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1 November - collagen gels (TNCGB)\MMP-1(DS) 05656 nM collagen\Green\"/>
    </mc:Choice>
  </mc:AlternateContent>
  <xr:revisionPtr revIDLastSave="0" documentId="10_ncr:100000_{C76C63D9-FE2B-40F9-A42E-AB17F1F77E2D}" xr6:coauthVersionLast="31" xr6:coauthVersionMax="31" xr10:uidLastSave="{00000000-0000-0000-0000-000000000000}"/>
  <bookViews>
    <workbookView xWindow="0" yWindow="0" windowWidth="20490" windowHeight="762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A!$D$3,A!$D$4,A!$D$5,A!$D$6,A!$D$7,A!$D$8,A!$D$11,A!$D$12,A!$D$15,A!$D$16,A!$D$19,A!$D$20</definedName>
    <definedName name="solver_adj" localSheetId="2" hidden="1">B!$C$6:$O$6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A!$D$2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BM75" i="90" s="1"/>
  <c r="AG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BM29" i="90" s="1"/>
  <c r="AG29" i="90" s="1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AG108" i="90"/>
  <c r="AW76" i="90" l="1"/>
  <c r="AW188" i="90"/>
  <c r="AW204" i="90"/>
  <c r="AW75" i="90"/>
  <c r="AW91" i="90"/>
  <c r="AW123" i="90"/>
  <c r="AW187" i="90"/>
  <c r="AW162" i="90"/>
  <c r="AW108" i="90"/>
  <c r="AW224" i="90"/>
  <c r="AW107" i="90"/>
  <c r="AW154" i="90"/>
  <c r="AW29" i="90"/>
  <c r="AW173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BM52" i="90"/>
  <c r="BM223" i="90"/>
  <c r="BM56" i="90"/>
  <c r="AG56" i="90" s="1"/>
  <c r="BM80" i="90"/>
  <c r="AG80" i="90" s="1"/>
  <c r="BM112" i="90"/>
  <c r="AG112" i="90" s="1"/>
  <c r="BM144" i="90"/>
  <c r="BM155" i="90"/>
  <c r="AG155" i="90" s="1"/>
  <c r="BM176" i="90"/>
  <c r="AG176" i="90" s="1"/>
  <c r="BM218" i="90"/>
  <c r="AG218" i="90" s="1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BM197" i="90"/>
  <c r="AG197" i="90" s="1"/>
  <c r="BM213" i="90"/>
  <c r="AG213" i="90" s="1"/>
  <c r="BM219" i="90"/>
  <c r="AG219" i="90" s="1"/>
  <c r="BM54" i="90"/>
  <c r="BM58" i="90"/>
  <c r="AG58" i="90" s="1"/>
  <c r="BM74" i="90"/>
  <c r="AG74" i="90" s="1"/>
  <c r="BM90" i="90"/>
  <c r="AG90" i="90" s="1"/>
  <c r="BM106" i="90"/>
  <c r="AG106" i="90" s="1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AG130" i="90" s="1"/>
  <c r="BM166" i="90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BM179" i="90"/>
  <c r="AG179" i="90" s="1"/>
  <c r="BM221" i="90"/>
  <c r="AG221" i="90" s="1"/>
  <c r="BM227" i="90"/>
  <c r="AG227" i="90" s="1"/>
  <c r="BM40" i="90"/>
  <c r="BM48" i="90"/>
  <c r="AG48" i="90" s="1"/>
  <c r="BM68" i="90"/>
  <c r="AG68" i="90" s="1"/>
  <c r="BM72" i="90"/>
  <c r="AG72" i="90" s="1"/>
  <c r="BM88" i="90"/>
  <c r="AG88" i="90" s="1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AG200" i="90" s="1"/>
  <c r="BM212" i="90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BM203" i="90"/>
  <c r="AG203" i="90" s="1"/>
  <c r="BM210" i="90"/>
  <c r="AG210" i="90" s="1"/>
  <c r="BM217" i="90"/>
  <c r="AG217" i="90" s="1"/>
  <c r="BM60" i="90"/>
  <c r="BM64" i="90"/>
  <c r="AG64" i="90" s="1"/>
  <c r="BM84" i="90"/>
  <c r="AG84" i="90" s="1"/>
  <c r="BM94" i="90"/>
  <c r="AG94" i="90" s="1"/>
  <c r="BM98" i="90"/>
  <c r="AG98" i="90" s="1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AG44" i="90" s="1"/>
  <c r="BM33" i="90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BM185" i="90"/>
  <c r="AG185" i="90" s="1"/>
  <c r="BM205" i="90"/>
  <c r="AG205" i="90" s="1"/>
  <c r="BM208" i="90"/>
  <c r="AG208" i="90" s="1"/>
  <c r="BM35" i="90"/>
  <c r="BM39" i="90"/>
  <c r="AG39" i="90" s="1"/>
  <c r="BM51" i="90"/>
  <c r="AG51" i="90" s="1"/>
  <c r="BM55" i="90"/>
  <c r="AG55" i="90" s="1"/>
  <c r="BM71" i="90"/>
  <c r="AG71" i="90" s="1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AG183" i="90" s="1"/>
  <c r="BM194" i="90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BM95" i="90"/>
  <c r="AG95" i="90" s="1"/>
  <c r="BM103" i="90"/>
  <c r="AG103" i="90" s="1"/>
  <c r="BM133" i="90"/>
  <c r="AG133" i="90" s="1"/>
  <c r="BM165" i="90"/>
  <c r="BM148" i="90"/>
  <c r="AG148" i="90" s="1"/>
  <c r="BM156" i="90"/>
  <c r="AG156" i="90" s="1"/>
  <c r="BM177" i="90"/>
  <c r="AG177" i="90" s="1"/>
  <c r="BM201" i="90"/>
  <c r="AG201" i="90" s="1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AG92" i="90" s="1"/>
  <c r="BM114" i="90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AF214" i="90" s="1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AG37" i="89" s="1"/>
  <c r="BM87" i="89"/>
  <c r="AG87" i="89" s="1"/>
  <c r="BM107" i="89"/>
  <c r="BM95" i="89"/>
  <c r="AG95" i="89" s="1"/>
  <c r="BM99" i="89"/>
  <c r="AG99" i="89" s="1"/>
  <c r="BM103" i="89"/>
  <c r="AG103" i="89" s="1"/>
  <c r="BM129" i="89"/>
  <c r="AG129" i="89" s="1"/>
  <c r="BM133" i="89"/>
  <c r="AG133" i="89" s="1"/>
  <c r="BM38" i="89"/>
  <c r="AG38" i="89" s="1"/>
  <c r="BM42" i="89"/>
  <c r="AG42" i="89" s="1"/>
  <c r="BM46" i="89"/>
  <c r="AG46" i="89" s="1"/>
  <c r="BM50" i="89"/>
  <c r="AG50" i="89" s="1"/>
  <c r="BM36" i="89"/>
  <c r="AG36" i="89" s="1"/>
  <c r="BM137" i="89"/>
  <c r="AG137" i="89" s="1"/>
  <c r="BM141" i="89"/>
  <c r="AG141" i="89" s="1"/>
  <c r="BM145" i="89"/>
  <c r="AG145" i="89" s="1"/>
  <c r="BM147" i="89"/>
  <c r="AG147" i="89" s="1"/>
  <c r="BM190" i="89"/>
  <c r="AG190" i="89" s="1"/>
  <c r="BM194" i="89"/>
  <c r="AG194" i="89" s="1"/>
  <c r="BM182" i="89"/>
  <c r="AG182" i="89" s="1"/>
  <c r="BM54" i="89"/>
  <c r="AG54" i="89" s="1"/>
  <c r="BM58" i="89"/>
  <c r="AG58" i="89" s="1"/>
  <c r="BM62" i="89"/>
  <c r="AG62" i="89" s="1"/>
  <c r="BM66" i="89"/>
  <c r="AG66" i="89" s="1"/>
  <c r="BM70" i="89"/>
  <c r="AG70" i="89" s="1"/>
  <c r="BM74" i="89"/>
  <c r="AG74" i="89" s="1"/>
  <c r="BM78" i="89"/>
  <c r="AG78" i="89" s="1"/>
  <c r="DL227" i="89"/>
  <c r="DU225" i="89"/>
  <c r="BL227" i="89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DQ160" i="90"/>
  <c r="DQ159" i="90"/>
  <c r="DQ158" i="90"/>
  <c r="DQ157" i="90"/>
  <c r="BE157" i="90" s="1"/>
  <c r="Y157" i="90" s="1"/>
  <c r="DQ156" i="90"/>
  <c r="DQ155" i="90"/>
  <c r="DQ154" i="90"/>
  <c r="DQ153" i="90"/>
  <c r="BE153" i="90" s="1"/>
  <c r="Y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DQ61" i="90"/>
  <c r="DQ60" i="90"/>
  <c r="DQ59" i="90"/>
  <c r="DQ58" i="90"/>
  <c r="BE58" i="90" s="1"/>
  <c r="Y58" i="90" s="1"/>
  <c r="DQ57" i="90"/>
  <c r="DQ56" i="90"/>
  <c r="DQ55" i="90"/>
  <c r="DQ54" i="90"/>
  <c r="BE54" i="90" s="1"/>
  <c r="Y54" i="90" s="1"/>
  <c r="DQ53" i="90"/>
  <c r="DQ52" i="90"/>
  <c r="DQ51" i="90"/>
  <c r="DQ50" i="90"/>
  <c r="BE50" i="90" s="1"/>
  <c r="Y50" i="90" s="1"/>
  <c r="DQ49" i="90"/>
  <c r="DQ48" i="90"/>
  <c r="DQ47" i="90"/>
  <c r="DQ46" i="90"/>
  <c r="BE46" i="90" s="1"/>
  <c r="Y46" i="90" s="1"/>
  <c r="DQ45" i="90"/>
  <c r="DQ44" i="90"/>
  <c r="DQ43" i="90"/>
  <c r="DQ42" i="90"/>
  <c r="BE42" i="90" s="1"/>
  <c r="Y42" i="90" s="1"/>
  <c r="DQ41" i="90"/>
  <c r="DQ40" i="90"/>
  <c r="DQ39" i="90"/>
  <c r="DQ38" i="90"/>
  <c r="BE38" i="90" s="1"/>
  <c r="Y38" i="90" s="1"/>
  <c r="DQ37" i="90"/>
  <c r="DQ36" i="90"/>
  <c r="DQ35" i="90"/>
  <c r="DQ34" i="90"/>
  <c r="BE34" i="90" s="1"/>
  <c r="Y34" i="90" s="1"/>
  <c r="DQ33" i="90"/>
  <c r="DQ32" i="90"/>
  <c r="DQ31" i="90"/>
  <c r="DQ30" i="90"/>
  <c r="BE30" i="90" s="1"/>
  <c r="Y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AG158" i="89" s="1"/>
  <c r="BM162" i="89"/>
  <c r="AG162" i="89" s="1"/>
  <c r="BM173" i="89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DM166" i="89"/>
  <c r="DM172" i="89"/>
  <c r="DM174" i="89"/>
  <c r="DM178" i="89"/>
  <c r="DM182" i="89"/>
  <c r="DM186" i="89"/>
  <c r="DM190" i="89"/>
  <c r="DM194" i="89"/>
  <c r="BA194" i="89" s="1"/>
  <c r="U194" i="89" s="1"/>
  <c r="DM199" i="89"/>
  <c r="DM202" i="89"/>
  <c r="DM206" i="89"/>
  <c r="DM210" i="89"/>
  <c r="BA210" i="89" s="1"/>
  <c r="U210" i="89" s="1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BD87" i="89" s="1"/>
  <c r="X87" i="89" s="1"/>
  <c r="DP86" i="89"/>
  <c r="DP85" i="89"/>
  <c r="DP84" i="89"/>
  <c r="BD84" i="89" s="1"/>
  <c r="X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BD42" i="89" s="1"/>
  <c r="X42" i="89" s="1"/>
  <c r="DP41" i="89"/>
  <c r="BD41" i="89" s="1"/>
  <c r="X41" i="89" s="1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BD27" i="89" s="1"/>
  <c r="X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DL66" i="89"/>
  <c r="DL70" i="89"/>
  <c r="DL74" i="89"/>
  <c r="DL78" i="89"/>
  <c r="DL83" i="89"/>
  <c r="AZ83" i="89" s="1"/>
  <c r="T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6" i="90"/>
  <c r="AG144" i="90"/>
  <c r="AG54" i="90"/>
  <c r="AG166" i="90"/>
  <c r="AG40" i="90"/>
  <c r="AG212" i="90"/>
  <c r="AG60" i="90"/>
  <c r="AG33" i="90"/>
  <c r="AG35" i="90"/>
  <c r="AG194" i="90"/>
  <c r="AG165" i="90"/>
  <c r="AG114" i="90"/>
  <c r="AG190" i="90"/>
  <c r="AG126" i="90"/>
  <c r="AG120" i="90"/>
  <c r="AG132" i="90"/>
  <c r="AG115" i="90"/>
  <c r="AG34" i="90"/>
  <c r="AG223" i="90"/>
  <c r="AG192" i="90"/>
  <c r="AG82" i="90"/>
  <c r="AG163" i="90"/>
  <c r="AG168" i="90"/>
  <c r="AG191" i="90"/>
  <c r="AG196" i="90"/>
  <c r="AG181" i="90"/>
  <c r="AG150" i="90"/>
  <c r="AG113" i="90"/>
  <c r="AG66" i="90"/>
  <c r="AG220" i="90"/>
  <c r="AG52" i="90"/>
  <c r="AG62" i="90"/>
  <c r="AG151" i="90"/>
  <c r="AG180" i="90"/>
  <c r="AG143" i="90"/>
  <c r="AG50" i="90"/>
  <c r="AG30" i="89"/>
  <c r="AF227" i="89"/>
  <c r="AG107" i="89"/>
  <c r="AG114" i="89"/>
  <c r="AG213" i="89"/>
  <c r="AG131" i="89"/>
  <c r="AG31" i="89"/>
  <c r="AG173" i="89"/>
  <c r="AG51" i="89"/>
  <c r="AG188" i="89"/>
  <c r="AZ162" i="90" l="1"/>
  <c r="T162" i="90" s="1"/>
  <c r="AJ162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183" i="90"/>
  <c r="AU221" i="90"/>
  <c r="AO30" i="90"/>
  <c r="AO38" i="90"/>
  <c r="AO46" i="90"/>
  <c r="AO54" i="90"/>
  <c r="AO62" i="90"/>
  <c r="AO153" i="90"/>
  <c r="AO16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34" i="90"/>
  <c r="AO42" i="90"/>
  <c r="AO50" i="90"/>
  <c r="AO58" i="90"/>
  <c r="AO157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J83" i="89"/>
  <c r="AS222" i="89"/>
  <c r="AK67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N27" i="89"/>
  <c r="AN87" i="89"/>
  <c r="AW221" i="89"/>
  <c r="AW178" i="89"/>
  <c r="AW116" i="89"/>
  <c r="AW65" i="89"/>
  <c r="AK226" i="89"/>
  <c r="AK194" i="89"/>
  <c r="AK162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42" i="89"/>
  <c r="AN221" i="89"/>
  <c r="AM180" i="89"/>
  <c r="AW224" i="89"/>
  <c r="AW186" i="89"/>
  <c r="AW120" i="89"/>
  <c r="AW69" i="89"/>
  <c r="AJ202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J43" i="89"/>
  <c r="AV202" i="89"/>
  <c r="AV163" i="89"/>
  <c r="AV134" i="89"/>
  <c r="AV100" i="89"/>
  <c r="AV65" i="89"/>
  <c r="AV54" i="89"/>
  <c r="AS103" i="89"/>
  <c r="AN41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K179" i="89"/>
  <c r="AV200" i="89"/>
  <c r="AV179" i="89"/>
  <c r="AV150" i="89"/>
  <c r="AV104" i="89"/>
  <c r="AV69" i="89"/>
  <c r="AV58" i="89"/>
  <c r="AS133" i="89"/>
  <c r="AN84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N170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I202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I108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I90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Z221" i="90" s="1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Y37" i="90"/>
  <c r="AE109" i="90"/>
  <c r="AE103" i="90"/>
  <c r="X98" i="89"/>
  <c r="AB37" i="89"/>
  <c r="T203" i="89"/>
  <c r="AC218" i="89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EO225" i="44"/>
  <c r="EO210" i="44"/>
  <c r="EO40" i="44"/>
  <c r="EO47" i="44"/>
  <c r="EO73" i="44"/>
  <c r="EO94" i="44"/>
  <c r="EO126" i="44"/>
  <c r="BM126" i="44" s="1"/>
  <c r="AG126" i="44" s="1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95" i="44" l="1"/>
  <c r="AG195" i="44" s="1"/>
  <c r="AW195" i="44" s="1"/>
  <c r="AW100" i="44"/>
  <c r="AW126" i="44"/>
  <c r="AW193" i="44"/>
  <c r="AW102" i="44"/>
  <c r="AW163" i="44"/>
  <c r="AW177" i="44"/>
  <c r="AW160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210" i="44"/>
  <c r="AF29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BE142" i="44" s="1"/>
  <c r="Y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DO141" i="44"/>
  <c r="DO33" i="44"/>
  <c r="DO168" i="44"/>
  <c r="DO195" i="44"/>
  <c r="DO109" i="44"/>
  <c r="DO53" i="44"/>
  <c r="DO174" i="44"/>
  <c r="DO102" i="44"/>
  <c r="BC102" i="44" s="1"/>
  <c r="W102" i="44" s="1"/>
  <c r="DO29" i="44"/>
  <c r="DO132" i="44"/>
  <c r="DO134" i="44"/>
  <c r="DO54" i="44"/>
  <c r="DO55" i="44"/>
  <c r="DO214" i="44"/>
  <c r="DO98" i="44"/>
  <c r="DO116" i="44"/>
  <c r="BC116" i="44" s="1"/>
  <c r="W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AE128" i="44"/>
  <c r="BD170" i="44" l="1"/>
  <c r="X170" i="44" s="1"/>
  <c r="BC79" i="44"/>
  <c r="W79" i="44" s="1"/>
  <c r="AM79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N55" i="44"/>
  <c r="AQ193" i="44"/>
  <c r="AN64" i="44"/>
  <c r="AN220" i="44"/>
  <c r="AL226" i="44"/>
  <c r="AM102" i="44"/>
  <c r="AM187" i="44"/>
  <c r="AN203" i="44"/>
  <c r="AN205" i="44"/>
  <c r="AM204" i="44"/>
  <c r="AN75" i="44"/>
  <c r="AM116" i="44"/>
  <c r="AO142" i="44"/>
  <c r="AO209" i="44"/>
  <c r="AO158" i="44"/>
  <c r="AL37" i="44"/>
  <c r="AL61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AE47" i="44" s="1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<sst xmlns="http://schemas.openxmlformats.org/spreadsheetml/2006/main" count="347" uniqueCount="75">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</sst>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0"/>
    <numFmt numFmtId="167" formatCode="0.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71.742000000000004</c:v>
                </c:pt>
                <c:pt idx="1">
                  <c:v>73.483999999999995</c:v>
                </c:pt>
                <c:pt idx="2">
                  <c:v>73.870999999999995</c:v>
                </c:pt>
                <c:pt idx="3">
                  <c:v>72.548000000000002</c:v>
                </c:pt>
                <c:pt idx="4">
                  <c:v>72.918999999999997</c:v>
                </c:pt>
                <c:pt idx="5">
                  <c:v>71.064999999999998</c:v>
                </c:pt>
                <c:pt idx="6">
                  <c:v>71.951999999999998</c:v>
                </c:pt>
                <c:pt idx="7">
                  <c:v>69.338999999999999</c:v>
                </c:pt>
                <c:pt idx="8">
                  <c:v>69.596999999999994</c:v>
                </c:pt>
                <c:pt idx="9">
                  <c:v>69.129000000000005</c:v>
                </c:pt>
                <c:pt idx="10">
                  <c:v>69.081000000000003</c:v>
                </c:pt>
                <c:pt idx="11">
                  <c:v>70.903000000000006</c:v>
                </c:pt>
                <c:pt idx="12">
                  <c:v>71.757999999999996</c:v>
                </c:pt>
                <c:pt idx="13">
                  <c:v>70.935000000000002</c:v>
                </c:pt>
                <c:pt idx="14">
                  <c:v>70.968000000000004</c:v>
                </c:pt>
                <c:pt idx="15">
                  <c:v>70.516000000000005</c:v>
                </c:pt>
                <c:pt idx="16">
                  <c:v>71.661000000000001</c:v>
                </c:pt>
                <c:pt idx="17">
                  <c:v>69.596999999999994</c:v>
                </c:pt>
                <c:pt idx="18">
                  <c:v>71.725999999999999</c:v>
                </c:pt>
                <c:pt idx="19">
                  <c:v>71.468000000000004</c:v>
                </c:pt>
                <c:pt idx="20">
                  <c:v>72.322999999999993</c:v>
                </c:pt>
                <c:pt idx="21">
                  <c:v>72.870999999999995</c:v>
                </c:pt>
                <c:pt idx="22">
                  <c:v>73.613</c:v>
                </c:pt>
                <c:pt idx="23">
                  <c:v>73.742000000000004</c:v>
                </c:pt>
                <c:pt idx="24">
                  <c:v>71.870999999999995</c:v>
                </c:pt>
                <c:pt idx="25">
                  <c:v>72.661000000000001</c:v>
                </c:pt>
                <c:pt idx="26">
                  <c:v>73.403000000000006</c:v>
                </c:pt>
                <c:pt idx="27">
                  <c:v>73.483999999999995</c:v>
                </c:pt>
                <c:pt idx="28">
                  <c:v>76.742000000000004</c:v>
                </c:pt>
                <c:pt idx="29">
                  <c:v>75.694000000000003</c:v>
                </c:pt>
                <c:pt idx="30">
                  <c:v>75.370999999999995</c:v>
                </c:pt>
                <c:pt idx="31">
                  <c:v>76.031999999999996</c:v>
                </c:pt>
                <c:pt idx="32">
                  <c:v>77.435000000000002</c:v>
                </c:pt>
                <c:pt idx="33">
                  <c:v>80.048000000000002</c:v>
                </c:pt>
                <c:pt idx="34">
                  <c:v>81.774000000000001</c:v>
                </c:pt>
                <c:pt idx="35">
                  <c:v>84.113</c:v>
                </c:pt>
                <c:pt idx="36">
                  <c:v>83.548000000000002</c:v>
                </c:pt>
                <c:pt idx="37">
                  <c:v>83.403000000000006</c:v>
                </c:pt>
                <c:pt idx="38">
                  <c:v>84.918999999999997</c:v>
                </c:pt>
                <c:pt idx="39">
                  <c:v>88.064999999999998</c:v>
                </c:pt>
                <c:pt idx="40">
                  <c:v>88.5</c:v>
                </c:pt>
                <c:pt idx="41">
                  <c:v>93.338999999999999</c:v>
                </c:pt>
                <c:pt idx="42">
                  <c:v>95.71</c:v>
                </c:pt>
                <c:pt idx="43">
                  <c:v>101</c:v>
                </c:pt>
                <c:pt idx="44">
                  <c:v>107.419</c:v>
                </c:pt>
                <c:pt idx="45">
                  <c:v>119.839</c:v>
                </c:pt>
                <c:pt idx="46">
                  <c:v>131.51599999999999</c:v>
                </c:pt>
                <c:pt idx="47">
                  <c:v>145.726</c:v>
                </c:pt>
                <c:pt idx="48">
                  <c:v>160.839</c:v>
                </c:pt>
                <c:pt idx="49">
                  <c:v>176.161</c:v>
                </c:pt>
                <c:pt idx="50">
                  <c:v>188.726</c:v>
                </c:pt>
                <c:pt idx="51">
                  <c:v>201.75800000000001</c:v>
                </c:pt>
                <c:pt idx="52">
                  <c:v>210.226</c:v>
                </c:pt>
                <c:pt idx="53">
                  <c:v>218.74199999999999</c:v>
                </c:pt>
                <c:pt idx="54">
                  <c:v>222.80600000000001</c:v>
                </c:pt>
                <c:pt idx="55">
                  <c:v>225.30600000000001</c:v>
                </c:pt>
                <c:pt idx="56">
                  <c:v>223.935</c:v>
                </c:pt>
                <c:pt idx="57">
                  <c:v>219.98400000000001</c:v>
                </c:pt>
                <c:pt idx="58">
                  <c:v>212</c:v>
                </c:pt>
                <c:pt idx="59">
                  <c:v>197.64500000000001</c:v>
                </c:pt>
                <c:pt idx="60">
                  <c:v>172.90299999999999</c:v>
                </c:pt>
                <c:pt idx="61">
                  <c:v>139.226</c:v>
                </c:pt>
                <c:pt idx="62">
                  <c:v>105.09699999999999</c:v>
                </c:pt>
                <c:pt idx="63">
                  <c:v>82.064999999999998</c:v>
                </c:pt>
                <c:pt idx="64">
                  <c:v>75.355000000000004</c:v>
                </c:pt>
                <c:pt idx="65">
                  <c:v>76.709999999999994</c:v>
                </c:pt>
                <c:pt idx="66">
                  <c:v>77.096999999999994</c:v>
                </c:pt>
                <c:pt idx="67">
                  <c:v>79.644999999999996</c:v>
                </c:pt>
                <c:pt idx="68">
                  <c:v>81.983999999999995</c:v>
                </c:pt>
                <c:pt idx="69">
                  <c:v>83.257999999999996</c:v>
                </c:pt>
                <c:pt idx="70">
                  <c:v>89.838999999999999</c:v>
                </c:pt>
                <c:pt idx="71">
                  <c:v>95.838999999999999</c:v>
                </c:pt>
                <c:pt idx="72">
                  <c:v>105.161</c:v>
                </c:pt>
                <c:pt idx="73">
                  <c:v>116.887</c:v>
                </c:pt>
                <c:pt idx="74">
                  <c:v>125.742</c:v>
                </c:pt>
                <c:pt idx="75">
                  <c:v>135.887</c:v>
                </c:pt>
                <c:pt idx="76">
                  <c:v>147.161</c:v>
                </c:pt>
                <c:pt idx="77">
                  <c:v>154.161</c:v>
                </c:pt>
                <c:pt idx="78">
                  <c:v>160.32300000000001</c:v>
                </c:pt>
                <c:pt idx="79">
                  <c:v>165.40299999999999</c:v>
                </c:pt>
                <c:pt idx="80">
                  <c:v>168.29</c:v>
                </c:pt>
                <c:pt idx="81">
                  <c:v>169.12899999999999</c:v>
                </c:pt>
                <c:pt idx="82">
                  <c:v>165.435</c:v>
                </c:pt>
                <c:pt idx="83">
                  <c:v>158.5</c:v>
                </c:pt>
                <c:pt idx="84">
                  <c:v>146.53200000000001</c:v>
                </c:pt>
                <c:pt idx="85">
                  <c:v>124.065</c:v>
                </c:pt>
                <c:pt idx="86">
                  <c:v>98.322999999999993</c:v>
                </c:pt>
                <c:pt idx="87">
                  <c:v>81.581000000000003</c:v>
                </c:pt>
                <c:pt idx="88">
                  <c:v>72.161000000000001</c:v>
                </c:pt>
                <c:pt idx="89">
                  <c:v>70.790000000000006</c:v>
                </c:pt>
                <c:pt idx="90">
                  <c:v>70.483999999999995</c:v>
                </c:pt>
                <c:pt idx="91">
                  <c:v>68.951999999999998</c:v>
                </c:pt>
                <c:pt idx="92">
                  <c:v>67.257999999999996</c:v>
                </c:pt>
                <c:pt idx="93">
                  <c:v>70.144999999999996</c:v>
                </c:pt>
                <c:pt idx="94">
                  <c:v>67.774000000000001</c:v>
                </c:pt>
                <c:pt idx="95">
                  <c:v>70.629000000000005</c:v>
                </c:pt>
                <c:pt idx="96">
                  <c:v>70.887</c:v>
                </c:pt>
                <c:pt idx="97">
                  <c:v>69.096999999999994</c:v>
                </c:pt>
                <c:pt idx="98">
                  <c:v>67.903000000000006</c:v>
                </c:pt>
                <c:pt idx="99">
                  <c:v>70.031999999999996</c:v>
                </c:pt>
                <c:pt idx="100">
                  <c:v>67.468000000000004</c:v>
                </c:pt>
                <c:pt idx="101">
                  <c:v>68.951999999999998</c:v>
                </c:pt>
                <c:pt idx="102">
                  <c:v>67.661000000000001</c:v>
                </c:pt>
                <c:pt idx="103">
                  <c:v>66.225999999999999</c:v>
                </c:pt>
                <c:pt idx="104">
                  <c:v>69.370999999999995</c:v>
                </c:pt>
                <c:pt idx="105">
                  <c:v>69.322999999999993</c:v>
                </c:pt>
                <c:pt idx="106">
                  <c:v>70.322999999999993</c:v>
                </c:pt>
                <c:pt idx="107">
                  <c:v>67.903000000000006</c:v>
                </c:pt>
                <c:pt idx="108">
                  <c:v>67.694000000000003</c:v>
                </c:pt>
                <c:pt idx="109">
                  <c:v>66.629000000000005</c:v>
                </c:pt>
                <c:pt idx="110">
                  <c:v>66.483999999999995</c:v>
                </c:pt>
                <c:pt idx="111">
                  <c:v>66.677000000000007</c:v>
                </c:pt>
                <c:pt idx="112">
                  <c:v>67.161000000000001</c:v>
                </c:pt>
                <c:pt idx="113">
                  <c:v>67.983999999999995</c:v>
                </c:pt>
                <c:pt idx="114">
                  <c:v>67.064999999999998</c:v>
                </c:pt>
                <c:pt idx="115">
                  <c:v>67.129000000000005</c:v>
                </c:pt>
                <c:pt idx="116">
                  <c:v>66.629000000000005</c:v>
                </c:pt>
                <c:pt idx="117">
                  <c:v>66.677000000000007</c:v>
                </c:pt>
                <c:pt idx="118">
                  <c:v>67.581000000000003</c:v>
                </c:pt>
                <c:pt idx="119">
                  <c:v>64.596999999999994</c:v>
                </c:pt>
                <c:pt idx="120">
                  <c:v>64.725999999999999</c:v>
                </c:pt>
                <c:pt idx="121">
                  <c:v>66.918999999999997</c:v>
                </c:pt>
                <c:pt idx="122">
                  <c:v>63.887</c:v>
                </c:pt>
                <c:pt idx="123">
                  <c:v>65.694000000000003</c:v>
                </c:pt>
                <c:pt idx="124">
                  <c:v>63.918999999999997</c:v>
                </c:pt>
                <c:pt idx="125">
                  <c:v>64.113</c:v>
                </c:pt>
                <c:pt idx="126">
                  <c:v>65.403000000000006</c:v>
                </c:pt>
                <c:pt idx="127">
                  <c:v>64.887</c:v>
                </c:pt>
                <c:pt idx="128">
                  <c:v>64.694000000000003</c:v>
                </c:pt>
                <c:pt idx="129">
                  <c:v>63.854999999999997</c:v>
                </c:pt>
                <c:pt idx="130">
                  <c:v>65.435000000000002</c:v>
                </c:pt>
                <c:pt idx="131">
                  <c:v>66.225999999999999</c:v>
                </c:pt>
                <c:pt idx="132">
                  <c:v>66.709999999999994</c:v>
                </c:pt>
                <c:pt idx="133">
                  <c:v>67.209999999999994</c:v>
                </c:pt>
                <c:pt idx="134">
                  <c:v>66.564999999999998</c:v>
                </c:pt>
                <c:pt idx="135">
                  <c:v>68.177000000000007</c:v>
                </c:pt>
                <c:pt idx="136">
                  <c:v>66.048000000000002</c:v>
                </c:pt>
                <c:pt idx="137">
                  <c:v>66.596999999999994</c:v>
                </c:pt>
                <c:pt idx="138">
                  <c:v>66.644999999999996</c:v>
                </c:pt>
                <c:pt idx="139">
                  <c:v>65.855000000000004</c:v>
                </c:pt>
                <c:pt idx="140">
                  <c:v>66.451999999999998</c:v>
                </c:pt>
                <c:pt idx="141">
                  <c:v>63.823</c:v>
                </c:pt>
                <c:pt idx="142">
                  <c:v>64.081000000000003</c:v>
                </c:pt>
                <c:pt idx="143">
                  <c:v>64.129000000000005</c:v>
                </c:pt>
                <c:pt idx="144">
                  <c:v>63.145000000000003</c:v>
                </c:pt>
                <c:pt idx="145">
                  <c:v>62.225999999999999</c:v>
                </c:pt>
                <c:pt idx="146">
                  <c:v>63.548000000000002</c:v>
                </c:pt>
                <c:pt idx="147">
                  <c:v>62.645000000000003</c:v>
                </c:pt>
                <c:pt idx="148">
                  <c:v>64.483999999999995</c:v>
                </c:pt>
                <c:pt idx="149">
                  <c:v>63.5</c:v>
                </c:pt>
                <c:pt idx="150">
                  <c:v>64.064999999999998</c:v>
                </c:pt>
                <c:pt idx="151">
                  <c:v>62.887</c:v>
                </c:pt>
                <c:pt idx="152">
                  <c:v>65.613</c:v>
                </c:pt>
                <c:pt idx="153">
                  <c:v>65.048000000000002</c:v>
                </c:pt>
                <c:pt idx="154">
                  <c:v>64.548000000000002</c:v>
                </c:pt>
                <c:pt idx="155">
                  <c:v>63.387</c:v>
                </c:pt>
                <c:pt idx="156">
                  <c:v>61.951999999999998</c:v>
                </c:pt>
                <c:pt idx="157">
                  <c:v>63.402999999999999</c:v>
                </c:pt>
                <c:pt idx="158">
                  <c:v>63.161000000000001</c:v>
                </c:pt>
                <c:pt idx="159">
                  <c:v>62.984000000000002</c:v>
                </c:pt>
                <c:pt idx="160">
                  <c:v>63.354999999999997</c:v>
                </c:pt>
                <c:pt idx="161">
                  <c:v>64.548000000000002</c:v>
                </c:pt>
                <c:pt idx="162">
                  <c:v>63.387</c:v>
                </c:pt>
                <c:pt idx="163">
                  <c:v>64.418999999999997</c:v>
                </c:pt>
                <c:pt idx="164">
                  <c:v>63.661000000000001</c:v>
                </c:pt>
                <c:pt idx="165">
                  <c:v>63.725999999999999</c:v>
                </c:pt>
                <c:pt idx="166">
                  <c:v>63.613</c:v>
                </c:pt>
                <c:pt idx="167">
                  <c:v>63.902999999999999</c:v>
                </c:pt>
                <c:pt idx="168">
                  <c:v>63</c:v>
                </c:pt>
                <c:pt idx="169">
                  <c:v>62.241999999999997</c:v>
                </c:pt>
                <c:pt idx="170">
                  <c:v>62.161000000000001</c:v>
                </c:pt>
                <c:pt idx="171">
                  <c:v>62.613</c:v>
                </c:pt>
                <c:pt idx="172">
                  <c:v>62.935000000000002</c:v>
                </c:pt>
                <c:pt idx="173">
                  <c:v>63.628999999999998</c:v>
                </c:pt>
                <c:pt idx="174">
                  <c:v>62.015999999999998</c:v>
                </c:pt>
                <c:pt idx="175">
                  <c:v>62.145000000000003</c:v>
                </c:pt>
                <c:pt idx="176">
                  <c:v>60.645000000000003</c:v>
                </c:pt>
                <c:pt idx="177">
                  <c:v>62.984000000000002</c:v>
                </c:pt>
                <c:pt idx="178">
                  <c:v>61.887</c:v>
                </c:pt>
                <c:pt idx="179">
                  <c:v>61.823</c:v>
                </c:pt>
                <c:pt idx="180">
                  <c:v>61.984000000000002</c:v>
                </c:pt>
                <c:pt idx="181">
                  <c:v>64.403000000000006</c:v>
                </c:pt>
                <c:pt idx="182">
                  <c:v>63.402999999999999</c:v>
                </c:pt>
                <c:pt idx="183">
                  <c:v>65.694000000000003</c:v>
                </c:pt>
                <c:pt idx="184">
                  <c:v>68.742000000000004</c:v>
                </c:pt>
                <c:pt idx="185">
                  <c:v>67.5</c:v>
                </c:pt>
                <c:pt idx="186">
                  <c:v>64.468000000000004</c:v>
                </c:pt>
                <c:pt idx="187">
                  <c:v>65.129000000000005</c:v>
                </c:pt>
                <c:pt idx="188">
                  <c:v>63.871000000000002</c:v>
                </c:pt>
                <c:pt idx="189">
                  <c:v>64.725999999999999</c:v>
                </c:pt>
                <c:pt idx="190">
                  <c:v>64.531999999999996</c:v>
                </c:pt>
                <c:pt idx="191">
                  <c:v>62.161000000000001</c:v>
                </c:pt>
                <c:pt idx="192">
                  <c:v>63.531999999999996</c:v>
                </c:pt>
                <c:pt idx="193">
                  <c:v>65.644999999999996</c:v>
                </c:pt>
                <c:pt idx="194">
                  <c:v>63.774000000000001</c:v>
                </c:pt>
                <c:pt idx="195">
                  <c:v>63.597000000000001</c:v>
                </c:pt>
                <c:pt idx="196">
                  <c:v>63.387</c:v>
                </c:pt>
                <c:pt idx="197">
                  <c:v>63.21</c:v>
                </c:pt>
                <c:pt idx="198">
                  <c:v>63.838999999999999</c:v>
                </c:pt>
                <c:pt idx="199">
                  <c:v>62.225999999999999</c:v>
                </c:pt>
                <c:pt idx="200">
                  <c:v>63.177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69.23089319325851</c:v>
                </c:pt>
                <c:pt idx="1">
                  <c:v>69.497795682747508</c:v>
                </c:pt>
                <c:pt idx="2">
                  <c:v>69.764865871908569</c:v>
                </c:pt>
                <c:pt idx="3">
                  <c:v>70.032003392130548</c:v>
                </c:pt>
                <c:pt idx="4">
                  <c:v>70.299088673228681</c:v>
                </c:pt>
                <c:pt idx="5">
                  <c:v>70.565980708560289</c:v>
                </c:pt>
                <c:pt idx="6">
                  <c:v>70.832514719087186</c:v>
                </c:pt>
                <c:pt idx="7">
                  <c:v>71.098499764921741</c:v>
                </c:pt>
                <c:pt idx="8">
                  <c:v>71.363716382221867</c:v>
                </c:pt>
                <c:pt idx="9">
                  <c:v>71.627914367130813</c:v>
                </c:pt>
                <c:pt idx="10">
                  <c:v>71.89081089381385</c:v>
                </c:pt>
                <c:pt idx="11">
                  <c:v>72.152089250559527</c:v>
                </c:pt>
                <c:pt idx="12">
                  <c:v>72.411398620354802</c:v>
                </c:pt>
                <c:pt idx="13">
                  <c:v>72.668355539207056</c:v>
                </c:pt>
                <c:pt idx="14">
                  <c:v>72.922547961442362</c:v>
                </c:pt>
                <c:pt idx="15">
                  <c:v>73.173543277187363</c:v>
                </c:pt>
                <c:pt idx="16">
                  <c:v>73.420902200026291</c:v>
                </c:pt>
                <c:pt idx="17">
                  <c:v>73.66420121323651</c:v>
                </c:pt>
                <c:pt idx="18">
                  <c:v>73.903067271802357</c:v>
                </c:pt>
                <c:pt idx="19">
                  <c:v>74.137229738081587</c:v>
                </c:pt>
                <c:pt idx="20">
                  <c:v>74.366596096533499</c:v>
                </c:pt>
                <c:pt idx="21">
                  <c:v>74.591359827885299</c:v>
                </c:pt>
                <c:pt idx="22">
                  <c:v>74.812150851013058</c:v>
                </c:pt>
                <c:pt idx="23">
                  <c:v>75.030241007536077</c:v>
                </c:pt>
                <c:pt idx="24">
                  <c:v>75.247818909863042</c:v>
                </c:pt>
                <c:pt idx="25">
                  <c:v>75.468349709266874</c:v>
                </c:pt>
                <c:pt idx="26">
                  <c:v>75.697035434044153</c:v>
                </c:pt>
                <c:pt idx="27">
                  <c:v>75.941389825891903</c:v>
                </c:pt>
                <c:pt idx="28">
                  <c:v>76.211937281779328</c:v>
                </c:pt>
                <c:pt idx="29">
                  <c:v>76.523037761765877</c:v>
                </c:pt>
                <c:pt idx="30">
                  <c:v>76.893827591386284</c:v>
                </c:pt>
                <c:pt idx="31">
                  <c:v>77.349249437862142</c:v>
                </c:pt>
                <c:pt idx="32">
                  <c:v>77.921123266230566</c:v>
                </c:pt>
                <c:pt idx="33">
                  <c:v>78.649184328206232</c:v>
                </c:pt>
                <c:pt idx="34">
                  <c:v>79.581985614061352</c:v>
                </c:pt>
                <c:pt idx="35">
                  <c:v>80.777533150897469</c:v>
                </c:pt>
                <c:pt idx="36">
                  <c:v>82.303496601287037</c:v>
                </c:pt>
                <c:pt idx="37">
                  <c:v>84.236819345904337</c:v>
                </c:pt>
                <c:pt idx="38">
                  <c:v>86.662546857367914</c:v>
                </c:pt>
                <c:pt idx="39">
                  <c:v>89.671705076209349</c:v>
                </c:pt>
                <c:pt idx="40">
                  <c:v>93.358096451504949</c:v>
                </c:pt>
                <c:pt idx="41">
                  <c:v>97.813943516957295</c:v>
                </c:pt>
                <c:pt idx="42">
                  <c:v>103.12439898458871</c:v>
                </c:pt>
                <c:pt idx="43">
                  <c:v>109.36105452976268</c:v>
                </c:pt>
                <c:pt idx="44">
                  <c:v>116.5747107997302</c:v>
                </c:pt>
                <c:pt idx="45">
                  <c:v>124.78780755096118</c:v>
                </c:pt>
                <c:pt idx="46">
                  <c:v>133.98704018413244</c:v>
                </c:pt>
                <c:pt idx="47">
                  <c:v>144.11678826919299</c:v>
                </c:pt>
                <c:pt idx="48">
                  <c:v>155.07402119826679</c:v>
                </c:pt>
                <c:pt idx="49">
                  <c:v>166.70522008475004</c:v>
                </c:pt>
                <c:pt idx="50">
                  <c:v>178.80510200535204</c:v>
                </c:pt>
                <c:pt idx="51">
                  <c:v>191.11388117928837</c:v>
                </c:pt>
                <c:pt idx="52">
                  <c:v>203.3003506664856</c:v>
                </c:pt>
                <c:pt idx="53">
                  <c:v>214.89802382742332</c:v>
                </c:pt>
                <c:pt idx="54">
                  <c:v>225.14265364528339</c:v>
                </c:pt>
                <c:pt idx="55">
                  <c:v>232.69778264079005</c:v>
                </c:pt>
                <c:pt idx="56">
                  <c:v>235.43196335321304</c:v>
                </c:pt>
                <c:pt idx="57">
                  <c:v>230.67205576116817</c:v>
                </c:pt>
                <c:pt idx="58">
                  <c:v>216.33133075109365</c:v>
                </c:pt>
                <c:pt idx="59">
                  <c:v>192.60474969664872</c:v>
                </c:pt>
                <c:pt idx="60">
                  <c:v>162.94431986266903</c:v>
                </c:pt>
                <c:pt idx="61">
                  <c:v>133.06635725328749</c:v>
                </c:pt>
                <c:pt idx="62">
                  <c:v>108.33127041869258</c:v>
                </c:pt>
                <c:pt idx="63">
                  <c:v>91.431896223896729</c:v>
                </c:pt>
                <c:pt idx="64">
                  <c:v>82.010418991687061</c:v>
                </c:pt>
                <c:pt idx="65">
                  <c:v>77.990052473604976</c:v>
                </c:pt>
                <c:pt idx="66">
                  <c:v>77.19094384556108</c:v>
                </c:pt>
                <c:pt idx="67">
                  <c:v>78.180055405486598</c:v>
                </c:pt>
                <c:pt idx="68">
                  <c:v>80.316668630169119</c:v>
                </c:pt>
                <c:pt idx="69">
                  <c:v>83.458942156630926</c:v>
                </c:pt>
                <c:pt idx="70">
                  <c:v>87.688765007193538</c:v>
                </c:pt>
                <c:pt idx="71">
                  <c:v>93.152336281385431</c:v>
                </c:pt>
                <c:pt idx="72">
                  <c:v>99.981717970185059</c:v>
                </c:pt>
                <c:pt idx="73">
                  <c:v>108.24940991130714</c:v>
                </c:pt>
                <c:pt idx="74">
                  <c:v>117.92941079416985</c:v>
                </c:pt>
                <c:pt idx="75">
                  <c:v>128.85182478239796</c:v>
                </c:pt>
                <c:pt idx="76">
                  <c:v>140.64035988158679</c:v>
                </c:pt>
                <c:pt idx="77">
                  <c:v>152.62509546751619</c:v>
                </c:pt>
                <c:pt idx="78">
                  <c:v>163.74484240446168</c:v>
                </c:pt>
                <c:pt idx="79">
                  <c:v>172.50567845250936</c:v>
                </c:pt>
                <c:pt idx="80">
                  <c:v>177.12023317110726</c:v>
                </c:pt>
                <c:pt idx="81">
                  <c:v>175.93865572729197</c:v>
                </c:pt>
                <c:pt idx="82">
                  <c:v>168.12179058367866</c:v>
                </c:pt>
                <c:pt idx="83">
                  <c:v>154.2508143334135</c:v>
                </c:pt>
                <c:pt idx="84">
                  <c:v>136.43929963853276</c:v>
                </c:pt>
                <c:pt idx="85">
                  <c:v>117.72736451813694</c:v>
                </c:pt>
                <c:pt idx="86">
                  <c:v>101.01130305781844</c:v>
                </c:pt>
                <c:pt idx="87">
                  <c:v>88.104627976429768</c:v>
                </c:pt>
                <c:pt idx="88">
                  <c:v>79.417653847343288</c:v>
                </c:pt>
                <c:pt idx="89">
                  <c:v>74.288371748570896</c:v>
                </c:pt>
                <c:pt idx="90">
                  <c:v>71.609045478350751</c:v>
                </c:pt>
                <c:pt idx="91">
                  <c:v>70.348401714996371</c:v>
                </c:pt>
                <c:pt idx="92">
                  <c:v>69.788957802844706</c:v>
                </c:pt>
                <c:pt idx="93">
                  <c:v>69.52803168874847</c:v>
                </c:pt>
                <c:pt idx="94">
                  <c:v>69.377353183147846</c:v>
                </c:pt>
                <c:pt idx="95">
                  <c:v>69.262344259379717</c:v>
                </c:pt>
                <c:pt idx="96">
                  <c:v>69.157711750812027</c:v>
                </c:pt>
                <c:pt idx="97">
                  <c:v>69.056048411499276</c:v>
                </c:pt>
                <c:pt idx="98">
                  <c:v>68.955455957013754</c:v>
                </c:pt>
                <c:pt idx="99">
                  <c:v>68.855489562017709</c:v>
                </c:pt>
                <c:pt idx="100">
                  <c:v>68.756035898797506</c:v>
                </c:pt>
                <c:pt idx="101">
                  <c:v>68.65704846305924</c:v>
                </c:pt>
                <c:pt idx="102">
                  <c:v>68.558493970230316</c:v>
                </c:pt>
                <c:pt idx="103">
                  <c:v>68.460343070348259</c:v>
                </c:pt>
                <c:pt idx="104">
                  <c:v>68.362569320797903</c:v>
                </c:pt>
                <c:pt idx="105">
                  <c:v>68.265150258998759</c:v>
                </c:pt>
                <c:pt idx="106">
                  <c:v>68.168070828274296</c:v>
                </c:pt>
                <c:pt idx="107">
                  <c:v>68.071331880864236</c:v>
                </c:pt>
                <c:pt idx="108">
                  <c:v>67.974969384181392</c:v>
                </c:pt>
                <c:pt idx="109">
                  <c:v>67.879094167227507</c:v>
                </c:pt>
                <c:pt idx="110">
                  <c:v>67.783966915873165</c:v>
                </c:pt>
                <c:pt idx="111">
                  <c:v>67.690125870815649</c:v>
                </c:pt>
                <c:pt idx="112">
                  <c:v>67.59857948504947</c:v>
                </c:pt>
                <c:pt idx="113">
                  <c:v>67.511054850632789</c:v>
                </c:pt>
                <c:pt idx="114">
                  <c:v>67.430247974077204</c:v>
                </c:pt>
                <c:pt idx="115">
                  <c:v>67.359955468377649</c:v>
                </c:pt>
                <c:pt idx="116">
                  <c:v>67.304895070117524</c:v>
                </c:pt>
                <c:pt idx="117">
                  <c:v>67.269970065763999</c:v>
                </c:pt>
                <c:pt idx="118">
                  <c:v>67.258719020436317</c:v>
                </c:pt>
                <c:pt idx="119">
                  <c:v>67.2707552371525</c:v>
                </c:pt>
                <c:pt idx="120">
                  <c:v>67.298348086743971</c:v>
                </c:pt>
                <c:pt idx="121">
                  <c:v>67.32340006358271</c:v>
                </c:pt>
                <c:pt idx="122">
                  <c:v>67.317956430129527</c:v>
                </c:pt>
                <c:pt idx="123">
                  <c:v>67.252043225590185</c:v>
                </c:pt>
                <c:pt idx="124">
                  <c:v>67.108504081155004</c:v>
                </c:pt>
                <c:pt idx="125">
                  <c:v>66.89615528256914</c:v>
                </c:pt>
                <c:pt idx="126">
                  <c:v>66.649052400412771</c:v>
                </c:pt>
                <c:pt idx="127">
                  <c:v>66.409277040347007</c:v>
                </c:pt>
                <c:pt idx="128">
                  <c:v>66.205872666620294</c:v>
                </c:pt>
                <c:pt idx="129">
                  <c:v>66.045688566161388</c:v>
                </c:pt>
                <c:pt idx="130">
                  <c:v>65.919346100115291</c:v>
                </c:pt>
                <c:pt idx="131">
                  <c:v>65.812941833505917</c:v>
                </c:pt>
                <c:pt idx="132">
                  <c:v>65.715822912451245</c:v>
                </c:pt>
                <c:pt idx="133">
                  <c:v>65.622250276761989</c:v>
                </c:pt>
                <c:pt idx="134">
                  <c:v>65.529873952392748</c:v>
                </c:pt>
                <c:pt idx="135">
                  <c:v>65.437942063257339</c:v>
                </c:pt>
                <c:pt idx="136">
                  <c:v>65.346268751849479</c:v>
                </c:pt>
                <c:pt idx="137">
                  <c:v>65.254824902708194</c:v>
                </c:pt>
                <c:pt idx="138">
                  <c:v>65.163616282730416</c:v>
                </c:pt>
                <c:pt idx="139">
                  <c:v>65.072655189139866</c:v>
                </c:pt>
                <c:pt idx="140">
                  <c:v>64.98195508543715</c:v>
                </c:pt>
                <c:pt idx="141">
                  <c:v>64.891529639710939</c:v>
                </c:pt>
                <c:pt idx="142">
                  <c:v>64.801392479263882</c:v>
                </c:pt>
                <c:pt idx="143">
                  <c:v>64.711557490727841</c:v>
                </c:pt>
                <c:pt idx="144">
                  <c:v>64.622042049166524</c:v>
                </c:pt>
                <c:pt idx="145">
                  <c:v>64.532885155430748</c:v>
                </c:pt>
                <c:pt idx="146">
                  <c:v>64.444228646168497</c:v>
                </c:pt>
                <c:pt idx="147">
                  <c:v>64.356616861678944</c:v>
                </c:pt>
                <c:pt idx="148">
                  <c:v>64.271897005652036</c:v>
                </c:pt>
                <c:pt idx="149">
                  <c:v>64.195344858621482</c:v>
                </c:pt>
                <c:pt idx="150">
                  <c:v>64.139287834338262</c:v>
                </c:pt>
                <c:pt idx="151">
                  <c:v>64.126350862929456</c:v>
                </c:pt>
                <c:pt idx="152">
                  <c:v>64.186302075581864</c:v>
                </c:pt>
                <c:pt idx="153">
                  <c:v>64.338681784707703</c:v>
                </c:pt>
                <c:pt idx="154">
                  <c:v>64.562838111859364</c:v>
                </c:pt>
                <c:pt idx="155">
                  <c:v>64.778372324800529</c:v>
                </c:pt>
                <c:pt idx="156">
                  <c:v>64.86895842542603</c:v>
                </c:pt>
                <c:pt idx="157">
                  <c:v>64.751381500977999</c:v>
                </c:pt>
                <c:pt idx="158">
                  <c:v>64.437319877637066</c:v>
                </c:pt>
                <c:pt idx="159">
                  <c:v>64.027185973219446</c:v>
                </c:pt>
                <c:pt idx="160">
                  <c:v>63.639682956691082</c:v>
                </c:pt>
                <c:pt idx="161">
                  <c:v>63.343520173845086</c:v>
                </c:pt>
                <c:pt idx="162">
                  <c:v>63.14309273761905</c:v>
                </c:pt>
                <c:pt idx="163">
                  <c:v>63.007990425733901</c:v>
                </c:pt>
                <c:pt idx="164">
                  <c:v>62.905941948843264</c:v>
                </c:pt>
                <c:pt idx="165">
                  <c:v>62.816887656154321</c:v>
                </c:pt>
                <c:pt idx="166">
                  <c:v>62.731895641307766</c:v>
                </c:pt>
                <c:pt idx="167">
                  <c:v>62.647924923073191</c:v>
                </c:pt>
                <c:pt idx="168">
                  <c:v>62.564151207706701</c:v>
                </c:pt>
                <c:pt idx="169">
                  <c:v>62.480383076570149</c:v>
                </c:pt>
                <c:pt idx="170">
                  <c:v>62.396571385431869</c:v>
                </c:pt>
                <c:pt idx="171">
                  <c:v>62.312693862224179</c:v>
                </c:pt>
                <c:pt idx="172">
                  <c:v>62.22873394602027</c:v>
                </c:pt>
                <c:pt idx="173">
                  <c:v>62.144677706740438</c:v>
                </c:pt>
                <c:pt idx="174">
                  <c:v>62.060513448332571</c:v>
                </c:pt>
                <c:pt idx="175">
                  <c:v>61.976231598124386</c:v>
                </c:pt>
                <c:pt idx="176">
                  <c:v>61.891824594798543</c:v>
                </c:pt>
                <c:pt idx="177">
                  <c:v>61.807286753848537</c:v>
                </c:pt>
                <c:pt idx="178">
                  <c:v>61.722614115578651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69.230893127889161</c:v>
                </c:pt>
                <c:pt idx="1">
                  <c:v>69.497795548257059</c:v>
                </c:pt>
                <c:pt idx="2">
                  <c:v>69.764865598551509</c:v>
                </c:pt>
                <c:pt idx="3">
                  <c:v>70.032002843233784</c:v>
                </c:pt>
                <c:pt idx="4">
                  <c:v>70.299087584367314</c:v>
                </c:pt>
                <c:pt idx="5">
                  <c:v>70.565978574650629</c:v>
                </c:pt>
                <c:pt idx="6">
                  <c:v>70.832510587651413</c:v>
                </c:pt>
                <c:pt idx="7">
                  <c:v>71.098491862730938</c:v>
                </c:pt>
                <c:pt idx="8">
                  <c:v>71.363701450305456</c:v>
                </c:pt>
                <c:pt idx="9">
                  <c:v>71.627886492757</c:v>
                </c:pt>
                <c:pt idx="10">
                  <c:v>71.890759487528641</c:v>
                </c:pt>
                <c:pt idx="11">
                  <c:v>72.151995591702246</c:v>
                </c:pt>
                <c:pt idx="12">
                  <c:v>72.411230041530885</c:v>
                </c:pt>
                <c:pt idx="13">
                  <c:v>72.66805577573092</c:v>
                </c:pt>
                <c:pt idx="14">
                  <c:v>72.92202136739607</c:v>
                </c:pt>
                <c:pt idx="15">
                  <c:v>73.17262938554714</c:v>
                </c:pt>
                <c:pt idx="16">
                  <c:v>73.419335322699013</c:v>
                </c:pt>
                <c:pt idx="17">
                  <c:v>73.661547238284243</c:v>
                </c:pt>
                <c:pt idx="18">
                  <c:v>73.898626277920783</c:v>
                </c:pt>
                <c:pt idx="19">
                  <c:v>74.129888233712009</c:v>
                </c:pt>
                <c:pt idx="20">
                  <c:v>74.354606309196583</c:v>
                </c:pt>
                <c:pt idx="21">
                  <c:v>74.572015242305895</c:v>
                </c:pt>
                <c:pt idx="22">
                  <c:v>74.781316918886517</c:v>
                </c:pt>
                <c:pt idx="23">
                  <c:v>74.981687576411602</c:v>
                </c:pt>
                <c:pt idx="24">
                  <c:v>75.172286651355265</c:v>
                </c:pt>
                <c:pt idx="25">
                  <c:v>75.352267264041899</c:v>
                </c:pt>
                <c:pt idx="26">
                  <c:v>75.520788262382737</c:v>
                </c:pt>
                <c:pt idx="27">
                  <c:v>75.677027662861548</c:v>
                </c:pt>
                <c:pt idx="28">
                  <c:v>75.820197237006482</c:v>
                </c:pt>
                <c:pt idx="29">
                  <c:v>75.949557899454533</c:v>
                </c:pt>
                <c:pt idx="30">
                  <c:v>76.064435466009357</c:v>
                </c:pt>
                <c:pt idx="31">
                  <c:v>76.164236274200249</c:v>
                </c:pt>
                <c:pt idx="32">
                  <c:v>76.248462102531889</c:v>
                </c:pt>
                <c:pt idx="33">
                  <c:v>76.316723795208418</c:v>
                </c:pt>
                <c:pt idx="34">
                  <c:v>76.368753002628353</c:v>
                </c:pt>
                <c:pt idx="35">
                  <c:v>76.404411488157194</c:v>
                </c:pt>
                <c:pt idx="36">
                  <c:v>76.423697529383219</c:v>
                </c:pt>
                <c:pt idx="37">
                  <c:v>76.426749054575268</c:v>
                </c:pt>
                <c:pt idx="38">
                  <c:v>76.4138432961973</c:v>
                </c:pt>
                <c:pt idx="39">
                  <c:v>76.385392903764966</c:v>
                </c:pt>
                <c:pt idx="40">
                  <c:v>76.341938626452333</c:v>
                </c:pt>
                <c:pt idx="41">
                  <c:v>76.284138838979842</c:v>
                </c:pt>
                <c:pt idx="42">
                  <c:v>76.212756330056393</c:v>
                </c:pt>
                <c:pt idx="43">
                  <c:v>76.128642890289981</c:v>
                </c:pt>
                <c:pt idx="44">
                  <c:v>76.032722318121458</c:v>
                </c:pt>
                <c:pt idx="45">
                  <c:v>75.925972503631513</c:v>
                </c:pt>
                <c:pt idx="46">
                  <c:v>75.809407250512152</c:v>
                </c:pt>
                <c:pt idx="47">
                  <c:v>75.684058459178104</c:v>
                </c:pt>
                <c:pt idx="48">
                  <c:v>75.550959224971635</c:v>
                </c:pt>
                <c:pt idx="49">
                  <c:v>75.411128312777905</c:v>
                </c:pt>
                <c:pt idx="50">
                  <c:v>75.26555636217347</c:v>
                </c:pt>
                <c:pt idx="51">
                  <c:v>75.115194064501296</c:v>
                </c:pt>
                <c:pt idx="52">
                  <c:v>74.960942443120629</c:v>
                </c:pt>
                <c:pt idx="53">
                  <c:v>74.803645267139359</c:v>
                </c:pt>
                <c:pt idx="54">
                  <c:v>74.644083541974226</c:v>
                </c:pt>
                <c:pt idx="55">
                  <c:v>74.482971949968373</c:v>
                </c:pt>
                <c:pt idx="56">
                  <c:v>74.320957062113976</c:v>
                </c:pt>
                <c:pt idx="57">
                  <c:v>74.158617107283035</c:v>
                </c:pt>
                <c:pt idx="58">
                  <c:v>73.996463066741867</c:v>
                </c:pt>
                <c:pt idx="59">
                  <c:v>73.834940856845307</c:v>
                </c:pt>
                <c:pt idx="60">
                  <c:v>73.674434369031829</c:v>
                </c:pt>
                <c:pt idx="61">
                  <c:v>73.515269150828871</c:v>
                </c:pt>
                <c:pt idx="62">
                  <c:v>73.357716531926258</c:v>
                </c:pt>
                <c:pt idx="63">
                  <c:v>73.20199802317596</c:v>
                </c:pt>
                <c:pt idx="64">
                  <c:v>73.048289841688216</c:v>
                </c:pt>
                <c:pt idx="65">
                  <c:v>72.896727440483559</c:v>
                </c:pt>
                <c:pt idx="66">
                  <c:v>72.747409945293811</c:v>
                </c:pt>
                <c:pt idx="67">
                  <c:v>72.600404423301072</c:v>
                </c:pt>
                <c:pt idx="68">
                  <c:v>72.455749928389849</c:v>
                </c:pt>
                <c:pt idx="69">
                  <c:v>72.313461284639601</c:v>
                </c:pt>
                <c:pt idx="70">
                  <c:v>72.173532584268017</c:v>
                </c:pt>
                <c:pt idx="71">
                  <c:v>72.035940388147949</c:v>
                </c:pt>
                <c:pt idx="72">
                  <c:v>71.900646626560444</c:v>
                </c:pt>
                <c:pt idx="73">
                  <c:v>71.767601205255801</c:v>
                </c:pt>
                <c:pt idx="74">
                  <c:v>71.636744327448639</c:v>
                </c:pt>
                <c:pt idx="75">
                  <c:v>71.508008546348307</c:v>
                </c:pt>
                <c:pt idx="76">
                  <c:v>71.381320565486519</c:v>
                </c:pt>
                <c:pt idx="77">
                  <c:v>71.256602805697511</c:v>
                </c:pt>
                <c:pt idx="78">
                  <c:v>71.133774758349645</c:v>
                </c:pt>
                <c:pt idx="79">
                  <c:v>71.012754144514901</c:v>
                </c:pt>
                <c:pt idx="80">
                  <c:v>70.893457899353933</c:v>
                </c:pt>
                <c:pt idx="81">
                  <c:v>70.775803000230653</c:v>
                </c:pt>
                <c:pt idx="82">
                  <c:v>70.659707156055973</c:v>
                </c:pt>
                <c:pt idx="83">
                  <c:v>70.545089374193878</c:v>
                </c:pt>
                <c:pt idx="84">
                  <c:v>70.431870420004614</c:v>
                </c:pt>
                <c:pt idx="85">
                  <c:v>70.319973182814266</c:v>
                </c:pt>
                <c:pt idx="86">
                  <c:v>70.209322960818909</c:v>
                </c:pt>
                <c:pt idx="87">
                  <c:v>70.099847676190819</c:v>
                </c:pt>
                <c:pt idx="88">
                  <c:v>69.991478030470446</c:v>
                </c:pt>
                <c:pt idx="89">
                  <c:v>69.884147609218388</c:v>
                </c:pt>
                <c:pt idx="90">
                  <c:v>69.777792943869315</c:v>
                </c:pt>
                <c:pt idx="91">
                  <c:v>69.672353537783749</c:v>
                </c:pt>
                <c:pt idx="92">
                  <c:v>69.567771862631261</c:v>
                </c:pt>
                <c:pt idx="93">
                  <c:v>69.463993330458081</c:v>
                </c:pt>
                <c:pt idx="94">
                  <c:v>69.360966246091962</c:v>
                </c:pt>
                <c:pt idx="95">
                  <c:v>69.25864174391171</c:v>
                </c:pt>
                <c:pt idx="96">
                  <c:v>69.156973712452782</c:v>
                </c:pt>
                <c:pt idx="97">
                  <c:v>69.055918709828703</c:v>
                </c:pt>
                <c:pt idx="98">
                  <c:v>68.955435872516773</c:v>
                </c:pt>
                <c:pt idx="99">
                  <c:v>68.855486819676287</c:v>
                </c:pt>
                <c:pt idx="100">
                  <c:v>68.756035554838235</c:v>
                </c:pt>
                <c:pt idx="101">
                  <c:v>68.657048366517287</c:v>
                </c:pt>
                <c:pt idx="102">
                  <c:v>68.55849372904882</c:v>
                </c:pt>
                <c:pt idx="103">
                  <c:v>68.46034220473878</c:v>
                </c:pt>
                <c:pt idx="104">
                  <c:v>68.362566348230956</c:v>
                </c:pt>
                <c:pt idx="105">
                  <c:v>68.265140613837431</c:v>
                </c:pt>
                <c:pt idx="106">
                  <c:v>68.168041266445229</c:v>
                </c:pt>
                <c:pt idx="107">
                  <c:v>68.071246296496653</c:v>
                </c:pt>
                <c:pt idx="108">
                  <c:v>67.974735339444692</c:v>
                </c:pt>
                <c:pt idx="109">
                  <c:v>67.878489600002851</c:v>
                </c:pt>
                <c:pt idx="110">
                  <c:v>67.782491781438566</c:v>
                </c:pt>
                <c:pt idx="111">
                  <c:v>67.686726020100195</c:v>
                </c:pt>
                <c:pt idx="112">
                  <c:v>67.591177825315455</c:v>
                </c:pt>
                <c:pt idx="113">
                  <c:v>67.495834024753833</c:v>
                </c:pt>
                <c:pt idx="114">
                  <c:v>67.400682715303589</c:v>
                </c:pt>
                <c:pt idx="115">
                  <c:v>67.305713219474328</c:v>
                </c:pt>
                <c:pt idx="116">
                  <c:v>67.210916047295996</c:v>
                </c:pt>
                <c:pt idx="117">
                  <c:v>67.116282863644358</c:v>
                </c:pt>
                <c:pt idx="118">
                  <c:v>67.021806460876476</c:v>
                </c:pt>
                <c:pt idx="119">
                  <c:v>66.927480736608373</c:v>
                </c:pt>
                <c:pt idx="120">
                  <c:v>66.833300676406822</c:v>
                </c:pt>
                <c:pt idx="121">
                  <c:v>66.739262341096421</c:v>
                </c:pt>
                <c:pt idx="122">
                  <c:v>66.645362858299563</c:v>
                </c:pt>
                <c:pt idx="123">
                  <c:v>66.551600417728437</c:v>
                </c:pt>
                <c:pt idx="124">
                  <c:v>66.457974269632572</c:v>
                </c:pt>
                <c:pt idx="125">
                  <c:v>66.364484725670735</c:v>
                </c:pt>
                <c:pt idx="126">
                  <c:v>66.27113316132224</c:v>
                </c:pt>
                <c:pt idx="127">
                  <c:v>66.177922018776854</c:v>
                </c:pt>
                <c:pt idx="128">
                  <c:v>66.084854809048323</c:v>
                </c:pt>
                <c:pt idx="129">
                  <c:v>65.991936111842833</c:v>
                </c:pt>
                <c:pt idx="130">
                  <c:v>65.899171571487273</c:v>
                </c:pt>
                <c:pt idx="131">
                  <c:v>65.806567886986258</c:v>
                </c:pt>
                <c:pt idx="132">
                  <c:v>65.714132794043735</c:v>
                </c:pt>
                <c:pt idx="133">
                  <c:v>65.621875036664008</c:v>
                </c:pt>
                <c:pt idx="134">
                  <c:v>65.529804325757311</c:v>
                </c:pt>
                <c:pt idx="135">
                  <c:v>65.437931282034512</c:v>
                </c:pt>
                <c:pt idx="136">
                  <c:v>65.346267360410707</c:v>
                </c:pt>
                <c:pt idx="137">
                  <c:v>65.254824753174546</c:v>
                </c:pt>
                <c:pt idx="138">
                  <c:v>65.163616269351607</c:v>
                </c:pt>
                <c:pt idx="139">
                  <c:v>65.072655188025465</c:v>
                </c:pt>
                <c:pt idx="140">
                  <c:v>64.981955083912553</c:v>
                </c:pt>
                <c:pt idx="141">
                  <c:v>64.891529624238757</c:v>
                </c:pt>
                <c:pt idx="142">
                  <c:v>64.801392336955033</c:v>
                </c:pt>
                <c:pt idx="143">
                  <c:v>64.711556351560205</c:v>
                </c:pt>
                <c:pt idx="144">
                  <c:v>64.622034115251211</c:v>
                </c:pt>
                <c:pt idx="145">
                  <c:v>64.53283708876009</c:v>
                </c:pt>
                <c:pt idx="146">
                  <c:v>64.443975427991944</c:v>
                </c:pt>
                <c:pt idx="147">
                  <c:v>64.355457659355864</c:v>
                </c:pt>
                <c:pt idx="148">
                  <c:v>64.267290358358679</c:v>
                </c:pt>
                <c:pt idx="149">
                  <c:v>64.179477842465417</c:v>
                </c:pt>
                <c:pt idx="150">
                  <c:v>64.092021890264334</c:v>
                </c:pt>
                <c:pt idx="151">
                  <c:v>64.004921499457595</c:v>
                </c:pt>
                <c:pt idx="152">
                  <c:v>63.918172695994556</c:v>
                </c:pt>
                <c:pt idx="153">
                  <c:v>63.831768405682823</c:v>
                </c:pt>
                <c:pt idx="154">
                  <c:v>63.745698397813477</c:v>
                </c:pt>
                <c:pt idx="155">
                  <c:v>63.659949307755866</c:v>
                </c:pt>
                <c:pt idx="156">
                  <c:v>63.574504742228783</c:v>
                </c:pt>
                <c:pt idx="157">
                  <c:v>63.489345467223885</c:v>
                </c:pt>
                <c:pt idx="158">
                  <c:v>63.404449674598979</c:v>
                </c:pt>
                <c:pt idx="159">
                  <c:v>63.319793319463436</c:v>
                </c:pt>
                <c:pt idx="160">
                  <c:v>63.235350516947918</c:v>
                </c:pt>
                <c:pt idx="161">
                  <c:v>63.151093984066939</c:v>
                </c:pt>
                <c:pt idx="162">
                  <c:v>63.066995510367128</c:v>
                </c:pt>
                <c:pt idx="163">
                  <c:v>62.983026440053166</c:v>
                </c:pt>
                <c:pt idx="164">
                  <c:v>62.89915814834437</c:v>
                </c:pt>
                <c:pt idx="165">
                  <c:v>62.815362495890163</c:v>
                </c:pt>
                <c:pt idx="166">
                  <c:v>62.731612247025289</c:v>
                </c:pt>
                <c:pt idx="167">
                  <c:v>62.647881440272563</c:v>
                </c:pt>
                <c:pt idx="168">
                  <c:v>62.564145702558136</c:v>
                </c:pt>
                <c:pt idx="169">
                  <c:v>62.480382501835571</c:v>
                </c:pt>
                <c:pt idx="170">
                  <c:v>62.396571335981037</c:v>
                </c:pt>
                <c:pt idx="171">
                  <c:v>62.312693858719229</c:v>
                </c:pt>
                <c:pt idx="172">
                  <c:v>62.228733945815712</c:v>
                </c:pt>
                <c:pt idx="173">
                  <c:v>62.144677706730612</c:v>
                </c:pt>
                <c:pt idx="174">
                  <c:v>62.060513448332181</c:v>
                </c:pt>
                <c:pt idx="175">
                  <c:v>61.976231598124372</c:v>
                </c:pt>
                <c:pt idx="176">
                  <c:v>61.891824594798543</c:v>
                </c:pt>
                <c:pt idx="177">
                  <c:v>61.807286753848537</c:v>
                </c:pt>
                <c:pt idx="178">
                  <c:v>61.722614115578651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74.129000000000005</c:v>
                </c:pt>
                <c:pt idx="1">
                  <c:v>74.016000000000005</c:v>
                </c:pt>
                <c:pt idx="2">
                  <c:v>74.096999999999994</c:v>
                </c:pt>
                <c:pt idx="3">
                  <c:v>73.822999999999993</c:v>
                </c:pt>
                <c:pt idx="4">
                  <c:v>73.629000000000005</c:v>
                </c:pt>
                <c:pt idx="5">
                  <c:v>75.113</c:v>
                </c:pt>
                <c:pt idx="6">
                  <c:v>74.435000000000002</c:v>
                </c:pt>
                <c:pt idx="7">
                  <c:v>73.451999999999998</c:v>
                </c:pt>
                <c:pt idx="8">
                  <c:v>73</c:v>
                </c:pt>
                <c:pt idx="9">
                  <c:v>73.790000000000006</c:v>
                </c:pt>
                <c:pt idx="10">
                  <c:v>73.887</c:v>
                </c:pt>
                <c:pt idx="11">
                  <c:v>71.951999999999998</c:v>
                </c:pt>
                <c:pt idx="12">
                  <c:v>73.113</c:v>
                </c:pt>
                <c:pt idx="13">
                  <c:v>73.274000000000001</c:v>
                </c:pt>
                <c:pt idx="14">
                  <c:v>73.387</c:v>
                </c:pt>
                <c:pt idx="15">
                  <c:v>73.918999999999997</c:v>
                </c:pt>
                <c:pt idx="16">
                  <c:v>73.048000000000002</c:v>
                </c:pt>
                <c:pt idx="17">
                  <c:v>73.322999999999993</c:v>
                </c:pt>
                <c:pt idx="18">
                  <c:v>73.742000000000004</c:v>
                </c:pt>
                <c:pt idx="19">
                  <c:v>73.564999999999998</c:v>
                </c:pt>
                <c:pt idx="20">
                  <c:v>75.644999999999996</c:v>
                </c:pt>
                <c:pt idx="21">
                  <c:v>75.581000000000003</c:v>
                </c:pt>
                <c:pt idx="22">
                  <c:v>76.903000000000006</c:v>
                </c:pt>
                <c:pt idx="23">
                  <c:v>75.451999999999998</c:v>
                </c:pt>
                <c:pt idx="24">
                  <c:v>76.725999999999999</c:v>
                </c:pt>
                <c:pt idx="25">
                  <c:v>76.531999999999996</c:v>
                </c:pt>
                <c:pt idx="26">
                  <c:v>76.581000000000003</c:v>
                </c:pt>
                <c:pt idx="27">
                  <c:v>77.031999999999996</c:v>
                </c:pt>
                <c:pt idx="28">
                  <c:v>77.144999999999996</c:v>
                </c:pt>
                <c:pt idx="29">
                  <c:v>76.822999999999993</c:v>
                </c:pt>
                <c:pt idx="30">
                  <c:v>78.387</c:v>
                </c:pt>
                <c:pt idx="31">
                  <c:v>78.290000000000006</c:v>
                </c:pt>
                <c:pt idx="32">
                  <c:v>79.322999999999993</c:v>
                </c:pt>
                <c:pt idx="33">
                  <c:v>81.531999999999996</c:v>
                </c:pt>
                <c:pt idx="34">
                  <c:v>82.129000000000005</c:v>
                </c:pt>
                <c:pt idx="35">
                  <c:v>83.064999999999998</c:v>
                </c:pt>
                <c:pt idx="36">
                  <c:v>83.918999999999997</c:v>
                </c:pt>
                <c:pt idx="37">
                  <c:v>87.129000000000005</c:v>
                </c:pt>
                <c:pt idx="38">
                  <c:v>86.79</c:v>
                </c:pt>
                <c:pt idx="39">
                  <c:v>87.677000000000007</c:v>
                </c:pt>
                <c:pt idx="40">
                  <c:v>90.822999999999993</c:v>
                </c:pt>
                <c:pt idx="41">
                  <c:v>93.403000000000006</c:v>
                </c:pt>
                <c:pt idx="42">
                  <c:v>94.935000000000002</c:v>
                </c:pt>
                <c:pt idx="43">
                  <c:v>98.629000000000005</c:v>
                </c:pt>
                <c:pt idx="44">
                  <c:v>100.645</c:v>
                </c:pt>
                <c:pt idx="45">
                  <c:v>104.274</c:v>
                </c:pt>
                <c:pt idx="46">
                  <c:v>111.968</c:v>
                </c:pt>
                <c:pt idx="47">
                  <c:v>123.355</c:v>
                </c:pt>
                <c:pt idx="48">
                  <c:v>138.30600000000001</c:v>
                </c:pt>
                <c:pt idx="49">
                  <c:v>154.82300000000001</c:v>
                </c:pt>
                <c:pt idx="50">
                  <c:v>170.339</c:v>
                </c:pt>
                <c:pt idx="51">
                  <c:v>184.85499999999999</c:v>
                </c:pt>
                <c:pt idx="52">
                  <c:v>197.46799999999999</c:v>
                </c:pt>
                <c:pt idx="53">
                  <c:v>209.339</c:v>
                </c:pt>
                <c:pt idx="54">
                  <c:v>217.90299999999999</c:v>
                </c:pt>
                <c:pt idx="55">
                  <c:v>224.32300000000001</c:v>
                </c:pt>
                <c:pt idx="56">
                  <c:v>227.46799999999999</c:v>
                </c:pt>
                <c:pt idx="57">
                  <c:v>227.29</c:v>
                </c:pt>
                <c:pt idx="58">
                  <c:v>224.24199999999999</c:v>
                </c:pt>
                <c:pt idx="59">
                  <c:v>219.67699999999999</c:v>
                </c:pt>
                <c:pt idx="60">
                  <c:v>207.48400000000001</c:v>
                </c:pt>
                <c:pt idx="61">
                  <c:v>188.25800000000001</c:v>
                </c:pt>
                <c:pt idx="62">
                  <c:v>154.64500000000001</c:v>
                </c:pt>
                <c:pt idx="63">
                  <c:v>107.435</c:v>
                </c:pt>
                <c:pt idx="64">
                  <c:v>79.581000000000003</c:v>
                </c:pt>
                <c:pt idx="65">
                  <c:v>76.968000000000004</c:v>
                </c:pt>
                <c:pt idx="66">
                  <c:v>78</c:v>
                </c:pt>
                <c:pt idx="67">
                  <c:v>79.855000000000004</c:v>
                </c:pt>
                <c:pt idx="68">
                  <c:v>81.209999999999994</c:v>
                </c:pt>
                <c:pt idx="69">
                  <c:v>83.661000000000001</c:v>
                </c:pt>
                <c:pt idx="70">
                  <c:v>85.79</c:v>
                </c:pt>
                <c:pt idx="71">
                  <c:v>88.822999999999993</c:v>
                </c:pt>
                <c:pt idx="72">
                  <c:v>95.903000000000006</c:v>
                </c:pt>
                <c:pt idx="73">
                  <c:v>103.387</c:v>
                </c:pt>
                <c:pt idx="74">
                  <c:v>116.452</c:v>
                </c:pt>
                <c:pt idx="75">
                  <c:v>126.129</c:v>
                </c:pt>
                <c:pt idx="76">
                  <c:v>138.09700000000001</c:v>
                </c:pt>
                <c:pt idx="77">
                  <c:v>147.19399999999999</c:v>
                </c:pt>
                <c:pt idx="78">
                  <c:v>156.548</c:v>
                </c:pt>
                <c:pt idx="79">
                  <c:v>163.435</c:v>
                </c:pt>
                <c:pt idx="80">
                  <c:v>168.065</c:v>
                </c:pt>
                <c:pt idx="81">
                  <c:v>170.71</c:v>
                </c:pt>
                <c:pt idx="82">
                  <c:v>172.35499999999999</c:v>
                </c:pt>
                <c:pt idx="83">
                  <c:v>170.74199999999999</c:v>
                </c:pt>
                <c:pt idx="84">
                  <c:v>162.774</c:v>
                </c:pt>
                <c:pt idx="85">
                  <c:v>150.79</c:v>
                </c:pt>
                <c:pt idx="86">
                  <c:v>128.58099999999999</c:v>
                </c:pt>
                <c:pt idx="87">
                  <c:v>93.096999999999994</c:v>
                </c:pt>
                <c:pt idx="88">
                  <c:v>73.983999999999995</c:v>
                </c:pt>
                <c:pt idx="89">
                  <c:v>70.596999999999994</c:v>
                </c:pt>
                <c:pt idx="90">
                  <c:v>70.242000000000004</c:v>
                </c:pt>
                <c:pt idx="91">
                  <c:v>69.048000000000002</c:v>
                </c:pt>
                <c:pt idx="92">
                  <c:v>68.968000000000004</c:v>
                </c:pt>
                <c:pt idx="93">
                  <c:v>68.644999999999996</c:v>
                </c:pt>
                <c:pt idx="94">
                  <c:v>70.338999999999999</c:v>
                </c:pt>
                <c:pt idx="95">
                  <c:v>70.757999999999996</c:v>
                </c:pt>
                <c:pt idx="96">
                  <c:v>69.016000000000005</c:v>
                </c:pt>
                <c:pt idx="97">
                  <c:v>70.644999999999996</c:v>
                </c:pt>
                <c:pt idx="98">
                  <c:v>69.822999999999993</c:v>
                </c:pt>
                <c:pt idx="99">
                  <c:v>71.177000000000007</c:v>
                </c:pt>
                <c:pt idx="100">
                  <c:v>69.531999999999996</c:v>
                </c:pt>
                <c:pt idx="101">
                  <c:v>70.064999999999998</c:v>
                </c:pt>
                <c:pt idx="102">
                  <c:v>69.629000000000005</c:v>
                </c:pt>
                <c:pt idx="103">
                  <c:v>69.468000000000004</c:v>
                </c:pt>
                <c:pt idx="104">
                  <c:v>70.435000000000002</c:v>
                </c:pt>
                <c:pt idx="105">
                  <c:v>70.951999999999998</c:v>
                </c:pt>
                <c:pt idx="106">
                  <c:v>72.161000000000001</c:v>
                </c:pt>
                <c:pt idx="107">
                  <c:v>71.468000000000004</c:v>
                </c:pt>
                <c:pt idx="108">
                  <c:v>71.629000000000005</c:v>
                </c:pt>
                <c:pt idx="109">
                  <c:v>71.096999999999994</c:v>
                </c:pt>
                <c:pt idx="110">
                  <c:v>71.194000000000003</c:v>
                </c:pt>
                <c:pt idx="111">
                  <c:v>69.870999999999995</c:v>
                </c:pt>
                <c:pt idx="112">
                  <c:v>69.209999999999994</c:v>
                </c:pt>
                <c:pt idx="113">
                  <c:v>69.096999999999994</c:v>
                </c:pt>
                <c:pt idx="114">
                  <c:v>68.257999999999996</c:v>
                </c:pt>
                <c:pt idx="115">
                  <c:v>70.596999999999994</c:v>
                </c:pt>
                <c:pt idx="116">
                  <c:v>71.387</c:v>
                </c:pt>
                <c:pt idx="117">
                  <c:v>70.742000000000004</c:v>
                </c:pt>
                <c:pt idx="118">
                  <c:v>70.290000000000006</c:v>
                </c:pt>
                <c:pt idx="119">
                  <c:v>71.322999999999993</c:v>
                </c:pt>
                <c:pt idx="120">
                  <c:v>72.209999999999994</c:v>
                </c:pt>
                <c:pt idx="121">
                  <c:v>71.451999999999998</c:v>
                </c:pt>
                <c:pt idx="122">
                  <c:v>70.403000000000006</c:v>
                </c:pt>
                <c:pt idx="123">
                  <c:v>69.274000000000001</c:v>
                </c:pt>
                <c:pt idx="124">
                  <c:v>69.968000000000004</c:v>
                </c:pt>
                <c:pt idx="125">
                  <c:v>68.144999999999996</c:v>
                </c:pt>
                <c:pt idx="126">
                  <c:v>68.290000000000006</c:v>
                </c:pt>
                <c:pt idx="127">
                  <c:v>68.531999999999996</c:v>
                </c:pt>
                <c:pt idx="128">
                  <c:v>68.709999999999994</c:v>
                </c:pt>
                <c:pt idx="129">
                  <c:v>68.064999999999998</c:v>
                </c:pt>
                <c:pt idx="130">
                  <c:v>67.096999999999994</c:v>
                </c:pt>
                <c:pt idx="131">
                  <c:v>65.581000000000003</c:v>
                </c:pt>
                <c:pt idx="132">
                  <c:v>66.983999999999995</c:v>
                </c:pt>
                <c:pt idx="133">
                  <c:v>66.129000000000005</c:v>
                </c:pt>
                <c:pt idx="134">
                  <c:v>66.144999999999996</c:v>
                </c:pt>
                <c:pt idx="135">
                  <c:v>67.644999999999996</c:v>
                </c:pt>
                <c:pt idx="136">
                  <c:v>66.435000000000002</c:v>
                </c:pt>
                <c:pt idx="137">
                  <c:v>66.596999999999994</c:v>
                </c:pt>
                <c:pt idx="138">
                  <c:v>65.177000000000007</c:v>
                </c:pt>
                <c:pt idx="139">
                  <c:v>65.581000000000003</c:v>
                </c:pt>
                <c:pt idx="140">
                  <c:v>67.081000000000003</c:v>
                </c:pt>
                <c:pt idx="141">
                  <c:v>66.903000000000006</c:v>
                </c:pt>
                <c:pt idx="142">
                  <c:v>69.468000000000004</c:v>
                </c:pt>
                <c:pt idx="143">
                  <c:v>67.5</c:v>
                </c:pt>
                <c:pt idx="144">
                  <c:v>68.403000000000006</c:v>
                </c:pt>
                <c:pt idx="145">
                  <c:v>68.483999999999995</c:v>
                </c:pt>
                <c:pt idx="146">
                  <c:v>67.113</c:v>
                </c:pt>
                <c:pt idx="147">
                  <c:v>65.387</c:v>
                </c:pt>
                <c:pt idx="148">
                  <c:v>65.403000000000006</c:v>
                </c:pt>
                <c:pt idx="149">
                  <c:v>64.435000000000002</c:v>
                </c:pt>
                <c:pt idx="150">
                  <c:v>65.805999999999997</c:v>
                </c:pt>
                <c:pt idx="151">
                  <c:v>64.613</c:v>
                </c:pt>
                <c:pt idx="152">
                  <c:v>66.064999999999998</c:v>
                </c:pt>
                <c:pt idx="153">
                  <c:v>65.968000000000004</c:v>
                </c:pt>
                <c:pt idx="154">
                  <c:v>67.064999999999998</c:v>
                </c:pt>
                <c:pt idx="155">
                  <c:v>66.161000000000001</c:v>
                </c:pt>
                <c:pt idx="156">
                  <c:v>65.225999999999999</c:v>
                </c:pt>
                <c:pt idx="157">
                  <c:v>66.822999999999993</c:v>
                </c:pt>
                <c:pt idx="158">
                  <c:v>65.983999999999995</c:v>
                </c:pt>
                <c:pt idx="159">
                  <c:v>66.322999999999993</c:v>
                </c:pt>
                <c:pt idx="160">
                  <c:v>66.322999999999993</c:v>
                </c:pt>
                <c:pt idx="161">
                  <c:v>66.242000000000004</c:v>
                </c:pt>
                <c:pt idx="162">
                  <c:v>64.613</c:v>
                </c:pt>
                <c:pt idx="163">
                  <c:v>65.257999999999996</c:v>
                </c:pt>
                <c:pt idx="164">
                  <c:v>63.71</c:v>
                </c:pt>
                <c:pt idx="165">
                  <c:v>63.758000000000003</c:v>
                </c:pt>
                <c:pt idx="166">
                  <c:v>64.418999999999997</c:v>
                </c:pt>
                <c:pt idx="167">
                  <c:v>63.677</c:v>
                </c:pt>
                <c:pt idx="168">
                  <c:v>63.435000000000002</c:v>
                </c:pt>
                <c:pt idx="169">
                  <c:v>62.935000000000002</c:v>
                </c:pt>
                <c:pt idx="170">
                  <c:v>64.418999999999997</c:v>
                </c:pt>
                <c:pt idx="171">
                  <c:v>64.951999999999998</c:v>
                </c:pt>
                <c:pt idx="172">
                  <c:v>65.918999999999997</c:v>
                </c:pt>
                <c:pt idx="173">
                  <c:v>64.483999999999995</c:v>
                </c:pt>
                <c:pt idx="174">
                  <c:v>64.418999999999997</c:v>
                </c:pt>
                <c:pt idx="175">
                  <c:v>63.484000000000002</c:v>
                </c:pt>
                <c:pt idx="176">
                  <c:v>62.823</c:v>
                </c:pt>
                <c:pt idx="177">
                  <c:v>64.338999999999999</c:v>
                </c:pt>
                <c:pt idx="178">
                  <c:v>62.548000000000002</c:v>
                </c:pt>
                <c:pt idx="179">
                  <c:v>64.322999999999993</c:v>
                </c:pt>
                <c:pt idx="180">
                  <c:v>62.015999999999998</c:v>
                </c:pt>
                <c:pt idx="181">
                  <c:v>62.935000000000002</c:v>
                </c:pt>
                <c:pt idx="182">
                  <c:v>63.484000000000002</c:v>
                </c:pt>
                <c:pt idx="183">
                  <c:v>63.161000000000001</c:v>
                </c:pt>
                <c:pt idx="184">
                  <c:v>62.531999999999996</c:v>
                </c:pt>
                <c:pt idx="185">
                  <c:v>62.305999999999997</c:v>
                </c:pt>
                <c:pt idx="186">
                  <c:v>61.854999999999997</c:v>
                </c:pt>
                <c:pt idx="187">
                  <c:v>62.418999999999997</c:v>
                </c:pt>
                <c:pt idx="188">
                  <c:v>63.871000000000002</c:v>
                </c:pt>
                <c:pt idx="189">
                  <c:v>63.371000000000002</c:v>
                </c:pt>
                <c:pt idx="190">
                  <c:v>65.081000000000003</c:v>
                </c:pt>
                <c:pt idx="191">
                  <c:v>65.257999999999996</c:v>
                </c:pt>
                <c:pt idx="192">
                  <c:v>63.548000000000002</c:v>
                </c:pt>
                <c:pt idx="193">
                  <c:v>63.145000000000003</c:v>
                </c:pt>
                <c:pt idx="194">
                  <c:v>63.097000000000001</c:v>
                </c:pt>
                <c:pt idx="195">
                  <c:v>62.194000000000003</c:v>
                </c:pt>
                <c:pt idx="196">
                  <c:v>62.694000000000003</c:v>
                </c:pt>
                <c:pt idx="197">
                  <c:v>64.274000000000001</c:v>
                </c:pt>
                <c:pt idx="198">
                  <c:v>63</c:v>
                </c:pt>
                <c:pt idx="199">
                  <c:v>63.805999999999997</c:v>
                </c:pt>
                <c:pt idx="200">
                  <c:v>60.758000000000003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71.494810778312001</c:v>
                </c:pt>
                <c:pt idx="1">
                  <c:v>71.756155738762544</c:v>
                </c:pt>
                <c:pt idx="2">
                  <c:v>72.017009508689554</c:v>
                </c:pt>
                <c:pt idx="3">
                  <c:v>72.277236781403104</c:v>
                </c:pt>
                <c:pt idx="4">
                  <c:v>72.536682673086219</c:v>
                </c:pt>
                <c:pt idx="5">
                  <c:v>72.795170702282903</c:v>
                </c:pt>
                <c:pt idx="6">
                  <c:v>73.052500680140255</c:v>
                </c:pt>
                <c:pt idx="7">
                  <c:v>73.308446542765495</c:v>
                </c:pt>
                <c:pt idx="8">
                  <c:v>73.562754173866566</c:v>
                </c:pt>
                <c:pt idx="9">
                  <c:v>73.815139290328887</c:v>
                </c:pt>
                <c:pt idx="10">
                  <c:v>74.06528549938335</c:v>
                </c:pt>
                <c:pt idx="11">
                  <c:v>74.31284268925873</c:v>
                </c:pt>
                <c:pt idx="12">
                  <c:v>74.557425994009733</c:v>
                </c:pt>
                <c:pt idx="13">
                  <c:v>74.798615689409559</c:v>
                </c:pt>
                <c:pt idx="14">
                  <c:v>75.035958546787597</c:v>
                </c:pt>
                <c:pt idx="15">
                  <c:v>75.268971417446153</c:v>
                </c:pt>
                <c:pt idx="16">
                  <c:v>75.497148170174995</c:v>
                </c:pt>
                <c:pt idx="17">
                  <c:v>75.719971593395684</c:v>
                </c:pt>
                <c:pt idx="18">
                  <c:v>75.93693254232312</c:v>
                </c:pt>
                <c:pt idx="19">
                  <c:v>76.147559503903736</c:v>
                </c:pt>
                <c:pt idx="20">
                  <c:v>76.351462909257521</c:v>
                </c:pt>
                <c:pt idx="21">
                  <c:v>76.548399974103475</c:v>
                </c:pt>
                <c:pt idx="22">
                  <c:v>76.738367595548496</c:v>
                </c:pt>
                <c:pt idx="23">
                  <c:v>76.92173283709478</c:v>
                </c:pt>
                <c:pt idx="24">
                  <c:v>77.099412682315162</c:v>
                </c:pt>
                <c:pt idx="25">
                  <c:v>77.273116824685559</c:v>
                </c:pt>
                <c:pt idx="26">
                  <c:v>77.445668956370881</c:v>
                </c:pt>
                <c:pt idx="27">
                  <c:v>77.621422846793322</c:v>
                </c:pt>
                <c:pt idx="28">
                  <c:v>77.806788833222313</c:v>
                </c:pt>
                <c:pt idx="29">
                  <c:v>78.010883411914435</c:v>
                </c:pt>
                <c:pt idx="30">
                  <c:v>78.246308560527552</c:v>
                </c:pt>
                <c:pt idx="31">
                  <c:v>78.530057383599683</c:v>
                </c:pt>
                <c:pt idx="32">
                  <c:v>78.884527940080446</c:v>
                </c:pt>
                <c:pt idx="33">
                  <c:v>79.338607308055614</c:v>
                </c:pt>
                <c:pt idx="34">
                  <c:v>79.928763253823007</c:v>
                </c:pt>
                <c:pt idx="35">
                  <c:v>80.700052291860459</c:v>
                </c:pt>
                <c:pt idx="36">
                  <c:v>81.706922457541623</c:v>
                </c:pt>
                <c:pt idx="37">
                  <c:v>83.013659922708371</c:v>
                </c:pt>
                <c:pt idx="38">
                  <c:v>84.694304960567919</c:v>
                </c:pt>
                <c:pt idx="39">
                  <c:v>86.831849933880747</c:v>
                </c:pt>
                <c:pt idx="40">
                  <c:v>89.516535637108362</c:v>
                </c:pt>
                <c:pt idx="41">
                  <c:v>92.843087935364537</c:v>
                </c:pt>
                <c:pt idx="42">
                  <c:v>96.906788518864573</c:v>
                </c:pt>
                <c:pt idx="43">
                  <c:v>101.79835382566978</c:v>
                </c:pt>
                <c:pt idx="44">
                  <c:v>107.59770362093656</c:v>
                </c:pt>
                <c:pt idx="45">
                  <c:v>114.36683012147319</c:v>
                </c:pt>
                <c:pt idx="46">
                  <c:v>122.14212020013576</c:v>
                </c:pt>
                <c:pt idx="47">
                  <c:v>130.92662310140554</c:v>
                </c:pt>
                <c:pt idx="48">
                  <c:v>140.68287686895997</c:v>
                </c:pt>
                <c:pt idx="49">
                  <c:v>151.3269883188826</c:v>
                </c:pt>
                <c:pt idx="50">
                  <c:v>162.72467385694779</c:v>
                </c:pt>
                <c:pt idx="51">
                  <c:v>174.68980127755819</c:v>
                </c:pt>
                <c:pt idx="52">
                  <c:v>186.98503981729868</c:v>
                </c:pt>
                <c:pt idx="53">
                  <c:v>199.32002215940392</c:v>
                </c:pt>
                <c:pt idx="54">
                  <c:v>211.3279183270173</c:v>
                </c:pt>
                <c:pt idx="55">
                  <c:v>222.46839102805495</c:v>
                </c:pt>
                <c:pt idx="56">
                  <c:v>231.77600896203421</c:v>
                </c:pt>
                <c:pt idx="57">
                  <c:v>237.45915648701484</c:v>
                </c:pt>
                <c:pt idx="58">
                  <c:v>236.69388239761813</c:v>
                </c:pt>
                <c:pt idx="59">
                  <c:v>226.34320349104104</c:v>
                </c:pt>
                <c:pt idx="60">
                  <c:v>204.96441243454302</c:v>
                </c:pt>
                <c:pt idx="61">
                  <c:v>174.943497638541</c:v>
                </c:pt>
                <c:pt idx="62">
                  <c:v>142.47109804666749</c:v>
                </c:pt>
                <c:pt idx="63">
                  <c:v>114.56375913106933</c:v>
                </c:pt>
                <c:pt idx="64">
                  <c:v>95.417417204127119</c:v>
                </c:pt>
                <c:pt idx="65">
                  <c:v>85.137248908014655</c:v>
                </c:pt>
                <c:pt idx="66">
                  <c:v>81.272307868229575</c:v>
                </c:pt>
                <c:pt idx="67">
                  <c:v>81.094314761065164</c:v>
                </c:pt>
                <c:pt idx="68">
                  <c:v>82.822655248567628</c:v>
                </c:pt>
                <c:pt idx="69">
                  <c:v>85.6638903202373</c:v>
                </c:pt>
                <c:pt idx="70">
                  <c:v>89.394298684328277</c:v>
                </c:pt>
                <c:pt idx="71">
                  <c:v>94.010851978158414</c:v>
                </c:pt>
                <c:pt idx="72">
                  <c:v>99.558087019945162</c:v>
                </c:pt>
                <c:pt idx="73">
                  <c:v>106.06193163729628</c:v>
                </c:pt>
                <c:pt idx="74">
                  <c:v>113.50436882328711</c:v>
                </c:pt>
                <c:pt idx="75">
                  <c:v>121.81053848296446</c:v>
                </c:pt>
                <c:pt idx="76">
                  <c:v>130.84098356768916</c:v>
                </c:pt>
                <c:pt idx="77">
                  <c:v>140.38810692701023</c:v>
                </c:pt>
                <c:pt idx="78">
                  <c:v>150.17393459498444</c:v>
                </c:pt>
                <c:pt idx="79">
                  <c:v>159.83080468325278</c:v>
                </c:pt>
                <c:pt idx="80">
                  <c:v>168.80240123730482</c:v>
                </c:pt>
                <c:pt idx="81">
                  <c:v>176.05501329145034</c:v>
                </c:pt>
                <c:pt idx="82">
                  <c:v>179.62481201865472</c:v>
                </c:pt>
                <c:pt idx="83">
                  <c:v>176.57773855167483</c:v>
                </c:pt>
                <c:pt idx="84">
                  <c:v>164.39325961475208</c:v>
                </c:pt>
                <c:pt idx="85">
                  <c:v>143.60253928842246</c:v>
                </c:pt>
                <c:pt idx="86">
                  <c:v>119.05077628101851</c:v>
                </c:pt>
                <c:pt idx="87">
                  <c:v>97.399392398033442</c:v>
                </c:pt>
                <c:pt idx="88">
                  <c:v>82.819913720380228</c:v>
                </c:pt>
                <c:pt idx="89">
                  <c:v>75.249284172494853</c:v>
                </c:pt>
                <c:pt idx="90">
                  <c:v>72.184320843342334</c:v>
                </c:pt>
                <c:pt idx="91">
                  <c:v>71.183905794587133</c:v>
                </c:pt>
                <c:pt idx="92">
                  <c:v>70.882455715850767</c:v>
                </c:pt>
                <c:pt idx="93">
                  <c:v>70.759302122016351</c:v>
                </c:pt>
                <c:pt idx="94">
                  <c:v>70.671246943408576</c:v>
                </c:pt>
                <c:pt idx="95">
                  <c:v>70.589098719972654</c:v>
                </c:pt>
                <c:pt idx="96">
                  <c:v>70.508345956996251</c:v>
                </c:pt>
                <c:pt idx="97">
                  <c:v>70.428416073210627</c:v>
                </c:pt>
                <c:pt idx="98">
                  <c:v>70.349210684095169</c:v>
                </c:pt>
                <c:pt idx="99">
                  <c:v>70.270680433225465</c:v>
                </c:pt>
                <c:pt idx="100">
                  <c:v>70.192790248849477</c:v>
                </c:pt>
                <c:pt idx="101">
                  <c:v>70.115526997268972</c:v>
                </c:pt>
                <c:pt idx="102">
                  <c:v>70.038921069108412</c:v>
                </c:pt>
                <c:pt idx="103">
                  <c:v>69.96308892291735</c:v>
                </c:pt>
                <c:pt idx="104">
                  <c:v>69.888311053906222</c:v>
                </c:pt>
                <c:pt idx="105">
                  <c:v>69.815165181994857</c:v>
                </c:pt>
                <c:pt idx="106">
                  <c:v>69.744736861839243</c:v>
                </c:pt>
                <c:pt idx="107">
                  <c:v>69.678924212714307</c:v>
                </c:pt>
                <c:pt idx="108">
                  <c:v>69.620833158506258</c:v>
                </c:pt>
                <c:pt idx="109">
                  <c:v>69.575218053611167</c:v>
                </c:pt>
                <c:pt idx="110">
                  <c:v>69.548858304518689</c:v>
                </c:pt>
                <c:pt idx="111">
                  <c:v>69.550682796259153</c:v>
                </c:pt>
                <c:pt idx="112">
                  <c:v>69.591379508513072</c:v>
                </c:pt>
                <c:pt idx="113">
                  <c:v>69.682178899580634</c:v>
                </c:pt>
                <c:pt idx="114">
                  <c:v>69.832487598074508</c:v>
                </c:pt>
                <c:pt idx="115">
                  <c:v>70.046093535970769</c:v>
                </c:pt>
                <c:pt idx="116">
                  <c:v>70.315895803072848</c:v>
                </c:pt>
                <c:pt idx="117">
                  <c:v>70.617901028422153</c:v>
                </c:pt>
                <c:pt idx="118">
                  <c:v>70.906974925969607</c:v>
                </c:pt>
                <c:pt idx="119">
                  <c:v>71.119033445285197</c:v>
                </c:pt>
                <c:pt idx="120">
                  <c:v>71.184545500375151</c:v>
                </c:pt>
                <c:pt idx="121">
                  <c:v>71.053170093502175</c:v>
                </c:pt>
                <c:pt idx="122">
                  <c:v>70.719619699923726</c:v>
                </c:pt>
                <c:pt idx="123">
                  <c:v>70.234117772615576</c:v>
                </c:pt>
                <c:pt idx="124">
                  <c:v>69.686547315038268</c:v>
                </c:pt>
                <c:pt idx="125">
                  <c:v>69.170770338048968</c:v>
                </c:pt>
                <c:pt idx="126">
                  <c:v>68.750255422325338</c:v>
                </c:pt>
                <c:pt idx="127">
                  <c:v>68.444104256945138</c:v>
                </c:pt>
                <c:pt idx="128">
                  <c:v>68.236210359698035</c:v>
                </c:pt>
                <c:pt idx="129">
                  <c:v>68.095403085087455</c:v>
                </c:pt>
                <c:pt idx="130">
                  <c:v>67.992380721226894</c:v>
                </c:pt>
                <c:pt idx="131">
                  <c:v>67.907168189919517</c:v>
                </c:pt>
                <c:pt idx="132">
                  <c:v>67.828950412500362</c:v>
                </c:pt>
                <c:pt idx="133">
                  <c:v>67.752896605230021</c:v>
                </c:pt>
                <c:pt idx="134">
                  <c:v>67.677182240773334</c:v>
                </c:pt>
                <c:pt idx="135">
                  <c:v>67.601204617998178</c:v>
                </c:pt>
                <c:pt idx="136">
                  <c:v>67.524772795135036</c:v>
                </c:pt>
                <c:pt idx="137">
                  <c:v>67.447812735127386</c:v>
                </c:pt>
                <c:pt idx="138">
                  <c:v>67.370279200424804</c:v>
                </c:pt>
                <c:pt idx="139">
                  <c:v>67.292134567785752</c:v>
                </c:pt>
                <c:pt idx="140">
                  <c:v>67.213346926305135</c:v>
                </c:pt>
                <c:pt idx="141">
                  <c:v>67.133897261832644</c:v>
                </c:pt>
                <c:pt idx="142">
                  <c:v>67.053801048060265</c:v>
                </c:pt>
                <c:pt idx="143">
                  <c:v>66.973159860202998</c:v>
                </c:pt>
                <c:pt idx="144">
                  <c:v>66.892263842569676</c:v>
                </c:pt>
                <c:pt idx="145">
                  <c:v>66.811749541129061</c:v>
                </c:pt>
                <c:pt idx="146">
                  <c:v>66.732752453746926</c:v>
                </c:pt>
                <c:pt idx="147">
                  <c:v>66.656875133766491</c:v>
                </c:pt>
                <c:pt idx="148">
                  <c:v>66.58570260311339</c:v>
                </c:pt>
                <c:pt idx="149">
                  <c:v>66.519729083052269</c:v>
                </c:pt>
                <c:pt idx="150">
                  <c:v>66.457055564130044</c:v>
                </c:pt>
                <c:pt idx="151">
                  <c:v>66.39283935378046</c:v>
                </c:pt>
                <c:pt idx="152">
                  <c:v>66.320516990444332</c:v>
                </c:pt>
                <c:pt idx="153">
                  <c:v>66.234739372556461</c:v>
                </c:pt>
                <c:pt idx="154">
                  <c:v>66.134346784677831</c:v>
                </c:pt>
                <c:pt idx="155">
                  <c:v>66.023186983539475</c:v>
                </c:pt>
                <c:pt idx="156">
                  <c:v>65.908047628347092</c:v>
                </c:pt>
                <c:pt idx="157">
                  <c:v>65.795229231344592</c:v>
                </c:pt>
                <c:pt idx="158">
                  <c:v>65.688135607868716</c:v>
                </c:pt>
                <c:pt idx="159">
                  <c:v>65.587044825554756</c:v>
                </c:pt>
                <c:pt idx="160">
                  <c:v>65.490419224773021</c:v>
                </c:pt>
                <c:pt idx="161">
                  <c:v>65.396391401362308</c:v>
                </c:pt>
                <c:pt idx="162">
                  <c:v>65.303586573570172</c:v>
                </c:pt>
                <c:pt idx="163">
                  <c:v>65.21125975167007</c:v>
                </c:pt>
                <c:pt idx="164">
                  <c:v>65.119107114066225</c:v>
                </c:pt>
                <c:pt idx="165">
                  <c:v>65.027049088984313</c:v>
                </c:pt>
                <c:pt idx="166">
                  <c:v>64.935094097701608</c:v>
                </c:pt>
                <c:pt idx="167">
                  <c:v>64.843276302950542</c:v>
                </c:pt>
                <c:pt idx="168">
                  <c:v>64.751633217107383</c:v>
                </c:pt>
                <c:pt idx="169">
                  <c:v>64.660199150664454</c:v>
                </c:pt>
                <c:pt idx="170">
                  <c:v>64.569003676358719</c:v>
                </c:pt>
                <c:pt idx="171">
                  <c:v>64.478071438591712</c:v>
                </c:pt>
                <c:pt idx="172">
                  <c:v>64.38742230968225</c:v>
                </c:pt>
                <c:pt idx="173">
                  <c:v>64.29707165997803</c:v>
                </c:pt>
                <c:pt idx="174">
                  <c:v>64.207030685184833</c:v>
                </c:pt>
                <c:pt idx="175">
                  <c:v>64.117306768588463</c:v>
                </c:pt>
                <c:pt idx="176">
                  <c:v>64.027903862735556</c:v>
                </c:pt>
                <c:pt idx="177">
                  <c:v>63.938822877818481</c:v>
                </c:pt>
                <c:pt idx="178">
                  <c:v>63.850062066205972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71.494810759476138</c:v>
                </c:pt>
                <c:pt idx="1">
                  <c:v>71.756155699043092</c:v>
                </c:pt>
                <c:pt idx="2">
                  <c:v>72.017009425955806</c:v>
                </c:pt>
                <c:pt idx="3">
                  <c:v>72.277236611177955</c:v>
                </c:pt>
                <c:pt idx="4">
                  <c:v>72.536682327125817</c:v>
                </c:pt>
                <c:pt idx="5">
                  <c:v>72.795170007753356</c:v>
                </c:pt>
                <c:pt idx="6">
                  <c:v>73.052499302877834</c:v>
                </c:pt>
                <c:pt idx="7">
                  <c:v>73.308443844999218</c:v>
                </c:pt>
                <c:pt idx="8">
                  <c:v>73.562748954069818</c:v>
                </c:pt>
                <c:pt idx="9">
                  <c:v>73.815129314143519</c:v>
                </c:pt>
                <c:pt idx="10">
                  <c:v>74.065266665621479</c:v>
                </c:pt>
                <c:pt idx="11">
                  <c:v>74.312807567901743</c:v>
                </c:pt>
                <c:pt idx="12">
                  <c:v>74.557361299541569</c:v>
                </c:pt>
                <c:pt idx="13">
                  <c:v>74.798497976348415</c:v>
                </c:pt>
                <c:pt idx="14">
                  <c:v>75.03574698179473</c:v>
                </c:pt>
                <c:pt idx="15">
                  <c:v>75.268595818289157</c:v>
                </c:pt>
                <c:pt idx="16">
                  <c:v>75.496489501427916</c:v>
                </c:pt>
                <c:pt idx="17">
                  <c:v>75.718830631467952</c:v>
                </c:pt>
                <c:pt idx="18">
                  <c:v>75.934980285741162</c:v>
                </c:pt>
                <c:pt idx="19">
                  <c:v>76.144259881180474</c:v>
                </c:pt>
                <c:pt idx="20">
                  <c:v>76.345954155965671</c:v>
                </c:pt>
                <c:pt idx="21">
                  <c:v>76.539315411804168</c:v>
                </c:pt>
                <c:pt idx="22">
                  <c:v>76.723569141808085</c:v>
                </c:pt>
                <c:pt idx="23">
                  <c:v>76.897921141707727</c:v>
                </c:pt>
                <c:pt idx="24">
                  <c:v>77.061566162997579</c:v>
                </c:pt>
                <c:pt idx="25">
                  <c:v>77.213698114849606</c:v>
                </c:pt>
                <c:pt idx="26">
                  <c:v>77.353521757414754</c:v>
                </c:pt>
                <c:pt idx="27">
                  <c:v>77.480265753716225</c:v>
                </c:pt>
                <c:pt idx="28">
                  <c:v>77.593196863293372</c:v>
                </c:pt>
                <c:pt idx="29">
                  <c:v>77.691634972088409</c:v>
                </c:pt>
                <c:pt idx="30">
                  <c:v>77.774968565206876</c:v>
                </c:pt>
                <c:pt idx="31">
                  <c:v>77.842670168766389</c:v>
                </c:pt>
                <c:pt idx="32">
                  <c:v>77.894311221504836</c:v>
                </c:pt>
                <c:pt idx="33">
                  <c:v>77.929575793735893</c:v>
                </c:pt>
                <c:pt idx="34">
                  <c:v>77.948272557545906</c:v>
                </c:pt>
                <c:pt idx="35">
                  <c:v>77.950344433188377</c:v>
                </c:pt>
                <c:pt idx="36">
                  <c:v>77.935875395376598</c:v>
                </c:pt>
                <c:pt idx="37">
                  <c:v>77.905094019361243</c:v>
                </c:pt>
                <c:pt idx="38">
                  <c:v>77.858373476509385</c:v>
                </c:pt>
                <c:pt idx="39">
                  <c:v>77.796227845216308</c:v>
                </c:pt>
                <c:pt idx="40">
                  <c:v>77.71930477497618</c:v>
                </c:pt>
                <c:pt idx="41">
                  <c:v>77.628374716787619</c:v>
                </c:pt>
                <c:pt idx="42">
                  <c:v>77.524317098437379</c:v>
                </c:pt>
                <c:pt idx="43">
                  <c:v>77.408103965897268</c:v>
                </c:pt>
                <c:pt idx="44">
                  <c:v>77.280781721445123</c:v>
                </c:pt>
                <c:pt idx="45">
                  <c:v>77.143451657757481</c:v>
                </c:pt>
                <c:pt idx="46">
                  <c:v>76.997250011617723</c:v>
                </c:pt>
                <c:pt idx="47">
                  <c:v>76.84332824166998</c:v>
                </c:pt>
                <c:pt idx="48">
                  <c:v>76.682834176239979</c:v>
                </c:pt>
                <c:pt idx="49">
                  <c:v>76.516894587083428</c:v>
                </c:pt>
                <c:pt idx="50">
                  <c:v>76.346599632409777</c:v>
                </c:pt>
                <c:pt idx="51">
                  <c:v>76.172989487859169</c:v>
                </c:pt>
                <c:pt idx="52">
                  <c:v>75.997043357156869</c:v>
                </c:pt>
                <c:pt idx="53">
                  <c:v>75.819670933592036</c:v>
                </c:pt>
                <c:pt idx="54">
                  <c:v>75.641706276075084</c:v>
                </c:pt>
                <c:pt idx="55">
                  <c:v>75.463903973986831</c:v>
                </c:pt>
                <c:pt idx="56">
                  <c:v>75.286937405830614</c:v>
                </c:pt>
                <c:pt idx="57">
                  <c:v>75.111398848369461</c:v>
                </c:pt>
                <c:pt idx="58">
                  <c:v>74.93780116440486</c:v>
                </c:pt>
                <c:pt idx="59">
                  <c:v>74.766580786403225</c:v>
                </c:pt>
                <c:pt idx="60">
                  <c:v>74.598101716863383</c:v>
                </c:pt>
                <c:pt idx="61">
                  <c:v>74.432660281383292</c:v>
                </c:pt>
                <c:pt idx="62">
                  <c:v>74.270490393593846</c:v>
                </c:pt>
                <c:pt idx="63">
                  <c:v>74.111769119494056</c:v>
                </c:pt>
                <c:pt idx="64">
                  <c:v>73.956622359670988</c:v>
                </c:pt>
                <c:pt idx="65">
                  <c:v>73.805130499323795</c:v>
                </c:pt>
                <c:pt idx="66">
                  <c:v>73.657333906342998</c:v>
                </c:pt>
                <c:pt idx="67">
                  <c:v>73.513238185792829</c:v>
                </c:pt>
                <c:pt idx="68">
                  <c:v>73.372819124299497</c:v>
                </c:pt>
                <c:pt idx="69">
                  <c:v>73.236027279685516</c:v>
                </c:pt>
                <c:pt idx="70">
                  <c:v>73.102792189611861</c:v>
                </c:pt>
                <c:pt idx="71">
                  <c:v>72.9730261880879</c:v>
                </c:pt>
                <c:pt idx="72">
                  <c:v>72.846627830715732</c:v>
                </c:pt>
                <c:pt idx="73">
                  <c:v>72.723484938762184</c:v>
                </c:pt>
                <c:pt idx="74">
                  <c:v>72.603477278954117</c:v>
                </c:pt>
                <c:pt idx="75">
                  <c:v>72.486478900634225</c:v>
                </c:pt>
                <c:pt idx="76">
                  <c:v>72.372360154950968</c:v>
                </c:pt>
                <c:pt idx="77">
                  <c:v>72.260989422413331</c:v>
                </c:pt>
                <c:pt idx="78">
                  <c:v>72.152234575713138</c:v>
                </c:pt>
                <c:pt idx="79">
                  <c:v>72.045964204462663</c:v>
                </c:pt>
                <c:pt idx="80">
                  <c:v>71.942048627626221</c:v>
                </c:pt>
                <c:pt idx="81">
                  <c:v>71.840360718126178</c:v>
                </c:pt>
                <c:pt idx="82">
                  <c:v>71.740776562520566</c:v>
                </c:pt>
                <c:pt idx="83">
                  <c:v>71.643175976899002</c:v>
                </c:pt>
                <c:pt idx="84">
                  <c:v>71.547442898315168</c:v>
                </c:pt>
                <c:pt idx="85">
                  <c:v>71.453465669238454</c:v>
                </c:pt>
                <c:pt idx="86">
                  <c:v>71.361137230712856</c:v>
                </c:pt>
                <c:pt idx="87">
                  <c:v>71.270355238193957</c:v>
                </c:pt>
                <c:pt idx="88">
                  <c:v>71.181022112419285</c:v>
                </c:pt>
                <c:pt idx="89">
                  <c:v>71.093045036165975</c:v>
                </c:pt>
                <c:pt idx="90">
                  <c:v>71.006335906371632</c:v>
                </c:pt>
                <c:pt idx="91">
                  <c:v>70.920811249839659</c:v>
                </c:pt>
                <c:pt idx="92">
                  <c:v>70.836392109618529</c:v>
                </c:pt>
                <c:pt idx="93">
                  <c:v>70.753003908129216</c:v>
                </c:pt>
                <c:pt idx="94">
                  <c:v>70.670576292211067</c:v>
                </c:pt>
                <c:pt idx="95">
                  <c:v>70.589042964455288</c:v>
                </c:pt>
                <c:pt idx="96">
                  <c:v>70.50834150448803</c:v>
                </c:pt>
                <c:pt idx="97">
                  <c:v>70.428413183246008</c:v>
                </c:pt>
                <c:pt idx="98">
                  <c:v>70.349202772743922</c:v>
                </c:pt>
                <c:pt idx="99">
                  <c:v>70.27065835336164</c:v>
                </c:pt>
                <c:pt idx="100">
                  <c:v>70.192731120269301</c:v>
                </c:pt>
                <c:pt idx="101">
                  <c:v>70.115375190253516</c:v>
                </c:pt>
                <c:pt idx="102">
                  <c:v>70.038547409904581</c:v>
                </c:pt>
                <c:pt idx="103">
                  <c:v>69.962207165862225</c:v>
                </c:pt>
                <c:pt idx="104">
                  <c:v>69.886316197596443</c:v>
                </c:pt>
                <c:pt idx="105">
                  <c:v>69.810838413011879</c:v>
                </c:pt>
                <c:pt idx="106">
                  <c:v>69.735739707007738</c:v>
                </c:pt>
                <c:pt idx="107">
                  <c:v>69.66098778299677</c:v>
                </c:pt>
                <c:pt idx="108">
                  <c:v>69.586551977284074</c:v>
                </c:pt>
                <c:pt idx="109">
                  <c:v>69.512403086127748</c:v>
                </c:pt>
                <c:pt idx="110">
                  <c:v>69.438513195247452</c:v>
                </c:pt>
                <c:pt idx="111">
                  <c:v>69.36485551151398</c:v>
                </c:pt>
                <c:pt idx="112">
                  <c:v>69.291404196542885</c:v>
                </c:pt>
                <c:pt idx="113">
                  <c:v>69.218134201927725</c:v>
                </c:pt>
                <c:pt idx="114">
                  <c:v>69.145021105888162</c:v>
                </c:pt>
                <c:pt idx="115">
                  <c:v>69.072040951172156</c:v>
                </c:pt>
                <c:pt idx="116">
                  <c:v>68.999170084148147</c:v>
                </c:pt>
                <c:pt idx="117">
                  <c:v>68.926384995150357</c:v>
                </c:pt>
                <c:pt idx="118">
                  <c:v>68.853662160304353</c:v>
                </c:pt>
                <c:pt idx="119">
                  <c:v>68.780977885264164</c:v>
                </c:pt>
                <c:pt idx="120">
                  <c:v>68.708308151540166</c:v>
                </c:pt>
                <c:pt idx="121">
                  <c:v>68.6356284663905</c:v>
                </c:pt>
                <c:pt idx="122">
                  <c:v>68.562913717592679</c:v>
                </c:pt>
                <c:pt idx="123">
                  <c:v>68.490138034807984</c:v>
                </c:pt>
                <c:pt idx="124">
                  <c:v>68.417274659694215</c:v>
                </c:pt>
                <c:pt idx="125">
                  <c:v>68.344295827417369</c:v>
                </c:pt>
                <c:pt idx="126">
                  <c:v>68.271172662743197</c:v>
                </c:pt>
                <c:pt idx="127">
                  <c:v>68.1978750944523</c:v>
                </c:pt>
                <c:pt idx="128">
                  <c:v>68.124371792393504</c:v>
                </c:pt>
                <c:pt idx="129">
                  <c:v>68.050630132048624</c:v>
                </c:pt>
                <c:pt idx="130">
                  <c:v>67.976616191991454</c:v>
                </c:pt>
                <c:pt idx="131">
                  <c:v>67.902294790044223</c:v>
                </c:pt>
                <c:pt idx="132">
                  <c:v>67.827629564213169</c:v>
                </c:pt>
                <c:pt idx="133">
                  <c:v>67.752583104559122</c:v>
                </c:pt>
                <c:pt idx="134">
                  <c:v>67.677117141961972</c:v>
                </c:pt>
                <c:pt idx="135">
                  <c:v>67.601192799195161</c:v>
                </c:pt>
                <c:pt idx="136">
                  <c:v>67.524770908763855</c:v>
                </c:pt>
                <c:pt idx="137">
                  <c:v>67.447812400513087</c:v>
                </c:pt>
                <c:pt idx="138">
                  <c:v>67.370278760026821</c:v>
                </c:pt>
                <c:pt idx="139">
                  <c:v>67.292132556291662</c:v>
                </c:pt>
                <c:pt idx="140">
                  <c:v>67.213338034000842</c:v>
                </c:pt>
                <c:pt idx="141">
                  <c:v>67.133861762287268</c:v>
                </c:pt>
                <c:pt idx="142">
                  <c:v>67.05367332771803</c:v>
                </c:pt>
                <c:pt idx="143">
                  <c:v>66.972746055244741</c:v>
                </c:pt>
                <c:pt idx="144">
                  <c:v>66.89105773673397</c:v>
                </c:pt>
                <c:pt idx="145">
                  <c:v>66.808591343012765</c:v>
                </c:pt>
                <c:pt idx="146">
                  <c:v>66.725335692404926</c:v>
                </c:pt>
                <c:pt idx="147">
                  <c:v>66.641286046871102</c:v>
                </c:pt>
                <c:pt idx="148">
                  <c:v>66.556444606438603</c:v>
                </c:pt>
                <c:pt idx="149">
                  <c:v>66.470820873891284</c:v>
                </c:pt>
                <c:pt idx="150">
                  <c:v>66.384431864846718</c:v>
                </c:pt>
                <c:pt idx="151">
                  <c:v>66.297302143392358</c:v>
                </c:pt>
                <c:pt idx="152">
                  <c:v>66.209463670219293</c:v>
                </c:pt>
                <c:pt idx="153">
                  <c:v>66.120955458338045</c:v>
                </c:pt>
                <c:pt idx="154">
                  <c:v>66.03182304047192</c:v>
                </c:pt>
                <c:pt idx="155">
                  <c:v>65.942117761464345</c:v>
                </c:pt>
                <c:pt idx="156">
                  <c:v>65.851895917805436</c:v>
                </c:pt>
                <c:pt idx="157">
                  <c:v>65.76121777399311</c:v>
                </c:pt>
                <c:pt idx="158">
                  <c:v>65.67014649129267</c:v>
                </c:pt>
                <c:pt idx="159">
                  <c:v>65.578747008108294</c:v>
                </c:pt>
                <c:pt idx="160">
                  <c:v>65.487084912388895</c:v>
                </c:pt>
                <c:pt idx="161">
                  <c:v>65.395225345255923</c:v>
                </c:pt>
                <c:pt idx="162">
                  <c:v>65.303231971569474</c:v>
                </c:pt>
                <c:pt idx="163">
                  <c:v>65.211166047838503</c:v>
                </c:pt>
                <c:pt idx="164">
                  <c:v>65.119085611255798</c:v>
                </c:pt>
                <c:pt idx="165">
                  <c:v>65.027044806284238</c:v>
                </c:pt>
                <c:pt idx="166">
                  <c:v>64.935093357724966</c:v>
                </c:pt>
                <c:pt idx="167">
                  <c:v>64.843276192080097</c:v>
                </c:pt>
                <c:pt idx="168">
                  <c:v>64.751633202707708</c:v>
                </c:pt>
                <c:pt idx="169">
                  <c:v>64.660199149043805</c:v>
                </c:pt>
                <c:pt idx="170">
                  <c:v>64.569003676200694</c:v>
                </c:pt>
                <c:pt idx="171">
                  <c:v>64.478071438578368</c:v>
                </c:pt>
                <c:pt idx="172">
                  <c:v>64.38742230968127</c:v>
                </c:pt>
                <c:pt idx="173">
                  <c:v>64.297071659977973</c:v>
                </c:pt>
                <c:pt idx="174">
                  <c:v>64.207030685184833</c:v>
                </c:pt>
                <c:pt idx="175">
                  <c:v>64.117306768588463</c:v>
                </c:pt>
                <c:pt idx="176">
                  <c:v>64.027903862735556</c:v>
                </c:pt>
                <c:pt idx="177">
                  <c:v>63.938822877818481</c:v>
                </c:pt>
                <c:pt idx="178">
                  <c:v>63.850062066205972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75.966999999999999</c:v>
                </c:pt>
                <c:pt idx="1">
                  <c:v>75.900000000000006</c:v>
                </c:pt>
                <c:pt idx="2">
                  <c:v>74</c:v>
                </c:pt>
                <c:pt idx="3">
                  <c:v>75.716999999999999</c:v>
                </c:pt>
                <c:pt idx="4">
                  <c:v>75.7</c:v>
                </c:pt>
                <c:pt idx="5">
                  <c:v>75.349999999999994</c:v>
                </c:pt>
                <c:pt idx="6">
                  <c:v>75.599999999999994</c:v>
                </c:pt>
                <c:pt idx="7">
                  <c:v>76.5</c:v>
                </c:pt>
                <c:pt idx="8">
                  <c:v>75.95</c:v>
                </c:pt>
                <c:pt idx="9">
                  <c:v>74.716999999999999</c:v>
                </c:pt>
                <c:pt idx="10">
                  <c:v>74.766999999999996</c:v>
                </c:pt>
                <c:pt idx="11">
                  <c:v>76.150000000000006</c:v>
                </c:pt>
                <c:pt idx="12">
                  <c:v>76.082999999999998</c:v>
                </c:pt>
                <c:pt idx="13">
                  <c:v>75.882999999999996</c:v>
                </c:pt>
                <c:pt idx="14">
                  <c:v>76.533000000000001</c:v>
                </c:pt>
                <c:pt idx="15">
                  <c:v>76.667000000000002</c:v>
                </c:pt>
                <c:pt idx="16">
                  <c:v>76.266999999999996</c:v>
                </c:pt>
                <c:pt idx="17">
                  <c:v>76.266999999999996</c:v>
                </c:pt>
                <c:pt idx="18">
                  <c:v>75.650000000000006</c:v>
                </c:pt>
                <c:pt idx="19">
                  <c:v>78</c:v>
                </c:pt>
                <c:pt idx="20">
                  <c:v>76.167000000000002</c:v>
                </c:pt>
                <c:pt idx="21">
                  <c:v>77.683000000000007</c:v>
                </c:pt>
                <c:pt idx="22">
                  <c:v>79.466999999999999</c:v>
                </c:pt>
                <c:pt idx="23">
                  <c:v>80.167000000000002</c:v>
                </c:pt>
                <c:pt idx="24">
                  <c:v>81.082999999999998</c:v>
                </c:pt>
                <c:pt idx="25">
                  <c:v>80</c:v>
                </c:pt>
                <c:pt idx="26">
                  <c:v>80.733000000000004</c:v>
                </c:pt>
                <c:pt idx="27">
                  <c:v>79.466999999999999</c:v>
                </c:pt>
                <c:pt idx="28">
                  <c:v>80.7</c:v>
                </c:pt>
                <c:pt idx="29">
                  <c:v>78.25</c:v>
                </c:pt>
                <c:pt idx="30">
                  <c:v>80.082999999999998</c:v>
                </c:pt>
                <c:pt idx="31">
                  <c:v>79.183000000000007</c:v>
                </c:pt>
                <c:pt idx="32">
                  <c:v>81.233000000000004</c:v>
                </c:pt>
                <c:pt idx="33">
                  <c:v>81.216999999999999</c:v>
                </c:pt>
                <c:pt idx="34">
                  <c:v>83.367000000000004</c:v>
                </c:pt>
                <c:pt idx="35">
                  <c:v>83.05</c:v>
                </c:pt>
                <c:pt idx="36">
                  <c:v>84.867000000000004</c:v>
                </c:pt>
                <c:pt idx="37">
                  <c:v>86.832999999999998</c:v>
                </c:pt>
                <c:pt idx="38">
                  <c:v>89.167000000000002</c:v>
                </c:pt>
                <c:pt idx="39">
                  <c:v>91.65</c:v>
                </c:pt>
                <c:pt idx="40">
                  <c:v>93.4</c:v>
                </c:pt>
                <c:pt idx="41">
                  <c:v>95.4</c:v>
                </c:pt>
                <c:pt idx="42">
                  <c:v>96.933000000000007</c:v>
                </c:pt>
                <c:pt idx="43">
                  <c:v>99.85</c:v>
                </c:pt>
                <c:pt idx="44">
                  <c:v>100.65</c:v>
                </c:pt>
                <c:pt idx="45">
                  <c:v>109.283</c:v>
                </c:pt>
                <c:pt idx="46">
                  <c:v>118.15</c:v>
                </c:pt>
                <c:pt idx="47">
                  <c:v>128.28299999999999</c:v>
                </c:pt>
                <c:pt idx="48">
                  <c:v>142.733</c:v>
                </c:pt>
                <c:pt idx="49">
                  <c:v>158.083</c:v>
                </c:pt>
                <c:pt idx="50">
                  <c:v>174.017</c:v>
                </c:pt>
                <c:pt idx="51">
                  <c:v>189.43299999999999</c:v>
                </c:pt>
                <c:pt idx="52">
                  <c:v>202.13300000000001</c:v>
                </c:pt>
                <c:pt idx="53">
                  <c:v>213.25</c:v>
                </c:pt>
                <c:pt idx="54">
                  <c:v>221.4</c:v>
                </c:pt>
                <c:pt idx="55">
                  <c:v>227.267</c:v>
                </c:pt>
                <c:pt idx="56">
                  <c:v>228.7</c:v>
                </c:pt>
                <c:pt idx="57">
                  <c:v>226.267</c:v>
                </c:pt>
                <c:pt idx="58">
                  <c:v>220.7</c:v>
                </c:pt>
                <c:pt idx="59">
                  <c:v>209.517</c:v>
                </c:pt>
                <c:pt idx="60">
                  <c:v>192.31700000000001</c:v>
                </c:pt>
                <c:pt idx="61">
                  <c:v>163.95</c:v>
                </c:pt>
                <c:pt idx="62">
                  <c:v>127.267</c:v>
                </c:pt>
                <c:pt idx="63">
                  <c:v>93.867000000000004</c:v>
                </c:pt>
                <c:pt idx="64">
                  <c:v>80.417000000000002</c:v>
                </c:pt>
                <c:pt idx="65">
                  <c:v>80.483000000000004</c:v>
                </c:pt>
                <c:pt idx="66">
                  <c:v>81.433000000000007</c:v>
                </c:pt>
                <c:pt idx="67">
                  <c:v>80.667000000000002</c:v>
                </c:pt>
                <c:pt idx="68">
                  <c:v>84.15</c:v>
                </c:pt>
                <c:pt idx="69">
                  <c:v>85.4</c:v>
                </c:pt>
                <c:pt idx="70">
                  <c:v>86.917000000000002</c:v>
                </c:pt>
                <c:pt idx="71">
                  <c:v>95.15</c:v>
                </c:pt>
                <c:pt idx="72">
                  <c:v>103.55</c:v>
                </c:pt>
                <c:pt idx="73">
                  <c:v>112.05</c:v>
                </c:pt>
                <c:pt idx="74">
                  <c:v>121.45</c:v>
                </c:pt>
                <c:pt idx="75">
                  <c:v>132.983</c:v>
                </c:pt>
                <c:pt idx="76">
                  <c:v>142.21700000000001</c:v>
                </c:pt>
                <c:pt idx="77">
                  <c:v>150.44999999999999</c:v>
                </c:pt>
                <c:pt idx="78">
                  <c:v>158.667</c:v>
                </c:pt>
                <c:pt idx="79">
                  <c:v>164.71700000000001</c:v>
                </c:pt>
                <c:pt idx="80">
                  <c:v>170.63300000000001</c:v>
                </c:pt>
                <c:pt idx="81">
                  <c:v>171.85</c:v>
                </c:pt>
                <c:pt idx="82">
                  <c:v>171.18299999999999</c:v>
                </c:pt>
                <c:pt idx="83">
                  <c:v>166.56700000000001</c:v>
                </c:pt>
                <c:pt idx="84">
                  <c:v>154.56700000000001</c:v>
                </c:pt>
                <c:pt idx="85">
                  <c:v>135.81700000000001</c:v>
                </c:pt>
                <c:pt idx="86">
                  <c:v>111.167</c:v>
                </c:pt>
                <c:pt idx="87">
                  <c:v>84.367000000000004</c:v>
                </c:pt>
                <c:pt idx="88">
                  <c:v>73.349999999999994</c:v>
                </c:pt>
                <c:pt idx="89">
                  <c:v>72.45</c:v>
                </c:pt>
                <c:pt idx="90">
                  <c:v>73.367000000000004</c:v>
                </c:pt>
                <c:pt idx="91">
                  <c:v>73.400000000000006</c:v>
                </c:pt>
                <c:pt idx="92">
                  <c:v>72.900000000000006</c:v>
                </c:pt>
                <c:pt idx="93">
                  <c:v>75.516999999999996</c:v>
                </c:pt>
                <c:pt idx="94">
                  <c:v>76.2</c:v>
                </c:pt>
                <c:pt idx="95">
                  <c:v>77.316999999999993</c:v>
                </c:pt>
                <c:pt idx="96">
                  <c:v>73.233000000000004</c:v>
                </c:pt>
                <c:pt idx="97">
                  <c:v>74.882999999999996</c:v>
                </c:pt>
                <c:pt idx="98">
                  <c:v>73.582999999999998</c:v>
                </c:pt>
                <c:pt idx="99">
                  <c:v>72.233000000000004</c:v>
                </c:pt>
                <c:pt idx="100">
                  <c:v>73.332999999999998</c:v>
                </c:pt>
                <c:pt idx="101">
                  <c:v>73.466999999999999</c:v>
                </c:pt>
                <c:pt idx="102">
                  <c:v>74.599999999999994</c:v>
                </c:pt>
                <c:pt idx="103">
                  <c:v>74.617000000000004</c:v>
                </c:pt>
                <c:pt idx="104">
                  <c:v>73.382999999999996</c:v>
                </c:pt>
                <c:pt idx="105">
                  <c:v>73.533000000000001</c:v>
                </c:pt>
                <c:pt idx="106">
                  <c:v>71.516999999999996</c:v>
                </c:pt>
                <c:pt idx="107">
                  <c:v>74.266999999999996</c:v>
                </c:pt>
                <c:pt idx="108">
                  <c:v>73.733000000000004</c:v>
                </c:pt>
                <c:pt idx="109">
                  <c:v>71.933000000000007</c:v>
                </c:pt>
                <c:pt idx="110">
                  <c:v>73.55</c:v>
                </c:pt>
                <c:pt idx="111">
                  <c:v>73.933000000000007</c:v>
                </c:pt>
                <c:pt idx="112">
                  <c:v>72.917000000000002</c:v>
                </c:pt>
                <c:pt idx="113">
                  <c:v>74.316999999999993</c:v>
                </c:pt>
                <c:pt idx="114">
                  <c:v>74</c:v>
                </c:pt>
                <c:pt idx="115">
                  <c:v>75.150000000000006</c:v>
                </c:pt>
                <c:pt idx="116">
                  <c:v>74</c:v>
                </c:pt>
                <c:pt idx="117">
                  <c:v>74.566999999999993</c:v>
                </c:pt>
                <c:pt idx="118">
                  <c:v>75.167000000000002</c:v>
                </c:pt>
                <c:pt idx="119">
                  <c:v>75.617000000000004</c:v>
                </c:pt>
                <c:pt idx="120">
                  <c:v>74.766999999999996</c:v>
                </c:pt>
                <c:pt idx="121">
                  <c:v>75.367000000000004</c:v>
                </c:pt>
                <c:pt idx="122">
                  <c:v>74.816999999999993</c:v>
                </c:pt>
                <c:pt idx="123">
                  <c:v>72.683000000000007</c:v>
                </c:pt>
                <c:pt idx="124">
                  <c:v>73.533000000000001</c:v>
                </c:pt>
                <c:pt idx="125">
                  <c:v>72.332999999999998</c:v>
                </c:pt>
                <c:pt idx="126">
                  <c:v>69.849999999999994</c:v>
                </c:pt>
                <c:pt idx="127">
                  <c:v>69.900000000000006</c:v>
                </c:pt>
                <c:pt idx="128">
                  <c:v>69.099999999999994</c:v>
                </c:pt>
                <c:pt idx="129">
                  <c:v>67.516999999999996</c:v>
                </c:pt>
                <c:pt idx="130">
                  <c:v>67.650000000000006</c:v>
                </c:pt>
                <c:pt idx="131">
                  <c:v>67.367000000000004</c:v>
                </c:pt>
                <c:pt idx="132">
                  <c:v>67.75</c:v>
                </c:pt>
                <c:pt idx="133">
                  <c:v>66.650000000000006</c:v>
                </c:pt>
                <c:pt idx="134">
                  <c:v>67.066999999999993</c:v>
                </c:pt>
                <c:pt idx="135">
                  <c:v>67.832999999999998</c:v>
                </c:pt>
                <c:pt idx="136">
                  <c:v>66.066999999999993</c:v>
                </c:pt>
                <c:pt idx="137">
                  <c:v>67.016999999999996</c:v>
                </c:pt>
                <c:pt idx="138">
                  <c:v>69.766999999999996</c:v>
                </c:pt>
                <c:pt idx="139">
                  <c:v>72.783000000000001</c:v>
                </c:pt>
                <c:pt idx="140">
                  <c:v>73.933000000000007</c:v>
                </c:pt>
                <c:pt idx="141">
                  <c:v>72.033000000000001</c:v>
                </c:pt>
                <c:pt idx="142">
                  <c:v>70.900000000000006</c:v>
                </c:pt>
                <c:pt idx="143">
                  <c:v>69.683000000000007</c:v>
                </c:pt>
                <c:pt idx="144">
                  <c:v>67.367000000000004</c:v>
                </c:pt>
                <c:pt idx="145">
                  <c:v>67.8</c:v>
                </c:pt>
                <c:pt idx="146">
                  <c:v>67.716999999999999</c:v>
                </c:pt>
                <c:pt idx="147">
                  <c:v>65.900000000000006</c:v>
                </c:pt>
                <c:pt idx="148">
                  <c:v>67.733000000000004</c:v>
                </c:pt>
                <c:pt idx="149">
                  <c:v>67.417000000000002</c:v>
                </c:pt>
                <c:pt idx="150">
                  <c:v>69.05</c:v>
                </c:pt>
                <c:pt idx="151">
                  <c:v>68.5</c:v>
                </c:pt>
                <c:pt idx="152">
                  <c:v>68.099999999999994</c:v>
                </c:pt>
                <c:pt idx="153">
                  <c:v>68.983000000000004</c:v>
                </c:pt>
                <c:pt idx="154">
                  <c:v>67.316999999999993</c:v>
                </c:pt>
                <c:pt idx="155">
                  <c:v>69.582999999999998</c:v>
                </c:pt>
                <c:pt idx="156">
                  <c:v>69.132999999999996</c:v>
                </c:pt>
                <c:pt idx="157">
                  <c:v>67.033000000000001</c:v>
                </c:pt>
                <c:pt idx="158">
                  <c:v>68.266999999999996</c:v>
                </c:pt>
                <c:pt idx="159">
                  <c:v>65.900000000000006</c:v>
                </c:pt>
                <c:pt idx="160">
                  <c:v>64.733000000000004</c:v>
                </c:pt>
                <c:pt idx="161">
                  <c:v>67.483000000000004</c:v>
                </c:pt>
                <c:pt idx="162">
                  <c:v>68.417000000000002</c:v>
                </c:pt>
                <c:pt idx="163">
                  <c:v>70.132999999999996</c:v>
                </c:pt>
                <c:pt idx="164">
                  <c:v>68.066999999999993</c:v>
                </c:pt>
                <c:pt idx="165">
                  <c:v>68.05</c:v>
                </c:pt>
                <c:pt idx="166">
                  <c:v>66.45</c:v>
                </c:pt>
                <c:pt idx="167">
                  <c:v>65.632999999999996</c:v>
                </c:pt>
                <c:pt idx="168">
                  <c:v>64.832999999999998</c:v>
                </c:pt>
                <c:pt idx="169">
                  <c:v>64.433000000000007</c:v>
                </c:pt>
                <c:pt idx="170">
                  <c:v>65.983000000000004</c:v>
                </c:pt>
                <c:pt idx="171">
                  <c:v>64.349999999999994</c:v>
                </c:pt>
                <c:pt idx="172">
                  <c:v>64.95</c:v>
                </c:pt>
                <c:pt idx="173">
                  <c:v>64.783000000000001</c:v>
                </c:pt>
                <c:pt idx="174">
                  <c:v>64.632999999999996</c:v>
                </c:pt>
                <c:pt idx="175">
                  <c:v>63.85</c:v>
                </c:pt>
                <c:pt idx="176">
                  <c:v>65.5</c:v>
                </c:pt>
                <c:pt idx="177">
                  <c:v>67.832999999999998</c:v>
                </c:pt>
                <c:pt idx="178">
                  <c:v>68.099999999999994</c:v>
                </c:pt>
                <c:pt idx="179">
                  <c:v>69.082999999999998</c:v>
                </c:pt>
                <c:pt idx="180">
                  <c:v>68.917000000000002</c:v>
                </c:pt>
                <c:pt idx="181">
                  <c:v>67.8</c:v>
                </c:pt>
                <c:pt idx="182">
                  <c:v>64.75</c:v>
                </c:pt>
                <c:pt idx="183">
                  <c:v>64.882999999999996</c:v>
                </c:pt>
                <c:pt idx="184">
                  <c:v>63.95</c:v>
                </c:pt>
                <c:pt idx="185">
                  <c:v>64.667000000000002</c:v>
                </c:pt>
                <c:pt idx="186">
                  <c:v>63.917000000000002</c:v>
                </c:pt>
                <c:pt idx="187">
                  <c:v>62.133000000000003</c:v>
                </c:pt>
                <c:pt idx="188">
                  <c:v>64.832999999999998</c:v>
                </c:pt>
                <c:pt idx="189">
                  <c:v>65.233000000000004</c:v>
                </c:pt>
                <c:pt idx="190">
                  <c:v>63.1</c:v>
                </c:pt>
                <c:pt idx="191">
                  <c:v>64.082999999999998</c:v>
                </c:pt>
                <c:pt idx="192">
                  <c:v>64.75</c:v>
                </c:pt>
                <c:pt idx="193">
                  <c:v>64.367000000000004</c:v>
                </c:pt>
                <c:pt idx="194">
                  <c:v>64.45</c:v>
                </c:pt>
                <c:pt idx="195">
                  <c:v>64.766999999999996</c:v>
                </c:pt>
                <c:pt idx="196">
                  <c:v>64.367000000000004</c:v>
                </c:pt>
                <c:pt idx="197">
                  <c:v>66.25</c:v>
                </c:pt>
                <c:pt idx="198">
                  <c:v>66.05</c:v>
                </c:pt>
                <c:pt idx="199">
                  <c:v>65.716999999999999</c:v>
                </c:pt>
                <c:pt idx="200">
                  <c:v>66.832999999999998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73.715708807834375</c:v>
                </c:pt>
                <c:pt idx="1">
                  <c:v>74.002169120585194</c:v>
                </c:pt>
                <c:pt idx="2">
                  <c:v>74.289339472582256</c:v>
                </c:pt>
                <c:pt idx="3">
                  <c:v>74.577176812872153</c:v>
                </c:pt>
                <c:pt idx="4">
                  <c:v>74.865623791620877</c:v>
                </c:pt>
                <c:pt idx="5">
                  <c:v>75.154606666569805</c:v>
                </c:pt>
                <c:pt idx="6">
                  <c:v>75.444033015840503</c:v>
                </c:pt>
                <c:pt idx="7">
                  <c:v>75.73378925847453</c:v>
                </c:pt>
                <c:pt idx="8">
                  <c:v>76.023737990997688</c:v>
                </c:pt>
                <c:pt idx="9">
                  <c:v>76.313715158239248</c:v>
                </c:pt>
                <c:pt idx="10">
                  <c:v>76.603527091147811</c:v>
                </c:pt>
                <c:pt idx="11">
                  <c:v>76.892947465912883</c:v>
                </c:pt>
                <c:pt idx="12">
                  <c:v>77.18171427135249</c:v>
                </c:pt>
                <c:pt idx="13">
                  <c:v>77.469526921700961</c:v>
                </c:pt>
                <c:pt idx="14">
                  <c:v>77.756043729759313</c:v>
                </c:pt>
                <c:pt idx="15">
                  <c:v>78.040880076414254</c:v>
                </c:pt>
                <c:pt idx="16">
                  <c:v>78.323607800062248</c:v>
                </c:pt>
                <c:pt idx="17">
                  <c:v>78.603756617205207</c:v>
                </c:pt>
                <c:pt idx="18">
                  <c:v>78.880818820517092</c:v>
                </c:pt>
                <c:pt idx="19">
                  <c:v>79.154259146064376</c:v>
                </c:pt>
                <c:pt idx="20">
                  <c:v>79.423532637244477</c:v>
                </c:pt>
                <c:pt idx="21">
                  <c:v>79.688114654679936</c:v>
                </c:pt>
                <c:pt idx="22">
                  <c:v>79.947548991863812</c:v>
                </c:pt>
                <c:pt idx="23">
                  <c:v>80.201522450958038</c:v>
                </c:pt>
                <c:pt idx="24">
                  <c:v>80.449977271757277</c:v>
                </c:pt>
                <c:pt idx="25">
                  <c:v>80.693276472497999</c:v>
                </c:pt>
                <c:pt idx="26">
                  <c:v>80.93244130283999</c:v>
                </c:pt>
                <c:pt idx="27">
                  <c:v>81.16948427096257</c:v>
                </c:pt>
                <c:pt idx="28">
                  <c:v>81.407864950249007</c:v>
                </c:pt>
                <c:pt idx="29">
                  <c:v>81.653098007196462</c:v>
                </c:pt>
                <c:pt idx="30">
                  <c:v>81.913542241755863</c:v>
                </c:pt>
                <c:pt idx="31">
                  <c:v>82.201394147018107</c:v>
                </c:pt>
                <c:pt idx="32">
                  <c:v>82.533897579293551</c:v>
                </c:pt>
                <c:pt idx="33">
                  <c:v>82.93476058016789</c:v>
                </c:pt>
                <c:pt idx="34">
                  <c:v>83.435739598683128</c:v>
                </c:pt>
                <c:pt idx="35">
                  <c:v>84.078309647176582</c:v>
                </c:pt>
                <c:pt idx="36">
                  <c:v>84.915287188769923</c:v>
                </c:pt>
                <c:pt idx="37">
                  <c:v>86.012213930543027</c:v>
                </c:pt>
                <c:pt idx="38">
                  <c:v>87.44825006992464</c:v>
                </c:pt>
                <c:pt idx="39">
                  <c:v>89.316273754099441</c:v>
                </c:pt>
                <c:pt idx="40">
                  <c:v>91.721851044186238</c:v>
                </c:pt>
                <c:pt idx="41">
                  <c:v>94.78074064673649</c:v>
                </c:pt>
                <c:pt idx="42">
                  <c:v>98.614643076405216</c:v>
                </c:pt>
                <c:pt idx="43">
                  <c:v>103.34500514827965</c:v>
                </c:pt>
                <c:pt idx="44">
                  <c:v>109.08485268361662</c:v>
                </c:pt>
                <c:pt idx="45">
                  <c:v>115.9288436064364</c:v>
                </c:pt>
                <c:pt idx="46">
                  <c:v>123.94199612037418</c:v>
                </c:pt>
                <c:pt idx="47">
                  <c:v>133.14782602559944</c:v>
                </c:pt>
                <c:pt idx="48">
                  <c:v>143.51687992114461</c:v>
                </c:pt>
                <c:pt idx="49">
                  <c:v>154.95678242802799</c:v>
                </c:pt>
                <c:pt idx="50">
                  <c:v>167.30461041904229</c:v>
                </c:pt>
                <c:pt idx="51">
                  <c:v>180.32055671562239</c:v>
                </c:pt>
                <c:pt idx="52">
                  <c:v>193.67547355171124</c:v>
                </c:pt>
                <c:pt idx="53">
                  <c:v>206.90963696378037</c:v>
                </c:pt>
                <c:pt idx="54">
                  <c:v>219.31955534924171</c:v>
                </c:pt>
                <c:pt idx="55">
                  <c:v>229.73883266848696</c:v>
                </c:pt>
                <c:pt idx="56">
                  <c:v>236.29050417072398</c:v>
                </c:pt>
                <c:pt idx="57">
                  <c:v>236.41773571904289</c:v>
                </c:pt>
                <c:pt idx="58">
                  <c:v>227.62300095649044</c:v>
                </c:pt>
                <c:pt idx="59">
                  <c:v>208.9540281676187</c:v>
                </c:pt>
                <c:pt idx="60">
                  <c:v>182.37836899638202</c:v>
                </c:pt>
                <c:pt idx="61">
                  <c:v>152.70973579638616</c:v>
                </c:pt>
                <c:pt idx="62">
                  <c:v>125.65604433477792</c:v>
                </c:pt>
                <c:pt idx="63">
                  <c:v>105.2539024122904</c:v>
                </c:pt>
                <c:pt idx="64">
                  <c:v>92.556861457617927</c:v>
                </c:pt>
                <c:pt idx="65">
                  <c:v>86.225559703625819</c:v>
                </c:pt>
                <c:pt idx="66">
                  <c:v>84.077811746576685</c:v>
                </c:pt>
                <c:pt idx="67">
                  <c:v>84.313627870189151</c:v>
                </c:pt>
                <c:pt idx="68">
                  <c:v>85.916127345474862</c:v>
                </c:pt>
                <c:pt idx="69">
                  <c:v>88.494882471139434</c:v>
                </c:pt>
                <c:pt idx="70">
                  <c:v>91.995603618948039</c:v>
                </c:pt>
                <c:pt idx="71">
                  <c:v>96.490952954597077</c:v>
                </c:pt>
                <c:pt idx="72">
                  <c:v>102.0725444013088</c:v>
                </c:pt>
                <c:pt idx="73">
                  <c:v>108.80017029341352</c:v>
                </c:pt>
                <c:pt idx="74">
                  <c:v>116.67358897239463</c:v>
                </c:pt>
                <c:pt idx="75">
                  <c:v>125.61255702931314</c:v>
                </c:pt>
                <c:pt idx="76">
                  <c:v>135.44112513886719</c:v>
                </c:pt>
                <c:pt idx="77">
                  <c:v>145.8704127700039</c:v>
                </c:pt>
                <c:pt idx="78">
                  <c:v>156.45682152597848</c:v>
                </c:pt>
                <c:pt idx="79">
                  <c:v>166.48197062881724</c:v>
                </c:pt>
                <c:pt idx="80">
                  <c:v>174.70760464358625</c:v>
                </c:pt>
                <c:pt idx="81">
                  <c:v>179.12829180918962</c:v>
                </c:pt>
                <c:pt idx="82">
                  <c:v>177.1887077091323</c:v>
                </c:pt>
                <c:pt idx="83">
                  <c:v>166.9819981764262</c:v>
                </c:pt>
                <c:pt idx="84">
                  <c:v>149.04888524212006</c:v>
                </c:pt>
                <c:pt idx="85">
                  <c:v>127.12497073576802</c:v>
                </c:pt>
                <c:pt idx="86">
                  <c:v>106.52232887777137</c:v>
                </c:pt>
                <c:pt idx="87">
                  <c:v>91.193350791038611</c:v>
                </c:pt>
                <c:pt idx="88">
                  <c:v>82.046543089761073</c:v>
                </c:pt>
                <c:pt idx="89">
                  <c:v>77.620309466339918</c:v>
                </c:pt>
                <c:pt idx="90">
                  <c:v>75.840341581460251</c:v>
                </c:pt>
                <c:pt idx="91">
                  <c:v>75.196280952650881</c:v>
                </c:pt>
                <c:pt idx="92">
                  <c:v>74.93327260901529</c:v>
                </c:pt>
                <c:pt idx="93">
                  <c:v>74.771628904555968</c:v>
                </c:pt>
                <c:pt idx="94">
                  <c:v>74.631953892716496</c:v>
                </c:pt>
                <c:pt idx="95">
                  <c:v>74.496655771016634</c:v>
                </c:pt>
                <c:pt idx="96">
                  <c:v>74.362631875179545</c:v>
                </c:pt>
                <c:pt idx="97">
                  <c:v>74.229412676955945</c:v>
                </c:pt>
                <c:pt idx="98">
                  <c:v>74.096906303063747</c:v>
                </c:pt>
                <c:pt idx="99">
                  <c:v>73.965067862383535</c:v>
                </c:pt>
                <c:pt idx="100">
                  <c:v>73.833865341328149</c:v>
                </c:pt>
                <c:pt idx="101">
                  <c:v>73.703286969254634</c:v>
                </c:pt>
                <c:pt idx="102">
                  <c:v>73.573367209717404</c:v>
                </c:pt>
                <c:pt idx="103">
                  <c:v>73.444245905314389</c:v>
                </c:pt>
                <c:pt idx="104">
                  <c:v>73.316292199749427</c:v>
                </c:pt>
                <c:pt idx="105">
                  <c:v>73.190344654717975</c:v>
                </c:pt>
                <c:pt idx="106">
                  <c:v>73.068138663720774</c:v>
                </c:pt>
                <c:pt idx="107">
                  <c:v>72.952997903094968</c:v>
                </c:pt>
                <c:pt idx="108">
                  <c:v>72.850832655682026</c:v>
                </c:pt>
                <c:pt idx="109">
                  <c:v>72.771381676742749</c:v>
                </c:pt>
                <c:pt idx="110">
                  <c:v>72.729431987325228</c:v>
                </c:pt>
                <c:pt idx="111">
                  <c:v>72.745464357245055</c:v>
                </c:pt>
                <c:pt idx="112">
                  <c:v>72.84486814824065</c:v>
                </c:pt>
                <c:pt idx="113">
                  <c:v>73.05464709310229</c:v>
                </c:pt>
                <c:pt idx="114">
                  <c:v>73.396466882884141</c:v>
                </c:pt>
                <c:pt idx="115">
                  <c:v>73.875081230124152</c:v>
                </c:pt>
                <c:pt idx="116">
                  <c:v>74.462256190149233</c:v>
                </c:pt>
                <c:pt idx="117">
                  <c:v>75.080025379181336</c:v>
                </c:pt>
                <c:pt idx="118">
                  <c:v>75.594641722999157</c:v>
                </c:pt>
                <c:pt idx="119">
                  <c:v>75.839056380953366</c:v>
                </c:pt>
                <c:pt idx="120">
                  <c:v>75.673544141300027</c:v>
                </c:pt>
                <c:pt idx="121">
                  <c:v>75.063080243180849</c:v>
                </c:pt>
                <c:pt idx="122">
                  <c:v>74.117915804447705</c:v>
                </c:pt>
                <c:pt idx="123">
                  <c:v>73.053868928869889</c:v>
                </c:pt>
                <c:pt idx="124">
                  <c:v>72.089809132051002</c:v>
                </c:pt>
                <c:pt idx="125">
                  <c:v>71.354437960235458</c:v>
                </c:pt>
                <c:pt idx="126">
                  <c:v>70.861993591479532</c:v>
                </c:pt>
                <c:pt idx="127">
                  <c:v>70.553012746407845</c:v>
                </c:pt>
                <c:pt idx="128">
                  <c:v>70.35191908641022</c:v>
                </c:pt>
                <c:pt idx="129">
                  <c:v>70.20204482584829</c:v>
                </c:pt>
                <c:pt idx="130">
                  <c:v>70.072235958701015</c:v>
                </c:pt>
                <c:pt idx="131">
                  <c:v>69.949102410178838</c:v>
                </c:pt>
                <c:pt idx="132">
                  <c:v>69.828020752704646</c:v>
                </c:pt>
                <c:pt idx="133">
                  <c:v>69.70769649767513</c:v>
                </c:pt>
                <c:pt idx="134">
                  <c:v>69.587842448826322</c:v>
                </c:pt>
                <c:pt idx="135">
                  <c:v>69.468418860824059</c:v>
                </c:pt>
                <c:pt idx="136">
                  <c:v>69.349435935420843</c:v>
                </c:pt>
                <c:pt idx="137">
                  <c:v>69.230913008386537</c:v>
                </c:pt>
                <c:pt idx="138">
                  <c:v>69.112876560226226</c:v>
                </c:pt>
                <c:pt idx="139">
                  <c:v>68.995383992108501</c:v>
                </c:pt>
                <c:pt idx="140">
                  <c:v>68.878620605101858</c:v>
                </c:pt>
                <c:pt idx="141">
                  <c:v>68.763217020507398</c:v>
                </c:pt>
                <c:pt idx="142">
                  <c:v>68.651104172011884</c:v>
                </c:pt>
                <c:pt idx="143">
                  <c:v>68.547342214669087</c:v>
                </c:pt>
                <c:pt idx="144">
                  <c:v>68.462960701369894</c:v>
                </c:pt>
                <c:pt idx="145">
                  <c:v>68.417196627276837</c:v>
                </c:pt>
                <c:pt idx="146">
                  <c:v>68.43473261404111</c:v>
                </c:pt>
                <c:pt idx="147">
                  <c:v>68.532604740038309</c:v>
                </c:pt>
                <c:pt idx="148">
                  <c:v>68.697780579894427</c:v>
                </c:pt>
                <c:pt idx="149">
                  <c:v>68.870439034998128</c:v>
                </c:pt>
                <c:pt idx="150">
                  <c:v>68.956143757340797</c:v>
                </c:pt>
                <c:pt idx="151">
                  <c:v>68.873352219011593</c:v>
                </c:pt>
                <c:pt idx="152">
                  <c:v>68.606471285209381</c:v>
                </c:pt>
                <c:pt idx="153">
                  <c:v>68.218647435011931</c:v>
                </c:pt>
                <c:pt idx="154">
                  <c:v>67.810707499170405</c:v>
                </c:pt>
                <c:pt idx="155">
                  <c:v>67.462203916064979</c:v>
                </c:pt>
                <c:pt idx="156">
                  <c:v>67.20108568292676</c:v>
                </c:pt>
                <c:pt idx="157">
                  <c:v>67.013553332108515</c:v>
                </c:pt>
                <c:pt idx="158">
                  <c:v>66.871156843761852</c:v>
                </c:pt>
                <c:pt idx="159">
                  <c:v>66.75034670365558</c:v>
                </c:pt>
                <c:pt idx="160">
                  <c:v>66.63783058115537</c:v>
                </c:pt>
                <c:pt idx="161">
                  <c:v>66.527913716846555</c:v>
                </c:pt>
                <c:pt idx="162">
                  <c:v>66.41865486285468</c:v>
                </c:pt>
                <c:pt idx="163">
                  <c:v>66.309503013651465</c:v>
                </c:pt>
                <c:pt idx="164">
                  <c:v>66.200312165711637</c:v>
                </c:pt>
                <c:pt idx="165">
                  <c:v>66.091032835695074</c:v>
                </c:pt>
                <c:pt idx="166">
                  <c:v>65.981636461068149</c:v>
                </c:pt>
                <c:pt idx="167">
                  <c:v>65.872100575044939</c:v>
                </c:pt>
                <c:pt idx="168">
                  <c:v>65.762406406635165</c:v>
                </c:pt>
                <c:pt idx="169">
                  <c:v>65.65253847436702</c:v>
                </c:pt>
                <c:pt idx="170">
                  <c:v>65.542484401847688</c:v>
                </c:pt>
                <c:pt idx="171">
                  <c:v>65.432234721973956</c:v>
                </c:pt>
                <c:pt idx="172">
                  <c:v>65.321782653773184</c:v>
                </c:pt>
                <c:pt idx="173">
                  <c:v>65.211123859819111</c:v>
                </c:pt>
                <c:pt idx="174">
                  <c:v>65.100256193307771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73.715708807288735</c:v>
                </c:pt>
                <c:pt idx="1">
                  <c:v>74.002169119278562</c:v>
                </c:pt>
                <c:pt idx="2">
                  <c:v>74.2893394694986</c:v>
                </c:pt>
                <c:pt idx="3">
                  <c:v>74.577176805700191</c:v>
                </c:pt>
                <c:pt idx="4">
                  <c:v>74.865623775182115</c:v>
                </c:pt>
                <c:pt idx="5">
                  <c:v>75.154606629436913</c:v>
                </c:pt>
                <c:pt idx="6">
                  <c:v>75.44403293317815</c:v>
                </c:pt>
                <c:pt idx="7">
                  <c:v>75.733789077125238</c:v>
                </c:pt>
                <c:pt idx="8">
                  <c:v>76.023737598910088</c:v>
                </c:pt>
                <c:pt idx="9">
                  <c:v>76.313714322810355</c:v>
                </c:pt>
                <c:pt idx="10">
                  <c:v>76.603525336883592</c:v>
                </c:pt>
                <c:pt idx="11">
                  <c:v>76.892943835636771</c:v>
                </c:pt>
                <c:pt idx="12">
                  <c:v>77.181706867744026</c:v>
                </c:pt>
                <c:pt idx="13">
                  <c:v>77.469512041583371</c:v>
                </c:pt>
                <c:pt idx="14">
                  <c:v>77.756014256482814</c:v>
                </c:pt>
                <c:pt idx="15">
                  <c:v>78.040822544396178</c:v>
                </c:pt>
                <c:pt idx="16">
                  <c:v>78.323497124959744</c:v>
                </c:pt>
                <c:pt idx="17">
                  <c:v>78.603546795992727</c:v>
                </c:pt>
                <c:pt idx="18">
                  <c:v>78.88042680073174</c:v>
                </c:pt>
                <c:pt idx="19">
                  <c:v>79.15353733137573</c:v>
                </c:pt>
                <c:pt idx="20">
                  <c:v>79.422222844503139</c:v>
                </c:pt>
                <c:pt idx="21">
                  <c:v>79.685772375932558</c:v>
                </c:pt>
                <c:pt idx="22">
                  <c:v>79.94342104867934</c:v>
                </c:pt>
                <c:pt idx="23">
                  <c:v>80.19435296564707</c:v>
                </c:pt>
                <c:pt idx="24">
                  <c:v>80.437705666348506</c:v>
                </c:pt>
                <c:pt idx="25">
                  <c:v>80.672576302130324</c:v>
                </c:pt>
                <c:pt idx="26">
                  <c:v>80.898029645296347</c:v>
                </c:pt>
                <c:pt idx="27">
                  <c:v>81.113107993040359</c:v>
                </c:pt>
                <c:pt idx="28">
                  <c:v>81.316842957049815</c:v>
                </c:pt>
                <c:pt idx="29">
                  <c:v>81.50826904514777</c:v>
                </c:pt>
                <c:pt idx="30">
                  <c:v>81.686438845102941</c:v>
                </c:pt>
                <c:pt idx="31">
                  <c:v>81.850439517160154</c:v>
                </c:pt>
                <c:pt idx="32">
                  <c:v>81.999410197050906</c:v>
                </c:pt>
                <c:pt idx="33">
                  <c:v>82.132559812806008</c:v>
                </c:pt>
                <c:pt idx="34">
                  <c:v>82.249184735159758</c:v>
                </c:pt>
                <c:pt idx="35">
                  <c:v>82.348685621471432</c:v>
                </c:pt>
                <c:pt idx="36">
                  <c:v>82.430582784944988</c:v>
                </c:pt>
                <c:pt idx="37">
                  <c:v>82.494529430799261</c:v>
                </c:pt>
                <c:pt idx="38">
                  <c:v>82.540322152484904</c:v>
                </c:pt>
                <c:pt idx="39">
                  <c:v>82.567908174099131</c:v>
                </c:pt>
                <c:pt idx="40">
                  <c:v>82.577388955926551</c:v>
                </c:pt>
                <c:pt idx="41">
                  <c:v>82.56901994077873</c:v>
                </c:pt>
                <c:pt idx="42">
                  <c:v>82.543206398488081</c:v>
                </c:pt>
                <c:pt idx="43">
                  <c:v>82.500495511293011</c:v>
                </c:pt>
                <c:pt idx="44">
                  <c:v>82.441565019886994</c:v>
                </c:pt>
                <c:pt idx="45">
                  <c:v>82.367208905283476</c:v>
                </c:pt>
                <c:pt idx="46">
                  <c:v>82.278320704258689</c:v>
                </c:pt>
                <c:pt idx="47">
                  <c:v>82.175875138195494</c:v>
                </c:pt>
                <c:pt idx="48">
                  <c:v>82.060908772899879</c:v>
                </c:pt>
                <c:pt idx="49">
                  <c:v>81.934500420785568</c:v>
                </c:pt>
                <c:pt idx="50">
                  <c:v>81.797751950877085</c:v>
                </c:pt>
                <c:pt idx="51">
                  <c:v>81.65177009349226</c:v>
                </c:pt>
                <c:pt idx="52">
                  <c:v>81.497649724261478</c:v>
                </c:pt>
                <c:pt idx="53">
                  <c:v>81.336458996126083</c:v>
                </c:pt>
                <c:pt idx="54">
                  <c:v>81.169226567641175</c:v>
                </c:pt>
                <c:pt idx="55">
                  <c:v>80.9969310596653</c:v>
                </c:pt>
                <c:pt idx="56">
                  <c:v>80.820492767007622</c:v>
                </c:pt>
                <c:pt idx="57">
                  <c:v>80.640767561492737</c:v>
                </c:pt>
                <c:pt idx="58">
                  <c:v>80.458542850848872</c:v>
                </c:pt>
                <c:pt idx="59">
                  <c:v>80.2745354046681</c:v>
                </c:pt>
                <c:pt idx="60">
                  <c:v>80.089390823775815</c:v>
                </c:pt>
                <c:pt idx="61">
                  <c:v>79.903684410929657</c:v>
                </c:pt>
                <c:pt idx="62">
                  <c:v>79.717923196400051</c:v>
                </c:pt>
                <c:pt idx="63">
                  <c:v>79.532548878869164</c:v>
                </c:pt>
                <c:pt idx="64">
                  <c:v>79.347941457395734</c:v>
                </c:pt>
                <c:pt idx="65">
                  <c:v>79.164423351258463</c:v>
                </c:pt>
                <c:pt idx="66">
                  <c:v>78.982263828975675</c:v>
                </c:pt>
                <c:pt idx="67">
                  <c:v>78.801683593742482</c:v>
                </c:pt>
                <c:pt idx="68">
                  <c:v>78.622859398403818</c:v>
                </c:pt>
                <c:pt idx="69">
                  <c:v>78.445928587751183</c:v>
                </c:pt>
                <c:pt idx="70">
                  <c:v>78.270993488627937</c:v>
                </c:pt>
                <c:pt idx="71">
                  <c:v>78.098125588580857</c:v>
                </c:pt>
                <c:pt idx="72">
                  <c:v>77.927369461386789</c:v>
                </c:pt>
                <c:pt idx="73">
                  <c:v>77.758746412680793</c:v>
                </c:pt>
                <c:pt idx="74">
                  <c:v>77.592257831216315</c:v>
                </c:pt>
                <c:pt idx="75">
                  <c:v>77.42788824119549</c:v>
                </c:pt>
                <c:pt idx="76">
                  <c:v>77.265608058860494</c:v>
                </c:pt>
                <c:pt idx="77">
                  <c:v>77.105376062410713</c:v>
                </c:pt>
                <c:pt idx="78">
                  <c:v>76.947141588577736</c:v>
                </c:pt>
                <c:pt idx="79">
                  <c:v>76.790846472116712</c:v>
                </c:pt>
                <c:pt idx="80">
                  <c:v>76.636426746304608</c:v>
                </c:pt>
                <c:pt idx="81">
                  <c:v>76.48381412349022</c:v>
                </c:pt>
                <c:pt idx="82">
                  <c:v>76.332937275013222</c:v>
                </c:pt>
                <c:pt idx="83">
                  <c:v>76.183722929560432</c:v>
                </c:pt>
                <c:pt idx="84">
                  <c:v>76.036096808398398</c:v>
                </c:pt>
                <c:pt idx="85">
                  <c:v>75.889984415022269</c:v>
                </c:pt>
                <c:pt idx="86">
                  <c:v>75.745311695685231</c:v>
                </c:pt>
                <c:pt idx="87">
                  <c:v>75.602005586092972</c:v>
                </c:pt>
                <c:pt idx="88">
                  <c:v>75.459994458319073</c:v>
                </c:pt>
                <c:pt idx="89">
                  <c:v>75.319208480763578</c:v>
                </c:pt>
                <c:pt idx="90">
                  <c:v>75.179579902768737</c:v>
                </c:pt>
                <c:pt idx="91">
                  <c:v>75.041043274347857</c:v>
                </c:pt>
                <c:pt idx="92">
                  <c:v>74.903535610386371</c:v>
                </c:pt>
                <c:pt idx="93">
                  <c:v>74.766996507653246</c:v>
                </c:pt>
                <c:pt idx="94">
                  <c:v>74.631368222015425</c:v>
                </c:pt>
                <c:pt idx="95">
                  <c:v>74.496595712385513</c:v>
                </c:pt>
                <c:pt idx="96">
                  <c:v>74.362626657146279</c:v>
                </c:pt>
                <c:pt idx="97">
                  <c:v>74.229411448088314</c:v>
                </c:pt>
                <c:pt idx="98">
                  <c:v>74.096903166261626</c:v>
                </c:pt>
                <c:pt idx="99">
                  <c:v>73.965057543574048</c:v>
                </c:pt>
                <c:pt idx="100">
                  <c:v>73.833832913466097</c:v>
                </c:pt>
                <c:pt idx="101">
                  <c:v>73.70319015354525</c:v>
                </c:pt>
                <c:pt idx="102">
                  <c:v>73.573092622669037</c:v>
                </c:pt>
                <c:pt idx="103">
                  <c:v>73.443506094619551</c:v>
                </c:pt>
                <c:pt idx="104">
                  <c:v>73.314398690207511</c:v>
                </c:pt>
                <c:pt idx="105">
                  <c:v>73.185740809375332</c:v>
                </c:pt>
                <c:pt idx="106">
                  <c:v>73.057505064633162</c:v>
                </c:pt>
                <c:pt idx="107">
                  <c:v>72.929666216952029</c:v>
                </c:pt>
                <c:pt idx="108">
                  <c:v>72.802201115052085</c:v>
                </c:pt>
                <c:pt idx="109">
                  <c:v>72.675088638854973</c:v>
                </c:pt>
                <c:pt idx="110">
                  <c:v>72.548309647714717</c:v>
                </c:pt>
                <c:pt idx="111">
                  <c:v>72.421846933895651</c:v>
                </c:pt>
                <c:pt idx="112">
                  <c:v>72.295685181625615</c:v>
                </c:pt>
                <c:pt idx="113">
                  <c:v>72.169810931913148</c:v>
                </c:pt>
                <c:pt idx="114">
                  <c:v>72.044212553173566</c:v>
                </c:pt>
                <c:pt idx="115">
                  <c:v>71.918880217559064</c:v>
                </c:pt>
                <c:pt idx="116">
                  <c:v>71.79380588272474</c:v>
                </c:pt>
                <c:pt idx="117">
                  <c:v>71.668983278583539</c:v>
                </c:pt>
                <c:pt idx="118">
                  <c:v>71.544407898405737</c:v>
                </c:pt>
                <c:pt idx="119">
                  <c:v>71.42007699339608</c:v>
                </c:pt>
                <c:pt idx="120">
                  <c:v>71.295989569635367</c:v>
                </c:pt>
                <c:pt idx="121">
                  <c:v>71.172146385998019</c:v>
                </c:pt>
                <c:pt idx="122">
                  <c:v>71.048549951355653</c:v>
                </c:pt>
                <c:pt idx="123">
                  <c:v>70.925204519048251</c:v>
                </c:pt>
                <c:pt idx="124">
                  <c:v>70.802116076256027</c:v>
                </c:pt>
                <c:pt idx="125">
                  <c:v>70.679292325542434</c:v>
                </c:pt>
                <c:pt idx="126">
                  <c:v>70.556742655474537</c:v>
                </c:pt>
                <c:pt idx="127">
                  <c:v>70.434478096879161</c:v>
                </c:pt>
                <c:pt idx="128">
                  <c:v>70.312511260981637</c:v>
                </c:pt>
                <c:pt idx="129">
                  <c:v>70.190856255429537</c:v>
                </c:pt>
                <c:pt idx="130">
                  <c:v>70.069528574059348</c:v>
                </c:pt>
                <c:pt idx="131">
                  <c:v>69.948544956260932</c:v>
                </c:pt>
                <c:pt idx="132">
                  <c:v>69.827923211976895</c:v>
                </c:pt>
                <c:pt idx="133">
                  <c:v>69.707682008789703</c:v>
                </c:pt>
                <c:pt idx="134">
                  <c:v>69.587840618245053</c:v>
                </c:pt>
                <c:pt idx="135">
                  <c:v>69.468418619575829</c:v>
                </c:pt>
                <c:pt idx="136">
                  <c:v>69.349435560358813</c:v>
                </c:pt>
                <c:pt idx="137">
                  <c:v>69.230910575365399</c:v>
                </c:pt>
                <c:pt idx="138">
                  <c:v>69.11286196694644</c:v>
                </c:pt>
                <c:pt idx="139">
                  <c:v>68.995306752670842</c:v>
                </c:pt>
                <c:pt idx="140">
                  <c:v>68.878260188532551</c:v>
                </c:pt>
                <c:pt idx="141">
                  <c:v>68.761735278721858</c:v>
                </c:pt>
                <c:pt idx="142">
                  <c:v>68.645742285552998</c:v>
                </c:pt>
                <c:pt idx="143">
                  <c:v>68.53028825544537</c:v>
                </c:pt>
                <c:pt idx="144">
                  <c:v>68.415376578637776</c:v>
                </c:pt>
                <c:pt idx="145">
                  <c:v>68.301006601342394</c:v>
                </c:pt>
                <c:pt idx="146">
                  <c:v>68.187173309101993</c:v>
                </c:pt>
                <c:pt idx="147">
                  <c:v>68.073867099036718</c:v>
                </c:pt>
                <c:pt idx="148">
                  <c:v>67.9610736563681</c:v>
                </c:pt>
                <c:pt idx="149">
                  <c:v>67.848773947101421</c:v>
                </c:pt>
                <c:pt idx="150">
                  <c:v>67.736944334162757</c:v>
                </c:pt>
                <c:pt idx="151">
                  <c:v>67.625556818871502</c:v>
                </c:pt>
                <c:pt idx="152">
                  <c:v>67.514579403731446</c:v>
                </c:pt>
                <c:pt idx="153">
                  <c:v>67.403976566570421</c:v>
                </c:pt>
                <c:pt idx="154">
                  <c:v>67.293709830502991</c:v>
                </c:pt>
                <c:pt idx="155">
                  <c:v>67.183738409475126</c:v>
                </c:pt>
                <c:pt idx="156">
                  <c:v>67.074019905640966</c:v>
                </c:pt>
                <c:pt idx="157">
                  <c:v>66.964511032785339</c:v>
                </c:pt>
                <c:pt idx="158">
                  <c:v>66.855168339562795</c:v>
                </c:pt>
                <c:pt idx="159">
                  <c:v>66.745948907451492</c:v>
                </c:pt>
                <c:pt idx="160">
                  <c:v>66.636811000853669</c:v>
                </c:pt>
                <c:pt idx="161">
                  <c:v>66.527714650438327</c:v>
                </c:pt>
                <c:pt idx="162">
                  <c:v>66.418622155261858</c:v>
                </c:pt>
                <c:pt idx="163">
                  <c:v>66.309498494035012</c:v>
                </c:pt>
                <c:pt idx="164">
                  <c:v>66.200311640755714</c:v>
                </c:pt>
                <c:pt idx="165">
                  <c:v>66.091032784466776</c:v>
                </c:pt>
                <c:pt idx="166">
                  <c:v>65.981636456869722</c:v>
                </c:pt>
                <c:pt idx="167">
                  <c:v>65.872100574756075</c:v>
                </c:pt>
                <c:pt idx="168">
                  <c:v>65.762406406618481</c:v>
                </c:pt>
                <c:pt idx="169">
                  <c:v>65.65253847436621</c:v>
                </c:pt>
                <c:pt idx="170">
                  <c:v>65.542484401847659</c:v>
                </c:pt>
                <c:pt idx="171">
                  <c:v>65.432234721973956</c:v>
                </c:pt>
                <c:pt idx="172">
                  <c:v>65.321782653773184</c:v>
                </c:pt>
                <c:pt idx="173">
                  <c:v>65.211123859819111</c:v>
                </c:pt>
                <c:pt idx="174">
                  <c:v>65.100256193307771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75.05</c:v>
                </c:pt>
                <c:pt idx="1">
                  <c:v>76.45</c:v>
                </c:pt>
                <c:pt idx="2">
                  <c:v>73.483000000000004</c:v>
                </c:pt>
                <c:pt idx="3">
                  <c:v>76.3</c:v>
                </c:pt>
                <c:pt idx="4">
                  <c:v>76.966999999999999</c:v>
                </c:pt>
                <c:pt idx="5">
                  <c:v>78.266999999999996</c:v>
                </c:pt>
                <c:pt idx="6">
                  <c:v>76.417000000000002</c:v>
                </c:pt>
                <c:pt idx="7">
                  <c:v>76.033000000000001</c:v>
                </c:pt>
                <c:pt idx="8">
                  <c:v>75.533000000000001</c:v>
                </c:pt>
                <c:pt idx="9">
                  <c:v>76.216999999999999</c:v>
                </c:pt>
                <c:pt idx="10">
                  <c:v>77.582999999999998</c:v>
                </c:pt>
                <c:pt idx="11">
                  <c:v>74.733000000000004</c:v>
                </c:pt>
                <c:pt idx="12">
                  <c:v>76.733000000000004</c:v>
                </c:pt>
                <c:pt idx="13">
                  <c:v>76.783000000000001</c:v>
                </c:pt>
                <c:pt idx="14">
                  <c:v>76.617000000000004</c:v>
                </c:pt>
                <c:pt idx="15">
                  <c:v>75.983000000000004</c:v>
                </c:pt>
                <c:pt idx="16">
                  <c:v>75.582999999999998</c:v>
                </c:pt>
                <c:pt idx="17">
                  <c:v>76.849999999999994</c:v>
                </c:pt>
                <c:pt idx="18">
                  <c:v>76.55</c:v>
                </c:pt>
                <c:pt idx="19">
                  <c:v>75.966999999999999</c:v>
                </c:pt>
                <c:pt idx="20">
                  <c:v>76.900000000000006</c:v>
                </c:pt>
                <c:pt idx="21">
                  <c:v>76.849999999999994</c:v>
                </c:pt>
                <c:pt idx="22">
                  <c:v>78</c:v>
                </c:pt>
                <c:pt idx="23">
                  <c:v>79.183000000000007</c:v>
                </c:pt>
                <c:pt idx="24">
                  <c:v>79.150000000000006</c:v>
                </c:pt>
                <c:pt idx="25">
                  <c:v>80.917000000000002</c:v>
                </c:pt>
                <c:pt idx="26">
                  <c:v>83.332999999999998</c:v>
                </c:pt>
                <c:pt idx="27">
                  <c:v>84.016999999999996</c:v>
                </c:pt>
                <c:pt idx="28">
                  <c:v>82.75</c:v>
                </c:pt>
                <c:pt idx="29">
                  <c:v>83.033000000000001</c:v>
                </c:pt>
                <c:pt idx="30">
                  <c:v>83.867000000000004</c:v>
                </c:pt>
                <c:pt idx="31">
                  <c:v>81.400000000000006</c:v>
                </c:pt>
                <c:pt idx="32">
                  <c:v>81.216999999999999</c:v>
                </c:pt>
                <c:pt idx="33">
                  <c:v>82.4</c:v>
                </c:pt>
                <c:pt idx="34">
                  <c:v>82.7</c:v>
                </c:pt>
                <c:pt idx="35">
                  <c:v>84.716999999999999</c:v>
                </c:pt>
                <c:pt idx="36">
                  <c:v>86.35</c:v>
                </c:pt>
                <c:pt idx="37">
                  <c:v>86.816999999999993</c:v>
                </c:pt>
                <c:pt idx="38">
                  <c:v>87.966999999999999</c:v>
                </c:pt>
                <c:pt idx="39">
                  <c:v>90.016999999999996</c:v>
                </c:pt>
                <c:pt idx="40">
                  <c:v>91.332999999999998</c:v>
                </c:pt>
                <c:pt idx="41">
                  <c:v>93.882999999999996</c:v>
                </c:pt>
                <c:pt idx="42">
                  <c:v>96.433000000000007</c:v>
                </c:pt>
                <c:pt idx="43">
                  <c:v>97.55</c:v>
                </c:pt>
                <c:pt idx="44">
                  <c:v>104.717</c:v>
                </c:pt>
                <c:pt idx="45">
                  <c:v>112.517</c:v>
                </c:pt>
                <c:pt idx="46">
                  <c:v>124.93300000000001</c:v>
                </c:pt>
                <c:pt idx="47">
                  <c:v>140.733</c:v>
                </c:pt>
                <c:pt idx="48">
                  <c:v>157.05000000000001</c:v>
                </c:pt>
                <c:pt idx="49">
                  <c:v>176.3</c:v>
                </c:pt>
                <c:pt idx="50">
                  <c:v>190.28299999999999</c:v>
                </c:pt>
                <c:pt idx="51">
                  <c:v>204.05</c:v>
                </c:pt>
                <c:pt idx="52">
                  <c:v>215.61699999999999</c:v>
                </c:pt>
                <c:pt idx="53">
                  <c:v>223.733</c:v>
                </c:pt>
                <c:pt idx="54">
                  <c:v>228.017</c:v>
                </c:pt>
                <c:pt idx="55">
                  <c:v>230.267</c:v>
                </c:pt>
                <c:pt idx="56">
                  <c:v>227.31700000000001</c:v>
                </c:pt>
                <c:pt idx="57">
                  <c:v>220.43299999999999</c:v>
                </c:pt>
                <c:pt idx="58">
                  <c:v>204.05</c:v>
                </c:pt>
                <c:pt idx="59">
                  <c:v>174</c:v>
                </c:pt>
                <c:pt idx="60">
                  <c:v>129.15</c:v>
                </c:pt>
                <c:pt idx="61">
                  <c:v>91.3</c:v>
                </c:pt>
                <c:pt idx="62">
                  <c:v>78.882999999999996</c:v>
                </c:pt>
                <c:pt idx="63">
                  <c:v>80.483000000000004</c:v>
                </c:pt>
                <c:pt idx="64">
                  <c:v>81.382999999999996</c:v>
                </c:pt>
                <c:pt idx="65">
                  <c:v>80.8</c:v>
                </c:pt>
                <c:pt idx="66">
                  <c:v>79.233000000000004</c:v>
                </c:pt>
                <c:pt idx="67">
                  <c:v>78.933000000000007</c:v>
                </c:pt>
                <c:pt idx="68">
                  <c:v>82.516999999999996</c:v>
                </c:pt>
                <c:pt idx="69">
                  <c:v>86.582999999999998</c:v>
                </c:pt>
                <c:pt idx="70">
                  <c:v>92.6</c:v>
                </c:pt>
                <c:pt idx="71">
                  <c:v>100</c:v>
                </c:pt>
                <c:pt idx="72">
                  <c:v>111.483</c:v>
                </c:pt>
                <c:pt idx="73">
                  <c:v>122.95</c:v>
                </c:pt>
                <c:pt idx="74">
                  <c:v>134.44999999999999</c:v>
                </c:pt>
                <c:pt idx="75">
                  <c:v>144.833</c:v>
                </c:pt>
                <c:pt idx="76">
                  <c:v>155.767</c:v>
                </c:pt>
                <c:pt idx="77">
                  <c:v>164.233</c:v>
                </c:pt>
                <c:pt idx="78">
                  <c:v>171.833</c:v>
                </c:pt>
                <c:pt idx="79">
                  <c:v>175.583</c:v>
                </c:pt>
                <c:pt idx="80">
                  <c:v>175.31700000000001</c:v>
                </c:pt>
                <c:pt idx="81">
                  <c:v>172.733</c:v>
                </c:pt>
                <c:pt idx="82">
                  <c:v>160.917</c:v>
                </c:pt>
                <c:pt idx="83">
                  <c:v>137.4</c:v>
                </c:pt>
                <c:pt idx="84">
                  <c:v>103.65</c:v>
                </c:pt>
                <c:pt idx="85">
                  <c:v>80.016999999999996</c:v>
                </c:pt>
                <c:pt idx="86">
                  <c:v>71.066999999999993</c:v>
                </c:pt>
                <c:pt idx="87">
                  <c:v>70.816999999999993</c:v>
                </c:pt>
                <c:pt idx="88">
                  <c:v>72.05</c:v>
                </c:pt>
                <c:pt idx="89">
                  <c:v>70.05</c:v>
                </c:pt>
                <c:pt idx="90">
                  <c:v>69.95</c:v>
                </c:pt>
                <c:pt idx="91">
                  <c:v>70</c:v>
                </c:pt>
                <c:pt idx="92">
                  <c:v>70.8</c:v>
                </c:pt>
                <c:pt idx="93">
                  <c:v>70.117000000000004</c:v>
                </c:pt>
                <c:pt idx="94">
                  <c:v>70.783000000000001</c:v>
                </c:pt>
                <c:pt idx="95">
                  <c:v>69.882999999999996</c:v>
                </c:pt>
                <c:pt idx="96">
                  <c:v>69</c:v>
                </c:pt>
                <c:pt idx="97">
                  <c:v>68.533000000000001</c:v>
                </c:pt>
                <c:pt idx="98">
                  <c:v>69.266999999999996</c:v>
                </c:pt>
                <c:pt idx="99">
                  <c:v>70.849999999999994</c:v>
                </c:pt>
                <c:pt idx="100">
                  <c:v>73.016999999999996</c:v>
                </c:pt>
                <c:pt idx="101">
                  <c:v>74.632999999999996</c:v>
                </c:pt>
                <c:pt idx="102">
                  <c:v>73.483000000000004</c:v>
                </c:pt>
                <c:pt idx="103">
                  <c:v>73.882999999999996</c:v>
                </c:pt>
                <c:pt idx="104">
                  <c:v>72.483000000000004</c:v>
                </c:pt>
                <c:pt idx="105">
                  <c:v>73.266999999999996</c:v>
                </c:pt>
                <c:pt idx="106">
                  <c:v>72.55</c:v>
                </c:pt>
                <c:pt idx="107">
                  <c:v>71.132999999999996</c:v>
                </c:pt>
                <c:pt idx="108">
                  <c:v>70.132999999999996</c:v>
                </c:pt>
                <c:pt idx="109">
                  <c:v>69.367000000000004</c:v>
                </c:pt>
                <c:pt idx="110">
                  <c:v>69.216999999999999</c:v>
                </c:pt>
                <c:pt idx="111">
                  <c:v>70.082999999999998</c:v>
                </c:pt>
                <c:pt idx="112">
                  <c:v>69.650000000000006</c:v>
                </c:pt>
                <c:pt idx="113">
                  <c:v>70.617000000000004</c:v>
                </c:pt>
                <c:pt idx="114">
                  <c:v>70.917000000000002</c:v>
                </c:pt>
                <c:pt idx="115">
                  <c:v>72.900000000000006</c:v>
                </c:pt>
                <c:pt idx="116">
                  <c:v>74.45</c:v>
                </c:pt>
                <c:pt idx="117">
                  <c:v>75.516999999999996</c:v>
                </c:pt>
                <c:pt idx="118">
                  <c:v>77.05</c:v>
                </c:pt>
                <c:pt idx="119">
                  <c:v>78.849999999999994</c:v>
                </c:pt>
                <c:pt idx="120">
                  <c:v>78.266999999999996</c:v>
                </c:pt>
                <c:pt idx="121">
                  <c:v>78.7</c:v>
                </c:pt>
                <c:pt idx="122">
                  <c:v>77.316999999999993</c:v>
                </c:pt>
                <c:pt idx="123">
                  <c:v>76</c:v>
                </c:pt>
                <c:pt idx="124">
                  <c:v>72.75</c:v>
                </c:pt>
                <c:pt idx="125">
                  <c:v>71.5</c:v>
                </c:pt>
                <c:pt idx="126">
                  <c:v>69.599999999999994</c:v>
                </c:pt>
                <c:pt idx="127">
                  <c:v>70.132999999999996</c:v>
                </c:pt>
                <c:pt idx="128">
                  <c:v>69.150000000000006</c:v>
                </c:pt>
                <c:pt idx="129">
                  <c:v>68.132999999999996</c:v>
                </c:pt>
                <c:pt idx="130">
                  <c:v>68.367000000000004</c:v>
                </c:pt>
                <c:pt idx="131">
                  <c:v>67.417000000000002</c:v>
                </c:pt>
                <c:pt idx="132">
                  <c:v>67.150000000000006</c:v>
                </c:pt>
                <c:pt idx="133">
                  <c:v>66.966999999999999</c:v>
                </c:pt>
                <c:pt idx="134">
                  <c:v>69.667000000000002</c:v>
                </c:pt>
                <c:pt idx="135">
                  <c:v>68.816999999999993</c:v>
                </c:pt>
                <c:pt idx="136">
                  <c:v>68.716999999999999</c:v>
                </c:pt>
                <c:pt idx="137">
                  <c:v>68.066999999999993</c:v>
                </c:pt>
                <c:pt idx="138">
                  <c:v>68.316999999999993</c:v>
                </c:pt>
                <c:pt idx="139">
                  <c:v>66.099999999999994</c:v>
                </c:pt>
                <c:pt idx="140">
                  <c:v>67.95</c:v>
                </c:pt>
                <c:pt idx="141">
                  <c:v>69.7</c:v>
                </c:pt>
                <c:pt idx="142">
                  <c:v>68.183000000000007</c:v>
                </c:pt>
                <c:pt idx="143">
                  <c:v>68.25</c:v>
                </c:pt>
                <c:pt idx="144">
                  <c:v>67.266999999999996</c:v>
                </c:pt>
                <c:pt idx="145">
                  <c:v>68.033000000000001</c:v>
                </c:pt>
                <c:pt idx="146">
                  <c:v>68.183000000000007</c:v>
                </c:pt>
                <c:pt idx="147">
                  <c:v>68.933000000000007</c:v>
                </c:pt>
                <c:pt idx="148">
                  <c:v>68.849999999999994</c:v>
                </c:pt>
                <c:pt idx="149">
                  <c:v>68.516999999999996</c:v>
                </c:pt>
                <c:pt idx="150">
                  <c:v>69.167000000000002</c:v>
                </c:pt>
                <c:pt idx="151">
                  <c:v>70.099999999999994</c:v>
                </c:pt>
                <c:pt idx="152">
                  <c:v>70.266999999999996</c:v>
                </c:pt>
                <c:pt idx="153">
                  <c:v>70</c:v>
                </c:pt>
                <c:pt idx="154">
                  <c:v>69.150000000000006</c:v>
                </c:pt>
                <c:pt idx="155">
                  <c:v>68.95</c:v>
                </c:pt>
                <c:pt idx="156">
                  <c:v>67.617000000000004</c:v>
                </c:pt>
                <c:pt idx="157">
                  <c:v>65.216999999999999</c:v>
                </c:pt>
                <c:pt idx="158">
                  <c:v>65.2</c:v>
                </c:pt>
                <c:pt idx="159">
                  <c:v>65.082999999999998</c:v>
                </c:pt>
                <c:pt idx="160">
                  <c:v>64.733000000000004</c:v>
                </c:pt>
                <c:pt idx="161">
                  <c:v>64.650000000000006</c:v>
                </c:pt>
                <c:pt idx="162">
                  <c:v>63.017000000000003</c:v>
                </c:pt>
                <c:pt idx="163">
                  <c:v>67.132999999999996</c:v>
                </c:pt>
                <c:pt idx="164">
                  <c:v>67.05</c:v>
                </c:pt>
                <c:pt idx="165">
                  <c:v>66.099999999999994</c:v>
                </c:pt>
                <c:pt idx="166">
                  <c:v>63.883000000000003</c:v>
                </c:pt>
                <c:pt idx="167">
                  <c:v>64.516999999999996</c:v>
                </c:pt>
                <c:pt idx="168">
                  <c:v>65.099999999999994</c:v>
                </c:pt>
                <c:pt idx="169">
                  <c:v>64.933000000000007</c:v>
                </c:pt>
                <c:pt idx="170">
                  <c:v>64.382999999999996</c:v>
                </c:pt>
                <c:pt idx="171">
                  <c:v>64.316999999999993</c:v>
                </c:pt>
                <c:pt idx="172">
                  <c:v>64.183000000000007</c:v>
                </c:pt>
                <c:pt idx="173">
                  <c:v>64.099999999999994</c:v>
                </c:pt>
                <c:pt idx="174">
                  <c:v>65.132999999999996</c:v>
                </c:pt>
                <c:pt idx="175">
                  <c:v>63.167000000000002</c:v>
                </c:pt>
                <c:pt idx="176">
                  <c:v>64.150000000000006</c:v>
                </c:pt>
                <c:pt idx="177">
                  <c:v>64.283000000000001</c:v>
                </c:pt>
                <c:pt idx="178">
                  <c:v>64.45</c:v>
                </c:pt>
                <c:pt idx="179">
                  <c:v>65.033000000000001</c:v>
                </c:pt>
                <c:pt idx="180">
                  <c:v>64.882999999999996</c:v>
                </c:pt>
                <c:pt idx="181">
                  <c:v>64.400000000000006</c:v>
                </c:pt>
                <c:pt idx="182">
                  <c:v>63.05</c:v>
                </c:pt>
                <c:pt idx="183">
                  <c:v>65.417000000000002</c:v>
                </c:pt>
                <c:pt idx="184">
                  <c:v>66.167000000000002</c:v>
                </c:pt>
                <c:pt idx="185">
                  <c:v>65.617000000000004</c:v>
                </c:pt>
                <c:pt idx="186">
                  <c:v>65.183000000000007</c:v>
                </c:pt>
                <c:pt idx="187">
                  <c:v>66.75</c:v>
                </c:pt>
                <c:pt idx="188">
                  <c:v>64.766999999999996</c:v>
                </c:pt>
                <c:pt idx="189">
                  <c:v>63.466999999999999</c:v>
                </c:pt>
                <c:pt idx="190">
                  <c:v>64.582999999999998</c:v>
                </c:pt>
                <c:pt idx="191">
                  <c:v>63.567</c:v>
                </c:pt>
                <c:pt idx="192">
                  <c:v>62.75</c:v>
                </c:pt>
                <c:pt idx="193">
                  <c:v>63.633000000000003</c:v>
                </c:pt>
                <c:pt idx="194">
                  <c:v>63.85</c:v>
                </c:pt>
                <c:pt idx="195">
                  <c:v>62.982999999999997</c:v>
                </c:pt>
                <c:pt idx="196">
                  <c:v>63.216999999999999</c:v>
                </c:pt>
                <c:pt idx="197">
                  <c:v>63.433</c:v>
                </c:pt>
                <c:pt idx="198">
                  <c:v>63.7</c:v>
                </c:pt>
                <c:pt idx="199">
                  <c:v>63.8</c:v>
                </c:pt>
                <c:pt idx="200">
                  <c:v>64.033000000000001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73.683042980888189</c:v>
                </c:pt>
                <c:pt idx="1">
                  <c:v>73.973938792232403</c:v>
                </c:pt>
                <c:pt idx="2">
                  <c:v>74.263748365162158</c:v>
                </c:pt>
                <c:pt idx="3">
                  <c:v>74.552279702489926</c:v>
                </c:pt>
                <c:pt idx="4">
                  <c:v>74.83931653863344</c:v>
                </c:pt>
                <c:pt idx="5">
                  <c:v>75.124616056185602</c:v>
                </c:pt>
                <c:pt idx="6">
                  <c:v>75.407906514853607</c:v>
                </c:pt>
                <c:pt idx="7">
                  <c:v>75.688884820590445</c:v>
                </c:pt>
                <c:pt idx="8">
                  <c:v>75.967214073048467</c:v>
                </c:pt>
                <c:pt idx="9">
                  <c:v>76.24252114277148</c:v>
                </c:pt>
                <c:pt idx="10">
                  <c:v>76.514394347232113</c:v>
                </c:pt>
                <c:pt idx="11">
                  <c:v>76.782381319360994</c:v>
                </c:pt>
                <c:pt idx="12">
                  <c:v>77.045987197823848</c:v>
                </c:pt>
                <c:pt idx="13">
                  <c:v>77.304673322093095</c:v>
                </c:pt>
                <c:pt idx="14">
                  <c:v>77.557856699100995</c:v>
                </c:pt>
                <c:pt idx="15">
                  <c:v>77.804910640844525</c:v>
                </c:pt>
                <c:pt idx="16">
                  <c:v>78.045167183168715</c:v>
                </c:pt>
                <c:pt idx="17">
                  <c:v>78.277922229317625</c:v>
                </c:pt>
                <c:pt idx="18">
                  <c:v>78.502444881680148</c:v>
                </c:pt>
                <c:pt idx="19">
                  <c:v>78.717993219872923</c:v>
                </c:pt>
                <c:pt idx="20">
                  <c:v>78.923839968755402</c:v>
                </c:pt>
                <c:pt idx="21">
                  <c:v>79.119313218092529</c:v>
                </c:pt>
                <c:pt idx="22">
                  <c:v>79.30385976476046</c:v>
                </c:pt>
                <c:pt idx="23">
                  <c:v>79.477141900513317</c:v>
                </c:pt>
                <c:pt idx="24">
                  <c:v>79.639182666642597</c:v>
                </c:pt>
                <c:pt idx="25">
                  <c:v>79.790579729410851</c:v>
                </c:pt>
                <c:pt idx="26">
                  <c:v>79.932813876126147</c:v>
                </c:pt>
                <c:pt idx="27">
                  <c:v>80.068684143982566</c:v>
                </c:pt>
                <c:pt idx="28">
                  <c:v>80.202906770104605</c:v>
                </c:pt>
                <c:pt idx="29">
                  <c:v>80.342917920521259</c:v>
                </c:pt>
                <c:pt idx="30">
                  <c:v>80.499918320654999</c:v>
                </c:pt>
                <c:pt idx="31">
                  <c:v>80.690188701306298</c:v>
                </c:pt>
                <c:pt idx="32">
                  <c:v>80.936685281677512</c:v>
                </c:pt>
                <c:pt idx="33">
                  <c:v>81.270891346178246</c:v>
                </c:pt>
                <c:pt idx="34">
                  <c:v>81.734852193914918</c:v>
                </c:pt>
                <c:pt idx="35">
                  <c:v>82.383256021214351</c:v>
                </c:pt>
                <c:pt idx="36">
                  <c:v>83.285345224545949</c:v>
                </c:pt>
                <c:pt idx="37">
                  <c:v>84.526357720920259</c:v>
                </c:pt>
                <c:pt idx="38">
                  <c:v>86.208117342979008</c:v>
                </c:pt>
                <c:pt idx="39">
                  <c:v>88.448331944321396</c:v>
                </c:pt>
                <c:pt idx="40">
                  <c:v>91.378136830378324</c:v>
                </c:pt>
                <c:pt idx="41">
                  <c:v>95.137459938109245</c:v>
                </c:pt>
                <c:pt idx="42">
                  <c:v>99.867901729211013</c:v>
                </c:pt>
                <c:pt idx="43">
                  <c:v>105.70302778724357</c:v>
                </c:pt>
                <c:pt idx="44">
                  <c:v>112.75626432251192</c:v>
                </c:pt>
                <c:pt idx="45">
                  <c:v>121.10694874299153</c:v>
                </c:pt>
                <c:pt idx="46">
                  <c:v>130.78548344622419</c:v>
                </c:pt>
                <c:pt idx="47">
                  <c:v>141.75891761069724</c:v>
                </c:pt>
                <c:pt idx="48">
                  <c:v>153.91856544842034</c:v>
                </c:pt>
                <c:pt idx="49">
                  <c:v>167.07130585171871</c:v>
                </c:pt>
                <c:pt idx="50">
                  <c:v>180.93531468083478</c:v>
                </c:pt>
                <c:pt idx="51">
                  <c:v>195.13594215542915</c:v>
                </c:pt>
                <c:pt idx="52">
                  <c:v>209.1779068949522</c:v>
                </c:pt>
                <c:pt idx="53">
                  <c:v>222.32137748440047</c:v>
                </c:pt>
                <c:pt idx="54">
                  <c:v>233.24417176108861</c:v>
                </c:pt>
                <c:pt idx="55">
                  <c:v>239.51399511762838</c:v>
                </c:pt>
                <c:pt idx="56">
                  <c:v>237.44375811818091</c:v>
                </c:pt>
                <c:pt idx="57">
                  <c:v>223.41786126909696</c:v>
                </c:pt>
                <c:pt idx="58">
                  <c:v>196.85993384301946</c:v>
                </c:pt>
                <c:pt idx="59">
                  <c:v>162.49658845109863</c:v>
                </c:pt>
                <c:pt idx="60">
                  <c:v>128.78784701571334</c:v>
                </c:pt>
                <c:pt idx="61">
                  <c:v>103.03030755320782</c:v>
                </c:pt>
                <c:pt idx="62">
                  <c:v>87.626340337922741</c:v>
                </c:pt>
                <c:pt idx="63">
                  <c:v>80.56068008797341</c:v>
                </c:pt>
                <c:pt idx="64">
                  <c:v>78.41099416666863</c:v>
                </c:pt>
                <c:pt idx="65">
                  <c:v>78.634054851045065</c:v>
                </c:pt>
                <c:pt idx="66">
                  <c:v>80.034814184499879</c:v>
                </c:pt>
                <c:pt idx="67">
                  <c:v>82.286057128407123</c:v>
                </c:pt>
                <c:pt idx="68">
                  <c:v>85.426387086317149</c:v>
                </c:pt>
                <c:pt idx="69">
                  <c:v>89.60181812881757</c:v>
                </c:pt>
                <c:pt idx="70">
                  <c:v>94.967075029894914</c:v>
                </c:pt>
                <c:pt idx="71">
                  <c:v>101.64363706457736</c:v>
                </c:pt>
                <c:pt idx="72">
                  <c:v>109.69017672330884</c:v>
                </c:pt>
                <c:pt idx="73">
                  <c:v>119.07546216673083</c:v>
                </c:pt>
                <c:pt idx="74">
                  <c:v>129.65480974749468</c:v>
                </c:pt>
                <c:pt idx="75">
                  <c:v>141.15118166744242</c:v>
                </c:pt>
                <c:pt idx="76">
                  <c:v>153.12884830032198</c:v>
                </c:pt>
                <c:pt idx="77">
                  <c:v>164.90558418961376</c:v>
                </c:pt>
                <c:pt idx="78">
                  <c:v>175.29274920943072</c:v>
                </c:pt>
                <c:pt idx="79">
                  <c:v>182.14746376173289</c:v>
                </c:pt>
                <c:pt idx="80">
                  <c:v>182.2364255440101</c:v>
                </c:pt>
                <c:pt idx="81">
                  <c:v>172.46966981795373</c:v>
                </c:pt>
                <c:pt idx="82">
                  <c:v>152.64715227635546</c:v>
                </c:pt>
                <c:pt idx="83">
                  <c:v>127.2751785130051</c:v>
                </c:pt>
                <c:pt idx="84">
                  <c:v>103.54372283889874</c:v>
                </c:pt>
                <c:pt idx="85">
                  <c:v>86.707812688023381</c:v>
                </c:pt>
                <c:pt idx="86">
                  <c:v>77.519154288887677</c:v>
                </c:pt>
                <c:pt idx="87">
                  <c:v>73.618250564279137</c:v>
                </c:pt>
                <c:pt idx="88">
                  <c:v>72.295682822550773</c:v>
                </c:pt>
                <c:pt idx="89">
                  <c:v>71.89875841559217</c:v>
                </c:pt>
                <c:pt idx="90">
                  <c:v>71.752029408565789</c:v>
                </c:pt>
                <c:pt idx="91">
                  <c:v>71.657523633933238</c:v>
                </c:pt>
                <c:pt idx="92">
                  <c:v>71.57231913660388</c:v>
                </c:pt>
                <c:pt idx="93">
                  <c:v>71.489364893774791</c:v>
                </c:pt>
                <c:pt idx="94">
                  <c:v>71.407713528640869</c:v>
                </c:pt>
                <c:pt idx="95">
                  <c:v>71.327198305834912</c:v>
                </c:pt>
                <c:pt idx="96">
                  <c:v>71.247732203352072</c:v>
                </c:pt>
                <c:pt idx="97">
                  <c:v>71.169238683059234</c:v>
                </c:pt>
                <c:pt idx="98">
                  <c:v>71.091646394369818</c:v>
                </c:pt>
                <c:pt idx="99">
                  <c:v>71.014889025409772</c:v>
                </c:pt>
                <c:pt idx="100">
                  <c:v>70.938906430831082</c:v>
                </c:pt>
                <c:pt idx="101">
                  <c:v>70.863648773006901</c:v>
                </c:pt>
                <c:pt idx="102">
                  <c:v>70.789089042587833</c:v>
                </c:pt>
                <c:pt idx="103">
                  <c:v>70.715257251776592</c:v>
                </c:pt>
                <c:pt idx="104">
                  <c:v>70.642326344693174</c:v>
                </c:pt>
                <c:pt idx="105">
                  <c:v>70.570811329543417</c:v>
                </c:pt>
                <c:pt idx="106">
                  <c:v>70.501994020189201</c:v>
                </c:pt>
                <c:pt idx="107">
                  <c:v>70.438751995250769</c:v>
                </c:pt>
                <c:pt idx="108">
                  <c:v>70.387025345880176</c:v>
                </c:pt>
                <c:pt idx="109">
                  <c:v>70.358133830729344</c:v>
                </c:pt>
                <c:pt idx="110">
                  <c:v>70.371954641183535</c:v>
                </c:pt>
                <c:pt idx="111">
                  <c:v>70.460474563523775</c:v>
                </c:pt>
                <c:pt idx="112">
                  <c:v>70.670406509350414</c:v>
                </c:pt>
                <c:pt idx="113">
                  <c:v>71.062558102321617</c:v>
                </c:pt>
                <c:pt idx="114">
                  <c:v>71.704788415782062</c:v>
                </c:pt>
                <c:pt idx="115">
                  <c:v>72.654995123887076</c:v>
                </c:pt>
                <c:pt idx="116">
                  <c:v>73.930938195069132</c:v>
                </c:pt>
                <c:pt idx="117">
                  <c:v>75.466570032016662</c:v>
                </c:pt>
                <c:pt idx="118">
                  <c:v>77.06541802089717</c:v>
                </c:pt>
                <c:pt idx="119">
                  <c:v>78.385065000016098</c:v>
                </c:pt>
                <c:pt idx="120">
                  <c:v>79.006777571937349</c:v>
                </c:pt>
                <c:pt idx="121">
                  <c:v>78.613856204194377</c:v>
                </c:pt>
                <c:pt idx="122">
                  <c:v>77.198556009591201</c:v>
                </c:pt>
                <c:pt idx="123">
                  <c:v>75.128863878889675</c:v>
                </c:pt>
                <c:pt idx="124">
                  <c:v>72.977049807573195</c:v>
                </c:pt>
                <c:pt idx="125">
                  <c:v>71.221782345509084</c:v>
                </c:pt>
                <c:pt idx="126">
                  <c:v>70.054046277139932</c:v>
                </c:pt>
                <c:pt idx="127">
                  <c:v>69.400183873281307</c:v>
                </c:pt>
                <c:pt idx="128">
                  <c:v>69.07447612723567</c:v>
                </c:pt>
                <c:pt idx="129">
                  <c:v>68.911331647353919</c:v>
                </c:pt>
                <c:pt idx="130">
                  <c:v>68.812182805256597</c:v>
                </c:pt>
                <c:pt idx="131">
                  <c:v>68.733144687298577</c:v>
                </c:pt>
                <c:pt idx="132">
                  <c:v>68.658949971795991</c:v>
                </c:pt>
                <c:pt idx="133">
                  <c:v>68.585338848348613</c:v>
                </c:pt>
                <c:pt idx="134">
                  <c:v>68.511320810098312</c:v>
                </c:pt>
                <c:pt idx="135">
                  <c:v>68.436673372086645</c:v>
                </c:pt>
                <c:pt idx="136">
                  <c:v>68.361318888636063</c:v>
                </c:pt>
                <c:pt idx="137">
                  <c:v>68.285202372107975</c:v>
                </c:pt>
                <c:pt idx="138">
                  <c:v>68.208273017613379</c:v>
                </c:pt>
                <c:pt idx="139">
                  <c:v>68.130483983852855</c:v>
                </c:pt>
                <c:pt idx="140">
                  <c:v>68.051802099869221</c:v>
                </c:pt>
                <c:pt idx="141">
                  <c:v>67.972256434780633</c:v>
                </c:pt>
                <c:pt idx="142">
                  <c:v>67.89214918958389</c:v>
                </c:pt>
                <c:pt idx="143">
                  <c:v>67.812825231252816</c:v>
                </c:pt>
                <c:pt idx="144">
                  <c:v>67.738965141964442</c:v>
                </c:pt>
                <c:pt idx="145">
                  <c:v>67.683945369465874</c:v>
                </c:pt>
                <c:pt idx="146">
                  <c:v>67.67882597982468</c:v>
                </c:pt>
                <c:pt idx="147">
                  <c:v>67.780008074250233</c:v>
                </c:pt>
                <c:pt idx="148">
                  <c:v>68.060318112721959</c:v>
                </c:pt>
                <c:pt idx="149">
                  <c:v>68.564613174560165</c:v>
                </c:pt>
                <c:pt idx="150">
                  <c:v>69.235880413129408</c:v>
                </c:pt>
                <c:pt idx="151">
                  <c:v>69.870840177631834</c:v>
                </c:pt>
                <c:pt idx="152">
                  <c:v>70.184922714687474</c:v>
                </c:pt>
                <c:pt idx="153">
                  <c:v>69.984583088071957</c:v>
                </c:pt>
                <c:pt idx="154">
                  <c:v>69.312692419265503</c:v>
                </c:pt>
                <c:pt idx="155">
                  <c:v>68.422601742369892</c:v>
                </c:pt>
                <c:pt idx="156">
                  <c:v>67.600893565826453</c:v>
                </c:pt>
                <c:pt idx="157">
                  <c:v>67.005669993887182</c:v>
                </c:pt>
                <c:pt idx="158">
                  <c:v>66.639975650317282</c:v>
                </c:pt>
                <c:pt idx="159">
                  <c:v>66.427411075403271</c:v>
                </c:pt>
                <c:pt idx="160">
                  <c:v>66.290731069862716</c:v>
                </c:pt>
                <c:pt idx="161">
                  <c:v>66.183205007346672</c:v>
                </c:pt>
                <c:pt idx="162">
                  <c:v>66.084531915911356</c:v>
                </c:pt>
                <c:pt idx="163">
                  <c:v>65.988019496762135</c:v>
                </c:pt>
                <c:pt idx="164">
                  <c:v>65.891978891911762</c:v>
                </c:pt>
                <c:pt idx="165">
                  <c:v>65.796113924940357</c:v>
                </c:pt>
                <c:pt idx="166">
                  <c:v>65.70042689711569</c:v>
                </c:pt>
                <c:pt idx="167">
                  <c:v>65.604966054139155</c:v>
                </c:pt>
                <c:pt idx="168">
                  <c:v>65.509779977781619</c:v>
                </c:pt>
                <c:pt idx="169">
                  <c:v>65.41491107384428</c:v>
                </c:pt>
                <c:pt idx="170">
                  <c:v>65.320394953031396</c:v>
                </c:pt>
                <c:pt idx="171">
                  <c:v>65.226260610901875</c:v>
                </c:pt>
                <c:pt idx="172">
                  <c:v>65.132530772447268</c:v>
                </c:pt>
                <c:pt idx="173">
                  <c:v>65.039222318515883</c:v>
                </c:pt>
                <c:pt idx="174">
                  <c:v>64.946346766566094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73.68304298064659</c:v>
                </c:pt>
                <c:pt idx="1">
                  <c:v>73.97393879162361</c:v>
                </c:pt>
                <c:pt idx="2">
                  <c:v>74.263748363652198</c:v>
                </c:pt>
                <c:pt idx="3">
                  <c:v>74.552279698803773</c:v>
                </c:pt>
                <c:pt idx="4">
                  <c:v>74.839316529776355</c:v>
                </c:pt>
                <c:pt idx="5">
                  <c:v>75.124616035238702</c:v>
                </c:pt>
                <c:pt idx="6">
                  <c:v>75.407906466094076</c:v>
                </c:pt>
                <c:pt idx="7">
                  <c:v>75.688884708875804</c:v>
                </c:pt>
                <c:pt idx="8">
                  <c:v>75.967213821123252</c:v>
                </c:pt>
                <c:pt idx="9">
                  <c:v>76.242520583601276</c:v>
                </c:pt>
                <c:pt idx="10">
                  <c:v>76.514393125636929</c:v>
                </c:pt>
                <c:pt idx="11">
                  <c:v>76.782378692594392</c:v>
                </c:pt>
                <c:pt idx="12">
                  <c:v>77.045981638441461</c:v>
                </c:pt>
                <c:pt idx="13">
                  <c:v>77.304661741188255</c:v>
                </c:pt>
                <c:pt idx="14">
                  <c:v>77.557832954256682</c:v>
                </c:pt>
                <c:pt idx="15">
                  <c:v>77.804862721921779</c:v>
                </c:pt>
                <c:pt idx="16">
                  <c:v>78.045072000987517</c:v>
                </c:pt>
                <c:pt idx="17">
                  <c:v>78.277736142698245</c:v>
                </c:pt>
                <c:pt idx="18">
                  <c:v>78.502086797177284</c:v>
                </c:pt>
                <c:pt idx="19">
                  <c:v>78.717315005807023</c:v>
                </c:pt>
                <c:pt idx="20">
                  <c:v>78.92257564311393</c:v>
                </c:pt>
                <c:pt idx="21">
                  <c:v>79.116993356975954</c:v>
                </c:pt>
                <c:pt idx="22">
                  <c:v>79.29967013243045</c:v>
                </c:pt>
                <c:pt idx="23">
                  <c:v>79.469694568335498</c:v>
                </c:pt>
                <c:pt idx="24">
                  <c:v>79.62615290637784</c:v>
                </c:pt>
                <c:pt idx="25">
                  <c:v>79.768141787898657</c:v>
                </c:pt>
                <c:pt idx="26">
                  <c:v>79.894782636211659</c:v>
                </c:pt>
                <c:pt idx="27">
                  <c:v>80.005237472314136</c:v>
                </c:pt>
                <c:pt idx="28">
                  <c:v>80.098725873465199</c:v>
                </c:pt>
                <c:pt idx="29">
                  <c:v>80.174542682003292</c:v>
                </c:pt>
                <c:pt idx="30">
                  <c:v>80.232075972568595</c:v>
                </c:pt>
                <c:pt idx="31">
                  <c:v>80.270824697476797</c:v>
                </c:pt>
                <c:pt idx="32">
                  <c:v>80.290415361053277</c:v>
                </c:pt>
                <c:pt idx="33">
                  <c:v>80.290617033005006</c:v>
                </c:pt>
                <c:pt idx="34">
                  <c:v>80.271354006183088</c:v>
                </c:pt>
                <c:pt idx="35">
                  <c:v>80.23271544117388</c:v>
                </c:pt>
                <c:pt idx="36">
                  <c:v>80.174961421858399</c:v>
                </c:pt>
                <c:pt idx="37">
                  <c:v>80.098524971378254</c:v>
                </c:pt>
                <c:pt idx="38">
                  <c:v>80.004009741594828</c:v>
                </c:pt>
                <c:pt idx="39">
                  <c:v>79.892183281701435</c:v>
                </c:pt>
                <c:pt idx="40">
                  <c:v>79.76396600021711</c:v>
                </c:pt>
                <c:pt idx="41">
                  <c:v>79.620416143876156</c:v>
                </c:pt>
                <c:pt idx="42">
                  <c:v>79.462711310900573</c:v>
                </c:pt>
                <c:pt idx="43">
                  <c:v>79.292127179773217</c:v>
                </c:pt>
                <c:pt idx="44">
                  <c:v>79.110014255580907</c:v>
                </c:pt>
                <c:pt idx="45">
                  <c:v>78.917773505975504</c:v>
                </c:pt>
                <c:pt idx="46">
                  <c:v>78.716831774371983</c:v>
                </c:pt>
                <c:pt idx="47">
                  <c:v>78.508617820756797</c:v>
                </c:pt>
                <c:pt idx="48">
                  <c:v>78.29453975657637</c:v>
                </c:pt>
                <c:pt idx="49">
                  <c:v>78.075964519333183</c:v>
                </c:pt>
                <c:pt idx="50">
                  <c:v>77.854199886686075</c:v>
                </c:pt>
                <c:pt idx="51">
                  <c:v>77.630479371762107</c:v>
                </c:pt>
                <c:pt idx="52">
                  <c:v>77.405950183183663</c:v>
                </c:pt>
                <c:pt idx="53">
                  <c:v>77.181664285467846</c:v>
                </c:pt>
                <c:pt idx="54">
                  <c:v>76.958572466030219</c:v>
                </c:pt>
                <c:pt idx="55">
                  <c:v>76.737521209339988</c:v>
                </c:pt>
                <c:pt idx="56">
                  <c:v>76.519252099420115</c:v>
                </c:pt>
                <c:pt idx="57">
                  <c:v>76.304403419034387</c:v>
                </c:pt>
                <c:pt idx="58">
                  <c:v>76.09351358577689</c:v>
                </c:pt>
                <c:pt idx="59">
                  <c:v>75.887026058735046</c:v>
                </c:pt>
                <c:pt idx="60">
                  <c:v>75.685295360480453</c:v>
                </c:pt>
                <c:pt idx="61">
                  <c:v>75.488593883602377</c:v>
                </c:pt>
                <c:pt idx="62">
                  <c:v>75.297119184683453</c:v>
                </c:pt>
                <c:pt idx="63">
                  <c:v>75.111001507769686</c:v>
                </c:pt>
                <c:pt idx="64">
                  <c:v>74.930311320812777</c:v>
                </c:pt>
                <c:pt idx="65">
                  <c:v>74.755066689722625</c:v>
                </c:pt>
                <c:pt idx="66">
                  <c:v>74.585240353667743</c:v>
                </c:pt>
                <c:pt idx="67">
                  <c:v>74.420766400813164</c:v>
                </c:pt>
                <c:pt idx="68">
                  <c:v>74.261546475025995</c:v>
                </c:pt>
                <c:pt idx="69">
                  <c:v>74.107455470859506</c:v>
                </c:pt>
                <c:pt idx="70">
                  <c:v>73.958346696338253</c:v>
                </c:pt>
                <c:pt idx="71">
                  <c:v>73.814056500920231</c:v>
                </c:pt>
                <c:pt idx="72">
                  <c:v>73.674408379882664</c:v>
                </c:pt>
                <c:pt idx="73">
                  <c:v>73.539216576723334</c:v>
                </c:pt>
                <c:pt idx="74">
                  <c:v>73.408289212484846</c:v>
                </c:pt>
                <c:pt idx="75">
                  <c:v>73.281430975693794</c:v>
                </c:pt>
                <c:pt idx="76">
                  <c:v>73.158445409326106</c:v>
                </c:pt>
                <c:pt idx="77">
                  <c:v>73.039136832296919</c:v>
                </c:pt>
                <c:pt idx="78">
                  <c:v>72.923311932800544</c:v>
                </c:pt>
                <c:pt idx="79">
                  <c:v>72.810781069720846</c:v>
                </c:pt>
                <c:pt idx="80">
                  <c:v>72.701359316563057</c:v>
                </c:pt>
                <c:pt idx="81">
                  <c:v>72.594867280147909</c:v>
                </c:pt>
                <c:pt idx="82">
                  <c:v>72.491131723832353</c:v>
                </c:pt>
                <c:pt idx="83">
                  <c:v>72.389986022419407</c:v>
                </c:pt>
                <c:pt idx="84">
                  <c:v>72.291270473294603</c:v>
                </c:pt>
                <c:pt idx="85">
                  <c:v>72.194832485755981</c:v>
                </c:pt>
                <c:pt idx="86">
                  <c:v>72.100526668044353</c:v>
                </c:pt>
                <c:pt idx="87">
                  <c:v>72.00821482926446</c:v>
                </c:pt>
                <c:pt idx="88">
                  <c:v>71.917765911240124</c:v>
                </c:pt>
                <c:pt idx="89">
                  <c:v>71.829055863377107</c:v>
                </c:pt>
                <c:pt idx="90">
                  <c:v>71.741967471818924</c:v>
                </c:pt>
                <c:pt idx="91">
                  <c:v>71.656390152572541</c:v>
                </c:pt>
                <c:pt idx="92">
                  <c:v>71.572219716842454</c:v>
                </c:pt>
                <c:pt idx="93">
                  <c:v>71.489358115535538</c:v>
                </c:pt>
                <c:pt idx="94">
                  <c:v>71.407713168772801</c:v>
                </c:pt>
                <c:pt idx="95">
                  <c:v>71.327198285255122</c:v>
                </c:pt>
                <c:pt idx="96">
                  <c:v>71.247732175466794</c:v>
                </c:pt>
                <c:pt idx="97">
                  <c:v>71.169238561948504</c:v>
                </c:pt>
                <c:pt idx="98">
                  <c:v>71.091645889221965</c:v>
                </c:pt>
                <c:pt idx="99">
                  <c:v>71.014887035386451</c:v>
                </c:pt>
                <c:pt idx="100">
                  <c:v>70.938899026925796</c:v>
                </c:pt>
                <c:pt idx="101">
                  <c:v>70.863622757853562</c:v>
                </c:pt>
                <c:pt idx="102">
                  <c:v>70.789002713972778</c:v>
                </c:pt>
                <c:pt idx="103">
                  <c:v>70.714986702731778</c:v>
                </c:pt>
                <c:pt idx="104">
                  <c:v>70.641525588909843</c:v>
                </c:pt>
                <c:pt idx="105">
                  <c:v>70.568573036161169</c:v>
                </c:pt>
                <c:pt idx="106">
                  <c:v>70.496085254278327</c:v>
                </c:pt>
                <c:pt idx="107">
                  <c:v>70.424020751905744</c:v>
                </c:pt>
                <c:pt idx="108">
                  <c:v>70.352340094331495</c:v>
                </c:pt>
                <c:pt idx="109">
                  <c:v>70.281005665917803</c:v>
                </c:pt>
                <c:pt idx="110">
                  <c:v>70.209981436689219</c:v>
                </c:pt>
                <c:pt idx="111">
                  <c:v>70.139232732587118</c:v>
                </c:pt>
                <c:pt idx="112">
                  <c:v>70.068726008918119</c:v>
                </c:pt>
                <c:pt idx="113">
                  <c:v>69.998428626576171</c:v>
                </c:pt>
                <c:pt idx="114">
                  <c:v>69.928308630702873</c:v>
                </c:pt>
                <c:pt idx="115">
                  <c:v>69.85833453157484</c:v>
                </c:pt>
                <c:pt idx="116">
                  <c:v>69.788475087671927</c:v>
                </c:pt>
                <c:pt idx="117">
                  <c:v>69.71869909109013</c:v>
                </c:pt>
                <c:pt idx="118">
                  <c:v>69.648975155726788</c:v>
                </c:pt>
                <c:pt idx="119">
                  <c:v>69.579271508981734</c:v>
                </c:pt>
                <c:pt idx="120">
                  <c:v>69.509555788097884</c:v>
                </c:pt>
                <c:pt idx="121">
                  <c:v>69.439794842706817</c:v>
                </c:pt>
                <c:pt idx="122">
                  <c:v>69.369954545656142</c:v>
                </c:pt>
                <c:pt idx="123">
                  <c:v>69.29999961477273</c:v>
                </c:pt>
                <c:pt idx="124">
                  <c:v>69.229893448858533</c:v>
                </c:pt>
                <c:pt idx="125">
                  <c:v>69.159597981916804</c:v>
                </c:pt>
                <c:pt idx="126">
                  <c:v>69.089073560349377</c:v>
                </c:pt>
                <c:pt idx="127">
                  <c:v>69.018278848634736</c:v>
                </c:pt>
                <c:pt idx="128">
                  <c:v>68.947170769757818</c:v>
                </c:pt>
                <c:pt idx="129">
                  <c:v>68.875704487377178</c:v>
                </c:pt>
                <c:pt idx="130">
                  <c:v>68.803833437331122</c:v>
                </c:pt>
                <c:pt idx="131">
                  <c:v>68.731509416536184</c:v>
                </c:pt>
                <c:pt idx="132">
                  <c:v>68.658682737540005</c:v>
                </c:pt>
                <c:pt idx="133">
                  <c:v>68.585302456869968</c:v>
                </c:pt>
                <c:pt idx="134">
                  <c:v>68.511316684768275</c:v>
                </c:pt>
                <c:pt idx="135">
                  <c:v>68.436672982827417</c:v>
                </c:pt>
                <c:pt idx="136">
                  <c:v>68.361318854340254</c:v>
                </c:pt>
                <c:pt idx="137">
                  <c:v>68.285202329778883</c:v>
                </c:pt>
                <c:pt idx="138">
                  <c:v>68.208272646667865</c:v>
                </c:pt>
                <c:pt idx="139">
                  <c:v>68.130481019213278</c:v>
                </c:pt>
                <c:pt idx="140">
                  <c:v>68.051781488448512</c:v>
                </c:pt>
                <c:pt idx="141">
                  <c:v>67.972131838487115</c:v>
                </c:pt>
                <c:pt idx="142">
                  <c:v>67.89149455895334</c:v>
                </c:pt>
                <c:pt idx="143">
                  <c:v>67.809837828093933</c:v>
                </c:pt>
                <c:pt idx="144">
                  <c:v>67.727136485854487</c:v>
                </c:pt>
                <c:pt idx="145">
                  <c:v>67.643372961784337</c:v>
                </c:pt>
                <c:pt idx="146">
                  <c:v>67.558538119506593</c:v>
                </c:pt>
                <c:pt idx="147">
                  <c:v>67.472631978133919</c:v>
                </c:pt>
                <c:pt idx="148">
                  <c:v>67.385664271836546</c:v>
                </c:pt>
                <c:pt idx="149">
                  <c:v>67.297654812064309</c:v>
                </c:pt>
                <c:pt idx="150">
                  <c:v>67.208633622786522</c:v>
                </c:pt>
                <c:pt idx="151">
                  <c:v>67.118640827421643</c:v>
                </c:pt>
                <c:pt idx="152">
                  <c:v>67.027726276505376</c:v>
                </c:pt>
                <c:pt idx="153">
                  <c:v>66.935948916986916</c:v>
                </c:pt>
                <c:pt idx="154">
                  <c:v>66.843375916537923</c:v>
                </c:pt>
                <c:pt idx="155">
                  <c:v>66.750081568487673</c:v>
                </c:pt>
                <c:pt idx="156">
                  <c:v>66.656146014004776</c:v>
                </c:pt>
                <c:pt idx="157">
                  <c:v>66.561653827062415</c:v>
                </c:pt>
                <c:pt idx="158">
                  <c:v>66.466692513858675</c:v>
                </c:pt>
                <c:pt idx="159">
                  <c:v>66.371350981280301</c:v>
                </c:pt>
                <c:pt idx="160">
                  <c:v>66.275718028567624</c:v>
                </c:pt>
                <c:pt idx="161">
                  <c:v>66.179880912731292</c:v>
                </c:pt>
                <c:pt idx="162">
                  <c:v>66.083924031938423</c:v>
                </c:pt>
                <c:pt idx="163">
                  <c:v>65.987927762677856</c:v>
                </c:pt>
                <c:pt idx="164">
                  <c:v>65.891967476807267</c:v>
                </c:pt>
                <c:pt idx="165">
                  <c:v>65.796112754385902</c:v>
                </c:pt>
                <c:pt idx="166">
                  <c:v>65.700426798253844</c:v>
                </c:pt>
                <c:pt idx="167">
                  <c:v>65.604966047265521</c:v>
                </c:pt>
                <c:pt idx="168">
                  <c:v>65.509779977388348</c:v>
                </c:pt>
                <c:pt idx="169">
                  <c:v>65.414911073825778</c:v>
                </c:pt>
                <c:pt idx="170">
                  <c:v>65.320394953030686</c:v>
                </c:pt>
                <c:pt idx="171">
                  <c:v>65.226260610901846</c:v>
                </c:pt>
                <c:pt idx="172">
                  <c:v>65.132530772447268</c:v>
                </c:pt>
                <c:pt idx="173">
                  <c:v>65.039222318515883</c:v>
                </c:pt>
                <c:pt idx="174">
                  <c:v>64.946346766566094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71.733000000000004</c:v>
                </c:pt>
                <c:pt idx="1">
                  <c:v>70.45</c:v>
                </c:pt>
                <c:pt idx="2">
                  <c:v>72.45</c:v>
                </c:pt>
                <c:pt idx="3">
                  <c:v>72.7</c:v>
                </c:pt>
                <c:pt idx="4">
                  <c:v>72.216999999999999</c:v>
                </c:pt>
                <c:pt idx="5">
                  <c:v>75.05</c:v>
                </c:pt>
                <c:pt idx="6">
                  <c:v>73.533000000000001</c:v>
                </c:pt>
                <c:pt idx="7">
                  <c:v>74.849999999999994</c:v>
                </c:pt>
                <c:pt idx="8">
                  <c:v>74.016999999999996</c:v>
                </c:pt>
                <c:pt idx="9">
                  <c:v>74.25</c:v>
                </c:pt>
                <c:pt idx="10">
                  <c:v>74.033000000000001</c:v>
                </c:pt>
                <c:pt idx="11">
                  <c:v>74.816999999999993</c:v>
                </c:pt>
                <c:pt idx="12">
                  <c:v>75.016999999999996</c:v>
                </c:pt>
                <c:pt idx="13">
                  <c:v>75.55</c:v>
                </c:pt>
                <c:pt idx="14">
                  <c:v>75.983000000000004</c:v>
                </c:pt>
                <c:pt idx="15">
                  <c:v>76.650000000000006</c:v>
                </c:pt>
                <c:pt idx="16">
                  <c:v>75.783000000000001</c:v>
                </c:pt>
                <c:pt idx="17">
                  <c:v>76.150000000000006</c:v>
                </c:pt>
                <c:pt idx="18">
                  <c:v>77.5</c:v>
                </c:pt>
                <c:pt idx="19">
                  <c:v>76.233000000000004</c:v>
                </c:pt>
                <c:pt idx="20">
                  <c:v>77.933000000000007</c:v>
                </c:pt>
                <c:pt idx="21">
                  <c:v>78.233000000000004</c:v>
                </c:pt>
                <c:pt idx="22">
                  <c:v>77.983000000000004</c:v>
                </c:pt>
                <c:pt idx="23">
                  <c:v>77.832999999999998</c:v>
                </c:pt>
                <c:pt idx="24">
                  <c:v>78.099999999999994</c:v>
                </c:pt>
                <c:pt idx="25">
                  <c:v>77.283000000000001</c:v>
                </c:pt>
                <c:pt idx="26">
                  <c:v>80.033000000000001</c:v>
                </c:pt>
                <c:pt idx="27">
                  <c:v>79.150000000000006</c:v>
                </c:pt>
                <c:pt idx="28">
                  <c:v>79.183000000000007</c:v>
                </c:pt>
                <c:pt idx="29">
                  <c:v>79.632999999999996</c:v>
                </c:pt>
                <c:pt idx="30">
                  <c:v>79.382999999999996</c:v>
                </c:pt>
                <c:pt idx="31">
                  <c:v>79.466999999999999</c:v>
                </c:pt>
                <c:pt idx="32">
                  <c:v>80.099999999999994</c:v>
                </c:pt>
                <c:pt idx="33">
                  <c:v>78.917000000000002</c:v>
                </c:pt>
                <c:pt idx="34">
                  <c:v>81.2</c:v>
                </c:pt>
                <c:pt idx="35">
                  <c:v>81.667000000000002</c:v>
                </c:pt>
                <c:pt idx="36">
                  <c:v>83.6</c:v>
                </c:pt>
                <c:pt idx="37">
                  <c:v>84.433000000000007</c:v>
                </c:pt>
                <c:pt idx="38">
                  <c:v>87.5</c:v>
                </c:pt>
                <c:pt idx="39">
                  <c:v>87.216999999999999</c:v>
                </c:pt>
                <c:pt idx="40">
                  <c:v>89.733000000000004</c:v>
                </c:pt>
                <c:pt idx="41">
                  <c:v>91.617000000000004</c:v>
                </c:pt>
                <c:pt idx="42">
                  <c:v>93.4</c:v>
                </c:pt>
                <c:pt idx="43">
                  <c:v>95.167000000000002</c:v>
                </c:pt>
                <c:pt idx="44">
                  <c:v>100.517</c:v>
                </c:pt>
                <c:pt idx="45">
                  <c:v>105.06699999999999</c:v>
                </c:pt>
                <c:pt idx="46">
                  <c:v>110.917</c:v>
                </c:pt>
                <c:pt idx="47">
                  <c:v>124.717</c:v>
                </c:pt>
                <c:pt idx="48">
                  <c:v>139.96700000000001</c:v>
                </c:pt>
                <c:pt idx="49">
                  <c:v>157.94999999999999</c:v>
                </c:pt>
                <c:pt idx="50">
                  <c:v>176.45</c:v>
                </c:pt>
                <c:pt idx="51">
                  <c:v>191.35</c:v>
                </c:pt>
                <c:pt idx="52">
                  <c:v>205.417</c:v>
                </c:pt>
                <c:pt idx="53">
                  <c:v>216.86699999999999</c:v>
                </c:pt>
                <c:pt idx="54">
                  <c:v>224.88300000000001</c:v>
                </c:pt>
                <c:pt idx="55">
                  <c:v>228.75</c:v>
                </c:pt>
                <c:pt idx="56">
                  <c:v>230.733</c:v>
                </c:pt>
                <c:pt idx="57">
                  <c:v>227.833</c:v>
                </c:pt>
                <c:pt idx="58">
                  <c:v>218.7</c:v>
                </c:pt>
                <c:pt idx="59">
                  <c:v>200.767</c:v>
                </c:pt>
                <c:pt idx="60">
                  <c:v>168.1</c:v>
                </c:pt>
                <c:pt idx="61">
                  <c:v>125.717</c:v>
                </c:pt>
                <c:pt idx="62">
                  <c:v>89.783000000000001</c:v>
                </c:pt>
                <c:pt idx="63">
                  <c:v>74.233000000000004</c:v>
                </c:pt>
                <c:pt idx="64">
                  <c:v>74.016999999999996</c:v>
                </c:pt>
                <c:pt idx="65">
                  <c:v>75.016999999999996</c:v>
                </c:pt>
                <c:pt idx="66">
                  <c:v>75.733000000000004</c:v>
                </c:pt>
                <c:pt idx="67">
                  <c:v>78.533000000000001</c:v>
                </c:pt>
                <c:pt idx="68">
                  <c:v>79.716999999999999</c:v>
                </c:pt>
                <c:pt idx="69">
                  <c:v>82.15</c:v>
                </c:pt>
                <c:pt idx="70">
                  <c:v>87.132999999999996</c:v>
                </c:pt>
                <c:pt idx="71">
                  <c:v>91.45</c:v>
                </c:pt>
                <c:pt idx="72">
                  <c:v>100.56699999999999</c:v>
                </c:pt>
                <c:pt idx="73">
                  <c:v>111.083</c:v>
                </c:pt>
                <c:pt idx="74">
                  <c:v>122.983</c:v>
                </c:pt>
                <c:pt idx="75">
                  <c:v>134.31700000000001</c:v>
                </c:pt>
                <c:pt idx="76">
                  <c:v>145.28299999999999</c:v>
                </c:pt>
                <c:pt idx="77">
                  <c:v>154.93299999999999</c:v>
                </c:pt>
                <c:pt idx="78">
                  <c:v>162.767</c:v>
                </c:pt>
                <c:pt idx="79">
                  <c:v>168.85</c:v>
                </c:pt>
                <c:pt idx="80">
                  <c:v>174.05</c:v>
                </c:pt>
                <c:pt idx="81">
                  <c:v>175.38300000000001</c:v>
                </c:pt>
                <c:pt idx="82">
                  <c:v>168.65</c:v>
                </c:pt>
                <c:pt idx="83">
                  <c:v>157.44999999999999</c:v>
                </c:pt>
                <c:pt idx="84">
                  <c:v>134.68299999999999</c:v>
                </c:pt>
                <c:pt idx="85">
                  <c:v>104.95</c:v>
                </c:pt>
                <c:pt idx="86">
                  <c:v>81.816999999999993</c:v>
                </c:pt>
                <c:pt idx="87">
                  <c:v>70.95</c:v>
                </c:pt>
                <c:pt idx="88">
                  <c:v>70.867000000000004</c:v>
                </c:pt>
                <c:pt idx="89">
                  <c:v>70.082999999999998</c:v>
                </c:pt>
                <c:pt idx="90">
                  <c:v>70.367000000000004</c:v>
                </c:pt>
                <c:pt idx="91">
                  <c:v>70.582999999999998</c:v>
                </c:pt>
                <c:pt idx="92">
                  <c:v>69.867000000000004</c:v>
                </c:pt>
                <c:pt idx="93">
                  <c:v>70.766999999999996</c:v>
                </c:pt>
                <c:pt idx="94">
                  <c:v>70.55</c:v>
                </c:pt>
                <c:pt idx="95">
                  <c:v>71.400000000000006</c:v>
                </c:pt>
                <c:pt idx="96">
                  <c:v>72.066999999999993</c:v>
                </c:pt>
                <c:pt idx="97">
                  <c:v>70.7</c:v>
                </c:pt>
                <c:pt idx="98">
                  <c:v>69.349999999999994</c:v>
                </c:pt>
                <c:pt idx="99">
                  <c:v>70.632999999999996</c:v>
                </c:pt>
                <c:pt idx="100">
                  <c:v>68.7</c:v>
                </c:pt>
                <c:pt idx="101">
                  <c:v>69.667000000000002</c:v>
                </c:pt>
                <c:pt idx="102">
                  <c:v>69.766999999999996</c:v>
                </c:pt>
                <c:pt idx="103">
                  <c:v>70.099999999999994</c:v>
                </c:pt>
                <c:pt idx="104">
                  <c:v>70.016999999999996</c:v>
                </c:pt>
                <c:pt idx="105">
                  <c:v>69.400000000000006</c:v>
                </c:pt>
                <c:pt idx="106">
                  <c:v>70.167000000000002</c:v>
                </c:pt>
                <c:pt idx="107">
                  <c:v>71.783000000000001</c:v>
                </c:pt>
                <c:pt idx="108">
                  <c:v>71.483000000000004</c:v>
                </c:pt>
                <c:pt idx="109">
                  <c:v>72.283000000000001</c:v>
                </c:pt>
                <c:pt idx="110">
                  <c:v>69.5</c:v>
                </c:pt>
                <c:pt idx="111">
                  <c:v>69.917000000000002</c:v>
                </c:pt>
                <c:pt idx="112">
                  <c:v>70.733000000000004</c:v>
                </c:pt>
                <c:pt idx="113">
                  <c:v>70.066999999999993</c:v>
                </c:pt>
                <c:pt idx="114">
                  <c:v>69.7</c:v>
                </c:pt>
                <c:pt idx="115">
                  <c:v>70.716999999999999</c:v>
                </c:pt>
                <c:pt idx="116">
                  <c:v>72.316999999999993</c:v>
                </c:pt>
                <c:pt idx="117">
                  <c:v>75.400000000000006</c:v>
                </c:pt>
                <c:pt idx="118">
                  <c:v>77.516999999999996</c:v>
                </c:pt>
                <c:pt idx="119">
                  <c:v>78.867000000000004</c:v>
                </c:pt>
                <c:pt idx="120">
                  <c:v>79.417000000000002</c:v>
                </c:pt>
                <c:pt idx="121">
                  <c:v>80.783000000000001</c:v>
                </c:pt>
                <c:pt idx="122">
                  <c:v>78.882999999999996</c:v>
                </c:pt>
                <c:pt idx="123">
                  <c:v>78.05</c:v>
                </c:pt>
                <c:pt idx="124">
                  <c:v>77.099999999999994</c:v>
                </c:pt>
                <c:pt idx="125">
                  <c:v>76.566999999999993</c:v>
                </c:pt>
                <c:pt idx="126">
                  <c:v>71.917000000000002</c:v>
                </c:pt>
                <c:pt idx="127">
                  <c:v>71.25</c:v>
                </c:pt>
                <c:pt idx="128">
                  <c:v>68.8</c:v>
                </c:pt>
                <c:pt idx="129">
                  <c:v>67.533000000000001</c:v>
                </c:pt>
                <c:pt idx="130">
                  <c:v>67.283000000000001</c:v>
                </c:pt>
                <c:pt idx="131">
                  <c:v>67.283000000000001</c:v>
                </c:pt>
                <c:pt idx="132">
                  <c:v>69.45</c:v>
                </c:pt>
                <c:pt idx="133">
                  <c:v>68.05</c:v>
                </c:pt>
                <c:pt idx="134">
                  <c:v>67.632999999999996</c:v>
                </c:pt>
                <c:pt idx="135">
                  <c:v>69.216999999999999</c:v>
                </c:pt>
                <c:pt idx="136">
                  <c:v>68.433000000000007</c:v>
                </c:pt>
                <c:pt idx="137">
                  <c:v>68.650000000000006</c:v>
                </c:pt>
                <c:pt idx="138">
                  <c:v>68.582999999999998</c:v>
                </c:pt>
                <c:pt idx="139">
                  <c:v>66.216999999999999</c:v>
                </c:pt>
                <c:pt idx="140">
                  <c:v>68.349999999999994</c:v>
                </c:pt>
                <c:pt idx="141">
                  <c:v>67.516999999999996</c:v>
                </c:pt>
                <c:pt idx="142">
                  <c:v>66.433000000000007</c:v>
                </c:pt>
                <c:pt idx="143">
                  <c:v>68.55</c:v>
                </c:pt>
                <c:pt idx="144">
                  <c:v>68.683000000000007</c:v>
                </c:pt>
                <c:pt idx="145">
                  <c:v>67.882999999999996</c:v>
                </c:pt>
                <c:pt idx="146">
                  <c:v>68.716999999999999</c:v>
                </c:pt>
                <c:pt idx="147">
                  <c:v>67.900000000000006</c:v>
                </c:pt>
                <c:pt idx="148">
                  <c:v>68.082999999999998</c:v>
                </c:pt>
                <c:pt idx="149">
                  <c:v>68.783000000000001</c:v>
                </c:pt>
                <c:pt idx="150">
                  <c:v>69.917000000000002</c:v>
                </c:pt>
                <c:pt idx="151">
                  <c:v>70.917000000000002</c:v>
                </c:pt>
                <c:pt idx="152">
                  <c:v>70.45</c:v>
                </c:pt>
                <c:pt idx="153">
                  <c:v>71.882999999999996</c:v>
                </c:pt>
                <c:pt idx="154">
                  <c:v>72.283000000000001</c:v>
                </c:pt>
                <c:pt idx="155">
                  <c:v>71.75</c:v>
                </c:pt>
                <c:pt idx="156">
                  <c:v>71.332999999999998</c:v>
                </c:pt>
                <c:pt idx="157">
                  <c:v>70.617000000000004</c:v>
                </c:pt>
                <c:pt idx="158">
                  <c:v>68.867000000000004</c:v>
                </c:pt>
                <c:pt idx="159">
                  <c:v>69.183000000000007</c:v>
                </c:pt>
                <c:pt idx="160">
                  <c:v>67.332999999999998</c:v>
                </c:pt>
                <c:pt idx="161">
                  <c:v>67.066999999999993</c:v>
                </c:pt>
                <c:pt idx="162">
                  <c:v>66.016999999999996</c:v>
                </c:pt>
                <c:pt idx="163">
                  <c:v>66.099999999999994</c:v>
                </c:pt>
                <c:pt idx="164">
                  <c:v>65.417000000000002</c:v>
                </c:pt>
                <c:pt idx="165">
                  <c:v>66.2</c:v>
                </c:pt>
                <c:pt idx="166">
                  <c:v>65.483000000000004</c:v>
                </c:pt>
                <c:pt idx="167">
                  <c:v>65.849999999999994</c:v>
                </c:pt>
                <c:pt idx="168">
                  <c:v>65.983000000000004</c:v>
                </c:pt>
                <c:pt idx="169">
                  <c:v>64.7</c:v>
                </c:pt>
                <c:pt idx="170">
                  <c:v>64.716999999999999</c:v>
                </c:pt>
                <c:pt idx="171">
                  <c:v>64.332999999999998</c:v>
                </c:pt>
                <c:pt idx="172">
                  <c:v>65.849999999999994</c:v>
                </c:pt>
                <c:pt idx="173">
                  <c:v>66.882999999999996</c:v>
                </c:pt>
                <c:pt idx="174">
                  <c:v>68.25</c:v>
                </c:pt>
                <c:pt idx="175">
                  <c:v>67.7</c:v>
                </c:pt>
                <c:pt idx="176">
                  <c:v>65.117000000000004</c:v>
                </c:pt>
                <c:pt idx="177">
                  <c:v>65.516999999999996</c:v>
                </c:pt>
                <c:pt idx="178">
                  <c:v>65.066999999999993</c:v>
                </c:pt>
                <c:pt idx="179">
                  <c:v>67.349999999999994</c:v>
                </c:pt>
                <c:pt idx="180">
                  <c:v>66.582999999999998</c:v>
                </c:pt>
                <c:pt idx="181">
                  <c:v>65.783000000000001</c:v>
                </c:pt>
                <c:pt idx="182">
                  <c:v>66.033000000000001</c:v>
                </c:pt>
                <c:pt idx="183">
                  <c:v>67.332999999999998</c:v>
                </c:pt>
                <c:pt idx="184">
                  <c:v>63.517000000000003</c:v>
                </c:pt>
                <c:pt idx="185">
                  <c:v>64.349999999999994</c:v>
                </c:pt>
                <c:pt idx="186">
                  <c:v>66.55</c:v>
                </c:pt>
                <c:pt idx="187">
                  <c:v>66.533000000000001</c:v>
                </c:pt>
                <c:pt idx="188">
                  <c:v>64.733000000000004</c:v>
                </c:pt>
                <c:pt idx="189">
                  <c:v>66.55</c:v>
                </c:pt>
                <c:pt idx="190">
                  <c:v>66.683000000000007</c:v>
                </c:pt>
                <c:pt idx="191">
                  <c:v>66.75</c:v>
                </c:pt>
                <c:pt idx="192">
                  <c:v>66.433000000000007</c:v>
                </c:pt>
                <c:pt idx="193">
                  <c:v>66.933000000000007</c:v>
                </c:pt>
                <c:pt idx="194">
                  <c:v>66.216999999999999</c:v>
                </c:pt>
                <c:pt idx="195">
                  <c:v>64.766999999999996</c:v>
                </c:pt>
                <c:pt idx="196">
                  <c:v>64.983000000000004</c:v>
                </c:pt>
                <c:pt idx="197">
                  <c:v>64.849999999999994</c:v>
                </c:pt>
                <c:pt idx="198">
                  <c:v>64.45</c:v>
                </c:pt>
                <c:pt idx="199">
                  <c:v>63.533000000000001</c:v>
                </c:pt>
                <c:pt idx="200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71.424716564386031</c:v>
                </c:pt>
                <c:pt idx="1">
                  <c:v>71.739333283094197</c:v>
                </c:pt>
                <c:pt idx="2">
                  <c:v>72.053027689602743</c:v>
                </c:pt>
                <c:pt idx="3">
                  <c:v>72.36562736911759</c:v>
                </c:pt>
                <c:pt idx="4">
                  <c:v>72.676937402277701</c:v>
                </c:pt>
                <c:pt idx="5">
                  <c:v>72.98673813775028</c:v>
                </c:pt>
                <c:pt idx="6">
                  <c:v>73.29478285266859</c:v>
                </c:pt>
                <c:pt idx="7">
                  <c:v>73.600795320279587</c:v>
                </c:pt>
                <c:pt idx="8">
                  <c:v>73.904467312236889</c:v>
                </c:pt>
                <c:pt idx="9">
                  <c:v>74.205456073060702</c:v>
                </c:pt>
                <c:pt idx="10">
                  <c:v>74.503381817106572</c:v>
                </c:pt>
                <c:pt idx="11">
                  <c:v>74.797825315160424</c:v>
                </c:pt>
                <c:pt idx="12">
                  <c:v>75.08832566063694</c:v>
                </c:pt>
                <c:pt idx="13">
                  <c:v>75.374378338008356</c:v>
                </c:pt>
                <c:pt idx="14">
                  <c:v>75.655433764909574</c:v>
                </c:pt>
                <c:pt idx="15">
                  <c:v>75.930896555063271</c:v>
                </c:pt>
                <c:pt idx="16">
                  <c:v>76.200125869274245</c:v>
                </c:pt>
                <c:pt idx="17">
                  <c:v>76.462437414041474</c:v>
                </c:pt>
                <c:pt idx="18">
                  <c:v>76.717107954384446</c:v>
                </c:pt>
                <c:pt idx="19">
                  <c:v>76.963383691985825</c:v>
                </c:pt>
                <c:pt idx="20">
                  <c:v>77.200494610189594</c:v>
                </c:pt>
                <c:pt idx="21">
                  <c:v>77.427678022335357</c:v>
                </c:pt>
                <c:pt idx="22">
                  <c:v>77.644216228585222</c:v>
                </c:pt>
                <c:pt idx="23">
                  <c:v>77.849495561340731</c:v>
                </c:pt>
                <c:pt idx="24">
                  <c:v>78.043097355763678</c:v>
                </c:pt>
                <c:pt idx="25">
                  <c:v>78.224935657089546</c:v>
                </c:pt>
                <c:pt idx="26">
                  <c:v>78.395461802681183</c:v>
                </c:pt>
                <c:pt idx="27">
                  <c:v>78.555962223738575</c:v>
                </c:pt>
                <c:pt idx="28">
                  <c:v>78.708982399082686</c:v>
                </c:pt>
                <c:pt idx="29">
                  <c:v>78.858915886416611</c:v>
                </c:pt>
                <c:pt idx="30">
                  <c:v>79.012801167785184</c:v>
                </c:pt>
                <c:pt idx="31">
                  <c:v>79.181368390564117</c:v>
                </c:pt>
                <c:pt idx="32">
                  <c:v>79.380370007195822</c:v>
                </c:pt>
                <c:pt idx="33">
                  <c:v>79.632210401255819</c:v>
                </c:pt>
                <c:pt idx="34">
                  <c:v>79.967856428058766</c:v>
                </c:pt>
                <c:pt idx="35">
                  <c:v>80.428960763288273</c:v>
                </c:pt>
                <c:pt idx="36">
                  <c:v>81.070062238021919</c:v>
                </c:pt>
                <c:pt idx="37">
                  <c:v>81.960644201407206</c:v>
                </c:pt>
                <c:pt idx="38">
                  <c:v>83.186739925030807</c:v>
                </c:pt>
                <c:pt idx="39">
                  <c:v>84.851684810371268</c:v>
                </c:pt>
                <c:pt idx="40">
                  <c:v>87.07554558553116</c:v>
                </c:pt>
                <c:pt idx="41">
                  <c:v>89.992727865792062</c:v>
                </c:pt>
                <c:pt idx="42">
                  <c:v>93.747298163244622</c:v>
                </c:pt>
                <c:pt idx="43">
                  <c:v>98.485675084024663</c:v>
                </c:pt>
                <c:pt idx="44">
                  <c:v>104.34655994760604</c:v>
                </c:pt>
                <c:pt idx="45">
                  <c:v>111.448289206185</c:v>
                </c:pt>
                <c:pt idx="46">
                  <c:v>119.87418176400941</c:v>
                </c:pt>
                <c:pt idx="47">
                  <c:v>129.65688507942676</c:v>
                </c:pt>
                <c:pt idx="48">
                  <c:v>140.763136398982</c:v>
                </c:pt>
                <c:pt idx="49">
                  <c:v>153.08067053695279</c:v>
                </c:pt>
                <c:pt idx="50">
                  <c:v>166.40906907214406</c:v>
                </c:pt>
                <c:pt idx="51">
                  <c:v>180.45548079932698</c:v>
                </c:pt>
                <c:pt idx="52">
                  <c:v>194.83098387124772</c:v>
                </c:pt>
                <c:pt idx="53">
                  <c:v>209.02236613146815</c:v>
                </c:pt>
                <c:pt idx="54">
                  <c:v>222.25952038192017</c:v>
                </c:pt>
                <c:pt idx="55">
                  <c:v>233.14483246541079</c:v>
                </c:pt>
                <c:pt idx="56">
                  <c:v>239.07232852128269</c:v>
                </c:pt>
                <c:pt idx="57">
                  <c:v>236.10228829974105</c:v>
                </c:pt>
                <c:pt idx="58">
                  <c:v>220.52550605600845</c:v>
                </c:pt>
                <c:pt idx="59">
                  <c:v>192.1811903210033</c:v>
                </c:pt>
                <c:pt idx="60">
                  <c:v>156.67274612871466</c:v>
                </c:pt>
                <c:pt idx="61">
                  <c:v>123.11370742153694</c:v>
                </c:pt>
                <c:pt idx="62">
                  <c:v>98.609423240756684</c:v>
                </c:pt>
                <c:pt idx="63">
                  <c:v>84.757952301868045</c:v>
                </c:pt>
                <c:pt idx="64">
                  <c:v>78.877774436552826</c:v>
                </c:pt>
                <c:pt idx="65">
                  <c:v>77.393822446244556</c:v>
                </c:pt>
                <c:pt idx="66">
                  <c:v>77.936310690350851</c:v>
                </c:pt>
                <c:pt idx="67">
                  <c:v>79.509894698500091</c:v>
                </c:pt>
                <c:pt idx="68">
                  <c:v>81.895378042898784</c:v>
                </c:pt>
                <c:pt idx="69">
                  <c:v>85.166272244926063</c:v>
                </c:pt>
                <c:pt idx="70">
                  <c:v>89.470709879136109</c:v>
                </c:pt>
                <c:pt idx="71">
                  <c:v>94.953974160849071</c:v>
                </c:pt>
                <c:pt idx="72">
                  <c:v>101.72374227939703</c:v>
                </c:pt>
                <c:pt idx="73">
                  <c:v>109.82315753028008</c:v>
                </c:pt>
                <c:pt idx="74">
                  <c:v>119.20570667306529</c:v>
                </c:pt>
                <c:pt idx="75">
                  <c:v>129.71334107810713</c:v>
                </c:pt>
                <c:pt idx="76">
                  <c:v>141.05657260999328</c:v>
                </c:pt>
                <c:pt idx="77">
                  <c:v>152.77804124684002</c:v>
                </c:pt>
                <c:pt idx="78">
                  <c:v>164.14053883266919</c:v>
                </c:pt>
                <c:pt idx="79">
                  <c:v>173.8559524812357</c:v>
                </c:pt>
                <c:pt idx="80">
                  <c:v>179.72729787596256</c:v>
                </c:pt>
                <c:pt idx="81">
                  <c:v>178.73855055891963</c:v>
                </c:pt>
                <c:pt idx="82">
                  <c:v>168.38523379305337</c:v>
                </c:pt>
                <c:pt idx="83">
                  <c:v>149.00243970900431</c:v>
                </c:pt>
                <c:pt idx="84">
                  <c:v>124.93287215532956</c:v>
                </c:pt>
                <c:pt idx="85">
                  <c:v>102.54162600035339</c:v>
                </c:pt>
                <c:pt idx="86">
                  <c:v>86.409771230096226</c:v>
                </c:pt>
                <c:pt idx="87">
                  <c:v>77.290577453349272</c:v>
                </c:pt>
                <c:pt idx="88">
                  <c:v>73.20761355574875</c:v>
                </c:pt>
                <c:pt idx="89">
                  <c:v>71.731602148035876</c:v>
                </c:pt>
                <c:pt idx="90">
                  <c:v>71.269700803439093</c:v>
                </c:pt>
                <c:pt idx="91">
                  <c:v>71.110635518497972</c:v>
                </c:pt>
                <c:pt idx="92">
                  <c:v>71.022443503433124</c:v>
                </c:pt>
                <c:pt idx="93">
                  <c:v>70.948124174523883</c:v>
                </c:pt>
                <c:pt idx="94">
                  <c:v>70.87689774871717</c:v>
                </c:pt>
                <c:pt idx="95">
                  <c:v>70.807121649231831</c:v>
                </c:pt>
                <c:pt idx="96">
                  <c:v>70.73853281755504</c:v>
                </c:pt>
                <c:pt idx="97">
                  <c:v>70.671032818878885</c:v>
                </c:pt>
                <c:pt idx="98">
                  <c:v>70.60454285092068</c:v>
                </c:pt>
                <c:pt idx="99">
                  <c:v>70.538990410461153</c:v>
                </c:pt>
                <c:pt idx="100">
                  <c:v>70.474308827871184</c:v>
                </c:pt>
                <c:pt idx="101">
                  <c:v>70.410439368168923</c:v>
                </c:pt>
                <c:pt idx="102">
                  <c:v>70.347338247520781</c:v>
                </c:pt>
                <c:pt idx="103">
                  <c:v>70.284996788110419</c:v>
                </c:pt>
                <c:pt idx="104">
                  <c:v>70.223494440144862</c:v>
                </c:pt>
                <c:pt idx="105">
                  <c:v>70.16312767266227</c:v>
                </c:pt>
                <c:pt idx="106">
                  <c:v>70.104699474473762</c:v>
                </c:pt>
                <c:pt idx="107">
                  <c:v>70.050117973467309</c:v>
                </c:pt>
                <c:pt idx="108">
                  <c:v>70.003528639870126</c:v>
                </c:pt>
                <c:pt idx="109">
                  <c:v>69.973253033963132</c:v>
                </c:pt>
                <c:pt idx="110">
                  <c:v>69.974743294072809</c:v>
                </c:pt>
                <c:pt idx="111">
                  <c:v>70.034460380243701</c:v>
                </c:pt>
                <c:pt idx="112">
                  <c:v>70.193931196734809</c:v>
                </c:pt>
                <c:pt idx="113">
                  <c:v>70.512237483424784</c:v>
                </c:pt>
                <c:pt idx="114">
                  <c:v>71.064058014942589</c:v>
                </c:pt>
                <c:pt idx="115">
                  <c:v>71.929511557462646</c:v>
                </c:pt>
                <c:pt idx="116">
                  <c:v>73.171737125422041</c:v>
                </c:pt>
                <c:pt idx="117">
                  <c:v>74.798837796581608</c:v>
                </c:pt>
                <c:pt idx="118">
                  <c:v>76.711078732105435</c:v>
                </c:pt>
                <c:pt idx="119">
                  <c:v>78.648896328577152</c:v>
                </c:pt>
                <c:pt idx="120">
                  <c:v>80.185583300833798</c:v>
                </c:pt>
                <c:pt idx="121">
                  <c:v>80.826529756692111</c:v>
                </c:pt>
                <c:pt idx="122">
                  <c:v>80.229846916935728</c:v>
                </c:pt>
                <c:pt idx="123">
                  <c:v>78.438499695385133</c:v>
                </c:pt>
                <c:pt idx="124">
                  <c:v>75.928345519220557</c:v>
                </c:pt>
                <c:pt idx="125">
                  <c:v>73.382430971114815</c:v>
                </c:pt>
                <c:pt idx="126">
                  <c:v>71.34405313250258</c:v>
                </c:pt>
                <c:pt idx="127">
                  <c:v>70.011093002033235</c:v>
                </c:pt>
                <c:pt idx="128">
                  <c:v>69.28077066315106</c:v>
                </c:pt>
                <c:pt idx="129">
                  <c:v>68.930925366928633</c:v>
                </c:pt>
                <c:pt idx="130">
                  <c:v>68.768802986976866</c:v>
                </c:pt>
                <c:pt idx="131">
                  <c:v>68.680824588970296</c:v>
                </c:pt>
                <c:pt idx="132">
                  <c:v>68.616548672308312</c:v>
                </c:pt>
                <c:pt idx="133">
                  <c:v>68.558392750051581</c:v>
                </c:pt>
                <c:pt idx="134">
                  <c:v>68.501440630864366</c:v>
                </c:pt>
                <c:pt idx="135">
                  <c:v>68.444566773708132</c:v>
                </c:pt>
                <c:pt idx="136">
                  <c:v>68.387547138330149</c:v>
                </c:pt>
                <c:pt idx="137">
                  <c:v>68.330330436791201</c:v>
                </c:pt>
                <c:pt idx="138">
                  <c:v>68.272892469445964</c:v>
                </c:pt>
                <c:pt idx="139">
                  <c:v>68.215212917381621</c:v>
                </c:pt>
                <c:pt idx="140">
                  <c:v>68.157272964823989</c:v>
                </c:pt>
                <c:pt idx="141">
                  <c:v>68.099058399723418</c:v>
                </c:pt>
                <c:pt idx="142">
                  <c:v>68.040578653244026</c:v>
                </c:pt>
                <c:pt idx="143">
                  <c:v>67.98196171860252</c:v>
                </c:pt>
                <c:pt idx="144">
                  <c:v>67.923856316348463</c:v>
                </c:pt>
                <c:pt idx="145">
                  <c:v>67.868853280712315</c:v>
                </c:pt>
                <c:pt idx="146">
                  <c:v>67.825582404679068</c:v>
                </c:pt>
                <c:pt idx="147">
                  <c:v>67.817959003552886</c:v>
                </c:pt>
                <c:pt idx="148">
                  <c:v>67.900031716581267</c:v>
                </c:pt>
                <c:pt idx="149">
                  <c:v>68.167378957088658</c:v>
                </c:pt>
                <c:pt idx="150">
                  <c:v>68.739634045779965</c:v>
                </c:pt>
                <c:pt idx="151">
                  <c:v>69.684955753949168</c:v>
                </c:pt>
                <c:pt idx="152">
                  <c:v>70.900022235699325</c:v>
                </c:pt>
                <c:pt idx="153">
                  <c:v>72.043323389645082</c:v>
                </c:pt>
                <c:pt idx="154">
                  <c:v>72.646998769899056</c:v>
                </c:pt>
                <c:pt idx="155">
                  <c:v>72.397390086567952</c:v>
                </c:pt>
                <c:pt idx="156">
                  <c:v>71.367255750139236</c:v>
                </c:pt>
                <c:pt idx="157">
                  <c:v>69.972094315568427</c:v>
                </c:pt>
                <c:pt idx="158">
                  <c:v>68.684140659916793</c:v>
                </c:pt>
                <c:pt idx="159">
                  <c:v>67.769096374971383</c:v>
                </c:pt>
                <c:pt idx="160">
                  <c:v>67.238333663876062</c:v>
                </c:pt>
                <c:pt idx="161">
                  <c:v>66.968517013290921</c:v>
                </c:pt>
                <c:pt idx="162">
                  <c:v>66.830764505713375</c:v>
                </c:pt>
                <c:pt idx="163">
                  <c:v>66.745072415095137</c:v>
                </c:pt>
                <c:pt idx="164">
                  <c:v>66.675705551814474</c:v>
                </c:pt>
                <c:pt idx="165">
                  <c:v>66.610467537332795</c:v>
                </c:pt>
                <c:pt idx="166">
                  <c:v>66.546098516061264</c:v>
                </c:pt>
                <c:pt idx="167">
                  <c:v>66.481917104531263</c:v>
                </c:pt>
                <c:pt idx="168">
                  <c:v>66.417822865200961</c:v>
                </c:pt>
                <c:pt idx="169">
                  <c:v>66.353817841820202</c:v>
                </c:pt>
                <c:pt idx="170">
                  <c:v>66.289916792248704</c:v>
                </c:pt>
                <c:pt idx="171">
                  <c:v>66.226133807355438</c:v>
                </c:pt>
                <c:pt idx="172">
                  <c:v>66.162480757117848</c:v>
                </c:pt>
                <c:pt idx="173">
                  <c:v>66.098967226952553</c:v>
                </c:pt>
                <c:pt idx="174">
                  <c:v>66.035600631627418</c:v>
                </c:pt>
                <c:pt idx="175">
                  <c:v>65.972386366769101</c:v>
                </c:pt>
                <c:pt idx="176">
                  <c:v>65.909327979266806</c:v>
                </c:pt>
                <c:pt idx="177">
                  <c:v>65.846427348603029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71.42471656432825</c:v>
                </c:pt>
                <c:pt idx="1">
                  <c:v>71.739333282943505</c:v>
                </c:pt>
                <c:pt idx="2">
                  <c:v>72.053027689216123</c:v>
                </c:pt>
                <c:pt idx="3">
                  <c:v>72.36562736814156</c:v>
                </c:pt>
                <c:pt idx="4">
                  <c:v>72.676937399853358</c:v>
                </c:pt>
                <c:pt idx="5">
                  <c:v>72.986738131825305</c:v>
                </c:pt>
                <c:pt idx="6">
                  <c:v>73.294782838421014</c:v>
                </c:pt>
                <c:pt idx="7">
                  <c:v>73.60079528656982</c:v>
                </c:pt>
                <c:pt idx="8">
                  <c:v>73.904467233761864</c:v>
                </c:pt>
                <c:pt idx="9">
                  <c:v>74.205455893311125</c:v>
                </c:pt>
                <c:pt idx="10">
                  <c:v>74.503381412003947</c:v>
                </c:pt>
                <c:pt idx="11">
                  <c:v>74.797824416857182</c:v>
                </c:pt>
                <c:pt idx="12">
                  <c:v>75.088323700702148</c:v>
                </c:pt>
                <c:pt idx="13">
                  <c:v>75.374374130538442</c:v>
                </c:pt>
                <c:pt idx="14">
                  <c:v>75.655424877787254</c:v>
                </c:pt>
                <c:pt idx="15">
                  <c:v>75.93087808526991</c:v>
                </c:pt>
                <c:pt idx="16">
                  <c:v>76.200088101303038</c:v>
                </c:pt>
                <c:pt idx="17">
                  <c:v>76.462361425866007</c:v>
                </c:pt>
                <c:pt idx="18">
                  <c:v>76.716957526233102</c:v>
                </c:pt>
                <c:pt idx="19">
                  <c:v>76.963090688382934</c:v>
                </c:pt>
                <c:pt idx="20">
                  <c:v>77.199933074267477</c:v>
                </c:pt>
                <c:pt idx="21">
                  <c:v>77.426619151789609</c:v>
                </c:pt>
                <c:pt idx="22">
                  <c:v>77.642251652139649</c:v>
                </c:pt>
                <c:pt idx="23">
                  <c:v>77.845909186010246</c:v>
                </c:pt>
                <c:pt idx="24">
                  <c:v>78.036655614381644</c:v>
                </c:pt>
                <c:pt idx="25">
                  <c:v>78.213551219709473</c:v>
                </c:pt>
                <c:pt idx="26">
                  <c:v>78.37566565883202</c:v>
                </c:pt>
                <c:pt idx="27">
                  <c:v>78.522092600145498</c:v>
                </c:pt>
                <c:pt idx="28">
                  <c:v>78.65196585628901</c:v>
                </c:pt>
                <c:pt idx="29">
                  <c:v>78.764476723009196</c:v>
                </c:pt>
                <c:pt idx="30">
                  <c:v>78.858892130008186</c:v>
                </c:pt>
                <c:pt idx="31">
                  <c:v>78.934573107031454</c:v>
                </c:pt>
                <c:pt idx="32">
                  <c:v>78.990992976238957</c:v>
                </c:pt>
                <c:pt idx="33">
                  <c:v>79.027754608912815</c:v>
                </c:pt>
                <c:pt idx="34">
                  <c:v>79.044606039792882</c:v>
                </c:pt>
                <c:pt idx="35">
                  <c:v>79.041453723933785</c:v>
                </c:pt>
                <c:pt idx="36">
                  <c:v>79.018372755138458</c:v>
                </c:pt>
                <c:pt idx="37">
                  <c:v>78.975613444921549</c:v>
                </c:pt>
                <c:pt idx="38">
                  <c:v>78.913603785921893</c:v>
                </c:pt>
                <c:pt idx="39">
                  <c:v>78.832947488695396</c:v>
                </c:pt>
                <c:pt idx="40">
                  <c:v>78.734417476558008</c:v>
                </c:pt>
                <c:pt idx="41">
                  <c:v>78.618944936594019</c:v>
                </c:pt>
                <c:pt idx="42">
                  <c:v>78.487604240554049</c:v>
                </c:pt>
                <c:pt idx="43">
                  <c:v>78.341594250664372</c:v>
                </c:pt>
                <c:pt idx="44">
                  <c:v>78.182216696757678</c:v>
                </c:pt>
                <c:pt idx="45">
                  <c:v>78.010852439635471</c:v>
                </c:pt>
                <c:pt idx="46">
                  <c:v>77.82893651226739</c:v>
                </c:pt>
                <c:pt idx="47">
                  <c:v>77.637932851340452</c:v>
                </c:pt>
                <c:pt idx="48">
                  <c:v>77.439309597992008</c:v>
                </c:pt>
                <c:pt idx="49">
                  <c:v>77.234515764243639</c:v>
                </c:pt>
                <c:pt idx="50">
                  <c:v>77.024959940415556</c:v>
                </c:pt>
                <c:pt idx="51">
                  <c:v>76.811991570776996</c:v>
                </c:pt>
                <c:pt idx="52">
                  <c:v>76.596885162935692</c:v>
                </c:pt>
                <c:pt idx="53">
                  <c:v>76.380827633564593</c:v>
                </c:pt>
                <c:pt idx="54">
                  <c:v>76.164908839942754</c:v>
                </c:pt>
                <c:pt idx="55">
                  <c:v>75.950115211965368</c:v>
                </c:pt>
                <c:pt idx="56">
                  <c:v>75.737326288466122</c:v>
                </c:pt>
                <c:pt idx="57">
                  <c:v>75.527313877789851</c:v>
                </c:pt>
                <c:pt idx="58">
                  <c:v>75.320743505929272</c:v>
                </c:pt>
                <c:pt idx="59">
                  <c:v>75.118177784523937</c:v>
                </c:pt>
                <c:pt idx="60">
                  <c:v>74.920081322484663</c:v>
                </c:pt>
                <c:pt idx="61">
                  <c:v>74.726826814947259</c:v>
                </c:pt>
                <c:pt idx="62">
                  <c:v>74.538701967315092</c:v>
                </c:pt>
                <c:pt idx="63">
                  <c:v>74.355916946042257</c:v>
                </c:pt>
                <c:pt idx="64">
                  <c:v>74.178612087632317</c:v>
                </c:pt>
                <c:pt idx="65">
                  <c:v>74.0068656397506</c:v>
                </c:pt>
                <c:pt idx="66">
                  <c:v>73.840701350702801</c:v>
                </c:pt>
                <c:pt idx="67">
                  <c:v>73.680095763818002</c:v>
                </c:pt>
                <c:pt idx="68">
                  <c:v>73.524985110117569</c:v>
                </c:pt>
                <c:pt idx="69">
                  <c:v>73.375271725223712</c:v>
                </c:pt>
                <c:pt idx="70">
                  <c:v>73.230829944372076</c:v>
                </c:pt>
                <c:pt idx="71">
                  <c:v>73.091511452606071</c:v>
                </c:pt>
                <c:pt idx="72">
                  <c:v>72.957150085943951</c:v>
                </c:pt>
                <c:pt idx="73">
                  <c:v>72.82756609389827</c:v>
                </c:pt>
                <c:pt idx="74">
                  <c:v>72.70256988465394</c:v>
                </c:pt>
                <c:pt idx="75">
                  <c:v>72.581965281983898</c:v>
                </c:pt>
                <c:pt idx="76">
                  <c:v>72.465552328109212</c:v>
                </c:pt>
                <c:pt idx="77">
                  <c:v>72.353129669681792</c:v>
                </c:pt>
                <c:pt idx="78">
                  <c:v>72.244496565322336</c:v>
                </c:pt>
                <c:pt idx="79">
                  <c:v>72.139454553078508</c:v>
                </c:pt>
                <c:pt idx="80">
                  <c:v>72.037808815113635</c:v>
                </c:pt>
                <c:pt idx="81">
                  <c:v>71.939369275179104</c:v>
                </c:pt>
                <c:pt idx="82">
                  <c:v>71.843951462193601</c:v>
                </c:pt>
                <c:pt idx="83">
                  <c:v>71.751377170735935</c:v>
                </c:pt>
                <c:pt idx="84">
                  <c:v>71.661474946600379</c:v>
                </c:pt>
                <c:pt idx="85">
                  <c:v>71.574080422874346</c:v>
                </c:pt>
                <c:pt idx="86">
                  <c:v>71.489036529358813</c:v>
                </c:pt>
                <c:pt idx="87">
                  <c:v>71.406193595620891</c:v>
                </c:pt>
                <c:pt idx="88">
                  <c:v>71.325409365583482</c:v>
                </c:pt>
                <c:pt idx="89">
                  <c:v>71.246548939342489</c:v>
                </c:pt>
                <c:pt idx="90">
                  <c:v>71.169484655872154</c:v>
                </c:pt>
                <c:pt idx="91">
                  <c:v>71.094095928433148</c:v>
                </c:pt>
                <c:pt idx="92">
                  <c:v>71.020269042839246</c:v>
                </c:pt>
                <c:pt idx="93">
                  <c:v>70.947896927254163</c:v>
                </c:pt>
                <c:pt idx="94">
                  <c:v>70.876878900875369</c:v>
                </c:pt>
                <c:pt idx="95">
                  <c:v>70.80712040770014</c:v>
                </c:pt>
                <c:pt idx="96">
                  <c:v>70.738532740552529</c:v>
                </c:pt>
                <c:pt idx="97">
                  <c:v>70.67103275966187</c:v>
                </c:pt>
                <c:pt idx="98">
                  <c:v>70.604542609312773</c:v>
                </c:pt>
                <c:pt idx="99">
                  <c:v>70.538989435420916</c:v>
                </c:pt>
                <c:pt idx="100">
                  <c:v>70.47430510631574</c:v>
                </c:pt>
                <c:pt idx="101">
                  <c:v>70.410425938521414</c:v>
                </c:pt>
                <c:pt idx="102">
                  <c:v>70.347292428908972</c:v>
                </c:pt>
                <c:pt idx="103">
                  <c:v>70.284848994238047</c:v>
                </c:pt>
                <c:pt idx="104">
                  <c:v>70.223043718808071</c:v>
                </c:pt>
                <c:pt idx="105">
                  <c:v>70.161828110687765</c:v>
                </c:pt>
                <c:pt idx="106">
                  <c:v>70.101156866784066</c:v>
                </c:pt>
                <c:pt idx="107">
                  <c:v>70.0409876468389</c:v>
                </c:pt>
                <c:pt idx="108">
                  <c:v>69.981280856303144</c:v>
                </c:pt>
                <c:pt idx="109">
                  <c:v>69.921999437925521</c:v>
                </c:pt>
                <c:pt idx="110">
                  <c:v>69.863108671806657</c:v>
                </c:pt>
                <c:pt idx="111">
                  <c:v>69.804575983604039</c:v>
                </c:pt>
                <c:pt idx="112">
                  <c:v>69.746370760528606</c:v>
                </c:pt>
                <c:pt idx="113">
                  <c:v>69.688464174747182</c:v>
                </c:pt>
                <c:pt idx="114">
                  <c:v>69.630829013795605</c:v>
                </c:pt>
                <c:pt idx="115">
                  <c:v>69.573439517615185</c:v>
                </c:pt>
                <c:pt idx="116">
                  <c:v>69.516271221849607</c:v>
                </c:pt>
                <c:pt idx="117">
                  <c:v>69.459300807079799</c:v>
                </c:pt>
                <c:pt idx="118">
                  <c:v>69.402505953734021</c:v>
                </c:pt>
                <c:pt idx="119">
                  <c:v>69.345865202487019</c:v>
                </c:pt>
                <c:pt idx="120">
                  <c:v>69.289357820058854</c:v>
                </c:pt>
                <c:pt idx="121">
                  <c:v>69.232963670442373</c:v>
                </c:pt>
                <c:pt idx="122">
                  <c:v>69.176663091727207</c:v>
                </c:pt>
                <c:pt idx="123">
                  <c:v>69.120436778851698</c:v>
                </c:pt>
                <c:pt idx="124">
                  <c:v>69.064265672800545</c:v>
                </c:pt>
                <c:pt idx="125">
                  <c:v>69.00813085697564</c:v>
                </c:pt>
                <c:pt idx="126">
                  <c:v>68.952013461700147</c:v>
                </c:pt>
                <c:pt idx="127">
                  <c:v>68.895894578066574</c:v>
                </c:pt>
                <c:pt idx="128">
                  <c:v>68.839755182606311</c:v>
                </c:pt>
                <c:pt idx="129">
                  <c:v>68.78357607452989</c:v>
                </c:pt>
                <c:pt idx="130">
                  <c:v>68.727337827556823</c:v>
                </c:pt>
                <c:pt idx="131">
                  <c:v>68.671020758604513</c:v>
                </c:pt>
                <c:pt idx="132">
                  <c:v>68.614604915820252</c:v>
                </c:pt>
                <c:pt idx="133">
                  <c:v>68.558070088596267</c:v>
                </c:pt>
                <c:pt idx="134">
                  <c:v>68.501395842275414</c:v>
                </c:pt>
                <c:pt idx="135">
                  <c:v>68.444561580208514</c:v>
                </c:pt>
                <c:pt idx="136">
                  <c:v>68.387546635624076</c:v>
                </c:pt>
                <c:pt idx="137">
                  <c:v>68.330330395388415</c:v>
                </c:pt>
                <c:pt idx="138">
                  <c:v>68.272892457132841</c:v>
                </c:pt>
                <c:pt idx="139">
                  <c:v>68.215212820381055</c:v>
                </c:pt>
                <c:pt idx="140">
                  <c:v>68.157272111206566</c:v>
                </c:pt>
                <c:pt idx="141">
                  <c:v>68.099051838587783</c:v>
                </c:pt>
                <c:pt idx="142">
                  <c:v>68.040534679027715</c:v>
                </c:pt>
                <c:pt idx="143">
                  <c:v>67.981704784213008</c:v>
                </c:pt>
                <c:pt idx="144">
                  <c:v>67.922548104581324</c:v>
                </c:pt>
                <c:pt idx="145">
                  <c:v>67.863052719752687</c:v>
                </c:pt>
                <c:pt idx="146">
                  <c:v>67.803209164997853</c:v>
                </c:pt>
                <c:pt idx="147">
                  <c:v>67.743010741423078</c:v>
                </c:pt>
                <c:pt idx="148">
                  <c:v>67.682453796515617</c:v>
                </c:pt>
                <c:pt idx="149">
                  <c:v>67.621537961282712</c:v>
                </c:pt>
                <c:pt idx="150">
                  <c:v>67.560266330569419</c:v>
                </c:pt>
                <c:pt idx="151">
                  <c:v>67.498645574352622</c:v>
                </c:pt>
                <c:pt idx="152">
                  <c:v>67.436685969909149</c:v>
                </c:pt>
                <c:pt idx="153">
                  <c:v>67.374401347699745</c:v>
                </c:pt>
                <c:pt idx="154">
                  <c:v>67.311808947459156</c:v>
                </c:pt>
                <c:pt idx="155">
                  <c:v>67.248929185123302</c:v>
                </c:pt>
                <c:pt idx="156">
                  <c:v>67.185785335573115</c:v>
                </c:pt>
                <c:pt idx="157">
                  <c:v>67.122403140407059</c:v>
                </c:pt>
                <c:pt idx="158">
                  <c:v>67.058810353743013</c:v>
                </c:pt>
                <c:pt idx="159">
                  <c:v>66.99503624209288</c:v>
                </c:pt>
                <c:pt idx="160">
                  <c:v>66.931111056414224</c:v>
                </c:pt>
                <c:pt idx="161">
                  <c:v>66.867065495378114</c:v>
                </c:pt>
                <c:pt idx="162">
                  <c:v>66.802930178659935</c:v>
                </c:pt>
                <c:pt idx="163">
                  <c:v>66.73873514772842</c:v>
                </c:pt>
                <c:pt idx="164">
                  <c:v>66.67450940933702</c:v>
                </c:pt>
                <c:pt idx="165">
                  <c:v>66.610280533944035</c:v>
                </c:pt>
                <c:pt idx="166">
                  <c:v>66.546074317874414</c:v>
                </c:pt>
                <c:pt idx="167">
                  <c:v>66.481914514469594</c:v>
                </c:pt>
                <c:pt idx="168">
                  <c:v>66.417822636010257</c:v>
                </c:pt>
                <c:pt idx="169">
                  <c:v>66.353817825061455</c:v>
                </c:pt>
                <c:pt idx="170">
                  <c:v>66.289916791236493</c:v>
                </c:pt>
                <c:pt idx="171">
                  <c:v>66.226133807304961</c:v>
                </c:pt>
                <c:pt idx="172">
                  <c:v>66.162480757115773</c:v>
                </c:pt>
                <c:pt idx="173">
                  <c:v>66.098967226952482</c:v>
                </c:pt>
                <c:pt idx="174">
                  <c:v>66.035600631627418</c:v>
                </c:pt>
                <c:pt idx="175">
                  <c:v>65.972386366769101</c:v>
                </c:pt>
                <c:pt idx="176">
                  <c:v>65.909327979266806</c:v>
                </c:pt>
                <c:pt idx="177">
                  <c:v>65.846427348603029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72.016999999999996</c:v>
                </c:pt>
                <c:pt idx="1">
                  <c:v>71.867000000000004</c:v>
                </c:pt>
                <c:pt idx="2">
                  <c:v>71.599999999999994</c:v>
                </c:pt>
                <c:pt idx="3">
                  <c:v>72.45</c:v>
                </c:pt>
                <c:pt idx="4">
                  <c:v>72.533000000000001</c:v>
                </c:pt>
                <c:pt idx="5">
                  <c:v>72.599999999999994</c:v>
                </c:pt>
                <c:pt idx="6">
                  <c:v>72.632999999999996</c:v>
                </c:pt>
                <c:pt idx="7">
                  <c:v>73.332999999999998</c:v>
                </c:pt>
                <c:pt idx="8">
                  <c:v>73.966999999999999</c:v>
                </c:pt>
                <c:pt idx="9">
                  <c:v>73.117000000000004</c:v>
                </c:pt>
                <c:pt idx="10">
                  <c:v>73.349999999999994</c:v>
                </c:pt>
                <c:pt idx="11">
                  <c:v>72.082999999999998</c:v>
                </c:pt>
                <c:pt idx="12">
                  <c:v>73</c:v>
                </c:pt>
                <c:pt idx="13">
                  <c:v>73.117000000000004</c:v>
                </c:pt>
                <c:pt idx="14">
                  <c:v>71.832999999999998</c:v>
                </c:pt>
                <c:pt idx="15">
                  <c:v>75.5</c:v>
                </c:pt>
                <c:pt idx="16">
                  <c:v>74.533000000000001</c:v>
                </c:pt>
                <c:pt idx="17">
                  <c:v>74.466999999999999</c:v>
                </c:pt>
                <c:pt idx="18">
                  <c:v>74.150000000000006</c:v>
                </c:pt>
                <c:pt idx="19">
                  <c:v>72.816999999999993</c:v>
                </c:pt>
                <c:pt idx="20">
                  <c:v>74.533000000000001</c:v>
                </c:pt>
                <c:pt idx="21">
                  <c:v>74.117000000000004</c:v>
                </c:pt>
                <c:pt idx="22">
                  <c:v>75.816999999999993</c:v>
                </c:pt>
                <c:pt idx="23">
                  <c:v>76.766999999999996</c:v>
                </c:pt>
                <c:pt idx="24">
                  <c:v>76.566999999999993</c:v>
                </c:pt>
                <c:pt idx="25">
                  <c:v>77.516999999999996</c:v>
                </c:pt>
                <c:pt idx="26">
                  <c:v>75.283000000000001</c:v>
                </c:pt>
                <c:pt idx="27">
                  <c:v>76.05</c:v>
                </c:pt>
                <c:pt idx="28">
                  <c:v>77.316999999999993</c:v>
                </c:pt>
                <c:pt idx="29">
                  <c:v>77</c:v>
                </c:pt>
                <c:pt idx="30">
                  <c:v>77.566999999999993</c:v>
                </c:pt>
                <c:pt idx="31">
                  <c:v>77.183000000000007</c:v>
                </c:pt>
                <c:pt idx="32">
                  <c:v>80.283000000000001</c:v>
                </c:pt>
                <c:pt idx="33">
                  <c:v>80.167000000000002</c:v>
                </c:pt>
                <c:pt idx="34">
                  <c:v>80.783000000000001</c:v>
                </c:pt>
                <c:pt idx="35">
                  <c:v>80.332999999999998</c:v>
                </c:pt>
                <c:pt idx="36">
                  <c:v>81.733000000000004</c:v>
                </c:pt>
                <c:pt idx="37">
                  <c:v>83.582999999999998</c:v>
                </c:pt>
                <c:pt idx="38">
                  <c:v>85.933000000000007</c:v>
                </c:pt>
                <c:pt idx="39">
                  <c:v>85.45</c:v>
                </c:pt>
                <c:pt idx="40">
                  <c:v>88.667000000000002</c:v>
                </c:pt>
                <c:pt idx="41">
                  <c:v>88.9</c:v>
                </c:pt>
                <c:pt idx="42">
                  <c:v>90.283000000000001</c:v>
                </c:pt>
                <c:pt idx="43">
                  <c:v>92.266999999999996</c:v>
                </c:pt>
                <c:pt idx="44">
                  <c:v>94.5</c:v>
                </c:pt>
                <c:pt idx="45">
                  <c:v>99.516999999999996</c:v>
                </c:pt>
                <c:pt idx="46">
                  <c:v>106.617</c:v>
                </c:pt>
                <c:pt idx="47">
                  <c:v>118.1</c:v>
                </c:pt>
                <c:pt idx="48">
                  <c:v>132.9</c:v>
                </c:pt>
                <c:pt idx="49">
                  <c:v>152.19999999999999</c:v>
                </c:pt>
                <c:pt idx="50">
                  <c:v>170.833</c:v>
                </c:pt>
                <c:pt idx="51">
                  <c:v>187.15</c:v>
                </c:pt>
                <c:pt idx="52">
                  <c:v>202.61699999999999</c:v>
                </c:pt>
                <c:pt idx="53">
                  <c:v>213.81700000000001</c:v>
                </c:pt>
                <c:pt idx="54">
                  <c:v>221.68299999999999</c:v>
                </c:pt>
                <c:pt idx="55">
                  <c:v>226.43299999999999</c:v>
                </c:pt>
                <c:pt idx="56">
                  <c:v>229.43299999999999</c:v>
                </c:pt>
                <c:pt idx="57">
                  <c:v>227.96700000000001</c:v>
                </c:pt>
                <c:pt idx="58">
                  <c:v>218.983</c:v>
                </c:pt>
                <c:pt idx="59">
                  <c:v>198.267</c:v>
                </c:pt>
                <c:pt idx="60">
                  <c:v>161.25</c:v>
                </c:pt>
                <c:pt idx="61">
                  <c:v>113.5</c:v>
                </c:pt>
                <c:pt idx="62">
                  <c:v>83.2</c:v>
                </c:pt>
                <c:pt idx="63">
                  <c:v>75.099999999999994</c:v>
                </c:pt>
                <c:pt idx="64">
                  <c:v>73.966999999999999</c:v>
                </c:pt>
                <c:pt idx="65">
                  <c:v>75.183000000000007</c:v>
                </c:pt>
                <c:pt idx="66">
                  <c:v>75.433000000000007</c:v>
                </c:pt>
                <c:pt idx="67">
                  <c:v>76.05</c:v>
                </c:pt>
                <c:pt idx="68">
                  <c:v>78.882999999999996</c:v>
                </c:pt>
                <c:pt idx="69">
                  <c:v>79.233000000000004</c:v>
                </c:pt>
                <c:pt idx="70">
                  <c:v>83.566999999999993</c:v>
                </c:pt>
                <c:pt idx="71">
                  <c:v>90.016999999999996</c:v>
                </c:pt>
                <c:pt idx="72">
                  <c:v>98.033000000000001</c:v>
                </c:pt>
                <c:pt idx="73">
                  <c:v>107.81699999999999</c:v>
                </c:pt>
                <c:pt idx="74">
                  <c:v>119.93300000000001</c:v>
                </c:pt>
                <c:pt idx="75">
                  <c:v>133.6</c:v>
                </c:pt>
                <c:pt idx="76">
                  <c:v>143.4</c:v>
                </c:pt>
                <c:pt idx="77">
                  <c:v>154.38300000000001</c:v>
                </c:pt>
                <c:pt idx="78">
                  <c:v>162.56700000000001</c:v>
                </c:pt>
                <c:pt idx="79">
                  <c:v>169.53299999999999</c:v>
                </c:pt>
                <c:pt idx="80">
                  <c:v>175.55</c:v>
                </c:pt>
                <c:pt idx="81">
                  <c:v>174.31700000000001</c:v>
                </c:pt>
                <c:pt idx="82">
                  <c:v>168.25</c:v>
                </c:pt>
                <c:pt idx="83">
                  <c:v>152.36699999999999</c:v>
                </c:pt>
                <c:pt idx="84">
                  <c:v>121.85</c:v>
                </c:pt>
                <c:pt idx="85">
                  <c:v>87.45</c:v>
                </c:pt>
                <c:pt idx="86">
                  <c:v>71.5</c:v>
                </c:pt>
                <c:pt idx="87">
                  <c:v>68.3</c:v>
                </c:pt>
                <c:pt idx="88">
                  <c:v>67.183000000000007</c:v>
                </c:pt>
                <c:pt idx="89">
                  <c:v>66.95</c:v>
                </c:pt>
                <c:pt idx="90">
                  <c:v>68.216999999999999</c:v>
                </c:pt>
                <c:pt idx="91">
                  <c:v>67.05</c:v>
                </c:pt>
                <c:pt idx="92">
                  <c:v>66.25</c:v>
                </c:pt>
                <c:pt idx="93">
                  <c:v>68.900000000000006</c:v>
                </c:pt>
                <c:pt idx="94">
                  <c:v>67.117000000000004</c:v>
                </c:pt>
                <c:pt idx="95">
                  <c:v>66.882999999999996</c:v>
                </c:pt>
                <c:pt idx="96">
                  <c:v>68.599999999999994</c:v>
                </c:pt>
                <c:pt idx="97">
                  <c:v>68.283000000000001</c:v>
                </c:pt>
                <c:pt idx="98">
                  <c:v>70.150000000000006</c:v>
                </c:pt>
                <c:pt idx="99">
                  <c:v>68.933000000000007</c:v>
                </c:pt>
                <c:pt idx="100">
                  <c:v>67.099999999999994</c:v>
                </c:pt>
                <c:pt idx="101">
                  <c:v>67.099999999999994</c:v>
                </c:pt>
                <c:pt idx="102">
                  <c:v>67.650000000000006</c:v>
                </c:pt>
                <c:pt idx="103">
                  <c:v>68.150000000000006</c:v>
                </c:pt>
                <c:pt idx="104">
                  <c:v>67.966999999999999</c:v>
                </c:pt>
                <c:pt idx="105">
                  <c:v>68.650000000000006</c:v>
                </c:pt>
                <c:pt idx="106">
                  <c:v>69.2</c:v>
                </c:pt>
                <c:pt idx="107">
                  <c:v>69.816999999999993</c:v>
                </c:pt>
                <c:pt idx="108">
                  <c:v>69.382999999999996</c:v>
                </c:pt>
                <c:pt idx="109">
                  <c:v>68.316999999999993</c:v>
                </c:pt>
                <c:pt idx="110">
                  <c:v>69.382999999999996</c:v>
                </c:pt>
                <c:pt idx="111">
                  <c:v>69.033000000000001</c:v>
                </c:pt>
                <c:pt idx="112">
                  <c:v>68.332999999999998</c:v>
                </c:pt>
                <c:pt idx="113">
                  <c:v>70.233000000000004</c:v>
                </c:pt>
                <c:pt idx="114">
                  <c:v>69.650000000000006</c:v>
                </c:pt>
                <c:pt idx="115">
                  <c:v>71.25</c:v>
                </c:pt>
                <c:pt idx="116">
                  <c:v>70.632999999999996</c:v>
                </c:pt>
                <c:pt idx="117">
                  <c:v>75.582999999999998</c:v>
                </c:pt>
                <c:pt idx="118">
                  <c:v>77.3</c:v>
                </c:pt>
                <c:pt idx="119">
                  <c:v>79.216999999999999</c:v>
                </c:pt>
                <c:pt idx="120">
                  <c:v>80.650000000000006</c:v>
                </c:pt>
                <c:pt idx="121">
                  <c:v>80.183000000000007</c:v>
                </c:pt>
                <c:pt idx="122">
                  <c:v>79.816999999999993</c:v>
                </c:pt>
                <c:pt idx="123">
                  <c:v>76.45</c:v>
                </c:pt>
                <c:pt idx="124">
                  <c:v>76.2</c:v>
                </c:pt>
                <c:pt idx="125">
                  <c:v>72.966999999999999</c:v>
                </c:pt>
                <c:pt idx="126">
                  <c:v>70.7</c:v>
                </c:pt>
                <c:pt idx="127">
                  <c:v>68.766999999999996</c:v>
                </c:pt>
                <c:pt idx="128">
                  <c:v>66.867000000000004</c:v>
                </c:pt>
                <c:pt idx="129">
                  <c:v>66.617000000000004</c:v>
                </c:pt>
                <c:pt idx="130">
                  <c:v>65.900000000000006</c:v>
                </c:pt>
                <c:pt idx="131">
                  <c:v>67.45</c:v>
                </c:pt>
                <c:pt idx="132">
                  <c:v>68.7</c:v>
                </c:pt>
                <c:pt idx="133">
                  <c:v>69.382999999999996</c:v>
                </c:pt>
                <c:pt idx="134">
                  <c:v>67.433000000000007</c:v>
                </c:pt>
                <c:pt idx="135">
                  <c:v>67.167000000000002</c:v>
                </c:pt>
                <c:pt idx="136">
                  <c:v>66.382999999999996</c:v>
                </c:pt>
                <c:pt idx="137">
                  <c:v>65.55</c:v>
                </c:pt>
                <c:pt idx="138">
                  <c:v>65.933000000000007</c:v>
                </c:pt>
                <c:pt idx="139">
                  <c:v>65</c:v>
                </c:pt>
                <c:pt idx="140">
                  <c:v>66.150000000000006</c:v>
                </c:pt>
                <c:pt idx="141">
                  <c:v>66.400000000000006</c:v>
                </c:pt>
                <c:pt idx="142">
                  <c:v>68.132999999999996</c:v>
                </c:pt>
                <c:pt idx="143">
                  <c:v>67.099999999999994</c:v>
                </c:pt>
                <c:pt idx="144">
                  <c:v>66.082999999999998</c:v>
                </c:pt>
                <c:pt idx="145">
                  <c:v>65.5</c:v>
                </c:pt>
                <c:pt idx="146">
                  <c:v>66.716999999999999</c:v>
                </c:pt>
                <c:pt idx="147">
                  <c:v>66.95</c:v>
                </c:pt>
                <c:pt idx="148">
                  <c:v>68.150000000000006</c:v>
                </c:pt>
                <c:pt idx="149">
                  <c:v>68.45</c:v>
                </c:pt>
                <c:pt idx="150">
                  <c:v>70.933000000000007</c:v>
                </c:pt>
                <c:pt idx="151">
                  <c:v>73.266999999999996</c:v>
                </c:pt>
                <c:pt idx="152">
                  <c:v>73.183000000000007</c:v>
                </c:pt>
                <c:pt idx="153">
                  <c:v>74.066999999999993</c:v>
                </c:pt>
                <c:pt idx="154">
                  <c:v>72.566999999999993</c:v>
                </c:pt>
                <c:pt idx="155">
                  <c:v>70.566999999999993</c:v>
                </c:pt>
                <c:pt idx="156">
                  <c:v>67.716999999999999</c:v>
                </c:pt>
                <c:pt idx="157">
                  <c:v>66.117000000000004</c:v>
                </c:pt>
                <c:pt idx="158">
                  <c:v>65.5</c:v>
                </c:pt>
                <c:pt idx="159">
                  <c:v>65.3</c:v>
                </c:pt>
                <c:pt idx="160">
                  <c:v>65.332999999999998</c:v>
                </c:pt>
                <c:pt idx="161">
                  <c:v>65.933000000000007</c:v>
                </c:pt>
                <c:pt idx="162">
                  <c:v>66.033000000000001</c:v>
                </c:pt>
                <c:pt idx="163">
                  <c:v>65.716999999999999</c:v>
                </c:pt>
                <c:pt idx="164">
                  <c:v>66.3</c:v>
                </c:pt>
                <c:pt idx="165">
                  <c:v>65.733000000000004</c:v>
                </c:pt>
                <c:pt idx="166">
                  <c:v>67.766999999999996</c:v>
                </c:pt>
                <c:pt idx="167">
                  <c:v>65.632999999999996</c:v>
                </c:pt>
                <c:pt idx="168">
                  <c:v>68.183000000000007</c:v>
                </c:pt>
                <c:pt idx="169">
                  <c:v>65.582999999999998</c:v>
                </c:pt>
                <c:pt idx="170">
                  <c:v>65.783000000000001</c:v>
                </c:pt>
                <c:pt idx="171">
                  <c:v>64.816999999999993</c:v>
                </c:pt>
                <c:pt idx="172">
                  <c:v>63.85</c:v>
                </c:pt>
                <c:pt idx="173">
                  <c:v>65.066999999999993</c:v>
                </c:pt>
                <c:pt idx="174">
                  <c:v>63.383000000000003</c:v>
                </c:pt>
                <c:pt idx="175">
                  <c:v>64.367000000000004</c:v>
                </c:pt>
                <c:pt idx="176">
                  <c:v>64.516999999999996</c:v>
                </c:pt>
                <c:pt idx="177">
                  <c:v>64.882999999999996</c:v>
                </c:pt>
                <c:pt idx="178">
                  <c:v>65.632999999999996</c:v>
                </c:pt>
                <c:pt idx="179">
                  <c:v>66.150000000000006</c:v>
                </c:pt>
                <c:pt idx="180">
                  <c:v>66.099999999999994</c:v>
                </c:pt>
                <c:pt idx="181">
                  <c:v>65.400000000000006</c:v>
                </c:pt>
                <c:pt idx="182">
                  <c:v>65.516999999999996</c:v>
                </c:pt>
                <c:pt idx="183">
                  <c:v>67.082999999999998</c:v>
                </c:pt>
                <c:pt idx="184">
                  <c:v>64.650000000000006</c:v>
                </c:pt>
                <c:pt idx="185">
                  <c:v>64.882999999999996</c:v>
                </c:pt>
                <c:pt idx="186">
                  <c:v>65.8</c:v>
                </c:pt>
                <c:pt idx="187">
                  <c:v>64.783000000000001</c:v>
                </c:pt>
                <c:pt idx="188">
                  <c:v>66.95</c:v>
                </c:pt>
                <c:pt idx="189">
                  <c:v>64.832999999999998</c:v>
                </c:pt>
                <c:pt idx="190">
                  <c:v>66.3</c:v>
                </c:pt>
                <c:pt idx="191">
                  <c:v>64.95</c:v>
                </c:pt>
                <c:pt idx="192">
                  <c:v>63.616999999999997</c:v>
                </c:pt>
                <c:pt idx="193">
                  <c:v>64.367000000000004</c:v>
                </c:pt>
                <c:pt idx="194">
                  <c:v>64.733000000000004</c:v>
                </c:pt>
                <c:pt idx="195">
                  <c:v>64.3</c:v>
                </c:pt>
                <c:pt idx="196">
                  <c:v>64.650000000000006</c:v>
                </c:pt>
                <c:pt idx="197">
                  <c:v>64.266999999999996</c:v>
                </c:pt>
                <c:pt idx="198">
                  <c:v>64.332999999999998</c:v>
                </c:pt>
                <c:pt idx="199">
                  <c:v>66.433000000000007</c:v>
                </c:pt>
                <c:pt idx="200">
                  <c:v>67.183000000000007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70.261120032200949</c:v>
                </c:pt>
                <c:pt idx="1">
                  <c:v>70.554342946119093</c:v>
                </c:pt>
                <c:pt idx="2">
                  <c:v>70.846737554037716</c:v>
                </c:pt>
                <c:pt idx="3">
                  <c:v>71.138148074737245</c:v>
                </c:pt>
                <c:pt idx="4">
                  <c:v>71.428398254899946</c:v>
                </c:pt>
                <c:pt idx="5">
                  <c:v>71.717289310367363</c:v>
                </c:pt>
                <c:pt idx="6">
                  <c:v>72.004597754854103</c:v>
                </c:pt>
                <c:pt idx="7">
                  <c:v>72.290073131253067</c:v>
                </c:pt>
                <c:pt idx="8">
                  <c:v>72.573435667362887</c:v>
                </c:pt>
                <c:pt idx="9">
                  <c:v>72.854373886066128</c:v>
                </c:pt>
                <c:pt idx="10">
                  <c:v>73.132542210068522</c:v>
                </c:pt>
                <c:pt idx="11">
                  <c:v>73.407558613907355</c:v>
                </c:pt>
                <c:pt idx="12">
                  <c:v>73.679002392169409</c:v>
                </c:pt>
                <c:pt idx="13">
                  <c:v>73.946412134755889</c:v>
                </c:pt>
                <c:pt idx="14">
                  <c:v>74.2092840312813</c:v>
                </c:pt>
                <c:pt idx="15">
                  <c:v>74.467070673871731</c:v>
                </c:pt>
                <c:pt idx="16">
                  <c:v>74.719180602196971</c:v>
                </c:pt>
                <c:pt idx="17">
                  <c:v>74.964978955886508</c:v>
                </c:pt>
                <c:pt idx="18">
                  <c:v>75.203789799183397</c:v>
                </c:pt>
                <c:pt idx="19">
                  <c:v>75.434901010661861</c:v>
                </c:pt>
                <c:pt idx="20">
                  <c:v>75.657573162608713</c:v>
                </c:pt>
                <c:pt idx="21">
                  <c:v>75.871054659671245</c:v>
                </c:pt>
                <c:pt idx="22">
                  <c:v>76.074606715104906</c:v>
                </c:pt>
                <c:pt idx="23">
                  <c:v>76.267543709799966</c:v>
                </c:pt>
                <c:pt idx="24">
                  <c:v>76.449297335280733</c:v>
                </c:pt>
                <c:pt idx="25">
                  <c:v>76.619516909657648</c:v>
                </c:pt>
                <c:pt idx="26">
                  <c:v>76.778223576211033</c:v>
                </c:pt>
                <c:pt idx="27">
                  <c:v>76.926042816415517</c:v>
                </c:pt>
                <c:pt idx="28">
                  <c:v>77.064547632019028</c:v>
                </c:pt>
                <c:pt idx="29">
                  <c:v>77.196753222851171</c:v>
                </c:pt>
                <c:pt idx="30">
                  <c:v>77.327811696216514</c:v>
                </c:pt>
                <c:pt idx="31">
                  <c:v>77.465960117014276</c:v>
                </c:pt>
                <c:pt idx="32">
                  <c:v>77.623773887783756</c:v>
                </c:pt>
                <c:pt idx="33">
                  <c:v>77.819765941157982</c:v>
                </c:pt>
                <c:pt idx="34">
                  <c:v>78.080345836085087</c:v>
                </c:pt>
                <c:pt idx="35">
                  <c:v>78.442106994268329</c:v>
                </c:pt>
                <c:pt idx="36">
                  <c:v>78.954341706136503</c:v>
                </c:pt>
                <c:pt idx="37">
                  <c:v>79.68159176586019</c:v>
                </c:pt>
                <c:pt idx="38">
                  <c:v>80.705931948103938</c:v>
                </c:pt>
                <c:pt idx="39">
                  <c:v>82.128564682705587</c:v>
                </c:pt>
                <c:pt idx="40">
                  <c:v>84.070195283957688</c:v>
                </c:pt>
                <c:pt idx="41">
                  <c:v>86.669583126398649</c:v>
                </c:pt>
                <c:pt idx="42">
                  <c:v>90.079655326831983</c:v>
                </c:pt>
                <c:pt idx="43">
                  <c:v>94.460656364782878</c:v>
                </c:pt>
                <c:pt idx="44">
                  <c:v>99.9700141171908</c:v>
                </c:pt>
                <c:pt idx="45">
                  <c:v>106.74894042050713</c:v>
                </c:pt>
                <c:pt idx="46">
                  <c:v>114.90624107505043</c:v>
                </c:pt>
                <c:pt idx="47">
                  <c:v>124.50034726436522</c:v>
                </c:pt>
                <c:pt idx="48">
                  <c:v>135.52113003287957</c:v>
                </c:pt>
                <c:pt idx="49">
                  <c:v>147.87352925338126</c:v>
                </c:pt>
                <c:pt idx="50">
                  <c:v>161.36529489898322</c:v>
                </c:pt>
                <c:pt idx="51">
                  <c:v>175.70086529520952</c:v>
                </c:pt>
                <c:pt idx="52">
                  <c:v>190.48059928633995</c:v>
                </c:pt>
                <c:pt idx="53">
                  <c:v>205.18910671302342</c:v>
                </c:pt>
                <c:pt idx="54">
                  <c:v>219.09903096410812</c:v>
                </c:pt>
                <c:pt idx="55">
                  <c:v>230.9071995714005</c:v>
                </c:pt>
                <c:pt idx="56">
                  <c:v>237.97759676934015</c:v>
                </c:pt>
                <c:pt idx="57">
                  <c:v>235.83821335586728</c:v>
                </c:pt>
                <c:pt idx="58">
                  <c:v>219.76239206560805</c:v>
                </c:pt>
                <c:pt idx="59">
                  <c:v>189.15804317542859</c:v>
                </c:pt>
                <c:pt idx="60">
                  <c:v>150.87022612365544</c:v>
                </c:pt>
                <c:pt idx="61">
                  <c:v>116.03259784939958</c:v>
                </c:pt>
                <c:pt idx="62">
                  <c:v>92.416805891636201</c:v>
                </c:pt>
                <c:pt idx="63">
                  <c:v>80.506371670825615</c:v>
                </c:pt>
                <c:pt idx="64">
                  <c:v>76.27248243396231</c:v>
                </c:pt>
                <c:pt idx="65">
                  <c:v>75.690154647731958</c:v>
                </c:pt>
                <c:pt idx="66">
                  <c:v>76.610185914222754</c:v>
                </c:pt>
                <c:pt idx="67">
                  <c:v>78.337542389610746</c:v>
                </c:pt>
                <c:pt idx="68">
                  <c:v>80.804568218415326</c:v>
                </c:pt>
                <c:pt idx="69">
                  <c:v>84.124454975615691</c:v>
                </c:pt>
                <c:pt idx="70">
                  <c:v>88.440844562718326</c:v>
                </c:pt>
                <c:pt idx="71">
                  <c:v>93.881795337447585</c:v>
                </c:pt>
                <c:pt idx="72">
                  <c:v>100.53493188498204</c:v>
                </c:pt>
                <c:pt idx="73">
                  <c:v>108.42460836717387</c:v>
                </c:pt>
                <c:pt idx="74">
                  <c:v>117.49035692656906</c:v>
                </c:pt>
                <c:pt idx="75">
                  <c:v>127.56966297089502</c:v>
                </c:pt>
                <c:pt idx="76">
                  <c:v>138.38864863141592</c:v>
                </c:pt>
                <c:pt idx="77">
                  <c:v>149.56256674646528</c:v>
                </c:pt>
                <c:pt idx="78">
                  <c:v>160.59285942718293</c:v>
                </c:pt>
                <c:pt idx="79">
                  <c:v>170.75990521408477</c:v>
                </c:pt>
                <c:pt idx="80">
                  <c:v>178.5704779407537</c:v>
                </c:pt>
                <c:pt idx="81">
                  <c:v>180.54311198856914</c:v>
                </c:pt>
                <c:pt idx="82">
                  <c:v>171.18101335766812</c:v>
                </c:pt>
                <c:pt idx="83">
                  <c:v>147.82097501799592</c:v>
                </c:pt>
                <c:pt idx="84">
                  <c:v>117.04435473791838</c:v>
                </c:pt>
                <c:pt idx="85">
                  <c:v>91.172537217057823</c:v>
                </c:pt>
                <c:pt idx="86">
                  <c:v>76.770036687453683</c:v>
                </c:pt>
                <c:pt idx="87">
                  <c:v>71.380105110490135</c:v>
                </c:pt>
                <c:pt idx="88">
                  <c:v>69.980977676000776</c:v>
                </c:pt>
                <c:pt idx="89">
                  <c:v>69.680947946936953</c:v>
                </c:pt>
                <c:pt idx="90">
                  <c:v>69.577019696820329</c:v>
                </c:pt>
                <c:pt idx="91">
                  <c:v>69.497279560085971</c:v>
                </c:pt>
                <c:pt idx="92">
                  <c:v>69.42081639962781</c:v>
                </c:pt>
                <c:pt idx="93">
                  <c:v>69.34588946492039</c:v>
                </c:pt>
                <c:pt idx="94">
                  <c:v>69.272315199814415</c:v>
                </c:pt>
                <c:pt idx="95">
                  <c:v>69.199997687653351</c:v>
                </c:pt>
                <c:pt idx="96">
                  <c:v>69.128849708036569</c:v>
                </c:pt>
                <c:pt idx="97">
                  <c:v>69.058789776119241</c:v>
                </c:pt>
                <c:pt idx="98">
                  <c:v>68.989741981517383</c:v>
                </c:pt>
                <c:pt idx="99">
                  <c:v>68.921636282945087</c:v>
                </c:pt>
                <c:pt idx="100">
                  <c:v>68.854410036207341</c:v>
                </c:pt>
                <c:pt idx="101">
                  <c:v>68.788013122648323</c:v>
                </c:pt>
                <c:pt idx="102">
                  <c:v>68.722422890083251</c:v>
                </c:pt>
                <c:pt idx="103">
                  <c:v>68.657683967011735</c:v>
                </c:pt>
                <c:pt idx="104">
                  <c:v>68.594006493096998</c:v>
                </c:pt>
                <c:pt idx="105">
                  <c:v>68.531990817523734</c:v>
                </c:pt>
                <c:pt idx="106">
                  <c:v>68.473102804742751</c:v>
                </c:pt>
                <c:pt idx="107">
                  <c:v>68.420598853319859</c:v>
                </c:pt>
                <c:pt idx="108">
                  <c:v>68.381168934551766</c:v>
                </c:pt>
                <c:pt idx="109">
                  <c:v>68.367566110344157</c:v>
                </c:pt>
                <c:pt idx="110">
                  <c:v>68.402313331789514</c:v>
                </c:pt>
                <c:pt idx="111">
                  <c:v>68.522094737690537</c:v>
                </c:pt>
                <c:pt idx="112">
                  <c:v>68.781580825980029</c:v>
                </c:pt>
                <c:pt idx="113">
                  <c:v>69.254309162558684</c:v>
                </c:pt>
                <c:pt idx="114">
                  <c:v>70.027166121460027</c:v>
                </c:pt>
                <c:pt idx="115">
                  <c:v>71.184365823128786</c:v>
                </c:pt>
                <c:pt idx="116">
                  <c:v>72.776845218498025</c:v>
                </c:pt>
                <c:pt idx="117">
                  <c:v>74.774652947657401</c:v>
                </c:pt>
                <c:pt idx="118">
                  <c:v>77.007526383355383</c:v>
                </c:pt>
                <c:pt idx="119">
                  <c:v>79.119814938435098</c:v>
                </c:pt>
                <c:pt idx="120">
                  <c:v>80.59616145052361</c:v>
                </c:pt>
                <c:pt idx="121">
                  <c:v>80.91562495929449</c:v>
                </c:pt>
                <c:pt idx="122">
                  <c:v>79.811803832003093</c:v>
                </c:pt>
                <c:pt idx="123">
                  <c:v>77.481964243647298</c:v>
                </c:pt>
                <c:pt idx="124">
                  <c:v>74.550763483656667</c:v>
                </c:pt>
                <c:pt idx="125">
                  <c:v>71.76547833469958</c:v>
                </c:pt>
                <c:pt idx="126">
                  <c:v>69.639738958666626</c:v>
                </c:pt>
                <c:pt idx="127">
                  <c:v>68.300366963327576</c:v>
                </c:pt>
                <c:pt idx="128">
                  <c:v>67.586927382678724</c:v>
                </c:pt>
                <c:pt idx="129">
                  <c:v>67.251373467636043</c:v>
                </c:pt>
                <c:pt idx="130">
                  <c:v>67.096697700601254</c:v>
                </c:pt>
                <c:pt idx="131">
                  <c:v>67.012169030118514</c:v>
                </c:pt>
                <c:pt idx="132">
                  <c:v>66.950041872890537</c:v>
                </c:pt>
                <c:pt idx="133">
                  <c:v>66.893987838360502</c:v>
                </c:pt>
                <c:pt idx="134">
                  <c:v>66.839506263567955</c:v>
                </c:pt>
                <c:pt idx="135">
                  <c:v>66.785594561244082</c:v>
                </c:pt>
                <c:pt idx="136">
                  <c:v>66.73207989963322</c:v>
                </c:pt>
                <c:pt idx="137">
                  <c:v>66.678949306976435</c:v>
                </c:pt>
                <c:pt idx="138">
                  <c:v>66.626215383548754</c:v>
                </c:pt>
                <c:pt idx="139">
                  <c:v>66.573897444087208</c:v>
                </c:pt>
                <c:pt idx="140">
                  <c:v>66.522038033275066</c:v>
                </c:pt>
                <c:pt idx="141">
                  <c:v>66.470802024734894</c:v>
                </c:pt>
                <c:pt idx="142">
                  <c:v>66.420903423848586</c:v>
                </c:pt>
                <c:pt idx="143">
                  <c:v>66.375140289341942</c:v>
                </c:pt>
                <c:pt idx="144">
                  <c:v>66.342943019463718</c:v>
                </c:pt>
                <c:pt idx="145">
                  <c:v>66.35112121907666</c:v>
                </c:pt>
                <c:pt idx="146">
                  <c:v>66.462685181393482</c:v>
                </c:pt>
                <c:pt idx="147">
                  <c:v>66.795994875835675</c:v>
                </c:pt>
                <c:pt idx="148">
                  <c:v>67.51618241380811</c:v>
                </c:pt>
                <c:pt idx="149">
                  <c:v>68.757137630010277</c:v>
                </c:pt>
                <c:pt idx="150">
                  <c:v>70.467522365150529</c:v>
                </c:pt>
                <c:pt idx="151">
                  <c:v>72.276131013110927</c:v>
                </c:pt>
                <c:pt idx="152">
                  <c:v>73.550830458676174</c:v>
                </c:pt>
                <c:pt idx="153">
                  <c:v>73.72237012178104</c:v>
                </c:pt>
                <c:pt idx="154">
                  <c:v>72.670068552406065</c:v>
                </c:pt>
                <c:pt idx="155">
                  <c:v>70.82364970744419</c:v>
                </c:pt>
                <c:pt idx="156">
                  <c:v>68.86975902222818</c:v>
                </c:pt>
                <c:pt idx="157">
                  <c:v>67.332535238403437</c:v>
                </c:pt>
                <c:pt idx="158">
                  <c:v>66.373144010027332</c:v>
                </c:pt>
                <c:pt idx="159">
                  <c:v>65.877894492042969</c:v>
                </c:pt>
                <c:pt idx="160">
                  <c:v>65.652663211749839</c:v>
                </c:pt>
                <c:pt idx="161">
                  <c:v>65.548813418730376</c:v>
                </c:pt>
                <c:pt idx="162">
                  <c:v>65.48832643053295</c:v>
                </c:pt>
                <c:pt idx="163">
                  <c:v>65.440323516292722</c:v>
                </c:pt>
                <c:pt idx="164">
                  <c:v>65.395219207045614</c:v>
                </c:pt>
                <c:pt idx="165">
                  <c:v>65.350621033020488</c:v>
                </c:pt>
                <c:pt idx="166">
                  <c:v>65.306029985205939</c:v>
                </c:pt>
                <c:pt idx="167">
                  <c:v>65.261345235098801</c:v>
                </c:pt>
                <c:pt idx="168">
                  <c:v>65.216535487004748</c:v>
                </c:pt>
                <c:pt idx="169">
                  <c:v>65.171581565774986</c:v>
                </c:pt>
                <c:pt idx="170">
                  <c:v>65.126468295082631</c:v>
                </c:pt>
                <c:pt idx="171">
                  <c:v>65.081183469172331</c:v>
                </c:pt>
                <c:pt idx="172">
                  <c:v>65.035717613789984</c:v>
                </c:pt>
                <c:pt idx="173">
                  <c:v>64.99006379226519</c:v>
                </c:pt>
                <c:pt idx="174">
                  <c:v>64.944217394051691</c:v>
                </c:pt>
                <c:pt idx="175">
                  <c:v>64.898175909170391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70.261120032191585</c:v>
                </c:pt>
                <c:pt idx="1">
                  <c:v>70.554342946093115</c:v>
                </c:pt>
                <c:pt idx="2">
                  <c:v>70.846737553966904</c:v>
                </c:pt>
                <c:pt idx="3">
                  <c:v>71.138148074547487</c:v>
                </c:pt>
                <c:pt idx="4">
                  <c:v>71.428398254400193</c:v>
                </c:pt>
                <c:pt idx="5">
                  <c:v>71.717289309073735</c:v>
                </c:pt>
                <c:pt idx="6">
                  <c:v>72.004597751562855</c:v>
                </c:pt>
                <c:pt idx="7">
                  <c:v>72.29007312302285</c:v>
                </c:pt>
                <c:pt idx="8">
                  <c:v>72.573435647134644</c:v>
                </c:pt>
                <c:pt idx="9">
                  <c:v>72.854373837200612</c:v>
                </c:pt>
                <c:pt idx="10">
                  <c:v>73.132542094045505</c:v>
                </c:pt>
                <c:pt idx="11">
                  <c:v>73.407558343148224</c:v>
                </c:pt>
                <c:pt idx="12">
                  <c:v>73.679001771129634</c:v>
                </c:pt>
                <c:pt idx="13">
                  <c:v>73.946410734675368</c:v>
                </c:pt>
                <c:pt idx="14">
                  <c:v>74.209280928980363</c:v>
                </c:pt>
                <c:pt idx="15">
                  <c:v>74.467063917521642</c:v>
                </c:pt>
                <c:pt idx="16">
                  <c:v>74.71916613988671</c:v>
                </c:pt>
                <c:pt idx="17">
                  <c:v>74.964948528789947</c:v>
                </c:pt>
                <c:pt idx="18">
                  <c:v>75.203726880350189</c:v>
                </c:pt>
                <c:pt idx="19">
                  <c:v>75.434773131990042</c:v>
                </c:pt>
                <c:pt idx="20">
                  <c:v>75.657317708505644</c:v>
                </c:pt>
                <c:pt idx="21">
                  <c:v>75.870553097287825</c:v>
                </c:pt>
                <c:pt idx="22">
                  <c:v>76.073638806521117</c:v>
                </c:pt>
                <c:pt idx="23">
                  <c:v>76.265707843565323</c:v>
                </c:pt>
                <c:pt idx="24">
                  <c:v>76.445874822832579</c:v>
                </c:pt>
                <c:pt idx="25">
                  <c:v>76.613245771805566</c:v>
                </c:pt>
                <c:pt idx="26">
                  <c:v>76.766929649432726</c:v>
                </c:pt>
                <c:pt idx="27">
                  <c:v>76.906051522832442</c:v>
                </c:pt>
                <c:pt idx="28">
                  <c:v>77.029767267012375</c:v>
                </c:pt>
                <c:pt idx="29">
                  <c:v>77.13727956049911</c:v>
                </c:pt>
                <c:pt idx="30">
                  <c:v>77.227854851285201</c:v>
                </c:pt>
                <c:pt idx="31">
                  <c:v>77.300840867853452</c:v>
                </c:pt>
                <c:pt idx="32">
                  <c:v>77.355684156231348</c:v>
                </c:pt>
                <c:pt idx="33">
                  <c:v>77.391947044186409</c:v>
                </c:pt>
                <c:pt idx="34">
                  <c:v>77.4093233764183</c:v>
                </c:pt>
                <c:pt idx="35">
                  <c:v>77.407652338245299</c:v>
                </c:pt>
                <c:pt idx="36">
                  <c:v>77.386929696793715</c:v>
                </c:pt>
                <c:pt idx="37">
                  <c:v>77.347315842703352</c:v>
                </c:pt>
                <c:pt idx="38">
                  <c:v>77.289140113173502</c:v>
                </c:pt>
                <c:pt idx="39">
                  <c:v>77.212901016157645</c:v>
                </c:pt>
                <c:pt idx="40">
                  <c:v>77.11926214883745</c:v>
                </c:pt>
                <c:pt idx="41">
                  <c:v>77.009043800440651</c:v>
                </c:pt>
                <c:pt idx="42">
                  <c:v>76.883210436241114</c:v>
                </c:pt>
                <c:pt idx="43">
                  <c:v>76.742854460708045</c:v>
                </c:pt>
                <c:pt idx="44">
                  <c:v>76.589176837710923</c:v>
                </c:pt>
                <c:pt idx="45">
                  <c:v>76.423465290562234</c:v>
                </c:pt>
                <c:pt idx="46">
                  <c:v>76.247070903841731</c:v>
                </c:pt>
                <c:pt idx="47">
                  <c:v>76.061383996101924</c:v>
                </c:pt>
                <c:pt idx="48">
                  <c:v>75.86781012633098</c:v>
                </c:pt>
                <c:pt idx="49">
                  <c:v>75.667747040895321</c:v>
                </c:pt>
                <c:pt idx="50">
                  <c:v>75.462563269195002</c:v>
                </c:pt>
                <c:pt idx="51">
                  <c:v>75.253578946040122</c:v>
                </c:pt>
                <c:pt idx="52">
                  <c:v>75.042049289017498</c:v>
                </c:pt>
                <c:pt idx="53">
                  <c:v>74.829151002291525</c:v>
                </c:pt>
                <c:pt idx="54">
                  <c:v>74.615971725760602</c:v>
                </c:pt>
                <c:pt idx="55">
                  <c:v>74.403502509677608</c:v>
                </c:pt>
                <c:pt idx="56">
                  <c:v>74.192633176600211</c:v>
                </c:pt>
                <c:pt idx="57">
                  <c:v>73.984150338994098</c:v>
                </c:pt>
                <c:pt idx="58">
                  <c:v>73.778737773510201</c:v>
                </c:pt>
                <c:pt idx="59">
                  <c:v>73.576978811221963</c:v>
                </c:pt>
                <c:pt idx="60">
                  <c:v>73.379360384581389</c:v>
                </c:pt>
                <c:pt idx="61">
                  <c:v>73.186278373049134</c:v>
                </c:pt>
                <c:pt idx="62">
                  <c:v>72.998043906207812</c:v>
                </c:pt>
                <c:pt idx="63">
                  <c:v>72.81489031149161</c:v>
                </c:pt>
                <c:pt idx="64">
                  <c:v>72.636980429498337</c:v>
                </c:pt>
                <c:pt idx="65">
                  <c:v>72.464414059704893</c:v>
                </c:pt>
                <c:pt idx="66">
                  <c:v>72.297235340391211</c:v>
                </c:pt>
                <c:pt idx="67">
                  <c:v>72.135439906455801</c:v>
                </c:pt>
                <c:pt idx="68">
                  <c:v>71.978981705960905</c:v>
                </c:pt>
                <c:pt idx="69">
                  <c:v>71.827779389632454</c:v>
                </c:pt>
                <c:pt idx="70">
                  <c:v>71.681722216586095</c:v>
                </c:pt>
                <c:pt idx="71">
                  <c:v>71.540675444061989</c:v>
                </c:pt>
                <c:pt idx="72">
                  <c:v>71.404485189018416</c:v>
                </c:pt>
                <c:pt idx="73">
                  <c:v>71.272982765341965</c:v>
                </c:pt>
                <c:pt idx="74">
                  <c:v>71.145988512590989</c:v>
                </c:pt>
                <c:pt idx="75">
                  <c:v>71.02331514107172</c:v>
                </c:pt>
                <c:pt idx="76">
                  <c:v>70.904770624148199</c:v>
                </c:pt>
                <c:pt idx="77">
                  <c:v>70.790160672487289</c:v>
                </c:pt>
                <c:pt idx="78">
                  <c:v>70.679290826888646</c:v>
                </c:pt>
                <c:pt idx="79">
                  <c:v>70.57196820684905</c:v>
                </c:pt>
                <c:pt idx="80">
                  <c:v>70.468002951409218</c:v>
                </c:pt>
                <c:pt idx="81">
                  <c:v>70.367209387429497</c:v>
                </c:pt>
                <c:pt idx="82">
                  <c:v>70.269406958483231</c:v>
                </c:pt>
                <c:pt idx="83">
                  <c:v>70.174420945243511</c:v>
                </c:pt>
                <c:pt idx="84">
                  <c:v>70.082083005727654</c:v>
                </c:pt>
                <c:pt idx="85">
                  <c:v>69.992231561176496</c:v>
                </c:pt>
                <c:pt idx="86">
                  <c:v>69.904712050772758</c:v>
                </c:pt>
                <c:pt idx="87">
                  <c:v>69.819377075912129</c:v>
                </c:pt>
                <c:pt idx="88">
                  <c:v>69.73608645237492</c:v>
                </c:pt>
                <c:pt idx="89">
                  <c:v>69.654707186538161</c:v>
                </c:pt>
                <c:pt idx="90">
                  <c:v>69.575113389731499</c:v>
                </c:pt>
                <c:pt idx="91">
                  <c:v>69.497186142984688</c:v>
                </c:pt>
                <c:pt idx="92">
                  <c:v>69.420813322738724</c:v>
                </c:pt>
                <c:pt idx="93">
                  <c:v>69.3458893965919</c:v>
                </c:pt>
                <c:pt idx="94">
                  <c:v>69.272315196819207</c:v>
                </c:pt>
                <c:pt idx="95">
                  <c:v>69.199997678224875</c:v>
                </c:pt>
                <c:pt idx="96">
                  <c:v>69.128849665856094</c:v>
                </c:pt>
                <c:pt idx="97">
                  <c:v>69.058789597203457</c:v>
                </c:pt>
                <c:pt idx="98">
                  <c:v>68.989741262731584</c:v>
                </c:pt>
                <c:pt idx="99">
                  <c:v>68.921633547908016</c:v>
                </c:pt>
                <c:pt idx="100">
                  <c:v>68.854400179318361</c:v>
                </c:pt>
                <c:pt idx="101">
                  <c:v>68.787979476959109</c:v>
                </c:pt>
                <c:pt idx="102">
                  <c:v>68.722314114377696</c:v>
                </c:pt>
                <c:pt idx="103">
                  <c:v>68.657350887971305</c:v>
                </c:pt>
                <c:pt idx="104">
                  <c:v>68.59304049645516</c:v>
                </c:pt>
                <c:pt idx="105">
                  <c:v>68.529337331256187</c:v>
                </c:pt>
                <c:pt idx="106">
                  <c:v>68.466199278376678</c:v>
                </c:pt>
                <c:pt idx="107">
                  <c:v>68.403587532094079</c:v>
                </c:pt>
                <c:pt idx="108">
                  <c:v>68.341466420714127</c:v>
                </c:pt>
                <c:pt idx="109">
                  <c:v>68.279803244468894</c:v>
                </c:pt>
                <c:pt idx="110">
                  <c:v>68.218568125544238</c:v>
                </c:pt>
                <c:pt idx="111">
                  <c:v>68.157733870127387</c:v>
                </c:pt>
                <c:pt idx="112">
                  <c:v>68.09727584228213</c:v>
                </c:pt>
                <c:pt idx="113">
                  <c:v>68.037171849380641</c:v>
                </c:pt>
                <c:pt idx="114">
                  <c:v>67.977402038743918</c:v>
                </c:pt>
                <c:pt idx="115">
                  <c:v>67.917948805064057</c:v>
                </c:pt>
                <c:pt idx="116">
                  <c:v>67.858796708096733</c:v>
                </c:pt>
                <c:pt idx="117">
                  <c:v>67.7999324000168</c:v>
                </c:pt>
                <c:pt idx="118">
                  <c:v>67.741344561722968</c:v>
                </c:pt>
                <c:pt idx="119">
                  <c:v>67.683023847252898</c:v>
                </c:pt>
                <c:pt idx="120">
                  <c:v>67.624962835326343</c:v>
                </c:pt>
                <c:pt idx="121">
                  <c:v>67.567155986868386</c:v>
                </c:pt>
                <c:pt idx="122">
                  <c:v>67.509599607175545</c:v>
                </c:pt>
                <c:pt idx="123">
                  <c:v>67.452291811173282</c:v>
                </c:pt>
                <c:pt idx="124">
                  <c:v>67.39523248997493</c:v>
                </c:pt>
                <c:pt idx="125">
                  <c:v>67.338423276692623</c:v>
                </c:pt>
                <c:pt idx="126">
                  <c:v>67.281867509172955</c:v>
                </c:pt>
                <c:pt idx="127">
                  <c:v>67.225570187043871</c:v>
                </c:pt>
                <c:pt idx="128">
                  <c:v>67.169537920174974</c:v>
                </c:pt>
                <c:pt idx="129">
                  <c:v>67.11377886538601</c:v>
                </c:pt>
                <c:pt idx="130">
                  <c:v>67.058302648009402</c:v>
                </c:pt>
                <c:pt idx="131">
                  <c:v>67.003120264747011</c:v>
                </c:pt>
                <c:pt idx="132">
                  <c:v>66.948243964189686</c:v>
                </c:pt>
                <c:pt idx="133">
                  <c:v>66.893687101425627</c:v>
                </c:pt>
                <c:pt idx="134">
                  <c:v>66.839463963389079</c:v>
                </c:pt>
                <c:pt idx="135">
                  <c:v>66.785589562035028</c:v>
                </c:pt>
                <c:pt idx="136">
                  <c:v>66.732079393105849</c:v>
                </c:pt>
                <c:pt idx="137">
                  <c:v>66.678949159216188</c:v>
                </c:pt>
                <c:pt idx="138">
                  <c:v>66.626214457245425</c:v>
                </c:pt>
                <c:pt idx="139">
                  <c:v>66.573890431595331</c:v>
                </c:pt>
                <c:pt idx="140">
                  <c:v>66.521991396729618</c:v>
                </c:pt>
                <c:pt idx="141">
                  <c:v>66.470530434511062</c:v>
                </c:pt>
                <c:pt idx="142">
                  <c:v>66.419518974110048</c:v>
                </c:pt>
                <c:pt idx="143">
                  <c:v>66.368966364557735</c:v>
                </c:pt>
                <c:pt idx="144">
                  <c:v>66.318879452200989</c:v>
                </c:pt>
                <c:pt idx="145">
                  <c:v>66.269262177205249</c:v>
                </c:pt>
                <c:pt idx="146">
                  <c:v>66.220115204641644</c:v>
                </c:pt>
                <c:pt idx="147">
                  <c:v>66.171435606388357</c:v>
                </c:pt>
                <c:pt idx="148">
                  <c:v>66.123216609895778</c:v>
                </c:pt>
                <c:pt idx="149">
                  <c:v>66.075447428678004</c:v>
                </c:pt>
                <c:pt idx="150">
                  <c:v>66.028113187144072</c:v>
                </c:pt>
                <c:pt idx="151">
                  <c:v>65.98119494909804</c:v>
                </c:pt>
                <c:pt idx="152">
                  <c:v>65.934669855055034</c:v>
                </c:pt>
                <c:pt idx="153">
                  <c:v>65.888511368671274</c:v>
                </c:pt>
                <c:pt idx="154">
                  <c:v>65.842689627392303</c:v>
                </c:pt>
                <c:pt idx="155">
                  <c:v>65.797171887262877</c:v>
                </c:pt>
                <c:pt idx="156">
                  <c:v>65.751923047114886</c:v>
                </c:pt>
                <c:pt idx="157">
                  <c:v>65.706906233431297</c:v>
                </c:pt>
                <c:pt idx="158">
                  <c:v>65.662083424384619</c:v>
                </c:pt>
                <c:pt idx="159">
                  <c:v>65.617416090076574</c:v>
                </c:pt>
                <c:pt idx="160">
                  <c:v>65.572865825944803</c:v>
                </c:pt>
                <c:pt idx="161">
                  <c:v>65.528394957606807</c:v>
                </c:pt>
                <c:pt idx="162">
                  <c:v>65.4839670979147</c:v>
                </c:pt>
                <c:pt idx="163">
                  <c:v>65.439547640435592</c:v>
                </c:pt>
                <c:pt idx="164">
                  <c:v>65.395104177631026</c:v>
                </c:pt>
                <c:pt idx="165">
                  <c:v>65.350606836340873</c:v>
                </c:pt>
                <c:pt idx="166">
                  <c:v>65.306028527457698</c:v>
                </c:pt>
                <c:pt idx="167">
                  <c:v>65.261345110622585</c:v>
                </c:pt>
                <c:pt idx="168">
                  <c:v>65.216535478169547</c:v>
                </c:pt>
                <c:pt idx="169">
                  <c:v>65.171581565253888</c:v>
                </c:pt>
                <c:pt idx="170">
                  <c:v>65.126468295057109</c:v>
                </c:pt>
                <c:pt idx="171">
                  <c:v>65.081183469171293</c:v>
                </c:pt>
                <c:pt idx="172">
                  <c:v>65.035717613789956</c:v>
                </c:pt>
                <c:pt idx="173">
                  <c:v>64.99006379226519</c:v>
                </c:pt>
                <c:pt idx="174">
                  <c:v>64.944217394051691</c:v>
                </c:pt>
                <c:pt idx="175">
                  <c:v>64.898175909170391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69.897999999999996</c:v>
                </c:pt>
                <c:pt idx="1">
                  <c:v>71.016999999999996</c:v>
                </c:pt>
                <c:pt idx="2">
                  <c:v>70.915000000000006</c:v>
                </c:pt>
                <c:pt idx="3">
                  <c:v>69.881</c:v>
                </c:pt>
                <c:pt idx="4">
                  <c:v>70.677999999999997</c:v>
                </c:pt>
                <c:pt idx="5">
                  <c:v>72.322000000000003</c:v>
                </c:pt>
                <c:pt idx="6">
                  <c:v>69.897999999999996</c:v>
                </c:pt>
                <c:pt idx="7">
                  <c:v>70.948999999999998</c:v>
                </c:pt>
                <c:pt idx="8">
                  <c:v>72.135999999999996</c:v>
                </c:pt>
                <c:pt idx="9">
                  <c:v>72.322000000000003</c:v>
                </c:pt>
                <c:pt idx="10">
                  <c:v>71.864000000000004</c:v>
                </c:pt>
                <c:pt idx="11">
                  <c:v>71.626999999999995</c:v>
                </c:pt>
                <c:pt idx="12">
                  <c:v>71.948999999999998</c:v>
                </c:pt>
                <c:pt idx="13">
                  <c:v>72.441000000000003</c:v>
                </c:pt>
                <c:pt idx="14">
                  <c:v>70.813999999999993</c:v>
                </c:pt>
                <c:pt idx="15">
                  <c:v>72.644000000000005</c:v>
                </c:pt>
                <c:pt idx="16">
                  <c:v>70.728999999999999</c:v>
                </c:pt>
                <c:pt idx="17">
                  <c:v>75.575999999999993</c:v>
                </c:pt>
                <c:pt idx="18">
                  <c:v>73.424000000000007</c:v>
                </c:pt>
                <c:pt idx="19">
                  <c:v>75.728999999999999</c:v>
                </c:pt>
                <c:pt idx="20">
                  <c:v>79.694999999999993</c:v>
                </c:pt>
                <c:pt idx="21">
                  <c:v>75.236999999999995</c:v>
                </c:pt>
                <c:pt idx="22">
                  <c:v>75.39</c:v>
                </c:pt>
                <c:pt idx="23">
                  <c:v>75.102000000000004</c:v>
                </c:pt>
                <c:pt idx="24">
                  <c:v>72.932000000000002</c:v>
                </c:pt>
                <c:pt idx="25">
                  <c:v>73.915000000000006</c:v>
                </c:pt>
                <c:pt idx="26">
                  <c:v>74.186000000000007</c:v>
                </c:pt>
                <c:pt idx="27">
                  <c:v>74.373000000000005</c:v>
                </c:pt>
                <c:pt idx="28">
                  <c:v>74.287999999999997</c:v>
                </c:pt>
                <c:pt idx="29">
                  <c:v>75.067999999999998</c:v>
                </c:pt>
                <c:pt idx="30">
                  <c:v>73.712000000000003</c:v>
                </c:pt>
                <c:pt idx="31">
                  <c:v>77.186000000000007</c:v>
                </c:pt>
                <c:pt idx="32">
                  <c:v>76.305000000000007</c:v>
                </c:pt>
                <c:pt idx="33">
                  <c:v>76.728999999999999</c:v>
                </c:pt>
                <c:pt idx="34">
                  <c:v>77.406999999999996</c:v>
                </c:pt>
                <c:pt idx="35">
                  <c:v>77.61</c:v>
                </c:pt>
                <c:pt idx="36">
                  <c:v>77.22</c:v>
                </c:pt>
                <c:pt idx="37">
                  <c:v>80.406999999999996</c:v>
                </c:pt>
                <c:pt idx="38">
                  <c:v>80.355999999999995</c:v>
                </c:pt>
                <c:pt idx="39">
                  <c:v>81.864000000000004</c:v>
                </c:pt>
                <c:pt idx="40">
                  <c:v>85.677999999999997</c:v>
                </c:pt>
                <c:pt idx="41">
                  <c:v>86.084999999999994</c:v>
                </c:pt>
                <c:pt idx="42">
                  <c:v>88.965999999999994</c:v>
                </c:pt>
                <c:pt idx="43">
                  <c:v>89</c:v>
                </c:pt>
                <c:pt idx="44">
                  <c:v>91.338999999999999</c:v>
                </c:pt>
                <c:pt idx="45">
                  <c:v>97.034000000000006</c:v>
                </c:pt>
                <c:pt idx="46">
                  <c:v>102.271</c:v>
                </c:pt>
                <c:pt idx="47">
                  <c:v>112.35599999999999</c:v>
                </c:pt>
                <c:pt idx="48">
                  <c:v>128.06800000000001</c:v>
                </c:pt>
                <c:pt idx="49">
                  <c:v>144.71199999999999</c:v>
                </c:pt>
                <c:pt idx="50">
                  <c:v>163.42400000000001</c:v>
                </c:pt>
                <c:pt idx="51">
                  <c:v>181.30500000000001</c:v>
                </c:pt>
                <c:pt idx="52">
                  <c:v>196.15299999999999</c:v>
                </c:pt>
                <c:pt idx="53">
                  <c:v>209.69499999999999</c:v>
                </c:pt>
                <c:pt idx="54">
                  <c:v>219.50800000000001</c:v>
                </c:pt>
                <c:pt idx="55">
                  <c:v>225</c:v>
                </c:pt>
                <c:pt idx="56">
                  <c:v>228.84700000000001</c:v>
                </c:pt>
                <c:pt idx="57">
                  <c:v>226.47499999999999</c:v>
                </c:pt>
                <c:pt idx="58">
                  <c:v>219.441</c:v>
                </c:pt>
                <c:pt idx="59">
                  <c:v>198.119</c:v>
                </c:pt>
                <c:pt idx="60">
                  <c:v>160.40700000000001</c:v>
                </c:pt>
                <c:pt idx="61">
                  <c:v>112.47499999999999</c:v>
                </c:pt>
                <c:pt idx="62">
                  <c:v>78.661000000000001</c:v>
                </c:pt>
                <c:pt idx="63">
                  <c:v>71.644000000000005</c:v>
                </c:pt>
                <c:pt idx="64">
                  <c:v>72.915000000000006</c:v>
                </c:pt>
                <c:pt idx="65">
                  <c:v>72.661000000000001</c:v>
                </c:pt>
                <c:pt idx="66">
                  <c:v>72.474999999999994</c:v>
                </c:pt>
                <c:pt idx="67">
                  <c:v>73.712000000000003</c:v>
                </c:pt>
                <c:pt idx="68">
                  <c:v>76</c:v>
                </c:pt>
                <c:pt idx="69">
                  <c:v>77.542000000000002</c:v>
                </c:pt>
                <c:pt idx="70">
                  <c:v>82.542000000000002</c:v>
                </c:pt>
                <c:pt idx="71">
                  <c:v>88.322000000000003</c:v>
                </c:pt>
                <c:pt idx="72">
                  <c:v>97.254000000000005</c:v>
                </c:pt>
                <c:pt idx="73">
                  <c:v>104.983</c:v>
                </c:pt>
                <c:pt idx="74">
                  <c:v>118.932</c:v>
                </c:pt>
                <c:pt idx="75">
                  <c:v>131.62700000000001</c:v>
                </c:pt>
                <c:pt idx="76">
                  <c:v>143.40700000000001</c:v>
                </c:pt>
                <c:pt idx="77">
                  <c:v>152.40700000000001</c:v>
                </c:pt>
                <c:pt idx="78">
                  <c:v>160.91499999999999</c:v>
                </c:pt>
                <c:pt idx="79">
                  <c:v>167.559</c:v>
                </c:pt>
                <c:pt idx="80">
                  <c:v>170.339</c:v>
                </c:pt>
                <c:pt idx="81">
                  <c:v>169.81399999999999</c:v>
                </c:pt>
                <c:pt idx="82">
                  <c:v>159.30500000000001</c:v>
                </c:pt>
                <c:pt idx="83">
                  <c:v>139.28800000000001</c:v>
                </c:pt>
                <c:pt idx="84">
                  <c:v>108.57599999999999</c:v>
                </c:pt>
                <c:pt idx="85">
                  <c:v>79.694999999999993</c:v>
                </c:pt>
                <c:pt idx="86">
                  <c:v>70</c:v>
                </c:pt>
                <c:pt idx="87">
                  <c:v>71.661000000000001</c:v>
                </c:pt>
                <c:pt idx="88">
                  <c:v>69.948999999999998</c:v>
                </c:pt>
                <c:pt idx="89">
                  <c:v>68.406999999999996</c:v>
                </c:pt>
                <c:pt idx="90">
                  <c:v>68.424000000000007</c:v>
                </c:pt>
                <c:pt idx="91">
                  <c:v>68.441000000000003</c:v>
                </c:pt>
                <c:pt idx="92">
                  <c:v>66.881</c:v>
                </c:pt>
                <c:pt idx="93">
                  <c:v>67.322000000000003</c:v>
                </c:pt>
                <c:pt idx="94">
                  <c:v>66.558999999999997</c:v>
                </c:pt>
                <c:pt idx="95">
                  <c:v>67.016999999999996</c:v>
                </c:pt>
                <c:pt idx="96">
                  <c:v>66.168999999999997</c:v>
                </c:pt>
                <c:pt idx="97">
                  <c:v>66.135999999999996</c:v>
                </c:pt>
                <c:pt idx="98">
                  <c:v>64.236999999999995</c:v>
                </c:pt>
                <c:pt idx="99">
                  <c:v>66.271000000000001</c:v>
                </c:pt>
                <c:pt idx="100">
                  <c:v>65.119</c:v>
                </c:pt>
                <c:pt idx="101">
                  <c:v>65.373000000000005</c:v>
                </c:pt>
                <c:pt idx="102">
                  <c:v>66.355999999999995</c:v>
                </c:pt>
                <c:pt idx="103">
                  <c:v>66.712000000000003</c:v>
                </c:pt>
                <c:pt idx="104">
                  <c:v>65.39</c:v>
                </c:pt>
                <c:pt idx="105">
                  <c:v>66.305000000000007</c:v>
                </c:pt>
                <c:pt idx="106">
                  <c:v>66.168999999999997</c:v>
                </c:pt>
                <c:pt idx="107">
                  <c:v>65.084999999999994</c:v>
                </c:pt>
                <c:pt idx="108">
                  <c:v>64.745999999999995</c:v>
                </c:pt>
                <c:pt idx="109">
                  <c:v>65.441000000000003</c:v>
                </c:pt>
                <c:pt idx="110">
                  <c:v>67.338999999999999</c:v>
                </c:pt>
                <c:pt idx="111">
                  <c:v>66.948999999999998</c:v>
                </c:pt>
                <c:pt idx="112">
                  <c:v>65.831000000000003</c:v>
                </c:pt>
                <c:pt idx="113">
                  <c:v>68.406999999999996</c:v>
                </c:pt>
                <c:pt idx="114">
                  <c:v>68.542000000000002</c:v>
                </c:pt>
                <c:pt idx="115">
                  <c:v>71.016999999999996</c:v>
                </c:pt>
                <c:pt idx="116">
                  <c:v>71.965999999999994</c:v>
                </c:pt>
                <c:pt idx="117">
                  <c:v>76.948999999999998</c:v>
                </c:pt>
                <c:pt idx="118">
                  <c:v>79.796999999999997</c:v>
                </c:pt>
                <c:pt idx="119">
                  <c:v>81.186000000000007</c:v>
                </c:pt>
                <c:pt idx="120">
                  <c:v>81.558999999999997</c:v>
                </c:pt>
                <c:pt idx="121">
                  <c:v>79.051000000000002</c:v>
                </c:pt>
                <c:pt idx="122">
                  <c:v>77.78</c:v>
                </c:pt>
                <c:pt idx="123">
                  <c:v>74.593000000000004</c:v>
                </c:pt>
                <c:pt idx="124">
                  <c:v>72.694999999999993</c:v>
                </c:pt>
                <c:pt idx="125">
                  <c:v>69.373000000000005</c:v>
                </c:pt>
                <c:pt idx="126">
                  <c:v>67.575999999999993</c:v>
                </c:pt>
                <c:pt idx="127">
                  <c:v>65.287999999999997</c:v>
                </c:pt>
                <c:pt idx="128">
                  <c:v>64.575999999999993</c:v>
                </c:pt>
                <c:pt idx="129">
                  <c:v>65.322000000000003</c:v>
                </c:pt>
                <c:pt idx="130">
                  <c:v>65.677999999999997</c:v>
                </c:pt>
                <c:pt idx="131">
                  <c:v>64.575999999999993</c:v>
                </c:pt>
                <c:pt idx="132">
                  <c:v>65.305000000000007</c:v>
                </c:pt>
                <c:pt idx="133">
                  <c:v>63.881</c:v>
                </c:pt>
                <c:pt idx="134">
                  <c:v>65.22</c:v>
                </c:pt>
                <c:pt idx="135">
                  <c:v>64.338999999999999</c:v>
                </c:pt>
                <c:pt idx="136">
                  <c:v>65.915000000000006</c:v>
                </c:pt>
                <c:pt idx="137">
                  <c:v>64.881</c:v>
                </c:pt>
                <c:pt idx="138">
                  <c:v>64.542000000000002</c:v>
                </c:pt>
                <c:pt idx="139">
                  <c:v>68.067999999999998</c:v>
                </c:pt>
                <c:pt idx="140">
                  <c:v>66.254000000000005</c:v>
                </c:pt>
                <c:pt idx="141">
                  <c:v>66.948999999999998</c:v>
                </c:pt>
                <c:pt idx="142">
                  <c:v>65</c:v>
                </c:pt>
                <c:pt idx="143">
                  <c:v>63.22</c:v>
                </c:pt>
                <c:pt idx="144">
                  <c:v>65.22</c:v>
                </c:pt>
                <c:pt idx="145">
                  <c:v>64.203000000000003</c:v>
                </c:pt>
                <c:pt idx="146">
                  <c:v>64.712000000000003</c:v>
                </c:pt>
                <c:pt idx="147">
                  <c:v>67.983000000000004</c:v>
                </c:pt>
                <c:pt idx="148">
                  <c:v>68.236999999999995</c:v>
                </c:pt>
                <c:pt idx="149">
                  <c:v>68.542000000000002</c:v>
                </c:pt>
                <c:pt idx="150">
                  <c:v>68.22</c:v>
                </c:pt>
                <c:pt idx="151">
                  <c:v>68.677999999999997</c:v>
                </c:pt>
                <c:pt idx="152">
                  <c:v>69.474999999999994</c:v>
                </c:pt>
                <c:pt idx="153">
                  <c:v>69.067999999999998</c:v>
                </c:pt>
                <c:pt idx="154">
                  <c:v>69.254000000000005</c:v>
                </c:pt>
                <c:pt idx="155">
                  <c:v>67.61</c:v>
                </c:pt>
                <c:pt idx="156">
                  <c:v>66.763000000000005</c:v>
                </c:pt>
                <c:pt idx="157">
                  <c:v>64.373000000000005</c:v>
                </c:pt>
                <c:pt idx="158">
                  <c:v>63.932000000000002</c:v>
                </c:pt>
                <c:pt idx="159">
                  <c:v>63.643999999999998</c:v>
                </c:pt>
                <c:pt idx="160">
                  <c:v>63.524999999999999</c:v>
                </c:pt>
                <c:pt idx="161">
                  <c:v>62.982999999999997</c:v>
                </c:pt>
                <c:pt idx="162">
                  <c:v>62.39</c:v>
                </c:pt>
                <c:pt idx="163">
                  <c:v>63.287999999999997</c:v>
                </c:pt>
                <c:pt idx="164">
                  <c:v>61.61</c:v>
                </c:pt>
                <c:pt idx="165">
                  <c:v>63.423999999999999</c:v>
                </c:pt>
                <c:pt idx="166">
                  <c:v>62.558999999999997</c:v>
                </c:pt>
                <c:pt idx="167">
                  <c:v>62.253999999999998</c:v>
                </c:pt>
                <c:pt idx="168">
                  <c:v>64.016999999999996</c:v>
                </c:pt>
                <c:pt idx="169">
                  <c:v>62.558999999999997</c:v>
                </c:pt>
                <c:pt idx="170">
                  <c:v>63.524999999999999</c:v>
                </c:pt>
                <c:pt idx="171">
                  <c:v>65.424000000000007</c:v>
                </c:pt>
                <c:pt idx="172">
                  <c:v>65.558999999999997</c:v>
                </c:pt>
                <c:pt idx="173">
                  <c:v>65.492000000000004</c:v>
                </c:pt>
                <c:pt idx="174">
                  <c:v>64.915000000000006</c:v>
                </c:pt>
                <c:pt idx="175">
                  <c:v>64.457999999999998</c:v>
                </c:pt>
                <c:pt idx="176">
                  <c:v>62.948999999999998</c:v>
                </c:pt>
                <c:pt idx="177">
                  <c:v>62.762999999999998</c:v>
                </c:pt>
                <c:pt idx="178">
                  <c:v>63.338999999999999</c:v>
                </c:pt>
                <c:pt idx="179">
                  <c:v>62.491999999999997</c:v>
                </c:pt>
                <c:pt idx="180">
                  <c:v>63.186</c:v>
                </c:pt>
                <c:pt idx="181">
                  <c:v>62.847000000000001</c:v>
                </c:pt>
                <c:pt idx="182">
                  <c:v>62.898000000000003</c:v>
                </c:pt>
                <c:pt idx="183">
                  <c:v>64.406999999999996</c:v>
                </c:pt>
                <c:pt idx="184">
                  <c:v>63.186</c:v>
                </c:pt>
                <c:pt idx="185">
                  <c:v>64.864000000000004</c:v>
                </c:pt>
                <c:pt idx="186">
                  <c:v>63.322000000000003</c:v>
                </c:pt>
                <c:pt idx="187">
                  <c:v>63.186</c:v>
                </c:pt>
                <c:pt idx="188">
                  <c:v>62.728999999999999</c:v>
                </c:pt>
                <c:pt idx="189">
                  <c:v>62.831000000000003</c:v>
                </c:pt>
                <c:pt idx="190">
                  <c:v>64.424000000000007</c:v>
                </c:pt>
                <c:pt idx="191">
                  <c:v>63.948999999999998</c:v>
                </c:pt>
                <c:pt idx="192">
                  <c:v>63.237000000000002</c:v>
                </c:pt>
                <c:pt idx="193">
                  <c:v>63.253999999999998</c:v>
                </c:pt>
                <c:pt idx="194">
                  <c:v>63.762999999999998</c:v>
                </c:pt>
                <c:pt idx="195">
                  <c:v>64.287999999999997</c:v>
                </c:pt>
                <c:pt idx="196">
                  <c:v>62.746000000000002</c:v>
                </c:pt>
                <c:pt idx="197">
                  <c:v>63.287999999999997</c:v>
                </c:pt>
                <c:pt idx="198">
                  <c:v>62.831000000000003</c:v>
                </c:pt>
                <c:pt idx="199">
                  <c:v>63</c:v>
                </c:pt>
                <c:pt idx="200">
                  <c:v>62.78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69.427322583964397</c:v>
                </c:pt>
                <c:pt idx="1">
                  <c:v>69.680881676094828</c:v>
                </c:pt>
                <c:pt idx="2">
                  <c:v>69.933655170856284</c:v>
                </c:pt>
                <c:pt idx="3">
                  <c:v>70.185501303127467</c:v>
                </c:pt>
                <c:pt idx="4">
                  <c:v>70.436259940161307</c:v>
                </c:pt>
                <c:pt idx="5">
                  <c:v>70.685750747696005</c:v>
                </c:pt>
                <c:pt idx="6">
                  <c:v>70.93377125607914</c:v>
                </c:pt>
                <c:pt idx="7">
                  <c:v>71.180094839700715</c:v>
                </c:pt>
                <c:pt idx="8">
                  <c:v>71.424468628897799</c:v>
                </c:pt>
                <c:pt idx="9">
                  <c:v>71.66661138065642</c:v>
                </c:pt>
                <c:pt idx="10">
                  <c:v>71.906211343200496</c:v>
                </c:pt>
                <c:pt idx="11">
                  <c:v>72.142924160434617</c:v>
                </c:pt>
                <c:pt idx="12">
                  <c:v>72.376370876100395</c:v>
                </c:pt>
                <c:pt idx="13">
                  <c:v>72.606136116076883</c:v>
                </c:pt>
                <c:pt idx="14">
                  <c:v>72.831766553564677</c:v>
                </c:pt>
                <c:pt idx="15">
                  <c:v>73.052769801491394</c:v>
                </c:pt>
                <c:pt idx="16">
                  <c:v>73.268613939195177</c:v>
                </c:pt>
                <c:pt idx="17">
                  <c:v>73.478727983169378</c:v>
                </c:pt>
                <c:pt idx="18">
                  <c:v>73.68250378247599</c:v>
                </c:pt>
                <c:pt idx="19">
                  <c:v>73.879300103422509</c:v>
                </c:pt>
                <c:pt idx="20">
                  <c:v>74.068450134785337</c:v>
                </c:pt>
                <c:pt idx="21">
                  <c:v>74.249274397039031</c:v>
                </c:pt>
                <c:pt idx="22">
                  <c:v>74.421102221310946</c:v>
                </c:pt>
                <c:pt idx="23">
                  <c:v>74.583306767940925</c:v>
                </c:pt>
                <c:pt idx="24">
                  <c:v>74.735361216604673</c:v>
                </c:pt>
                <c:pt idx="25">
                  <c:v>74.876927540984553</c:v>
                </c:pt>
                <c:pt idx="26">
                  <c:v>75.00799442128006</c:v>
                </c:pt>
                <c:pt idx="27">
                  <c:v>75.12908748339332</c:v>
                </c:pt>
                <c:pt idx="28">
                  <c:v>75.241583084524194</c:v>
                </c:pt>
                <c:pt idx="29">
                  <c:v>75.348165773302583</c:v>
                </c:pt>
                <c:pt idx="30">
                  <c:v>75.453478180989762</c:v>
                </c:pt>
                <c:pt idx="31">
                  <c:v>75.565018424076968</c:v>
                </c:pt>
                <c:pt idx="32">
                  <c:v>75.694341056104335</c:v>
                </c:pt>
                <c:pt idx="33">
                  <c:v>75.85860908209817</c:v>
                </c:pt>
                <c:pt idx="34">
                  <c:v>76.082521629533872</c:v>
                </c:pt>
                <c:pt idx="35">
                  <c:v>76.400599497046386</c:v>
                </c:pt>
                <c:pt idx="36">
                  <c:v>76.859744908129159</c:v>
                </c:pt>
                <c:pt idx="37">
                  <c:v>77.521900917523325</c:v>
                </c:pt>
                <c:pt idx="38">
                  <c:v>78.466523132644781</c:v>
                </c:pt>
                <c:pt idx="39">
                  <c:v>79.792451265869857</c:v>
                </c:pt>
                <c:pt idx="40">
                  <c:v>81.618647891879078</c:v>
                </c:pt>
                <c:pt idx="41">
                  <c:v>84.083181941298562</c:v>
                </c:pt>
                <c:pt idx="42">
                  <c:v>87.339806306582304</c:v>
                </c:pt>
                <c:pt idx="43">
                  <c:v>91.551545705249325</c:v>
                </c:pt>
                <c:pt idx="44">
                  <c:v>96.880901050219407</c:v>
                </c:pt>
                <c:pt idx="45">
                  <c:v>103.47660518093939</c:v>
                </c:pt>
                <c:pt idx="46">
                  <c:v>111.45732513112172</c:v>
                </c:pt>
                <c:pt idx="47">
                  <c:v>120.89326260565441</c:v>
                </c:pt>
                <c:pt idx="48">
                  <c:v>131.78719023576238</c:v>
                </c:pt>
                <c:pt idx="49">
                  <c:v>144.05698236599565</c:v>
                </c:pt>
                <c:pt idx="50">
                  <c:v>157.52204190756464</c:v>
                </c:pt>
                <c:pt idx="51">
                  <c:v>171.8960110961863</c:v>
                </c:pt>
                <c:pt idx="52">
                  <c:v>186.78688076945369</c:v>
                </c:pt>
                <c:pt idx="53">
                  <c:v>201.69685947658624</c:v>
                </c:pt>
                <c:pt idx="54">
                  <c:v>215.9704454771838</c:v>
                </c:pt>
                <c:pt idx="55">
                  <c:v>228.5096930729689</c:v>
                </c:pt>
                <c:pt idx="56">
                  <c:v>236.97922448695726</c:v>
                </c:pt>
                <c:pt idx="57">
                  <c:v>236.85460200220768</c:v>
                </c:pt>
                <c:pt idx="58">
                  <c:v>222.41751155740457</c:v>
                </c:pt>
                <c:pt idx="59">
                  <c:v>191.66601070734771</c:v>
                </c:pt>
                <c:pt idx="60">
                  <c:v>151.34224722413185</c:v>
                </c:pt>
                <c:pt idx="61">
                  <c:v>114.20202513677762</c:v>
                </c:pt>
                <c:pt idx="62">
                  <c:v>89.461623685809585</c:v>
                </c:pt>
                <c:pt idx="63">
                  <c:v>77.517467317858106</c:v>
                </c:pt>
                <c:pt idx="64">
                  <c:v>73.5235699864444</c:v>
                </c:pt>
                <c:pt idx="65">
                  <c:v>73.001116584899592</c:v>
                </c:pt>
                <c:pt idx="66">
                  <c:v>73.791948924674443</c:v>
                </c:pt>
                <c:pt idx="67">
                  <c:v>75.30751350379812</c:v>
                </c:pt>
                <c:pt idx="68">
                  <c:v>77.555206070658485</c:v>
                </c:pt>
                <c:pt idx="69">
                  <c:v>80.697948459166028</c:v>
                </c:pt>
                <c:pt idx="70">
                  <c:v>84.926535440601214</c:v>
                </c:pt>
                <c:pt idx="71">
                  <c:v>90.418971993465078</c:v>
                </c:pt>
                <c:pt idx="72">
                  <c:v>97.310641651055533</c:v>
                </c:pt>
                <c:pt idx="73">
                  <c:v>105.66228885281382</c:v>
                </c:pt>
                <c:pt idx="74">
                  <c:v>115.42769189639459</c:v>
                </c:pt>
                <c:pt idx="75">
                  <c:v>126.4252816562412</c:v>
                </c:pt>
                <c:pt idx="76">
                  <c:v>138.31310857415411</c:v>
                </c:pt>
                <c:pt idx="77">
                  <c:v>150.54144031960513</c:v>
                </c:pt>
                <c:pt idx="78">
                  <c:v>162.1948187198866</c:v>
                </c:pt>
                <c:pt idx="79">
                  <c:v>171.60510976495024</c:v>
                </c:pt>
                <c:pt idx="80">
                  <c:v>175.91059937362178</c:v>
                </c:pt>
                <c:pt idx="81">
                  <c:v>171.49028127053529</c:v>
                </c:pt>
                <c:pt idx="82">
                  <c:v>156.27418088618492</c:v>
                </c:pt>
                <c:pt idx="83">
                  <c:v>132.68211390827256</c:v>
                </c:pt>
                <c:pt idx="84">
                  <c:v>107.52626524381759</c:v>
                </c:pt>
                <c:pt idx="85">
                  <c:v>87.697096784496694</c:v>
                </c:pt>
                <c:pt idx="86">
                  <c:v>75.881288738760588</c:v>
                </c:pt>
                <c:pt idx="87">
                  <c:v>70.497353562753034</c:v>
                </c:pt>
                <c:pt idx="88">
                  <c:v>68.588060972782358</c:v>
                </c:pt>
                <c:pt idx="89">
                  <c:v>68.026030708119563</c:v>
                </c:pt>
                <c:pt idx="90">
                  <c:v>67.849735797102355</c:v>
                </c:pt>
                <c:pt idx="91">
                  <c:v>67.756866666636697</c:v>
                </c:pt>
                <c:pt idx="92">
                  <c:v>67.678574376624638</c:v>
                </c:pt>
                <c:pt idx="93">
                  <c:v>67.603216589050447</c:v>
                </c:pt>
                <c:pt idx="94">
                  <c:v>67.529253850408239</c:v>
                </c:pt>
                <c:pt idx="95">
                  <c:v>67.456463392391001</c:v>
                </c:pt>
                <c:pt idx="96">
                  <c:v>67.38475465135042</c:v>
                </c:pt>
                <c:pt idx="97">
                  <c:v>67.314051509777343</c:v>
                </c:pt>
                <c:pt idx="98">
                  <c:v>67.244283439463942</c:v>
                </c:pt>
                <c:pt idx="99">
                  <c:v>67.175385068917507</c:v>
                </c:pt>
                <c:pt idx="100">
                  <c:v>67.10729700544556</c:v>
                </c:pt>
                <c:pt idx="101">
                  <c:v>67.039969337060569</c:v>
                </c:pt>
                <c:pt idx="102">
                  <c:v>66.97337339837982</c:v>
                </c:pt>
                <c:pt idx="103">
                  <c:v>66.907537222456597</c:v>
                </c:pt>
                <c:pt idx="104">
                  <c:v>66.842643385015052</c:v>
                </c:pt>
                <c:pt idx="105">
                  <c:v>66.779277109589444</c:v>
                </c:pt>
                <c:pt idx="106">
                  <c:v>66.71900289355564</c:v>
                </c:pt>
                <c:pt idx="107">
                  <c:v>66.665586353500956</c:v>
                </c:pt>
                <c:pt idx="108">
                  <c:v>66.627335009136644</c:v>
                </c:pt>
                <c:pt idx="109">
                  <c:v>66.621098486402332</c:v>
                </c:pt>
                <c:pt idx="110">
                  <c:v>66.678223144066848</c:v>
                </c:pt>
                <c:pt idx="111">
                  <c:v>66.85189851245083</c:v>
                </c:pt>
                <c:pt idx="112">
                  <c:v>67.22365908257288</c:v>
                </c:pt>
                <c:pt idx="113">
                  <c:v>67.90449783376512</c:v>
                </c:pt>
                <c:pt idx="114">
                  <c:v>69.023824812335221</c:v>
                </c:pt>
                <c:pt idx="115">
                  <c:v>70.69823418370153</c:v>
                </c:pt>
                <c:pt idx="116">
                  <c:v>72.972452330878156</c:v>
                </c:pt>
                <c:pt idx="117">
                  <c:v>75.730389340121235</c:v>
                </c:pt>
                <c:pt idx="118">
                  <c:v>78.597467146283066</c:v>
                </c:pt>
                <c:pt idx="119">
                  <c:v>80.908891326203332</c:v>
                </c:pt>
                <c:pt idx="120">
                  <c:v>81.864707396995897</c:v>
                </c:pt>
                <c:pt idx="121">
                  <c:v>80.915103181615279</c:v>
                </c:pt>
                <c:pt idx="122">
                  <c:v>78.171379591738898</c:v>
                </c:pt>
                <c:pt idx="123">
                  <c:v>74.462403749473609</c:v>
                </c:pt>
                <c:pt idx="124">
                  <c:v>70.889149275368041</c:v>
                </c:pt>
                <c:pt idx="125">
                  <c:v>68.22059557763005</c:v>
                </c:pt>
                <c:pt idx="126">
                  <c:v>66.623327160671153</c:v>
                </c:pt>
                <c:pt idx="127">
                  <c:v>65.835888351336692</c:v>
                </c:pt>
                <c:pt idx="128">
                  <c:v>65.498638306136428</c:v>
                </c:pt>
                <c:pt idx="129">
                  <c:v>65.354371441409072</c:v>
                </c:pt>
                <c:pt idx="130">
                  <c:v>65.275381341222001</c:v>
                </c:pt>
                <c:pt idx="131">
                  <c:v>65.214148060407382</c:v>
                </c:pt>
                <c:pt idx="132">
                  <c:v>65.156989097544212</c:v>
                </c:pt>
                <c:pt idx="133">
                  <c:v>65.100811500390037</c:v>
                </c:pt>
                <c:pt idx="134">
                  <c:v>65.045070116969328</c:v>
                </c:pt>
                <c:pt idx="135">
                  <c:v>64.989700333902178</c:v>
                </c:pt>
                <c:pt idx="136">
                  <c:v>64.934709551276256</c:v>
                </c:pt>
                <c:pt idx="137">
                  <c:v>64.880113803703253</c:v>
                </c:pt>
                <c:pt idx="138">
                  <c:v>64.825929979880954</c:v>
                </c:pt>
                <c:pt idx="139">
                  <c:v>64.772176992611364</c:v>
                </c:pt>
                <c:pt idx="140">
                  <c:v>64.718891209363377</c:v>
                </c:pt>
                <c:pt idx="141">
                  <c:v>64.666218019302164</c:v>
                </c:pt>
                <c:pt idx="142">
                  <c:v>64.614853360473305</c:v>
                </c:pt>
                <c:pt idx="143">
                  <c:v>64.567782686829574</c:v>
                </c:pt>
                <c:pt idx="144">
                  <c:v>64.535765566072968</c:v>
                </c:pt>
                <c:pt idx="145">
                  <c:v>64.550615948744465</c:v>
                </c:pt>
                <c:pt idx="146">
                  <c:v>64.687475315137746</c:v>
                </c:pt>
                <c:pt idx="147">
                  <c:v>65.081260698897623</c:v>
                </c:pt>
                <c:pt idx="148">
                  <c:v>65.89421265101754</c:v>
                </c:pt>
                <c:pt idx="149">
                  <c:v>67.189156036359677</c:v>
                </c:pt>
                <c:pt idx="150">
                  <c:v>68.749162560953067</c:v>
                </c:pt>
                <c:pt idx="151">
                  <c:v>70.028316332795356</c:v>
                </c:pt>
                <c:pt idx="152">
                  <c:v>70.411139157219651</c:v>
                </c:pt>
                <c:pt idx="153">
                  <c:v>69.656724832494874</c:v>
                </c:pt>
                <c:pt idx="154">
                  <c:v>68.108221279534447</c:v>
                </c:pt>
                <c:pt idx="155">
                  <c:v>66.428783837766858</c:v>
                </c:pt>
                <c:pt idx="156">
                  <c:v>65.134772441481644</c:v>
                </c:pt>
                <c:pt idx="157">
                  <c:v>64.366411077902967</c:v>
                </c:pt>
                <c:pt idx="158">
                  <c:v>63.994347179687978</c:v>
                </c:pt>
                <c:pt idx="159">
                  <c:v>63.832031982968608</c:v>
                </c:pt>
                <c:pt idx="160">
                  <c:v>63.753109556918915</c:v>
                </c:pt>
                <c:pt idx="161">
                  <c:v>63.699839879471249</c:v>
                </c:pt>
                <c:pt idx="162">
                  <c:v>63.652774819890958</c:v>
                </c:pt>
                <c:pt idx="163">
                  <c:v>63.606892999613187</c:v>
                </c:pt>
                <c:pt idx="164">
                  <c:v>63.561165692012395</c:v>
                </c:pt>
                <c:pt idx="165">
                  <c:v>63.515407114127811</c:v>
                </c:pt>
                <c:pt idx="166">
                  <c:v>63.469571645256899</c:v>
                </c:pt>
                <c:pt idx="167">
                  <c:v>63.423634251330007</c:v>
                </c:pt>
                <c:pt idx="168">
                  <c:v>63.377574705969728</c:v>
                </c:pt>
                <c:pt idx="169">
                  <c:v>63.331375925699767</c:v>
                </c:pt>
                <c:pt idx="170">
                  <c:v>63.285023753516199</c:v>
                </c:pt>
                <c:pt idx="171">
                  <c:v>63.238506819725956</c:v>
                </c:pt>
                <c:pt idx="172">
                  <c:v>63.191816372989997</c:v>
                </c:pt>
                <c:pt idx="173">
                  <c:v>63.144946083860155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69.427322583958784</c:v>
                </c:pt>
                <c:pt idx="1">
                  <c:v>69.680881676078997</c:v>
                </c:pt>
                <c:pt idx="2">
                  <c:v>69.933655170812457</c:v>
                </c:pt>
                <c:pt idx="3">
                  <c:v>70.185501303008238</c:v>
                </c:pt>
                <c:pt idx="4">
                  <c:v>70.436259939842557</c:v>
                </c:pt>
                <c:pt idx="5">
                  <c:v>70.685750746858673</c:v>
                </c:pt>
                <c:pt idx="6">
                  <c:v>70.933771253917698</c:v>
                </c:pt>
                <c:pt idx="7">
                  <c:v>71.180094834218181</c:v>
                </c:pt>
                <c:pt idx="8">
                  <c:v>71.424468615232712</c:v>
                </c:pt>
                <c:pt idx="9">
                  <c:v>71.666611347187967</c:v>
                </c:pt>
                <c:pt idx="10">
                  <c:v>71.906211262653215</c:v>
                </c:pt>
                <c:pt idx="11">
                  <c:v>72.142923969950715</c:v>
                </c:pt>
                <c:pt idx="12">
                  <c:v>72.37637043345309</c:v>
                </c:pt>
                <c:pt idx="13">
                  <c:v>72.606135105313399</c:v>
                </c:pt>
                <c:pt idx="14">
                  <c:v>72.83176428561498</c:v>
                </c:pt>
                <c:pt idx="15">
                  <c:v>73.05276480103727</c:v>
                </c:pt>
                <c:pt idx="16">
                  <c:v>73.268603105474526</c:v>
                </c:pt>
                <c:pt idx="17">
                  <c:v>73.478704918991681</c:v>
                </c:pt>
                <c:pt idx="18">
                  <c:v>73.682455533236279</c:v>
                </c:pt>
                <c:pt idx="19">
                  <c:v>73.879200920904495</c:v>
                </c:pt>
                <c:pt idx="20">
                  <c:v>74.068249792814456</c:v>
                </c:pt>
                <c:pt idx="21">
                  <c:v>74.248876747108923</c:v>
                </c:pt>
                <c:pt idx="22">
                  <c:v>74.420326649464627</c:v>
                </c:pt>
                <c:pt idx="23">
                  <c:v>74.581820369239523</c:v>
                </c:pt>
                <c:pt idx="24">
                  <c:v>74.732561972608408</c:v>
                </c:pt>
                <c:pt idx="25">
                  <c:v>74.871747438522434</c:v>
                </c:pt>
                <c:pt idx="26">
                  <c:v>74.998574915836969</c:v>
                </c:pt>
                <c:pt idx="27">
                  <c:v>75.11225647993534</c:v>
                </c:pt>
                <c:pt idx="28">
                  <c:v>75.212031275361184</c:v>
                </c:pt>
                <c:pt idx="29">
                  <c:v>75.297179849284092</c:v>
                </c:pt>
                <c:pt idx="30">
                  <c:v>75.367039392383631</c:v>
                </c:pt>
                <c:pt idx="31">
                  <c:v>75.421019513718548</c:v>
                </c:pt>
                <c:pt idx="32">
                  <c:v>75.458618090492365</c:v>
                </c:pt>
                <c:pt idx="33">
                  <c:v>75.479436659545655</c:v>
                </c:pt>
                <c:pt idx="34">
                  <c:v>75.483194762659721</c:v>
                </c:pt>
                <c:pt idx="35">
                  <c:v>75.469742629944363</c:v>
                </c:pt>
                <c:pt idx="36">
                  <c:v>75.439071591235987</c:v>
                </c:pt>
                <c:pt idx="37">
                  <c:v>75.391321649097193</c:v>
                </c:pt>
                <c:pt idx="38">
                  <c:v>75.326785730354914</c:v>
                </c:pt>
                <c:pt idx="39">
                  <c:v>75.245910254305699</c:v>
                </c:pt>
                <c:pt idx="40">
                  <c:v>75.149291809117059</c:v>
                </c:pt>
                <c:pt idx="41">
                  <c:v>75.037669904330102</c:v>
                </c:pt>
                <c:pt idx="42">
                  <c:v>74.911915954571967</c:v>
                </c:pt>
                <c:pt idx="43">
                  <c:v>74.77301883371004</c:v>
                </c:pt>
                <c:pt idx="44">
                  <c:v>74.622067505519595</c:v>
                </c:pt>
                <c:pt idx="45">
                  <c:v>74.460231373566032</c:v>
                </c:pt>
                <c:pt idx="46">
                  <c:v>74.288739089228997</c:v>
                </c:pt>
                <c:pt idx="47">
                  <c:v>74.108856606263231</c:v>
                </c:pt>
                <c:pt idx="48">
                  <c:v>73.921865271069294</c:v>
                </c:pt>
                <c:pt idx="49">
                  <c:v>73.729040692458852</c:v>
                </c:pt>
                <c:pt idx="50">
                  <c:v>73.531633049556021</c:v>
                </c:pt>
                <c:pt idx="51">
                  <c:v>73.330849380915893</c:v>
                </c:pt>
                <c:pt idx="52">
                  <c:v>73.127838262973057</c:v>
                </c:pt>
                <c:pt idx="53">
                  <c:v>72.923677142950154</c:v>
                </c:pt>
                <c:pt idx="54">
                  <c:v>72.719362450955515</c:v>
                </c:pt>
                <c:pt idx="55">
                  <c:v>72.515802487078119</c:v>
                </c:pt>
                <c:pt idx="56">
                  <c:v>72.313812968471439</c:v>
                </c:pt>
                <c:pt idx="57">
                  <c:v>72.114115032836068</c:v>
                </c:pt>
                <c:pt idx="58">
                  <c:v>71.917335430093871</c:v>
                </c:pt>
                <c:pt idx="59">
                  <c:v>71.724008593030462</c:v>
                </c:pt>
                <c:pt idx="60">
                  <c:v>71.534580258292692</c:v>
                </c:pt>
                <c:pt idx="61">
                  <c:v>71.349412308277081</c:v>
                </c:pt>
                <c:pt idx="62">
                  <c:v>71.168788518449276</c:v>
                </c:pt>
                <c:pt idx="63">
                  <c:v>70.992920919645016</c:v>
                </c:pt>
                <c:pt idx="64">
                  <c:v>70.821956517237965</c:v>
                </c:pt>
                <c:pt idx="65">
                  <c:v>70.655984145448684</c:v>
                </c:pt>
                <c:pt idx="66">
                  <c:v>70.495041272781307</c:v>
                </c:pt>
                <c:pt idx="67">
                  <c:v>70.339120611473049</c:v>
                </c:pt>
                <c:pt idx="68">
                  <c:v>70.188176418374908</c:v>
                </c:pt>
                <c:pt idx="69">
                  <c:v>70.042130405824807</c:v>
                </c:pt>
                <c:pt idx="70">
                  <c:v>69.900877208253178</c:v>
                </c:pt>
                <c:pt idx="71">
                  <c:v>69.764289373261278</c:v>
                </c:pt>
                <c:pt idx="72">
                  <c:v>69.63222186479193</c:v>
                </c:pt>
                <c:pt idx="73">
                  <c:v>69.504516081018451</c:v>
                </c:pt>
                <c:pt idx="74">
                  <c:v>69.3810034010789</c:v>
                </c:pt>
                <c:pt idx="75">
                  <c:v>69.261508283214397</c:v>
                </c:pt>
                <c:pt idx="76">
                  <c:v>69.145850942687204</c:v>
                </c:pt>
                <c:pt idx="77">
                  <c:v>69.033849641504744</c:v>
                </c:pt>
                <c:pt idx="78">
                  <c:v>68.925322623879836</c:v>
                </c:pt>
                <c:pt idx="79">
                  <c:v>68.820089731889198</c:v>
                </c:pt>
                <c:pt idx="80">
                  <c:v>68.717973735283692</c:v>
                </c:pt>
                <c:pt idx="81">
                  <c:v>68.618801408134232</c:v>
                </c:pt>
                <c:pt idx="82">
                  <c:v>68.522404383197866</c:v>
                </c:pt>
                <c:pt idx="83">
                  <c:v>68.428619812749091</c:v>
                </c:pt>
                <c:pt idx="84">
                  <c:v>68.33729086229188</c:v>
                </c:pt>
                <c:pt idx="85">
                  <c:v>68.248267061160576</c:v>
                </c:pt>
                <c:pt idx="86">
                  <c:v>68.161404531622821</c:v>
                </c:pt>
                <c:pt idx="87">
                  <c:v>68.076566115775293</c:v>
                </c:pt>
                <c:pt idx="88">
                  <c:v>67.993621417317499</c:v>
                </c:pt>
                <c:pt idx="89">
                  <c:v>67.912446773228368</c:v>
                </c:pt>
                <c:pt idx="90">
                  <c:v>67.832925168470808</c:v>
                </c:pt>
                <c:pt idx="91">
                  <c:v>67.754946105117924</c:v>
                </c:pt>
                <c:pt idx="92">
                  <c:v>67.678405435731648</c:v>
                </c:pt>
                <c:pt idx="93">
                  <c:v>67.60320516942501</c:v>
                </c:pt>
                <c:pt idx="94">
                  <c:v>67.529253257796597</c:v>
                </c:pt>
                <c:pt idx="95">
                  <c:v>67.456463366828658</c:v>
                </c:pt>
                <c:pt idx="96">
                  <c:v>67.384754639878267</c:v>
                </c:pt>
                <c:pt idx="97">
                  <c:v>67.31405145605288</c:v>
                </c:pt>
                <c:pt idx="98">
                  <c:v>67.244283187533313</c:v>
                </c:pt>
                <c:pt idx="99">
                  <c:v>67.175383958781183</c:v>
                </c:pt>
                <c:pt idx="100">
                  <c:v>67.107292410028393</c:v>
                </c:pt>
                <c:pt idx="101">
                  <c:v>67.039951466987375</c:v>
                </c:pt>
                <c:pt idx="102">
                  <c:v>66.973308118329399</c:v>
                </c:pt>
                <c:pt idx="103">
                  <c:v>66.907313202147606</c:v>
                </c:pt>
                <c:pt idx="104">
                  <c:v>66.841921202343244</c:v>
                </c:pt>
                <c:pt idx="105">
                  <c:v>66.777090055638695</c:v>
                </c:pt>
                <c:pt idx="106">
                  <c:v>66.712780969725003</c:v>
                </c:pt>
                <c:pt idx="107">
                  <c:v>66.648958252887255</c:v>
                </c:pt>
                <c:pt idx="108">
                  <c:v>66.585589155311638</c:v>
                </c:pt>
                <c:pt idx="109">
                  <c:v>66.522643722161234</c:v>
                </c:pt>
                <c:pt idx="110">
                  <c:v>66.460094658405495</c:v>
                </c:pt>
                <c:pt idx="111">
                  <c:v>66.397917205297887</c:v>
                </c:pt>
                <c:pt idx="112">
                  <c:v>66.336089028313395</c:v>
                </c:pt>
                <c:pt idx="113">
                  <c:v>66.274590116277309</c:v>
                </c:pt>
                <c:pt idx="114">
                  <c:v>66.21340269133583</c:v>
                </c:pt>
                <c:pt idx="115">
                  <c:v>66.152511129332737</c:v>
                </c:pt>
                <c:pt idx="116">
                  <c:v>66.091901890061806</c:v>
                </c:pt>
                <c:pt idx="117">
                  <c:v>66.031563456757041</c:v>
                </c:pt>
                <c:pt idx="118">
                  <c:v>65.971486284059225</c:v>
                </c:pt>
                <c:pt idx="119">
                  <c:v>65.911662753554438</c:v>
                </c:pt>
                <c:pt idx="120">
                  <c:v>65.852087135813974</c:v>
                </c:pt>
                <c:pt idx="121">
                  <c:v>65.792755557675108</c:v>
                </c:pt>
                <c:pt idx="122">
                  <c:v>65.733665973284758</c:v>
                </c:pt>
                <c:pt idx="123">
                  <c:v>65.674818137184957</c:v>
                </c:pt>
                <c:pt idx="124">
                  <c:v>65.616213577450154</c:v>
                </c:pt>
                <c:pt idx="125">
                  <c:v>65.557855566596842</c:v>
                </c:pt>
                <c:pt idx="126">
                  <c:v>65.499749087681451</c:v>
                </c:pt>
                <c:pt idx="127">
                  <c:v>65.441900792694383</c:v>
                </c:pt>
                <c:pt idx="128">
                  <c:v>65.384318950058855</c:v>
                </c:pt>
                <c:pt idx="129">
                  <c:v>65.327013377775984</c:v>
                </c:pt>
                <c:pt idx="130">
                  <c:v>65.26999535854236</c:v>
                </c:pt>
                <c:pt idx="131">
                  <c:v>65.21327753303801</c:v>
                </c:pt>
                <c:pt idx="132">
                  <c:v>65.156873767573188</c:v>
                </c:pt>
                <c:pt idx="133">
                  <c:v>65.10079899243388</c:v>
                </c:pt>
                <c:pt idx="134">
                  <c:v>65.045069007618551</c:v>
                </c:pt>
                <c:pt idx="135">
                  <c:v>64.989700253256984</c:v>
                </c:pt>
                <c:pt idx="136">
                  <c:v>64.934709542879773</c:v>
                </c:pt>
                <c:pt idx="137">
                  <c:v>64.88011375889721</c:v>
                </c:pt>
                <c:pt idx="138">
                  <c:v>64.825929511156858</c:v>
                </c:pt>
                <c:pt idx="139">
                  <c:v>64.77217276127412</c:v>
                </c:pt>
                <c:pt idx="140">
                  <c:v>64.718858417530242</c:v>
                </c:pt>
                <c:pt idx="141">
                  <c:v>64.66599990743326</c:v>
                </c:pt>
                <c:pt idx="142">
                  <c:v>64.613608737432628</c:v>
                </c:pt>
                <c:pt idx="143">
                  <c:v>64.561694051614111</c:v>
                </c:pt>
                <c:pt idx="144">
                  <c:v>64.51026220330256</c:v>
                </c:pt>
                <c:pt idx="145">
                  <c:v>64.459316355157668</c:v>
                </c:pt>
                <c:pt idx="146">
                  <c:v>64.40885612435541</c:v>
                </c:pt>
                <c:pt idx="147">
                  <c:v>64.358877289610774</c:v>
                </c:pt>
                <c:pt idx="148">
                  <c:v>64.309371575961265</c:v>
                </c:pt>
                <c:pt idx="149">
                  <c:v>64.26032653131135</c:v>
                </c:pt>
                <c:pt idx="150">
                  <c:v>64.211725505732204</c:v>
                </c:pt>
                <c:pt idx="151">
                  <c:v>64.163547740527122</c:v>
                </c:pt>
                <c:pt idx="152">
                  <c:v>64.115768569314454</c:v>
                </c:pt>
                <c:pt idx="153">
                  <c:v>64.0683597281526</c:v>
                </c:pt>
                <c:pt idx="154">
                  <c:v>64.021289766407833</c:v>
                </c:pt>
                <c:pt idx="155">
                  <c:v>63.974524545049327</c:v>
                </c:pt>
                <c:pt idx="156">
                  <c:v>63.928027804744417</c:v>
                </c:pt>
                <c:pt idx="157">
                  <c:v>63.881761782859513</c:v>
                </c:pt>
                <c:pt idx="158">
                  <c:v>63.835687856495319</c:v>
                </c:pt>
                <c:pt idx="159">
                  <c:v>63.789767188123768</c:v>
                </c:pt>
                <c:pt idx="160">
                  <c:v>63.743961351243478</c:v>
                </c:pt>
                <c:pt idx="161">
                  <c:v>63.698232915596066</c:v>
                </c:pt>
                <c:pt idx="162">
                  <c:v>63.652545974652583</c:v>
                </c:pt>
                <c:pt idx="163">
                  <c:v>63.606866601977316</c:v>
                </c:pt>
                <c:pt idx="164">
                  <c:v>63.561163227364943</c:v>
                </c:pt>
                <c:pt idx="165">
                  <c:v>63.515406927988529</c:v>
                </c:pt>
                <c:pt idx="166">
                  <c:v>63.469571633891597</c:v>
                </c:pt>
                <c:pt idx="167">
                  <c:v>63.42363425076924</c:v>
                </c:pt>
                <c:pt idx="168">
                  <c:v>63.377574705947382</c:v>
                </c:pt>
                <c:pt idx="169">
                  <c:v>63.331375925699049</c:v>
                </c:pt>
                <c:pt idx="170">
                  <c:v>63.285023753516178</c:v>
                </c:pt>
                <c:pt idx="171">
                  <c:v>63.238506819725956</c:v>
                </c:pt>
                <c:pt idx="172">
                  <c:v>63.191816372989997</c:v>
                </c:pt>
                <c:pt idx="173">
                  <c:v>63.144946083860155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72.052000000000007</c:v>
                </c:pt>
                <c:pt idx="1">
                  <c:v>71.914000000000001</c:v>
                </c:pt>
                <c:pt idx="2">
                  <c:v>72.241</c:v>
                </c:pt>
                <c:pt idx="3">
                  <c:v>72.19</c:v>
                </c:pt>
                <c:pt idx="4">
                  <c:v>71.275999999999996</c:v>
                </c:pt>
                <c:pt idx="5">
                  <c:v>72.155000000000001</c:v>
                </c:pt>
                <c:pt idx="6">
                  <c:v>71.741</c:v>
                </c:pt>
                <c:pt idx="7">
                  <c:v>70.775999999999996</c:v>
                </c:pt>
                <c:pt idx="8">
                  <c:v>71.844999999999999</c:v>
                </c:pt>
                <c:pt idx="9">
                  <c:v>71.741</c:v>
                </c:pt>
                <c:pt idx="10">
                  <c:v>73.344999999999999</c:v>
                </c:pt>
                <c:pt idx="11">
                  <c:v>72.138000000000005</c:v>
                </c:pt>
                <c:pt idx="12">
                  <c:v>73.293000000000006</c:v>
                </c:pt>
                <c:pt idx="13">
                  <c:v>72.5</c:v>
                </c:pt>
                <c:pt idx="14">
                  <c:v>72.638000000000005</c:v>
                </c:pt>
                <c:pt idx="15">
                  <c:v>72.983000000000004</c:v>
                </c:pt>
                <c:pt idx="16">
                  <c:v>72.344999999999999</c:v>
                </c:pt>
                <c:pt idx="17">
                  <c:v>73.034000000000006</c:v>
                </c:pt>
                <c:pt idx="18">
                  <c:v>72.620999999999995</c:v>
                </c:pt>
                <c:pt idx="19">
                  <c:v>74.793000000000006</c:v>
                </c:pt>
                <c:pt idx="20">
                  <c:v>75.069000000000003</c:v>
                </c:pt>
                <c:pt idx="21">
                  <c:v>74.534000000000006</c:v>
                </c:pt>
                <c:pt idx="22">
                  <c:v>73.793000000000006</c:v>
                </c:pt>
                <c:pt idx="23">
                  <c:v>74.447999999999993</c:v>
                </c:pt>
                <c:pt idx="24">
                  <c:v>75.897000000000006</c:v>
                </c:pt>
                <c:pt idx="25">
                  <c:v>75.034000000000006</c:v>
                </c:pt>
                <c:pt idx="26">
                  <c:v>75.069000000000003</c:v>
                </c:pt>
                <c:pt idx="27">
                  <c:v>75.569000000000003</c:v>
                </c:pt>
                <c:pt idx="28">
                  <c:v>76.102999999999994</c:v>
                </c:pt>
                <c:pt idx="29">
                  <c:v>75.620999999999995</c:v>
                </c:pt>
                <c:pt idx="30">
                  <c:v>75.430999999999997</c:v>
                </c:pt>
                <c:pt idx="31">
                  <c:v>75.741</c:v>
                </c:pt>
                <c:pt idx="32">
                  <c:v>76.69</c:v>
                </c:pt>
                <c:pt idx="33">
                  <c:v>77.171999999999997</c:v>
                </c:pt>
                <c:pt idx="34">
                  <c:v>77.361999999999995</c:v>
                </c:pt>
                <c:pt idx="35">
                  <c:v>76.034000000000006</c:v>
                </c:pt>
                <c:pt idx="36">
                  <c:v>78.534000000000006</c:v>
                </c:pt>
                <c:pt idx="37">
                  <c:v>79.930999999999997</c:v>
                </c:pt>
                <c:pt idx="38">
                  <c:v>81.069000000000003</c:v>
                </c:pt>
                <c:pt idx="39">
                  <c:v>82.293000000000006</c:v>
                </c:pt>
                <c:pt idx="40">
                  <c:v>82.414000000000001</c:v>
                </c:pt>
                <c:pt idx="41">
                  <c:v>83.620999999999995</c:v>
                </c:pt>
                <c:pt idx="42">
                  <c:v>84.344999999999999</c:v>
                </c:pt>
                <c:pt idx="43">
                  <c:v>84.861999999999995</c:v>
                </c:pt>
                <c:pt idx="44">
                  <c:v>88.275999999999996</c:v>
                </c:pt>
                <c:pt idx="45">
                  <c:v>92.671999999999997</c:v>
                </c:pt>
                <c:pt idx="46">
                  <c:v>97.069000000000003</c:v>
                </c:pt>
                <c:pt idx="47">
                  <c:v>106.931</c:v>
                </c:pt>
                <c:pt idx="48">
                  <c:v>122.5</c:v>
                </c:pt>
                <c:pt idx="49">
                  <c:v>139.41399999999999</c:v>
                </c:pt>
                <c:pt idx="50">
                  <c:v>160.19</c:v>
                </c:pt>
                <c:pt idx="51">
                  <c:v>178.03399999999999</c:v>
                </c:pt>
                <c:pt idx="52">
                  <c:v>194.22399999999999</c:v>
                </c:pt>
                <c:pt idx="53">
                  <c:v>206.79300000000001</c:v>
                </c:pt>
                <c:pt idx="54">
                  <c:v>218.91399999999999</c:v>
                </c:pt>
                <c:pt idx="55">
                  <c:v>223.983</c:v>
                </c:pt>
                <c:pt idx="56">
                  <c:v>226.10300000000001</c:v>
                </c:pt>
                <c:pt idx="57">
                  <c:v>221.517</c:v>
                </c:pt>
                <c:pt idx="58">
                  <c:v>207.87899999999999</c:v>
                </c:pt>
                <c:pt idx="59">
                  <c:v>176.94800000000001</c:v>
                </c:pt>
                <c:pt idx="60">
                  <c:v>131.19</c:v>
                </c:pt>
                <c:pt idx="61">
                  <c:v>90.516999999999996</c:v>
                </c:pt>
                <c:pt idx="62">
                  <c:v>76.602999999999994</c:v>
                </c:pt>
                <c:pt idx="63">
                  <c:v>73.602999999999994</c:v>
                </c:pt>
                <c:pt idx="64">
                  <c:v>73.724000000000004</c:v>
                </c:pt>
                <c:pt idx="65">
                  <c:v>73.414000000000001</c:v>
                </c:pt>
                <c:pt idx="66">
                  <c:v>74.585999999999999</c:v>
                </c:pt>
                <c:pt idx="67">
                  <c:v>75.602999999999994</c:v>
                </c:pt>
                <c:pt idx="68">
                  <c:v>75.206999999999994</c:v>
                </c:pt>
                <c:pt idx="69">
                  <c:v>78.397000000000006</c:v>
                </c:pt>
                <c:pt idx="70">
                  <c:v>82.879000000000005</c:v>
                </c:pt>
                <c:pt idx="71">
                  <c:v>89.552000000000007</c:v>
                </c:pt>
                <c:pt idx="72">
                  <c:v>100.017</c:v>
                </c:pt>
                <c:pt idx="73">
                  <c:v>111.31</c:v>
                </c:pt>
                <c:pt idx="74">
                  <c:v>121.672</c:v>
                </c:pt>
                <c:pt idx="75">
                  <c:v>136.55199999999999</c:v>
                </c:pt>
                <c:pt idx="76">
                  <c:v>147.12100000000001</c:v>
                </c:pt>
                <c:pt idx="77">
                  <c:v>158.08600000000001</c:v>
                </c:pt>
                <c:pt idx="78">
                  <c:v>165.5</c:v>
                </c:pt>
                <c:pt idx="79">
                  <c:v>168.58600000000001</c:v>
                </c:pt>
                <c:pt idx="80">
                  <c:v>167.94800000000001</c:v>
                </c:pt>
                <c:pt idx="81">
                  <c:v>157.25899999999999</c:v>
                </c:pt>
                <c:pt idx="82">
                  <c:v>134.91399999999999</c:v>
                </c:pt>
                <c:pt idx="83">
                  <c:v>102.53400000000001</c:v>
                </c:pt>
                <c:pt idx="84">
                  <c:v>80.120999999999995</c:v>
                </c:pt>
                <c:pt idx="85">
                  <c:v>69.465999999999994</c:v>
                </c:pt>
                <c:pt idx="86">
                  <c:v>69.69</c:v>
                </c:pt>
                <c:pt idx="87">
                  <c:v>68.741</c:v>
                </c:pt>
                <c:pt idx="88">
                  <c:v>70.171999999999997</c:v>
                </c:pt>
                <c:pt idx="89">
                  <c:v>68.585999999999999</c:v>
                </c:pt>
                <c:pt idx="90">
                  <c:v>68.5</c:v>
                </c:pt>
                <c:pt idx="91">
                  <c:v>69.344999999999999</c:v>
                </c:pt>
                <c:pt idx="92">
                  <c:v>68.102999999999994</c:v>
                </c:pt>
                <c:pt idx="93">
                  <c:v>68.31</c:v>
                </c:pt>
                <c:pt idx="94">
                  <c:v>69.620999999999995</c:v>
                </c:pt>
                <c:pt idx="95">
                  <c:v>68.5</c:v>
                </c:pt>
                <c:pt idx="96">
                  <c:v>69.585999999999999</c:v>
                </c:pt>
                <c:pt idx="97">
                  <c:v>69.930999999999997</c:v>
                </c:pt>
                <c:pt idx="98">
                  <c:v>71.171999999999997</c:v>
                </c:pt>
                <c:pt idx="99">
                  <c:v>69.414000000000001</c:v>
                </c:pt>
                <c:pt idx="100">
                  <c:v>68.69</c:v>
                </c:pt>
                <c:pt idx="101">
                  <c:v>69.793000000000006</c:v>
                </c:pt>
                <c:pt idx="102">
                  <c:v>69.671999999999997</c:v>
                </c:pt>
                <c:pt idx="103">
                  <c:v>71.224000000000004</c:v>
                </c:pt>
                <c:pt idx="104">
                  <c:v>68.671999999999997</c:v>
                </c:pt>
                <c:pt idx="105">
                  <c:v>68.224000000000004</c:v>
                </c:pt>
                <c:pt idx="106">
                  <c:v>69.034000000000006</c:v>
                </c:pt>
                <c:pt idx="107">
                  <c:v>68.328000000000003</c:v>
                </c:pt>
                <c:pt idx="108">
                  <c:v>68.447999999999993</c:v>
                </c:pt>
                <c:pt idx="109">
                  <c:v>68.224000000000004</c:v>
                </c:pt>
                <c:pt idx="110">
                  <c:v>65.793000000000006</c:v>
                </c:pt>
                <c:pt idx="111">
                  <c:v>68.414000000000001</c:v>
                </c:pt>
                <c:pt idx="112">
                  <c:v>66.534000000000006</c:v>
                </c:pt>
                <c:pt idx="113">
                  <c:v>68.483000000000004</c:v>
                </c:pt>
                <c:pt idx="114">
                  <c:v>70.414000000000001</c:v>
                </c:pt>
                <c:pt idx="115">
                  <c:v>72.5</c:v>
                </c:pt>
                <c:pt idx="116">
                  <c:v>75.930999999999997</c:v>
                </c:pt>
                <c:pt idx="117">
                  <c:v>79.206999999999994</c:v>
                </c:pt>
                <c:pt idx="118">
                  <c:v>82.034000000000006</c:v>
                </c:pt>
                <c:pt idx="119">
                  <c:v>79.861999999999995</c:v>
                </c:pt>
                <c:pt idx="120">
                  <c:v>78.569000000000003</c:v>
                </c:pt>
                <c:pt idx="121">
                  <c:v>78.275999999999996</c:v>
                </c:pt>
                <c:pt idx="122">
                  <c:v>74.775999999999996</c:v>
                </c:pt>
                <c:pt idx="123">
                  <c:v>72.171999999999997</c:v>
                </c:pt>
                <c:pt idx="124">
                  <c:v>70.31</c:v>
                </c:pt>
                <c:pt idx="125">
                  <c:v>67.844999999999999</c:v>
                </c:pt>
                <c:pt idx="126">
                  <c:v>65.569000000000003</c:v>
                </c:pt>
                <c:pt idx="127">
                  <c:v>66.430999999999997</c:v>
                </c:pt>
                <c:pt idx="128">
                  <c:v>65.259</c:v>
                </c:pt>
                <c:pt idx="129">
                  <c:v>64.724000000000004</c:v>
                </c:pt>
                <c:pt idx="130">
                  <c:v>64.397000000000006</c:v>
                </c:pt>
                <c:pt idx="131">
                  <c:v>66.620999999999995</c:v>
                </c:pt>
                <c:pt idx="132">
                  <c:v>66.155000000000001</c:v>
                </c:pt>
                <c:pt idx="133">
                  <c:v>64.430999999999997</c:v>
                </c:pt>
                <c:pt idx="134">
                  <c:v>64.155000000000001</c:v>
                </c:pt>
                <c:pt idx="135">
                  <c:v>64.293000000000006</c:v>
                </c:pt>
                <c:pt idx="136">
                  <c:v>65.344999999999999</c:v>
                </c:pt>
                <c:pt idx="137">
                  <c:v>65.516999999999996</c:v>
                </c:pt>
                <c:pt idx="138">
                  <c:v>63.276000000000003</c:v>
                </c:pt>
                <c:pt idx="139">
                  <c:v>65.897000000000006</c:v>
                </c:pt>
                <c:pt idx="140">
                  <c:v>66.034000000000006</c:v>
                </c:pt>
                <c:pt idx="141">
                  <c:v>66.328000000000003</c:v>
                </c:pt>
                <c:pt idx="142">
                  <c:v>65.861999999999995</c:v>
                </c:pt>
                <c:pt idx="143">
                  <c:v>65.19</c:v>
                </c:pt>
                <c:pt idx="144">
                  <c:v>66.671999999999997</c:v>
                </c:pt>
                <c:pt idx="145">
                  <c:v>67.534000000000006</c:v>
                </c:pt>
                <c:pt idx="146">
                  <c:v>69.965999999999994</c:v>
                </c:pt>
                <c:pt idx="147">
                  <c:v>70.793000000000006</c:v>
                </c:pt>
                <c:pt idx="148">
                  <c:v>71.930999999999997</c:v>
                </c:pt>
                <c:pt idx="149">
                  <c:v>72.120999999999995</c:v>
                </c:pt>
                <c:pt idx="150">
                  <c:v>72.965999999999994</c:v>
                </c:pt>
                <c:pt idx="151">
                  <c:v>71.671999999999997</c:v>
                </c:pt>
                <c:pt idx="152">
                  <c:v>69.965999999999994</c:v>
                </c:pt>
                <c:pt idx="153">
                  <c:v>67.724000000000004</c:v>
                </c:pt>
                <c:pt idx="154">
                  <c:v>67.741</c:v>
                </c:pt>
                <c:pt idx="155">
                  <c:v>66.293000000000006</c:v>
                </c:pt>
                <c:pt idx="156">
                  <c:v>64.206999999999994</c:v>
                </c:pt>
                <c:pt idx="157">
                  <c:v>65.465999999999994</c:v>
                </c:pt>
                <c:pt idx="158">
                  <c:v>64.085999999999999</c:v>
                </c:pt>
                <c:pt idx="159">
                  <c:v>64.983000000000004</c:v>
                </c:pt>
                <c:pt idx="160">
                  <c:v>63.017000000000003</c:v>
                </c:pt>
                <c:pt idx="161">
                  <c:v>63.085999999999999</c:v>
                </c:pt>
                <c:pt idx="162">
                  <c:v>63.707000000000001</c:v>
                </c:pt>
                <c:pt idx="163">
                  <c:v>65.706999999999994</c:v>
                </c:pt>
                <c:pt idx="164">
                  <c:v>64.483000000000004</c:v>
                </c:pt>
                <c:pt idx="165">
                  <c:v>63.671999999999997</c:v>
                </c:pt>
                <c:pt idx="166">
                  <c:v>62.69</c:v>
                </c:pt>
                <c:pt idx="167">
                  <c:v>64.052000000000007</c:v>
                </c:pt>
                <c:pt idx="168">
                  <c:v>62.155000000000001</c:v>
                </c:pt>
                <c:pt idx="169">
                  <c:v>62.81</c:v>
                </c:pt>
                <c:pt idx="170">
                  <c:v>64.741</c:v>
                </c:pt>
                <c:pt idx="171">
                  <c:v>63.552</c:v>
                </c:pt>
                <c:pt idx="172">
                  <c:v>63.914000000000001</c:v>
                </c:pt>
                <c:pt idx="173">
                  <c:v>64.620999999999995</c:v>
                </c:pt>
                <c:pt idx="174">
                  <c:v>64.430999999999997</c:v>
                </c:pt>
                <c:pt idx="175">
                  <c:v>64.293000000000006</c:v>
                </c:pt>
                <c:pt idx="176">
                  <c:v>63.482999999999997</c:v>
                </c:pt>
                <c:pt idx="177">
                  <c:v>65.155000000000001</c:v>
                </c:pt>
                <c:pt idx="178">
                  <c:v>63.878999999999998</c:v>
                </c:pt>
                <c:pt idx="179">
                  <c:v>65.19</c:v>
                </c:pt>
                <c:pt idx="180">
                  <c:v>64.671999999999997</c:v>
                </c:pt>
                <c:pt idx="181">
                  <c:v>64.861999999999995</c:v>
                </c:pt>
                <c:pt idx="182">
                  <c:v>64.983000000000004</c:v>
                </c:pt>
                <c:pt idx="183">
                  <c:v>63.603000000000002</c:v>
                </c:pt>
                <c:pt idx="184">
                  <c:v>63.914000000000001</c:v>
                </c:pt>
                <c:pt idx="185">
                  <c:v>64.085999999999999</c:v>
                </c:pt>
                <c:pt idx="186">
                  <c:v>63.466000000000001</c:v>
                </c:pt>
                <c:pt idx="187">
                  <c:v>62.655000000000001</c:v>
                </c:pt>
                <c:pt idx="188">
                  <c:v>63.259</c:v>
                </c:pt>
                <c:pt idx="189">
                  <c:v>61.792999999999999</c:v>
                </c:pt>
                <c:pt idx="190">
                  <c:v>62.792999999999999</c:v>
                </c:pt>
                <c:pt idx="191">
                  <c:v>63.31</c:v>
                </c:pt>
                <c:pt idx="192">
                  <c:v>63.207000000000001</c:v>
                </c:pt>
                <c:pt idx="193">
                  <c:v>63.948</c:v>
                </c:pt>
                <c:pt idx="194">
                  <c:v>64.775999999999996</c:v>
                </c:pt>
                <c:pt idx="195">
                  <c:v>62.466000000000001</c:v>
                </c:pt>
                <c:pt idx="196">
                  <c:v>64.585999999999999</c:v>
                </c:pt>
                <c:pt idx="197">
                  <c:v>62.828000000000003</c:v>
                </c:pt>
                <c:pt idx="198">
                  <c:v>63.655000000000001</c:v>
                </c:pt>
                <c:pt idx="199">
                  <c:v>62.792999999999999</c:v>
                </c:pt>
                <c:pt idx="200">
                  <c:v>65.914000000000001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70.708716715247476</c:v>
                </c:pt>
                <c:pt idx="7">
                  <c:v>70.999851205960852</c:v>
                </c:pt>
                <c:pt idx="8">
                  <c:v>71.290499097409935</c:v>
                </c:pt>
                <c:pt idx="9">
                  <c:v>71.580483900863157</c:v>
                </c:pt>
                <c:pt idx="10">
                  <c:v>71.869602769558156</c:v>
                </c:pt>
                <c:pt idx="11">
                  <c:v>72.157623852316917</c:v>
                </c:pt>
                <c:pt idx="12">
                  <c:v>72.444283553905933</c:v>
                </c:pt>
                <c:pt idx="13">
                  <c:v>72.729283739555726</c:v>
                </c:pt>
                <c:pt idx="14">
                  <c:v>73.012288933223076</c:v>
                </c:pt>
                <c:pt idx="15">
                  <c:v>73.29292357398414</c:v>
                </c:pt>
                <c:pt idx="16">
                  <c:v>73.570769413595585</c:v>
                </c:pt>
                <c:pt idx="17">
                  <c:v>73.845363163318538</c:v>
                </c:pt>
                <c:pt idx="18">
                  <c:v>74.116194534927601</c:v>
                </c:pt>
                <c:pt idx="19">
                  <c:v>74.382704880295506</c:v>
                </c:pt>
                <c:pt idx="20">
                  <c:v>74.644286737296753</c:v>
                </c:pt>
                <c:pt idx="21">
                  <c:v>74.900284776851194</c:v>
                </c:pt>
                <c:pt idx="22">
                  <c:v>75.149998988380062</c:v>
                </c:pt>
                <c:pt idx="23">
                  <c:v>75.392691561985558</c:v>
                </c:pt>
                <c:pt idx="24">
                  <c:v>75.627600027265842</c:v>
                </c:pt>
                <c:pt idx="25">
                  <c:v>75.853961104771827</c:v>
                </c:pt>
                <c:pt idx="26">
                  <c:v>76.071052875574381</c:v>
                </c:pt>
                <c:pt idx="27">
                  <c:v>76.278267899437992</c:v>
                </c:pt>
                <c:pt idx="28">
                  <c:v>76.475237575675749</c:v>
                </c:pt>
                <c:pt idx="29">
                  <c:v>76.662039142785787</c:v>
                </c:pt>
                <c:pt idx="30">
                  <c:v>76.839531852655568</c:v>
                </c:pt>
                <c:pt idx="31">
                  <c:v>77.009888006219811</c:v>
                </c:pt>
                <c:pt idx="32">
                  <c:v>77.177406405415411</c:v>
                </c:pt>
                <c:pt idx="33">
                  <c:v>77.349716967654047</c:v>
                </c:pt>
                <c:pt idx="34">
                  <c:v>77.539499393793008</c:v>
                </c:pt>
                <c:pt idx="35">
                  <c:v>77.766835903977636</c:v>
                </c:pt>
                <c:pt idx="36">
                  <c:v>78.062284667752564</c:v>
                </c:pt>
                <c:pt idx="37">
                  <c:v>78.470681046017475</c:v>
                </c:pt>
                <c:pt idx="38">
                  <c:v>79.05553366333892</c:v>
                </c:pt>
                <c:pt idx="39">
                  <c:v>79.903673695404407</c:v>
                </c:pt>
                <c:pt idx="40">
                  <c:v>81.129544300813421</c:v>
                </c:pt>
                <c:pt idx="41">
                  <c:v>82.878209762145445</c:v>
                </c:pt>
                <c:pt idx="42">
                  <c:v>85.325874274389335</c:v>
                </c:pt>
                <c:pt idx="43">
                  <c:v>88.676509084460733</c:v>
                </c:pt>
                <c:pt idx="44">
                  <c:v>93.153193246380482</c:v>
                </c:pt>
                <c:pt idx="45">
                  <c:v>98.983076938919609</c:v>
                </c:pt>
                <c:pt idx="46">
                  <c:v>106.37554770609542</c:v>
                </c:pt>
                <c:pt idx="47">
                  <c:v>115.49422727595127</c:v>
                </c:pt>
                <c:pt idx="48">
                  <c:v>126.4247654369352</c:v>
                </c:pt>
                <c:pt idx="49">
                  <c:v>139.14183493303094</c:v>
                </c:pt>
                <c:pt idx="50">
                  <c:v>153.47995325779826</c:v>
                </c:pt>
                <c:pt idx="51">
                  <c:v>169.11306476392059</c:v>
                </c:pt>
                <c:pt idx="52">
                  <c:v>185.54370749058378</c:v>
                </c:pt>
                <c:pt idx="53">
                  <c:v>202.07631183580156</c:v>
                </c:pt>
                <c:pt idx="54">
                  <c:v>217.65208259513693</c:v>
                </c:pt>
                <c:pt idx="55">
                  <c:v>230.26939355481952</c:v>
                </c:pt>
                <c:pt idx="56">
                  <c:v>235.97816364584853</c:v>
                </c:pt>
                <c:pt idx="57">
                  <c:v>228.91000889715747</c:v>
                </c:pt>
                <c:pt idx="58">
                  <c:v>204.92575078177612</c:v>
                </c:pt>
                <c:pt idx="59">
                  <c:v>167.55045977542954</c:v>
                </c:pt>
                <c:pt idx="60">
                  <c:v>128.50151320159029</c:v>
                </c:pt>
                <c:pt idx="61">
                  <c:v>99.379258107721569</c:v>
                </c:pt>
                <c:pt idx="62">
                  <c:v>83.652801272665968</c:v>
                </c:pt>
                <c:pt idx="63">
                  <c:v>77.600132729254796</c:v>
                </c:pt>
                <c:pt idx="64">
                  <c:v>76.220275536446607</c:v>
                </c:pt>
                <c:pt idx="65">
                  <c:v>76.599865975431769</c:v>
                </c:pt>
                <c:pt idx="66">
                  <c:v>77.752170938250316</c:v>
                </c:pt>
                <c:pt idx="67">
                  <c:v>79.546299553507168</c:v>
                </c:pt>
                <c:pt idx="68">
                  <c:v>82.0969928611688</c:v>
                </c:pt>
                <c:pt idx="69">
                  <c:v>85.568224775943463</c:v>
                </c:pt>
                <c:pt idx="70">
                  <c:v>90.119488738925156</c:v>
                </c:pt>
                <c:pt idx="71">
                  <c:v>95.877769376202878</c:v>
                </c:pt>
                <c:pt idx="72">
                  <c:v>102.90970595291</c:v>
                </c:pt>
                <c:pt idx="73">
                  <c:v>111.19314780587445</c:v>
                </c:pt>
                <c:pt idx="74">
                  <c:v>120.59226012459646</c:v>
                </c:pt>
                <c:pt idx="75">
                  <c:v>130.84148063479765</c:v>
                </c:pt>
                <c:pt idx="76">
                  <c:v>141.54338772733655</c:v>
                </c:pt>
                <c:pt idx="77">
                  <c:v>152.181680134131</c:v>
                </c:pt>
                <c:pt idx="78">
                  <c:v>162.10557338171969</c:v>
                </c:pt>
                <c:pt idx="79">
                  <c:v>170.10933250607735</c:v>
                </c:pt>
                <c:pt idx="80">
                  <c:v>172.52190822639176</c:v>
                </c:pt>
                <c:pt idx="81">
                  <c:v>161.50405072676594</c:v>
                </c:pt>
                <c:pt idx="82">
                  <c:v>133.18886786332374</c:v>
                </c:pt>
                <c:pt idx="83">
                  <c:v>100.23050475277054</c:v>
                </c:pt>
                <c:pt idx="84">
                  <c:v>79.53744317913754</c:v>
                </c:pt>
                <c:pt idx="85">
                  <c:v>72.286841883463865</c:v>
                </c:pt>
                <c:pt idx="86">
                  <c:v>70.788844272457283</c:v>
                </c:pt>
                <c:pt idx="87">
                  <c:v>70.517022795930473</c:v>
                </c:pt>
                <c:pt idx="88">
                  <c:v>70.384994699880934</c:v>
                </c:pt>
                <c:pt idx="89">
                  <c:v>70.263139161731203</c:v>
                </c:pt>
                <c:pt idx="90">
                  <c:v>70.143222112681769</c:v>
                </c:pt>
                <c:pt idx="91">
                  <c:v>70.024869866902407</c:v>
                </c:pt>
                <c:pt idx="92">
                  <c:v>69.907983103297923</c:v>
                </c:pt>
                <c:pt idx="93">
                  <c:v>69.792471967468828</c:v>
                </c:pt>
                <c:pt idx="94">
                  <c:v>69.678251143997244</c:v>
                </c:pt>
                <c:pt idx="95">
                  <c:v>69.565239803041919</c:v>
                </c:pt>
                <c:pt idx="96">
                  <c:v>69.453361581936491</c:v>
                </c:pt>
                <c:pt idx="97">
                  <c:v>69.342544612450354</c:v>
                </c:pt>
                <c:pt idx="98">
                  <c:v>69.232721799741597</c:v>
                </c:pt>
                <c:pt idx="99">
                  <c:v>69.123832050765685</c:v>
                </c:pt>
                <c:pt idx="100">
                  <c:v>69.015824665241666</c:v>
                </c:pt>
                <c:pt idx="101">
                  <c:v>68.908673368898249</c:v>
                </c:pt>
                <c:pt idx="102">
                  <c:v>68.802417374403973</c:v>
                </c:pt>
                <c:pt idx="103">
                  <c:v>68.697271925288987</c:v>
                </c:pt>
                <c:pt idx="104">
                  <c:v>68.593901837659942</c:v>
                </c:pt>
                <c:pt idx="105">
                  <c:v>68.494041276739793</c:v>
                </c:pt>
                <c:pt idx="106">
                  <c:v>68.401771592831565</c:v>
                </c:pt>
                <c:pt idx="107">
                  <c:v>68.325895916571369</c:v>
                </c:pt>
                <c:pt idx="108">
                  <c:v>68.283854738195501</c:v>
                </c:pt>
                <c:pt idx="109">
                  <c:v>68.307293381901246</c:v>
                </c:pt>
                <c:pt idx="110">
                  <c:v>68.448463739462142</c:v>
                </c:pt>
                <c:pt idx="111">
                  <c:v>68.785010266250666</c:v>
                </c:pt>
                <c:pt idx="112">
                  <c:v>69.418643179444416</c:v>
                </c:pt>
                <c:pt idx="113">
                  <c:v>70.461450401496791</c:v>
                </c:pt>
                <c:pt idx="114">
                  <c:v>72.002832971938773</c:v>
                </c:pt>
                <c:pt idx="115">
                  <c:v>74.051102215515968</c:v>
                </c:pt>
                <c:pt idx="116">
                  <c:v>76.451351758522151</c:v>
                </c:pt>
                <c:pt idx="117">
                  <c:v>78.808259249764632</c:v>
                </c:pt>
                <c:pt idx="118">
                  <c:v>80.49334278818877</c:v>
                </c:pt>
                <c:pt idx="119">
                  <c:v>80.83769341611324</c:v>
                </c:pt>
                <c:pt idx="120">
                  <c:v>79.498803908353878</c:v>
                </c:pt>
                <c:pt idx="121">
                  <c:v>76.761254715105252</c:v>
                </c:pt>
                <c:pt idx="122">
                  <c:v>73.458654918894112</c:v>
                </c:pt>
                <c:pt idx="123">
                  <c:v>70.506240138551618</c:v>
                </c:pt>
                <c:pt idx="124">
                  <c:v>68.425931346337791</c:v>
                </c:pt>
                <c:pt idx="125">
                  <c:v>67.230739798908687</c:v>
                </c:pt>
                <c:pt idx="126">
                  <c:v>66.644709697590045</c:v>
                </c:pt>
                <c:pt idx="127">
                  <c:v>66.372611690682589</c:v>
                </c:pt>
                <c:pt idx="128">
                  <c:v>66.22636671729235</c:v>
                </c:pt>
                <c:pt idx="129">
                  <c:v>66.12028002503304</c:v>
                </c:pt>
                <c:pt idx="130">
                  <c:v>66.02475822795607</c:v>
                </c:pt>
                <c:pt idx="131">
                  <c:v>65.931860485819684</c:v>
                </c:pt>
                <c:pt idx="132">
                  <c:v>65.83992389091182</c:v>
                </c:pt>
                <c:pt idx="133">
                  <c:v>65.748694121773568</c:v>
                </c:pt>
                <c:pt idx="134">
                  <c:v>65.658165499505742</c:v>
                </c:pt>
                <c:pt idx="135">
                  <c:v>65.568366989130354</c:v>
                </c:pt>
                <c:pt idx="136">
                  <c:v>65.479331056085172</c:v>
                </c:pt>
                <c:pt idx="137">
                  <c:v>65.391092429620031</c:v>
                </c:pt>
                <c:pt idx="138">
                  <c:v>65.303708038442124</c:v>
                </c:pt>
                <c:pt idx="139">
                  <c:v>65.217379292576723</c:v>
                </c:pt>
                <c:pt idx="140">
                  <c:v>65.13305020610423</c:v>
                </c:pt>
                <c:pt idx="141">
                  <c:v>65.054796483929053</c:v>
                </c:pt>
                <c:pt idx="142">
                  <c:v>64.997480285319511</c:v>
                </c:pt>
                <c:pt idx="143">
                  <c:v>65.005653409067989</c:v>
                </c:pt>
                <c:pt idx="144">
                  <c:v>65.186245481898865</c:v>
                </c:pt>
                <c:pt idx="145">
                  <c:v>65.735266350941004</c:v>
                </c:pt>
                <c:pt idx="146">
                  <c:v>66.896746872806361</c:v>
                </c:pt>
                <c:pt idx="147">
                  <c:v>68.783025748815376</c:v>
                </c:pt>
                <c:pt idx="148">
                  <c:v>71.103968494185438</c:v>
                </c:pt>
                <c:pt idx="149">
                  <c:v>73.069534254000516</c:v>
                </c:pt>
                <c:pt idx="150">
                  <c:v>73.745947027404696</c:v>
                </c:pt>
                <c:pt idx="151">
                  <c:v>72.718685134696443</c:v>
                </c:pt>
                <c:pt idx="152">
                  <c:v>70.447656397232123</c:v>
                </c:pt>
                <c:pt idx="153">
                  <c:v>67.914810269134065</c:v>
                </c:pt>
                <c:pt idx="154">
                  <c:v>65.923689183541512</c:v>
                </c:pt>
                <c:pt idx="155">
                  <c:v>64.720662005998165</c:v>
                </c:pt>
                <c:pt idx="156">
                  <c:v>64.128828106144937</c:v>
                </c:pt>
                <c:pt idx="157">
                  <c:v>63.8672757580566</c:v>
                </c:pt>
                <c:pt idx="158">
                  <c:v>63.739416902471724</c:v>
                </c:pt>
                <c:pt idx="159">
                  <c:v>63.653364158282706</c:v>
                </c:pt>
                <c:pt idx="160">
                  <c:v>63.577569135873979</c:v>
                </c:pt>
                <c:pt idx="161">
                  <c:v>63.503738915463011</c:v>
                </c:pt>
                <c:pt idx="162">
                  <c:v>63.430141926292563</c:v>
                </c:pt>
                <c:pt idx="163">
                  <c:v>63.356456856799255</c:v>
                </c:pt>
                <c:pt idx="164">
                  <c:v>63.282601338076468</c:v>
                </c:pt>
                <c:pt idx="165">
                  <c:v>63.208529149842995</c:v>
                </c:pt>
                <c:pt idx="166">
                  <c:v>63.134203004785135</c:v>
                </c:pt>
                <c:pt idx="167">
                  <c:v>63.059591612059847</c:v>
                </c:pt>
                <c:pt idx="168">
                  <c:v>62.984669266507169</c:v>
                </c:pt>
                <c:pt idx="169">
                  <c:v>62.909415570263761</c:v>
                </c:pt>
                <c:pt idx="170">
                  <c:v>62.833815098252117</c:v>
                </c:pt>
                <c:pt idx="171">
                  <c:v>62.757857012832687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70.708716715240897</c:v>
                </c:pt>
                <c:pt idx="7">
                  <c:v>70.999851205939876</c:v>
                </c:pt>
                <c:pt idx="8">
                  <c:v>71.290499097344593</c:v>
                </c:pt>
                <c:pt idx="9">
                  <c:v>71.580483900664021</c:v>
                </c:pt>
                <c:pt idx="10">
                  <c:v>71.869602768964569</c:v>
                </c:pt>
                <c:pt idx="11">
                  <c:v>72.157623850586162</c:v>
                </c:pt>
                <c:pt idx="12">
                  <c:v>72.444283548969722</c:v>
                </c:pt>
                <c:pt idx="13">
                  <c:v>72.729283725784711</c:v>
                </c:pt>
                <c:pt idx="14">
                  <c:v>73.012288895643607</c:v>
                </c:pt>
                <c:pt idx="15">
                  <c:v>73.292923473673213</c:v>
                </c:pt>
                <c:pt idx="16">
                  <c:v>73.570769151681716</c:v>
                </c:pt>
                <c:pt idx="17">
                  <c:v>73.845362494387516</c:v>
                </c:pt>
                <c:pt idx="18">
                  <c:v>74.116192863772255</c:v>
                </c:pt>
                <c:pt idx="19">
                  <c:v>74.382700796490994</c:v>
                </c:pt>
                <c:pt idx="20">
                  <c:v>74.644276975591268</c:v>
                </c:pt>
                <c:pt idx="21">
                  <c:v>74.900261952465812</c:v>
                </c:pt>
                <c:pt idx="22">
                  <c:v>75.149946786623474</c:v>
                </c:pt>
                <c:pt idx="23">
                  <c:v>75.392574777869527</c:v>
                </c:pt>
                <c:pt idx="24">
                  <c:v>75.627344465974872</c:v>
                </c:pt>
                <c:pt idx="25">
                  <c:v>75.853414064872325</c:v>
                </c:pt>
                <c:pt idx="26">
                  <c:v>76.069907479820174</c:v>
                </c:pt>
                <c:pt idx="27">
                  <c:v>76.275922024967059</c:v>
                </c:pt>
                <c:pt idx="28">
                  <c:v>76.470537913897502</c:v>
                </c:pt>
                <c:pt idx="29">
                  <c:v>76.652829536295428</c:v>
                </c:pt>
                <c:pt idx="30">
                  <c:v>76.82187846009505</c:v>
                </c:pt>
                <c:pt idx="31">
                  <c:v>76.976788011960892</c:v>
                </c:pt>
                <c:pt idx="32">
                  <c:v>77.116699192743624</c:v>
                </c:pt>
                <c:pt idx="33">
                  <c:v>77.240807583449708</c:v>
                </c:pt>
                <c:pt idx="34">
                  <c:v>77.348380797583786</c:v>
                </c:pt>
                <c:pt idx="35">
                  <c:v>77.438775945152798</c:v>
                </c:pt>
                <c:pt idx="36">
                  <c:v>77.511456500630004</c:v>
                </c:pt>
                <c:pt idx="37">
                  <c:v>77.566007920293302</c:v>
                </c:pt>
                <c:pt idx="38">
                  <c:v>77.602151341189582</c:v>
                </c:pt>
                <c:pt idx="39">
                  <c:v>77.619754720235647</c:v>
                </c:pt>
                <c:pt idx="40">
                  <c:v>77.618840840446282</c:v>
                </c:pt>
                <c:pt idx="41">
                  <c:v>77.599591721151711</c:v>
                </c:pt>
                <c:pt idx="42">
                  <c:v>77.562349115495692</c:v>
                </c:pt>
                <c:pt idx="43">
                  <c:v>77.507610952778151</c:v>
                </c:pt>
                <c:pt idx="44">
                  <c:v>77.436023773388015</c:v>
                </c:pt>
                <c:pt idx="45">
                  <c:v>77.348371396135406</c:v>
                </c:pt>
                <c:pt idx="46">
                  <c:v>77.245560237109899</c:v>
                </c:pt>
                <c:pt idx="47">
                  <c:v>77.128601852133357</c:v>
                </c:pt>
                <c:pt idx="48">
                  <c:v>76.998593390327486</c:v>
                </c:pt>
                <c:pt idx="49">
                  <c:v>76.856696716841682</c:v>
                </c:pt>
                <c:pt idx="50">
                  <c:v>76.704116985297333</c:v>
                </c:pt>
                <c:pt idx="51">
                  <c:v>76.542081416348026</c:v>
                </c:pt>
                <c:pt idx="52">
                  <c:v>76.371818973251166</c:v>
                </c:pt>
                <c:pt idx="53">
                  <c:v>76.194541526872243</c:v>
                </c:pt>
                <c:pt idx="54">
                  <c:v>76.011426981363485</c:v>
                </c:pt>
                <c:pt idx="55">
                  <c:v>75.823604698765138</c:v>
                </c:pt>
                <c:pt idx="56">
                  <c:v>75.632143426347298</c:v>
                </c:pt>
                <c:pt idx="57">
                  <c:v>75.438041803588007</c:v>
                </c:pt>
                <c:pt idx="58">
                  <c:v>75.242221413194301</c:v>
                </c:pt>
                <c:pt idx="59">
                  <c:v>75.04552224714682</c:v>
                </c:pt>
                <c:pt idx="60">
                  <c:v>74.848700386753947</c:v>
                </c:pt>
                <c:pt idx="61">
                  <c:v>74.652427645494711</c:v>
                </c:pt>
                <c:pt idx="62">
                  <c:v>74.457292893757511</c:v>
                </c:pt>
                <c:pt idx="63">
                  <c:v>74.26380477304113</c:v>
                </c:pt>
                <c:pt idx="64">
                  <c:v>74.072395510683791</c:v>
                </c:pt>
                <c:pt idx="65">
                  <c:v>73.883425561353803</c:v>
                </c:pt>
                <c:pt idx="66">
                  <c:v>73.697188825040953</c:v>
                </c:pt>
                <c:pt idx="67">
                  <c:v>73.513918220088115</c:v>
                </c:pt>
                <c:pt idx="68">
                  <c:v>73.333791421271329</c:v>
                </c:pt>
                <c:pt idx="69">
                  <c:v>73.156936604957622</c:v>
                </c:pt>
                <c:pt idx="70">
                  <c:v>72.983438074319224</c:v>
                </c:pt>
                <c:pt idx="71">
                  <c:v>72.813341666327659</c:v>
                </c:pt>
                <c:pt idx="72">
                  <c:v>72.646659868057796</c:v>
                </c:pt>
                <c:pt idx="73">
                  <c:v>72.483376592327033</c:v>
                </c:pt>
                <c:pt idx="74">
                  <c:v>72.323451581757681</c:v>
                </c:pt>
                <c:pt idx="75">
                  <c:v>72.166824426074598</c:v>
                </c:pt>
                <c:pt idx="76">
                  <c:v>72.013418190051638</c:v>
                </c:pt>
                <c:pt idx="77">
                  <c:v>71.863142659308465</c:v>
                </c:pt>
                <c:pt idx="78">
                  <c:v>71.715897218482027</c:v>
                </c:pt>
                <c:pt idx="79">
                  <c:v>71.571573381515023</c:v>
                </c:pt>
                <c:pt idx="80">
                  <c:v>71.430056997269745</c:v>
                </c:pt>
                <c:pt idx="81">
                  <c:v>71.291230155715709</c:v>
                </c:pt>
                <c:pt idx="82">
                  <c:v>71.154972820847632</c:v>
                </c:pt>
                <c:pt idx="83">
                  <c:v>71.021164216526103</c:v>
                </c:pt>
                <c:pt idx="84">
                  <c:v>70.889683990813211</c:v>
                </c:pt>
                <c:pt idx="85">
                  <c:v>70.760413183286857</c:v>
                </c:pt>
                <c:pt idx="86">
                  <c:v>70.633235018407845</c:v>
                </c:pt>
                <c:pt idx="87">
                  <c:v>70.508035546405225</c:v>
                </c:pt>
                <c:pt idx="88">
                  <c:v>70.384704151431407</c:v>
                </c:pt>
                <c:pt idx="89">
                  <c:v>70.263133944992887</c:v>
                </c:pt>
                <c:pt idx="90">
                  <c:v>70.143222060936353</c:v>
                </c:pt>
                <c:pt idx="91">
                  <c:v>70.024869866606394</c:v>
                </c:pt>
                <c:pt idx="92">
                  <c:v>69.907983103211748</c:v>
                </c:pt>
                <c:pt idx="93">
                  <c:v>69.792471966963831</c:v>
                </c:pt>
                <c:pt idx="94">
                  <c:v>69.678251141189691</c:v>
                </c:pt>
                <c:pt idx="95">
                  <c:v>69.565239788378832</c:v>
                </c:pt>
                <c:pt idx="96">
                  <c:v>69.453361509995531</c:v>
                </c:pt>
                <c:pt idx="97">
                  <c:v>69.342544280876467</c:v>
                </c:pt>
                <c:pt idx="98">
                  <c:v>69.232720364127019</c:v>
                </c:pt>
                <c:pt idx="99">
                  <c:v>69.123826211626621</c:v>
                </c:pt>
                <c:pt idx="100">
                  <c:v>69.015802354541222</c:v>
                </c:pt>
                <c:pt idx="101">
                  <c:v>68.908593287615943</c:v>
                </c:pt>
                <c:pt idx="102">
                  <c:v>68.802147350470989</c:v>
                </c:pt>
                <c:pt idx="103">
                  <c:v>68.696416608641556</c:v>
                </c:pt>
                <c:pt idx="104">
                  <c:v>68.591356736681945</c:v>
                </c:pt>
                <c:pt idx="105">
                  <c:v>68.486926905282303</c:v>
                </c:pt>
                <c:pt idx="106">
                  <c:v>68.383089674021122</c:v>
                </c:pt>
                <c:pt idx="107">
                  <c:v>68.27981089108539</c:v>
                </c:pt>
                <c:pt idx="108">
                  <c:v>68.177059601029825</c:v>
                </c:pt>
                <c:pt idx="109">
                  <c:v>68.074807961405668</c:v>
                </c:pt>
                <c:pt idx="110">
                  <c:v>67.97303116886458</c:v>
                </c:pt>
                <c:pt idx="111">
                  <c:v>67.871707395125114</c:v>
                </c:pt>
                <c:pt idx="112">
                  <c:v>67.770817732971054</c:v>
                </c:pt>
                <c:pt idx="113">
                  <c:v>67.670346152226443</c:v>
                </c:pt>
                <c:pt idx="114">
                  <c:v>67.570279465414501</c:v>
                </c:pt>
                <c:pt idx="115">
                  <c:v>67.470607302548018</c:v>
                </c:pt>
                <c:pt idx="116">
                  <c:v>67.371322094214364</c:v>
                </c:pt>
                <c:pt idx="117">
                  <c:v>67.272419061797692</c:v>
                </c:pt>
                <c:pt idx="118">
                  <c:v>67.173896213324056</c:v>
                </c:pt>
                <c:pt idx="119">
                  <c:v>67.075754343014225</c:v>
                </c:pt>
                <c:pt idx="120">
                  <c:v>66.977997032181364</c:v>
                </c:pt>
                <c:pt idx="121">
                  <c:v>66.880630648619899</c:v>
                </c:pt>
                <c:pt idx="122">
                  <c:v>66.783664341095132</c:v>
                </c:pt>
                <c:pt idx="123">
                  <c:v>66.687110024973919</c:v>
                </c:pt>
                <c:pt idx="124">
                  <c:v>66.590982354443028</c:v>
                </c:pt>
                <c:pt idx="125">
                  <c:v>66.495298676166939</c:v>
                </c:pt>
                <c:pt idx="126">
                  <c:v>66.400078958665318</c:v>
                </c:pt>
                <c:pt idx="127">
                  <c:v>66.305345691181714</c:v>
                </c:pt>
                <c:pt idx="128">
                  <c:v>66.211123745414199</c:v>
                </c:pt>
                <c:pt idx="129">
                  <c:v>66.117440193242871</c:v>
                </c:pt>
                <c:pt idx="130">
                  <c:v>66.024324073585433</c:v>
                </c:pt>
                <c:pt idx="131">
                  <c:v>65.931806101813436</c:v>
                </c:pt>
                <c:pt idx="132">
                  <c:v>65.839918315848507</c:v>
                </c:pt>
                <c:pt idx="133">
                  <c:v>65.748693654205965</c:v>
                </c:pt>
                <c:pt idx="134">
                  <c:v>65.658165462931407</c:v>
                </c:pt>
                <c:pt idx="135">
                  <c:v>65.568366930637637</c:v>
                </c:pt>
                <c:pt idx="136">
                  <c:v>65.479330453712492</c:v>
                </c:pt>
                <c:pt idx="137">
                  <c:v>65.391086937215363</c:v>
                </c:pt>
                <c:pt idx="138">
                  <c:v>65.303665040934959</c:v>
                </c:pt>
                <c:pt idx="139">
                  <c:v>65.217090384403235</c:v>
                </c:pt>
                <c:pt idx="140">
                  <c:v>65.13138472914153</c:v>
                </c:pt>
                <c:pt idx="141">
                  <c:v>65.046565160771323</c:v>
                </c:pt>
                <c:pt idx="142">
                  <c:v>64.962643297512869</c:v>
                </c:pt>
                <c:pt idx="143">
                  <c:v>64.879624554635924</c:v>
                </c:pt>
                <c:pt idx="144">
                  <c:v>64.797507496224981</c:v>
                </c:pt>
                <c:pt idx="145">
                  <c:v>64.716283305813064</c:v>
                </c:pt>
                <c:pt idx="146">
                  <c:v>64.635935405741691</c:v>
                </c:pt>
                <c:pt idx="147">
                  <c:v>64.556439251357062</c:v>
                </c:pt>
                <c:pt idx="148">
                  <c:v>64.47776232036712</c:v>
                </c:pt>
                <c:pt idx="149">
                  <c:v>64.399864310058618</c:v>
                </c:pt>
                <c:pt idx="150">
                  <c:v>64.322697546010474</c:v>
                </c:pt>
                <c:pt idx="151">
                  <c:v>64.246207596015466</c:v>
                </c:pt>
                <c:pt idx="152">
                  <c:v>64.170334072845947</c:v>
                </c:pt>
                <c:pt idx="153">
                  <c:v>64.095011600039584</c:v>
                </c:pt>
                <c:pt idx="154">
                  <c:v>64.020170906785737</c:v>
                </c:pt>
                <c:pt idx="155">
                  <c:v>63.94574001190233</c:v>
                </c:pt>
                <c:pt idx="156">
                  <c:v>63.871645453269934</c:v>
                </c:pt>
                <c:pt idx="157">
                  <c:v>63.797813518163821</c:v>
                </c:pt>
                <c:pt idx="158">
                  <c:v>63.724171431676467</c:v>
                </c:pt>
                <c:pt idx="159">
                  <c:v>63.650648464593623</c:v>
                </c:pt>
                <c:pt idx="160">
                  <c:v>63.577176928218933</c:v>
                </c:pt>
                <c:pt idx="161">
                  <c:v>63.503693031143925</c:v>
                </c:pt>
                <c:pt idx="162">
                  <c:v>63.430137581178315</c:v>
                </c:pt>
                <c:pt idx="163">
                  <c:v>63.356456523947593</c:v>
                </c:pt>
                <c:pt idx="164">
                  <c:v>63.282601317461776</c:v>
                </c:pt>
                <c:pt idx="165">
                  <c:v>63.208529148811238</c:v>
                </c:pt>
                <c:pt idx="166">
                  <c:v>63.134203004743419</c:v>
                </c:pt>
                <c:pt idx="167">
                  <c:v>63.059591612058483</c:v>
                </c:pt>
                <c:pt idx="168">
                  <c:v>62.984669266507133</c:v>
                </c:pt>
                <c:pt idx="169">
                  <c:v>62.909415570263761</c:v>
                </c:pt>
                <c:pt idx="170">
                  <c:v>62.833815098252117</c:v>
                </c:pt>
                <c:pt idx="171">
                  <c:v>62.757857012832687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72.033000000000001</c:v>
                </c:pt>
                <c:pt idx="1">
                  <c:v>72.566999999999993</c:v>
                </c:pt>
                <c:pt idx="2">
                  <c:v>73.933000000000007</c:v>
                </c:pt>
                <c:pt idx="3">
                  <c:v>72.400000000000006</c:v>
                </c:pt>
                <c:pt idx="4">
                  <c:v>72.900000000000006</c:v>
                </c:pt>
                <c:pt idx="5">
                  <c:v>71.617000000000004</c:v>
                </c:pt>
                <c:pt idx="6">
                  <c:v>73.8</c:v>
                </c:pt>
                <c:pt idx="7">
                  <c:v>72.599999999999994</c:v>
                </c:pt>
                <c:pt idx="8">
                  <c:v>73.167000000000002</c:v>
                </c:pt>
                <c:pt idx="9">
                  <c:v>72.167000000000002</c:v>
                </c:pt>
                <c:pt idx="10">
                  <c:v>73.8</c:v>
                </c:pt>
                <c:pt idx="11">
                  <c:v>73.617000000000004</c:v>
                </c:pt>
                <c:pt idx="12">
                  <c:v>73.599999999999994</c:v>
                </c:pt>
                <c:pt idx="13">
                  <c:v>73.917000000000002</c:v>
                </c:pt>
                <c:pt idx="14">
                  <c:v>72.983000000000004</c:v>
                </c:pt>
                <c:pt idx="15">
                  <c:v>74.367000000000004</c:v>
                </c:pt>
                <c:pt idx="16">
                  <c:v>73.466999999999999</c:v>
                </c:pt>
                <c:pt idx="17">
                  <c:v>75.3</c:v>
                </c:pt>
                <c:pt idx="18">
                  <c:v>75.95</c:v>
                </c:pt>
                <c:pt idx="19">
                  <c:v>73.7</c:v>
                </c:pt>
                <c:pt idx="20">
                  <c:v>73.766999999999996</c:v>
                </c:pt>
                <c:pt idx="21">
                  <c:v>75</c:v>
                </c:pt>
                <c:pt idx="22">
                  <c:v>75.966999999999999</c:v>
                </c:pt>
                <c:pt idx="23">
                  <c:v>75.849999999999994</c:v>
                </c:pt>
                <c:pt idx="24">
                  <c:v>75.582999999999998</c:v>
                </c:pt>
                <c:pt idx="25">
                  <c:v>76.417000000000002</c:v>
                </c:pt>
                <c:pt idx="26">
                  <c:v>76.183000000000007</c:v>
                </c:pt>
                <c:pt idx="27">
                  <c:v>76.3</c:v>
                </c:pt>
                <c:pt idx="28">
                  <c:v>77.566999999999993</c:v>
                </c:pt>
                <c:pt idx="29">
                  <c:v>77.167000000000002</c:v>
                </c:pt>
                <c:pt idx="30">
                  <c:v>77.783000000000001</c:v>
                </c:pt>
                <c:pt idx="31">
                  <c:v>76.933000000000007</c:v>
                </c:pt>
                <c:pt idx="32">
                  <c:v>78.382999999999996</c:v>
                </c:pt>
                <c:pt idx="33">
                  <c:v>79.617000000000004</c:v>
                </c:pt>
                <c:pt idx="34">
                  <c:v>80.983000000000004</c:v>
                </c:pt>
                <c:pt idx="35">
                  <c:v>81.733000000000004</c:v>
                </c:pt>
                <c:pt idx="36">
                  <c:v>81.382999999999996</c:v>
                </c:pt>
                <c:pt idx="37">
                  <c:v>83.1</c:v>
                </c:pt>
                <c:pt idx="38">
                  <c:v>84.25</c:v>
                </c:pt>
                <c:pt idx="39">
                  <c:v>85.733000000000004</c:v>
                </c:pt>
                <c:pt idx="40">
                  <c:v>85.75</c:v>
                </c:pt>
                <c:pt idx="41">
                  <c:v>87.867000000000004</c:v>
                </c:pt>
                <c:pt idx="42">
                  <c:v>89.85</c:v>
                </c:pt>
                <c:pt idx="43">
                  <c:v>94.483000000000004</c:v>
                </c:pt>
                <c:pt idx="44">
                  <c:v>96.55</c:v>
                </c:pt>
                <c:pt idx="45">
                  <c:v>107.217</c:v>
                </c:pt>
                <c:pt idx="46">
                  <c:v>119.56699999999999</c:v>
                </c:pt>
                <c:pt idx="47">
                  <c:v>136.36699999999999</c:v>
                </c:pt>
                <c:pt idx="48">
                  <c:v>155.69999999999999</c:v>
                </c:pt>
                <c:pt idx="49">
                  <c:v>174.45</c:v>
                </c:pt>
                <c:pt idx="50">
                  <c:v>192.2</c:v>
                </c:pt>
                <c:pt idx="51">
                  <c:v>206.017</c:v>
                </c:pt>
                <c:pt idx="52">
                  <c:v>216.9</c:v>
                </c:pt>
                <c:pt idx="53">
                  <c:v>225.833</c:v>
                </c:pt>
                <c:pt idx="54">
                  <c:v>230.7</c:v>
                </c:pt>
                <c:pt idx="55">
                  <c:v>231.4</c:v>
                </c:pt>
                <c:pt idx="56">
                  <c:v>227.8</c:v>
                </c:pt>
                <c:pt idx="57">
                  <c:v>217.38300000000001</c:v>
                </c:pt>
                <c:pt idx="58">
                  <c:v>194.88300000000001</c:v>
                </c:pt>
                <c:pt idx="59">
                  <c:v>158.417</c:v>
                </c:pt>
                <c:pt idx="60">
                  <c:v>115.467</c:v>
                </c:pt>
                <c:pt idx="61">
                  <c:v>85.066999999999993</c:v>
                </c:pt>
                <c:pt idx="62">
                  <c:v>76.650000000000006</c:v>
                </c:pt>
                <c:pt idx="63">
                  <c:v>73.617000000000004</c:v>
                </c:pt>
                <c:pt idx="64">
                  <c:v>73.783000000000001</c:v>
                </c:pt>
                <c:pt idx="65">
                  <c:v>74.816999999999993</c:v>
                </c:pt>
                <c:pt idx="66">
                  <c:v>75.95</c:v>
                </c:pt>
                <c:pt idx="67">
                  <c:v>78.667000000000002</c:v>
                </c:pt>
                <c:pt idx="68">
                  <c:v>82.15</c:v>
                </c:pt>
                <c:pt idx="69">
                  <c:v>89.15</c:v>
                </c:pt>
                <c:pt idx="70">
                  <c:v>96.882999999999996</c:v>
                </c:pt>
                <c:pt idx="71">
                  <c:v>107.75</c:v>
                </c:pt>
                <c:pt idx="72">
                  <c:v>118.717</c:v>
                </c:pt>
                <c:pt idx="73">
                  <c:v>131.88300000000001</c:v>
                </c:pt>
                <c:pt idx="74">
                  <c:v>143.46700000000001</c:v>
                </c:pt>
                <c:pt idx="75">
                  <c:v>154.43299999999999</c:v>
                </c:pt>
                <c:pt idx="76">
                  <c:v>163.767</c:v>
                </c:pt>
                <c:pt idx="77">
                  <c:v>171.38300000000001</c:v>
                </c:pt>
                <c:pt idx="78">
                  <c:v>175.28299999999999</c:v>
                </c:pt>
                <c:pt idx="79">
                  <c:v>173.75</c:v>
                </c:pt>
                <c:pt idx="80">
                  <c:v>167.1</c:v>
                </c:pt>
                <c:pt idx="81">
                  <c:v>150.15</c:v>
                </c:pt>
                <c:pt idx="82">
                  <c:v>124.1</c:v>
                </c:pt>
                <c:pt idx="83">
                  <c:v>93.15</c:v>
                </c:pt>
                <c:pt idx="84">
                  <c:v>77.582999999999998</c:v>
                </c:pt>
                <c:pt idx="85">
                  <c:v>71.7</c:v>
                </c:pt>
                <c:pt idx="86">
                  <c:v>71.7</c:v>
                </c:pt>
                <c:pt idx="87">
                  <c:v>69.533000000000001</c:v>
                </c:pt>
                <c:pt idx="88">
                  <c:v>70.016999999999996</c:v>
                </c:pt>
                <c:pt idx="89">
                  <c:v>70.216999999999999</c:v>
                </c:pt>
                <c:pt idx="90">
                  <c:v>69.917000000000002</c:v>
                </c:pt>
                <c:pt idx="91">
                  <c:v>70.016999999999996</c:v>
                </c:pt>
                <c:pt idx="92">
                  <c:v>71.25</c:v>
                </c:pt>
                <c:pt idx="93">
                  <c:v>69.783000000000001</c:v>
                </c:pt>
                <c:pt idx="94">
                  <c:v>71.150000000000006</c:v>
                </c:pt>
                <c:pt idx="95">
                  <c:v>70.832999999999998</c:v>
                </c:pt>
                <c:pt idx="96">
                  <c:v>70.233000000000004</c:v>
                </c:pt>
                <c:pt idx="97">
                  <c:v>70.667000000000002</c:v>
                </c:pt>
                <c:pt idx="98">
                  <c:v>71.95</c:v>
                </c:pt>
                <c:pt idx="99">
                  <c:v>69.45</c:v>
                </c:pt>
                <c:pt idx="100">
                  <c:v>70.3</c:v>
                </c:pt>
                <c:pt idx="101">
                  <c:v>70.466999999999999</c:v>
                </c:pt>
                <c:pt idx="102">
                  <c:v>69.766999999999996</c:v>
                </c:pt>
                <c:pt idx="103">
                  <c:v>71.382999999999996</c:v>
                </c:pt>
                <c:pt idx="104">
                  <c:v>74.8</c:v>
                </c:pt>
                <c:pt idx="105">
                  <c:v>73.117000000000004</c:v>
                </c:pt>
                <c:pt idx="106">
                  <c:v>71.25</c:v>
                </c:pt>
                <c:pt idx="107">
                  <c:v>71.582999999999998</c:v>
                </c:pt>
                <c:pt idx="108">
                  <c:v>71.516999999999996</c:v>
                </c:pt>
                <c:pt idx="109">
                  <c:v>70.95</c:v>
                </c:pt>
                <c:pt idx="110">
                  <c:v>72.283000000000001</c:v>
                </c:pt>
                <c:pt idx="111">
                  <c:v>71.316999999999993</c:v>
                </c:pt>
                <c:pt idx="112">
                  <c:v>74.016999999999996</c:v>
                </c:pt>
                <c:pt idx="113">
                  <c:v>74</c:v>
                </c:pt>
                <c:pt idx="114">
                  <c:v>79.25</c:v>
                </c:pt>
                <c:pt idx="115">
                  <c:v>81</c:v>
                </c:pt>
                <c:pt idx="116">
                  <c:v>85.183000000000007</c:v>
                </c:pt>
                <c:pt idx="117">
                  <c:v>86.783000000000001</c:v>
                </c:pt>
                <c:pt idx="118">
                  <c:v>86.5</c:v>
                </c:pt>
                <c:pt idx="119">
                  <c:v>84.882999999999996</c:v>
                </c:pt>
                <c:pt idx="120">
                  <c:v>80.167000000000002</c:v>
                </c:pt>
                <c:pt idx="121">
                  <c:v>77.650000000000006</c:v>
                </c:pt>
                <c:pt idx="122">
                  <c:v>72.3</c:v>
                </c:pt>
                <c:pt idx="123">
                  <c:v>68.216999999999999</c:v>
                </c:pt>
                <c:pt idx="124">
                  <c:v>68.849999999999994</c:v>
                </c:pt>
                <c:pt idx="125">
                  <c:v>66.283000000000001</c:v>
                </c:pt>
                <c:pt idx="126">
                  <c:v>65.683000000000007</c:v>
                </c:pt>
                <c:pt idx="127">
                  <c:v>65.650000000000006</c:v>
                </c:pt>
                <c:pt idx="128">
                  <c:v>63.25</c:v>
                </c:pt>
                <c:pt idx="129">
                  <c:v>64.882999999999996</c:v>
                </c:pt>
                <c:pt idx="130">
                  <c:v>64.8</c:v>
                </c:pt>
                <c:pt idx="131">
                  <c:v>64.599999999999994</c:v>
                </c:pt>
                <c:pt idx="132">
                  <c:v>63.767000000000003</c:v>
                </c:pt>
                <c:pt idx="133">
                  <c:v>65.5</c:v>
                </c:pt>
                <c:pt idx="134">
                  <c:v>65.867000000000004</c:v>
                </c:pt>
                <c:pt idx="135">
                  <c:v>65.882999999999996</c:v>
                </c:pt>
                <c:pt idx="136">
                  <c:v>64.349999999999994</c:v>
                </c:pt>
                <c:pt idx="137">
                  <c:v>63.232999999999997</c:v>
                </c:pt>
                <c:pt idx="138">
                  <c:v>64.5</c:v>
                </c:pt>
                <c:pt idx="139">
                  <c:v>64.716999999999999</c:v>
                </c:pt>
                <c:pt idx="140">
                  <c:v>65.983000000000004</c:v>
                </c:pt>
                <c:pt idx="141">
                  <c:v>66.582999999999998</c:v>
                </c:pt>
                <c:pt idx="142">
                  <c:v>66.382999999999996</c:v>
                </c:pt>
                <c:pt idx="143">
                  <c:v>66.516999999999996</c:v>
                </c:pt>
                <c:pt idx="144">
                  <c:v>67.167000000000002</c:v>
                </c:pt>
                <c:pt idx="145">
                  <c:v>70.2</c:v>
                </c:pt>
                <c:pt idx="146">
                  <c:v>70.733000000000004</c:v>
                </c:pt>
                <c:pt idx="147">
                  <c:v>72.183000000000007</c:v>
                </c:pt>
                <c:pt idx="148">
                  <c:v>74.216999999999999</c:v>
                </c:pt>
                <c:pt idx="149">
                  <c:v>74.516999999999996</c:v>
                </c:pt>
                <c:pt idx="150">
                  <c:v>74.066999999999993</c:v>
                </c:pt>
                <c:pt idx="151">
                  <c:v>72.283000000000001</c:v>
                </c:pt>
                <c:pt idx="152">
                  <c:v>69.716999999999999</c:v>
                </c:pt>
                <c:pt idx="153">
                  <c:v>68.8</c:v>
                </c:pt>
                <c:pt idx="154">
                  <c:v>65.95</c:v>
                </c:pt>
                <c:pt idx="155">
                  <c:v>64.849999999999994</c:v>
                </c:pt>
                <c:pt idx="156">
                  <c:v>65.900000000000006</c:v>
                </c:pt>
                <c:pt idx="157">
                  <c:v>64.082999999999998</c:v>
                </c:pt>
                <c:pt idx="158">
                  <c:v>63.466999999999999</c:v>
                </c:pt>
                <c:pt idx="159">
                  <c:v>63.116999999999997</c:v>
                </c:pt>
                <c:pt idx="160">
                  <c:v>63.517000000000003</c:v>
                </c:pt>
                <c:pt idx="161">
                  <c:v>64.683000000000007</c:v>
                </c:pt>
                <c:pt idx="162">
                  <c:v>63.832999999999998</c:v>
                </c:pt>
                <c:pt idx="163">
                  <c:v>63.633000000000003</c:v>
                </c:pt>
                <c:pt idx="164">
                  <c:v>63.567</c:v>
                </c:pt>
                <c:pt idx="165">
                  <c:v>62.667000000000002</c:v>
                </c:pt>
                <c:pt idx="166">
                  <c:v>65.417000000000002</c:v>
                </c:pt>
                <c:pt idx="167">
                  <c:v>64.216999999999999</c:v>
                </c:pt>
                <c:pt idx="168">
                  <c:v>66.816999999999993</c:v>
                </c:pt>
                <c:pt idx="169">
                  <c:v>65.933000000000007</c:v>
                </c:pt>
                <c:pt idx="170">
                  <c:v>65.849999999999994</c:v>
                </c:pt>
                <c:pt idx="171">
                  <c:v>64.75</c:v>
                </c:pt>
                <c:pt idx="172">
                  <c:v>63.6</c:v>
                </c:pt>
                <c:pt idx="173">
                  <c:v>64.867000000000004</c:v>
                </c:pt>
                <c:pt idx="174">
                  <c:v>63.9</c:v>
                </c:pt>
                <c:pt idx="175">
                  <c:v>64.066999999999993</c:v>
                </c:pt>
                <c:pt idx="176">
                  <c:v>63.517000000000003</c:v>
                </c:pt>
                <c:pt idx="177">
                  <c:v>63.933</c:v>
                </c:pt>
                <c:pt idx="178">
                  <c:v>63.933</c:v>
                </c:pt>
                <c:pt idx="179">
                  <c:v>64.233000000000004</c:v>
                </c:pt>
                <c:pt idx="180">
                  <c:v>64.150000000000006</c:v>
                </c:pt>
                <c:pt idx="181">
                  <c:v>63.616999999999997</c:v>
                </c:pt>
                <c:pt idx="182">
                  <c:v>65.650000000000006</c:v>
                </c:pt>
                <c:pt idx="183">
                  <c:v>63.267000000000003</c:v>
                </c:pt>
                <c:pt idx="184">
                  <c:v>65</c:v>
                </c:pt>
                <c:pt idx="185">
                  <c:v>63.2</c:v>
                </c:pt>
                <c:pt idx="186">
                  <c:v>64.099999999999994</c:v>
                </c:pt>
                <c:pt idx="187">
                  <c:v>63.732999999999997</c:v>
                </c:pt>
                <c:pt idx="188">
                  <c:v>63.917000000000002</c:v>
                </c:pt>
                <c:pt idx="189">
                  <c:v>64.516999999999996</c:v>
                </c:pt>
                <c:pt idx="190">
                  <c:v>63.9</c:v>
                </c:pt>
                <c:pt idx="191">
                  <c:v>64.832999999999998</c:v>
                </c:pt>
                <c:pt idx="192">
                  <c:v>64.117000000000004</c:v>
                </c:pt>
                <c:pt idx="193">
                  <c:v>61.817</c:v>
                </c:pt>
                <c:pt idx="194">
                  <c:v>63.466999999999999</c:v>
                </c:pt>
                <c:pt idx="195">
                  <c:v>65.599999999999994</c:v>
                </c:pt>
                <c:pt idx="196">
                  <c:v>66.783000000000001</c:v>
                </c:pt>
                <c:pt idx="197">
                  <c:v>66</c:v>
                </c:pt>
                <c:pt idx="198">
                  <c:v>64.516999999999996</c:v>
                </c:pt>
                <c:pt idx="199">
                  <c:v>64.349999999999994</c:v>
                </c:pt>
                <c:pt idx="200">
                  <c:v>64.733000000000004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71.086092976677136</c:v>
                </c:pt>
                <c:pt idx="2">
                  <c:v>71.382982860284756</c:v>
                </c:pt>
                <c:pt idx="3">
                  <c:v>71.680457323090835</c:v>
                </c:pt>
                <c:pt idx="4">
                  <c:v>71.97845337700025</c:v>
                </c:pt>
                <c:pt idx="5">
                  <c:v>72.276891345415024</c:v>
                </c:pt>
                <c:pt idx="6">
                  <c:v>72.575672561801852</c:v>
                </c:pt>
                <c:pt idx="7">
                  <c:v>72.874676869685132</c:v>
                </c:pt>
                <c:pt idx="8">
                  <c:v>73.173759927470442</c:v>
                </c:pt>
                <c:pt idx="9">
                  <c:v>73.472750327790024</c:v>
                </c:pt>
                <c:pt idx="10">
                  <c:v>73.771446549150951</c:v>
                </c:pt>
                <c:pt idx="11">
                  <c:v>74.069613768088672</c:v>
                </c:pt>
                <c:pt idx="12">
                  <c:v>74.366980573673928</c:v>
                </c:pt>
                <c:pt idx="13">
                  <c:v>74.663235644691241</c:v>
                </c:pt>
                <c:pt idx="14">
                  <c:v>74.958024476084717</c:v>
                </c:pt>
                <c:pt idx="15">
                  <c:v>75.250946280923557</c:v>
                </c:pt>
                <c:pt idx="16">
                  <c:v>75.541551257427585</c:v>
                </c:pt>
                <c:pt idx="17">
                  <c:v>75.829338515899096</c:v>
                </c:pt>
                <c:pt idx="18">
                  <c:v>76.113755139718819</c:v>
                </c:pt>
                <c:pt idx="19">
                  <c:v>76.394197161566169</c:v>
                </c:pt>
                <c:pt idx="20">
                  <c:v>76.670013757387693</c:v>
                </c:pt>
                <c:pt idx="21">
                  <c:v>76.940516830325024</c:v>
                </c:pt>
                <c:pt idx="22">
                  <c:v>77.204999571952854</c:v>
                </c:pt>
                <c:pt idx="23">
                  <c:v>77.462769822546178</c:v>
                </c:pt>
                <c:pt idx="24">
                  <c:v>77.713207459519637</c:v>
                </c:pt>
                <c:pt idx="25">
                  <c:v>77.955860038211242</c:v>
                </c:pt>
                <c:pt idx="26">
                  <c:v>78.190597906985559</c:v>
                </c:pt>
                <c:pt idx="27">
                  <c:v>78.417859312227421</c:v>
                </c:pt>
                <c:pt idx="28">
                  <c:v>78.639027562546715</c:v>
                </c:pt>
                <c:pt idx="29">
                  <c:v>78.856995469841394</c:v>
                </c:pt>
                <c:pt idx="30">
                  <c:v>79.076985349429336</c:v>
                </c:pt>
                <c:pt idx="31">
                  <c:v>79.307702741705825</c:v>
                </c:pt>
                <c:pt idx="32">
                  <c:v>79.562903868119008</c:v>
                </c:pt>
                <c:pt idx="33">
                  <c:v>79.863444006575449</c:v>
                </c:pt>
                <c:pt idx="34">
                  <c:v>80.239838454405714</c:v>
                </c:pt>
                <c:pt idx="35">
                  <c:v>80.735301341933649</c:v>
                </c:pt>
                <c:pt idx="36">
                  <c:v>81.409123957642137</c:v>
                </c:pt>
                <c:pt idx="37">
                  <c:v>82.340111983774833</c:v>
                </c:pt>
                <c:pt idx="38">
                  <c:v>83.629626999615141</c:v>
                </c:pt>
                <c:pt idx="39">
                  <c:v>85.403590316766369</c:v>
                </c:pt>
                <c:pt idx="40">
                  <c:v>87.812638820114685</c:v>
                </c:pt>
                <c:pt idx="41">
                  <c:v>91.029518063726798</c:v>
                </c:pt>
                <c:pt idx="42">
                  <c:v>95.242810714329082</c:v>
                </c:pt>
                <c:pt idx="43">
                  <c:v>100.64628078567371</c:v>
                </c:pt>
                <c:pt idx="44">
                  <c:v>107.42350367644408</c:v>
                </c:pt>
                <c:pt idx="45">
                  <c:v>115.72805634091603</c:v>
                </c:pt>
                <c:pt idx="46">
                  <c:v>125.66032380308559</c:v>
                </c:pt>
                <c:pt idx="47">
                  <c:v>137.24284394845085</c:v>
                </c:pt>
                <c:pt idx="48">
                  <c:v>150.39687932899173</c:v>
                </c:pt>
                <c:pt idx="49">
                  <c:v>164.92307001594932</c:v>
                </c:pt>
                <c:pt idx="50">
                  <c:v>180.48658817314754</c:v>
                </c:pt>
                <c:pt idx="51">
                  <c:v>196.59525007282016</c:v>
                </c:pt>
                <c:pt idx="52">
                  <c:v>212.52373824430725</c:v>
                </c:pt>
                <c:pt idx="53">
                  <c:v>227.08331104048023</c:v>
                </c:pt>
                <c:pt idx="54">
                  <c:v>238.17280349680468</c:v>
                </c:pt>
                <c:pt idx="55">
                  <c:v>242.40390966494633</c:v>
                </c:pt>
                <c:pt idx="56">
                  <c:v>235.70039409384455</c:v>
                </c:pt>
                <c:pt idx="57">
                  <c:v>215.62688071636083</c:v>
                </c:pt>
                <c:pt idx="58">
                  <c:v>184.31617253293516</c:v>
                </c:pt>
                <c:pt idx="59">
                  <c:v>148.91114903247205</c:v>
                </c:pt>
                <c:pt idx="60">
                  <c:v>117.97477492200734</c:v>
                </c:pt>
                <c:pt idx="61">
                  <c:v>96.700694971549922</c:v>
                </c:pt>
                <c:pt idx="62">
                  <c:v>85.193610970414852</c:v>
                </c:pt>
                <c:pt idx="63">
                  <c:v>80.485418614803422</c:v>
                </c:pt>
                <c:pt idx="64">
                  <c:v>79.429936114361894</c:v>
                </c:pt>
                <c:pt idx="65">
                  <c:v>80.118328274180712</c:v>
                </c:pt>
                <c:pt idx="66">
                  <c:v>81.80940930011603</c:v>
                </c:pt>
                <c:pt idx="67">
                  <c:v>84.391382085552522</c:v>
                </c:pt>
                <c:pt idx="68">
                  <c:v>87.988917135146863</c:v>
                </c:pt>
                <c:pt idx="69">
                  <c:v>92.783348559747751</c:v>
                </c:pt>
                <c:pt idx="70">
                  <c:v>98.939300846717288</c:v>
                </c:pt>
                <c:pt idx="71">
                  <c:v>106.56249784640987</c:v>
                </c:pt>
                <c:pt idx="72">
                  <c:v>115.66344659130925</c:v>
                </c:pt>
                <c:pt idx="73">
                  <c:v>126.12485510563219</c:v>
                </c:pt>
                <c:pt idx="74">
                  <c:v>137.67642598902847</c:v>
                </c:pt>
                <c:pt idx="75">
                  <c:v>149.87221552099788</c:v>
                </c:pt>
                <c:pt idx="76">
                  <c:v>162.02060910893408</c:v>
                </c:pt>
                <c:pt idx="77">
                  <c:v>172.91291278087357</c:v>
                </c:pt>
                <c:pt idx="78">
                  <c:v>180.21393259090286</c:v>
                </c:pt>
                <c:pt idx="79">
                  <c:v>180.07475627714902</c:v>
                </c:pt>
                <c:pt idx="80">
                  <c:v>168.66826221567885</c:v>
                </c:pt>
                <c:pt idx="81">
                  <c:v>146.13930737679786</c:v>
                </c:pt>
                <c:pt idx="82">
                  <c:v>118.90941762453392</c:v>
                </c:pt>
                <c:pt idx="83">
                  <c:v>95.832436673169695</c:v>
                </c:pt>
                <c:pt idx="84">
                  <c:v>81.639336621944054</c:v>
                </c:pt>
                <c:pt idx="85">
                  <c:v>75.197416421441162</c:v>
                </c:pt>
                <c:pt idx="86">
                  <c:v>72.97540891652443</c:v>
                </c:pt>
                <c:pt idx="87">
                  <c:v>72.32157834970441</c:v>
                </c:pt>
                <c:pt idx="88">
                  <c:v>72.079891527578383</c:v>
                </c:pt>
                <c:pt idx="89">
                  <c:v>71.91683061396904</c:v>
                </c:pt>
                <c:pt idx="90">
                  <c:v>71.765601080338485</c:v>
                </c:pt>
                <c:pt idx="91">
                  <c:v>71.616657905895337</c:v>
                </c:pt>
                <c:pt idx="92">
                  <c:v>71.468964637976171</c:v>
                </c:pt>
                <c:pt idx="93">
                  <c:v>71.322382649823552</c:v>
                </c:pt>
                <c:pt idx="94">
                  <c:v>71.176844141183921</c:v>
                </c:pt>
                <c:pt idx="95">
                  <c:v>71.03228846139919</c:v>
                </c:pt>
                <c:pt idx="96">
                  <c:v>70.888658739749943</c:v>
                </c:pt>
                <c:pt idx="97">
                  <c:v>70.745902218535008</c:v>
                </c:pt>
                <c:pt idx="98">
                  <c:v>70.603971933857551</c:v>
                </c:pt>
                <c:pt idx="99">
                  <c:v>70.462832536119151</c:v>
                </c:pt>
                <c:pt idx="100">
                  <c:v>70.322479038968623</c:v>
                </c:pt>
                <c:pt idx="101">
                  <c:v>70.18299267205164</c:v>
                </c:pt>
                <c:pt idx="102">
                  <c:v>70.044694233235887</c:v>
                </c:pt>
                <c:pt idx="103">
                  <c:v>69.908530813355412</c:v>
                </c:pt>
                <c:pt idx="104">
                  <c:v>69.776967406389005</c:v>
                </c:pt>
                <c:pt idx="105">
                  <c:v>69.65585403325916</c:v>
                </c:pt>
                <c:pt idx="106">
                  <c:v>69.557942540221504</c:v>
                </c:pt>
                <c:pt idx="107">
                  <c:v>69.508750643174366</c:v>
                </c:pt>
                <c:pt idx="108">
                  <c:v>69.554969215445766</c:v>
                </c:pt>
                <c:pt idx="109">
                  <c:v>69.774167128092131</c:v>
                </c:pt>
                <c:pt idx="110">
                  <c:v>70.281982965739658</c:v>
                </c:pt>
                <c:pt idx="111">
                  <c:v>71.229765614236243</c:v>
                </c:pt>
                <c:pt idx="112">
                  <c:v>72.782881171424407</c:v>
                </c:pt>
                <c:pt idx="113">
                  <c:v>75.068752514347153</c:v>
                </c:pt>
                <c:pt idx="114">
                  <c:v>78.085626447352823</c:v>
                </c:pt>
                <c:pt idx="115">
                  <c:v>81.576313912563151</c:v>
                </c:pt>
                <c:pt idx="116">
                  <c:v>84.916955884160572</c:v>
                </c:pt>
                <c:pt idx="117">
                  <c:v>87.151613039868423</c:v>
                </c:pt>
                <c:pt idx="118">
                  <c:v>87.322417605981798</c:v>
                </c:pt>
                <c:pt idx="119">
                  <c:v>85.03897577104938</c:v>
                </c:pt>
                <c:pt idx="120">
                  <c:v>80.874362138760574</c:v>
                </c:pt>
                <c:pt idx="121">
                  <c:v>76.137314922985865</c:v>
                </c:pt>
                <c:pt idx="122">
                  <c:v>72.113356825588909</c:v>
                </c:pt>
                <c:pt idx="123">
                  <c:v>69.418725789700204</c:v>
                </c:pt>
                <c:pt idx="124">
                  <c:v>67.947458749220061</c:v>
                </c:pt>
                <c:pt idx="125">
                  <c:v>67.257130450918922</c:v>
                </c:pt>
                <c:pt idx="126">
                  <c:v>66.941739811029436</c:v>
                </c:pt>
                <c:pt idx="127">
                  <c:v>66.766477967697526</c:v>
                </c:pt>
                <c:pt idx="128">
                  <c:v>66.633124376403018</c:v>
                </c:pt>
                <c:pt idx="129">
                  <c:v>66.510514334319581</c:v>
                </c:pt>
                <c:pt idx="130">
                  <c:v>66.391013543610669</c:v>
                </c:pt>
                <c:pt idx="131">
                  <c:v>66.273210824213663</c:v>
                </c:pt>
                <c:pt idx="132">
                  <c:v>66.156968183705217</c:v>
                </c:pt>
                <c:pt idx="133">
                  <c:v>66.042352266008805</c:v>
                </c:pt>
                <c:pt idx="134">
                  <c:v>65.929455181439806</c:v>
                </c:pt>
                <c:pt idx="135">
                  <c:v>65.818370018419444</c:v>
                </c:pt>
                <c:pt idx="136">
                  <c:v>65.709188952206816</c:v>
                </c:pt>
                <c:pt idx="137">
                  <c:v>65.60201769834444</c:v>
                </c:pt>
                <c:pt idx="138">
                  <c:v>65.497077121682707</c:v>
                </c:pt>
                <c:pt idx="139">
                  <c:v>65.395240280094185</c:v>
                </c:pt>
                <c:pt idx="140">
                  <c:v>65.300327739281045</c:v>
                </c:pt>
                <c:pt idx="141">
                  <c:v>65.22696783746261</c:v>
                </c:pt>
                <c:pt idx="142">
                  <c:v>65.22143410861203</c:v>
                </c:pt>
                <c:pt idx="143">
                  <c:v>65.401069526071552</c:v>
                </c:pt>
                <c:pt idx="144">
                  <c:v>65.994141831906063</c:v>
                </c:pt>
                <c:pt idx="145">
                  <c:v>67.308235974895254</c:v>
                </c:pt>
                <c:pt idx="146">
                  <c:v>69.52739436326155</c:v>
                </c:pt>
                <c:pt idx="147">
                  <c:v>72.365102631652405</c:v>
                </c:pt>
                <c:pt idx="148">
                  <c:v>74.887044767407872</c:v>
                </c:pt>
                <c:pt idx="149">
                  <c:v>75.900575397732084</c:v>
                </c:pt>
                <c:pt idx="150">
                  <c:v>74.79955714473347</c:v>
                </c:pt>
                <c:pt idx="151">
                  <c:v>72.087068118389098</c:v>
                </c:pt>
                <c:pt idx="152">
                  <c:v>68.983873339712915</c:v>
                </c:pt>
                <c:pt idx="153">
                  <c:v>66.527275245412469</c:v>
                </c:pt>
                <c:pt idx="154">
                  <c:v>65.050991384539799</c:v>
                </c:pt>
                <c:pt idx="155">
                  <c:v>64.339357422086593</c:v>
                </c:pt>
                <c:pt idx="156">
                  <c:v>64.038693297050798</c:v>
                </c:pt>
                <c:pt idx="157">
                  <c:v>63.902321740314179</c:v>
                </c:pt>
                <c:pt idx="158">
                  <c:v>63.816458376434163</c:v>
                </c:pt>
                <c:pt idx="159">
                  <c:v>63.742783210096647</c:v>
                </c:pt>
                <c:pt idx="160">
                  <c:v>63.671428525314859</c:v>
                </c:pt>
                <c:pt idx="161">
                  <c:v>63.600334197353284</c:v>
                </c:pt>
                <c:pt idx="162">
                  <c:v>63.529067009647441</c:v>
                </c:pt>
                <c:pt idx="163">
                  <c:v>63.45746473903008</c:v>
                </c:pt>
                <c:pt idx="164">
                  <c:v>63.385411165620702</c:v>
                </c:pt>
                <c:pt idx="165">
                  <c:v>63.312807428881634</c:v>
                </c:pt>
                <c:pt idx="166">
                  <c:v>63.239569104616002</c:v>
                </c:pt>
                <c:pt idx="167">
                  <c:v>63.165625660844526</c:v>
                </c:pt>
                <c:pt idx="168">
                  <c:v>63.090919884854472</c:v>
                </c:pt>
                <c:pt idx="169">
                  <c:v>63.015407131110074</c:v>
                </c:pt>
                <c:pt idx="170">
                  <c:v>62.939054426004851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71.086092976673058</c:v>
                </c:pt>
                <c:pt idx="2">
                  <c:v>71.38298286027262</c:v>
                </c:pt>
                <c:pt idx="3">
                  <c:v>71.680457323055407</c:v>
                </c:pt>
                <c:pt idx="4">
                  <c:v>71.97845337689877</c:v>
                </c:pt>
                <c:pt idx="5">
                  <c:v>72.276891345129883</c:v>
                </c:pt>
                <c:pt idx="6">
                  <c:v>72.575672561015949</c:v>
                </c:pt>
                <c:pt idx="7">
                  <c:v>72.874676867560197</c:v>
                </c:pt>
                <c:pt idx="8">
                  <c:v>73.173759921834431</c:v>
                </c:pt>
                <c:pt idx="9">
                  <c:v>73.472750313126056</c:v>
                </c:pt>
                <c:pt idx="10">
                  <c:v>73.771446511723951</c:v>
                </c:pt>
                <c:pt idx="11">
                  <c:v>74.0696136743816</c:v>
                </c:pt>
                <c:pt idx="12">
                  <c:v>74.366980343522698</c:v>
                </c:pt>
                <c:pt idx="13">
                  <c:v>74.66323509018315</c:v>
                </c:pt>
                <c:pt idx="14">
                  <c:v>74.958023165526981</c:v>
                </c:pt>
                <c:pt idx="15">
                  <c:v>75.250943242431532</c:v>
                </c:pt>
                <c:pt idx="16">
                  <c:v>75.541544346860121</c:v>
                </c:pt>
                <c:pt idx="17">
                  <c:v>75.829323098078405</c:v>
                </c:pt>
                <c:pt idx="18">
                  <c:v>76.113721396544193</c:v>
                </c:pt>
                <c:pt idx="19">
                  <c:v>76.39412471754342</c:v>
                </c:pt>
                <c:pt idx="20">
                  <c:v>76.669861186087772</c:v>
                </c:pt>
                <c:pt idx="21">
                  <c:v>76.94020162263503</c:v>
                </c:pt>
                <c:pt idx="22">
                  <c:v>77.204360757943803</c:v>
                </c:pt>
                <c:pt idx="23">
                  <c:v>77.461499816675854</c:v>
                </c:pt>
                <c:pt idx="24">
                  <c:v>77.710730660912589</c:v>
                </c:pt>
                <c:pt idx="25">
                  <c:v>77.951121664276315</c:v>
                </c:pt>
                <c:pt idx="26">
                  <c:v>78.181705452805588</c:v>
                </c:pt>
                <c:pt idx="27">
                  <c:v>78.40148859861597</c:v>
                </c:pt>
                <c:pt idx="28">
                  <c:v>78.609463286035393</c:v>
                </c:pt>
                <c:pt idx="29">
                  <c:v>78.804620887882464</c:v>
                </c:pt>
                <c:pt idx="30">
                  <c:v>78.985967293916119</c:v>
                </c:pt>
                <c:pt idx="31">
                  <c:v>79.15253972801473</c:v>
                </c:pt>
                <c:pt idx="32">
                  <c:v>79.303424680945469</c:v>
                </c:pt>
                <c:pt idx="33">
                  <c:v>79.437776478929209</c:v>
                </c:pt>
                <c:pt idx="34">
                  <c:v>79.554835913147812</c:v>
                </c:pt>
                <c:pt idx="35">
                  <c:v>79.653948281056699</c:v>
                </c:pt>
                <c:pt idx="36">
                  <c:v>79.734580145758926</c:v>
                </c:pt>
                <c:pt idx="37">
                  <c:v>79.796334112349228</c:v>
                </c:pt>
                <c:pt idx="38">
                  <c:v>79.838960955218866</c:v>
                </c:pt>
                <c:pt idx="39">
                  <c:v>79.862368509650125</c:v>
                </c:pt>
                <c:pt idx="40">
                  <c:v>79.866626862461203</c:v>
                </c:pt>
                <c:pt idx="41">
                  <c:v>79.851969533652507</c:v>
                </c:pt>
                <c:pt idx="42">
                  <c:v>79.818790523807394</c:v>
                </c:pt>
                <c:pt idx="43">
                  <c:v>79.767637297339078</c:v>
                </c:pt>
                <c:pt idx="44">
                  <c:v>79.699199964886049</c:v>
                </c:pt>
                <c:pt idx="45">
                  <c:v>79.614297104576195</c:v>
                </c:pt>
                <c:pt idx="46">
                  <c:v>79.513858808458977</c:v>
                </c:pt>
                <c:pt idx="47">
                  <c:v>79.398907647116985</c:v>
                </c:pt>
                <c:pt idx="48">
                  <c:v>79.270538306276691</c:v>
                </c:pt>
                <c:pt idx="49">
                  <c:v>79.129896662529802</c:v>
                </c:pt>
                <c:pt idx="50">
                  <c:v>78.978159033708565</c:v>
                </c:pt>
                <c:pt idx="51">
                  <c:v>78.816512269303558</c:v>
                </c:pt>
                <c:pt idx="52">
                  <c:v>78.646135246437794</c:v>
                </c:pt>
                <c:pt idx="53">
                  <c:v>78.468182217577905</c:v>
                </c:pt>
                <c:pt idx="54">
                  <c:v>78.28376832783097</c:v>
                </c:pt>
                <c:pt idx="55">
                  <c:v>78.093957491980959</c:v>
                </c:pt>
                <c:pt idx="56">
                  <c:v>77.899752702397294</c:v>
                </c:pt>
                <c:pt idx="57">
                  <c:v>77.702088734603024</c:v>
                </c:pt>
                <c:pt idx="58">
                  <c:v>77.501827131433515</c:v>
                </c:pt>
                <c:pt idx="59">
                  <c:v>77.299753281083213</c:v>
                </c:pt>
                <c:pt idx="60">
                  <c:v>77.096575358885786</c:v>
                </c:pt>
                <c:pt idx="61">
                  <c:v>76.892924875970891</c:v>
                </c:pt>
                <c:pt idx="62">
                  <c:v>76.689358567616964</c:v>
                </c:pt>
                <c:pt idx="63">
                  <c:v>76.486361357262098</c:v>
                </c:pt>
                <c:pt idx="64">
                  <c:v>76.284350145656433</c:v>
                </c:pt>
                <c:pt idx="65">
                  <c:v>76.083678195543769</c:v>
                </c:pt>
                <c:pt idx="66">
                  <c:v>75.8846399078394</c:v>
                </c:pt>
                <c:pt idx="67">
                  <c:v>75.687475813218271</c:v>
                </c:pt>
                <c:pt idx="68">
                  <c:v>75.492377631484175</c:v>
                </c:pt>
                <c:pt idx="69">
                  <c:v>75.299493278649024</c:v>
                </c:pt>
                <c:pt idx="70">
                  <c:v>75.108931727317511</c:v>
                </c:pt>
                <c:pt idx="71">
                  <c:v>74.920767649115703</c:v>
                </c:pt>
                <c:pt idx="72">
                  <c:v>74.73504578818229</c:v>
                </c:pt>
                <c:pt idx="73">
                  <c:v>74.551785032056401</c:v>
                </c:pt>
                <c:pt idx="74">
                  <c:v>74.370982160707115</c:v>
                </c:pt>
                <c:pt idx="75">
                  <c:v>74.192615266141857</c:v>
                </c:pt>
                <c:pt idx="76">
                  <c:v>74.016646844254936</c:v>
                </c:pt>
                <c:pt idx="77">
                  <c:v>73.843026567630218</c:v>
                </c:pt>
                <c:pt idx="78">
                  <c:v>73.671693753194631</c:v>
                </c:pt>
                <c:pt idx="79">
                  <c:v>73.502579542233491</c:v>
                </c:pt>
                <c:pt idx="80">
                  <c:v>73.335608812601819</c:v>
                </c:pt>
                <c:pt idx="81">
                  <c:v>73.170701844251113</c:v>
                </c:pt>
                <c:pt idx="82">
                  <c:v>73.007775759663616</c:v>
                </c:pt>
                <c:pt idx="83">
                  <c:v>72.846745760633723</c:v>
                </c:pt>
                <c:pt idx="84">
                  <c:v>72.687526182225298</c:v>
                </c:pt>
                <c:pt idx="85">
                  <c:v>72.530031383794366</c:v>
                </c:pt>
                <c:pt idx="86">
                  <c:v>72.374176495809223</c:v>
                </c:pt>
                <c:pt idx="87">
                  <c:v>72.219878039910867</c:v>
                </c:pt>
                <c:pt idx="88">
                  <c:v>72.067054438301653</c:v>
                </c:pt>
                <c:pt idx="89">
                  <c:v>71.915626427183881</c:v>
                </c:pt>
                <c:pt idx="90">
                  <c:v>71.765517387625607</c:v>
                </c:pt>
                <c:pt idx="91">
                  <c:v>71.616653605941565</c:v>
                </c:pt>
                <c:pt idx="92">
                  <c:v>71.468964474455987</c:v>
                </c:pt>
                <c:pt idx="93">
                  <c:v>71.32238264237661</c:v>
                </c:pt>
                <c:pt idx="94">
                  <c:v>71.176844125460008</c:v>
                </c:pt>
                <c:pt idx="95">
                  <c:v>71.032288382189776</c:v>
                </c:pt>
                <c:pt idx="96">
                  <c:v>70.888658363321625</c:v>
                </c:pt>
                <c:pt idx="97">
                  <c:v>70.745900540867936</c:v>
                </c:pt>
                <c:pt idx="98">
                  <c:v>70.603964921895781</c:v>
                </c:pt>
                <c:pt idx="99">
                  <c:v>70.462805051890513</c:v>
                </c:pt>
                <c:pt idx="100">
                  <c:v>70.322378011884155</c:v>
                </c:pt>
                <c:pt idx="101">
                  <c:v>70.182644413057787</c:v>
                </c:pt>
                <c:pt idx="102">
                  <c:v>70.04356839209143</c:v>
                </c:pt>
                <c:pt idx="103">
                  <c:v>69.905117610146107</c:v>
                </c:pt>
                <c:pt idx="104">
                  <c:v>69.76726325801134</c:v>
                </c:pt>
                <c:pt idx="105">
                  <c:v>69.629980069630307</c:v>
                </c:pt>
                <c:pt idx="106">
                  <c:v>69.493246345912723</c:v>
                </c:pt>
                <c:pt idx="107">
                  <c:v>69.357043990455097</c:v>
                </c:pt>
                <c:pt idx="108">
                  <c:v>69.22135855849848</c:v>
                </c:pt>
                <c:pt idx="109">
                  <c:v>69.086179320151984</c:v>
                </c:pt>
                <c:pt idx="110">
                  <c:v>68.951499338590764</c:v>
                </c:pt>
                <c:pt idx="111">
                  <c:v>68.817315563579584</c:v>
                </c:pt>
                <c:pt idx="112">
                  <c:v>68.683628940273678</c:v>
                </c:pt>
                <c:pt idx="113">
                  <c:v>68.550444532785221</c:v>
                </c:pt>
                <c:pt idx="114">
                  <c:v>68.417771661469828</c:v>
                </c:pt>
                <c:pt idx="115">
                  <c:v>68.285624052264225</c:v>
                </c:pt>
                <c:pt idx="116">
                  <c:v>68.15401999568185</c:v>
                </c:pt>
                <c:pt idx="117">
                  <c:v>68.022982512236169</c:v>
                </c:pt>
                <c:pt idx="118">
                  <c:v>67.892539520099504</c:v>
                </c:pt>
                <c:pt idx="119">
                  <c:v>67.76272399971316</c:v>
                </c:pt>
                <c:pt idx="120">
                  <c:v>67.633574148841973</c:v>
                </c:pt>
                <c:pt idx="121">
                  <c:v>67.505133520217129</c:v>
                </c:pt>
                <c:pt idx="122">
                  <c:v>67.377451132454183</c:v>
                </c:pt>
                <c:pt idx="123">
                  <c:v>67.250581543397502</c:v>
                </c:pt>
                <c:pt idx="124">
                  <c:v>67.12458487347341</c:v>
                </c:pt>
                <c:pt idx="125">
                  <c:v>66.999526765098892</c:v>
                </c:pt>
                <c:pt idx="126">
                  <c:v>66.875478262780533</c:v>
                </c:pt>
                <c:pt idx="127">
                  <c:v>66.752515597361352</c:v>
                </c:pt>
                <c:pt idx="128">
                  <c:v>66.630719857075064</c:v>
                </c:pt>
                <c:pt idx="129">
                  <c:v>66.510176527812817</c:v>
                </c:pt>
                <c:pt idx="130">
                  <c:v>66.390974885485093</c:v>
                </c:pt>
                <c:pt idx="131">
                  <c:v>66.273207224774623</c:v>
                </c:pt>
                <c:pt idx="132">
                  <c:v>66.156967911127595</c:v>
                </c:pt>
                <c:pt idx="133">
                  <c:v>66.042352246708532</c:v>
                </c:pt>
                <c:pt idx="134">
                  <c:v>65.929455146395867</c:v>
                </c:pt>
                <c:pt idx="135">
                  <c:v>65.818369626800944</c:v>
                </c:pt>
                <c:pt idx="136">
                  <c:v>65.709185119729426</c:v>
                </c:pt>
                <c:pt idx="137">
                  <c:v>65.601985631319124</c:v>
                </c:pt>
                <c:pt idx="138">
                  <c:v>65.496847778965474</c:v>
                </c:pt>
                <c:pt idx="139">
                  <c:v>65.39383874958915</c:v>
                </c:pt>
                <c:pt idx="140">
                  <c:v>65.293014234132997</c:v>
                </c:pt>
                <c:pt idx="141">
                  <c:v>65.194416403550548</c:v>
                </c:pt>
                <c:pt idx="142">
                  <c:v>65.098072000005516</c:v>
                </c:pt>
                <c:pt idx="143">
                  <c:v>65.003990622530154</c:v>
                </c:pt>
                <c:pt idx="144">
                  <c:v>64.912163288036851</c:v>
                </c:pt>
                <c:pt idx="145">
                  <c:v>64.822561345560274</c:v>
                </c:pt>
                <c:pt idx="146">
                  <c:v>64.735135813439612</c:v>
                </c:pt>
                <c:pt idx="147">
                  <c:v>64.649817195751282</c:v>
                </c:pt>
                <c:pt idx="148">
                  <c:v>64.566515816070904</c:v>
                </c:pt>
                <c:pt idx="149">
                  <c:v>64.485122684485972</c:v>
                </c:pt>
                <c:pt idx="150">
                  <c:v>64.405510889067898</c:v>
                </c:pt>
                <c:pt idx="151">
                  <c:v>64.327537477478131</c:v>
                </c:pt>
                <c:pt idx="152">
                  <c:v>64.251045769952057</c:v>
                </c:pt>
                <c:pt idx="153">
                  <c:v>64.175868023491006</c:v>
                </c:pt>
                <c:pt idx="154">
                  <c:v>64.101828350388232</c:v>
                </c:pt>
                <c:pt idx="155">
                  <c:v>64.028745783488063</c:v>
                </c:pt>
                <c:pt idx="156">
                  <c:v>63.956437376541821</c:v>
                </c:pt>
                <c:pt idx="157">
                  <c:v>63.884721230766139</c:v>
                </c:pt>
                <c:pt idx="158">
                  <c:v>63.813419347702656</c:v>
                </c:pt>
                <c:pt idx="159">
                  <c:v>63.742360222676695</c:v>
                </c:pt>
                <c:pt idx="160">
                  <c:v>63.671381111137052</c:v>
                </c:pt>
                <c:pt idx="161">
                  <c:v>63.600329920317371</c:v>
                </c:pt>
                <c:pt idx="162">
                  <c:v>63.52906669937196</c:v>
                </c:pt>
                <c:pt idx="163">
                  <c:v>63.457464720938376</c:v>
                </c:pt>
                <c:pt idx="164">
                  <c:v>63.385411164773217</c:v>
                </c:pt>
                <c:pt idx="165">
                  <c:v>63.312807428849752</c:v>
                </c:pt>
                <c:pt idx="166">
                  <c:v>63.239569104615043</c:v>
                </c:pt>
                <c:pt idx="167">
                  <c:v>63.165625660844505</c:v>
                </c:pt>
                <c:pt idx="168">
                  <c:v>63.090919884854472</c:v>
                </c:pt>
                <c:pt idx="169">
                  <c:v>63.015407131110074</c:v>
                </c:pt>
                <c:pt idx="170">
                  <c:v>62.939054426004851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72.132999999999996</c:v>
                </c:pt>
                <c:pt idx="1">
                  <c:v>72.716999999999999</c:v>
                </c:pt>
                <c:pt idx="2">
                  <c:v>73.066999999999993</c:v>
                </c:pt>
                <c:pt idx="3">
                  <c:v>71.95</c:v>
                </c:pt>
                <c:pt idx="4">
                  <c:v>72.066999999999993</c:v>
                </c:pt>
                <c:pt idx="5">
                  <c:v>73.766999999999996</c:v>
                </c:pt>
                <c:pt idx="6">
                  <c:v>73.266999999999996</c:v>
                </c:pt>
                <c:pt idx="7">
                  <c:v>72.783000000000001</c:v>
                </c:pt>
                <c:pt idx="8">
                  <c:v>73.632999999999996</c:v>
                </c:pt>
                <c:pt idx="9">
                  <c:v>73.917000000000002</c:v>
                </c:pt>
                <c:pt idx="10">
                  <c:v>71.983000000000004</c:v>
                </c:pt>
                <c:pt idx="11">
                  <c:v>74.117000000000004</c:v>
                </c:pt>
                <c:pt idx="12">
                  <c:v>72.283000000000001</c:v>
                </c:pt>
                <c:pt idx="13">
                  <c:v>73.266999999999996</c:v>
                </c:pt>
                <c:pt idx="14">
                  <c:v>71.516999999999996</c:v>
                </c:pt>
                <c:pt idx="15">
                  <c:v>73.349999999999994</c:v>
                </c:pt>
                <c:pt idx="16">
                  <c:v>71.7</c:v>
                </c:pt>
                <c:pt idx="17">
                  <c:v>73.632999999999996</c:v>
                </c:pt>
                <c:pt idx="18">
                  <c:v>74.216999999999999</c:v>
                </c:pt>
                <c:pt idx="19">
                  <c:v>73.983000000000004</c:v>
                </c:pt>
                <c:pt idx="20">
                  <c:v>72.599999999999994</c:v>
                </c:pt>
                <c:pt idx="21">
                  <c:v>72.516999999999996</c:v>
                </c:pt>
                <c:pt idx="22">
                  <c:v>73.766999999999996</c:v>
                </c:pt>
                <c:pt idx="23">
                  <c:v>75.3</c:v>
                </c:pt>
                <c:pt idx="24">
                  <c:v>76.066999999999993</c:v>
                </c:pt>
                <c:pt idx="25">
                  <c:v>76.05</c:v>
                </c:pt>
                <c:pt idx="26">
                  <c:v>75.566999999999993</c:v>
                </c:pt>
                <c:pt idx="27">
                  <c:v>77.25</c:v>
                </c:pt>
                <c:pt idx="28">
                  <c:v>76.900000000000006</c:v>
                </c:pt>
                <c:pt idx="29">
                  <c:v>77.683000000000007</c:v>
                </c:pt>
                <c:pt idx="30">
                  <c:v>78.216999999999999</c:v>
                </c:pt>
                <c:pt idx="31">
                  <c:v>79.066999999999993</c:v>
                </c:pt>
                <c:pt idx="32">
                  <c:v>79.382999999999996</c:v>
                </c:pt>
                <c:pt idx="33">
                  <c:v>78.099999999999994</c:v>
                </c:pt>
                <c:pt idx="34">
                  <c:v>80.882999999999996</c:v>
                </c:pt>
                <c:pt idx="35">
                  <c:v>79.933000000000007</c:v>
                </c:pt>
                <c:pt idx="36">
                  <c:v>81.216999999999999</c:v>
                </c:pt>
                <c:pt idx="37">
                  <c:v>85.117000000000004</c:v>
                </c:pt>
                <c:pt idx="38">
                  <c:v>83.35</c:v>
                </c:pt>
                <c:pt idx="39">
                  <c:v>84.367000000000004</c:v>
                </c:pt>
                <c:pt idx="40">
                  <c:v>86.9</c:v>
                </c:pt>
                <c:pt idx="41">
                  <c:v>89.533000000000001</c:v>
                </c:pt>
                <c:pt idx="42">
                  <c:v>91.483000000000004</c:v>
                </c:pt>
                <c:pt idx="43">
                  <c:v>93.466999999999999</c:v>
                </c:pt>
                <c:pt idx="44">
                  <c:v>97.516999999999996</c:v>
                </c:pt>
                <c:pt idx="45">
                  <c:v>102.4</c:v>
                </c:pt>
                <c:pt idx="46">
                  <c:v>111.967</c:v>
                </c:pt>
                <c:pt idx="47">
                  <c:v>124.617</c:v>
                </c:pt>
                <c:pt idx="48">
                  <c:v>141.36699999999999</c:v>
                </c:pt>
                <c:pt idx="49">
                  <c:v>161.86699999999999</c:v>
                </c:pt>
                <c:pt idx="50">
                  <c:v>177.93299999999999</c:v>
                </c:pt>
                <c:pt idx="51">
                  <c:v>194.36699999999999</c:v>
                </c:pt>
                <c:pt idx="52">
                  <c:v>208.45</c:v>
                </c:pt>
                <c:pt idx="53">
                  <c:v>220.03299999999999</c:v>
                </c:pt>
                <c:pt idx="54">
                  <c:v>227.917</c:v>
                </c:pt>
                <c:pt idx="55">
                  <c:v>231.75</c:v>
                </c:pt>
                <c:pt idx="56">
                  <c:v>230.917</c:v>
                </c:pt>
                <c:pt idx="57">
                  <c:v>224.083</c:v>
                </c:pt>
                <c:pt idx="58">
                  <c:v>209.1</c:v>
                </c:pt>
                <c:pt idx="59">
                  <c:v>178.483</c:v>
                </c:pt>
                <c:pt idx="60">
                  <c:v>138.56700000000001</c:v>
                </c:pt>
                <c:pt idx="61">
                  <c:v>99.933000000000007</c:v>
                </c:pt>
                <c:pt idx="62">
                  <c:v>77.617000000000004</c:v>
                </c:pt>
                <c:pt idx="63">
                  <c:v>74.7</c:v>
                </c:pt>
                <c:pt idx="64">
                  <c:v>74.382999999999996</c:v>
                </c:pt>
                <c:pt idx="65">
                  <c:v>74.45</c:v>
                </c:pt>
                <c:pt idx="66">
                  <c:v>74.382999999999996</c:v>
                </c:pt>
                <c:pt idx="67">
                  <c:v>76</c:v>
                </c:pt>
                <c:pt idx="68">
                  <c:v>78.516999999999996</c:v>
                </c:pt>
                <c:pt idx="69">
                  <c:v>83.45</c:v>
                </c:pt>
                <c:pt idx="70">
                  <c:v>89.433000000000007</c:v>
                </c:pt>
                <c:pt idx="71">
                  <c:v>98.683000000000007</c:v>
                </c:pt>
                <c:pt idx="72">
                  <c:v>110.5</c:v>
                </c:pt>
                <c:pt idx="73">
                  <c:v>121.617</c:v>
                </c:pt>
                <c:pt idx="74">
                  <c:v>134.267</c:v>
                </c:pt>
                <c:pt idx="75">
                  <c:v>147.017</c:v>
                </c:pt>
                <c:pt idx="76">
                  <c:v>157.19999999999999</c:v>
                </c:pt>
                <c:pt idx="77">
                  <c:v>165.65</c:v>
                </c:pt>
                <c:pt idx="78">
                  <c:v>170.917</c:v>
                </c:pt>
                <c:pt idx="79">
                  <c:v>174.36699999999999</c:v>
                </c:pt>
                <c:pt idx="80">
                  <c:v>171.21700000000001</c:v>
                </c:pt>
                <c:pt idx="81">
                  <c:v>159.71700000000001</c:v>
                </c:pt>
                <c:pt idx="82">
                  <c:v>138.36699999999999</c:v>
                </c:pt>
                <c:pt idx="83">
                  <c:v>109.367</c:v>
                </c:pt>
                <c:pt idx="84">
                  <c:v>83.9</c:v>
                </c:pt>
                <c:pt idx="85">
                  <c:v>72.167000000000002</c:v>
                </c:pt>
                <c:pt idx="86">
                  <c:v>68.25</c:v>
                </c:pt>
                <c:pt idx="87">
                  <c:v>69.283000000000001</c:v>
                </c:pt>
                <c:pt idx="88">
                  <c:v>67.45</c:v>
                </c:pt>
                <c:pt idx="89">
                  <c:v>68.132999999999996</c:v>
                </c:pt>
                <c:pt idx="90">
                  <c:v>67.966999999999999</c:v>
                </c:pt>
                <c:pt idx="91">
                  <c:v>69.617000000000004</c:v>
                </c:pt>
                <c:pt idx="92">
                  <c:v>68.849999999999994</c:v>
                </c:pt>
                <c:pt idx="93">
                  <c:v>68.95</c:v>
                </c:pt>
                <c:pt idx="94">
                  <c:v>68.582999999999998</c:v>
                </c:pt>
                <c:pt idx="95">
                  <c:v>69.55</c:v>
                </c:pt>
                <c:pt idx="96">
                  <c:v>67.667000000000002</c:v>
                </c:pt>
                <c:pt idx="97">
                  <c:v>68.983000000000004</c:v>
                </c:pt>
                <c:pt idx="98">
                  <c:v>68.983000000000004</c:v>
                </c:pt>
                <c:pt idx="99">
                  <c:v>68.983000000000004</c:v>
                </c:pt>
                <c:pt idx="100">
                  <c:v>66.8</c:v>
                </c:pt>
                <c:pt idx="101">
                  <c:v>68.917000000000002</c:v>
                </c:pt>
                <c:pt idx="102">
                  <c:v>68.716999999999999</c:v>
                </c:pt>
                <c:pt idx="103">
                  <c:v>68.400000000000006</c:v>
                </c:pt>
                <c:pt idx="104">
                  <c:v>67.733000000000004</c:v>
                </c:pt>
                <c:pt idx="105">
                  <c:v>69.966999999999999</c:v>
                </c:pt>
                <c:pt idx="106">
                  <c:v>68.082999999999998</c:v>
                </c:pt>
                <c:pt idx="107">
                  <c:v>69.167000000000002</c:v>
                </c:pt>
                <c:pt idx="108">
                  <c:v>69.283000000000001</c:v>
                </c:pt>
                <c:pt idx="109">
                  <c:v>69.617000000000004</c:v>
                </c:pt>
                <c:pt idx="110">
                  <c:v>70.582999999999998</c:v>
                </c:pt>
                <c:pt idx="111">
                  <c:v>70.882999999999996</c:v>
                </c:pt>
                <c:pt idx="112">
                  <c:v>71.617000000000004</c:v>
                </c:pt>
                <c:pt idx="113">
                  <c:v>71.816999999999993</c:v>
                </c:pt>
                <c:pt idx="114">
                  <c:v>74.3</c:v>
                </c:pt>
                <c:pt idx="115">
                  <c:v>76.283000000000001</c:v>
                </c:pt>
                <c:pt idx="116">
                  <c:v>80.617000000000004</c:v>
                </c:pt>
                <c:pt idx="117">
                  <c:v>82.632999999999996</c:v>
                </c:pt>
                <c:pt idx="118">
                  <c:v>86.15</c:v>
                </c:pt>
                <c:pt idx="119">
                  <c:v>85.35</c:v>
                </c:pt>
                <c:pt idx="120">
                  <c:v>84.25</c:v>
                </c:pt>
                <c:pt idx="121">
                  <c:v>82.882999999999996</c:v>
                </c:pt>
                <c:pt idx="122">
                  <c:v>76.917000000000002</c:v>
                </c:pt>
                <c:pt idx="123">
                  <c:v>72.582999999999998</c:v>
                </c:pt>
                <c:pt idx="124">
                  <c:v>68.283000000000001</c:v>
                </c:pt>
                <c:pt idx="125">
                  <c:v>65.566999999999993</c:v>
                </c:pt>
                <c:pt idx="126">
                  <c:v>64.167000000000002</c:v>
                </c:pt>
                <c:pt idx="127">
                  <c:v>64.016999999999996</c:v>
                </c:pt>
                <c:pt idx="128">
                  <c:v>62.783000000000001</c:v>
                </c:pt>
                <c:pt idx="129">
                  <c:v>64.417000000000002</c:v>
                </c:pt>
                <c:pt idx="130">
                  <c:v>63.332999999999998</c:v>
                </c:pt>
                <c:pt idx="131">
                  <c:v>63.433</c:v>
                </c:pt>
                <c:pt idx="132">
                  <c:v>62.716999999999999</c:v>
                </c:pt>
                <c:pt idx="133">
                  <c:v>64.082999999999998</c:v>
                </c:pt>
                <c:pt idx="134">
                  <c:v>64.382999999999996</c:v>
                </c:pt>
                <c:pt idx="135">
                  <c:v>65.150000000000006</c:v>
                </c:pt>
                <c:pt idx="136">
                  <c:v>63.466999999999999</c:v>
                </c:pt>
                <c:pt idx="137">
                  <c:v>65.167000000000002</c:v>
                </c:pt>
                <c:pt idx="138">
                  <c:v>64.283000000000001</c:v>
                </c:pt>
                <c:pt idx="139">
                  <c:v>62.082999999999998</c:v>
                </c:pt>
                <c:pt idx="140">
                  <c:v>63.167000000000002</c:v>
                </c:pt>
                <c:pt idx="141">
                  <c:v>63.517000000000003</c:v>
                </c:pt>
                <c:pt idx="142">
                  <c:v>63.567</c:v>
                </c:pt>
                <c:pt idx="143">
                  <c:v>65.400000000000006</c:v>
                </c:pt>
                <c:pt idx="144">
                  <c:v>65.632999999999996</c:v>
                </c:pt>
                <c:pt idx="145">
                  <c:v>65.483000000000004</c:v>
                </c:pt>
                <c:pt idx="146">
                  <c:v>69.033000000000001</c:v>
                </c:pt>
                <c:pt idx="147">
                  <c:v>68.466999999999999</c:v>
                </c:pt>
                <c:pt idx="148">
                  <c:v>72.417000000000002</c:v>
                </c:pt>
                <c:pt idx="149">
                  <c:v>72.650000000000006</c:v>
                </c:pt>
                <c:pt idx="150">
                  <c:v>73.150000000000006</c:v>
                </c:pt>
                <c:pt idx="151">
                  <c:v>74.766999999999996</c:v>
                </c:pt>
                <c:pt idx="152">
                  <c:v>72.183000000000007</c:v>
                </c:pt>
                <c:pt idx="153">
                  <c:v>72</c:v>
                </c:pt>
                <c:pt idx="154">
                  <c:v>68.716999999999999</c:v>
                </c:pt>
                <c:pt idx="155">
                  <c:v>66.733000000000004</c:v>
                </c:pt>
                <c:pt idx="156">
                  <c:v>65.8</c:v>
                </c:pt>
                <c:pt idx="157">
                  <c:v>64.75</c:v>
                </c:pt>
                <c:pt idx="158">
                  <c:v>64.25</c:v>
                </c:pt>
                <c:pt idx="159">
                  <c:v>63.716999999999999</c:v>
                </c:pt>
                <c:pt idx="160">
                  <c:v>62.033000000000001</c:v>
                </c:pt>
                <c:pt idx="161">
                  <c:v>62.2</c:v>
                </c:pt>
                <c:pt idx="162">
                  <c:v>62.933</c:v>
                </c:pt>
                <c:pt idx="163">
                  <c:v>62.05</c:v>
                </c:pt>
                <c:pt idx="164">
                  <c:v>62.783000000000001</c:v>
                </c:pt>
                <c:pt idx="165">
                  <c:v>62.9</c:v>
                </c:pt>
                <c:pt idx="166">
                  <c:v>63.167000000000002</c:v>
                </c:pt>
                <c:pt idx="167">
                  <c:v>62.933</c:v>
                </c:pt>
                <c:pt idx="168">
                  <c:v>63.267000000000003</c:v>
                </c:pt>
                <c:pt idx="169">
                  <c:v>64.55</c:v>
                </c:pt>
                <c:pt idx="170">
                  <c:v>63.7</c:v>
                </c:pt>
                <c:pt idx="171">
                  <c:v>63.732999999999997</c:v>
                </c:pt>
                <c:pt idx="172">
                  <c:v>62.716999999999999</c:v>
                </c:pt>
                <c:pt idx="173">
                  <c:v>63.482999999999997</c:v>
                </c:pt>
                <c:pt idx="174">
                  <c:v>62.35</c:v>
                </c:pt>
                <c:pt idx="175">
                  <c:v>63.033000000000001</c:v>
                </c:pt>
                <c:pt idx="176">
                  <c:v>61.533000000000001</c:v>
                </c:pt>
                <c:pt idx="177">
                  <c:v>62.366999999999997</c:v>
                </c:pt>
                <c:pt idx="178">
                  <c:v>63.616999999999997</c:v>
                </c:pt>
                <c:pt idx="179">
                  <c:v>62.55</c:v>
                </c:pt>
                <c:pt idx="180">
                  <c:v>63.5</c:v>
                </c:pt>
                <c:pt idx="181">
                  <c:v>62.267000000000003</c:v>
                </c:pt>
                <c:pt idx="182">
                  <c:v>63.683</c:v>
                </c:pt>
                <c:pt idx="183">
                  <c:v>64.316999999999993</c:v>
                </c:pt>
                <c:pt idx="184">
                  <c:v>64.349999999999994</c:v>
                </c:pt>
                <c:pt idx="185">
                  <c:v>64.667000000000002</c:v>
                </c:pt>
                <c:pt idx="186">
                  <c:v>64.05</c:v>
                </c:pt>
                <c:pt idx="187">
                  <c:v>63.866999999999997</c:v>
                </c:pt>
                <c:pt idx="188">
                  <c:v>62.783000000000001</c:v>
                </c:pt>
                <c:pt idx="189">
                  <c:v>62.35</c:v>
                </c:pt>
                <c:pt idx="190">
                  <c:v>62.15</c:v>
                </c:pt>
                <c:pt idx="191">
                  <c:v>62.517000000000003</c:v>
                </c:pt>
                <c:pt idx="192">
                  <c:v>62.832999999999998</c:v>
                </c:pt>
                <c:pt idx="193">
                  <c:v>62.4</c:v>
                </c:pt>
                <c:pt idx="194">
                  <c:v>63.267000000000003</c:v>
                </c:pt>
                <c:pt idx="195">
                  <c:v>63.232999999999997</c:v>
                </c:pt>
                <c:pt idx="196">
                  <c:v>61.95</c:v>
                </c:pt>
                <c:pt idx="197">
                  <c:v>63.883000000000003</c:v>
                </c:pt>
                <c:pt idx="198">
                  <c:v>64.650000000000006</c:v>
                </c:pt>
                <c:pt idx="199">
                  <c:v>63.732999999999997</c:v>
                </c:pt>
                <c:pt idx="200">
                  <c:v>62.9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70.271145933989231</c:v>
                </c:pt>
                <c:pt idx="2">
                  <c:v>70.581467455103066</c:v>
                </c:pt>
                <c:pt idx="3">
                  <c:v>70.89150736706921</c:v>
                </c:pt>
                <c:pt idx="4">
                  <c:v>71.201134585382334</c:v>
                </c:pt>
                <c:pt idx="5">
                  <c:v>71.510197095760603</c:v>
                </c:pt>
                <c:pt idx="6">
                  <c:v>71.818519595909422</c:v>
                </c:pt>
                <c:pt idx="7">
                  <c:v>72.125900982922218</c:v>
                </c:pt>
                <c:pt idx="8">
                  <c:v>72.432111699576652</c:v>
                </c:pt>
                <c:pt idx="9">
                  <c:v>72.736890960212492</c:v>
                </c:pt>
                <c:pt idx="10">
                  <c:v>73.039943886073985</c:v>
                </c:pt>
                <c:pt idx="11">
                  <c:v>73.340938591426735</c:v>
                </c:pt>
                <c:pt idx="12">
                  <c:v>73.639503276198695</c:v>
                </c:pt>
                <c:pt idx="13">
                  <c:v>73.935223399770081</c:v>
                </c:pt>
                <c:pt idx="14">
                  <c:v>74.227639036504655</c:v>
                </c:pt>
                <c:pt idx="15">
                  <c:v>74.51624255164387</c:v>
                </c:pt>
                <c:pt idx="16">
                  <c:v>74.800476795388363</c:v>
                </c:pt>
                <c:pt idx="17">
                  <c:v>75.079734109628333</c:v>
                </c:pt>
                <c:pt idx="18">
                  <c:v>75.353356603967796</c:v>
                </c:pt>
                <c:pt idx="19">
                  <c:v>75.620638432303494</c:v>
                </c:pt>
                <c:pt idx="20">
                  <c:v>75.880831263484581</c:v>
                </c:pt>
                <c:pt idx="21">
                  <c:v>76.133154905133395</c:v>
                </c:pt>
                <c:pt idx="22">
                  <c:v>76.376816277949118</c:v>
                </c:pt>
                <c:pt idx="23">
                  <c:v>76.611041883368202</c:v>
                </c:pt>
                <c:pt idx="24">
                  <c:v>76.835131863454663</c:v>
                </c:pt>
                <c:pt idx="25">
                  <c:v>77.04854807497999</c:v>
                </c:pt>
                <c:pt idx="26">
                  <c:v>77.251054652092847</c:v>
                </c:pt>
                <c:pt idx="27">
                  <c:v>77.44293758317373</c:v>
                </c:pt>
                <c:pt idx="28">
                  <c:v>77.625339887354798</c:v>
                </c:pt>
                <c:pt idx="29">
                  <c:v>77.800760550328192</c:v>
                </c:pt>
                <c:pt idx="30">
                  <c:v>77.973777153495462</c:v>
                </c:pt>
                <c:pt idx="31">
                  <c:v>78.152061626171715</c:v>
                </c:pt>
                <c:pt idx="32">
                  <c:v>78.347761832784315</c:v>
                </c:pt>
                <c:pt idx="33">
                  <c:v>78.579313288056753</c:v>
                </c:pt>
                <c:pt idx="34">
                  <c:v>78.873718411387543</c:v>
                </c:pt>
                <c:pt idx="35">
                  <c:v>79.269278205728085</c:v>
                </c:pt>
                <c:pt idx="36">
                  <c:v>79.818677058276919</c:v>
                </c:pt>
                <c:pt idx="37">
                  <c:v>80.592202989046044</c:v>
                </c:pt>
                <c:pt idx="38">
                  <c:v>81.680736969127807</c:v>
                </c:pt>
                <c:pt idx="39">
                  <c:v>83.197979011101467</c:v>
                </c:pt>
                <c:pt idx="40">
                  <c:v>85.281220053394222</c:v>
                </c:pt>
                <c:pt idx="41">
                  <c:v>88.08985316407697</c:v>
                </c:pt>
                <c:pt idx="42">
                  <c:v>91.800789864419698</c:v>
                </c:pt>
                <c:pt idx="43">
                  <c:v>96.600054053188998</c:v>
                </c:pt>
                <c:pt idx="44">
                  <c:v>102.67010548944768</c:v>
                </c:pt>
                <c:pt idx="45">
                  <c:v>110.17291441330366</c:v>
                </c:pt>
                <c:pt idx="46">
                  <c:v>119.22945208618235</c:v>
                </c:pt>
                <c:pt idx="47">
                  <c:v>129.89701807855502</c:v>
                </c:pt>
                <c:pt idx="48">
                  <c:v>142.14657642278567</c:v>
                </c:pt>
                <c:pt idx="49">
                  <c:v>155.84276517966921</c:v>
                </c:pt>
                <c:pt idx="50">
                  <c:v>170.72859139795099</c:v>
                </c:pt>
                <c:pt idx="51">
                  <c:v>186.41155360850431</c:v>
                </c:pt>
                <c:pt idx="52">
                  <c:v>202.32830594136473</c:v>
                </c:pt>
                <c:pt idx="53">
                  <c:v>217.62024069805386</c:v>
                </c:pt>
                <c:pt idx="54">
                  <c:v>230.8183087849186</c:v>
                </c:pt>
                <c:pt idx="55">
                  <c:v>239.37509319632022</c:v>
                </c:pt>
                <c:pt idx="56">
                  <c:v>239.56606762478822</c:v>
                </c:pt>
                <c:pt idx="57">
                  <c:v>227.71439555668391</c:v>
                </c:pt>
                <c:pt idx="58">
                  <c:v>202.91489754220044</c:v>
                </c:pt>
                <c:pt idx="59">
                  <c:v>169.27535780449571</c:v>
                </c:pt>
                <c:pt idx="60">
                  <c:v>134.83471799071827</c:v>
                </c:pt>
                <c:pt idx="61">
                  <c:v>107.20212120669976</c:v>
                </c:pt>
                <c:pt idx="62">
                  <c:v>89.674301068600542</c:v>
                </c:pt>
                <c:pt idx="63">
                  <c:v>81.009957351266465</c:v>
                </c:pt>
                <c:pt idx="64">
                  <c:v>78.005213719459618</c:v>
                </c:pt>
                <c:pt idx="65">
                  <c:v>77.925863122698956</c:v>
                </c:pt>
                <c:pt idx="66">
                  <c:v>79.315575774329929</c:v>
                </c:pt>
                <c:pt idx="67">
                  <c:v>81.68523857260773</c:v>
                </c:pt>
                <c:pt idx="68">
                  <c:v>85.005471585998606</c:v>
                </c:pt>
                <c:pt idx="69">
                  <c:v>89.395582810675535</c:v>
                </c:pt>
                <c:pt idx="70">
                  <c:v>94.990427602399791</c:v>
                </c:pt>
                <c:pt idx="71">
                  <c:v>101.88487670849173</c:v>
                </c:pt>
                <c:pt idx="72">
                  <c:v>110.10059341506835</c:v>
                </c:pt>
                <c:pt idx="73">
                  <c:v>119.55942017217376</c:v>
                </c:pt>
                <c:pt idx="74">
                  <c:v>130.06336996177893</c:v>
                </c:pt>
                <c:pt idx="75">
                  <c:v>141.28474563818423</c:v>
                </c:pt>
                <c:pt idx="76">
                  <c:v>152.76432316348473</c:v>
                </c:pt>
                <c:pt idx="77">
                  <c:v>163.87211455025601</c:v>
                </c:pt>
                <c:pt idx="78">
                  <c:v>173.51887301475034</c:v>
                </c:pt>
                <c:pt idx="79">
                  <c:v>179.24770752527888</c:v>
                </c:pt>
                <c:pt idx="80">
                  <c:v>176.33266119220929</c:v>
                </c:pt>
                <c:pt idx="81">
                  <c:v>160.04789355124632</c:v>
                </c:pt>
                <c:pt idx="82">
                  <c:v>132.16824227254133</c:v>
                </c:pt>
                <c:pt idx="83">
                  <c:v>103.10546165885754</c:v>
                </c:pt>
                <c:pt idx="84">
                  <c:v>83.101268242652651</c:v>
                </c:pt>
                <c:pt idx="85">
                  <c:v>73.796998024498933</c:v>
                </c:pt>
                <c:pt idx="86">
                  <c:v>70.803386375782324</c:v>
                </c:pt>
                <c:pt idx="87">
                  <c:v>70.067822594071629</c:v>
                </c:pt>
                <c:pt idx="88">
                  <c:v>69.851935707778182</c:v>
                </c:pt>
                <c:pt idx="89">
                  <c:v>69.715949157606801</c:v>
                </c:pt>
                <c:pt idx="90">
                  <c:v>69.589499182335587</c:v>
                </c:pt>
                <c:pt idx="91">
                  <c:v>69.465175428164159</c:v>
                </c:pt>
                <c:pt idx="92">
                  <c:v>69.342375281215539</c:v>
                </c:pt>
                <c:pt idx="93">
                  <c:v>69.220980143482294</c:v>
                </c:pt>
                <c:pt idx="94">
                  <c:v>69.100899013347856</c:v>
                </c:pt>
                <c:pt idx="95">
                  <c:v>68.982046861050577</c:v>
                </c:pt>
                <c:pt idx="96">
                  <c:v>68.864343913600536</c:v>
                </c:pt>
                <c:pt idx="97">
                  <c:v>68.747715808431664</c:v>
                </c:pt>
                <c:pt idx="98">
                  <c:v>68.632094536341043</c:v>
                </c:pt>
                <c:pt idx="99">
                  <c:v>68.517421937294856</c:v>
                </c:pt>
                <c:pt idx="100">
                  <c:v>68.40366093925887</c:v>
                </c:pt>
                <c:pt idx="101">
                  <c:v>68.290828531555903</c:v>
                </c:pt>
                <c:pt idx="102">
                  <c:v>68.179085086485856</c:v>
                </c:pt>
                <c:pt idx="103">
                  <c:v>68.068958064549719</c:v>
                </c:pt>
                <c:pt idx="104">
                  <c:v>67.961858798075696</c:v>
                </c:pt>
                <c:pt idx="105">
                  <c:v>67.86117872754231</c:v>
                </c:pt>
                <c:pt idx="106">
                  <c:v>67.774410105796477</c:v>
                </c:pt>
                <c:pt idx="107">
                  <c:v>67.716847901881579</c:v>
                </c:pt>
                <c:pt idx="108">
                  <c:v>67.717318240253618</c:v>
                </c:pt>
                <c:pt idx="109">
                  <c:v>67.825774870549068</c:v>
                </c:pt>
                <c:pt idx="110">
                  <c:v>68.121255151841794</c:v>
                </c:pt>
                <c:pt idx="111">
                  <c:v>68.716588562045942</c:v>
                </c:pt>
                <c:pt idx="112">
                  <c:v>69.753882575516542</c:v>
                </c:pt>
                <c:pt idx="113">
                  <c:v>71.383013083717415</c:v>
                </c:pt>
                <c:pt idx="114">
                  <c:v>73.714784418988813</c:v>
                </c:pt>
                <c:pt idx="115">
                  <c:v>76.74225970574129</c:v>
                </c:pt>
                <c:pt idx="116">
                  <c:v>80.234474461408738</c:v>
                </c:pt>
                <c:pt idx="117">
                  <c:v>83.641650976631198</c:v>
                </c:pt>
                <c:pt idx="118">
                  <c:v>86.111759672419964</c:v>
                </c:pt>
                <c:pt idx="119">
                  <c:v>86.739308341708934</c:v>
                </c:pt>
                <c:pt idx="120">
                  <c:v>85.031283109953918</c:v>
                </c:pt>
                <c:pt idx="121">
                  <c:v>81.305008771265108</c:v>
                </c:pt>
                <c:pt idx="122">
                  <c:v>76.632967980457693</c:v>
                </c:pt>
                <c:pt idx="123">
                  <c:v>72.280883791608375</c:v>
                </c:pt>
                <c:pt idx="124">
                  <c:v>69.067430195357346</c:v>
                </c:pt>
                <c:pt idx="125">
                  <c:v>67.129346663772353</c:v>
                </c:pt>
                <c:pt idx="126">
                  <c:v>66.145370345600156</c:v>
                </c:pt>
                <c:pt idx="127">
                  <c:v>65.697721703024271</c:v>
                </c:pt>
                <c:pt idx="128">
                  <c:v>65.486422752322724</c:v>
                </c:pt>
                <c:pt idx="129">
                  <c:v>65.358644286927401</c:v>
                </c:pt>
                <c:pt idx="130">
                  <c:v>65.255124088720819</c:v>
                </c:pt>
                <c:pt idx="131">
                  <c:v>65.157850517775259</c:v>
                </c:pt>
                <c:pt idx="132">
                  <c:v>65.062489173806981</c:v>
                </c:pt>
                <c:pt idx="133">
                  <c:v>64.968237653226538</c:v>
                </c:pt>
                <c:pt idx="134">
                  <c:v>64.875017623025116</c:v>
                </c:pt>
                <c:pt idx="135">
                  <c:v>64.782869974169543</c:v>
                </c:pt>
                <c:pt idx="136">
                  <c:v>64.691851174914035</c:v>
                </c:pt>
                <c:pt idx="137">
                  <c:v>64.602019769465528</c:v>
                </c:pt>
                <c:pt idx="138">
                  <c:v>64.513444648340752</c:v>
                </c:pt>
                <c:pt idx="139">
                  <c:v>64.426269063881477</c:v>
                </c:pt>
                <c:pt idx="140">
                  <c:v>64.341038864713056</c:v>
                </c:pt>
                <c:pt idx="141">
                  <c:v>64.260088426813411</c:v>
                </c:pt>
                <c:pt idx="142">
                  <c:v>64.192343328366277</c:v>
                </c:pt>
                <c:pt idx="143">
                  <c:v>64.16665074522831</c:v>
                </c:pt>
                <c:pt idx="144">
                  <c:v>64.25990432771286</c:v>
                </c:pt>
                <c:pt idx="145">
                  <c:v>64.636176686998581</c:v>
                </c:pt>
                <c:pt idx="146">
                  <c:v>65.55995814992248</c:v>
                </c:pt>
                <c:pt idx="147">
                  <c:v>67.305042781005426</c:v>
                </c:pt>
                <c:pt idx="148">
                  <c:v>69.90550952477426</c:v>
                </c:pt>
                <c:pt idx="149">
                  <c:v>72.865491054281307</c:v>
                </c:pt>
                <c:pt idx="150">
                  <c:v>75.152956182245688</c:v>
                </c:pt>
                <c:pt idx="151">
                  <c:v>75.710130136080949</c:v>
                </c:pt>
                <c:pt idx="152">
                  <c:v>74.195087395483441</c:v>
                </c:pt>
                <c:pt idx="153">
                  <c:v>71.270557650108486</c:v>
                </c:pt>
                <c:pt idx="154">
                  <c:v>68.120133295593376</c:v>
                </c:pt>
                <c:pt idx="155">
                  <c:v>65.664298101747647</c:v>
                </c:pt>
                <c:pt idx="156">
                  <c:v>64.173729798212094</c:v>
                </c:pt>
                <c:pt idx="157">
                  <c:v>63.43643715313798</c:v>
                </c:pt>
                <c:pt idx="158">
                  <c:v>63.117353163301779</c:v>
                </c:pt>
                <c:pt idx="159">
                  <c:v>62.974947101009377</c:v>
                </c:pt>
                <c:pt idx="160">
                  <c:v>62.891032964406726</c:v>
                </c:pt>
                <c:pt idx="161">
                  <c:v>62.822534428392331</c:v>
                </c:pt>
                <c:pt idx="162">
                  <c:v>62.757270273241225</c:v>
                </c:pt>
                <c:pt idx="163">
                  <c:v>62.692471314431678</c:v>
                </c:pt>
                <c:pt idx="164">
                  <c:v>62.627578912164836</c:v>
                </c:pt>
                <c:pt idx="165">
                  <c:v>62.562447832870319</c:v>
                </c:pt>
                <c:pt idx="166">
                  <c:v>62.497000925417062</c:v>
                </c:pt>
                <c:pt idx="167">
                  <c:v>62.431177086164887</c:v>
                </c:pt>
                <c:pt idx="168">
                  <c:v>62.364924937544572</c:v>
                </c:pt>
                <c:pt idx="169">
                  <c:v>62.298201979391926</c:v>
                </c:pt>
                <c:pt idx="170">
                  <c:v>62.230974145795059</c:v>
                </c:pt>
                <c:pt idx="171">
                  <c:v>62.163215289956753</c:v>
                </c:pt>
                <c:pt idx="172">
                  <c:v>62.094906587426252</c:v>
                </c:pt>
                <c:pt idx="173">
                  <c:v>62.026035883700104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70.271145933983931</c:v>
                </c:pt>
                <c:pt idx="2">
                  <c:v>70.581467455087619</c:v>
                </c:pt>
                <c:pt idx="3">
                  <c:v>70.891507367024985</c:v>
                </c:pt>
                <c:pt idx="4">
                  <c:v>71.201134585258131</c:v>
                </c:pt>
                <c:pt idx="5">
                  <c:v>71.510197095418164</c:v>
                </c:pt>
                <c:pt idx="6">
                  <c:v>71.818519594982789</c:v>
                </c:pt>
                <c:pt idx="7">
                  <c:v>72.12590098046104</c:v>
                </c:pt>
                <c:pt idx="8">
                  <c:v>72.432111693160422</c:v>
                </c:pt>
                <c:pt idx="9">
                  <c:v>72.736890943794563</c:v>
                </c:pt>
                <c:pt idx="10">
                  <c:v>73.039943844839627</c:v>
                </c:pt>
                <c:pt idx="11">
                  <c:v>73.340938489777869</c:v>
                </c:pt>
                <c:pt idx="12">
                  <c:v>73.639503030247909</c:v>
                </c:pt>
                <c:pt idx="13">
                  <c:v>73.935222815657937</c:v>
                </c:pt>
                <c:pt idx="14">
                  <c:v>74.227637674913879</c:v>
                </c:pt>
                <c:pt idx="15">
                  <c:v>74.516239436347988</c:v>
                </c:pt>
                <c:pt idx="16">
                  <c:v>74.800469799315081</c:v>
                </c:pt>
                <c:pt idx="17">
                  <c:v>75.079718688656513</c:v>
                </c:pt>
                <c:pt idx="18">
                  <c:v>75.353323240477152</c:v>
                </c:pt>
                <c:pt idx="19">
                  <c:v>75.620567583329432</c:v>
                </c:pt>
                <c:pt idx="20">
                  <c:v>75.880683591539807</c:v>
                </c:pt>
                <c:pt idx="21">
                  <c:v>76.13285279536494</c:v>
                </c:pt>
                <c:pt idx="22">
                  <c:v>76.376209633976842</c:v>
                </c:pt>
                <c:pt idx="23">
                  <c:v>76.60984622983797</c:v>
                </c:pt>
                <c:pt idx="24">
                  <c:v>76.832818844672929</c:v>
                </c:pt>
                <c:pt idx="25">
                  <c:v>77.044156145955583</c:v>
                </c:pt>
                <c:pt idx="26">
                  <c:v>77.24286936697105</c:v>
                </c:pt>
                <c:pt idx="27">
                  <c:v>77.427964382127385</c:v>
                </c:pt>
                <c:pt idx="28">
                  <c:v>77.598455642330961</c:v>
                </c:pt>
                <c:pt idx="29">
                  <c:v>77.753381824277369</c:v>
                </c:pt>
                <c:pt idx="30">
                  <c:v>77.891822945420998</c:v>
                </c:pt>
                <c:pt idx="31">
                  <c:v>78.012918587905219</c:v>
                </c:pt>
                <c:pt idx="32">
                  <c:v>78.115886766351281</c:v>
                </c:pt>
                <c:pt idx="33">
                  <c:v>78.200042874127391</c:v>
                </c:pt>
                <c:pt idx="34">
                  <c:v>78.264818059585252</c:v>
                </c:pt>
                <c:pt idx="35">
                  <c:v>78.309776327062011</c:v>
                </c:pt>
                <c:pt idx="36">
                  <c:v>78.334629635787124</c:v>
                </c:pt>
                <c:pt idx="37">
                  <c:v>78.339250289976093</c:v>
                </c:pt>
                <c:pt idx="38">
                  <c:v>78.323679979206219</c:v>
                </c:pt>
                <c:pt idx="39">
                  <c:v>78.288134939729446</c:v>
                </c:pt>
                <c:pt idx="40">
                  <c:v>78.233006860448299</c:v>
                </c:pt>
                <c:pt idx="41">
                  <c:v>78.15885934329134</c:v>
                </c:pt>
                <c:pt idx="42">
                  <c:v>78.066419934341113</c:v>
                </c:pt>
                <c:pt idx="43">
                  <c:v>77.956567954292922</c:v>
                </c:pt>
                <c:pt idx="44">
                  <c:v>77.830318558563491</c:v>
                </c:pt>
                <c:pt idx="45">
                  <c:v>77.68880363316832</c:v>
                </c:pt>
                <c:pt idx="46">
                  <c:v>77.533250269270582</c:v>
                </c:pt>
                <c:pt idx="47">
                  <c:v>77.364957647771391</c:v>
                </c:pt>
                <c:pt idx="48">
                  <c:v>77.185273200848073</c:v>
                </c:pt>
                <c:pt idx="49">
                  <c:v>76.995568900295183</c:v>
                </c:pt>
                <c:pt idx="50">
                  <c:v>76.797218457823732</c:v>
                </c:pt>
                <c:pt idx="51">
                  <c:v>76.591576118762461</c:v>
                </c:pt>
                <c:pt idx="52">
                  <c:v>76.379957598970719</c:v>
                </c:pt>
                <c:pt idx="53">
                  <c:v>76.163623567349418</c:v>
                </c:pt>
                <c:pt idx="54">
                  <c:v>75.943765924980937</c:v>
                </c:pt>
                <c:pt idx="55">
                  <c:v>75.721496987114691</c:v>
                </c:pt>
                <c:pt idx="56">
                  <c:v>75.497841544271154</c:v>
                </c:pt>
                <c:pt idx="57">
                  <c:v>75.273731669455643</c:v>
                </c:pt>
                <c:pt idx="58">
                  <c:v>75.050004053060505</c:v>
                </c:pt>
                <c:pt idx="59">
                  <c:v>74.827399586341897</c:v>
                </c:pt>
                <c:pt idx="60">
                  <c:v>74.606564877306326</c:v>
                </c:pt>
                <c:pt idx="61">
                  <c:v>74.388055366925457</c:v>
                </c:pt>
                <c:pt idx="62">
                  <c:v>74.172339715421984</c:v>
                </c:pt>
                <c:pt idx="63">
                  <c:v>73.959805144127671</c:v>
                </c:pt>
                <c:pt idx="64">
                  <c:v>73.750763444273801</c:v>
                </c:pt>
                <c:pt idx="65">
                  <c:v>73.545457396489965</c:v>
                </c:pt>
                <c:pt idx="66">
                  <c:v>73.344067380658629</c:v>
                </c:pt>
                <c:pt idx="67">
                  <c:v>73.146717992576328</c:v>
                </c:pt>
                <c:pt idx="68">
                  <c:v>72.953484519655348</c:v>
                </c:pt>
                <c:pt idx="69">
                  <c:v>72.764399161272337</c:v>
                </c:pt>
                <c:pt idx="70">
                  <c:v>72.579456909430235</c:v>
                </c:pt>
                <c:pt idx="71">
                  <c:v>72.39862103165936</c:v>
                </c:pt>
                <c:pt idx="72">
                  <c:v>72.221828120374809</c:v>
                </c:pt>
                <c:pt idx="73">
                  <c:v>72.048992691307319</c:v>
                </c:pt>
                <c:pt idx="74">
                  <c:v>71.880011328378188</c:v>
                </c:pt>
                <c:pt idx="75">
                  <c:v>71.714766383839688</c:v>
                </c:pt>
                <c:pt idx="76">
                  <c:v>71.553129251060369</c:v>
                </c:pt>
                <c:pt idx="77">
                  <c:v>71.394963233414629</c:v>
                </c:pt>
                <c:pt idx="78">
                  <c:v>71.24012603675564</c:v>
                </c:pt>
                <c:pt idx="79">
                  <c:v>71.088471915291365</c:v>
                </c:pt>
                <c:pt idx="80">
                  <c:v>70.939853501694841</c:v>
                </c:pt>
                <c:pt idx="81">
                  <c:v>70.794123352264847</c:v>
                </c:pt>
                <c:pt idx="82">
                  <c:v>70.651135237173108</c:v>
                </c:pt>
                <c:pt idx="83">
                  <c:v>70.51074520450419</c:v>
                </c:pt>
                <c:pt idx="84">
                  <c:v>70.372812445096173</c:v>
                </c:pt>
                <c:pt idx="85">
                  <c:v>70.23719998326024</c:v>
                </c:pt>
                <c:pt idx="86">
                  <c:v>70.103775216413467</c:v>
                </c:pt>
                <c:pt idx="87">
                  <c:v>69.972410324581091</c:v>
                </c:pt>
                <c:pt idx="88">
                  <c:v>69.84298256867902</c:v>
                </c:pt>
                <c:pt idx="89">
                  <c:v>69.715374494518045</c:v>
                </c:pt>
                <c:pt idx="90">
                  <c:v>69.589474057609351</c:v>
                </c:pt>
                <c:pt idx="91">
                  <c:v>69.465174682115929</c:v>
                </c:pt>
                <c:pt idx="92">
                  <c:v>69.342375265697925</c:v>
                </c:pt>
                <c:pt idx="93">
                  <c:v>69.220980140543915</c:v>
                </c:pt>
                <c:pt idx="94">
                  <c:v>69.100898999565757</c:v>
                </c:pt>
                <c:pt idx="95">
                  <c:v>68.98204679555694</c:v>
                </c:pt>
                <c:pt idx="96">
                  <c:v>68.864343620064588</c:v>
                </c:pt>
                <c:pt idx="97">
                  <c:v>68.747714567799164</c:v>
                </c:pt>
                <c:pt idx="98">
                  <c:v>68.632089591588908</c:v>
                </c:pt>
                <c:pt idx="99">
                  <c:v>68.517403352172749</c:v>
                </c:pt>
                <c:pt idx="100">
                  <c:v>68.403595066503144</c:v>
                </c:pt>
                <c:pt idx="101">
                  <c:v>68.290608357690886</c:v>
                </c:pt>
                <c:pt idx="102">
                  <c:v>68.178391109255799</c:v>
                </c:pt>
                <c:pt idx="103">
                  <c:v>68.066895325943861</c:v>
                </c:pt>
                <c:pt idx="104">
                  <c:v>67.956077003021136</c:v>
                </c:pt>
                <c:pt idx="105">
                  <c:v>67.845896005651241</c:v>
                </c:pt>
                <c:pt idx="106">
                  <c:v>67.736315959695958</c:v>
                </c:pt>
                <c:pt idx="107">
                  <c:v>67.627304155042481</c:v>
                </c:pt>
                <c:pt idx="108">
                  <c:v>67.518831462344181</c:v>
                </c:pt>
                <c:pt idx="109">
                  <c:v>67.410872263860441</c:v>
                </c:pt>
                <c:pt idx="110">
                  <c:v>67.303404398883856</c:v>
                </c:pt>
                <c:pt idx="111">
                  <c:v>67.196409124044365</c:v>
                </c:pt>
                <c:pt idx="112">
                  <c:v>67.089871088569339</c:v>
                </c:pt>
                <c:pt idx="113">
                  <c:v>66.983778324348933</c:v>
                </c:pt>
                <c:pt idx="114">
                  <c:v>66.87812225039761</c:v>
                </c:pt>
                <c:pt idx="115">
                  <c:v>66.772897691006008</c:v>
                </c:pt>
                <c:pt idx="116">
                  <c:v>66.668102906535026</c:v>
                </c:pt>
                <c:pt idx="117">
                  <c:v>66.563739635403465</c:v>
                </c:pt>
                <c:pt idx="118">
                  <c:v>66.459813145356691</c:v>
                </c:pt>
                <c:pt idx="119">
                  <c:v>66.356332291566659</c:v>
                </c:pt>
                <c:pt idx="120">
                  <c:v>66.25330957849728</c:v>
                </c:pt>
                <c:pt idx="121">
                  <c:v>66.15076122177102</c:v>
                </c:pt>
                <c:pt idx="122">
                  <c:v>66.048707205492235</c:v>
                </c:pt>
                <c:pt idx="123">
                  <c:v>65.947171329625021</c:v>
                </c:pt>
                <c:pt idx="124">
                  <c:v>65.846181241102627</c:v>
                </c:pt>
                <c:pt idx="125">
                  <c:v>65.745768441379695</c:v>
                </c:pt>
                <c:pt idx="126">
                  <c:v>65.64596826216335</c:v>
                </c:pt>
                <c:pt idx="127">
                  <c:v>65.546819800116211</c:v>
                </c:pt>
                <c:pt idx="128">
                  <c:v>65.44836580047631</c:v>
                </c:pt>
                <c:pt idx="129">
                  <c:v>65.350652478860709</c:v>
                </c:pt>
                <c:pt idx="130">
                  <c:v>65.253729270103392</c:v>
                </c:pt>
                <c:pt idx="131">
                  <c:v>65.157648492934783</c:v>
                </c:pt>
                <c:pt idx="132">
                  <c:v>65.062464919759748</c:v>
                </c:pt>
                <c:pt idx="133">
                  <c:v>64.968235241862686</c:v>
                </c:pt>
                <c:pt idx="134">
                  <c:v>64.87501742218916</c:v>
                </c:pt>
                <c:pt idx="135">
                  <c:v>64.782869930539846</c:v>
                </c:pt>
                <c:pt idx="136">
                  <c:v>64.691850859644489</c:v>
                </c:pt>
                <c:pt idx="137">
                  <c:v>64.60201692520431</c:v>
                </c:pt>
                <c:pt idx="138">
                  <c:v>64.513422358562423</c:v>
                </c:pt>
                <c:pt idx="139">
                  <c:v>64.426117707070304</c:v>
                </c:pt>
                <c:pt idx="140">
                  <c:v>64.340148564233161</c:v>
                </c:pt>
                <c:pt idx="141">
                  <c:v>64.255554259001414</c:v>
                </c:pt>
                <c:pt idx="142">
                  <c:v>64.172366540670041</c:v>
                </c:pt>
                <c:pt idx="143">
                  <c:v>64.090608302200422</c:v>
                </c:pt>
                <c:pt idx="144">
                  <c:v>64.010292389763961</c:v>
                </c:pt>
                <c:pt idx="145">
                  <c:v>63.931420549289598</c:v>
                </c:pt>
                <c:pt idx="146">
                  <c:v>63.853982561185859</c:v>
                </c:pt>
                <c:pt idx="147">
                  <c:v>63.777955611744694</c:v>
                </c:pt>
                <c:pt idx="148">
                  <c:v>63.70330394376127</c:v>
                </c:pt>
                <c:pt idx="149">
                  <c:v>63.629978819632512</c:v>
                </c:pt>
                <c:pt idx="150">
                  <c:v>63.557918817957329</c:v>
                </c:pt>
                <c:pt idx="151">
                  <c:v>63.487050470094957</c:v>
                </c:pt>
                <c:pt idx="152">
                  <c:v>63.417289227179012</c:v>
                </c:pt>
                <c:pt idx="153">
                  <c:v>63.348540731872575</c:v>
                </c:pt>
                <c:pt idx="154">
                  <c:v>63.280702353922294</c:v>
                </c:pt>
                <c:pt idx="155">
                  <c:v>63.213664935524797</c:v>
                </c:pt>
                <c:pt idx="156">
                  <c:v>63.147314682687849</c:v>
                </c:pt>
                <c:pt idx="157">
                  <c:v>63.081535132886465</c:v>
                </c:pt>
                <c:pt idx="158">
                  <c:v>63.016209127750486</c:v>
                </c:pt>
                <c:pt idx="159">
                  <c:v>62.951220722241018</c:v>
                </c:pt>
                <c:pt idx="160">
                  <c:v>62.886456968361458</c:v>
                </c:pt>
                <c:pt idx="161">
                  <c:v>62.821809521175211</c:v>
                </c:pt>
                <c:pt idx="162">
                  <c:v>62.757176026821654</c:v>
                </c:pt>
                <c:pt idx="163">
                  <c:v>62.692461265291563</c:v>
                </c:pt>
                <c:pt idx="164">
                  <c:v>62.62757803392202</c:v>
                </c:pt>
                <c:pt idx="165">
                  <c:v>62.562447769992303</c:v>
                </c:pt>
                <c:pt idx="166">
                  <c:v>62.497000921730773</c:v>
                </c:pt>
                <c:pt idx="167">
                  <c:v>62.43117708598799</c:v>
                </c:pt>
                <c:pt idx="168">
                  <c:v>62.364924937537623</c:v>
                </c:pt>
                <c:pt idx="169">
                  <c:v>62.298201979391706</c:v>
                </c:pt>
                <c:pt idx="170">
                  <c:v>62.230974145795052</c:v>
                </c:pt>
                <c:pt idx="171">
                  <c:v>62.163215289956753</c:v>
                </c:pt>
                <c:pt idx="172">
                  <c:v>62.094906587426252</c:v>
                </c:pt>
                <c:pt idx="173">
                  <c:v>62.026035883700104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73.783000000000001</c:v>
                </c:pt>
                <c:pt idx="1">
                  <c:v>74.45</c:v>
                </c:pt>
                <c:pt idx="2">
                  <c:v>73.150000000000006</c:v>
                </c:pt>
                <c:pt idx="3">
                  <c:v>74.900000000000006</c:v>
                </c:pt>
                <c:pt idx="4">
                  <c:v>73.233000000000004</c:v>
                </c:pt>
                <c:pt idx="5">
                  <c:v>74.599999999999994</c:v>
                </c:pt>
                <c:pt idx="6">
                  <c:v>73.900000000000006</c:v>
                </c:pt>
                <c:pt idx="7">
                  <c:v>75.099999999999994</c:v>
                </c:pt>
                <c:pt idx="8">
                  <c:v>73.966999999999999</c:v>
                </c:pt>
                <c:pt idx="9">
                  <c:v>73.75</c:v>
                </c:pt>
                <c:pt idx="10">
                  <c:v>73.667000000000002</c:v>
                </c:pt>
                <c:pt idx="11">
                  <c:v>73.266999999999996</c:v>
                </c:pt>
                <c:pt idx="12">
                  <c:v>74.516999999999996</c:v>
                </c:pt>
                <c:pt idx="13">
                  <c:v>73.632999999999996</c:v>
                </c:pt>
                <c:pt idx="14">
                  <c:v>72.867000000000004</c:v>
                </c:pt>
                <c:pt idx="15">
                  <c:v>74.766999999999996</c:v>
                </c:pt>
                <c:pt idx="16">
                  <c:v>74.082999999999998</c:v>
                </c:pt>
                <c:pt idx="17">
                  <c:v>75.117000000000004</c:v>
                </c:pt>
                <c:pt idx="18">
                  <c:v>74.882999999999996</c:v>
                </c:pt>
                <c:pt idx="19">
                  <c:v>75.400000000000006</c:v>
                </c:pt>
                <c:pt idx="20">
                  <c:v>75.3</c:v>
                </c:pt>
                <c:pt idx="21">
                  <c:v>75.582999999999998</c:v>
                </c:pt>
                <c:pt idx="22">
                  <c:v>76.766999999999996</c:v>
                </c:pt>
                <c:pt idx="23">
                  <c:v>76.683000000000007</c:v>
                </c:pt>
                <c:pt idx="24">
                  <c:v>77.766999999999996</c:v>
                </c:pt>
                <c:pt idx="25">
                  <c:v>78.066999999999993</c:v>
                </c:pt>
                <c:pt idx="26">
                  <c:v>78.117000000000004</c:v>
                </c:pt>
                <c:pt idx="27">
                  <c:v>77.882999999999996</c:v>
                </c:pt>
                <c:pt idx="28">
                  <c:v>78.033000000000001</c:v>
                </c:pt>
                <c:pt idx="29">
                  <c:v>78.316999999999993</c:v>
                </c:pt>
                <c:pt idx="30">
                  <c:v>79.367000000000004</c:v>
                </c:pt>
                <c:pt idx="31">
                  <c:v>79.233000000000004</c:v>
                </c:pt>
                <c:pt idx="32">
                  <c:v>79.966999999999999</c:v>
                </c:pt>
                <c:pt idx="33">
                  <c:v>79.8</c:v>
                </c:pt>
                <c:pt idx="34">
                  <c:v>80.3</c:v>
                </c:pt>
                <c:pt idx="35">
                  <c:v>81.3</c:v>
                </c:pt>
                <c:pt idx="36">
                  <c:v>83.167000000000002</c:v>
                </c:pt>
                <c:pt idx="37">
                  <c:v>84.533000000000001</c:v>
                </c:pt>
                <c:pt idx="38">
                  <c:v>86.332999999999998</c:v>
                </c:pt>
                <c:pt idx="39">
                  <c:v>88</c:v>
                </c:pt>
                <c:pt idx="40">
                  <c:v>88.6</c:v>
                </c:pt>
                <c:pt idx="41">
                  <c:v>89.832999999999998</c:v>
                </c:pt>
                <c:pt idx="42">
                  <c:v>91.933000000000007</c:v>
                </c:pt>
                <c:pt idx="43">
                  <c:v>92.95</c:v>
                </c:pt>
                <c:pt idx="44">
                  <c:v>95.3</c:v>
                </c:pt>
                <c:pt idx="45">
                  <c:v>99.082999999999998</c:v>
                </c:pt>
                <c:pt idx="46">
                  <c:v>103.75</c:v>
                </c:pt>
                <c:pt idx="47">
                  <c:v>115.417</c:v>
                </c:pt>
                <c:pt idx="48">
                  <c:v>131.6</c:v>
                </c:pt>
                <c:pt idx="49">
                  <c:v>149.017</c:v>
                </c:pt>
                <c:pt idx="50">
                  <c:v>167.733</c:v>
                </c:pt>
                <c:pt idx="51">
                  <c:v>187.517</c:v>
                </c:pt>
                <c:pt idx="52">
                  <c:v>203.25</c:v>
                </c:pt>
                <c:pt idx="53">
                  <c:v>215.7</c:v>
                </c:pt>
                <c:pt idx="54">
                  <c:v>226.61699999999999</c:v>
                </c:pt>
                <c:pt idx="55">
                  <c:v>232.13300000000001</c:v>
                </c:pt>
                <c:pt idx="56">
                  <c:v>234.31700000000001</c:v>
                </c:pt>
                <c:pt idx="57">
                  <c:v>233.1</c:v>
                </c:pt>
                <c:pt idx="58">
                  <c:v>224.88300000000001</c:v>
                </c:pt>
                <c:pt idx="59">
                  <c:v>209.417</c:v>
                </c:pt>
                <c:pt idx="60">
                  <c:v>179.45</c:v>
                </c:pt>
                <c:pt idx="61">
                  <c:v>139.85</c:v>
                </c:pt>
                <c:pt idx="62">
                  <c:v>100.467</c:v>
                </c:pt>
                <c:pt idx="63">
                  <c:v>80.066999999999993</c:v>
                </c:pt>
                <c:pt idx="64">
                  <c:v>76.099999999999994</c:v>
                </c:pt>
                <c:pt idx="65">
                  <c:v>74.483000000000004</c:v>
                </c:pt>
                <c:pt idx="66">
                  <c:v>76.95</c:v>
                </c:pt>
                <c:pt idx="67">
                  <c:v>77.417000000000002</c:v>
                </c:pt>
                <c:pt idx="68">
                  <c:v>78.783000000000001</c:v>
                </c:pt>
                <c:pt idx="69">
                  <c:v>80.966999999999999</c:v>
                </c:pt>
                <c:pt idx="70">
                  <c:v>85.433000000000007</c:v>
                </c:pt>
                <c:pt idx="71">
                  <c:v>91.582999999999998</c:v>
                </c:pt>
                <c:pt idx="72">
                  <c:v>99.533000000000001</c:v>
                </c:pt>
                <c:pt idx="73">
                  <c:v>111.633</c:v>
                </c:pt>
                <c:pt idx="74">
                  <c:v>124.133</c:v>
                </c:pt>
                <c:pt idx="75">
                  <c:v>135.9</c:v>
                </c:pt>
                <c:pt idx="76">
                  <c:v>147.75</c:v>
                </c:pt>
                <c:pt idx="77">
                  <c:v>156.267</c:v>
                </c:pt>
                <c:pt idx="78">
                  <c:v>165.15</c:v>
                </c:pt>
                <c:pt idx="79">
                  <c:v>169.65</c:v>
                </c:pt>
                <c:pt idx="80">
                  <c:v>173.93299999999999</c:v>
                </c:pt>
                <c:pt idx="81">
                  <c:v>172.767</c:v>
                </c:pt>
                <c:pt idx="82">
                  <c:v>166.5</c:v>
                </c:pt>
                <c:pt idx="83">
                  <c:v>152.36699999999999</c:v>
                </c:pt>
                <c:pt idx="84">
                  <c:v>128.93299999999999</c:v>
                </c:pt>
                <c:pt idx="85">
                  <c:v>102.117</c:v>
                </c:pt>
                <c:pt idx="86">
                  <c:v>80.117000000000004</c:v>
                </c:pt>
                <c:pt idx="87">
                  <c:v>72.316999999999993</c:v>
                </c:pt>
                <c:pt idx="88">
                  <c:v>69.5</c:v>
                </c:pt>
                <c:pt idx="89">
                  <c:v>69.216999999999999</c:v>
                </c:pt>
                <c:pt idx="90">
                  <c:v>68.483000000000004</c:v>
                </c:pt>
                <c:pt idx="91">
                  <c:v>68.466999999999999</c:v>
                </c:pt>
                <c:pt idx="92">
                  <c:v>68.099999999999994</c:v>
                </c:pt>
                <c:pt idx="93">
                  <c:v>69.283000000000001</c:v>
                </c:pt>
                <c:pt idx="94">
                  <c:v>68.349999999999994</c:v>
                </c:pt>
                <c:pt idx="95">
                  <c:v>67.816999999999993</c:v>
                </c:pt>
                <c:pt idx="96">
                  <c:v>69.349999999999994</c:v>
                </c:pt>
                <c:pt idx="97">
                  <c:v>68.283000000000001</c:v>
                </c:pt>
                <c:pt idx="98">
                  <c:v>69.066999999999993</c:v>
                </c:pt>
                <c:pt idx="99">
                  <c:v>68.582999999999998</c:v>
                </c:pt>
                <c:pt idx="100">
                  <c:v>68.150000000000006</c:v>
                </c:pt>
                <c:pt idx="101">
                  <c:v>68.983000000000004</c:v>
                </c:pt>
                <c:pt idx="102">
                  <c:v>68.332999999999998</c:v>
                </c:pt>
                <c:pt idx="103">
                  <c:v>68.582999999999998</c:v>
                </c:pt>
                <c:pt idx="104">
                  <c:v>69.917000000000002</c:v>
                </c:pt>
                <c:pt idx="105">
                  <c:v>68.867000000000004</c:v>
                </c:pt>
                <c:pt idx="106">
                  <c:v>68.433000000000007</c:v>
                </c:pt>
                <c:pt idx="107">
                  <c:v>69</c:v>
                </c:pt>
                <c:pt idx="108">
                  <c:v>69.766999999999996</c:v>
                </c:pt>
                <c:pt idx="109">
                  <c:v>68.349999999999994</c:v>
                </c:pt>
                <c:pt idx="110">
                  <c:v>71.066999999999993</c:v>
                </c:pt>
                <c:pt idx="111">
                  <c:v>71.132999999999996</c:v>
                </c:pt>
                <c:pt idx="112">
                  <c:v>69.382999999999996</c:v>
                </c:pt>
                <c:pt idx="113">
                  <c:v>71.349999999999994</c:v>
                </c:pt>
                <c:pt idx="114">
                  <c:v>71.7</c:v>
                </c:pt>
                <c:pt idx="115">
                  <c:v>73.716999999999999</c:v>
                </c:pt>
                <c:pt idx="116">
                  <c:v>75.400000000000006</c:v>
                </c:pt>
                <c:pt idx="117">
                  <c:v>77.7</c:v>
                </c:pt>
                <c:pt idx="118">
                  <c:v>81.367000000000004</c:v>
                </c:pt>
                <c:pt idx="119">
                  <c:v>85.316999999999993</c:v>
                </c:pt>
                <c:pt idx="120">
                  <c:v>88.233000000000004</c:v>
                </c:pt>
                <c:pt idx="121">
                  <c:v>90.45</c:v>
                </c:pt>
                <c:pt idx="122">
                  <c:v>89.566999999999993</c:v>
                </c:pt>
                <c:pt idx="123">
                  <c:v>86.632999999999996</c:v>
                </c:pt>
                <c:pt idx="124">
                  <c:v>81.716999999999999</c:v>
                </c:pt>
                <c:pt idx="125">
                  <c:v>77.95</c:v>
                </c:pt>
                <c:pt idx="126">
                  <c:v>73.417000000000002</c:v>
                </c:pt>
                <c:pt idx="127">
                  <c:v>70.332999999999998</c:v>
                </c:pt>
                <c:pt idx="128">
                  <c:v>67.05</c:v>
                </c:pt>
                <c:pt idx="129">
                  <c:v>66.466999999999999</c:v>
                </c:pt>
                <c:pt idx="130">
                  <c:v>65.900000000000006</c:v>
                </c:pt>
                <c:pt idx="131">
                  <c:v>66.433000000000007</c:v>
                </c:pt>
                <c:pt idx="132">
                  <c:v>64.966999999999999</c:v>
                </c:pt>
                <c:pt idx="133">
                  <c:v>63.917000000000002</c:v>
                </c:pt>
                <c:pt idx="134">
                  <c:v>64.082999999999998</c:v>
                </c:pt>
                <c:pt idx="135">
                  <c:v>64.783000000000001</c:v>
                </c:pt>
                <c:pt idx="136">
                  <c:v>65.516999999999996</c:v>
                </c:pt>
                <c:pt idx="137">
                  <c:v>64.783000000000001</c:v>
                </c:pt>
                <c:pt idx="138">
                  <c:v>65.650000000000006</c:v>
                </c:pt>
                <c:pt idx="139">
                  <c:v>65.167000000000002</c:v>
                </c:pt>
                <c:pt idx="140">
                  <c:v>66.183000000000007</c:v>
                </c:pt>
                <c:pt idx="141">
                  <c:v>67.25</c:v>
                </c:pt>
                <c:pt idx="142">
                  <c:v>65.733000000000004</c:v>
                </c:pt>
                <c:pt idx="143">
                  <c:v>64.95</c:v>
                </c:pt>
                <c:pt idx="144">
                  <c:v>66.382999999999996</c:v>
                </c:pt>
                <c:pt idx="145">
                  <c:v>66.599999999999994</c:v>
                </c:pt>
                <c:pt idx="146">
                  <c:v>68.849999999999994</c:v>
                </c:pt>
                <c:pt idx="147">
                  <c:v>67.683000000000007</c:v>
                </c:pt>
                <c:pt idx="148">
                  <c:v>68.382999999999996</c:v>
                </c:pt>
                <c:pt idx="149">
                  <c:v>69.783000000000001</c:v>
                </c:pt>
                <c:pt idx="150">
                  <c:v>72.417000000000002</c:v>
                </c:pt>
                <c:pt idx="151">
                  <c:v>73.933000000000007</c:v>
                </c:pt>
                <c:pt idx="152">
                  <c:v>75.5</c:v>
                </c:pt>
                <c:pt idx="153">
                  <c:v>77.933000000000007</c:v>
                </c:pt>
                <c:pt idx="154">
                  <c:v>78.533000000000001</c:v>
                </c:pt>
                <c:pt idx="155">
                  <c:v>76.016999999999996</c:v>
                </c:pt>
                <c:pt idx="156">
                  <c:v>74.900000000000006</c:v>
                </c:pt>
                <c:pt idx="157">
                  <c:v>73.316999999999993</c:v>
                </c:pt>
                <c:pt idx="158">
                  <c:v>68.867000000000004</c:v>
                </c:pt>
                <c:pt idx="159">
                  <c:v>67.832999999999998</c:v>
                </c:pt>
                <c:pt idx="160">
                  <c:v>65.716999999999999</c:v>
                </c:pt>
                <c:pt idx="161">
                  <c:v>65.533000000000001</c:v>
                </c:pt>
                <c:pt idx="162">
                  <c:v>65.632999999999996</c:v>
                </c:pt>
                <c:pt idx="163">
                  <c:v>64.516999999999996</c:v>
                </c:pt>
                <c:pt idx="164">
                  <c:v>64.349999999999994</c:v>
                </c:pt>
                <c:pt idx="165">
                  <c:v>64.917000000000002</c:v>
                </c:pt>
                <c:pt idx="166">
                  <c:v>64.516999999999996</c:v>
                </c:pt>
                <c:pt idx="167">
                  <c:v>64.167000000000002</c:v>
                </c:pt>
                <c:pt idx="168">
                  <c:v>65.849999999999994</c:v>
                </c:pt>
                <c:pt idx="169">
                  <c:v>64.632999999999996</c:v>
                </c:pt>
                <c:pt idx="170">
                  <c:v>64.55</c:v>
                </c:pt>
                <c:pt idx="171">
                  <c:v>64.917000000000002</c:v>
                </c:pt>
                <c:pt idx="172">
                  <c:v>65.7</c:v>
                </c:pt>
                <c:pt idx="173">
                  <c:v>65.683000000000007</c:v>
                </c:pt>
                <c:pt idx="174">
                  <c:v>66.233000000000004</c:v>
                </c:pt>
                <c:pt idx="175">
                  <c:v>64.400000000000006</c:v>
                </c:pt>
                <c:pt idx="176">
                  <c:v>64.266999999999996</c:v>
                </c:pt>
                <c:pt idx="177">
                  <c:v>61.517000000000003</c:v>
                </c:pt>
                <c:pt idx="178">
                  <c:v>63.383000000000003</c:v>
                </c:pt>
                <c:pt idx="179">
                  <c:v>62.917000000000002</c:v>
                </c:pt>
                <c:pt idx="180">
                  <c:v>62.982999999999997</c:v>
                </c:pt>
                <c:pt idx="181">
                  <c:v>63.817</c:v>
                </c:pt>
                <c:pt idx="182">
                  <c:v>64.367000000000004</c:v>
                </c:pt>
                <c:pt idx="183">
                  <c:v>64.266999999999996</c:v>
                </c:pt>
                <c:pt idx="184">
                  <c:v>65.566999999999993</c:v>
                </c:pt>
                <c:pt idx="185">
                  <c:v>66.283000000000001</c:v>
                </c:pt>
                <c:pt idx="186">
                  <c:v>65.966999999999999</c:v>
                </c:pt>
                <c:pt idx="187">
                  <c:v>66.233000000000004</c:v>
                </c:pt>
                <c:pt idx="188">
                  <c:v>65.016999999999996</c:v>
                </c:pt>
                <c:pt idx="189">
                  <c:v>64.367000000000004</c:v>
                </c:pt>
                <c:pt idx="190">
                  <c:v>64.8</c:v>
                </c:pt>
                <c:pt idx="191">
                  <c:v>63.183</c:v>
                </c:pt>
                <c:pt idx="192">
                  <c:v>64.667000000000002</c:v>
                </c:pt>
                <c:pt idx="193">
                  <c:v>64.316999999999993</c:v>
                </c:pt>
                <c:pt idx="194">
                  <c:v>63.65</c:v>
                </c:pt>
                <c:pt idx="195">
                  <c:v>62.783000000000001</c:v>
                </c:pt>
                <c:pt idx="196">
                  <c:v>64.066999999999993</c:v>
                </c:pt>
                <c:pt idx="197">
                  <c:v>63.982999999999997</c:v>
                </c:pt>
                <c:pt idx="198">
                  <c:v>64.617000000000004</c:v>
                </c:pt>
                <c:pt idx="199">
                  <c:v>65.316999999999993</c:v>
                </c:pt>
                <c:pt idx="200">
                  <c:v>65.617000000000004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71.32392792829566</c:v>
                </c:pt>
                <c:pt idx="3">
                  <c:v>71.646462139116153</c:v>
                </c:pt>
                <c:pt idx="4">
                  <c:v>71.967789413384779</c:v>
                </c:pt>
                <c:pt idx="5">
                  <c:v>72.287702883528041</c:v>
                </c:pt>
                <c:pt idx="6">
                  <c:v>72.605969753114493</c:v>
                </c:pt>
                <c:pt idx="7">
                  <c:v>72.922328847775518</c:v>
                </c:pt>
                <c:pt idx="8">
                  <c:v>73.236488064562636</c:v>
                </c:pt>
                <c:pt idx="9">
                  <c:v>73.54812174610079</c:v>
                </c:pt>
                <c:pt idx="10">
                  <c:v>73.856868015135888</c:v>
                </c:pt>
                <c:pt idx="11">
                  <c:v>74.162326116174114</c:v>
                </c:pt>
                <c:pt idx="12">
                  <c:v>74.464053824342685</c:v>
                </c:pt>
                <c:pt idx="13">
                  <c:v>74.761564998218034</c:v>
                </c:pt>
                <c:pt idx="14">
                  <c:v>75.054327374777401</c:v>
                </c:pt>
                <c:pt idx="15">
                  <c:v>75.341760733930073</c:v>
                </c:pt>
                <c:pt idx="16">
                  <c:v>75.623235603098948</c:v>
                </c:pt>
                <c:pt idx="17">
                  <c:v>75.898072739771408</c:v>
                </c:pt>
                <c:pt idx="18">
                  <c:v>76.165543740862915</c:v>
                </c:pt>
                <c:pt idx="19">
                  <c:v>76.424873314849123</c:v>
                </c:pt>
                <c:pt idx="20">
                  <c:v>76.675244069988466</c:v>
                </c:pt>
                <c:pt idx="21">
                  <c:v>76.915805205430331</c:v>
                </c:pt>
                <c:pt idx="22">
                  <c:v>77.145687371986426</c:v>
                </c:pt>
                <c:pt idx="23">
                  <c:v>77.364027384267288</c:v>
                </c:pt>
                <c:pt idx="24">
                  <c:v>77.570008672483809</c:v>
                </c:pt>
                <c:pt idx="25">
                  <c:v>77.7629266853709</c:v>
                </c:pt>
                <c:pt idx="26">
                  <c:v>77.942293266529731</c:v>
                </c:pt>
                <c:pt idx="27">
                  <c:v>78.10800068301387</c:v>
                </c:pt>
                <c:pt idx="28">
                  <c:v>78.260574717061701</c:v>
                </c:pt>
                <c:pt idx="29">
                  <c:v>78.401556953794241</c:v>
                </c:pt>
                <c:pt idx="30">
                  <c:v>78.53406844146437</c:v>
                </c:pt>
                <c:pt idx="31">
                  <c:v>78.66361868448729</c:v>
                </c:pt>
                <c:pt idx="32">
                  <c:v>78.799232610309957</c:v>
                </c:pt>
                <c:pt idx="33">
                  <c:v>78.954969362100456</c:v>
                </c:pt>
                <c:pt idx="34">
                  <c:v>79.151894589126755</c:v>
                </c:pt>
                <c:pt idx="35">
                  <c:v>79.420535256938962</c:v>
                </c:pt>
                <c:pt idx="36">
                  <c:v>79.803785662861969</c:v>
                </c:pt>
                <c:pt idx="37">
                  <c:v>80.360139737900795</c:v>
                </c:pt>
                <c:pt idx="38">
                  <c:v>81.166996409484753</c:v>
                </c:pt>
                <c:pt idx="39">
                  <c:v>82.323627474862377</c:v>
                </c:pt>
                <c:pt idx="40">
                  <c:v>83.953226733648734</c:v>
                </c:pt>
                <c:pt idx="41">
                  <c:v>86.203302434245074</c:v>
                </c:pt>
                <c:pt idx="42">
                  <c:v>89.243571144493004</c:v>
                </c:pt>
                <c:pt idx="43">
                  <c:v>93.260506444250268</c:v>
                </c:pt>
                <c:pt idx="44">
                  <c:v>98.447837111688145</c:v>
                </c:pt>
                <c:pt idx="45">
                  <c:v>104.99261269457277</c:v>
                </c:pt>
                <c:pt idx="46">
                  <c:v>113.05697140812175</c:v>
                </c:pt>
                <c:pt idx="47">
                  <c:v>122.75643051559774</c:v>
                </c:pt>
                <c:pt idx="48">
                  <c:v>134.13629319530574</c:v>
                </c:pt>
                <c:pt idx="49">
                  <c:v>147.14843927033934</c:v>
                </c:pt>
                <c:pt idx="50">
                  <c:v>161.63076675381575</c:v>
                </c:pt>
                <c:pt idx="51">
                  <c:v>177.28893264024225</c:v>
                </c:pt>
                <c:pt idx="52">
                  <c:v>193.66960090535943</c:v>
                </c:pt>
                <c:pt idx="53">
                  <c:v>210.08906403234391</c:v>
                </c:pt>
                <c:pt idx="54">
                  <c:v>225.451044278496</c:v>
                </c:pt>
                <c:pt idx="55">
                  <c:v>237.92319330799279</c:v>
                </c:pt>
                <c:pt idx="56">
                  <c:v>244.66453362557988</c:v>
                </c:pt>
                <c:pt idx="57">
                  <c:v>242.15836774305731</c:v>
                </c:pt>
                <c:pt idx="58">
                  <c:v>227.69753111324025</c:v>
                </c:pt>
                <c:pt idx="59">
                  <c:v>201.60015532733277</c:v>
                </c:pt>
                <c:pt idx="60">
                  <c:v>168.37902434079263</c:v>
                </c:pt>
                <c:pt idx="61">
                  <c:v>135.23190054879797</c:v>
                </c:pt>
                <c:pt idx="62">
                  <c:v>108.5304627517168</c:v>
                </c:pt>
                <c:pt idx="63">
                  <c:v>91.049146438095377</c:v>
                </c:pt>
                <c:pt idx="64">
                  <c:v>81.880083519295638</c:v>
                </c:pt>
                <c:pt idx="65">
                  <c:v>78.360138516270538</c:v>
                </c:pt>
                <c:pt idx="66">
                  <c:v>78.011316013593529</c:v>
                </c:pt>
                <c:pt idx="67">
                  <c:v>79.353110845216847</c:v>
                </c:pt>
                <c:pt idx="68">
                  <c:v>81.78712448303709</c:v>
                </c:pt>
                <c:pt idx="69">
                  <c:v>85.202244488448756</c:v>
                </c:pt>
                <c:pt idx="70">
                  <c:v>89.676040341112611</c:v>
                </c:pt>
                <c:pt idx="71">
                  <c:v>95.32432715576212</c:v>
                </c:pt>
                <c:pt idx="72">
                  <c:v>102.23494926594859</c:v>
                </c:pt>
                <c:pt idx="73">
                  <c:v>110.4329358558419</c:v>
                </c:pt>
                <c:pt idx="74">
                  <c:v>119.85562509401356</c:v>
                </c:pt>
                <c:pt idx="75">
                  <c:v>130.33280296497708</c:v>
                </c:pt>
                <c:pt idx="76">
                  <c:v>141.56758126908312</c:v>
                </c:pt>
                <c:pt idx="77">
                  <c:v>153.09664262795337</c:v>
                </c:pt>
                <c:pt idx="78">
                  <c:v>164.17122945565444</c:v>
                </c:pt>
                <c:pt idx="79">
                  <c:v>173.49018615644536</c:v>
                </c:pt>
                <c:pt idx="80">
                  <c:v>178.88491783629811</c:v>
                </c:pt>
                <c:pt idx="81">
                  <c:v>177.4751733700424</c:v>
                </c:pt>
                <c:pt idx="82">
                  <c:v>166.97345330033983</c:v>
                </c:pt>
                <c:pt idx="83">
                  <c:v>147.81565869509816</c:v>
                </c:pt>
                <c:pt idx="84">
                  <c:v>124.15456851979499</c:v>
                </c:pt>
                <c:pt idx="85">
                  <c:v>102.0116661029132</c:v>
                </c:pt>
                <c:pt idx="86">
                  <c:v>85.802794682431113</c:v>
                </c:pt>
                <c:pt idx="87">
                  <c:v>76.401792652402349</c:v>
                </c:pt>
                <c:pt idx="88">
                  <c:v>72.04001080044641</c:v>
                </c:pt>
                <c:pt idx="89">
                  <c:v>70.389342182565215</c:v>
                </c:pt>
                <c:pt idx="90">
                  <c:v>69.844514719413127</c:v>
                </c:pt>
                <c:pt idx="91">
                  <c:v>69.649072442521543</c:v>
                </c:pt>
                <c:pt idx="92">
                  <c:v>69.540857136342538</c:v>
                </c:pt>
                <c:pt idx="93">
                  <c:v>69.450862172572428</c:v>
                </c:pt>
                <c:pt idx="94">
                  <c:v>69.364999610483252</c:v>
                </c:pt>
                <c:pt idx="95">
                  <c:v>69.28095065228058</c:v>
                </c:pt>
                <c:pt idx="96">
                  <c:v>69.198337183284906</c:v>
                </c:pt>
                <c:pt idx="97">
                  <c:v>69.117034550207137</c:v>
                </c:pt>
                <c:pt idx="98">
                  <c:v>69.036949291842191</c:v>
                </c:pt>
                <c:pt idx="99">
                  <c:v>68.957996686338618</c:v>
                </c:pt>
                <c:pt idx="100">
                  <c:v>68.880100391974679</c:v>
                </c:pt>
                <c:pt idx="101">
                  <c:v>68.803197470649394</c:v>
                </c:pt>
                <c:pt idx="102">
                  <c:v>68.727253904267215</c:v>
                </c:pt>
                <c:pt idx="103">
                  <c:v>68.652307366392691</c:v>
                </c:pt>
                <c:pt idx="104">
                  <c:v>68.578576381511553</c:v>
                </c:pt>
                <c:pt idx="105">
                  <c:v>68.506719003760949</c:v>
                </c:pt>
                <c:pt idx="106">
                  <c:v>68.438400979438711</c:v>
                </c:pt>
                <c:pt idx="107">
                  <c:v>68.377447591729435</c:v>
                </c:pt>
                <c:pt idx="108">
                  <c:v>68.33198506629968</c:v>
                </c:pt>
                <c:pt idx="109">
                  <c:v>68.318054731261199</c:v>
                </c:pt>
                <c:pt idx="110">
                  <c:v>68.365058540074898</c:v>
                </c:pt>
                <c:pt idx="111">
                  <c:v>68.522855810589434</c:v>
                </c:pt>
                <c:pt idx="112">
                  <c:v>68.86918846451367</c:v>
                </c:pt>
                <c:pt idx="113">
                  <c:v>69.514373138752973</c:v>
                </c:pt>
                <c:pt idx="114">
                  <c:v>70.598233053098411</c:v>
                </c:pt>
                <c:pt idx="115">
                  <c:v>72.272701122866664</c:v>
                </c:pt>
                <c:pt idx="116">
                  <c:v>74.662927823435226</c:v>
                </c:pt>
                <c:pt idx="117">
                  <c:v>77.800698070904986</c:v>
                </c:pt>
                <c:pt idx="118">
                  <c:v>81.530310900055525</c:v>
                </c:pt>
                <c:pt idx="119">
                  <c:v>85.409830888065102</c:v>
                </c:pt>
                <c:pt idx="120">
                  <c:v>88.677922619848374</c:v>
                </c:pt>
                <c:pt idx="121">
                  <c:v>90.396288794309385</c:v>
                </c:pt>
                <c:pt idx="122">
                  <c:v>89.820226261880151</c:v>
                </c:pt>
                <c:pt idx="123">
                  <c:v>86.84772317686091</c:v>
                </c:pt>
                <c:pt idx="124">
                  <c:v>82.208475282078055</c:v>
                </c:pt>
                <c:pt idx="125">
                  <c:v>77.159079462423549</c:v>
                </c:pt>
                <c:pt idx="126">
                  <c:v>72.856311007546296</c:v>
                </c:pt>
                <c:pt idx="127">
                  <c:v>69.872237996243328</c:v>
                </c:pt>
                <c:pt idx="128">
                  <c:v>68.152701135286208</c:v>
                </c:pt>
                <c:pt idx="129">
                  <c:v>67.310548292694037</c:v>
                </c:pt>
                <c:pt idx="130">
                  <c:v>66.942336902004598</c:v>
                </c:pt>
                <c:pt idx="131">
                  <c:v>66.779566006726881</c:v>
                </c:pt>
                <c:pt idx="132">
                  <c:v>66.689470992182436</c:v>
                </c:pt>
                <c:pt idx="133">
                  <c:v>66.620706409225633</c:v>
                </c:pt>
                <c:pt idx="134">
                  <c:v>66.557369120063385</c:v>
                </c:pt>
                <c:pt idx="135">
                  <c:v>66.495471581238832</c:v>
                </c:pt>
                <c:pt idx="136">
                  <c:v>66.434210395006019</c:v>
                </c:pt>
                <c:pt idx="137">
                  <c:v>66.373469551795978</c:v>
                </c:pt>
                <c:pt idx="138">
                  <c:v>66.313254316684763</c:v>
                </c:pt>
                <c:pt idx="139">
                  <c:v>66.253588444813843</c:v>
                </c:pt>
                <c:pt idx="140">
                  <c:v>66.194504949770803</c:v>
                </c:pt>
                <c:pt idx="141">
                  <c:v>66.136082146193843</c:v>
                </c:pt>
                <c:pt idx="142">
                  <c:v>66.0786342062042</c:v>
                </c:pt>
                <c:pt idx="143">
                  <c:v>66.02351872828487</c:v>
                </c:pt>
                <c:pt idx="144">
                  <c:v>65.976001376944794</c:v>
                </c:pt>
                <c:pt idx="145">
                  <c:v>65.953622301544641</c:v>
                </c:pt>
                <c:pt idx="146">
                  <c:v>66.005638198792226</c:v>
                </c:pt>
                <c:pt idx="147">
                  <c:v>66.246305810678081</c:v>
                </c:pt>
                <c:pt idx="148">
                  <c:v>66.887023989931933</c:v>
                </c:pt>
                <c:pt idx="149">
                  <c:v>68.216677465423544</c:v>
                </c:pt>
                <c:pt idx="150">
                  <c:v>70.458501757638601</c:v>
                </c:pt>
                <c:pt idx="151">
                  <c:v>73.499047302182959</c:v>
                </c:pt>
                <c:pt idx="152">
                  <c:v>76.664414611465077</c:v>
                </c:pt>
                <c:pt idx="153">
                  <c:v>78.845364654286684</c:v>
                </c:pt>
                <c:pt idx="154">
                  <c:v>79.075605708642314</c:v>
                </c:pt>
                <c:pt idx="155">
                  <c:v>77.190102068516381</c:v>
                </c:pt>
                <c:pt idx="156">
                  <c:v>73.969675619132232</c:v>
                </c:pt>
                <c:pt idx="157">
                  <c:v>70.609488632693285</c:v>
                </c:pt>
                <c:pt idx="158">
                  <c:v>67.997936040632425</c:v>
                </c:pt>
                <c:pt idx="159">
                  <c:v>66.391201436656033</c:v>
                </c:pt>
                <c:pt idx="160">
                  <c:v>65.580494095038645</c:v>
                </c:pt>
                <c:pt idx="161">
                  <c:v>65.228673086347868</c:v>
                </c:pt>
                <c:pt idx="162">
                  <c:v>65.081714539219021</c:v>
                </c:pt>
                <c:pt idx="163">
                  <c:v>65.007552393331309</c:v>
                </c:pt>
                <c:pt idx="164">
                  <c:v>64.954279974325743</c:v>
                </c:pt>
                <c:pt idx="165">
                  <c:v>64.905874535531751</c:v>
                </c:pt>
                <c:pt idx="166">
                  <c:v>64.858357988476968</c:v>
                </c:pt>
                <c:pt idx="167">
                  <c:v>64.810907072519996</c:v>
                </c:pt>
                <c:pt idx="168">
                  <c:v>64.763358861239496</c:v>
                </c:pt>
                <c:pt idx="169">
                  <c:v>64.71566474124667</c:v>
                </c:pt>
                <c:pt idx="170">
                  <c:v>64.667795342136699</c:v>
                </c:pt>
                <c:pt idx="171">
                  <c:v>64.619727157241428</c:v>
                </c:pt>
                <c:pt idx="172">
                  <c:v>64.571440901696747</c:v>
                </c:pt>
                <c:pt idx="173">
                  <c:v>64.522921180185108</c:v>
                </c:pt>
                <c:pt idx="174">
                  <c:v>64.474156233289037</c:v>
                </c:pt>
                <c:pt idx="175">
                  <c:v>64.42513765665764</c:v>
                </c:pt>
                <c:pt idx="176">
                  <c:v>64.375860096638462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71.323927928288015</c:v>
                </c:pt>
                <c:pt idx="3">
                  <c:v>71.646462139094027</c:v>
                </c:pt>
                <c:pt idx="4">
                  <c:v>71.967789413321995</c:v>
                </c:pt>
                <c:pt idx="5">
                  <c:v>72.287702883353163</c:v>
                </c:pt>
                <c:pt idx="6">
                  <c:v>72.605969752636256</c:v>
                </c:pt>
                <c:pt idx="7">
                  <c:v>72.922328846491766</c:v>
                </c:pt>
                <c:pt idx="8">
                  <c:v>73.236488061179898</c:v>
                </c:pt>
                <c:pt idx="9">
                  <c:v>73.548121737350954</c:v>
                </c:pt>
                <c:pt idx="10">
                  <c:v>73.856867992919263</c:v>
                </c:pt>
                <c:pt idx="11">
                  <c:v>74.162326060800524</c:v>
                </c:pt>
                <c:pt idx="12">
                  <c:v>74.46405368886326</c:v>
                </c:pt>
                <c:pt idx="13">
                  <c:v>74.761564672838588</c:v>
                </c:pt>
                <c:pt idx="14">
                  <c:v>75.054326607675563</c:v>
                </c:pt>
                <c:pt idx="15">
                  <c:v>75.341758958669672</c:v>
                </c:pt>
                <c:pt idx="16">
                  <c:v>75.623231570200957</c:v>
                </c:pt>
                <c:pt idx="17">
                  <c:v>75.898063746482634</c:v>
                </c:pt>
                <c:pt idx="18">
                  <c:v>76.16552405447807</c:v>
                </c:pt>
                <c:pt idx="19">
                  <c:v>76.424831012982352</c:v>
                </c:pt>
                <c:pt idx="20">
                  <c:v>76.675154842385624</c:v>
                </c:pt>
                <c:pt idx="21">
                  <c:v>76.915620455174661</c:v>
                </c:pt>
                <c:pt idx="22">
                  <c:v>77.145311865882732</c:v>
                </c:pt>
                <c:pt idx="23">
                  <c:v>77.363278188899727</c:v>
                </c:pt>
                <c:pt idx="24">
                  <c:v>77.568541371204589</c:v>
                </c:pt>
                <c:pt idx="25">
                  <c:v>77.760105772716415</c:v>
                </c:pt>
                <c:pt idx="26">
                  <c:v>77.936969658002369</c:v>
                </c:pt>
                <c:pt idx="27">
                  <c:v>78.098138598609125</c:v>
                </c:pt>
                <c:pt idx="28">
                  <c:v>78.242640705380396</c:v>
                </c:pt>
                <c:pt idx="29">
                  <c:v>78.369543516162992</c:v>
                </c:pt>
                <c:pt idx="30">
                  <c:v>78.477972259271525</c:v>
                </c:pt>
                <c:pt idx="31">
                  <c:v>78.56712910172962</c:v>
                </c:pt>
                <c:pt idx="32">
                  <c:v>78.636312880186836</c:v>
                </c:pt>
                <c:pt idx="33">
                  <c:v>78.684938709686023</c:v>
                </c:pt>
                <c:pt idx="34">
                  <c:v>78.712556780420044</c:v>
                </c:pt>
                <c:pt idx="35">
                  <c:v>78.71886959497489</c:v>
                </c:pt>
                <c:pt idx="36">
                  <c:v>78.703746877430547</c:v>
                </c:pt>
                <c:pt idx="37">
                  <c:v>78.667237408487807</c:v>
                </c:pt>
                <c:pt idx="38">
                  <c:v>78.609577112037954</c:v>
                </c:pt>
                <c:pt idx="39">
                  <c:v>78.531192838929911</c:v>
                </c:pt>
                <c:pt idx="40">
                  <c:v>78.432701459209625</c:v>
                </c:pt>
                <c:pt idx="41">
                  <c:v>78.314904076191112</c:v>
                </c:pt>
                <c:pt idx="42">
                  <c:v>78.178775401500616</c:v>
                </c:pt>
                <c:pt idx="43">
                  <c:v>78.02544856366714</c:v>
                </c:pt>
                <c:pt idx="44">
                  <c:v>77.856195846276137</c:v>
                </c:pt>
                <c:pt idx="45">
                  <c:v>77.672406047831728</c:v>
                </c:pt>
                <c:pt idx="46">
                  <c:v>77.475559309209913</c:v>
                </c:pt>
                <c:pt idx="47">
                  <c:v>77.267200354788542</c:v>
                </c:pt>
                <c:pt idx="48">
                  <c:v>77.048911133968133</c:v>
                </c:pt>
                <c:pt idx="49">
                  <c:v>76.82228383040831</c:v>
                </c:pt>
                <c:pt idx="50">
                  <c:v>76.588895131812805</c:v>
                </c:pt>
                <c:pt idx="51">
                  <c:v>76.350282532885103</c:v>
                </c:pt>
                <c:pt idx="52">
                  <c:v>76.107923290651883</c:v>
                </c:pt>
                <c:pt idx="53">
                  <c:v>75.863216478729626</c:v>
                </c:pt>
                <c:pt idx="54">
                  <c:v>75.617468409249</c:v>
                </c:pt>
                <c:pt idx="55">
                  <c:v>75.37188152059214</c:v>
                </c:pt>
                <c:pt idx="56">
                  <c:v>75.127546675965803</c:v>
                </c:pt>
                <c:pt idx="57">
                  <c:v>74.885438689297658</c:v>
                </c:pt>
                <c:pt idx="58">
                  <c:v>74.64641479506983</c:v>
                </c:pt>
                <c:pt idx="59">
                  <c:v>74.411215708687507</c:v>
                </c:pt>
                <c:pt idx="60">
                  <c:v>74.180468882611393</c:v>
                </c:pt>
                <c:pt idx="61">
                  <c:v>73.954693547757941</c:v>
                </c:pt>
                <c:pt idx="62">
                  <c:v>73.734307135438272</c:v>
                </c:pt>
                <c:pt idx="63">
                  <c:v>73.519632697670602</c:v>
                </c:pt>
                <c:pt idx="64">
                  <c:v>73.31090697831219</c:v>
                </c:pt>
                <c:pt idx="65">
                  <c:v>73.108288829702829</c:v>
                </c:pt>
                <c:pt idx="66">
                  <c:v>72.911867715545611</c:v>
                </c:pt>
                <c:pt idx="67">
                  <c:v>72.721672087441064</c:v>
                </c:pt>
                <c:pt idx="68">
                  <c:v>72.537677467435628</c:v>
                </c:pt>
                <c:pt idx="69">
                  <c:v>72.359814110456327</c:v>
                </c:pt>
                <c:pt idx="70">
                  <c:v>72.187974157512755</c:v>
                </c:pt>
                <c:pt idx="71">
                  <c:v>72.022018222505665</c:v>
                </c:pt>
                <c:pt idx="72">
                  <c:v>71.861781382252914</c:v>
                </c:pt>
                <c:pt idx="73">
                  <c:v>71.707078561089247</c:v>
                </c:pt>
                <c:pt idx="74">
                  <c:v>71.557709318480789</c:v>
                </c:pt>
                <c:pt idx="75">
                  <c:v>71.413462061014968</c:v>
                </c:pt>
                <c:pt idx="76">
                  <c:v>71.274117709427841</c:v>
                </c:pt>
                <c:pt idx="77">
                  <c:v>71.139452857585027</c:v>
                </c:pt>
                <c:pt idx="78">
                  <c:v>71.009242464079406</c:v>
                </c:pt>
                <c:pt idx="79">
                  <c:v>70.883262118854674</c:v>
                </c:pt>
                <c:pt idx="80">
                  <c:v>70.761289927454939</c:v>
                </c:pt>
                <c:pt idx="81">
                  <c:v>70.64310805452304</c:v>
                </c:pt>
                <c:pt idx="82">
                  <c:v>70.528503966353853</c:v>
                </c:pt>
                <c:pt idx="83">
                  <c:v>70.417271409918783</c:v>
                </c:pt>
                <c:pt idx="84">
                  <c:v>70.309211163034149</c:v>
                </c:pt>
                <c:pt idx="85">
                  <c:v>70.2041315874162</c:v>
                </c:pt>
                <c:pt idx="86">
                  <c:v>70.101849013381226</c:v>
                </c:pt>
                <c:pt idx="87">
                  <c:v>70.002187982006262</c:v>
                </c:pt>
                <c:pt idx="88">
                  <c:v>69.904981367734223</c:v>
                </c:pt>
                <c:pt idx="89">
                  <c:v>69.810070401732915</c:v>
                </c:pt>
                <c:pt idx="90">
                  <c:v>69.717304613830606</c:v>
                </c:pt>
                <c:pt idx="91">
                  <c:v>69.626541708567004</c:v>
                </c:pt>
                <c:pt idx="92">
                  <c:v>69.537647388823672</c:v>
                </c:pt>
                <c:pt idx="93">
                  <c:v>69.450495138630288</c:v>
                </c:pt>
                <c:pt idx="94">
                  <c:v>69.364965975075535</c:v>
                </c:pt>
                <c:pt idx="95">
                  <c:v>69.2809481777728</c:v>
                </c:pt>
                <c:pt idx="96">
                  <c:v>69.198337003029977</c:v>
                </c:pt>
                <c:pt idx="97">
                  <c:v>69.117034388732364</c:v>
                </c:pt>
                <c:pt idx="98">
                  <c:v>69.036948654956987</c:v>
                </c:pt>
                <c:pt idx="99">
                  <c:v>68.957994204478751</c:v>
                </c:pt>
                <c:pt idx="100">
                  <c:v>68.880091226589229</c:v>
                </c:pt>
                <c:pt idx="101">
                  <c:v>68.80316540701736</c:v>
                </c:pt>
                <c:pt idx="102">
                  <c:v>68.727147646201374</c:v>
                </c:pt>
                <c:pt idx="103">
                  <c:v>68.651973787704492</c:v>
                </c:pt>
                <c:pt idx="104">
                  <c:v>68.577584358180999</c:v>
                </c:pt>
                <c:pt idx="105">
                  <c:v>68.503924319975596</c:v>
                </c:pt>
                <c:pt idx="106">
                  <c:v>68.430942837166924</c:v>
                </c:pt>
                <c:pt idx="107">
                  <c:v>68.358593055641222</c:v>
                </c:pt>
                <c:pt idx="108">
                  <c:v>68.28683189759127</c:v>
                </c:pt>
                <c:pt idx="109">
                  <c:v>68.2156198706802</c:v>
                </c:pt>
                <c:pt idx="110">
                  <c:v>68.144920891974323</c:v>
                </c:pt>
                <c:pt idx="111">
                  <c:v>68.074702126635813</c:v>
                </c:pt>
                <c:pt idx="112">
                  <c:v>68.00493384126527</c:v>
                </c:pt>
                <c:pt idx="113">
                  <c:v>67.935589271690446</c:v>
                </c:pt>
                <c:pt idx="114">
                  <c:v>67.866644504909402</c:v>
                </c:pt>
                <c:pt idx="115">
                  <c:v>67.798078374803765</c:v>
                </c:pt>
                <c:pt idx="116">
                  <c:v>67.729872371141298</c:v>
                </c:pt>
                <c:pt idx="117">
                  <c:v>67.662010561276873</c:v>
                </c:pt>
                <c:pt idx="118">
                  <c:v>67.594479523835744</c:v>
                </c:pt>
                <c:pt idx="119">
                  <c:v>67.527268293516926</c:v>
                </c:pt>
                <c:pt idx="120">
                  <c:v>67.460368315981071</c:v>
                </c:pt>
                <c:pt idx="121">
                  <c:v>67.39377341158584</c:v>
                </c:pt>
                <c:pt idx="122">
                  <c:v>67.327479746494987</c:v>
                </c:pt>
                <c:pt idx="123">
                  <c:v>67.261485809414552</c:v>
                </c:pt>
                <c:pt idx="124">
                  <c:v>67.195792391898152</c:v>
                </c:pt>
                <c:pt idx="125">
                  <c:v>67.130402569813882</c:v>
                </c:pt>
                <c:pt idx="126">
                  <c:v>67.065321683180443</c:v>
                </c:pt>
                <c:pt idx="127">
                  <c:v>67.000557311165807</c:v>
                </c:pt>
                <c:pt idx="128">
                  <c:v>66.936119238608725</c:v>
                </c:pt>
                <c:pt idx="129">
                  <c:v>66.872019409986208</c:v>
                </c:pt>
                <c:pt idx="130">
                  <c:v>66.80827186633158</c:v>
                </c:pt>
                <c:pt idx="131">
                  <c:v>66.744892660235678</c:v>
                </c:pt>
                <c:pt idx="132">
                  <c:v>66.68189974377367</c:v>
                </c:pt>
                <c:pt idx="133">
                  <c:v>66.619312824038559</c:v>
                </c:pt>
                <c:pt idx="134">
                  <c:v>66.557153180976542</c:v>
                </c:pt>
                <c:pt idx="135">
                  <c:v>66.495443442469821</c:v>
                </c:pt>
                <c:pt idx="136">
                  <c:v>66.434207312156445</c:v>
                </c:pt>
                <c:pt idx="137">
                  <c:v>66.373469246373844</c:v>
                </c:pt>
                <c:pt idx="138">
                  <c:v>66.313254077914351</c:v>
                </c:pt>
                <c:pt idx="139">
                  <c:v>66.253586586023175</c:v>
                </c:pt>
                <c:pt idx="140">
                  <c:v>66.19449101426747</c:v>
                </c:pt>
                <c:pt idx="141">
                  <c:v>66.135990540538415</c:v>
                </c:pt>
                <c:pt idx="142">
                  <c:v>66.07810670645668</c:v>
                </c:pt>
                <c:pt idx="143">
                  <c:v>66.020858816724484</c:v>
                </c:pt>
                <c:pt idx="144">
                  <c:v>65.964263322340187</c:v>
                </c:pt>
                <c:pt idx="145">
                  <c:v>65.90833320484721</c:v>
                </c:pt>
                <c:pt idx="146">
                  <c:v>65.853077381666537</c:v>
                </c:pt>
                <c:pt idx="147">
                  <c:v>65.798500154771276</c:v>
                </c:pt>
                <c:pt idx="148">
                  <c:v>65.7446007262091</c:v>
                </c:pt>
                <c:pt idx="149">
                  <c:v>65.691372803996927</c:v>
                </c:pt>
                <c:pt idx="150">
                  <c:v>65.638804320499219</c:v>
                </c:pt>
                <c:pt idx="151">
                  <c:v>65.586877282453003</c:v>
                </c:pt>
                <c:pt idx="152">
                  <c:v>65.535567767339913</c:v>
                </c:pt>
                <c:pt idx="153">
                  <c:v>65.484846075001499</c:v>
                </c:pt>
                <c:pt idx="154">
                  <c:v>65.434677036559819</c:v>
                </c:pt>
                <c:pt idx="155">
                  <c:v>65.385020475291071</c:v>
                </c:pt>
                <c:pt idx="156">
                  <c:v>65.33583180663652</c:v>
                </c:pt>
                <c:pt idx="157">
                  <c:v>65.287062757597823</c:v>
                </c:pt>
                <c:pt idx="158">
                  <c:v>65.238662179900928</c:v>
                </c:pt>
                <c:pt idx="159">
                  <c:v>65.190576926983113</c:v>
                </c:pt>
                <c:pt idx="160">
                  <c:v>65.142752762384333</c:v>
                </c:pt>
                <c:pt idx="161">
                  <c:v>65.095135266653884</c:v>
                </c:pt>
                <c:pt idx="162">
                  <c:v>65.04767071137681</c:v>
                </c:pt>
                <c:pt idx="163">
                  <c:v>65.000306872170853</c:v>
                </c:pt>
                <c:pt idx="164">
                  <c:v>64.952993757149429</c:v>
                </c:pt>
                <c:pt idx="165">
                  <c:v>64.905684232946058</c:v>
                </c:pt>
                <c:pt idx="166">
                  <c:v>64.858334536466714</c:v>
                </c:pt>
                <c:pt idx="167">
                  <c:v>64.810904666610796</c:v>
                </c:pt>
                <c:pt idx="168">
                  <c:v>64.76335865587086</c:v>
                </c:pt>
                <c:pt idx="169">
                  <c:v>64.715664726666432</c:v>
                </c:pt>
                <c:pt idx="170">
                  <c:v>64.667795341276076</c:v>
                </c:pt>
                <c:pt idx="171">
                  <c:v>64.619727157199208</c:v>
                </c:pt>
                <c:pt idx="172">
                  <c:v>64.571440901695027</c:v>
                </c:pt>
                <c:pt idx="173">
                  <c:v>64.522921180185051</c:v>
                </c:pt>
                <c:pt idx="174">
                  <c:v>64.474156233289037</c:v>
                </c:pt>
                <c:pt idx="175">
                  <c:v>64.42513765665764</c:v>
                </c:pt>
                <c:pt idx="176">
                  <c:v>64.375860096638462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73.683000000000007</c:v>
                </c:pt>
                <c:pt idx="1">
                  <c:v>74.566999999999993</c:v>
                </c:pt>
                <c:pt idx="2">
                  <c:v>75</c:v>
                </c:pt>
                <c:pt idx="3">
                  <c:v>75.483000000000004</c:v>
                </c:pt>
                <c:pt idx="4">
                  <c:v>74.867000000000004</c:v>
                </c:pt>
                <c:pt idx="5">
                  <c:v>75.3</c:v>
                </c:pt>
                <c:pt idx="6">
                  <c:v>74.3</c:v>
                </c:pt>
                <c:pt idx="7">
                  <c:v>74.966999999999999</c:v>
                </c:pt>
                <c:pt idx="8">
                  <c:v>73.867000000000004</c:v>
                </c:pt>
                <c:pt idx="9">
                  <c:v>73.716999999999999</c:v>
                </c:pt>
                <c:pt idx="10">
                  <c:v>74.599999999999994</c:v>
                </c:pt>
                <c:pt idx="11">
                  <c:v>75.933000000000007</c:v>
                </c:pt>
                <c:pt idx="12">
                  <c:v>74.483000000000004</c:v>
                </c:pt>
                <c:pt idx="13">
                  <c:v>75.533000000000001</c:v>
                </c:pt>
                <c:pt idx="14">
                  <c:v>75.066999999999993</c:v>
                </c:pt>
                <c:pt idx="15">
                  <c:v>77.05</c:v>
                </c:pt>
                <c:pt idx="16">
                  <c:v>75.483000000000004</c:v>
                </c:pt>
                <c:pt idx="17">
                  <c:v>76.933000000000007</c:v>
                </c:pt>
                <c:pt idx="18">
                  <c:v>76.882999999999996</c:v>
                </c:pt>
                <c:pt idx="19">
                  <c:v>75.183000000000007</c:v>
                </c:pt>
                <c:pt idx="20">
                  <c:v>74.367000000000004</c:v>
                </c:pt>
                <c:pt idx="21">
                  <c:v>76.216999999999999</c:v>
                </c:pt>
                <c:pt idx="22">
                  <c:v>77.45</c:v>
                </c:pt>
                <c:pt idx="23">
                  <c:v>76.867000000000004</c:v>
                </c:pt>
                <c:pt idx="24">
                  <c:v>77.933000000000007</c:v>
                </c:pt>
                <c:pt idx="25">
                  <c:v>76.599999999999994</c:v>
                </c:pt>
                <c:pt idx="26">
                  <c:v>78.016999999999996</c:v>
                </c:pt>
                <c:pt idx="27">
                  <c:v>77.933000000000007</c:v>
                </c:pt>
                <c:pt idx="28">
                  <c:v>77.966999999999999</c:v>
                </c:pt>
                <c:pt idx="29">
                  <c:v>80.5</c:v>
                </c:pt>
                <c:pt idx="30">
                  <c:v>80.966999999999999</c:v>
                </c:pt>
                <c:pt idx="31">
                  <c:v>81.233000000000004</c:v>
                </c:pt>
                <c:pt idx="32">
                  <c:v>80.033000000000001</c:v>
                </c:pt>
                <c:pt idx="33">
                  <c:v>81.150000000000006</c:v>
                </c:pt>
                <c:pt idx="34">
                  <c:v>79.367000000000004</c:v>
                </c:pt>
                <c:pt idx="35">
                  <c:v>81.667000000000002</c:v>
                </c:pt>
                <c:pt idx="36">
                  <c:v>82.816999999999993</c:v>
                </c:pt>
                <c:pt idx="37">
                  <c:v>82.3</c:v>
                </c:pt>
                <c:pt idx="38">
                  <c:v>86.533000000000001</c:v>
                </c:pt>
                <c:pt idx="39">
                  <c:v>85.882999999999996</c:v>
                </c:pt>
                <c:pt idx="40">
                  <c:v>88.066999999999993</c:v>
                </c:pt>
                <c:pt idx="41">
                  <c:v>88.617000000000004</c:v>
                </c:pt>
                <c:pt idx="42">
                  <c:v>91.316999999999993</c:v>
                </c:pt>
                <c:pt idx="43">
                  <c:v>94.117000000000004</c:v>
                </c:pt>
                <c:pt idx="44">
                  <c:v>94.25</c:v>
                </c:pt>
                <c:pt idx="45">
                  <c:v>99.433000000000007</c:v>
                </c:pt>
                <c:pt idx="46">
                  <c:v>105.267</c:v>
                </c:pt>
                <c:pt idx="47">
                  <c:v>113.217</c:v>
                </c:pt>
                <c:pt idx="48">
                  <c:v>127.767</c:v>
                </c:pt>
                <c:pt idx="49">
                  <c:v>145.333</c:v>
                </c:pt>
                <c:pt idx="50">
                  <c:v>163.55000000000001</c:v>
                </c:pt>
                <c:pt idx="51">
                  <c:v>181.267</c:v>
                </c:pt>
                <c:pt idx="52">
                  <c:v>197.38300000000001</c:v>
                </c:pt>
                <c:pt idx="53">
                  <c:v>211.05</c:v>
                </c:pt>
                <c:pt idx="54">
                  <c:v>221.833</c:v>
                </c:pt>
                <c:pt idx="55">
                  <c:v>229.45</c:v>
                </c:pt>
                <c:pt idx="56">
                  <c:v>232.7</c:v>
                </c:pt>
                <c:pt idx="57">
                  <c:v>230.983</c:v>
                </c:pt>
                <c:pt idx="58">
                  <c:v>226.267</c:v>
                </c:pt>
                <c:pt idx="59">
                  <c:v>213.11699999999999</c:v>
                </c:pt>
                <c:pt idx="60">
                  <c:v>190.13300000000001</c:v>
                </c:pt>
                <c:pt idx="61">
                  <c:v>153.21700000000001</c:v>
                </c:pt>
                <c:pt idx="62">
                  <c:v>111.68300000000001</c:v>
                </c:pt>
                <c:pt idx="63">
                  <c:v>84.65</c:v>
                </c:pt>
                <c:pt idx="64">
                  <c:v>75.650000000000006</c:v>
                </c:pt>
                <c:pt idx="65">
                  <c:v>75.7</c:v>
                </c:pt>
                <c:pt idx="66">
                  <c:v>76.933000000000007</c:v>
                </c:pt>
                <c:pt idx="67">
                  <c:v>79.082999999999998</c:v>
                </c:pt>
                <c:pt idx="68">
                  <c:v>78.033000000000001</c:v>
                </c:pt>
                <c:pt idx="69">
                  <c:v>79.849999999999994</c:v>
                </c:pt>
                <c:pt idx="70">
                  <c:v>83.15</c:v>
                </c:pt>
                <c:pt idx="71">
                  <c:v>86.433000000000007</c:v>
                </c:pt>
                <c:pt idx="72">
                  <c:v>92.983000000000004</c:v>
                </c:pt>
                <c:pt idx="73">
                  <c:v>101.133</c:v>
                </c:pt>
                <c:pt idx="74">
                  <c:v>109.283</c:v>
                </c:pt>
                <c:pt idx="75">
                  <c:v>122.333</c:v>
                </c:pt>
                <c:pt idx="76">
                  <c:v>133.81700000000001</c:v>
                </c:pt>
                <c:pt idx="77">
                  <c:v>143.1</c:v>
                </c:pt>
                <c:pt idx="78">
                  <c:v>152.767</c:v>
                </c:pt>
                <c:pt idx="79">
                  <c:v>160.36699999999999</c:v>
                </c:pt>
                <c:pt idx="80">
                  <c:v>166.6</c:v>
                </c:pt>
                <c:pt idx="81">
                  <c:v>169.8</c:v>
                </c:pt>
                <c:pt idx="82">
                  <c:v>170.8</c:v>
                </c:pt>
                <c:pt idx="83">
                  <c:v>165.85</c:v>
                </c:pt>
                <c:pt idx="84">
                  <c:v>153.53299999999999</c:v>
                </c:pt>
                <c:pt idx="85">
                  <c:v>134.917</c:v>
                </c:pt>
                <c:pt idx="86">
                  <c:v>109.167</c:v>
                </c:pt>
                <c:pt idx="87">
                  <c:v>86.516999999999996</c:v>
                </c:pt>
                <c:pt idx="88">
                  <c:v>75.183000000000007</c:v>
                </c:pt>
                <c:pt idx="89">
                  <c:v>71.382999999999996</c:v>
                </c:pt>
                <c:pt idx="90">
                  <c:v>70.2</c:v>
                </c:pt>
                <c:pt idx="91">
                  <c:v>69.917000000000002</c:v>
                </c:pt>
                <c:pt idx="92">
                  <c:v>70.483000000000004</c:v>
                </c:pt>
                <c:pt idx="93">
                  <c:v>69.816999999999993</c:v>
                </c:pt>
                <c:pt idx="94">
                  <c:v>69.466999999999999</c:v>
                </c:pt>
                <c:pt idx="95">
                  <c:v>71</c:v>
                </c:pt>
                <c:pt idx="96">
                  <c:v>70.832999999999998</c:v>
                </c:pt>
                <c:pt idx="97">
                  <c:v>70.716999999999999</c:v>
                </c:pt>
                <c:pt idx="98">
                  <c:v>69.5</c:v>
                </c:pt>
                <c:pt idx="99">
                  <c:v>69.7</c:v>
                </c:pt>
                <c:pt idx="100">
                  <c:v>70.233000000000004</c:v>
                </c:pt>
                <c:pt idx="101">
                  <c:v>69.367000000000004</c:v>
                </c:pt>
                <c:pt idx="102">
                  <c:v>70.2</c:v>
                </c:pt>
                <c:pt idx="103">
                  <c:v>69.867000000000004</c:v>
                </c:pt>
                <c:pt idx="104">
                  <c:v>70.733000000000004</c:v>
                </c:pt>
                <c:pt idx="105">
                  <c:v>69.516999999999996</c:v>
                </c:pt>
                <c:pt idx="106">
                  <c:v>71.632999999999996</c:v>
                </c:pt>
                <c:pt idx="107">
                  <c:v>69.832999999999998</c:v>
                </c:pt>
                <c:pt idx="108">
                  <c:v>68.117000000000004</c:v>
                </c:pt>
                <c:pt idx="109">
                  <c:v>71.150000000000006</c:v>
                </c:pt>
                <c:pt idx="110">
                  <c:v>70.966999999999999</c:v>
                </c:pt>
                <c:pt idx="111">
                  <c:v>70.5</c:v>
                </c:pt>
                <c:pt idx="112">
                  <c:v>69.766999999999996</c:v>
                </c:pt>
                <c:pt idx="113">
                  <c:v>70.05</c:v>
                </c:pt>
                <c:pt idx="114">
                  <c:v>71.150000000000006</c:v>
                </c:pt>
                <c:pt idx="115">
                  <c:v>72.917000000000002</c:v>
                </c:pt>
                <c:pt idx="116">
                  <c:v>72.832999999999998</c:v>
                </c:pt>
                <c:pt idx="117">
                  <c:v>74.8</c:v>
                </c:pt>
                <c:pt idx="118">
                  <c:v>75.599999999999994</c:v>
                </c:pt>
                <c:pt idx="119">
                  <c:v>79.233000000000004</c:v>
                </c:pt>
                <c:pt idx="120">
                  <c:v>82.1</c:v>
                </c:pt>
                <c:pt idx="121">
                  <c:v>86.2</c:v>
                </c:pt>
                <c:pt idx="122">
                  <c:v>89.466999999999999</c:v>
                </c:pt>
                <c:pt idx="123">
                  <c:v>90.816999999999993</c:v>
                </c:pt>
                <c:pt idx="124">
                  <c:v>90.516999999999996</c:v>
                </c:pt>
                <c:pt idx="125">
                  <c:v>88.85</c:v>
                </c:pt>
                <c:pt idx="126">
                  <c:v>85.033000000000001</c:v>
                </c:pt>
                <c:pt idx="127">
                  <c:v>80.516999999999996</c:v>
                </c:pt>
                <c:pt idx="128">
                  <c:v>75.882999999999996</c:v>
                </c:pt>
                <c:pt idx="129">
                  <c:v>71.367000000000004</c:v>
                </c:pt>
                <c:pt idx="130">
                  <c:v>68.716999999999999</c:v>
                </c:pt>
                <c:pt idx="131">
                  <c:v>68.332999999999998</c:v>
                </c:pt>
                <c:pt idx="132">
                  <c:v>67.483000000000004</c:v>
                </c:pt>
                <c:pt idx="133">
                  <c:v>67.783000000000001</c:v>
                </c:pt>
                <c:pt idx="134">
                  <c:v>68.150000000000006</c:v>
                </c:pt>
                <c:pt idx="135">
                  <c:v>68.683000000000007</c:v>
                </c:pt>
                <c:pt idx="136">
                  <c:v>65.483000000000004</c:v>
                </c:pt>
                <c:pt idx="137">
                  <c:v>65.966999999999999</c:v>
                </c:pt>
                <c:pt idx="138">
                  <c:v>66.183000000000007</c:v>
                </c:pt>
                <c:pt idx="139">
                  <c:v>65.466999999999999</c:v>
                </c:pt>
                <c:pt idx="140">
                  <c:v>64.483000000000004</c:v>
                </c:pt>
                <c:pt idx="141">
                  <c:v>64.966999999999999</c:v>
                </c:pt>
                <c:pt idx="142">
                  <c:v>67.367000000000004</c:v>
                </c:pt>
                <c:pt idx="143">
                  <c:v>64.816999999999993</c:v>
                </c:pt>
                <c:pt idx="144">
                  <c:v>67.2</c:v>
                </c:pt>
                <c:pt idx="145">
                  <c:v>67.183000000000007</c:v>
                </c:pt>
                <c:pt idx="146">
                  <c:v>68.466999999999999</c:v>
                </c:pt>
                <c:pt idx="147">
                  <c:v>67.783000000000001</c:v>
                </c:pt>
                <c:pt idx="148">
                  <c:v>67.2</c:v>
                </c:pt>
                <c:pt idx="149">
                  <c:v>66.917000000000002</c:v>
                </c:pt>
                <c:pt idx="150">
                  <c:v>68.917000000000002</c:v>
                </c:pt>
                <c:pt idx="151">
                  <c:v>68.316999999999993</c:v>
                </c:pt>
                <c:pt idx="152">
                  <c:v>71.016999999999996</c:v>
                </c:pt>
                <c:pt idx="153">
                  <c:v>71.167000000000002</c:v>
                </c:pt>
                <c:pt idx="154">
                  <c:v>74.266999999999996</c:v>
                </c:pt>
                <c:pt idx="155">
                  <c:v>75.05</c:v>
                </c:pt>
                <c:pt idx="156">
                  <c:v>77.033000000000001</c:v>
                </c:pt>
                <c:pt idx="157">
                  <c:v>77.632999999999996</c:v>
                </c:pt>
                <c:pt idx="158">
                  <c:v>75.849999999999994</c:v>
                </c:pt>
                <c:pt idx="159">
                  <c:v>72.75</c:v>
                </c:pt>
                <c:pt idx="160">
                  <c:v>70.733000000000004</c:v>
                </c:pt>
                <c:pt idx="161">
                  <c:v>68.2</c:v>
                </c:pt>
                <c:pt idx="162">
                  <c:v>68.150000000000006</c:v>
                </c:pt>
                <c:pt idx="163">
                  <c:v>65.933000000000007</c:v>
                </c:pt>
                <c:pt idx="164">
                  <c:v>65.55</c:v>
                </c:pt>
                <c:pt idx="165">
                  <c:v>64.632999999999996</c:v>
                </c:pt>
                <c:pt idx="166">
                  <c:v>63.5</c:v>
                </c:pt>
                <c:pt idx="167">
                  <c:v>62.65</c:v>
                </c:pt>
                <c:pt idx="168">
                  <c:v>64.617000000000004</c:v>
                </c:pt>
                <c:pt idx="169">
                  <c:v>64.683000000000007</c:v>
                </c:pt>
                <c:pt idx="170">
                  <c:v>64.082999999999998</c:v>
                </c:pt>
                <c:pt idx="171">
                  <c:v>64.582999999999998</c:v>
                </c:pt>
                <c:pt idx="172">
                  <c:v>64.733000000000004</c:v>
                </c:pt>
                <c:pt idx="173">
                  <c:v>64.667000000000002</c:v>
                </c:pt>
                <c:pt idx="174">
                  <c:v>66.066999999999993</c:v>
                </c:pt>
                <c:pt idx="175">
                  <c:v>65.75</c:v>
                </c:pt>
                <c:pt idx="176">
                  <c:v>65.632999999999996</c:v>
                </c:pt>
                <c:pt idx="177">
                  <c:v>65.933000000000007</c:v>
                </c:pt>
                <c:pt idx="178">
                  <c:v>65.117000000000004</c:v>
                </c:pt>
                <c:pt idx="179">
                  <c:v>64.716999999999999</c:v>
                </c:pt>
                <c:pt idx="180">
                  <c:v>61.8</c:v>
                </c:pt>
                <c:pt idx="181">
                  <c:v>64.016999999999996</c:v>
                </c:pt>
                <c:pt idx="182">
                  <c:v>63.966999999999999</c:v>
                </c:pt>
                <c:pt idx="183">
                  <c:v>64.867000000000004</c:v>
                </c:pt>
                <c:pt idx="184">
                  <c:v>64.216999999999999</c:v>
                </c:pt>
                <c:pt idx="185">
                  <c:v>65.2</c:v>
                </c:pt>
                <c:pt idx="186">
                  <c:v>65.25</c:v>
                </c:pt>
                <c:pt idx="187">
                  <c:v>65.632999999999996</c:v>
                </c:pt>
                <c:pt idx="188">
                  <c:v>64.816999999999993</c:v>
                </c:pt>
                <c:pt idx="189">
                  <c:v>64.966999999999999</c:v>
                </c:pt>
                <c:pt idx="190">
                  <c:v>65.766999999999996</c:v>
                </c:pt>
                <c:pt idx="191">
                  <c:v>65.367000000000004</c:v>
                </c:pt>
                <c:pt idx="192">
                  <c:v>64.400000000000006</c:v>
                </c:pt>
                <c:pt idx="193">
                  <c:v>62.9</c:v>
                </c:pt>
                <c:pt idx="194">
                  <c:v>63.8</c:v>
                </c:pt>
                <c:pt idx="195">
                  <c:v>63.417000000000002</c:v>
                </c:pt>
                <c:pt idx="196">
                  <c:v>63.85</c:v>
                </c:pt>
                <c:pt idx="197">
                  <c:v>63.95</c:v>
                </c:pt>
                <c:pt idx="198">
                  <c:v>64.216999999999999</c:v>
                </c:pt>
                <c:pt idx="199">
                  <c:v>64.316999999999993</c:v>
                </c:pt>
                <c:pt idx="200">
                  <c:v>64.5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72.479713402291324</c:v>
                </c:pt>
                <c:pt idx="3">
                  <c:v>72.7809665192366</c:v>
                </c:pt>
                <c:pt idx="4">
                  <c:v>73.081414205127231</c:v>
                </c:pt>
                <c:pt idx="5">
                  <c:v>73.380889193698067</c:v>
                </c:pt>
                <c:pt idx="6">
                  <c:v>73.679201633241547</c:v>
                </c:pt>
                <c:pt idx="7">
                  <c:v>73.976136808635474</c:v>
                </c:pt>
                <c:pt idx="8">
                  <c:v>74.271452746065265</c:v>
                </c:pt>
                <c:pt idx="9">
                  <c:v>74.564877719893545</c:v>
                </c:pt>
                <c:pt idx="10">
                  <c:v>74.85610768909406</c:v>
                </c:pt>
                <c:pt idx="11">
                  <c:v>75.144803700370673</c:v>
                </c:pt>
                <c:pt idx="12">
                  <c:v>75.430589306977993</c:v>
                </c:pt>
                <c:pt idx="13">
                  <c:v>75.71304806716627</c:v>
                </c:pt>
                <c:pt idx="14">
                  <c:v>75.991721205577406</c:v>
                </c:pt>
                <c:pt idx="15">
                  <c:v>76.266105547652742</c:v>
                </c:pt>
                <c:pt idx="16">
                  <c:v>76.535651876442429</c:v>
                </c:pt>
                <c:pt idx="17">
                  <c:v>76.799763922752135</c:v>
                </c:pt>
                <c:pt idx="18">
                  <c:v>77.057798300349916</c:v>
                </c:pt>
                <c:pt idx="19">
                  <c:v>77.309065867160825</c:v>
                </c:pt>
                <c:pt idx="20">
                  <c:v>77.552835279164242</c:v>
                </c:pt>
                <c:pt idx="21">
                  <c:v>77.788339982586194</c:v>
                </c:pt>
                <c:pt idx="22">
                  <c:v>78.014790678287639</c:v>
                </c:pt>
                <c:pt idx="23">
                  <c:v>78.231396558563787</c:v>
                </c:pt>
                <c:pt idx="24">
                  <c:v>78.437400591562081</c:v>
                </c:pt>
                <c:pt idx="25">
                  <c:v>78.632137106233557</c:v>
                </c:pt>
                <c:pt idx="26">
                  <c:v>78.815124251220709</c:v>
                </c:pt>
                <c:pt idx="27">
                  <c:v>78.986209900853012</c:v>
                </c:pt>
                <c:pt idx="28">
                  <c:v>79.145797495025647</c:v>
                </c:pt>
                <c:pt idx="29">
                  <c:v>79.295188097162296</c:v>
                </c:pt>
                <c:pt idx="30">
                  <c:v>79.437086106266037</c:v>
                </c:pt>
                <c:pt idx="31">
                  <c:v>79.576327239144277</c:v>
                </c:pt>
                <c:pt idx="32">
                  <c:v>79.720896164976594</c:v>
                </c:pt>
                <c:pt idx="33">
                  <c:v>79.88330370839617</c:v>
                </c:pt>
                <c:pt idx="34">
                  <c:v>80.082384575532288</c:v>
                </c:pt>
                <c:pt idx="35">
                  <c:v>80.345549680700358</c:v>
                </c:pt>
                <c:pt idx="36">
                  <c:v>80.711475614498127</c:v>
                </c:pt>
                <c:pt idx="37">
                  <c:v>81.233132031096176</c:v>
                </c:pt>
                <c:pt idx="38">
                  <c:v>81.980933548062538</c:v>
                </c:pt>
                <c:pt idx="39">
                  <c:v>83.045659996267403</c:v>
                </c:pt>
                <c:pt idx="40">
                  <c:v>84.540630099305133</c:v>
                </c:pt>
                <c:pt idx="41">
                  <c:v>86.602462078799576</c:v>
                </c:pt>
                <c:pt idx="42">
                  <c:v>89.389644171963269</c:v>
                </c:pt>
                <c:pt idx="43">
                  <c:v>93.078110570075665</c:v>
                </c:pt>
                <c:pt idx="44">
                  <c:v>97.853117759929958</c:v>
                </c:pt>
                <c:pt idx="45">
                  <c:v>103.89697904704903</c:v>
                </c:pt>
                <c:pt idx="46">
                  <c:v>111.37265814073966</c:v>
                </c:pt>
                <c:pt idx="47">
                  <c:v>120.4038315689633</c:v>
                </c:pt>
                <c:pt idx="48">
                  <c:v>131.05274730916997</c:v>
                </c:pt>
                <c:pt idx="49">
                  <c:v>143.29791205181627</c:v>
                </c:pt>
                <c:pt idx="50">
                  <c:v>157.01402603983655</c:v>
                </c:pt>
                <c:pt idx="51">
                  <c:v>171.95558254911259</c:v>
                </c:pt>
                <c:pt idx="52">
                  <c:v>187.73956700140107</c:v>
                </c:pt>
                <c:pt idx="53">
                  <c:v>203.80369985856044</c:v>
                </c:pt>
                <c:pt idx="54">
                  <c:v>219.28063480644207</c:v>
                </c:pt>
                <c:pt idx="55">
                  <c:v>232.71498196439802</c:v>
                </c:pt>
                <c:pt idx="56">
                  <c:v>241.68586163663261</c:v>
                </c:pt>
                <c:pt idx="57">
                  <c:v>242.77527105388754</c:v>
                </c:pt>
                <c:pt idx="58">
                  <c:v>232.6099470161931</c:v>
                </c:pt>
                <c:pt idx="59">
                  <c:v>210.09751892202124</c:v>
                </c:pt>
                <c:pt idx="60">
                  <c:v>178.39310857965711</c:v>
                </c:pt>
                <c:pt idx="61">
                  <c:v>144.37815698797075</c:v>
                </c:pt>
                <c:pt idx="62">
                  <c:v>115.31913464603193</c:v>
                </c:pt>
                <c:pt idx="63">
                  <c:v>95.286830109016776</c:v>
                </c:pt>
                <c:pt idx="64">
                  <c:v>84.173466262889903</c:v>
                </c:pt>
                <c:pt idx="65">
                  <c:v>79.400178541414135</c:v>
                </c:pt>
                <c:pt idx="66">
                  <c:v>78.19386669032103</c:v>
                </c:pt>
                <c:pt idx="67">
                  <c:v>78.763878222811769</c:v>
                </c:pt>
                <c:pt idx="68">
                  <c:v>80.324368762373112</c:v>
                </c:pt>
                <c:pt idx="69">
                  <c:v>82.681329413198355</c:v>
                </c:pt>
                <c:pt idx="70">
                  <c:v>85.8873209254388</c:v>
                </c:pt>
                <c:pt idx="71">
                  <c:v>90.066371084265896</c:v>
                </c:pt>
                <c:pt idx="72">
                  <c:v>95.342144053969449</c:v>
                </c:pt>
                <c:pt idx="73">
                  <c:v>101.80414611217032</c:v>
                </c:pt>
                <c:pt idx="74">
                  <c:v>109.48350110793716</c:v>
                </c:pt>
                <c:pt idx="75">
                  <c:v>118.33133560260219</c:v>
                </c:pt>
                <c:pt idx="76">
                  <c:v>128.19920547585193</c:v>
                </c:pt>
                <c:pt idx="77">
                  <c:v>138.81734177918074</c:v>
                </c:pt>
                <c:pt idx="78">
                  <c:v>149.75083026135701</c:v>
                </c:pt>
                <c:pt idx="79">
                  <c:v>160.28913410562308</c:v>
                </c:pt>
                <c:pt idx="80">
                  <c:v>169.23354685292</c:v>
                </c:pt>
                <c:pt idx="81">
                  <c:v>174.68642040181072</c:v>
                </c:pt>
                <c:pt idx="82">
                  <c:v>174.22123042116493</c:v>
                </c:pt>
                <c:pt idx="83">
                  <c:v>165.87227959278141</c:v>
                </c:pt>
                <c:pt idx="84">
                  <c:v>149.71557872819136</c:v>
                </c:pt>
                <c:pt idx="85">
                  <c:v>128.7539973688408</c:v>
                </c:pt>
                <c:pt idx="86">
                  <c:v>107.852527452316</c:v>
                </c:pt>
                <c:pt idx="87">
                  <c:v>91.21973517242489</c:v>
                </c:pt>
                <c:pt idx="88">
                  <c:v>80.500377246862683</c:v>
                </c:pt>
                <c:pt idx="89">
                  <c:v>74.855601600832784</c:v>
                </c:pt>
                <c:pt idx="90">
                  <c:v>72.396103235485469</c:v>
                </c:pt>
                <c:pt idx="91">
                  <c:v>71.477571546965621</c:v>
                </c:pt>
                <c:pt idx="92">
                  <c:v>71.147478129340357</c:v>
                </c:pt>
                <c:pt idx="93">
                  <c:v>70.997488645714085</c:v>
                </c:pt>
                <c:pt idx="94">
                  <c:v>70.892642862061507</c:v>
                </c:pt>
                <c:pt idx="95">
                  <c:v>70.797802158662549</c:v>
                </c:pt>
                <c:pt idx="96">
                  <c:v>70.705627795339694</c:v>
                </c:pt>
                <c:pt idx="97">
                  <c:v>70.614830495595513</c:v>
                </c:pt>
                <c:pt idx="98">
                  <c:v>70.525166873129109</c:v>
                </c:pt>
                <c:pt idx="99">
                  <c:v>70.43654188301764</c:v>
                </c:pt>
                <c:pt idx="100">
                  <c:v>70.348881554126962</c:v>
                </c:pt>
                <c:pt idx="101">
                  <c:v>70.262119010569123</c:v>
                </c:pt>
                <c:pt idx="102">
                  <c:v>70.17619502066367</c:v>
                </c:pt>
                <c:pt idx="103">
                  <c:v>70.091064043165844</c:v>
                </c:pt>
                <c:pt idx="104">
                  <c:v>70.006712198935489</c:v>
                </c:pt>
                <c:pt idx="105">
                  <c:v>69.923205697492037</c:v>
                </c:pt>
                <c:pt idx="106">
                  <c:v>69.840812042637523</c:v>
                </c:pt>
                <c:pt idx="107">
                  <c:v>69.760282140156619</c:v>
                </c:pt>
                <c:pt idx="108">
                  <c:v>69.683459465188577</c:v>
                </c:pt>
                <c:pt idx="109">
                  <c:v>69.614495065896193</c:v>
                </c:pt>
                <c:pt idx="110">
                  <c:v>69.562070988697826</c:v>
                </c:pt>
                <c:pt idx="111">
                  <c:v>69.543094818279627</c:v>
                </c:pt>
                <c:pt idx="112">
                  <c:v>69.588178046526338</c:v>
                </c:pt>
                <c:pt idx="113">
                  <c:v>69.74864918035918</c:v>
                </c:pt>
                <c:pt idx="114">
                  <c:v>70.103711194421308</c:v>
                </c:pt>
                <c:pt idx="115">
                  <c:v>70.764664676607055</c:v>
                </c:pt>
                <c:pt idx="116">
                  <c:v>71.871258408144641</c:v>
                </c:pt>
                <c:pt idx="117">
                  <c:v>73.573813981975533</c:v>
                </c:pt>
                <c:pt idx="118">
                  <c:v>75.994265506201501</c:v>
                </c:pt>
                <c:pt idx="119">
                  <c:v>79.160281912617393</c:v>
                </c:pt>
                <c:pt idx="120">
                  <c:v>82.912991292339271</c:v>
                </c:pt>
                <c:pt idx="121">
                  <c:v>86.811083817659309</c:v>
                </c:pt>
                <c:pt idx="122">
                  <c:v>90.099521921852684</c:v>
                </c:pt>
                <c:pt idx="123">
                  <c:v>91.848651243465582</c:v>
                </c:pt>
                <c:pt idx="124">
                  <c:v>91.314299192518035</c:v>
                </c:pt>
                <c:pt idx="125">
                  <c:v>88.377048872070915</c:v>
                </c:pt>
                <c:pt idx="126">
                  <c:v>83.736401207978034</c:v>
                </c:pt>
                <c:pt idx="127">
                  <c:v>78.628290278999501</c:v>
                </c:pt>
                <c:pt idx="128">
                  <c:v>74.217852459139166</c:v>
                </c:pt>
                <c:pt idx="129">
                  <c:v>71.11001776957346</c:v>
                </c:pt>
                <c:pt idx="130">
                  <c:v>69.28424017033727</c:v>
                </c:pt>
                <c:pt idx="131">
                  <c:v>68.368777329225196</c:v>
                </c:pt>
                <c:pt idx="132">
                  <c:v>67.956899960926165</c:v>
                </c:pt>
                <c:pt idx="133">
                  <c:v>67.768937400801903</c:v>
                </c:pt>
                <c:pt idx="134">
                  <c:v>67.662320590540617</c:v>
                </c:pt>
                <c:pt idx="135">
                  <c:v>67.580155091876733</c:v>
                </c:pt>
                <c:pt idx="136">
                  <c:v>67.504217020851769</c:v>
                </c:pt>
                <c:pt idx="137">
                  <c:v>67.429760607555963</c:v>
                </c:pt>
                <c:pt idx="138">
                  <c:v>67.355778756057745</c:v>
                </c:pt>
                <c:pt idx="139">
                  <c:v>67.282103721757963</c:v>
                </c:pt>
                <c:pt idx="140">
                  <c:v>67.208722050646259</c:v>
                </c:pt>
                <c:pt idx="141">
                  <c:v>67.135643948597036</c:v>
                </c:pt>
                <c:pt idx="142">
                  <c:v>67.062883990357975</c:v>
                </c:pt>
                <c:pt idx="143">
                  <c:v>66.990466389021122</c:v>
                </c:pt>
                <c:pt idx="144">
                  <c:v>66.918469632880971</c:v>
                </c:pt>
                <c:pt idx="145">
                  <c:v>66.847241204166195</c:v>
                </c:pt>
                <c:pt idx="146">
                  <c:v>66.778266387621528</c:v>
                </c:pt>
                <c:pt idx="147">
                  <c:v>66.717116161566636</c:v>
                </c:pt>
                <c:pt idx="148">
                  <c:v>66.681672881155038</c:v>
                </c:pt>
                <c:pt idx="149">
                  <c:v>66.720304296983741</c:v>
                </c:pt>
                <c:pt idx="150">
                  <c:v>66.940964257658777</c:v>
                </c:pt>
                <c:pt idx="151">
                  <c:v>67.535128352788135</c:v>
                </c:pt>
                <c:pt idx="152">
                  <c:v>68.75039322549398</c:v>
                </c:pt>
                <c:pt idx="153">
                  <c:v>70.754584414816406</c:v>
                </c:pt>
                <c:pt idx="154">
                  <c:v>73.402698157268702</c:v>
                </c:pt>
                <c:pt idx="155">
                  <c:v>76.070595661992172</c:v>
                </c:pt>
                <c:pt idx="156">
                  <c:v>77.801947810470523</c:v>
                </c:pt>
                <c:pt idx="157">
                  <c:v>77.818588322231719</c:v>
                </c:pt>
                <c:pt idx="158">
                  <c:v>76.050850717899493</c:v>
                </c:pt>
                <c:pt idx="159">
                  <c:v>73.208706884039415</c:v>
                </c:pt>
                <c:pt idx="160">
                  <c:v>70.3066975276991</c:v>
                </c:pt>
                <c:pt idx="161">
                  <c:v>68.070745688845278</c:v>
                </c:pt>
                <c:pt idx="162">
                  <c:v>66.692806705478873</c:v>
                </c:pt>
                <c:pt idx="163">
                  <c:v>65.985645213148089</c:v>
                </c:pt>
                <c:pt idx="164">
                  <c:v>65.663483076062022</c:v>
                </c:pt>
                <c:pt idx="165">
                  <c:v>65.51336112838095</c:v>
                </c:pt>
                <c:pt idx="166">
                  <c:v>65.424681934761296</c:v>
                </c:pt>
                <c:pt idx="167">
                  <c:v>65.353787757550634</c:v>
                </c:pt>
                <c:pt idx="168">
                  <c:v>65.28709263107443</c:v>
                </c:pt>
                <c:pt idx="169">
                  <c:v>65.221190737317812</c:v>
                </c:pt>
                <c:pt idx="170">
                  <c:v>65.155375669081423</c:v>
                </c:pt>
                <c:pt idx="171">
                  <c:v>65.08951423771228</c:v>
                </c:pt>
                <c:pt idx="172">
                  <c:v>65.023573298938757</c:v>
                </c:pt>
                <c:pt idx="173">
                  <c:v>64.957535701426721</c:v>
                </c:pt>
                <c:pt idx="174">
                  <c:v>64.891388197224941</c:v>
                </c:pt>
                <c:pt idx="175">
                  <c:v>64.825119961613666</c:v>
                </c:pt>
                <c:pt idx="176">
                  <c:v>64.75872235019979</c:v>
                </c:pt>
                <c:pt idx="177">
                  <c:v>64.692188751598508</c:v>
                </c:pt>
                <c:pt idx="178">
                  <c:v>64.625514429477107</c:v>
                </c:pt>
                <c:pt idx="179">
                  <c:v>64.558696351986669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72.479713402283906</c:v>
                </c:pt>
                <c:pt idx="3">
                  <c:v>72.780966519215255</c:v>
                </c:pt>
                <c:pt idx="4">
                  <c:v>73.081414205066991</c:v>
                </c:pt>
                <c:pt idx="5">
                  <c:v>73.380889193531146</c:v>
                </c:pt>
                <c:pt idx="6">
                  <c:v>73.679201632787368</c:v>
                </c:pt>
                <c:pt idx="7">
                  <c:v>73.976136807422165</c:v>
                </c:pt>
                <c:pt idx="8">
                  <c:v>74.271452742882957</c:v>
                </c:pt>
                <c:pt idx="9">
                  <c:v>74.564877711698543</c:v>
                </c:pt>
                <c:pt idx="10">
                  <c:v>74.856107668374094</c:v>
                </c:pt>
                <c:pt idx="11">
                  <c:v>75.144803648935195</c:v>
                </c:pt>
                <c:pt idx="12">
                  <c:v>75.430589181614707</c:v>
                </c:pt>
                <c:pt idx="13">
                  <c:v>75.71304776717291</c:v>
                </c:pt>
                <c:pt idx="14">
                  <c:v>75.991720500743611</c:v>
                </c:pt>
                <c:pt idx="15">
                  <c:v>76.266103921746222</c:v>
                </c:pt>
                <c:pt idx="16">
                  <c:v>76.535648193981103</c:v>
                </c:pt>
                <c:pt idx="17">
                  <c:v>76.79975573405909</c:v>
                </c:pt>
                <c:pt idx="18">
                  <c:v>77.057780422109929</c:v>
                </c:pt>
                <c:pt idx="19">
                  <c:v>77.30902754334825</c:v>
                </c:pt>
                <c:pt idx="20">
                  <c:v>77.55275462135414</c:v>
                </c:pt>
                <c:pt idx="21">
                  <c:v>77.788173312400431</c:v>
                </c:pt>
                <c:pt idx="22">
                  <c:v>78.014452533119226</c:v>
                </c:pt>
                <c:pt idx="23">
                  <c:v>78.230722989352671</c:v>
                </c:pt>
                <c:pt idx="24">
                  <c:v>78.436083260166825</c:v>
                </c:pt>
                <c:pt idx="25">
                  <c:v>78.62960756576858</c:v>
                </c:pt>
                <c:pt idx="26">
                  <c:v>78.810355309730568</c:v>
                </c:pt>
                <c:pt idx="27">
                  <c:v>78.977382433276318</c:v>
                </c:pt>
                <c:pt idx="28">
                  <c:v>79.129754551968546</c:v>
                </c:pt>
                <c:pt idx="29">
                  <c:v>79.26656176363521</c:v>
                </c:pt>
                <c:pt idx="30">
                  <c:v>79.386934922803732</c:v>
                </c:pt>
                <c:pt idx="31">
                  <c:v>79.49006307494318</c:v>
                </c:pt>
                <c:pt idx="32">
                  <c:v>79.575211638791089</c:v>
                </c:pt>
                <c:pt idx="33">
                  <c:v>79.641740823930874</c:v>
                </c:pt>
                <c:pt idx="34">
                  <c:v>79.689123681847349</c:v>
                </c:pt>
                <c:pt idx="35">
                  <c:v>79.716963120897034</c:v>
                </c:pt>
                <c:pt idx="36">
                  <c:v>79.725007177844773</c:v>
                </c:pt>
                <c:pt idx="37">
                  <c:v>79.71316183858373</c:v>
                </c:pt>
                <c:pt idx="38">
                  <c:v>79.681500743896066</c:v>
                </c:pt>
                <c:pt idx="39">
                  <c:v>79.630271204934246</c:v>
                </c:pt>
                <c:pt idx="40">
                  <c:v>79.559896085820952</c:v>
                </c:pt>
                <c:pt idx="41">
                  <c:v>79.470971281346479</c:v>
                </c:pt>
                <c:pt idx="42">
                  <c:v>79.364258715998218</c:v>
                </c:pt>
                <c:pt idx="43">
                  <c:v>79.240675002889802</c:v>
                </c:pt>
                <c:pt idx="44">
                  <c:v>79.101276111854261</c:v>
                </c:pt>
                <c:pt idx="45">
                  <c:v>78.947238588843604</c:v>
                </c:pt>
                <c:pt idx="46">
                  <c:v>78.7798380289791</c:v>
                </c:pt>
                <c:pt idx="47">
                  <c:v>78.600425621244582</c:v>
                </c:pt>
                <c:pt idx="48">
                  <c:v>78.410403646300139</c:v>
                </c:pt>
                <c:pt idx="49">
                  <c:v>78.211200817572163</c:v>
                </c:pt>
                <c:pt idx="50">
                  <c:v>78.004248312028437</c:v>
                </c:pt>
                <c:pt idx="51">
                  <c:v>77.790957247698898</c:v>
                </c:pt>
                <c:pt idx="52">
                  <c:v>77.572698240248286</c:v>
                </c:pt>
                <c:pt idx="53">
                  <c:v>77.350783522924317</c:v>
                </c:pt>
                <c:pt idx="54">
                  <c:v>77.126451955720498</c:v>
                </c:pt>
                <c:pt idx="55">
                  <c:v>76.900857092537478</c:v>
                </c:pt>
                <c:pt idx="56">
                  <c:v>76.675058329622303</c:v>
                </c:pt>
                <c:pt idx="57">
                  <c:v>76.450015032246384</c:v>
                </c:pt>
                <c:pt idx="58">
                  <c:v>76.226583434339233</c:v>
                </c:pt>
                <c:pt idx="59">
                  <c:v>76.005516029832592</c:v>
                </c:pt>
                <c:pt idx="60">
                  <c:v>75.787463124653854</c:v>
                </c:pt>
                <c:pt idx="61">
                  <c:v>75.572976192663546</c:v>
                </c:pt>
                <c:pt idx="62">
                  <c:v>75.362512674106895</c:v>
                </c:pt>
                <c:pt idx="63">
                  <c:v>75.156441867378575</c:v>
                </c:pt>
                <c:pt idx="64">
                  <c:v>74.955051589875382</c:v>
                </c:pt>
                <c:pt idx="65">
                  <c:v>74.758555317381251</c:v>
                </c:pt>
                <c:pt idx="66">
                  <c:v>74.567099550149962</c:v>
                </c:pt>
                <c:pt idx="67">
                  <c:v>74.38077119455474</c:v>
                </c:pt>
                <c:pt idx="68">
                  <c:v>74.199604789437117</c:v>
                </c:pt>
                <c:pt idx="69">
                  <c:v>74.023589444314922</c:v>
                </c:pt>
                <c:pt idx="70">
                  <c:v>73.852675391197351</c:v>
                </c:pt>
                <c:pt idx="71">
                  <c:v>73.686780082191348</c:v>
                </c:pt>
                <c:pt idx="72">
                  <c:v>73.525793791069162</c:v>
                </c:pt>
                <c:pt idx="73">
                  <c:v>73.369584698501598</c:v>
                </c:pt>
                <c:pt idx="74">
                  <c:v>73.218003457973879</c:v>
                </c:pt>
                <c:pt idx="75">
                  <c:v>73.070887252857901</c:v>
                </c:pt>
                <c:pt idx="76">
                  <c:v>72.92806336516405</c:v>
                </c:pt>
                <c:pt idx="77">
                  <c:v>72.789352283622222</c:v>
                </c:pt>
                <c:pt idx="78">
                  <c:v>72.654570383422453</c:v>
                </c:pt>
                <c:pt idx="79">
                  <c:v>72.523532212635644</c:v>
                </c:pt>
                <c:pt idx="80">
                  <c:v>72.396052421445205</c:v>
                </c:pt>
                <c:pt idx="81">
                  <c:v>72.271947370216139</c:v>
                </c:pt>
                <c:pt idx="82">
                  <c:v>72.151036451415692</c:v>
                </c:pt>
                <c:pt idx="83">
                  <c:v>72.033143158745744</c:v>
                </c:pt>
                <c:pt idx="84">
                  <c:v>71.918095934759776</c:v>
                </c:pt>
                <c:pt idx="85">
                  <c:v>71.80572882588848</c:v>
                </c:pt>
                <c:pt idx="86">
                  <c:v>71.695881971321896</c:v>
                </c:pt>
                <c:pt idx="87">
                  <c:v>71.58840194969288</c:v>
                </c:pt>
                <c:pt idx="88">
                  <c:v>71.48314200504943</c:v>
                </c:pt>
                <c:pt idx="89">
                  <c:v>71.379962171250043</c:v>
                </c:pt>
                <c:pt idx="90">
                  <c:v>71.278729311696054</c:v>
                </c:pt>
                <c:pt idx="91">
                  <c:v>71.179317089255477</c:v>
                </c:pt>
                <c:pt idx="92">
                  <c:v>71.08160587934168</c:v>
                </c:pt>
                <c:pt idx="93">
                  <c:v>70.985482637392337</c:v>
                </c:pt>
                <c:pt idx="94">
                  <c:v>70.890840730448716</c:v>
                </c:pt>
                <c:pt idx="95">
                  <c:v>70.797579741152049</c:v>
                </c:pt>
                <c:pt idx="96">
                  <c:v>70.705605251248315</c:v>
                </c:pt>
                <c:pt idx="97">
                  <c:v>70.614828610611056</c:v>
                </c:pt>
                <c:pt idx="98">
                  <c:v>70.52516669684293</c:v>
                </c:pt>
                <c:pt idx="99">
                  <c:v>70.436541669690698</c:v>
                </c:pt>
                <c:pt idx="100">
                  <c:v>70.348880723789605</c:v>
                </c:pt>
                <c:pt idx="101">
                  <c:v>70.262115842634714</c:v>
                </c:pt>
                <c:pt idx="102">
                  <c:v>70.176183556143528</c:v>
                </c:pt>
                <c:pt idx="103">
                  <c:v>70.09102470371991</c:v>
                </c:pt>
                <c:pt idx="104">
                  <c:v>70.006584204342246</c:v>
                </c:pt>
                <c:pt idx="105">
                  <c:v>69.92281083487012</c:v>
                </c:pt>
                <c:pt idx="106">
                  <c:v>69.839657017489913</c:v>
                </c:pt>
                <c:pt idx="107">
                  <c:v>69.757078616985936</c:v>
                </c:pt>
                <c:pt idx="108">
                  <c:v>69.675034748333758</c:v>
                </c:pt>
                <c:pt idx="109">
                  <c:v>69.593487594950219</c:v>
                </c:pt>
                <c:pt idx="110">
                  <c:v>69.512402237804096</c:v>
                </c:pt>
                <c:pt idx="111">
                  <c:v>69.431746495482088</c:v>
                </c:pt>
                <c:pt idx="112">
                  <c:v>69.351490775214103</c:v>
                </c:pt>
                <c:pt idx="113">
                  <c:v>69.271607934788776</c:v>
                </c:pt>
                <c:pt idx="114">
                  <c:v>69.192073155225117</c:v>
                </c:pt>
                <c:pt idx="115">
                  <c:v>69.112863824013658</c:v>
                </c:pt>
                <c:pt idx="116">
                  <c:v>69.033959428689272</c:v>
                </c:pt>
                <c:pt idx="117">
                  <c:v>68.955341460452189</c:v>
                </c:pt>
                <c:pt idx="118">
                  <c:v>68.876993327505616</c:v>
                </c:pt>
                <c:pt idx="119">
                  <c:v>68.798900277726503</c:v>
                </c:pt>
                <c:pt idx="120">
                  <c:v>68.7210493302304</c:v>
                </c:pt>
                <c:pt idx="121">
                  <c:v>68.643429215322257</c:v>
                </c:pt>
                <c:pt idx="122">
                  <c:v>68.566030322248949</c:v>
                </c:pt>
                <c:pt idx="123">
                  <c:v>68.488844654074242</c:v>
                </c:pt>
                <c:pt idx="124">
                  <c:v>68.411865788887923</c:v>
                </c:pt>
                <c:pt idx="125">
                  <c:v>68.335088846431248</c:v>
                </c:pt>
                <c:pt idx="126">
                  <c:v>68.258510459070223</c:v>
                </c:pt>
                <c:pt idx="127">
                  <c:v>68.182128745876668</c:v>
                </c:pt>
                <c:pt idx="128">
                  <c:v>68.105943288383358</c:v>
                </c:pt>
                <c:pt idx="129">
                  <c:v>68.029955106365662</c:v>
                </c:pt>
                <c:pt idx="130">
                  <c:v>67.954166631772267</c:v>
                </c:pt>
                <c:pt idx="131">
                  <c:v>67.878581678686331</c:v>
                </c:pt>
                <c:pt idx="132">
                  <c:v>67.803205406956394</c:v>
                </c:pt>
                <c:pt idx="133">
                  <c:v>67.728044276903603</c:v>
                </c:pt>
                <c:pt idx="134">
                  <c:v>67.653105992306962</c:v>
                </c:pt>
                <c:pt idx="135">
                  <c:v>67.578399428709872</c:v>
                </c:pt>
                <c:pt idx="136">
                  <c:v>67.503934544006285</c:v>
                </c:pt>
                <c:pt idx="137">
                  <c:v>67.42972226827915</c:v>
                </c:pt>
                <c:pt idx="138">
                  <c:v>67.355774370013705</c:v>
                </c:pt>
                <c:pt idx="139">
                  <c:v>67.28210329612341</c:v>
                </c:pt>
                <c:pt idx="140">
                  <c:v>67.208721983741754</c:v>
                </c:pt>
                <c:pt idx="141">
                  <c:v>67.1356436424782</c:v>
                </c:pt>
                <c:pt idx="142">
                  <c:v>67.062881506828205</c:v>
                </c:pt>
                <c:pt idx="143">
                  <c:v>66.990448559677418</c:v>
                </c:pt>
                <c:pt idx="144">
                  <c:v>66.918357229332315</c:v>
                </c:pt>
                <c:pt idx="145">
                  <c:v>66.846619064211069</c:v>
                </c:pt>
                <c:pt idx="146">
                  <c:v>66.77524439117559</c:v>
                </c:pt>
                <c:pt idx="147">
                  <c:v>66.704241965382252</c:v>
                </c:pt>
                <c:pt idx="148">
                  <c:v>66.633618621355495</c:v>
                </c:pt>
                <c:pt idx="149">
                  <c:v>66.563378936592244</c:v>
                </c:pt>
                <c:pt idx="150">
                  <c:v>66.493524920228282</c:v>
                </c:pt>
                <c:pt idx="151">
                  <c:v>66.424055739969518</c:v>
                </c:pt>
                <c:pt idx="152">
                  <c:v>66.354967500468973</c:v>
                </c:pt>
                <c:pt idx="153">
                  <c:v>66.286253085497535</c:v>
                </c:pt>
                <c:pt idx="154">
                  <c:v>66.217902074561721</c:v>
                </c:pt>
                <c:pt idx="155">
                  <c:v>66.149900742079168</c:v>
                </c:pt>
                <c:pt idx="156">
                  <c:v>66.082232143932828</c:v>
                </c:pt>
                <c:pt idx="157">
                  <c:v>66.014876292370332</c:v>
                </c:pt>
                <c:pt idx="158">
                  <c:v>65.947810416045712</c:v>
                </c:pt>
                <c:pt idx="159">
                  <c:v>65.881009297822942</c:v>
                </c:pt>
                <c:pt idx="160">
                  <c:v>65.814445679092387</c:v>
                </c:pt>
                <c:pt idx="161">
                  <c:v>65.748090716099696</c:v>
                </c:pt>
                <c:pt idx="162">
                  <c:v>65.681914471407765</c:v>
                </c:pt>
                <c:pt idx="163">
                  <c:v>65.615886422278209</c:v>
                </c:pt>
                <c:pt idx="164">
                  <c:v>65.549975967551092</c:v>
                </c:pt>
                <c:pt idx="165">
                  <c:v>65.484152915488465</c:v>
                </c:pt>
                <c:pt idx="166">
                  <c:v>65.418387936909397</c:v>
                </c:pt>
                <c:pt idx="167">
                  <c:v>65.352652970577253</c:v>
                </c:pt>
                <c:pt idx="168">
                  <c:v>65.286921570955457</c:v>
                </c:pt>
                <c:pt idx="169">
                  <c:v>65.221169191852496</c:v>
                </c:pt>
                <c:pt idx="170">
                  <c:v>65.155373402872698</c:v>
                </c:pt>
                <c:pt idx="171">
                  <c:v>65.089514038747012</c:v>
                </c:pt>
                <c:pt idx="172">
                  <c:v>65.02357328436365</c:v>
                </c:pt>
                <c:pt idx="173">
                  <c:v>64.957535700536184</c:v>
                </c:pt>
                <c:pt idx="174">
                  <c:v>64.891388197179566</c:v>
                </c:pt>
                <c:pt idx="175">
                  <c:v>64.825119961611733</c:v>
                </c:pt>
                <c:pt idx="176">
                  <c:v>64.758722350199719</c:v>
                </c:pt>
                <c:pt idx="177">
                  <c:v>64.692188751598508</c:v>
                </c:pt>
                <c:pt idx="178">
                  <c:v>64.625514429477107</c:v>
                </c:pt>
                <c:pt idx="179">
                  <c:v>64.558696351986669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75.483000000000004</c:v>
                </c:pt>
                <c:pt idx="1">
                  <c:v>76.183000000000007</c:v>
                </c:pt>
                <c:pt idx="2">
                  <c:v>75.8</c:v>
                </c:pt>
                <c:pt idx="3">
                  <c:v>74.983000000000004</c:v>
                </c:pt>
                <c:pt idx="4">
                  <c:v>75.332999999999998</c:v>
                </c:pt>
                <c:pt idx="5">
                  <c:v>76.7</c:v>
                </c:pt>
                <c:pt idx="6">
                  <c:v>77.266999999999996</c:v>
                </c:pt>
                <c:pt idx="7">
                  <c:v>76.349999999999994</c:v>
                </c:pt>
                <c:pt idx="8">
                  <c:v>76.349999999999994</c:v>
                </c:pt>
                <c:pt idx="9">
                  <c:v>76.382999999999996</c:v>
                </c:pt>
                <c:pt idx="10">
                  <c:v>75.650000000000006</c:v>
                </c:pt>
                <c:pt idx="11">
                  <c:v>75.582999999999998</c:v>
                </c:pt>
                <c:pt idx="12">
                  <c:v>75.832999999999998</c:v>
                </c:pt>
                <c:pt idx="13">
                  <c:v>77.332999999999998</c:v>
                </c:pt>
                <c:pt idx="14">
                  <c:v>76.683000000000007</c:v>
                </c:pt>
                <c:pt idx="15">
                  <c:v>77.7</c:v>
                </c:pt>
                <c:pt idx="16">
                  <c:v>78.667000000000002</c:v>
                </c:pt>
                <c:pt idx="17">
                  <c:v>77.367000000000004</c:v>
                </c:pt>
                <c:pt idx="18">
                  <c:v>78.349999999999994</c:v>
                </c:pt>
                <c:pt idx="19">
                  <c:v>77.382999999999996</c:v>
                </c:pt>
                <c:pt idx="20">
                  <c:v>78.466999999999999</c:v>
                </c:pt>
                <c:pt idx="21">
                  <c:v>76.566999999999993</c:v>
                </c:pt>
                <c:pt idx="22">
                  <c:v>79.832999999999998</c:v>
                </c:pt>
                <c:pt idx="23">
                  <c:v>78.283000000000001</c:v>
                </c:pt>
                <c:pt idx="24">
                  <c:v>79.349999999999994</c:v>
                </c:pt>
                <c:pt idx="25">
                  <c:v>80.917000000000002</c:v>
                </c:pt>
                <c:pt idx="26">
                  <c:v>80.7</c:v>
                </c:pt>
                <c:pt idx="27">
                  <c:v>82.167000000000002</c:v>
                </c:pt>
                <c:pt idx="28">
                  <c:v>81.882999999999996</c:v>
                </c:pt>
                <c:pt idx="29">
                  <c:v>80.983000000000004</c:v>
                </c:pt>
                <c:pt idx="30">
                  <c:v>80.332999999999998</c:v>
                </c:pt>
                <c:pt idx="31">
                  <c:v>82.75</c:v>
                </c:pt>
                <c:pt idx="32">
                  <c:v>82.216999999999999</c:v>
                </c:pt>
                <c:pt idx="33">
                  <c:v>83.2</c:v>
                </c:pt>
                <c:pt idx="34">
                  <c:v>84.216999999999999</c:v>
                </c:pt>
                <c:pt idx="35">
                  <c:v>85.8</c:v>
                </c:pt>
                <c:pt idx="36">
                  <c:v>87.266999999999996</c:v>
                </c:pt>
                <c:pt idx="37">
                  <c:v>89.167000000000002</c:v>
                </c:pt>
                <c:pt idx="38">
                  <c:v>90.716999999999999</c:v>
                </c:pt>
                <c:pt idx="39">
                  <c:v>92.2</c:v>
                </c:pt>
                <c:pt idx="40">
                  <c:v>93.233000000000004</c:v>
                </c:pt>
                <c:pt idx="41">
                  <c:v>95.683000000000007</c:v>
                </c:pt>
                <c:pt idx="42">
                  <c:v>94.632999999999996</c:v>
                </c:pt>
                <c:pt idx="43">
                  <c:v>97.716999999999999</c:v>
                </c:pt>
                <c:pt idx="44">
                  <c:v>100.733</c:v>
                </c:pt>
                <c:pt idx="45">
                  <c:v>106.583</c:v>
                </c:pt>
                <c:pt idx="46">
                  <c:v>118.083</c:v>
                </c:pt>
                <c:pt idx="47">
                  <c:v>132.61699999999999</c:v>
                </c:pt>
                <c:pt idx="48">
                  <c:v>149.917</c:v>
                </c:pt>
                <c:pt idx="49">
                  <c:v>167.36699999999999</c:v>
                </c:pt>
                <c:pt idx="50">
                  <c:v>185.767</c:v>
                </c:pt>
                <c:pt idx="51">
                  <c:v>200.333</c:v>
                </c:pt>
                <c:pt idx="52">
                  <c:v>213.11699999999999</c:v>
                </c:pt>
                <c:pt idx="53">
                  <c:v>223.733</c:v>
                </c:pt>
                <c:pt idx="54">
                  <c:v>230.2</c:v>
                </c:pt>
                <c:pt idx="55">
                  <c:v>233.167</c:v>
                </c:pt>
                <c:pt idx="56">
                  <c:v>232.46700000000001</c:v>
                </c:pt>
                <c:pt idx="57">
                  <c:v>229.75</c:v>
                </c:pt>
                <c:pt idx="58">
                  <c:v>220.917</c:v>
                </c:pt>
                <c:pt idx="59">
                  <c:v>203.417</c:v>
                </c:pt>
                <c:pt idx="60">
                  <c:v>174.55</c:v>
                </c:pt>
                <c:pt idx="61">
                  <c:v>134.5</c:v>
                </c:pt>
                <c:pt idx="62">
                  <c:v>99.266999999999996</c:v>
                </c:pt>
                <c:pt idx="63">
                  <c:v>80.832999999999998</c:v>
                </c:pt>
                <c:pt idx="64">
                  <c:v>76.95</c:v>
                </c:pt>
                <c:pt idx="65">
                  <c:v>78.466999999999999</c:v>
                </c:pt>
                <c:pt idx="66">
                  <c:v>79.283000000000001</c:v>
                </c:pt>
                <c:pt idx="67">
                  <c:v>77.882999999999996</c:v>
                </c:pt>
                <c:pt idx="68">
                  <c:v>81.099999999999994</c:v>
                </c:pt>
                <c:pt idx="69">
                  <c:v>80.683000000000007</c:v>
                </c:pt>
                <c:pt idx="70">
                  <c:v>84.7</c:v>
                </c:pt>
                <c:pt idx="71">
                  <c:v>87.933000000000007</c:v>
                </c:pt>
                <c:pt idx="72">
                  <c:v>93.95</c:v>
                </c:pt>
                <c:pt idx="73">
                  <c:v>101.45</c:v>
                </c:pt>
                <c:pt idx="74">
                  <c:v>111.06699999999999</c:v>
                </c:pt>
                <c:pt idx="75">
                  <c:v>121.81699999999999</c:v>
                </c:pt>
                <c:pt idx="76">
                  <c:v>133.71700000000001</c:v>
                </c:pt>
                <c:pt idx="77">
                  <c:v>142.517</c:v>
                </c:pt>
                <c:pt idx="78">
                  <c:v>153.083</c:v>
                </c:pt>
                <c:pt idx="79">
                  <c:v>160.93299999999999</c:v>
                </c:pt>
                <c:pt idx="80">
                  <c:v>167.35</c:v>
                </c:pt>
                <c:pt idx="81">
                  <c:v>171.46700000000001</c:v>
                </c:pt>
                <c:pt idx="82">
                  <c:v>173.45</c:v>
                </c:pt>
                <c:pt idx="83">
                  <c:v>171.267</c:v>
                </c:pt>
                <c:pt idx="84">
                  <c:v>163.65</c:v>
                </c:pt>
                <c:pt idx="85">
                  <c:v>146.56700000000001</c:v>
                </c:pt>
                <c:pt idx="86">
                  <c:v>122.133</c:v>
                </c:pt>
                <c:pt idx="87">
                  <c:v>95.667000000000002</c:v>
                </c:pt>
                <c:pt idx="88">
                  <c:v>78.266999999999996</c:v>
                </c:pt>
                <c:pt idx="89">
                  <c:v>72.417000000000002</c:v>
                </c:pt>
                <c:pt idx="90">
                  <c:v>71.216999999999999</c:v>
                </c:pt>
                <c:pt idx="91">
                  <c:v>72.316999999999993</c:v>
                </c:pt>
                <c:pt idx="92">
                  <c:v>73.7</c:v>
                </c:pt>
                <c:pt idx="93">
                  <c:v>71.766999999999996</c:v>
                </c:pt>
                <c:pt idx="94">
                  <c:v>71.016999999999996</c:v>
                </c:pt>
                <c:pt idx="95">
                  <c:v>72.082999999999998</c:v>
                </c:pt>
                <c:pt idx="96">
                  <c:v>71.632999999999996</c:v>
                </c:pt>
                <c:pt idx="97">
                  <c:v>71.566999999999993</c:v>
                </c:pt>
                <c:pt idx="98">
                  <c:v>72.45</c:v>
                </c:pt>
                <c:pt idx="99">
                  <c:v>74</c:v>
                </c:pt>
                <c:pt idx="100">
                  <c:v>71.167000000000002</c:v>
                </c:pt>
                <c:pt idx="101">
                  <c:v>75.033000000000001</c:v>
                </c:pt>
                <c:pt idx="102">
                  <c:v>73.183000000000007</c:v>
                </c:pt>
                <c:pt idx="103">
                  <c:v>73.7</c:v>
                </c:pt>
                <c:pt idx="104">
                  <c:v>73.266999999999996</c:v>
                </c:pt>
                <c:pt idx="105">
                  <c:v>72.349999999999994</c:v>
                </c:pt>
                <c:pt idx="106">
                  <c:v>72.816999999999993</c:v>
                </c:pt>
                <c:pt idx="107">
                  <c:v>72.3</c:v>
                </c:pt>
                <c:pt idx="108">
                  <c:v>73.400000000000006</c:v>
                </c:pt>
                <c:pt idx="109">
                  <c:v>71.667000000000002</c:v>
                </c:pt>
                <c:pt idx="110">
                  <c:v>73.266999999999996</c:v>
                </c:pt>
                <c:pt idx="111">
                  <c:v>73.25</c:v>
                </c:pt>
                <c:pt idx="112">
                  <c:v>74.25</c:v>
                </c:pt>
                <c:pt idx="113">
                  <c:v>71.582999999999998</c:v>
                </c:pt>
                <c:pt idx="114">
                  <c:v>70.75</c:v>
                </c:pt>
                <c:pt idx="115">
                  <c:v>72.966999999999999</c:v>
                </c:pt>
                <c:pt idx="116">
                  <c:v>72.983000000000004</c:v>
                </c:pt>
                <c:pt idx="117">
                  <c:v>74.933000000000007</c:v>
                </c:pt>
                <c:pt idx="118">
                  <c:v>78.233000000000004</c:v>
                </c:pt>
                <c:pt idx="119">
                  <c:v>81.417000000000002</c:v>
                </c:pt>
                <c:pt idx="120">
                  <c:v>85.2</c:v>
                </c:pt>
                <c:pt idx="121">
                  <c:v>89.05</c:v>
                </c:pt>
                <c:pt idx="122">
                  <c:v>93.933000000000007</c:v>
                </c:pt>
                <c:pt idx="123">
                  <c:v>95.617000000000004</c:v>
                </c:pt>
                <c:pt idx="124">
                  <c:v>96.716999999999999</c:v>
                </c:pt>
                <c:pt idx="125">
                  <c:v>94.783000000000001</c:v>
                </c:pt>
                <c:pt idx="126">
                  <c:v>92.9</c:v>
                </c:pt>
                <c:pt idx="127">
                  <c:v>88.2</c:v>
                </c:pt>
                <c:pt idx="128">
                  <c:v>80.966999999999999</c:v>
                </c:pt>
                <c:pt idx="129">
                  <c:v>76.533000000000001</c:v>
                </c:pt>
                <c:pt idx="130">
                  <c:v>72.033000000000001</c:v>
                </c:pt>
                <c:pt idx="131">
                  <c:v>69.566999999999993</c:v>
                </c:pt>
                <c:pt idx="132">
                  <c:v>69.783000000000001</c:v>
                </c:pt>
                <c:pt idx="133">
                  <c:v>68.25</c:v>
                </c:pt>
                <c:pt idx="134">
                  <c:v>71.099999999999994</c:v>
                </c:pt>
                <c:pt idx="135">
                  <c:v>68.95</c:v>
                </c:pt>
                <c:pt idx="136">
                  <c:v>69.45</c:v>
                </c:pt>
                <c:pt idx="137">
                  <c:v>69.75</c:v>
                </c:pt>
                <c:pt idx="138">
                  <c:v>67.332999999999998</c:v>
                </c:pt>
                <c:pt idx="139">
                  <c:v>69.599999999999994</c:v>
                </c:pt>
                <c:pt idx="140">
                  <c:v>69.05</c:v>
                </c:pt>
                <c:pt idx="141">
                  <c:v>68.2</c:v>
                </c:pt>
                <c:pt idx="142">
                  <c:v>67.716999999999999</c:v>
                </c:pt>
                <c:pt idx="143">
                  <c:v>67.066999999999993</c:v>
                </c:pt>
                <c:pt idx="144">
                  <c:v>68.266999999999996</c:v>
                </c:pt>
                <c:pt idx="145">
                  <c:v>68.55</c:v>
                </c:pt>
                <c:pt idx="146">
                  <c:v>69.599999999999994</c:v>
                </c:pt>
                <c:pt idx="147">
                  <c:v>68.016999999999996</c:v>
                </c:pt>
                <c:pt idx="148">
                  <c:v>68.25</c:v>
                </c:pt>
                <c:pt idx="149">
                  <c:v>68.983000000000004</c:v>
                </c:pt>
                <c:pt idx="150">
                  <c:v>69.233000000000004</c:v>
                </c:pt>
                <c:pt idx="151">
                  <c:v>69.566999999999993</c:v>
                </c:pt>
                <c:pt idx="152">
                  <c:v>70.417000000000002</c:v>
                </c:pt>
                <c:pt idx="153">
                  <c:v>74.516999999999996</c:v>
                </c:pt>
                <c:pt idx="154">
                  <c:v>75.867000000000004</c:v>
                </c:pt>
                <c:pt idx="155">
                  <c:v>77.766999999999996</c:v>
                </c:pt>
                <c:pt idx="156">
                  <c:v>80.183000000000007</c:v>
                </c:pt>
                <c:pt idx="157">
                  <c:v>80.066999999999993</c:v>
                </c:pt>
                <c:pt idx="158">
                  <c:v>82.3</c:v>
                </c:pt>
                <c:pt idx="159">
                  <c:v>80.2</c:v>
                </c:pt>
                <c:pt idx="160">
                  <c:v>76</c:v>
                </c:pt>
                <c:pt idx="161">
                  <c:v>71.650000000000006</c:v>
                </c:pt>
                <c:pt idx="162">
                  <c:v>68.216999999999999</c:v>
                </c:pt>
                <c:pt idx="163">
                  <c:v>68.367000000000004</c:v>
                </c:pt>
                <c:pt idx="164">
                  <c:v>65.316999999999993</c:v>
                </c:pt>
                <c:pt idx="165">
                  <c:v>64.417000000000002</c:v>
                </c:pt>
                <c:pt idx="166">
                  <c:v>64.016999999999996</c:v>
                </c:pt>
                <c:pt idx="167">
                  <c:v>64.082999999999998</c:v>
                </c:pt>
                <c:pt idx="168">
                  <c:v>65.2</c:v>
                </c:pt>
                <c:pt idx="169">
                  <c:v>65.483000000000004</c:v>
                </c:pt>
                <c:pt idx="170">
                  <c:v>65.082999999999998</c:v>
                </c:pt>
                <c:pt idx="171">
                  <c:v>64.367000000000004</c:v>
                </c:pt>
                <c:pt idx="172">
                  <c:v>64.55</c:v>
                </c:pt>
                <c:pt idx="173">
                  <c:v>63.317</c:v>
                </c:pt>
                <c:pt idx="174">
                  <c:v>63.95</c:v>
                </c:pt>
                <c:pt idx="175">
                  <c:v>65.266999999999996</c:v>
                </c:pt>
                <c:pt idx="176">
                  <c:v>64.683000000000007</c:v>
                </c:pt>
                <c:pt idx="177">
                  <c:v>64.849999999999994</c:v>
                </c:pt>
                <c:pt idx="178">
                  <c:v>65.533000000000001</c:v>
                </c:pt>
                <c:pt idx="179">
                  <c:v>65.016999999999996</c:v>
                </c:pt>
                <c:pt idx="180">
                  <c:v>66.283000000000001</c:v>
                </c:pt>
                <c:pt idx="181">
                  <c:v>64.233000000000004</c:v>
                </c:pt>
                <c:pt idx="182">
                  <c:v>64.566999999999993</c:v>
                </c:pt>
                <c:pt idx="183">
                  <c:v>63.317</c:v>
                </c:pt>
                <c:pt idx="184">
                  <c:v>64.582999999999998</c:v>
                </c:pt>
                <c:pt idx="185">
                  <c:v>65.016999999999996</c:v>
                </c:pt>
                <c:pt idx="186">
                  <c:v>64.533000000000001</c:v>
                </c:pt>
                <c:pt idx="187">
                  <c:v>64.150000000000006</c:v>
                </c:pt>
                <c:pt idx="188">
                  <c:v>63.433</c:v>
                </c:pt>
                <c:pt idx="189">
                  <c:v>64.882999999999996</c:v>
                </c:pt>
                <c:pt idx="190">
                  <c:v>65.2</c:v>
                </c:pt>
                <c:pt idx="191">
                  <c:v>64.45</c:v>
                </c:pt>
                <c:pt idx="192">
                  <c:v>63.366999999999997</c:v>
                </c:pt>
                <c:pt idx="193">
                  <c:v>65.382999999999996</c:v>
                </c:pt>
                <c:pt idx="194">
                  <c:v>65.05</c:v>
                </c:pt>
                <c:pt idx="195">
                  <c:v>64.150000000000006</c:v>
                </c:pt>
                <c:pt idx="196">
                  <c:v>63.883000000000003</c:v>
                </c:pt>
                <c:pt idx="197">
                  <c:v>64.816999999999993</c:v>
                </c:pt>
                <c:pt idx="198">
                  <c:v>63.917000000000002</c:v>
                </c:pt>
                <c:pt idx="199">
                  <c:v>63.383000000000003</c:v>
                </c:pt>
                <c:pt idx="200">
                  <c:v>64.933000000000007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73.407024749043416</c:v>
                </c:pt>
                <c:pt idx="1">
                  <c:v>73.748186794651573</c:v>
                </c:pt>
                <c:pt idx="2">
                  <c:v>74.08892934120658</c:v>
                </c:pt>
                <c:pt idx="3">
                  <c:v>74.429107428395142</c:v>
                </c:pt>
                <c:pt idx="4">
                  <c:v>74.768553917912826</c:v>
                </c:pt>
                <c:pt idx="5">
                  <c:v>75.107077049595887</c:v>
                </c:pt>
                <c:pt idx="6">
                  <c:v>75.444457842935549</c:v>
                </c:pt>
                <c:pt idx="7">
                  <c:v>75.780447359092804</c:v>
                </c:pt>
                <c:pt idx="8">
                  <c:v>76.114763846912382</c:v>
                </c:pt>
                <c:pt idx="9">
                  <c:v>76.447089807225552</c:v>
                </c:pt>
                <c:pt idx="10">
                  <c:v>76.777069023893731</c:v>
                </c:pt>
                <c:pt idx="11">
                  <c:v>77.104303629172549</c:v>
                </c:pt>
                <c:pt idx="12">
                  <c:v>77.428351297819432</c:v>
                </c:pt>
                <c:pt idx="13">
                  <c:v>77.748722703593259</c:v>
                </c:pt>
                <c:pt idx="14">
                  <c:v>78.064879431274861</c:v>
                </c:pt>
                <c:pt idx="15">
                  <c:v>78.376232630012623</c:v>
                </c:pt>
                <c:pt idx="16">
                  <c:v>78.682142840417214</c:v>
                </c:pt>
                <c:pt idx="17">
                  <c:v>78.981921660621722</c:v>
                </c:pt>
                <c:pt idx="18">
                  <c:v>79.274836283840543</c:v>
                </c:pt>
                <c:pt idx="19">
                  <c:v>79.560118511552886</c:v>
                </c:pt>
                <c:pt idx="20">
                  <c:v>79.836980718442121</c:v>
                </c:pt>
                <c:pt idx="21">
                  <c:v>80.104642543167358</c:v>
                </c:pt>
                <c:pt idx="22">
                  <c:v>80.362373955887591</c:v>
                </c:pt>
                <c:pt idx="23">
                  <c:v>80.609562978425984</c:v>
                </c:pt>
                <c:pt idx="24">
                  <c:v>80.845819865576075</c:v>
                </c:pt>
                <c:pt idx="25">
                  <c:v>81.071134099076104</c:v>
                </c:pt>
                <c:pt idx="26">
                  <c:v>81.286106071509082</c:v>
                </c:pt>
                <c:pt idx="27">
                  <c:v>81.492281584861175</c:v>
                </c:pt>
                <c:pt idx="28">
                  <c:v>81.692623635649852</c:v>
                </c:pt>
                <c:pt idx="29">
                  <c:v>81.892161284430301</c:v>
                </c:pt>
                <c:pt idx="30">
                  <c:v>82.098857973602549</c:v>
                </c:pt>
                <c:pt idx="31">
                  <c:v>82.324739054960503</c:v>
                </c:pt>
                <c:pt idx="32">
                  <c:v>82.587307512468897</c:v>
                </c:pt>
                <c:pt idx="33">
                  <c:v>82.911254585340231</c:v>
                </c:pt>
                <c:pt idx="34">
                  <c:v>83.330435080059388</c:v>
                </c:pt>
                <c:pt idx="35">
                  <c:v>83.890023484247351</c:v>
                </c:pt>
                <c:pt idx="36">
                  <c:v>84.648696503546461</c:v>
                </c:pt>
                <c:pt idx="37">
                  <c:v>85.680603530862157</c:v>
                </c:pt>
                <c:pt idx="38">
                  <c:v>87.076796358918614</c:v>
                </c:pt>
                <c:pt idx="39">
                  <c:v>88.945705692220187</c:v>
                </c:pt>
                <c:pt idx="40">
                  <c:v>91.412192077216844</c:v>
                </c:pt>
                <c:pt idx="41">
                  <c:v>94.614683641689112</c:v>
                </c:pt>
                <c:pt idx="42">
                  <c:v>98.699964198104695</c:v>
                </c:pt>
                <c:pt idx="43">
                  <c:v>103.81531119758682</c:v>
                </c:pt>
                <c:pt idx="44">
                  <c:v>110.09791373167266</c:v>
                </c:pt>
                <c:pt idx="45">
                  <c:v>117.66182269008929</c:v>
                </c:pt>
                <c:pt idx="46">
                  <c:v>126.58307674777541</c:v>
                </c:pt>
                <c:pt idx="47">
                  <c:v>136.88406576321844</c:v>
                </c:pt>
                <c:pt idx="48">
                  <c:v>148.51855867866141</c:v>
                </c:pt>
                <c:pt idx="49">
                  <c:v>161.35893604080979</c:v>
                </c:pt>
                <c:pt idx="50">
                  <c:v>175.18631554576166</c:v>
                </c:pt>
                <c:pt idx="51">
                  <c:v>189.68008266313799</c:v>
                </c:pt>
                <c:pt idx="52">
                  <c:v>204.39051741619866</c:v>
                </c:pt>
                <c:pt idx="53">
                  <c:v>218.65293518674648</c:v>
                </c:pt>
                <c:pt idx="54">
                  <c:v>231.38480304647845</c:v>
                </c:pt>
                <c:pt idx="55">
                  <c:v>240.77639014901214</c:v>
                </c:pt>
                <c:pt idx="56">
                  <c:v>244.12646982930337</c:v>
                </c:pt>
                <c:pt idx="57">
                  <c:v>238.35353758496444</c:v>
                </c:pt>
                <c:pt idx="58">
                  <c:v>221.52356540151291</c:v>
                </c:pt>
                <c:pt idx="59">
                  <c:v>194.73856442010526</c:v>
                </c:pt>
                <c:pt idx="60">
                  <c:v>162.73447507636175</c:v>
                </c:pt>
                <c:pt idx="61">
                  <c:v>132.09346021110269</c:v>
                </c:pt>
                <c:pt idx="62">
                  <c:v>108.10066286599383</c:v>
                </c:pt>
                <c:pt idx="63">
                  <c:v>92.655576432179316</c:v>
                </c:pt>
                <c:pt idx="64">
                  <c:v>84.558162012224031</c:v>
                </c:pt>
                <c:pt idx="65">
                  <c:v>81.302340494779301</c:v>
                </c:pt>
                <c:pt idx="66">
                  <c:v>80.68547908698288</c:v>
                </c:pt>
                <c:pt idx="67">
                  <c:v>81.414177169559252</c:v>
                </c:pt>
                <c:pt idx="68">
                  <c:v>82.960907354192315</c:v>
                </c:pt>
                <c:pt idx="69">
                  <c:v>85.219538540298913</c:v>
                </c:pt>
                <c:pt idx="70">
                  <c:v>88.255377085294981</c:v>
                </c:pt>
                <c:pt idx="71">
                  <c:v>92.182602504144413</c:v>
                </c:pt>
                <c:pt idx="72">
                  <c:v>97.112614097768585</c:v>
                </c:pt>
                <c:pt idx="73">
                  <c:v>103.127840627133</c:v>
                </c:pt>
                <c:pt idx="74">
                  <c:v>110.26191489277176</c:v>
                </c:pt>
                <c:pt idx="75">
                  <c:v>118.48182436025374</c:v>
                </c:pt>
                <c:pt idx="76">
                  <c:v>127.67289355175078</c:v>
                </c:pt>
                <c:pt idx="77">
                  <c:v>137.62800949440941</c:v>
                </c:pt>
                <c:pt idx="78">
                  <c:v>148.03737474434064</c:v>
                </c:pt>
                <c:pt idx="79">
                  <c:v>158.45413495069974</c:v>
                </c:pt>
                <c:pt idx="80">
                  <c:v>168.16416486157217</c:v>
                </c:pt>
                <c:pt idx="81">
                  <c:v>175.86969151202959</c:v>
                </c:pt>
                <c:pt idx="82">
                  <c:v>179.31219225815209</c:v>
                </c:pt>
                <c:pt idx="83">
                  <c:v>175.51138795354024</c:v>
                </c:pt>
                <c:pt idx="84">
                  <c:v>162.43373348507424</c:v>
                </c:pt>
                <c:pt idx="85">
                  <c:v>141.41947892416982</c:v>
                </c:pt>
                <c:pt idx="86">
                  <c:v>117.71122722065978</c:v>
                </c:pt>
                <c:pt idx="87">
                  <c:v>97.548662968607914</c:v>
                </c:pt>
                <c:pt idx="88">
                  <c:v>84.334641994330738</c:v>
                </c:pt>
                <c:pt idx="89">
                  <c:v>77.58755845056919</c:v>
                </c:pt>
                <c:pt idx="90">
                  <c:v>74.864363350901044</c:v>
                </c:pt>
                <c:pt idx="91">
                  <c:v>73.954855383379225</c:v>
                </c:pt>
                <c:pt idx="92">
                  <c:v>73.656997193189099</c:v>
                </c:pt>
                <c:pt idx="93">
                  <c:v>73.516505755799528</c:v>
                </c:pt>
                <c:pt idx="94">
                  <c:v>73.407863720352992</c:v>
                </c:pt>
                <c:pt idx="95">
                  <c:v>73.305057794349622</c:v>
                </c:pt>
                <c:pt idx="96">
                  <c:v>73.203939398186009</c:v>
                </c:pt>
                <c:pt idx="97">
                  <c:v>73.103941686710286</c:v>
                </c:pt>
                <c:pt idx="98">
                  <c:v>73.004944813884137</c:v>
                </c:pt>
                <c:pt idx="99">
                  <c:v>72.906875226630703</c:v>
                </c:pt>
                <c:pt idx="100">
                  <c:v>72.809666982337518</c:v>
                </c:pt>
                <c:pt idx="101">
                  <c:v>72.71325940589476</c:v>
                </c:pt>
                <c:pt idx="102">
                  <c:v>72.617598986763525</c:v>
                </c:pt>
                <c:pt idx="103">
                  <c:v>72.522645843990659</c:v>
                </c:pt>
                <c:pt idx="104">
                  <c:v>72.428391950469305</c:v>
                </c:pt>
                <c:pt idx="105">
                  <c:v>72.334908640317181</c:v>
                </c:pt>
                <c:pt idx="106">
                  <c:v>72.242462199034136</c:v>
                </c:pt>
                <c:pt idx="107">
                  <c:v>72.151776579241172</c:v>
                </c:pt>
                <c:pt idx="108">
                  <c:v>72.06459002732683</c:v>
                </c:pt>
                <c:pt idx="109">
                  <c:v>71.984750247088755</c:v>
                </c:pt>
                <c:pt idx="110">
                  <c:v>71.92020368364382</c:v>
                </c:pt>
                <c:pt idx="111">
                  <c:v>71.886302040813177</c:v>
                </c:pt>
                <c:pt idx="112">
                  <c:v>71.910759856784338</c:v>
                </c:pt>
                <c:pt idx="113">
                  <c:v>72.040187140425743</c:v>
                </c:pt>
                <c:pt idx="114">
                  <c:v>72.347235196312781</c:v>
                </c:pt>
                <c:pt idx="115">
                  <c:v>72.93600609021685</c:v>
                </c:pt>
                <c:pt idx="116">
                  <c:v>73.941722320398014</c:v>
                </c:pt>
                <c:pt idx="117">
                  <c:v>75.519220026114851</c:v>
                </c:pt>
                <c:pt idx="118">
                  <c:v>77.814075981279032</c:v>
                </c:pt>
                <c:pt idx="119">
                  <c:v>80.910399381531278</c:v>
                </c:pt>
                <c:pt idx="120">
                  <c:v>84.752084231409711</c:v>
                </c:pt>
                <c:pt idx="121">
                  <c:v>89.046016575150603</c:v>
                </c:pt>
                <c:pt idx="122">
                  <c:v>93.186529907584202</c:v>
                </c:pt>
                <c:pt idx="123">
                  <c:v>96.284897178557529</c:v>
                </c:pt>
                <c:pt idx="124">
                  <c:v>97.395251816744363</c:v>
                </c:pt>
                <c:pt idx="125">
                  <c:v>95.924833124812039</c:v>
                </c:pt>
                <c:pt idx="126">
                  <c:v>92.019811183005785</c:v>
                </c:pt>
                <c:pt idx="127">
                  <c:v>86.618002121556543</c:v>
                </c:pt>
                <c:pt idx="128">
                  <c:v>81.047744601222604</c:v>
                </c:pt>
                <c:pt idx="129">
                  <c:v>76.418888244446677</c:v>
                </c:pt>
                <c:pt idx="130">
                  <c:v>73.223989047313324</c:v>
                </c:pt>
                <c:pt idx="131">
                  <c:v>71.357422410389006</c:v>
                </c:pt>
                <c:pt idx="132">
                  <c:v>70.411657869394332</c:v>
                </c:pt>
                <c:pt idx="133">
                  <c:v>69.973162277009905</c:v>
                </c:pt>
                <c:pt idx="134">
                  <c:v>69.762488441367935</c:v>
                </c:pt>
                <c:pt idx="135">
                  <c:v>69.636230428093796</c:v>
                </c:pt>
                <c:pt idx="136">
                  <c:v>69.535809690401209</c:v>
                </c:pt>
                <c:pt idx="137">
                  <c:v>69.44173086618818</c:v>
                </c:pt>
                <c:pt idx="138">
                  <c:v>69.348621222883978</c:v>
                </c:pt>
                <c:pt idx="139">
                  <c:v>69.255222514901035</c:v>
                </c:pt>
                <c:pt idx="140">
                  <c:v>69.161257931320506</c:v>
                </c:pt>
                <c:pt idx="141">
                  <c:v>69.066644527416003</c:v>
                </c:pt>
                <c:pt idx="142">
                  <c:v>68.971333066790592</c:v>
                </c:pt>
                <c:pt idx="143">
                  <c:v>68.875288461741732</c:v>
                </c:pt>
                <c:pt idx="144">
                  <c:v>68.77852538707711</c:v>
                </c:pt>
                <c:pt idx="145">
                  <c:v>68.681288391383731</c:v>
                </c:pt>
                <c:pt idx="146">
                  <c:v>68.58476921975199</c:v>
                </c:pt>
                <c:pt idx="147">
                  <c:v>68.493536781482916</c:v>
                </c:pt>
                <c:pt idx="148">
                  <c:v>68.42242885078646</c:v>
                </c:pt>
                <c:pt idx="149">
                  <c:v>68.412439185141821</c:v>
                </c:pt>
                <c:pt idx="150">
                  <c:v>68.55870132382509</c:v>
                </c:pt>
                <c:pt idx="151">
                  <c:v>69.041784345404892</c:v>
                </c:pt>
                <c:pt idx="152">
                  <c:v>70.126830910659521</c:v>
                </c:pt>
                <c:pt idx="153">
                  <c:v>72.071027114823011</c:v>
                </c:pt>
                <c:pt idx="154">
                  <c:v>74.909356287739627</c:v>
                </c:pt>
                <c:pt idx="155">
                  <c:v>78.211287328846652</c:v>
                </c:pt>
                <c:pt idx="156">
                  <c:v>81.04255560127649</c:v>
                </c:pt>
                <c:pt idx="157">
                  <c:v>82.323487416627302</c:v>
                </c:pt>
                <c:pt idx="158">
                  <c:v>81.450130372542446</c:v>
                </c:pt>
                <c:pt idx="159">
                  <c:v>78.709059468936545</c:v>
                </c:pt>
                <c:pt idx="160">
                  <c:v>75.107025726920128</c:v>
                </c:pt>
                <c:pt idx="161">
                  <c:v>71.750230618575756</c:v>
                </c:pt>
                <c:pt idx="162">
                  <c:v>69.291441998180588</c:v>
                </c:pt>
                <c:pt idx="163">
                  <c:v>67.808578068570171</c:v>
                </c:pt>
                <c:pt idx="164">
                  <c:v>67.038330336603366</c:v>
                </c:pt>
                <c:pt idx="165">
                  <c:v>66.663848895465975</c:v>
                </c:pt>
                <c:pt idx="166">
                  <c:v>66.464115032630914</c:v>
                </c:pt>
                <c:pt idx="167">
                  <c:v>66.327037892672195</c:v>
                </c:pt>
                <c:pt idx="168">
                  <c:v>66.208442300792683</c:v>
                </c:pt>
                <c:pt idx="169">
                  <c:v>66.094413746139566</c:v>
                </c:pt>
                <c:pt idx="170">
                  <c:v>65.981417809125261</c:v>
                </c:pt>
                <c:pt idx="171">
                  <c:v>65.868750207863101</c:v>
                </c:pt>
                <c:pt idx="172">
                  <c:v>65.756327793310277</c:v>
                </c:pt>
                <c:pt idx="173">
                  <c:v>65.644174685945558</c:v>
                </c:pt>
                <c:pt idx="174">
                  <c:v>65.53232561999917</c:v>
                </c:pt>
                <c:pt idx="175">
                  <c:v>65.42081120672583</c:v>
                </c:pt>
                <c:pt idx="176">
                  <c:v>65.309656296240803</c:v>
                </c:pt>
                <c:pt idx="177">
                  <c:v>65.19888011487285</c:v>
                </c:pt>
                <c:pt idx="178">
                  <c:v>65.088496649373937</c:v>
                </c:pt>
                <c:pt idx="179">
                  <c:v>64.978515092738036</c:v>
                </c:pt>
                <c:pt idx="180">
                  <c:v>64.868940318115321</c:v>
                </c:pt>
                <c:pt idx="181">
                  <c:v>64.759773363448517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73.407024748943854</c:v>
                </c:pt>
                <c:pt idx="1">
                  <c:v>73.748186794396062</c:v>
                </c:pt>
                <c:pt idx="2">
                  <c:v>74.088929340561194</c:v>
                </c:pt>
                <c:pt idx="3">
                  <c:v>74.429107426790779</c:v>
                </c:pt>
                <c:pt idx="4">
                  <c:v>74.76855391398766</c:v>
                </c:pt>
                <c:pt idx="5">
                  <c:v>75.107077040144816</c:v>
                </c:pt>
                <c:pt idx="6">
                  <c:v>75.444457820539313</c:v>
                </c:pt>
                <c:pt idx="7">
                  <c:v>75.780447306860594</c:v>
                </c:pt>
                <c:pt idx="8">
                  <c:v>76.114763727025476</c:v>
                </c:pt>
                <c:pt idx="9">
                  <c:v>76.447089536409251</c:v>
                </c:pt>
                <c:pt idx="10">
                  <c:v>76.777068421822776</c:v>
                </c:pt>
                <c:pt idx="11">
                  <c:v>77.104302311855449</c:v>
                </c:pt>
                <c:pt idx="12">
                  <c:v>77.428348461188875</c:v>
                </c:pt>
                <c:pt idx="13">
                  <c:v>77.748716692063326</c:v>
                </c:pt>
                <c:pt idx="14">
                  <c:v>78.064866893021517</c:v>
                </c:pt>
                <c:pt idx="15">
                  <c:v>78.376206892957157</c:v>
                </c:pt>
                <c:pt idx="16">
                  <c:v>78.682090846748096</c:v>
                </c:pt>
                <c:pt idx="17">
                  <c:v>78.981818286492583</c:v>
                </c:pt>
                <c:pt idx="18">
                  <c:v>79.274634008448331</c:v>
                </c:pt>
                <c:pt idx="19">
                  <c:v>79.55972897875516</c:v>
                </c:pt>
                <c:pt idx="20">
                  <c:v>79.836242449160437</c:v>
                </c:pt>
                <c:pt idx="21">
                  <c:v>80.103265475260727</c:v>
                </c:pt>
                <c:pt idx="22">
                  <c:v>80.359846022036052</c:v>
                </c:pt>
                <c:pt idx="23">
                  <c:v>80.604995822443186</c:v>
                </c:pt>
                <c:pt idx="24">
                  <c:v>80.837699122446551</c:v>
                </c:pt>
                <c:pt idx="25">
                  <c:v>81.056923398379524</c:v>
                </c:pt>
                <c:pt idx="26">
                  <c:v>81.261632068910743</c:v>
                </c:pt>
                <c:pt idx="27">
                  <c:v>81.450799144137633</c:v>
                </c:pt>
                <c:pt idx="28">
                  <c:v>81.623425659790172</c:v>
                </c:pt>
                <c:pt idx="29">
                  <c:v>81.778557638211993</c:v>
                </c:pt>
                <c:pt idx="30">
                  <c:v>81.915305204525282</c:v>
                </c:pt>
                <c:pt idx="31">
                  <c:v>82.032862372857934</c:v>
                </c:pt>
                <c:pt idx="32">
                  <c:v>82.130526912008065</c:v>
                </c:pt>
                <c:pt idx="33">
                  <c:v>82.207719611858053</c:v>
                </c:pt>
                <c:pt idx="34">
                  <c:v>82.264002210992516</c:v>
                </c:pt>
                <c:pt idx="35">
                  <c:v>82.299093221422723</c:v>
                </c:pt>
                <c:pt idx="36">
                  <c:v>82.312880905364722</c:v>
                </c:pt>
                <c:pt idx="37">
                  <c:v>82.305432725986307</c:v>
                </c:pt>
                <c:pt idx="38">
                  <c:v>82.277000709330665</c:v>
                </c:pt>
                <c:pt idx="39">
                  <c:v>82.228022314128737</c:v>
                </c:pt>
                <c:pt idx="40">
                  <c:v>82.159116601217846</c:v>
                </c:pt>
                <c:pt idx="41">
                  <c:v>82.071075712032709</c:v>
                </c:pt>
                <c:pt idx="42">
                  <c:v>81.964851890433977</c:v>
                </c:pt>
                <c:pt idx="43">
                  <c:v>81.841540496970552</c:v>
                </c:pt>
                <c:pt idx="44">
                  <c:v>81.702359653038016</c:v>
                </c:pt>
                <c:pt idx="45">
                  <c:v>81.548627300160575</c:v>
                </c:pt>
                <c:pt idx="46">
                  <c:v>81.38173655655558</c:v>
                </c:pt>
                <c:pt idx="47">
                  <c:v>81.203130293921291</c:v>
                </c:pt>
                <c:pt idx="48">
                  <c:v>81.014275841984713</c:v>
                </c:pt>
                <c:pt idx="49">
                  <c:v>80.816640661665915</c:v>
                </c:pt>
                <c:pt idx="50">
                  <c:v>80.611669718722297</c:v>
                </c:pt>
                <c:pt idx="51">
                  <c:v>80.400765150121316</c:v>
                </c:pt>
                <c:pt idx="52">
                  <c:v>80.185268658095993</c:v>
                </c:pt>
                <c:pt idx="53">
                  <c:v>79.966446904615282</c:v>
                </c:pt>
                <c:pt idx="54">
                  <c:v>79.745480023208231</c:v>
                </c:pt>
                <c:pt idx="55">
                  <c:v>79.523453224822589</c:v>
                </c:pt>
                <c:pt idx="56">
                  <c:v>79.301351356081739</c:v>
                </c:pt>
                <c:pt idx="57">
                  <c:v>79.080056175545934</c:v>
                </c:pt>
                <c:pt idx="58">
                  <c:v>78.860346047446953</c:v>
                </c:pt>
                <c:pt idx="59">
                  <c:v>78.642897711793736</c:v>
                </c:pt>
                <c:pt idx="60">
                  <c:v>78.428289772109082</c:v>
                </c:pt>
                <c:pt idx="61">
                  <c:v>78.217007543728968</c:v>
                </c:pt>
                <c:pt idx="62">
                  <c:v>78.009448922469787</c:v>
                </c:pt>
                <c:pt idx="63">
                  <c:v>77.805930961399838</c:v>
                </c:pt>
                <c:pt idx="64">
                  <c:v>77.606696878571555</c:v>
                </c:pt>
                <c:pt idx="65">
                  <c:v>77.41192325751129</c:v>
                </c:pt>
                <c:pt idx="66">
                  <c:v>77.22172724224896</c:v>
                </c:pt>
                <c:pt idx="67">
                  <c:v>77.036173567570458</c:v>
                </c:pt>
                <c:pt idx="68">
                  <c:v>76.855281301459001</c:v>
                </c:pt>
                <c:pt idx="69">
                  <c:v>76.679030209367582</c:v>
                </c:pt>
                <c:pt idx="70">
                  <c:v>76.507366678492346</c:v>
                </c:pt>
                <c:pt idx="71">
                  <c:v>76.340209164412315</c:v>
                </c:pt>
                <c:pt idx="72">
                  <c:v>76.177453142405113</c:v>
                </c:pt>
                <c:pt idx="73">
                  <c:v>76.018975561708828</c:v>
                </c:pt>
                <c:pt idx="74">
                  <c:v>75.864638813355327</c:v>
                </c:pt>
                <c:pt idx="75">
                  <c:v>75.714294231396735</c:v>
                </c:pt>
                <c:pt idx="76">
                  <c:v>75.5677851538439</c:v>
                </c:pt>
                <c:pt idx="77">
                  <c:v>75.424949573886366</c:v>
                </c:pt>
                <c:pt idx="78">
                  <c:v>75.285622414390915</c:v>
                </c:pt>
                <c:pt idx="79">
                  <c:v>75.149637459659886</c:v>
                </c:pt>
                <c:pt idx="80">
                  <c:v>75.016828978303806</c:v>
                </c:pt>
                <c:pt idx="81">
                  <c:v>74.88703307013202</c:v>
                </c:pt>
                <c:pt idx="82">
                  <c:v>74.760088768424453</c:v>
                </c:pt>
                <c:pt idx="83">
                  <c:v>74.635838927013282</c:v>
                </c:pt>
                <c:pt idx="84">
                  <c:v>74.514130919428354</c:v>
                </c:pt>
                <c:pt idx="85">
                  <c:v>74.394817175067018</c:v>
                </c:pt>
                <c:pt idx="86">
                  <c:v>74.277755575027399</c:v>
                </c:pt>
                <c:pt idx="87">
                  <c:v>74.162809727964785</c:v>
                </c:pt>
                <c:pt idx="88">
                  <c:v>74.049849144140097</c:v>
                </c:pt>
                <c:pt idx="89">
                  <c:v>73.938749323759865</c:v>
                </c:pt>
                <c:pt idx="90">
                  <c:v>73.829391773782035</c:v>
                </c:pt>
                <c:pt idx="91">
                  <c:v>73.721663965587027</c:v>
                </c:pt>
                <c:pt idx="92">
                  <c:v>73.61545924429835</c:v>
                </c:pt>
                <c:pt idx="93">
                  <c:v>73.510676699073841</c:v>
                </c:pt>
                <c:pt idx="94">
                  <c:v>73.407221002377469</c:v>
                </c:pt>
                <c:pt idx="95">
                  <c:v>73.305002225071291</c:v>
                </c:pt>
                <c:pt idx="96">
                  <c:v>73.203935633127827</c:v>
                </c:pt>
                <c:pt idx="97">
                  <c:v>73.103941470848056</c:v>
                </c:pt>
                <c:pt idx="98">
                  <c:v>73.004944734664562</c:v>
                </c:pt>
                <c:pt idx="99">
                  <c:v>72.906874940904231</c:v>
                </c:pt>
                <c:pt idx="100">
                  <c:v>72.809665890271788</c:v>
                </c:pt>
                <c:pt idx="101">
                  <c:v>72.713255431281169</c:v>
                </c:pt>
                <c:pt idx="102">
                  <c:v>72.617585224400571</c:v>
                </c:pt>
                <c:pt idx="103">
                  <c:v>72.522600508278103</c:v>
                </c:pt>
                <c:pt idx="104">
                  <c:v>72.428249869073341</c:v>
                </c:pt>
                <c:pt idx="105">
                  <c:v>72.334485013626221</c:v>
                </c:pt>
                <c:pt idx="106">
                  <c:v>72.241260546944943</c:v>
                </c:pt>
                <c:pt idx="107">
                  <c:v>72.148533754283292</c:v>
                </c:pt>
                <c:pt idx="108">
                  <c:v>72.056264387898622</c:v>
                </c:pt>
                <c:pt idx="109">
                  <c:v>71.96441445843422</c:v>
                </c:pt>
                <c:pt idx="110">
                  <c:v>71.872948030748077</c:v>
                </c:pt>
                <c:pt idx="111">
                  <c:v>71.781831023912702</c:v>
                </c:pt>
                <c:pt idx="112">
                  <c:v>71.691031015037169</c:v>
                </c:pt>
                <c:pt idx="113">
                  <c:v>71.600517046509111</c:v>
                </c:pt>
                <c:pt idx="114">
                  <c:v>71.510259436223663</c:v>
                </c:pt>
                <c:pt idx="115">
                  <c:v>71.420229590356115</c:v>
                </c:pt>
                <c:pt idx="116">
                  <c:v>71.330399818247855</c:v>
                </c:pt>
                <c:pt idx="117">
                  <c:v>71.240743149010683</c:v>
                </c:pt>
                <c:pt idx="118">
                  <c:v>71.151233149517779</c:v>
                </c:pt>
                <c:pt idx="119">
                  <c:v>71.061843743540038</c:v>
                </c:pt>
                <c:pt idx="120">
                  <c:v>70.972549031909466</c:v>
                </c:pt>
                <c:pt idx="121">
                  <c:v>70.883323113751075</c:v>
                </c:pt>
                <c:pt idx="122">
                  <c:v>70.794139909024153</c:v>
                </c:pt>
                <c:pt idx="123">
                  <c:v>70.704972982857754</c:v>
                </c:pt>
                <c:pt idx="124">
                  <c:v>70.615795372460042</c:v>
                </c:pt>
                <c:pt idx="125">
                  <c:v>70.526579417728783</c:v>
                </c:pt>
                <c:pt idx="126">
                  <c:v>70.437296597095084</c:v>
                </c:pt>
                <c:pt idx="127">
                  <c:v>70.34791737059777</c:v>
                </c:pt>
                <c:pt idx="128">
                  <c:v>70.258411032709077</c:v>
                </c:pt>
                <c:pt idx="129">
                  <c:v>70.168745578013258</c:v>
                </c:pt>
                <c:pt idx="130">
                  <c:v>70.078887583468855</c:v>
                </c:pt>
                <c:pt idx="131">
                  <c:v>69.988802111650301</c:v>
                </c:pt>
                <c:pt idx="132">
                  <c:v>69.898452640047921</c:v>
                </c:pt>
                <c:pt idx="133">
                  <c:v>69.807801022175155</c:v>
                </c:pt>
                <c:pt idx="134">
                  <c:v>69.716807486853753</c:v>
                </c:pt>
                <c:pt idx="135">
                  <c:v>69.625430682572173</c:v>
                </c:pt>
                <c:pt idx="136">
                  <c:v>69.53362777417864</c:v>
                </c:pt>
                <c:pt idx="137">
                  <c:v>69.441354599309022</c:v>
                </c:pt>
                <c:pt idx="138">
                  <c:v>69.348565891778094</c:v>
                </c:pt>
                <c:pt idx="139">
                  <c:v>69.25521557859571</c:v>
                </c:pt>
                <c:pt idx="140">
                  <c:v>69.161257156217047</c:v>
                </c:pt>
                <c:pt idx="141">
                  <c:v>69.066644150014724</c:v>
                </c:pt>
                <c:pt idx="142">
                  <c:v>68.971330658706279</c:v>
                </c:pt>
                <c:pt idx="143">
                  <c:v>68.875271982541094</c:v>
                </c:pt>
                <c:pt idx="144">
                  <c:v>68.778425330451</c:v>
                </c:pt>
                <c:pt idx="145">
                  <c:v>68.680750597157427</c:v>
                </c:pt>
                <c:pt idx="146">
                  <c:v>68.582211196530324</c:v>
                </c:pt>
                <c:pt idx="147">
                  <c:v>68.482774932518637</c:v>
                </c:pt>
                <c:pt idx="148">
                  <c:v>68.382414884000653</c:v>
                </c:pt>
                <c:pt idx="149">
                  <c:v>68.281110275297294</c:v>
                </c:pt>
                <c:pt idx="150">
                  <c:v>68.178847300267535</c:v>
                </c:pt>
                <c:pt idx="151">
                  <c:v>68.075619865302855</c:v>
                </c:pt>
                <c:pt idx="152">
                  <c:v>67.97143021558405</c:v>
                </c:pt>
                <c:pt idx="153">
                  <c:v>67.866289410016407</c:v>
                </c:pt>
                <c:pt idx="154">
                  <c:v>67.76021761355463</c:v>
                </c:pt>
                <c:pt idx="155">
                  <c:v>67.65324418123565</c:v>
                </c:pt>
                <c:pt idx="156">
                  <c:v>67.545407516011124</c:v>
                </c:pt>
                <c:pt idx="157">
                  <c:v>67.436754692051522</c:v>
                </c:pt>
                <c:pt idx="158">
                  <c:v>67.327340846001619</c:v>
                </c:pt>
                <c:pt idx="159">
                  <c:v>67.217228349962312</c:v>
                </c:pt>
                <c:pt idx="160">
                  <c:v>67.106485790910099</c:v>
                </c:pt>
                <c:pt idx="161">
                  <c:v>66.995186790989578</c:v>
                </c:pt>
                <c:pt idx="162">
                  <c:v>66.883408710854837</c:v>
                </c:pt>
                <c:pt idx="163">
                  <c:v>66.771231283393249</c:v>
                </c:pt>
                <c:pt idx="164">
                  <c:v>66.658735227381413</c:v>
                </c:pt>
                <c:pt idx="165">
                  <c:v>66.546000889812234</c:v>
                </c:pt>
                <c:pt idx="166">
                  <c:v>66.433106961987718</c:v>
                </c:pt>
                <c:pt idx="167">
                  <c:v>66.32012930842626</c:v>
                </c:pt>
                <c:pt idx="168">
                  <c:v>66.207139939795226</c:v>
                </c:pt>
                <c:pt idx="169">
                  <c:v>66.094206152164602</c:v>
                </c:pt>
                <c:pt idx="170">
                  <c:v>65.981389845609314</c:v>
                </c:pt>
                <c:pt idx="171">
                  <c:v>65.868747026241053</c:v>
                </c:pt>
                <c:pt idx="172">
                  <c:v>65.756327487677709</c:v>
                </c:pt>
                <c:pt idx="173">
                  <c:v>65.644174661166574</c:v>
                </c:pt>
                <c:pt idx="174">
                  <c:v>65.532325618304213</c:v>
                </c:pt>
                <c:pt idx="175">
                  <c:v>65.420811206628045</c:v>
                </c:pt>
                <c:pt idx="176">
                  <c:v>65.309656296236042</c:v>
                </c:pt>
                <c:pt idx="177">
                  <c:v>65.198880114872651</c:v>
                </c:pt>
                <c:pt idx="178">
                  <c:v>65.088496649373937</c:v>
                </c:pt>
                <c:pt idx="179">
                  <c:v>64.978515092738036</c:v>
                </c:pt>
                <c:pt idx="180">
                  <c:v>64.868940318115321</c:v>
                </c:pt>
                <c:pt idx="181">
                  <c:v>64.759773363448517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2.48107076667334E-3</c:v>
                </c:pt>
                <c:pt idx="1">
                  <c:v>1.0202913497309472E-2</c:v>
                </c:pt>
                <c:pt idx="2">
                  <c:v>1.8036837580422717E-2</c:v>
                </c:pt>
                <c:pt idx="3">
                  <c:v>3.6589941962044473E-2</c:v>
                </c:pt>
                <c:pt idx="4">
                  <c:v>4.5087221150167847E-2</c:v>
                </c:pt>
                <c:pt idx="5">
                  <c:v>5.4244393843728783E-2</c:v>
                </c:pt>
                <c:pt idx="6">
                  <c:v>6.0405035877333382E-2</c:v>
                </c:pt>
                <c:pt idx="7">
                  <c:v>5.9329754207599603E-2</c:v>
                </c:pt>
                <c:pt idx="8">
                  <c:v>7.3039330891957424E-2</c:v>
                </c:pt>
                <c:pt idx="9">
                  <c:v>7.7684820590186318E-2</c:v>
                </c:pt>
                <c:pt idx="10">
                  <c:v>8.6469062036824626E-2</c:v>
                </c:pt>
                <c:pt idx="11">
                  <c:v>8.9995079717860596E-2</c:v>
                </c:pt>
                <c:pt idx="12">
                  <c:v>9.9773170204241521E-2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7.3532496344401923E-3</c:v>
                </c:pt>
                <c:pt idx="1">
                  <c:v>7.28329764472359E-4</c:v>
                </c:pt>
                <c:pt idx="2">
                  <c:v>8.0067436903273736E-3</c:v>
                </c:pt>
                <c:pt idx="3">
                  <c:v>1.8774608688050705E-2</c:v>
                </c:pt>
                <c:pt idx="4">
                  <c:v>3.1676646569588053E-2</c:v>
                </c:pt>
                <c:pt idx="5">
                  <c:v>4.7671082943378192E-2</c:v>
                </c:pt>
                <c:pt idx="6">
                  <c:v>3.7424145818862345E-2</c:v>
                </c:pt>
                <c:pt idx="7">
                  <c:v>6.230096349851303E-2</c:v>
                </c:pt>
                <c:pt idx="8">
                  <c:v>6.6233202781207201E-2</c:v>
                </c:pt>
                <c:pt idx="9">
                  <c:v>7.266830377913866E-2</c:v>
                </c:pt>
                <c:pt idx="10">
                  <c:v>7.7255205987729017E-2</c:v>
                </c:pt>
                <c:pt idx="11">
                  <c:v>7.0395438771655688E-2</c:v>
                </c:pt>
                <c:pt idx="12">
                  <c:v>8.7545164604324308E-2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76.033000000000001</c:v>
                </c:pt>
                <c:pt idx="1">
                  <c:v>77.114999999999995</c:v>
                </c:pt>
                <c:pt idx="2">
                  <c:v>75.343999999999994</c:v>
                </c:pt>
                <c:pt idx="3">
                  <c:v>75.802999999999997</c:v>
                </c:pt>
                <c:pt idx="4">
                  <c:v>77.656000000000006</c:v>
                </c:pt>
                <c:pt idx="5">
                  <c:v>76.459000000000003</c:v>
                </c:pt>
                <c:pt idx="6">
                  <c:v>76.638999999999996</c:v>
                </c:pt>
                <c:pt idx="7">
                  <c:v>76.656000000000006</c:v>
                </c:pt>
                <c:pt idx="8">
                  <c:v>76.885000000000005</c:v>
                </c:pt>
                <c:pt idx="9">
                  <c:v>76.688999999999993</c:v>
                </c:pt>
                <c:pt idx="10">
                  <c:v>76.442999999999998</c:v>
                </c:pt>
                <c:pt idx="11">
                  <c:v>75.835999999999999</c:v>
                </c:pt>
                <c:pt idx="12">
                  <c:v>75.23</c:v>
                </c:pt>
                <c:pt idx="13">
                  <c:v>74.869</c:v>
                </c:pt>
                <c:pt idx="14">
                  <c:v>77.721000000000004</c:v>
                </c:pt>
                <c:pt idx="15">
                  <c:v>75.59</c:v>
                </c:pt>
                <c:pt idx="16">
                  <c:v>77.295000000000002</c:v>
                </c:pt>
                <c:pt idx="17">
                  <c:v>76.835999999999999</c:v>
                </c:pt>
                <c:pt idx="18">
                  <c:v>77.393000000000001</c:v>
                </c:pt>
                <c:pt idx="19">
                  <c:v>76.966999999999999</c:v>
                </c:pt>
                <c:pt idx="20">
                  <c:v>77.738</c:v>
                </c:pt>
                <c:pt idx="21">
                  <c:v>79</c:v>
                </c:pt>
                <c:pt idx="22">
                  <c:v>79.787000000000006</c:v>
                </c:pt>
                <c:pt idx="23">
                  <c:v>78.738</c:v>
                </c:pt>
                <c:pt idx="24">
                  <c:v>79.671999999999997</c:v>
                </c:pt>
                <c:pt idx="25">
                  <c:v>78.983999999999995</c:v>
                </c:pt>
                <c:pt idx="26">
                  <c:v>79.869</c:v>
                </c:pt>
                <c:pt idx="27">
                  <c:v>79.180000000000007</c:v>
                </c:pt>
                <c:pt idx="28">
                  <c:v>79.23</c:v>
                </c:pt>
                <c:pt idx="29">
                  <c:v>79.966999999999999</c:v>
                </c:pt>
                <c:pt idx="30">
                  <c:v>81.180000000000007</c:v>
                </c:pt>
                <c:pt idx="31">
                  <c:v>82.902000000000001</c:v>
                </c:pt>
                <c:pt idx="32">
                  <c:v>83.393000000000001</c:v>
                </c:pt>
                <c:pt idx="33">
                  <c:v>83.081999999999994</c:v>
                </c:pt>
                <c:pt idx="34">
                  <c:v>83.704999999999998</c:v>
                </c:pt>
                <c:pt idx="35">
                  <c:v>84.164000000000001</c:v>
                </c:pt>
                <c:pt idx="36">
                  <c:v>85.507999999999996</c:v>
                </c:pt>
                <c:pt idx="37">
                  <c:v>86.852000000000004</c:v>
                </c:pt>
                <c:pt idx="38">
                  <c:v>87.918000000000006</c:v>
                </c:pt>
                <c:pt idx="39">
                  <c:v>89.983999999999995</c:v>
                </c:pt>
                <c:pt idx="40">
                  <c:v>89.573999999999998</c:v>
                </c:pt>
                <c:pt idx="41">
                  <c:v>91.097999999999999</c:v>
                </c:pt>
                <c:pt idx="42">
                  <c:v>92.459000000000003</c:v>
                </c:pt>
                <c:pt idx="43">
                  <c:v>94.361000000000004</c:v>
                </c:pt>
                <c:pt idx="44">
                  <c:v>96.41</c:v>
                </c:pt>
                <c:pt idx="45">
                  <c:v>100.393</c:v>
                </c:pt>
                <c:pt idx="46">
                  <c:v>106.34399999999999</c:v>
                </c:pt>
                <c:pt idx="47">
                  <c:v>114.557</c:v>
                </c:pt>
                <c:pt idx="48">
                  <c:v>125.279</c:v>
                </c:pt>
                <c:pt idx="49">
                  <c:v>138.59</c:v>
                </c:pt>
                <c:pt idx="50">
                  <c:v>154.70500000000001</c:v>
                </c:pt>
                <c:pt idx="51">
                  <c:v>171.148</c:v>
                </c:pt>
                <c:pt idx="52">
                  <c:v>187.36099999999999</c:v>
                </c:pt>
                <c:pt idx="53">
                  <c:v>201.36099999999999</c:v>
                </c:pt>
                <c:pt idx="54">
                  <c:v>212.52500000000001</c:v>
                </c:pt>
                <c:pt idx="55">
                  <c:v>220</c:v>
                </c:pt>
                <c:pt idx="56">
                  <c:v>225.83600000000001</c:v>
                </c:pt>
                <c:pt idx="57">
                  <c:v>227.95099999999999</c:v>
                </c:pt>
                <c:pt idx="58">
                  <c:v>224.934</c:v>
                </c:pt>
                <c:pt idx="59">
                  <c:v>217.607</c:v>
                </c:pt>
                <c:pt idx="60">
                  <c:v>203.279</c:v>
                </c:pt>
                <c:pt idx="61">
                  <c:v>180.18</c:v>
                </c:pt>
                <c:pt idx="62">
                  <c:v>150.066</c:v>
                </c:pt>
                <c:pt idx="63">
                  <c:v>120.066</c:v>
                </c:pt>
                <c:pt idx="64">
                  <c:v>93.016000000000005</c:v>
                </c:pt>
                <c:pt idx="65">
                  <c:v>79.819999999999993</c:v>
                </c:pt>
                <c:pt idx="66">
                  <c:v>76.525000000000006</c:v>
                </c:pt>
                <c:pt idx="67">
                  <c:v>78.540999999999997</c:v>
                </c:pt>
                <c:pt idx="68">
                  <c:v>78.918000000000006</c:v>
                </c:pt>
                <c:pt idx="69">
                  <c:v>80.262</c:v>
                </c:pt>
                <c:pt idx="70">
                  <c:v>81.295000000000002</c:v>
                </c:pt>
                <c:pt idx="71">
                  <c:v>82.262</c:v>
                </c:pt>
                <c:pt idx="72">
                  <c:v>86.802999999999997</c:v>
                </c:pt>
                <c:pt idx="73">
                  <c:v>91.573999999999998</c:v>
                </c:pt>
                <c:pt idx="74">
                  <c:v>96</c:v>
                </c:pt>
                <c:pt idx="75">
                  <c:v>104.295</c:v>
                </c:pt>
                <c:pt idx="76">
                  <c:v>113.197</c:v>
                </c:pt>
                <c:pt idx="77">
                  <c:v>122.197</c:v>
                </c:pt>
                <c:pt idx="78">
                  <c:v>132.63900000000001</c:v>
                </c:pt>
                <c:pt idx="79">
                  <c:v>141.55699999999999</c:v>
                </c:pt>
                <c:pt idx="80">
                  <c:v>151.11500000000001</c:v>
                </c:pt>
                <c:pt idx="81">
                  <c:v>158.738</c:v>
                </c:pt>
                <c:pt idx="82">
                  <c:v>163.328</c:v>
                </c:pt>
                <c:pt idx="83">
                  <c:v>166.62299999999999</c:v>
                </c:pt>
                <c:pt idx="84">
                  <c:v>165.672</c:v>
                </c:pt>
                <c:pt idx="85">
                  <c:v>160.459</c:v>
                </c:pt>
                <c:pt idx="86">
                  <c:v>150.148</c:v>
                </c:pt>
                <c:pt idx="87">
                  <c:v>133.803</c:v>
                </c:pt>
                <c:pt idx="88">
                  <c:v>110.31100000000001</c:v>
                </c:pt>
                <c:pt idx="89">
                  <c:v>92.721000000000004</c:v>
                </c:pt>
                <c:pt idx="90">
                  <c:v>78.393000000000001</c:v>
                </c:pt>
                <c:pt idx="91">
                  <c:v>74.983999999999995</c:v>
                </c:pt>
                <c:pt idx="92">
                  <c:v>74.245999999999995</c:v>
                </c:pt>
                <c:pt idx="93">
                  <c:v>72.787000000000006</c:v>
                </c:pt>
                <c:pt idx="94">
                  <c:v>74.033000000000001</c:v>
                </c:pt>
                <c:pt idx="95">
                  <c:v>73.328000000000003</c:v>
                </c:pt>
                <c:pt idx="96">
                  <c:v>73.114999999999995</c:v>
                </c:pt>
                <c:pt idx="97">
                  <c:v>73.197000000000003</c:v>
                </c:pt>
                <c:pt idx="98">
                  <c:v>75.164000000000001</c:v>
                </c:pt>
                <c:pt idx="99">
                  <c:v>74.164000000000001</c:v>
                </c:pt>
                <c:pt idx="100">
                  <c:v>74.885000000000005</c:v>
                </c:pt>
                <c:pt idx="101">
                  <c:v>71.459000000000003</c:v>
                </c:pt>
                <c:pt idx="102">
                  <c:v>73.573999999999998</c:v>
                </c:pt>
                <c:pt idx="103">
                  <c:v>74.459000000000003</c:v>
                </c:pt>
                <c:pt idx="104">
                  <c:v>73.787000000000006</c:v>
                </c:pt>
                <c:pt idx="105">
                  <c:v>73.131</c:v>
                </c:pt>
                <c:pt idx="106">
                  <c:v>74.540999999999997</c:v>
                </c:pt>
                <c:pt idx="107">
                  <c:v>73.343999999999994</c:v>
                </c:pt>
                <c:pt idx="108">
                  <c:v>74.066000000000003</c:v>
                </c:pt>
                <c:pt idx="109">
                  <c:v>73.754000000000005</c:v>
                </c:pt>
                <c:pt idx="110">
                  <c:v>73.802999999999997</c:v>
                </c:pt>
                <c:pt idx="111">
                  <c:v>74.474999999999994</c:v>
                </c:pt>
                <c:pt idx="112">
                  <c:v>73.573999999999998</c:v>
                </c:pt>
                <c:pt idx="113">
                  <c:v>74.623000000000005</c:v>
                </c:pt>
                <c:pt idx="114">
                  <c:v>74.361000000000004</c:v>
                </c:pt>
                <c:pt idx="115">
                  <c:v>74.540999999999997</c:v>
                </c:pt>
                <c:pt idx="116">
                  <c:v>76.819999999999993</c:v>
                </c:pt>
                <c:pt idx="117">
                  <c:v>75.885000000000005</c:v>
                </c:pt>
                <c:pt idx="118">
                  <c:v>78.623000000000005</c:v>
                </c:pt>
                <c:pt idx="119">
                  <c:v>82.18</c:v>
                </c:pt>
                <c:pt idx="120">
                  <c:v>86.328000000000003</c:v>
                </c:pt>
                <c:pt idx="121">
                  <c:v>92.82</c:v>
                </c:pt>
                <c:pt idx="122">
                  <c:v>100.04900000000001</c:v>
                </c:pt>
                <c:pt idx="123">
                  <c:v>107.033</c:v>
                </c:pt>
                <c:pt idx="124">
                  <c:v>113.098</c:v>
                </c:pt>
                <c:pt idx="125">
                  <c:v>115.967</c:v>
                </c:pt>
                <c:pt idx="126">
                  <c:v>118.066</c:v>
                </c:pt>
                <c:pt idx="127">
                  <c:v>116.836</c:v>
                </c:pt>
                <c:pt idx="128">
                  <c:v>112.377</c:v>
                </c:pt>
                <c:pt idx="129">
                  <c:v>106.639</c:v>
                </c:pt>
                <c:pt idx="130">
                  <c:v>98.573999999999998</c:v>
                </c:pt>
                <c:pt idx="131">
                  <c:v>87.295000000000002</c:v>
                </c:pt>
                <c:pt idx="132">
                  <c:v>80.688999999999993</c:v>
                </c:pt>
                <c:pt idx="133">
                  <c:v>73.278999999999996</c:v>
                </c:pt>
                <c:pt idx="134">
                  <c:v>70.376999999999995</c:v>
                </c:pt>
                <c:pt idx="135">
                  <c:v>69.966999999999999</c:v>
                </c:pt>
                <c:pt idx="136">
                  <c:v>69.066000000000003</c:v>
                </c:pt>
                <c:pt idx="137">
                  <c:v>68.474999999999994</c:v>
                </c:pt>
                <c:pt idx="138">
                  <c:v>68.131</c:v>
                </c:pt>
                <c:pt idx="139">
                  <c:v>67.262</c:v>
                </c:pt>
                <c:pt idx="140">
                  <c:v>67.606999999999999</c:v>
                </c:pt>
                <c:pt idx="141">
                  <c:v>68.343999999999994</c:v>
                </c:pt>
                <c:pt idx="142">
                  <c:v>68.131</c:v>
                </c:pt>
                <c:pt idx="143">
                  <c:v>67.507999999999996</c:v>
                </c:pt>
                <c:pt idx="144">
                  <c:v>68</c:v>
                </c:pt>
                <c:pt idx="145">
                  <c:v>67.361000000000004</c:v>
                </c:pt>
                <c:pt idx="146">
                  <c:v>67.869</c:v>
                </c:pt>
                <c:pt idx="147">
                  <c:v>67.066000000000003</c:v>
                </c:pt>
                <c:pt idx="148">
                  <c:v>68.131</c:v>
                </c:pt>
                <c:pt idx="149">
                  <c:v>68.623000000000005</c:v>
                </c:pt>
                <c:pt idx="150">
                  <c:v>68.902000000000001</c:v>
                </c:pt>
                <c:pt idx="151">
                  <c:v>68.606999999999999</c:v>
                </c:pt>
                <c:pt idx="152">
                  <c:v>69.540999999999997</c:v>
                </c:pt>
                <c:pt idx="153">
                  <c:v>71</c:v>
                </c:pt>
                <c:pt idx="154">
                  <c:v>73.835999999999999</c:v>
                </c:pt>
                <c:pt idx="155">
                  <c:v>78.507999999999996</c:v>
                </c:pt>
                <c:pt idx="156">
                  <c:v>82.097999999999999</c:v>
                </c:pt>
                <c:pt idx="157">
                  <c:v>86.066000000000003</c:v>
                </c:pt>
                <c:pt idx="158">
                  <c:v>89.033000000000001</c:v>
                </c:pt>
                <c:pt idx="159">
                  <c:v>90.147999999999996</c:v>
                </c:pt>
                <c:pt idx="160">
                  <c:v>91.557000000000002</c:v>
                </c:pt>
                <c:pt idx="161">
                  <c:v>90.507999999999996</c:v>
                </c:pt>
                <c:pt idx="162">
                  <c:v>88.721000000000004</c:v>
                </c:pt>
                <c:pt idx="163">
                  <c:v>83.835999999999999</c:v>
                </c:pt>
                <c:pt idx="164">
                  <c:v>79.147999999999996</c:v>
                </c:pt>
                <c:pt idx="165">
                  <c:v>74.557000000000002</c:v>
                </c:pt>
                <c:pt idx="166">
                  <c:v>71.656000000000006</c:v>
                </c:pt>
                <c:pt idx="167">
                  <c:v>68.442999999999998</c:v>
                </c:pt>
                <c:pt idx="168">
                  <c:v>66.114999999999995</c:v>
                </c:pt>
                <c:pt idx="169">
                  <c:v>64.459000000000003</c:v>
                </c:pt>
                <c:pt idx="170">
                  <c:v>64.557000000000002</c:v>
                </c:pt>
                <c:pt idx="171">
                  <c:v>64.459000000000003</c:v>
                </c:pt>
                <c:pt idx="172">
                  <c:v>65.507999999999996</c:v>
                </c:pt>
                <c:pt idx="173">
                  <c:v>65.525000000000006</c:v>
                </c:pt>
                <c:pt idx="174">
                  <c:v>65.033000000000001</c:v>
                </c:pt>
                <c:pt idx="175">
                  <c:v>65.23</c:v>
                </c:pt>
                <c:pt idx="176">
                  <c:v>64.540999999999997</c:v>
                </c:pt>
                <c:pt idx="177">
                  <c:v>65.492000000000004</c:v>
                </c:pt>
                <c:pt idx="178">
                  <c:v>66.311000000000007</c:v>
                </c:pt>
                <c:pt idx="179">
                  <c:v>65.114999999999995</c:v>
                </c:pt>
                <c:pt idx="180">
                  <c:v>64.852000000000004</c:v>
                </c:pt>
                <c:pt idx="181">
                  <c:v>64.802999999999997</c:v>
                </c:pt>
                <c:pt idx="182">
                  <c:v>64.474999999999994</c:v>
                </c:pt>
                <c:pt idx="183">
                  <c:v>63.951000000000001</c:v>
                </c:pt>
                <c:pt idx="184">
                  <c:v>64.704999999999998</c:v>
                </c:pt>
                <c:pt idx="185">
                  <c:v>65.180000000000007</c:v>
                </c:pt>
                <c:pt idx="186">
                  <c:v>64.688999999999993</c:v>
                </c:pt>
                <c:pt idx="187">
                  <c:v>64.704999999999998</c:v>
                </c:pt>
                <c:pt idx="188">
                  <c:v>64.343999999999994</c:v>
                </c:pt>
                <c:pt idx="189">
                  <c:v>63.066000000000003</c:v>
                </c:pt>
                <c:pt idx="190">
                  <c:v>64.573999999999998</c:v>
                </c:pt>
                <c:pt idx="191">
                  <c:v>63.442999999999998</c:v>
                </c:pt>
                <c:pt idx="192">
                  <c:v>67.147999999999996</c:v>
                </c:pt>
                <c:pt idx="193">
                  <c:v>68.328000000000003</c:v>
                </c:pt>
                <c:pt idx="194">
                  <c:v>66.295000000000002</c:v>
                </c:pt>
                <c:pt idx="195">
                  <c:v>64.41</c:v>
                </c:pt>
                <c:pt idx="196">
                  <c:v>63.18</c:v>
                </c:pt>
                <c:pt idx="197">
                  <c:v>63.951000000000001</c:v>
                </c:pt>
                <c:pt idx="198">
                  <c:v>61.738</c:v>
                </c:pt>
                <c:pt idx="199">
                  <c:v>61.966999999999999</c:v>
                </c:pt>
                <c:pt idx="200">
                  <c:v>63.311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73.883801713523965</c:v>
                </c:pt>
                <c:pt idx="1">
                  <c:v>74.197173091356575</c:v>
                </c:pt>
                <c:pt idx="2">
                  <c:v>74.511193251758243</c:v>
                </c:pt>
                <c:pt idx="3">
                  <c:v>74.825823827506269</c:v>
                </c:pt>
                <c:pt idx="4">
                  <c:v>75.141013470788437</c:v>
                </c:pt>
                <c:pt idx="5">
                  <c:v>75.456695905998274</c:v>
                </c:pt>
                <c:pt idx="6">
                  <c:v>75.772787786185603</c:v>
                </c:pt>
                <c:pt idx="7">
                  <c:v>76.089186347539297</c:v>
                </c:pt>
                <c:pt idx="8">
                  <c:v>76.405766859931788</c:v>
                </c:pt>
                <c:pt idx="9">
                  <c:v>76.722379876499517</c:v>
                </c:pt>
                <c:pt idx="10">
                  <c:v>77.038848291836103</c:v>
                </c:pt>
                <c:pt idx="11">
                  <c:v>77.354964227180417</c:v>
                </c:pt>
                <c:pt idx="12">
                  <c:v>77.670485772850284</c:v>
                </c:pt>
                <c:pt idx="13">
                  <c:v>77.985133634550422</c:v>
                </c:pt>
                <c:pt idx="14">
                  <c:v>78.298587753551317</c:v>
                </c:pt>
                <c:pt idx="15">
                  <c:v>78.610484005369472</c:v>
                </c:pt>
                <c:pt idx="16">
                  <c:v>78.920411134821265</c:v>
                </c:pt>
                <c:pt idx="17">
                  <c:v>79.227908169483115</c:v>
                </c:pt>
                <c:pt idx="18">
                  <c:v>79.532462688871732</c:v>
                </c:pt>
                <c:pt idx="19">
                  <c:v>79.833510545174619</c:v>
                </c:pt>
                <c:pt idx="20">
                  <c:v>80.130437982483414</c:v>
                </c:pt>
                <c:pt idx="21">
                  <c:v>80.422587658213089</c:v>
                </c:pt>
                <c:pt idx="22">
                  <c:v>80.709270935991</c:v>
                </c:pt>
                <c:pt idx="23">
                  <c:v>80.989790132345661</c:v>
                </c:pt>
                <c:pt idx="24">
                  <c:v>81.263476334178151</c:v>
                </c:pt>
                <c:pt idx="25">
                  <c:v>81.529751160488445</c:v>
                </c:pt>
                <c:pt idx="26">
                  <c:v>81.788224620290393</c:v>
                </c:pt>
                <c:pt idx="27">
                  <c:v>82.038846168218086</c:v>
                </c:pt>
                <c:pt idx="28">
                  <c:v>82.282132194570579</c:v>
                </c:pt>
                <c:pt idx="29">
                  <c:v>82.519500266579314</c:v>
                </c:pt>
                <c:pt idx="30">
                  <c:v>82.753747810902254</c:v>
                </c:pt>
                <c:pt idx="31">
                  <c:v>82.989719357790293</c:v>
                </c:pt>
                <c:pt idx="32">
                  <c:v>83.235209977749037</c:v>
                </c:pt>
                <c:pt idx="33">
                  <c:v>83.502150330185273</c:v>
                </c:pt>
                <c:pt idx="34">
                  <c:v>83.808107253986662</c:v>
                </c:pt>
                <c:pt idx="35">
                  <c:v>84.178109063082189</c:v>
                </c:pt>
                <c:pt idx="36">
                  <c:v>84.646762860215276</c:v>
                </c:pt>
                <c:pt idx="37">
                  <c:v>85.260569638572377</c:v>
                </c:pt>
                <c:pt idx="38">
                  <c:v>86.080261613933004</c:v>
                </c:pt>
                <c:pt idx="39">
                  <c:v>87.182889045338797</c:v>
                </c:pt>
                <c:pt idx="40">
                  <c:v>88.663280062529438</c:v>
                </c:pt>
                <c:pt idx="41">
                  <c:v>90.634402199624645</c:v>
                </c:pt>
                <c:pt idx="42">
                  <c:v>93.226089809437838</c:v>
                </c:pt>
                <c:pt idx="43">
                  <c:v>96.581592749117746</c:v>
                </c:pt>
                <c:pt idx="44">
                  <c:v>100.85147456542727</c:v>
                </c:pt>
                <c:pt idx="45">
                  <c:v>106.18456380387067</c:v>
                </c:pt>
                <c:pt idx="46">
                  <c:v>112.7159494563988</c:v>
                </c:pt>
                <c:pt idx="47">
                  <c:v>120.55240182460624</c:v>
                </c:pt>
                <c:pt idx="48">
                  <c:v>129.75605630671748</c:v>
                </c:pt>
                <c:pt idx="49">
                  <c:v>140.32762824655489</c:v>
                </c:pt>
                <c:pt idx="50">
                  <c:v>152.19057573070722</c:v>
                </c:pt>
                <c:pt idx="51">
                  <c:v>165.17671625488967</c:v>
                </c:pt>
                <c:pt idx="52">
                  <c:v>179.00983977271838</c:v>
                </c:pt>
                <c:pt idx="53">
                  <c:v>193.2736677122046</c:v>
                </c:pt>
                <c:pt idx="54">
                  <c:v>207.33460545030547</c:v>
                </c:pt>
                <c:pt idx="55">
                  <c:v>220.18659196028855</c:v>
                </c:pt>
                <c:pt idx="56">
                  <c:v>230.24219823536737</c:v>
                </c:pt>
                <c:pt idx="57">
                  <c:v>235.24655260840271</c:v>
                </c:pt>
                <c:pt idx="58">
                  <c:v>232.64531290655378</c:v>
                </c:pt>
                <c:pt idx="59">
                  <c:v>220.62132957821893</c:v>
                </c:pt>
                <c:pt idx="60">
                  <c:v>199.44907102794298</c:v>
                </c:pt>
                <c:pt idx="61">
                  <c:v>172.18558759525601</c:v>
                </c:pt>
                <c:pt idx="62">
                  <c:v>143.84549479590373</c:v>
                </c:pt>
                <c:pt idx="63">
                  <c:v>119.32947328620013</c:v>
                </c:pt>
                <c:pt idx="64">
                  <c:v>101.48187443699462</c:v>
                </c:pt>
                <c:pt idx="65">
                  <c:v>90.528607814812247</c:v>
                </c:pt>
                <c:pt idx="66">
                  <c:v>84.934148707123839</c:v>
                </c:pt>
                <c:pt idx="67">
                  <c:v>82.725632930153694</c:v>
                </c:pt>
                <c:pt idx="68">
                  <c:v>82.382944122224913</c:v>
                </c:pt>
                <c:pt idx="69">
                  <c:v>83.068645266366687</c:v>
                </c:pt>
                <c:pt idx="70">
                  <c:v>84.466976122487353</c:v>
                </c:pt>
                <c:pt idx="71">
                  <c:v>86.548480286165244</c:v>
                </c:pt>
                <c:pt idx="72">
                  <c:v>89.405911719932774</c:v>
                </c:pt>
                <c:pt idx="73">
                  <c:v>93.168890299634612</c:v>
                </c:pt>
                <c:pt idx="74">
                  <c:v>97.961738602614503</c:v>
                </c:pt>
                <c:pt idx="75">
                  <c:v>103.87682961183624</c:v>
                </c:pt>
                <c:pt idx="76">
                  <c:v>110.95160099063838</c:v>
                </c:pt>
                <c:pt idx="77">
                  <c:v>119.14662585341142</c:v>
                </c:pt>
                <c:pt idx="78">
                  <c:v>128.32422599580204</c:v>
                </c:pt>
                <c:pt idx="79">
                  <c:v>138.22179507567415</c:v>
                </c:pt>
                <c:pt idx="80">
                  <c:v>148.39923099978526</c:v>
                </c:pt>
                <c:pt idx="81">
                  <c:v>158.12474561242237</c:v>
                </c:pt>
                <c:pt idx="82">
                  <c:v>166.1923459107141</c:v>
                </c:pt>
                <c:pt idx="83">
                  <c:v>170.80207755924516</c:v>
                </c:pt>
                <c:pt idx="84">
                  <c:v>169.82940412204522</c:v>
                </c:pt>
                <c:pt idx="85">
                  <c:v>161.75386162316804</c:v>
                </c:pt>
                <c:pt idx="86">
                  <c:v>146.91955442242715</c:v>
                </c:pt>
                <c:pt idx="87">
                  <c:v>128.07994794928973</c:v>
                </c:pt>
                <c:pt idx="88">
                  <c:v>109.39295900102449</c:v>
                </c:pt>
                <c:pt idx="89">
                  <c:v>94.390402228254572</c:v>
                </c:pt>
                <c:pt idx="90">
                  <c:v>84.495454643962645</c:v>
                </c:pt>
                <c:pt idx="91">
                  <c:v>79.078685060749976</c:v>
                </c:pt>
                <c:pt idx="92">
                  <c:v>76.577407620991394</c:v>
                </c:pt>
                <c:pt idx="93">
                  <c:v>75.559461801327387</c:v>
                </c:pt>
                <c:pt idx="94">
                  <c:v>75.145131546373122</c:v>
                </c:pt>
                <c:pt idx="95">
                  <c:v>74.930012425458528</c:v>
                </c:pt>
                <c:pt idx="96">
                  <c:v>74.769018652488441</c:v>
                </c:pt>
                <c:pt idx="97">
                  <c:v>74.620653701451104</c:v>
                </c:pt>
                <c:pt idx="98">
                  <c:v>74.475315783213432</c:v>
                </c:pt>
                <c:pt idx="99">
                  <c:v>74.331166878801454</c:v>
                </c:pt>
                <c:pt idx="100">
                  <c:v>74.187892237098708</c:v>
                </c:pt>
                <c:pt idx="101">
                  <c:v>74.04543687333468</c:v>
                </c:pt>
                <c:pt idx="102">
                  <c:v>73.903820381001154</c:v>
                </c:pt>
                <c:pt idx="103">
                  <c:v>73.763156974725888</c:v>
                </c:pt>
                <c:pt idx="104">
                  <c:v>73.623747714390333</c:v>
                </c:pt>
                <c:pt idx="105">
                  <c:v>73.486262856367617</c:v>
                </c:pt>
                <c:pt idx="106">
                  <c:v>73.35207634332113</c:v>
                </c:pt>
                <c:pt idx="107">
                  <c:v>73.223849396115526</c:v>
                </c:pt>
                <c:pt idx="108">
                  <c:v>73.106497266181677</c:v>
                </c:pt>
                <c:pt idx="109">
                  <c:v>73.008703539337048</c:v>
                </c:pt>
                <c:pt idx="110">
                  <c:v>72.94514964015184</c:v>
                </c:pt>
                <c:pt idx="111">
                  <c:v>72.939572263884571</c:v>
                </c:pt>
                <c:pt idx="112">
                  <c:v>73.028610584244532</c:v>
                </c:pt>
                <c:pt idx="113">
                  <c:v>73.266125556927037</c:v>
                </c:pt>
                <c:pt idx="114">
                  <c:v>73.727258502504256</c:v>
                </c:pt>
                <c:pt idx="115">
                  <c:v>74.510990361393795</c:v>
                </c:pt>
                <c:pt idx="116">
                  <c:v>75.739484169633641</c:v>
                </c:pt>
                <c:pt idx="117">
                  <c:v>77.552224811366159</c:v>
                </c:pt>
                <c:pt idx="118">
                  <c:v>80.093088379702351</c:v>
                </c:pt>
                <c:pt idx="119">
                  <c:v>83.488959414717982</c:v>
                </c:pt>
                <c:pt idx="120">
                  <c:v>87.818872082683271</c:v>
                </c:pt>
                <c:pt idx="121">
                  <c:v>93.071932868164197</c:v>
                </c:pt>
                <c:pt idx="122">
                  <c:v>99.090538116099168</c:v>
                </c:pt>
                <c:pt idx="123">
                  <c:v>105.49737719766</c:v>
                </c:pt>
                <c:pt idx="124">
                  <c:v>111.62204705231858</c:v>
                </c:pt>
                <c:pt idx="125">
                  <c:v>116.48366712504986</c:v>
                </c:pt>
                <c:pt idx="126">
                  <c:v>118.92543674677407</c:v>
                </c:pt>
                <c:pt idx="127">
                  <c:v>117.96638944871027</c:v>
                </c:pt>
                <c:pt idx="128">
                  <c:v>113.28300959858515</c:v>
                </c:pt>
                <c:pt idx="129">
                  <c:v>105.54089650777257</c:v>
                </c:pt>
                <c:pt idx="130">
                  <c:v>96.278546521575521</c:v>
                </c:pt>
                <c:pt idx="131">
                  <c:v>87.318812874593604</c:v>
                </c:pt>
                <c:pt idx="132">
                  <c:v>80.05008961463713</c:v>
                </c:pt>
                <c:pt idx="133">
                  <c:v>75.019664730696888</c:v>
                </c:pt>
                <c:pt idx="134">
                  <c:v>72.012879956729364</c:v>
                </c:pt>
                <c:pt idx="135">
                  <c:v>70.433706951190061</c:v>
                </c:pt>
                <c:pt idx="136">
                  <c:v>69.676862201367626</c:v>
                </c:pt>
                <c:pt idx="137">
                  <c:v>69.315085994771138</c:v>
                </c:pt>
                <c:pt idx="138">
                  <c:v>69.113651840030528</c:v>
                </c:pt>
                <c:pt idx="139">
                  <c:v>68.967893476482374</c:v>
                </c:pt>
                <c:pt idx="140">
                  <c:v>68.839188505055986</c:v>
                </c:pt>
                <c:pt idx="141">
                  <c:v>68.715721651944349</c:v>
                </c:pt>
                <c:pt idx="142">
                  <c:v>68.594757452398554</c:v>
                </c:pt>
                <c:pt idx="143">
                  <c:v>68.476510279114649</c:v>
                </c:pt>
                <c:pt idx="144">
                  <c:v>68.362874525786026</c:v>
                </c:pt>
                <c:pt idx="145">
                  <c:v>68.258170627754382</c:v>
                </c:pt>
                <c:pt idx="146">
                  <c:v>68.171235602777372</c:v>
                </c:pt>
                <c:pt idx="147">
                  <c:v>68.119026687194392</c:v>
                </c:pt>
                <c:pt idx="148">
                  <c:v>68.132012162166561</c:v>
                </c:pt>
                <c:pt idx="149">
                  <c:v>68.261175307252898</c:v>
                </c:pt>
                <c:pt idx="150">
                  <c:v>68.585375716548313</c:v>
                </c:pt>
                <c:pt idx="151">
                  <c:v>69.216033337829884</c:v>
                </c:pt>
                <c:pt idx="152">
                  <c:v>70.293852100697563</c:v>
                </c:pt>
                <c:pt idx="153">
                  <c:v>71.970410786159746</c:v>
                </c:pt>
                <c:pt idx="154">
                  <c:v>74.367689180345991</c:v>
                </c:pt>
                <c:pt idx="155">
                  <c:v>77.513748373036364</c:v>
                </c:pt>
                <c:pt idx="156">
                  <c:v>81.265486930450237</c:v>
                </c:pt>
                <c:pt idx="157">
                  <c:v>85.248606766198236</c:v>
                </c:pt>
                <c:pt idx="158">
                  <c:v>88.860981392070073</c:v>
                </c:pt>
                <c:pt idx="159">
                  <c:v>91.379969981215964</c:v>
                </c:pt>
                <c:pt idx="160">
                  <c:v>92.171791255348467</c:v>
                </c:pt>
                <c:pt idx="161">
                  <c:v>90.932436680387227</c:v>
                </c:pt>
                <c:pt idx="162">
                  <c:v>87.840152758666719</c:v>
                </c:pt>
                <c:pt idx="163">
                  <c:v>83.521153516437664</c:v>
                </c:pt>
                <c:pt idx="164">
                  <c:v>78.82827816640706</c:v>
                </c:pt>
                <c:pt idx="165">
                  <c:v>74.543391619802605</c:v>
                </c:pt>
                <c:pt idx="166">
                  <c:v>71.153691771509742</c:v>
                </c:pt>
                <c:pt idx="167">
                  <c:v>68.791704380402479</c:v>
                </c:pt>
                <c:pt idx="168">
                  <c:v>67.322674598655439</c:v>
                </c:pt>
                <c:pt idx="169">
                  <c:v>66.492654970586969</c:v>
                </c:pt>
                <c:pt idx="170">
                  <c:v>66.052045610156441</c:v>
                </c:pt>
                <c:pt idx="171">
                  <c:v>65.816893797971588</c:v>
                </c:pt>
                <c:pt idx="172">
                  <c:v>65.676447869055124</c:v>
                </c:pt>
                <c:pt idx="173">
                  <c:v>65.574292637952524</c:v>
                </c:pt>
                <c:pt idx="174">
                  <c:v>65.485656717416347</c:v>
                </c:pt>
                <c:pt idx="175">
                  <c:v>65.40104181041157</c:v>
                </c:pt>
                <c:pt idx="176">
                  <c:v>65.317220912897653</c:v>
                </c:pt>
                <c:pt idx="177">
                  <c:v>65.233193064230917</c:v>
                </c:pt>
                <c:pt idx="178">
                  <c:v>65.148650750953678</c:v>
                </c:pt>
                <c:pt idx="179">
                  <c:v>65.063481832764609</c:v>
                </c:pt>
                <c:pt idx="180">
                  <c:v>64.977628969124524</c:v>
                </c:pt>
                <c:pt idx="181">
                  <c:v>64.891054573047597</c:v>
                </c:pt>
                <c:pt idx="182">
                  <c:v>64.803732631809751</c:v>
                </c:pt>
                <c:pt idx="183">
                  <c:v>64.715646445331856</c:v>
                </c:pt>
                <c:pt idx="184">
                  <c:v>64.626787484648901</c:v>
                </c:pt>
                <c:pt idx="185">
                  <c:v>64.53715443293423</c:v>
                </c:pt>
                <c:pt idx="186">
                  <c:v>64.446752264945104</c:v>
                </c:pt>
                <c:pt idx="187">
                  <c:v>64.355591359208745</c:v>
                </c:pt>
                <c:pt idx="188">
                  <c:v>64.263686655037588</c:v>
                </c:pt>
                <c:pt idx="189">
                  <c:v>64.171056865217707</c:v>
                </c:pt>
                <c:pt idx="190">
                  <c:v>64.077723751760814</c:v>
                </c:pt>
                <c:pt idx="191">
                  <c:v>63.983711468889062</c:v>
                </c:pt>
                <c:pt idx="192">
                  <c:v>63.889045974742153</c:v>
                </c:pt>
                <c:pt idx="193">
                  <c:v>63.793754511162078</c:v>
                </c:pt>
                <c:pt idx="194">
                  <c:v>63.697865149279778</c:v>
                </c:pt>
                <c:pt idx="195">
                  <c:v>63.601406397441593</c:v>
                </c:pt>
                <c:pt idx="196">
                  <c:v>63.504406867205645</c:v>
                </c:pt>
                <c:pt idx="197">
                  <c:v>63.406894992647004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73.883801713517784</c:v>
                </c:pt>
                <c:pt idx="1">
                  <c:v>74.197173091339565</c:v>
                </c:pt>
                <c:pt idx="2">
                  <c:v>74.511193251712299</c:v>
                </c:pt>
                <c:pt idx="3">
                  <c:v>74.82582382738417</c:v>
                </c:pt>
                <c:pt idx="4">
                  <c:v>75.141013470469346</c:v>
                </c:pt>
                <c:pt idx="5">
                  <c:v>75.456695905178265</c:v>
                </c:pt>
                <c:pt idx="6">
                  <c:v>75.772787784113277</c:v>
                </c:pt>
                <c:pt idx="7">
                  <c:v>76.089186342388956</c:v>
                </c:pt>
                <c:pt idx="8">
                  <c:v>76.405766847344054</c:v>
                </c:pt>
                <c:pt idx="9">
                  <c:v>76.72237984624482</c:v>
                </c:pt>
                <c:pt idx="10">
                  <c:v>77.038848220325264</c:v>
                </c:pt>
                <c:pt idx="11">
                  <c:v>77.354964060959844</c:v>
                </c:pt>
                <c:pt idx="12">
                  <c:v>77.670485392895742</c:v>
                </c:pt>
                <c:pt idx="13">
                  <c:v>77.985132780443209</c:v>
                </c:pt>
                <c:pt idx="14">
                  <c:v>78.298585865442362</c:v>
                </c:pt>
                <c:pt idx="15">
                  <c:v>78.610479900724329</c:v>
                </c:pt>
                <c:pt idx="16">
                  <c:v>78.92040235959972</c:v>
                </c:pt>
                <c:pt idx="17">
                  <c:v>79.227889720413572</c:v>
                </c:pt>
                <c:pt idx="18">
                  <c:v>79.532424545001888</c:v>
                </c:pt>
                <c:pt idx="19">
                  <c:v>79.833432990328305</c:v>
                </c:pt>
                <c:pt idx="20">
                  <c:v>80.130282912751099</c:v>
                </c:pt>
                <c:pt idx="21">
                  <c:v>80.422282743038238</c:v>
                </c:pt>
                <c:pt idx="22">
                  <c:v>80.708681325848204</c:v>
                </c:pt>
                <c:pt idx="23">
                  <c:v>80.988668928034613</c:v>
                </c:pt>
                <c:pt idx="24">
                  <c:v>81.261379623640579</c:v>
                </c:pt>
                <c:pt idx="25">
                  <c:v>81.525895257466928</c:v>
                </c:pt>
                <c:pt idx="26">
                  <c:v>81.781251171225222</c:v>
                </c:pt>
                <c:pt idx="27">
                  <c:v>82.026443844310947</c:v>
                </c:pt>
                <c:pt idx="28">
                  <c:v>82.260440553397132</c:v>
                </c:pt>
                <c:pt idx="29">
                  <c:v>82.48219109038908</c:v>
                </c:pt>
                <c:pt idx="30">
                  <c:v>82.690641496985563</c:v>
                </c:pt>
                <c:pt idx="31">
                  <c:v>82.88474967782453</c:v>
                </c:pt>
                <c:pt idx="32">
                  <c:v>83.063502646380883</c:v>
                </c:pt>
                <c:pt idx="33">
                  <c:v>83.225935043733784</c:v>
                </c:pt>
                <c:pt idx="34">
                  <c:v>83.371148457154675</c:v>
                </c:pt>
                <c:pt idx="35">
                  <c:v>83.498330961793954</c:v>
                </c:pt>
                <c:pt idx="36">
                  <c:v>83.606776224056418</c:v>
                </c:pt>
                <c:pt idx="37">
                  <c:v>83.695901449065488</c:v>
                </c:pt>
                <c:pt idx="38">
                  <c:v>83.765263435380618</c:v>
                </c:pt>
                <c:pt idx="39">
                  <c:v>83.81457202412723</c:v>
                </c:pt>
                <c:pt idx="40">
                  <c:v>83.843700299955742</c:v>
                </c:pt>
                <c:pt idx="41">
                  <c:v>83.852691016776078</c:v>
                </c:pt>
                <c:pt idx="42">
                  <c:v>83.841758876651937</c:v>
                </c:pt>
                <c:pt idx="43">
                  <c:v>83.811288476039223</c:v>
                </c:pt>
                <c:pt idx="44">
                  <c:v>83.76182793675936</c:v>
                </c:pt>
                <c:pt idx="45">
                  <c:v>83.694078444621269</c:v>
                </c:pt>
                <c:pt idx="46">
                  <c:v>83.608880110829716</c:v>
                </c:pt>
                <c:pt idx="47">
                  <c:v>83.507194735839818</c:v>
                </c:pt>
                <c:pt idx="48">
                  <c:v>83.390086180488566</c:v>
                </c:pt>
                <c:pt idx="49">
                  <c:v>83.258699127379344</c:v>
                </c:pt>
                <c:pt idx="50">
                  <c:v>83.114237043510315</c:v>
                </c:pt>
                <c:pt idx="51">
                  <c:v>82.95794013455243</c:v>
                </c:pt>
                <c:pt idx="52">
                  <c:v>82.791064017586976</c:v>
                </c:pt>
                <c:pt idx="53">
                  <c:v>82.614859741199552</c:v>
                </c:pt>
                <c:pt idx="54">
                  <c:v>82.430555660148514</c:v>
                </c:pt>
                <c:pt idx="55">
                  <c:v>82.23934153750848</c:v>
                </c:pt>
                <c:pt idx="56">
                  <c:v>82.042355110790055</c:v>
                </c:pt>
                <c:pt idx="57">
                  <c:v>81.840671229122364</c:v>
                </c:pt>
                <c:pt idx="58">
                  <c:v>81.63529355317651</c:v>
                </c:pt>
                <c:pt idx="59">
                  <c:v>81.427148712814329</c:v>
                </c:pt>
                <c:pt idx="60">
                  <c:v>81.217082741917764</c:v>
                </c:pt>
                <c:pt idx="61">
                  <c:v>81.005859555943843</c:v>
                </c:pt>
                <c:pt idx="62">
                  <c:v>80.794161204310385</c:v>
                </c:pt>
                <c:pt idx="63">
                  <c:v>80.582589614459309</c:v>
                </c:pt>
                <c:pt idx="64">
                  <c:v>80.371669544392432</c:v>
                </c:pt>
                <c:pt idx="65">
                  <c:v>80.161852472357978</c:v>
                </c:pt>
                <c:pt idx="66">
                  <c:v>79.953521172942757</c:v>
                </c:pt>
                <c:pt idx="67">
                  <c:v>79.746994755110038</c:v>
                </c:pt>
                <c:pt idx="68">
                  <c:v>79.542533967128861</c:v>
                </c:pt>
                <c:pt idx="69">
                  <c:v>79.340346603757538</c:v>
                </c:pt>
                <c:pt idx="70">
                  <c:v>79.140592880837644</c:v>
                </c:pt>
                <c:pt idx="71">
                  <c:v>78.943390670456552</c:v>
                </c:pt>
                <c:pt idx="72">
                  <c:v>78.748820515272541</c:v>
                </c:pt>
                <c:pt idx="73">
                  <c:v>78.55693036303272</c:v>
                </c:pt>
                <c:pt idx="74">
                  <c:v>78.367739981580712</c:v>
                </c:pt>
                <c:pt idx="75">
                  <c:v>78.181245030776324</c:v>
                </c:pt>
                <c:pt idx="76">
                  <c:v>77.997420780902971</c:v>
                </c:pt>
                <c:pt idx="77">
                  <c:v>77.81622547757604</c:v>
                </c:pt>
                <c:pt idx="78">
                  <c:v>77.637603361196994</c:v>
                </c:pt>
                <c:pt idx="79">
                  <c:v>77.461487354946371</c:v>
                </c:pt>
                <c:pt idx="80">
                  <c:v>77.287801439502374</c:v>
                </c:pt>
                <c:pt idx="81">
                  <c:v>77.116462735411645</c:v>
                </c:pt>
                <c:pt idx="82">
                  <c:v>76.947383315608647</c:v>
                </c:pt>
                <c:pt idx="83">
                  <c:v>76.780471771223375</c:v>
                </c:pt>
                <c:pt idx="84">
                  <c:v>76.615634553750979</c:v>
                </c:pt>
                <c:pt idx="85">
                  <c:v>76.452777116059949</c:v>
                </c:pt>
                <c:pt idx="86">
                  <c:v>76.291804873740077</c:v>
                </c:pt>
                <c:pt idx="87">
                  <c:v>76.132624007058226</c:v>
                </c:pt>
                <c:pt idx="88">
                  <c:v>75.975142122398026</c:v>
                </c:pt>
                <c:pt idx="89">
                  <c:v>75.819268790585369</c:v>
                </c:pt>
                <c:pt idx="90">
                  <c:v>75.66491597800227</c:v>
                </c:pt>
                <c:pt idx="91">
                  <c:v>75.511998384912872</c:v>
                </c:pt>
                <c:pt idx="92">
                  <c:v>75.360433703997955</c:v>
                </c:pt>
                <c:pt idx="93">
                  <c:v>75.210142810739129</c:v>
                </c:pt>
                <c:pt idx="94">
                  <c:v>75.061049896025551</c:v>
                </c:pt>
                <c:pt idx="95">
                  <c:v>74.913082550184228</c:v>
                </c:pt>
                <c:pt idx="96">
                  <c:v>74.76617180655947</c:v>
                </c:pt>
                <c:pt idx="97">
                  <c:v>74.620252151791576</c:v>
                </c:pt>
                <c:pt idx="98">
                  <c:v>74.475261509064822</c:v>
                </c:pt>
                <c:pt idx="99">
                  <c:v>74.33114119980722</c:v>
                </c:pt>
                <c:pt idx="100">
                  <c:v>74.187835888623255</c:v>
                </c:pt>
                <c:pt idx="101">
                  <c:v>74.0452935156205</c:v>
                </c:pt>
                <c:pt idx="102">
                  <c:v>73.903465219745627</c:v>
                </c:pt>
                <c:pt idx="103">
                  <c:v>73.76230525626795</c:v>
                </c:pt>
                <c:pt idx="104">
                  <c:v>73.621770911133567</c:v>
                </c:pt>
                <c:pt idx="105">
                  <c:v>73.481822414552795</c:v>
                </c:pt>
                <c:pt idx="106">
                  <c:v>73.342422855875952</c:v>
                </c:pt>
                <c:pt idx="107">
                  <c:v>73.20353810154613</c:v>
                </c:pt>
                <c:pt idx="108">
                  <c:v>73.065136717693321</c:v>
                </c:pt>
                <c:pt idx="109">
                  <c:v>72.927189898742981</c:v>
                </c:pt>
                <c:pt idx="110">
                  <c:v>72.789671403250495</c:v>
                </c:pt>
                <c:pt idx="111">
                  <c:v>72.65255749803832</c:v>
                </c:pt>
                <c:pt idx="112">
                  <c:v>72.515826911596008</c:v>
                </c:pt>
                <c:pt idx="113">
                  <c:v>72.379460797606214</c:v>
                </c:pt>
                <c:pt idx="114">
                  <c:v>72.243442709373923</c:v>
                </c:pt>
                <c:pt idx="115">
                  <c:v>72.107758585857624</c:v>
                </c:pt>
                <c:pt idx="116">
                  <c:v>71.972396749928237</c:v>
                </c:pt>
                <c:pt idx="117">
                  <c:v>71.837347919405659</c:v>
                </c:pt>
                <c:pt idx="118">
                  <c:v>71.702605231341565</c:v>
                </c:pt>
                <c:pt idx="119">
                  <c:v>71.568164279924005</c:v>
                </c:pt>
                <c:pt idx="120">
                  <c:v>71.434023168267473</c:v>
                </c:pt>
                <c:pt idx="121">
                  <c:v>71.300182574216564</c:v>
                </c:pt>
                <c:pt idx="122">
                  <c:v>71.166645830122448</c:v>
                </c:pt>
                <c:pt idx="123">
                  <c:v>71.033419016342677</c:v>
                </c:pt>
                <c:pt idx="124">
                  <c:v>70.900511067956259</c:v>
                </c:pt>
                <c:pt idx="125">
                  <c:v>70.767933893869383</c:v>
                </c:pt>
                <c:pt idx="126">
                  <c:v>70.635702507100078</c:v>
                </c:pt>
                <c:pt idx="127">
                  <c:v>70.503835164565388</c:v>
                </c:pt>
                <c:pt idx="128">
                  <c:v>70.372353514140386</c:v>
                </c:pt>
                <c:pt idx="129">
                  <c:v>70.241282746105568</c:v>
                </c:pt>
                <c:pt idx="130">
                  <c:v>70.110651745341798</c:v>
                </c:pt>
                <c:pt idx="131">
                  <c:v>69.980493239764385</c:v>
                </c:pt>
                <c:pt idx="132">
                  <c:v>69.850843939510213</c:v>
                </c:pt>
                <c:pt idx="133">
                  <c:v>69.721744660311273</c:v>
                </c:pt>
                <c:pt idx="134">
                  <c:v>69.593240423316274</c:v>
                </c:pt>
                <c:pt idx="135">
                  <c:v>69.465380522387349</c:v>
                </c:pt>
                <c:pt idx="136">
                  <c:v>69.338218548636235</c:v>
                </c:pt>
                <c:pt idx="137">
                  <c:v>69.211812360730477</c:v>
                </c:pt>
                <c:pt idx="138">
                  <c:v>69.086223988366811</c:v>
                </c:pt>
                <c:pt idx="139">
                  <c:v>68.961519455369384</c:v>
                </c:pt>
                <c:pt idx="140">
                  <c:v>68.837768508240728</c:v>
                </c:pt>
                <c:pt idx="141">
                  <c:v>68.715044235808222</c:v>
                </c:pt>
                <c:pt idx="142">
                  <c:v>68.593422566023719</c:v>
                </c:pt>
                <c:pt idx="143">
                  <c:v>68.472981627151654</c:v>
                </c:pt>
                <c:pt idx="144">
                  <c:v>68.353800962692901</c:v>
                </c:pt>
                <c:pt idx="145">
                  <c:v>68.235960592586451</c:v>
                </c:pt>
                <c:pt idx="146">
                  <c:v>68.119539917636871</c:v>
                </c:pt>
                <c:pt idx="147">
                  <c:v>68.004616469795678</c:v>
                </c:pt>
                <c:pt idx="148">
                  <c:v>67.891264517865324</c:v>
                </c:pt>
                <c:pt idx="149">
                  <c:v>67.779553546277185</c:v>
                </c:pt>
                <c:pt idx="150">
                  <c:v>67.669546633560259</c:v>
                </c:pt>
                <c:pt idx="151">
                  <c:v>67.561298766568484</c:v>
                </c:pt>
                <c:pt idx="152">
                  <c:v>67.454855135914926</c:v>
                </c:pt>
                <c:pt idx="153">
                  <c:v>67.350249466680367</c:v>
                </c:pt>
                <c:pt idx="154">
                  <c:v>67.247502445528227</c:v>
                </c:pt>
                <c:pt idx="155">
                  <c:v>67.146620310031082</c:v>
                </c:pt>
                <c:pt idx="156">
                  <c:v>67.047593667498361</c:v>
                </c:pt>
                <c:pt idx="157">
                  <c:v>66.950396608229568</c:v>
                </c:pt>
                <c:pt idx="158">
                  <c:v>66.854986171477321</c:v>
                </c:pt>
                <c:pt idx="159">
                  <c:v>66.761302211398501</c:v>
                </c:pt>
                <c:pt idx="160">
                  <c:v>66.669267695202791</c:v>
                </c:pt>
                <c:pt idx="161">
                  <c:v>66.578789447305354</c:v>
                </c:pt>
                <c:pt idx="162">
                  <c:v>66.489759332672321</c:v>
                </c:pt>
                <c:pt idx="163">
                  <c:v>66.402055851150379</c:v>
                </c:pt>
                <c:pt idx="164">
                  <c:v>66.315546093998734</c:v>
                </c:pt>
                <c:pt idx="165">
                  <c:v>66.230087995707393</c:v>
                </c:pt>
                <c:pt idx="166">
                  <c:v>66.145532799930791</c:v>
                </c:pt>
                <c:pt idx="167">
                  <c:v>66.061727649085014</c:v>
                </c:pt>
                <c:pt idx="168">
                  <c:v>65.978518203492641</c:v>
                </c:pt>
                <c:pt idx="169">
                  <c:v>65.895751198019482</c:v>
                </c:pt>
                <c:pt idx="170">
                  <c:v>65.813276851526098</c:v>
                </c:pt>
                <c:pt idx="171">
                  <c:v>65.730951056298395</c:v>
                </c:pt>
                <c:pt idx="172">
                  <c:v>65.648637289742823</c:v>
                </c:pt>
                <c:pt idx="173">
                  <c:v>65.566208207672588</c:v>
                </c:pt>
                <c:pt idx="174">
                  <c:v>65.483546896097963</c:v>
                </c:pt>
                <c:pt idx="175">
                  <c:v>65.400547775304204</c:v>
                </c:pt>
                <c:pt idx="176">
                  <c:v>65.317117165128579</c:v>
                </c:pt>
                <c:pt idx="177">
                  <c:v>65.233173532989127</c:v>
                </c:pt>
                <c:pt idx="178">
                  <c:v>65.148647455947682</c:v>
                </c:pt>
                <c:pt idx="179">
                  <c:v>65.063481334771879</c:v>
                </c:pt>
                <c:pt idx="180">
                  <c:v>64.977628901716372</c:v>
                </c:pt>
                <c:pt idx="181">
                  <c:v>64.891054564877621</c:v>
                </c:pt>
                <c:pt idx="182">
                  <c:v>64.803732630923292</c:v>
                </c:pt>
                <c:pt idx="183">
                  <c:v>64.715646445245767</c:v>
                </c:pt>
                <c:pt idx="184">
                  <c:v>64.626787484641426</c:v>
                </c:pt>
                <c:pt idx="185">
                  <c:v>64.537154432933647</c:v>
                </c:pt>
                <c:pt idx="186">
                  <c:v>64.446752264945061</c:v>
                </c:pt>
                <c:pt idx="187">
                  <c:v>64.355591359208745</c:v>
                </c:pt>
                <c:pt idx="188">
                  <c:v>64.263686655037588</c:v>
                </c:pt>
                <c:pt idx="189">
                  <c:v>64.171056865217707</c:v>
                </c:pt>
                <c:pt idx="190">
                  <c:v>64.077723751760814</c:v>
                </c:pt>
                <c:pt idx="191">
                  <c:v>63.983711468889062</c:v>
                </c:pt>
                <c:pt idx="192">
                  <c:v>63.889045974742153</c:v>
                </c:pt>
                <c:pt idx="193">
                  <c:v>63.793754511162078</c:v>
                </c:pt>
                <c:pt idx="194">
                  <c:v>63.697865149279778</c:v>
                </c:pt>
                <c:pt idx="195">
                  <c:v>63.601406397441593</c:v>
                </c:pt>
                <c:pt idx="196">
                  <c:v>63.504406867205645</c:v>
                </c:pt>
                <c:pt idx="197">
                  <c:v>63.406894992647004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73.483999999999995</c:v>
                </c:pt>
                <c:pt idx="1">
                  <c:v>74.774000000000001</c:v>
                </c:pt>
                <c:pt idx="2">
                  <c:v>73.903000000000006</c:v>
                </c:pt>
                <c:pt idx="3">
                  <c:v>74.290000000000006</c:v>
                </c:pt>
                <c:pt idx="4">
                  <c:v>73.548000000000002</c:v>
                </c:pt>
                <c:pt idx="5">
                  <c:v>74.531999999999996</c:v>
                </c:pt>
                <c:pt idx="6">
                  <c:v>74.548000000000002</c:v>
                </c:pt>
                <c:pt idx="7">
                  <c:v>74.144999999999996</c:v>
                </c:pt>
                <c:pt idx="8">
                  <c:v>74.418999999999997</c:v>
                </c:pt>
                <c:pt idx="9">
                  <c:v>73.790000000000006</c:v>
                </c:pt>
                <c:pt idx="10">
                  <c:v>72.918999999999997</c:v>
                </c:pt>
                <c:pt idx="11">
                  <c:v>72.644999999999996</c:v>
                </c:pt>
                <c:pt idx="12">
                  <c:v>73.031999999999996</c:v>
                </c:pt>
                <c:pt idx="13">
                  <c:v>73.822999999999993</c:v>
                </c:pt>
                <c:pt idx="14">
                  <c:v>74.629000000000005</c:v>
                </c:pt>
                <c:pt idx="15">
                  <c:v>74.644999999999996</c:v>
                </c:pt>
                <c:pt idx="16">
                  <c:v>74.661000000000001</c:v>
                </c:pt>
                <c:pt idx="17">
                  <c:v>74.516000000000005</c:v>
                </c:pt>
                <c:pt idx="18">
                  <c:v>74.838999999999999</c:v>
                </c:pt>
                <c:pt idx="19">
                  <c:v>74.661000000000001</c:v>
                </c:pt>
                <c:pt idx="20">
                  <c:v>76.305999999999997</c:v>
                </c:pt>
                <c:pt idx="21">
                  <c:v>75.838999999999999</c:v>
                </c:pt>
                <c:pt idx="22">
                  <c:v>75.483999999999995</c:v>
                </c:pt>
                <c:pt idx="23">
                  <c:v>74.870999999999995</c:v>
                </c:pt>
                <c:pt idx="24">
                  <c:v>76.129000000000005</c:v>
                </c:pt>
                <c:pt idx="25">
                  <c:v>74.338999999999999</c:v>
                </c:pt>
                <c:pt idx="26">
                  <c:v>74.951999999999998</c:v>
                </c:pt>
                <c:pt idx="27">
                  <c:v>74.564999999999998</c:v>
                </c:pt>
                <c:pt idx="28">
                  <c:v>74.822999999999993</c:v>
                </c:pt>
                <c:pt idx="29">
                  <c:v>75.113</c:v>
                </c:pt>
                <c:pt idx="30">
                  <c:v>75.161000000000001</c:v>
                </c:pt>
                <c:pt idx="31">
                  <c:v>76.113</c:v>
                </c:pt>
                <c:pt idx="32">
                  <c:v>76.774000000000001</c:v>
                </c:pt>
                <c:pt idx="33">
                  <c:v>77.274000000000001</c:v>
                </c:pt>
                <c:pt idx="34">
                  <c:v>77.468000000000004</c:v>
                </c:pt>
                <c:pt idx="35">
                  <c:v>76.694000000000003</c:v>
                </c:pt>
                <c:pt idx="36">
                  <c:v>78.5</c:v>
                </c:pt>
                <c:pt idx="37">
                  <c:v>79.387</c:v>
                </c:pt>
                <c:pt idx="38">
                  <c:v>81.531999999999996</c:v>
                </c:pt>
                <c:pt idx="39">
                  <c:v>80.918999999999997</c:v>
                </c:pt>
                <c:pt idx="40">
                  <c:v>81.629000000000005</c:v>
                </c:pt>
                <c:pt idx="41">
                  <c:v>83.338999999999999</c:v>
                </c:pt>
                <c:pt idx="42">
                  <c:v>83.677000000000007</c:v>
                </c:pt>
                <c:pt idx="43">
                  <c:v>81.709999999999994</c:v>
                </c:pt>
                <c:pt idx="44">
                  <c:v>82.951999999999998</c:v>
                </c:pt>
                <c:pt idx="45">
                  <c:v>85.387</c:v>
                </c:pt>
                <c:pt idx="46">
                  <c:v>86.355000000000004</c:v>
                </c:pt>
                <c:pt idx="47">
                  <c:v>91.935000000000002</c:v>
                </c:pt>
                <c:pt idx="48">
                  <c:v>100.355</c:v>
                </c:pt>
                <c:pt idx="49">
                  <c:v>112.048</c:v>
                </c:pt>
                <c:pt idx="50">
                  <c:v>126.548</c:v>
                </c:pt>
                <c:pt idx="51">
                  <c:v>143.35499999999999</c:v>
                </c:pt>
                <c:pt idx="52">
                  <c:v>159.53200000000001</c:v>
                </c:pt>
                <c:pt idx="53">
                  <c:v>177.226</c:v>
                </c:pt>
                <c:pt idx="54">
                  <c:v>187.952</c:v>
                </c:pt>
                <c:pt idx="55">
                  <c:v>195.74199999999999</c:v>
                </c:pt>
                <c:pt idx="56">
                  <c:v>197.565</c:v>
                </c:pt>
                <c:pt idx="57">
                  <c:v>196.435</c:v>
                </c:pt>
                <c:pt idx="58">
                  <c:v>188.452</c:v>
                </c:pt>
                <c:pt idx="59">
                  <c:v>171.71</c:v>
                </c:pt>
                <c:pt idx="60">
                  <c:v>144.548</c:v>
                </c:pt>
                <c:pt idx="61">
                  <c:v>113.452</c:v>
                </c:pt>
                <c:pt idx="62">
                  <c:v>84.274000000000001</c:v>
                </c:pt>
                <c:pt idx="63">
                  <c:v>74.855000000000004</c:v>
                </c:pt>
                <c:pt idx="64">
                  <c:v>75.387</c:v>
                </c:pt>
                <c:pt idx="65">
                  <c:v>74.516000000000005</c:v>
                </c:pt>
                <c:pt idx="66">
                  <c:v>77.096999999999994</c:v>
                </c:pt>
                <c:pt idx="67">
                  <c:v>76.5</c:v>
                </c:pt>
                <c:pt idx="68">
                  <c:v>75.918999999999997</c:v>
                </c:pt>
                <c:pt idx="69">
                  <c:v>75.370999999999995</c:v>
                </c:pt>
                <c:pt idx="70">
                  <c:v>76.742000000000004</c:v>
                </c:pt>
                <c:pt idx="71">
                  <c:v>77.113</c:v>
                </c:pt>
                <c:pt idx="72">
                  <c:v>76.613</c:v>
                </c:pt>
                <c:pt idx="73">
                  <c:v>81.113</c:v>
                </c:pt>
                <c:pt idx="74">
                  <c:v>85.048000000000002</c:v>
                </c:pt>
                <c:pt idx="75">
                  <c:v>91.581000000000003</c:v>
                </c:pt>
                <c:pt idx="76">
                  <c:v>99.629000000000005</c:v>
                </c:pt>
                <c:pt idx="77">
                  <c:v>110.468</c:v>
                </c:pt>
                <c:pt idx="78">
                  <c:v>118.694</c:v>
                </c:pt>
                <c:pt idx="79">
                  <c:v>127.065</c:v>
                </c:pt>
                <c:pt idx="80">
                  <c:v>133.19399999999999</c:v>
                </c:pt>
                <c:pt idx="81">
                  <c:v>139.67699999999999</c:v>
                </c:pt>
                <c:pt idx="82">
                  <c:v>140.048</c:v>
                </c:pt>
                <c:pt idx="83">
                  <c:v>137.29</c:v>
                </c:pt>
                <c:pt idx="84">
                  <c:v>130.09700000000001</c:v>
                </c:pt>
                <c:pt idx="85">
                  <c:v>114.968</c:v>
                </c:pt>
                <c:pt idx="86">
                  <c:v>95.968000000000004</c:v>
                </c:pt>
                <c:pt idx="87">
                  <c:v>78.903000000000006</c:v>
                </c:pt>
                <c:pt idx="88">
                  <c:v>72.951999999999998</c:v>
                </c:pt>
                <c:pt idx="89">
                  <c:v>71.403000000000006</c:v>
                </c:pt>
                <c:pt idx="90">
                  <c:v>71.305999999999997</c:v>
                </c:pt>
                <c:pt idx="91">
                  <c:v>71.694000000000003</c:v>
                </c:pt>
                <c:pt idx="92">
                  <c:v>70.805999999999997</c:v>
                </c:pt>
                <c:pt idx="93">
                  <c:v>70.531999999999996</c:v>
                </c:pt>
                <c:pt idx="94">
                  <c:v>72.838999999999999</c:v>
                </c:pt>
                <c:pt idx="95">
                  <c:v>71.757999999999996</c:v>
                </c:pt>
                <c:pt idx="96">
                  <c:v>72.016000000000005</c:v>
                </c:pt>
                <c:pt idx="97">
                  <c:v>71.581000000000003</c:v>
                </c:pt>
                <c:pt idx="98">
                  <c:v>71.290000000000006</c:v>
                </c:pt>
                <c:pt idx="99">
                  <c:v>70.918999999999997</c:v>
                </c:pt>
                <c:pt idx="100">
                  <c:v>72.677000000000007</c:v>
                </c:pt>
                <c:pt idx="101">
                  <c:v>73.257999999999996</c:v>
                </c:pt>
                <c:pt idx="102">
                  <c:v>72.531999999999996</c:v>
                </c:pt>
                <c:pt idx="103">
                  <c:v>72.161000000000001</c:v>
                </c:pt>
                <c:pt idx="104">
                  <c:v>73.064999999999998</c:v>
                </c:pt>
                <c:pt idx="105">
                  <c:v>73.903000000000006</c:v>
                </c:pt>
                <c:pt idx="106">
                  <c:v>74.564999999999998</c:v>
                </c:pt>
                <c:pt idx="107">
                  <c:v>74.629000000000005</c:v>
                </c:pt>
                <c:pt idx="108">
                  <c:v>74.242000000000004</c:v>
                </c:pt>
                <c:pt idx="109">
                  <c:v>74.516000000000005</c:v>
                </c:pt>
                <c:pt idx="110">
                  <c:v>75.048000000000002</c:v>
                </c:pt>
                <c:pt idx="111">
                  <c:v>76.048000000000002</c:v>
                </c:pt>
                <c:pt idx="112">
                  <c:v>75.644999999999996</c:v>
                </c:pt>
                <c:pt idx="113">
                  <c:v>76.903000000000006</c:v>
                </c:pt>
                <c:pt idx="114">
                  <c:v>79.435000000000002</c:v>
                </c:pt>
                <c:pt idx="115">
                  <c:v>79.096999999999994</c:v>
                </c:pt>
                <c:pt idx="116">
                  <c:v>83.355000000000004</c:v>
                </c:pt>
                <c:pt idx="117">
                  <c:v>88.096999999999994</c:v>
                </c:pt>
                <c:pt idx="118">
                  <c:v>92.677000000000007</c:v>
                </c:pt>
                <c:pt idx="119">
                  <c:v>101.79</c:v>
                </c:pt>
                <c:pt idx="120">
                  <c:v>112.565</c:v>
                </c:pt>
                <c:pt idx="121">
                  <c:v>123.48399999999999</c:v>
                </c:pt>
                <c:pt idx="122">
                  <c:v>135.25800000000001</c:v>
                </c:pt>
                <c:pt idx="123">
                  <c:v>145.12899999999999</c:v>
                </c:pt>
                <c:pt idx="124">
                  <c:v>154.661</c:v>
                </c:pt>
                <c:pt idx="125">
                  <c:v>161.048</c:v>
                </c:pt>
                <c:pt idx="126">
                  <c:v>164.548</c:v>
                </c:pt>
                <c:pt idx="127">
                  <c:v>164.774</c:v>
                </c:pt>
                <c:pt idx="128">
                  <c:v>159.226</c:v>
                </c:pt>
                <c:pt idx="129">
                  <c:v>149.74199999999999</c:v>
                </c:pt>
                <c:pt idx="130">
                  <c:v>135.048</c:v>
                </c:pt>
                <c:pt idx="131">
                  <c:v>115.065</c:v>
                </c:pt>
                <c:pt idx="132">
                  <c:v>95.177000000000007</c:v>
                </c:pt>
                <c:pt idx="133">
                  <c:v>80.274000000000001</c:v>
                </c:pt>
                <c:pt idx="134">
                  <c:v>71.903000000000006</c:v>
                </c:pt>
                <c:pt idx="135">
                  <c:v>69.305999999999997</c:v>
                </c:pt>
                <c:pt idx="136">
                  <c:v>70.048000000000002</c:v>
                </c:pt>
                <c:pt idx="137">
                  <c:v>70.322999999999993</c:v>
                </c:pt>
                <c:pt idx="138">
                  <c:v>69.5</c:v>
                </c:pt>
                <c:pt idx="139">
                  <c:v>69.048000000000002</c:v>
                </c:pt>
                <c:pt idx="140">
                  <c:v>70.644999999999996</c:v>
                </c:pt>
                <c:pt idx="141">
                  <c:v>69.596999999999994</c:v>
                </c:pt>
                <c:pt idx="142">
                  <c:v>69</c:v>
                </c:pt>
                <c:pt idx="143">
                  <c:v>69.096999999999994</c:v>
                </c:pt>
                <c:pt idx="144">
                  <c:v>67.870999999999995</c:v>
                </c:pt>
                <c:pt idx="145">
                  <c:v>69.468000000000004</c:v>
                </c:pt>
                <c:pt idx="146">
                  <c:v>69.031999999999996</c:v>
                </c:pt>
                <c:pt idx="147">
                  <c:v>70.064999999999998</c:v>
                </c:pt>
                <c:pt idx="148">
                  <c:v>70.644999999999996</c:v>
                </c:pt>
                <c:pt idx="149">
                  <c:v>72.516000000000005</c:v>
                </c:pt>
                <c:pt idx="150">
                  <c:v>73.613</c:v>
                </c:pt>
                <c:pt idx="151">
                  <c:v>75.5</c:v>
                </c:pt>
                <c:pt idx="152">
                  <c:v>80.064999999999998</c:v>
                </c:pt>
                <c:pt idx="153">
                  <c:v>85.355000000000004</c:v>
                </c:pt>
                <c:pt idx="154">
                  <c:v>91.451999999999998</c:v>
                </c:pt>
                <c:pt idx="155">
                  <c:v>97.870999999999995</c:v>
                </c:pt>
                <c:pt idx="156">
                  <c:v>103.48399999999999</c:v>
                </c:pt>
                <c:pt idx="157">
                  <c:v>109.468</c:v>
                </c:pt>
                <c:pt idx="158">
                  <c:v>113.774</c:v>
                </c:pt>
                <c:pt idx="159">
                  <c:v>117.355</c:v>
                </c:pt>
                <c:pt idx="160">
                  <c:v>117.5</c:v>
                </c:pt>
                <c:pt idx="161">
                  <c:v>114.226</c:v>
                </c:pt>
                <c:pt idx="162">
                  <c:v>109.01600000000001</c:v>
                </c:pt>
                <c:pt idx="163">
                  <c:v>101.452</c:v>
                </c:pt>
                <c:pt idx="164">
                  <c:v>91.887</c:v>
                </c:pt>
                <c:pt idx="165">
                  <c:v>81.629000000000005</c:v>
                </c:pt>
                <c:pt idx="166">
                  <c:v>74.581000000000003</c:v>
                </c:pt>
                <c:pt idx="167">
                  <c:v>68.774000000000001</c:v>
                </c:pt>
                <c:pt idx="168">
                  <c:v>67.355000000000004</c:v>
                </c:pt>
                <c:pt idx="169">
                  <c:v>65.031999999999996</c:v>
                </c:pt>
                <c:pt idx="170">
                  <c:v>64.677000000000007</c:v>
                </c:pt>
                <c:pt idx="171">
                  <c:v>66.516000000000005</c:v>
                </c:pt>
                <c:pt idx="172">
                  <c:v>66.064999999999998</c:v>
                </c:pt>
                <c:pt idx="173">
                  <c:v>66.903000000000006</c:v>
                </c:pt>
                <c:pt idx="174">
                  <c:v>66.661000000000001</c:v>
                </c:pt>
                <c:pt idx="175">
                  <c:v>65.387</c:v>
                </c:pt>
                <c:pt idx="176">
                  <c:v>65.677000000000007</c:v>
                </c:pt>
                <c:pt idx="177">
                  <c:v>64.903000000000006</c:v>
                </c:pt>
                <c:pt idx="178">
                  <c:v>66.435000000000002</c:v>
                </c:pt>
                <c:pt idx="179">
                  <c:v>64.983999999999995</c:v>
                </c:pt>
                <c:pt idx="180">
                  <c:v>65.968000000000004</c:v>
                </c:pt>
                <c:pt idx="181">
                  <c:v>65.822999999999993</c:v>
                </c:pt>
                <c:pt idx="182">
                  <c:v>65.838999999999999</c:v>
                </c:pt>
                <c:pt idx="183">
                  <c:v>67.387</c:v>
                </c:pt>
                <c:pt idx="184">
                  <c:v>66.774000000000001</c:v>
                </c:pt>
                <c:pt idx="185">
                  <c:v>65.096999999999994</c:v>
                </c:pt>
                <c:pt idx="186">
                  <c:v>64.742000000000004</c:v>
                </c:pt>
                <c:pt idx="187">
                  <c:v>63.902999999999999</c:v>
                </c:pt>
                <c:pt idx="188">
                  <c:v>63.79</c:v>
                </c:pt>
                <c:pt idx="189">
                  <c:v>66.661000000000001</c:v>
                </c:pt>
                <c:pt idx="190">
                  <c:v>62.918999999999997</c:v>
                </c:pt>
                <c:pt idx="191">
                  <c:v>65.355000000000004</c:v>
                </c:pt>
                <c:pt idx="192">
                  <c:v>64.370999999999995</c:v>
                </c:pt>
                <c:pt idx="193">
                  <c:v>64.644999999999996</c:v>
                </c:pt>
                <c:pt idx="194">
                  <c:v>64.855000000000004</c:v>
                </c:pt>
                <c:pt idx="195">
                  <c:v>65.144999999999996</c:v>
                </c:pt>
                <c:pt idx="196">
                  <c:v>66.483999999999995</c:v>
                </c:pt>
                <c:pt idx="197">
                  <c:v>66.177000000000007</c:v>
                </c:pt>
                <c:pt idx="198">
                  <c:v>66.709999999999994</c:v>
                </c:pt>
                <c:pt idx="199">
                  <c:v>65.596999999999994</c:v>
                </c:pt>
                <c:pt idx="200">
                  <c:v>66.274000000000001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72.927620326746109</c:v>
                </c:pt>
                <c:pt idx="13">
                  <c:v>73.210076351146043</c:v>
                </c:pt>
                <c:pt idx="14">
                  <c:v>73.491830232656696</c:v>
                </c:pt>
                <c:pt idx="15">
                  <c:v>73.772654734112848</c:v>
                </c:pt>
                <c:pt idx="16">
                  <c:v>74.052290920445216</c:v>
                </c:pt>
                <c:pt idx="17">
                  <c:v>74.330445497259262</c:v>
                </c:pt>
                <c:pt idx="18">
                  <c:v>74.606788196013227</c:v>
                </c:pt>
                <c:pt idx="19">
                  <c:v>74.880949278916759</c:v>
                </c:pt>
                <c:pt idx="20">
                  <c:v>75.152517253312453</c:v>
                </c:pt>
                <c:pt idx="21">
                  <c:v>75.421036905453747</c:v>
                </c:pt>
                <c:pt idx="22">
                  <c:v>75.686007790804496</c:v>
                </c:pt>
                <c:pt idx="23">
                  <c:v>75.9468833611935</c:v>
                </c:pt>
                <c:pt idx="24">
                  <c:v>76.20307098919946</c:v>
                </c:pt>
                <c:pt idx="25">
                  <c:v>76.453933312831225</c:v>
                </c:pt>
                <c:pt idx="26">
                  <c:v>76.698791664125565</c:v>
                </c:pt>
                <c:pt idx="27">
                  <c:v>76.936933051145573</c:v>
                </c:pt>
                <c:pt idx="28">
                  <c:v>77.167623582801397</c:v>
                </c:pt>
                <c:pt idx="29">
                  <c:v>77.390133970839685</c:v>
                </c:pt>
                <c:pt idx="30">
                  <c:v>77.603787812961528</c:v>
                </c:pt>
                <c:pt idx="31">
                  <c:v>77.808052264413888</c:v>
                </c:pt>
                <c:pt idx="32">
                  <c:v>78.00270549602206</c:v>
                </c:pt>
                <c:pt idx="33">
                  <c:v>78.188138412765312</c:v>
                </c:pt>
                <c:pt idx="34">
                  <c:v>78.365881552238591</c:v>
                </c:pt>
                <c:pt idx="35">
                  <c:v>78.539492279600495</c:v>
                </c:pt>
                <c:pt idx="36">
                  <c:v>78.715988719065805</c:v>
                </c:pt>
                <c:pt idx="37">
                  <c:v>78.908064535940554</c:v>
                </c:pt>
                <c:pt idx="38">
                  <c:v>79.137341478844505</c:v>
                </c:pt>
                <c:pt idx="39">
                  <c:v>79.43888089578418</c:v>
                </c:pt>
                <c:pt idx="40">
                  <c:v>79.867037142990554</c:v>
                </c:pt>
                <c:pt idx="41">
                  <c:v>80.502448932441723</c:v>
                </c:pt>
                <c:pt idx="42">
                  <c:v>81.45949886746314</c:v>
                </c:pt>
                <c:pt idx="43">
                  <c:v>82.892937841253286</c:v>
                </c:pt>
                <c:pt idx="44">
                  <c:v>85.001651127588758</c:v>
                </c:pt>
                <c:pt idx="45">
                  <c:v>88.026909364958172</c:v>
                </c:pt>
                <c:pt idx="46">
                  <c:v>92.242160234912873</c:v>
                </c:pt>
                <c:pt idx="47">
                  <c:v>97.931779830526736</c:v>
                </c:pt>
                <c:pt idx="48">
                  <c:v>105.35747254329453</c:v>
                </c:pt>
                <c:pt idx="49">
                  <c:v>114.71323346567718</c:v>
                </c:pt>
                <c:pt idx="50">
                  <c:v>126.07244944187723</c:v>
                </c:pt>
                <c:pt idx="51">
                  <c:v>139.33158879116692</c:v>
                </c:pt>
                <c:pt idx="52">
                  <c:v>154.14734575122506</c:v>
                </c:pt>
                <c:pt idx="53">
                  <c:v>169.83665011792621</c:v>
                </c:pt>
                <c:pt idx="54">
                  <c:v>185.16900067925772</c:v>
                </c:pt>
                <c:pt idx="55">
                  <c:v>198.02074826548474</c:v>
                </c:pt>
                <c:pt idx="56">
                  <c:v>205.15508723224309</c:v>
                </c:pt>
                <c:pt idx="57">
                  <c:v>202.84526014326033</c:v>
                </c:pt>
                <c:pt idx="58">
                  <c:v>188.8711521999511</c:v>
                </c:pt>
                <c:pt idx="59">
                  <c:v>164.89734420722542</c:v>
                </c:pt>
                <c:pt idx="60">
                  <c:v>136.77817298579313</c:v>
                </c:pt>
                <c:pt idx="61">
                  <c:v>111.62523073110631</c:v>
                </c:pt>
                <c:pt idx="62">
                  <c:v>93.90116875037647</c:v>
                </c:pt>
                <c:pt idx="63">
                  <c:v>83.926151968257457</c:v>
                </c:pt>
                <c:pt idx="64">
                  <c:v>79.397136213559335</c:v>
                </c:pt>
                <c:pt idx="65">
                  <c:v>77.71567107861307</c:v>
                </c:pt>
                <c:pt idx="66">
                  <c:v>77.204593260049336</c:v>
                </c:pt>
                <c:pt idx="67">
                  <c:v>77.121799936242851</c:v>
                </c:pt>
                <c:pt idx="68">
                  <c:v>77.254813331311624</c:v>
                </c:pt>
                <c:pt idx="69">
                  <c:v>77.612035337505631</c:v>
                </c:pt>
                <c:pt idx="70">
                  <c:v>78.289185359148888</c:v>
                </c:pt>
                <c:pt idx="71">
                  <c:v>79.43011224692664</c:v>
                </c:pt>
                <c:pt idx="72">
                  <c:v>81.215647050701492</c:v>
                </c:pt>
                <c:pt idx="73">
                  <c:v>83.851952954586281</c:v>
                </c:pt>
                <c:pt idx="74">
                  <c:v>87.548821273009295</c:v>
                </c:pt>
                <c:pt idx="75">
                  <c:v>92.485517624199773</c:v>
                </c:pt>
                <c:pt idx="76">
                  <c:v>98.765934076156</c:v>
                </c:pt>
                <c:pt idx="77">
                  <c:v>106.3681086908302</c:v>
                </c:pt>
                <c:pt idx="78">
                  <c:v>115.09108670132878</c:v>
                </c:pt>
                <c:pt idx="79">
                  <c:v>124.4798269878731</c:v>
                </c:pt>
                <c:pt idx="80">
                  <c:v>133.65656615682397</c:v>
                </c:pt>
                <c:pt idx="81">
                  <c:v>140.99679709674072</c:v>
                </c:pt>
                <c:pt idx="82">
                  <c:v>143.92672465400264</c:v>
                </c:pt>
                <c:pt idx="83">
                  <c:v>139.70519379357219</c:v>
                </c:pt>
                <c:pt idx="84">
                  <c:v>127.61431277551721</c:v>
                </c:pt>
                <c:pt idx="85">
                  <c:v>110.74103022837873</c:v>
                </c:pt>
                <c:pt idx="86">
                  <c:v>94.593448166198201</c:v>
                </c:pt>
                <c:pt idx="87">
                  <c:v>83.279390006703267</c:v>
                </c:pt>
                <c:pt idx="88">
                  <c:v>77.339541628848835</c:v>
                </c:pt>
                <c:pt idx="89">
                  <c:v>74.95725855717744</c:v>
                </c:pt>
                <c:pt idx="90">
                  <c:v>74.18800901414653</c:v>
                </c:pt>
                <c:pt idx="91">
                  <c:v>73.94393996476164</c:v>
                </c:pt>
                <c:pt idx="92">
                  <c:v>73.825891177125371</c:v>
                </c:pt>
                <c:pt idx="93">
                  <c:v>73.731119932931108</c:v>
                </c:pt>
                <c:pt idx="94">
                  <c:v>73.64048420144789</c:v>
                </c:pt>
                <c:pt idx="95">
                  <c:v>73.551329163709795</c:v>
                </c:pt>
                <c:pt idx="96">
                  <c:v>73.463359950998637</c:v>
                </c:pt>
                <c:pt idx="97">
                  <c:v>73.376566338352589</c:v>
                </c:pt>
                <c:pt idx="98">
                  <c:v>73.291034181387829</c:v>
                </c:pt>
                <c:pt idx="99">
                  <c:v>73.206991328168172</c:v>
                </c:pt>
                <c:pt idx="100">
                  <c:v>73.124917080651684</c:v>
                </c:pt>
                <c:pt idx="101">
                  <c:v>73.045728529997035</c:v>
                </c:pt>
                <c:pt idx="102">
                  <c:v>72.971084758438849</c:v>
                </c:pt>
                <c:pt idx="103">
                  <c:v>72.903866459383622</c:v>
                </c:pt>
                <c:pt idx="104">
                  <c:v>72.848905000594598</c:v>
                </c:pt>
                <c:pt idx="105">
                  <c:v>72.814048253090348</c:v>
                </c:pt>
                <c:pt idx="106">
                  <c:v>72.811654117127091</c:v>
                </c:pt>
                <c:pt idx="107">
                  <c:v>72.860587201474345</c:v>
                </c:pt>
                <c:pt idx="108">
                  <c:v>72.988747980337976</c:v>
                </c:pt>
                <c:pt idx="109">
                  <c:v>73.236075227127046</c:v>
                </c:pt>
                <c:pt idx="110">
                  <c:v>73.657823386710831</c:v>
                </c:pt>
                <c:pt idx="111">
                  <c:v>74.327727344101291</c:v>
                </c:pt>
                <c:pt idx="112">
                  <c:v>75.340443089556118</c:v>
                </c:pt>
                <c:pt idx="113">
                  <c:v>76.812429198467257</c:v>
                </c:pt>
                <c:pt idx="114">
                  <c:v>78.880267410257531</c:v>
                </c:pt>
                <c:pt idx="115">
                  <c:v>81.6953843487847</c:v>
                </c:pt>
                <c:pt idx="116">
                  <c:v>85.414307932112763</c:v>
                </c:pt>
                <c:pt idx="117">
                  <c:v>90.184029679927107</c:v>
                </c:pt>
                <c:pt idx="118">
                  <c:v>96.122749052090924</c:v>
                </c:pt>
                <c:pt idx="119">
                  <c:v>103.29710622875595</c:v>
                </c:pt>
                <c:pt idx="120">
                  <c:v>111.69744254801013</c:v>
                </c:pt>
                <c:pt idx="121">
                  <c:v>121.21123917622235</c:v>
                </c:pt>
                <c:pt idx="122">
                  <c:v>131.58904107317213</c:v>
                </c:pt>
                <c:pt idx="123">
                  <c:v>142.38571393186763</c:v>
                </c:pt>
                <c:pt idx="124">
                  <c:v>152.85332112483468</c:v>
                </c:pt>
                <c:pt idx="125">
                  <c:v>161.79426806971634</c:v>
                </c:pt>
                <c:pt idx="126">
                  <c:v>167.49000733645991</c:v>
                </c:pt>
                <c:pt idx="127">
                  <c:v>167.94846834313162</c:v>
                </c:pt>
                <c:pt idx="128">
                  <c:v>161.65640196255362</c:v>
                </c:pt>
                <c:pt idx="129">
                  <c:v>148.60977287814768</c:v>
                </c:pt>
                <c:pt idx="130">
                  <c:v>130.88480013591766</c:v>
                </c:pt>
                <c:pt idx="131">
                  <c:v>112.06452751344028</c:v>
                </c:pt>
                <c:pt idx="132">
                  <c:v>95.693489145894318</c:v>
                </c:pt>
                <c:pt idx="133">
                  <c:v>83.815708741205583</c:v>
                </c:pt>
                <c:pt idx="134">
                  <c:v>76.563346845115461</c:v>
                </c:pt>
                <c:pt idx="135">
                  <c:v>72.809732414774757</c:v>
                </c:pt>
                <c:pt idx="136">
                  <c:v>71.142240399704079</c:v>
                </c:pt>
                <c:pt idx="137">
                  <c:v>70.484183582638479</c:v>
                </c:pt>
                <c:pt idx="138">
                  <c:v>70.22907672541254</c:v>
                </c:pt>
                <c:pt idx="139">
                  <c:v>70.10942697068181</c:v>
                </c:pt>
                <c:pt idx="140">
                  <c:v>70.031836248611626</c:v>
                </c:pt>
                <c:pt idx="141">
                  <c:v>69.97316552182464</c:v>
                </c:pt>
                <c:pt idx="142">
                  <c:v>69.935347245395022</c:v>
                </c:pt>
                <c:pt idx="143">
                  <c:v>69.93159684188106</c:v>
                </c:pt>
                <c:pt idx="144">
                  <c:v>69.984970455853812</c:v>
                </c:pt>
                <c:pt idx="145">
                  <c:v>70.130992849618451</c:v>
                </c:pt>
                <c:pt idx="146">
                  <c:v>70.421480398589324</c:v>
                </c:pt>
                <c:pt idx="147">
                  <c:v>70.928281815512122</c:v>
                </c:pt>
                <c:pt idx="148">
                  <c:v>71.745731604146755</c:v>
                </c:pt>
                <c:pt idx="149">
                  <c:v>72.990299286548876</c:v>
                </c:pt>
                <c:pt idx="150">
                  <c:v>74.795691430996371</c:v>
                </c:pt>
                <c:pt idx="151">
                  <c:v>77.301751848932057</c:v>
                </c:pt>
                <c:pt idx="152">
                  <c:v>80.635942435499942</c:v>
                </c:pt>
                <c:pt idx="153">
                  <c:v>84.886623863939121</c:v>
                </c:pt>
                <c:pt idx="154">
                  <c:v>90.066953554251398</c:v>
                </c:pt>
                <c:pt idx="155">
                  <c:v>96.066468953816056</c:v>
                </c:pt>
                <c:pt idx="156">
                  <c:v>102.58695627722494</c:v>
                </c:pt>
                <c:pt idx="157">
                  <c:v>109.06904279334974</c:v>
                </c:pt>
                <c:pt idx="158">
                  <c:v>114.64697810574162</c:v>
                </c:pt>
                <c:pt idx="159">
                  <c:v>118.21261469001308</c:v>
                </c:pt>
                <c:pt idx="160">
                  <c:v>118.6745288650414</c:v>
                </c:pt>
                <c:pt idx="161">
                  <c:v>115.39840159390262</c:v>
                </c:pt>
                <c:pt idx="162">
                  <c:v>108.62822532072968</c:v>
                </c:pt>
                <c:pt idx="163">
                  <c:v>99.578957457411676</c:v>
                </c:pt>
                <c:pt idx="164">
                  <c:v>90.038724146546912</c:v>
                </c:pt>
                <c:pt idx="165">
                  <c:v>81.667866839420569</c:v>
                </c:pt>
                <c:pt idx="166">
                  <c:v>75.421425821749338</c:v>
                </c:pt>
                <c:pt idx="167">
                  <c:v>71.409940086921907</c:v>
                </c:pt>
                <c:pt idx="168">
                  <c:v>69.168435239756718</c:v>
                </c:pt>
                <c:pt idx="169">
                  <c:v>68.057773765019292</c:v>
                </c:pt>
                <c:pt idx="170">
                  <c:v>67.546924837407943</c:v>
                </c:pt>
                <c:pt idx="171">
                  <c:v>67.304115992309079</c:v>
                </c:pt>
                <c:pt idx="172">
                  <c:v>67.16313105959226</c:v>
                </c:pt>
                <c:pt idx="173">
                  <c:v>67.055283796334606</c:v>
                </c:pt>
                <c:pt idx="174">
                  <c:v>66.956817767016688</c:v>
                </c:pt>
                <c:pt idx="175">
                  <c:v>66.86080793244723</c:v>
                </c:pt>
                <c:pt idx="176">
                  <c:v>66.765558610212409</c:v>
                </c:pt>
                <c:pt idx="177">
                  <c:v>66.670735042281194</c:v>
                </c:pt>
                <c:pt idx="178">
                  <c:v>66.576298473851168</c:v>
                </c:pt>
                <c:pt idx="179">
                  <c:v>66.482261059948968</c:v>
                </c:pt>
                <c:pt idx="180">
                  <c:v>66.388638499204831</c:v>
                </c:pt>
                <c:pt idx="181">
                  <c:v>66.295442550700074</c:v>
                </c:pt>
                <c:pt idx="182">
                  <c:v>66.202680361262566</c:v>
                </c:pt>
                <c:pt idx="183">
                  <c:v>66.110354798799619</c:v>
                </c:pt>
                <c:pt idx="184">
                  <c:v>66.018464921080934</c:v>
                </c:pt>
                <c:pt idx="185">
                  <c:v>65.927006458453036</c:v>
                </c:pt>
                <c:pt idx="186">
                  <c:v>65.835972286924488</c:v>
                </c:pt>
                <c:pt idx="187">
                  <c:v>65.7453528809895</c:v>
                </c:pt>
                <c:pt idx="188">
                  <c:v>65.655136738958092</c:v>
                </c:pt>
                <c:pt idx="189">
                  <c:v>65.565310775846442</c:v>
                </c:pt>
                <c:pt idx="190">
                  <c:v>65.475860680805212</c:v>
                </c:pt>
                <c:pt idx="191">
                  <c:v>65.386771237677848</c:v>
                </c:pt>
                <c:pt idx="192">
                  <c:v>65.298026608585914</c:v>
                </c:pt>
                <c:pt idx="193">
                  <c:v>65.209610581458435</c:v>
                </c:pt>
                <c:pt idx="194">
                  <c:v>65.121506783179271</c:v>
                </c:pt>
                <c:pt idx="195">
                  <c:v>65.033698860559539</c:v>
                </c:pt>
                <c:pt idx="196">
                  <c:v>64.946170631681539</c:v>
                </c:pt>
                <c:pt idx="197">
                  <c:v>64.858906210345211</c:v>
                </c:pt>
                <c:pt idx="198">
                  <c:v>64.771890106408136</c:v>
                </c:pt>
                <c:pt idx="199">
                  <c:v>64.685107304774704</c:v>
                </c:pt>
                <c:pt idx="200">
                  <c:v>64.598543325686038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72.927620326743693</c:v>
                </c:pt>
                <c:pt idx="13">
                  <c:v>73.210076351136905</c:v>
                </c:pt>
                <c:pt idx="14">
                  <c:v>73.49183023262303</c:v>
                </c:pt>
                <c:pt idx="15">
                  <c:v>73.772654733992312</c:v>
                </c:pt>
                <c:pt idx="16">
                  <c:v>74.052290920025698</c:v>
                </c:pt>
                <c:pt idx="17">
                  <c:v>74.330445495840237</c:v>
                </c:pt>
                <c:pt idx="18">
                  <c:v>74.606788191348286</c:v>
                </c:pt>
                <c:pt idx="19">
                  <c:v>74.880949264011988</c:v>
                </c:pt>
                <c:pt idx="20">
                  <c:v>75.152517207028836</c:v>
                </c:pt>
                <c:pt idx="21">
                  <c:v>75.421036765768108</c:v>
                </c:pt>
                <c:pt idx="22">
                  <c:v>75.686007381073537</c:v>
                </c:pt>
                <c:pt idx="23">
                  <c:v>75.946882193125006</c:v>
                </c:pt>
                <c:pt idx="24">
                  <c:v>76.203067752813183</c:v>
                </c:pt>
                <c:pt idx="25">
                  <c:v>76.453924597680299</c:v>
                </c:pt>
                <c:pt idx="26">
                  <c:v>76.698768854823783</c:v>
                </c:pt>
                <c:pt idx="27">
                  <c:v>76.936875031965457</c:v>
                </c:pt>
                <c:pt idx="28">
                  <c:v>77.167480148275828</c:v>
                </c:pt>
                <c:pt idx="29">
                  <c:v>77.389789336671427</c:v>
                </c:pt>
                <c:pt idx="30">
                  <c:v>77.602983017568121</c:v>
                </c:pt>
                <c:pt idx="31">
                  <c:v>77.806225699342491</c:v>
                </c:pt>
                <c:pt idx="32">
                  <c:v>77.998676402641976</c:v>
                </c:pt>
                <c:pt idx="33">
                  <c:v>78.179500634828159</c:v>
                </c:pt>
                <c:pt idx="34">
                  <c:v>78.347883759158321</c:v>
                </c:pt>
                <c:pt idx="35">
                  <c:v>78.503045514174246</c:v>
                </c:pt>
                <c:pt idx="36">
                  <c:v>78.644255347052024</c:v>
                </c:pt>
                <c:pt idx="37">
                  <c:v>78.770848136613367</c:v>
                </c:pt>
                <c:pt idx="38">
                  <c:v>78.882239804584003</c:v>
                </c:pt>
                <c:pt idx="39">
                  <c:v>78.977942255239753</c:v>
                </c:pt>
                <c:pt idx="40">
                  <c:v>79.057577051234929</c:v>
                </c:pt>
                <c:pt idx="41">
                  <c:v>79.12088723339113</c:v>
                </c:pt>
                <c:pt idx="42">
                  <c:v>79.1677467286584</c:v>
                </c:pt>
                <c:pt idx="43">
                  <c:v>79.198166864566943</c:v>
                </c:pt>
                <c:pt idx="44">
                  <c:v>79.21229961806462</c:v>
                </c:pt>
                <c:pt idx="45">
                  <c:v>79.210437365922687</c:v>
                </c:pt>
                <c:pt idx="46">
                  <c:v>79.193009063896426</c:v>
                </c:pt>
                <c:pt idx="47">
                  <c:v>79.16057295111041</c:v>
                </c:pt>
                <c:pt idx="48">
                  <c:v>79.113806041973774</c:v>
                </c:pt>
                <c:pt idx="49">
                  <c:v>79.053490817692889</c:v>
                </c:pt>
                <c:pt idx="50">
                  <c:v>78.980499651999565</c:v>
                </c:pt>
                <c:pt idx="51">
                  <c:v>78.895777592610798</c:v>
                </c:pt>
                <c:pt idx="52">
                  <c:v>78.800324166266151</c:v>
                </c:pt>
                <c:pt idx="53">
                  <c:v>78.695174879908748</c:v>
                </c:pt>
                <c:pt idx="54">
                  <c:v>78.581383056368651</c:v>
                </c:pt>
                <c:pt idx="55">
                  <c:v>78.460002575577008</c:v>
                </c:pt>
                <c:pt idx="56">
                  <c:v>78.332071999908663</c:v>
                </c:pt>
                <c:pt idx="57">
                  <c:v>78.198600453884382</c:v>
                </c:pt>
                <c:pt idx="58">
                  <c:v>78.060555513429335</c:v>
                </c:pt>
                <c:pt idx="59">
                  <c:v>77.91885324663285</c:v>
                </c:pt>
                <c:pt idx="60">
                  <c:v>77.774350443476152</c:v>
                </c:pt>
                <c:pt idx="61">
                  <c:v>77.627838981417696</c:v>
                </c:pt>
                <c:pt idx="62">
                  <c:v>77.48004220022203</c:v>
                </c:pt>
                <c:pt idx="63">
                  <c:v>77.331613104303514</c:v>
                </c:pt>
                <c:pt idx="64">
                  <c:v>77.183134173880433</c:v>
                </c:pt>
                <c:pt idx="65">
                  <c:v>77.035118545936172</c:v>
                </c:pt>
                <c:pt idx="66">
                  <c:v>76.888012320094461</c:v>
                </c:pt>
                <c:pt idx="67">
                  <c:v>76.742197750327691</c:v>
                </c:pt>
                <c:pt idx="68">
                  <c:v>76.597997098095561</c:v>
                </c:pt>
                <c:pt idx="69">
                  <c:v>76.455676943349175</c:v>
                </c:pt>
                <c:pt idx="70">
                  <c:v>76.315452774401649</c:v>
                </c:pt>
                <c:pt idx="71">
                  <c:v>76.177493703920064</c:v>
                </c:pt>
                <c:pt idx="72">
                  <c:v>76.041927184606024</c:v>
                </c:pt>
                <c:pt idx="73">
                  <c:v>75.908843623295169</c:v>
                </c:pt>
                <c:pt idx="74">
                  <c:v>75.778300815380646</c:v>
                </c:pt>
                <c:pt idx="75">
                  <c:v>75.650328142144076</c:v>
                </c:pt>
                <c:pt idx="76">
                  <c:v>75.524930491509508</c:v>
                </c:pt>
                <c:pt idx="77">
                  <c:v>75.402091877874412</c:v>
                </c:pt>
                <c:pt idx="78">
                  <c:v>75.281778749121784</c:v>
                </c:pt>
                <c:pt idx="79">
                  <c:v>75.163942978871091</c:v>
                </c:pt>
                <c:pt idx="80">
                  <c:v>75.048524549748521</c:v>
                </c:pt>
                <c:pt idx="81">
                  <c:v>74.935453939226846</c:v>
                </c:pt>
                <c:pt idx="82">
                  <c:v>74.824654223699781</c:v>
                </c:pt>
                <c:pt idx="83">
                  <c:v>74.716042919189007</c:v>
                </c:pt>
                <c:pt idx="84">
                  <c:v>74.609533578696954</c:v>
                </c:pt>
                <c:pt idx="85">
                  <c:v>74.50503716694422</c:v>
                </c:pt>
                <c:pt idx="86">
                  <c:v>74.402463233268733</c:v>
                </c:pt>
                <c:pt idx="87">
                  <c:v>74.301720902988237</c:v>
                </c:pt>
                <c:pt idx="88">
                  <c:v>74.202719706679673</c:v>
                </c:pt>
                <c:pt idx="89">
                  <c:v>74.105370265727316</c:v>
                </c:pt>
                <c:pt idx="90">
                  <c:v>74.009584851229121</c:v>
                </c:pt>
                <c:pt idx="91">
                  <c:v>73.915277832002047</c:v>
                </c:pt>
                <c:pt idx="92">
                  <c:v>73.822366026049167</c:v>
                </c:pt>
                <c:pt idx="93">
                  <c:v>73.730768968484341</c:v>
                </c:pt>
                <c:pt idx="94">
                  <c:v>73.640409107589065</c:v>
                </c:pt>
                <c:pt idx="95">
                  <c:v>73.551211939416362</c:v>
                </c:pt>
                <c:pt idx="96">
                  <c:v>73.463106090177419</c:v>
                </c:pt>
                <c:pt idx="97">
                  <c:v>73.376023354551407</c:v>
                </c:pt>
                <c:pt idx="98">
                  <c:v>73.289898697055733</c:v>
                </c:pt>
                <c:pt idx="99">
                  <c:v>73.204670222697033</c:v>
                </c:pt>
                <c:pt idx="100">
                  <c:v>73.120279122297688</c:v>
                </c:pt>
                <c:pt idx="101">
                  <c:v>73.036669597146997</c:v>
                </c:pt>
                <c:pt idx="102">
                  <c:v>72.953788766962845</c:v>
                </c:pt>
                <c:pt idx="103">
                  <c:v>72.871586564556623</c:v>
                </c:pt>
                <c:pt idx="104">
                  <c:v>72.790015620070719</c:v>
                </c:pt>
                <c:pt idx="105">
                  <c:v>72.709031137194941</c:v>
                </c:pt>
                <c:pt idx="106">
                  <c:v>72.628590763361473</c:v>
                </c:pt>
                <c:pt idx="107">
                  <c:v>72.548654455561547</c:v>
                </c:pt>
                <c:pt idx="108">
                  <c:v>72.469184343116126</c:v>
                </c:pt>
                <c:pt idx="109">
                  <c:v>72.390144588461851</c:v>
                </c:pt>
                <c:pt idx="110">
                  <c:v>72.311501246780267</c:v>
                </c:pt>
                <c:pt idx="111">
                  <c:v>72.233222125096333</c:v>
                </c:pt>
                <c:pt idx="112">
                  <c:v>72.155276641299835</c:v>
                </c:pt>
                <c:pt idx="113">
                  <c:v>72.07763568339908</c:v>
                </c:pt>
                <c:pt idx="114">
                  <c:v>72.000271469193535</c:v>
                </c:pt>
                <c:pt idx="115">
                  <c:v>71.923157406455132</c:v>
                </c:pt>
                <c:pt idx="116">
                  <c:v>71.846267953629123</c:v>
                </c:pt>
                <c:pt idx="117">
                  <c:v>71.769578481010512</c:v>
                </c:pt>
                <c:pt idx="118">
                  <c:v>71.693065132313393</c:v>
                </c:pt>
                <c:pt idx="119">
                  <c:v>71.61670468653719</c:v>
                </c:pt>
                <c:pt idx="120">
                  <c:v>71.540474420036801</c:v>
                </c:pt>
                <c:pt idx="121">
                  <c:v>71.464351968732871</c:v>
                </c:pt>
                <c:pt idx="122">
                  <c:v>71.388315190450399</c:v>
                </c:pt>
                <c:pt idx="123">
                  <c:v>71.312342027451734</c:v>
                </c:pt>
                <c:pt idx="124">
                  <c:v>71.236410369339211</c:v>
                </c:pt>
                <c:pt idx="125">
                  <c:v>71.160497916640807</c:v>
                </c:pt>
                <c:pt idx="126">
                  <c:v>71.084582045569675</c:v>
                </c:pt>
                <c:pt idx="127">
                  <c:v>71.00863967466077</c:v>
                </c:pt>
                <c:pt idx="128">
                  <c:v>70.93264713424557</c:v>
                </c:pt>
                <c:pt idx="129">
                  <c:v>70.856580040025818</c:v>
                </c:pt>
                <c:pt idx="130">
                  <c:v>70.780413172355736</c:v>
                </c:pt>
                <c:pt idx="131">
                  <c:v>70.704120363237024</c:v>
                </c:pt>
                <c:pt idx="132">
                  <c:v>70.627674393471565</c:v>
                </c:pt>
                <c:pt idx="133">
                  <c:v>70.551046902898946</c:v>
                </c:pt>
                <c:pt idx="134">
                  <c:v>70.474208317161683</c:v>
                </c:pt>
                <c:pt idx="135">
                  <c:v>70.397127794975887</c:v>
                </c:pt>
                <c:pt idx="136">
                  <c:v>70.31977320042283</c:v>
                </c:pt>
                <c:pt idx="137">
                  <c:v>70.242111105288089</c:v>
                </c:pt>
                <c:pt idx="138">
                  <c:v>70.164106826929128</c:v>
                </c:pt>
                <c:pt idx="139">
                  <c:v>70.085724507501595</c:v>
                </c:pt>
                <c:pt idx="140">
                  <c:v>70.006927240572381</c:v>
                </c:pt>
                <c:pt idx="141">
                  <c:v>69.927677251126752</c:v>
                </c:pt>
                <c:pt idx="142">
                  <c:v>69.847936134675109</c:v>
                </c:pt>
                <c:pt idx="143">
                  <c:v>69.767665160503824</c:v>
                </c:pt>
                <c:pt idx="144">
                  <c:v>69.686825643027191</c:v>
                </c:pt>
                <c:pt idx="145">
                  <c:v>69.605379383616224</c:v>
                </c:pt>
                <c:pt idx="146">
                  <c:v>69.523289183154375</c:v>
                </c:pt>
                <c:pt idx="147">
                  <c:v>69.440519422880016</c:v>
                </c:pt>
                <c:pt idx="148">
                  <c:v>69.357036707832322</c:v>
                </c:pt>
                <c:pt idx="149">
                  <c:v>69.27281056348518</c:v>
                </c:pt>
                <c:pt idx="150">
                  <c:v>69.187814172057784</c:v>
                </c:pt>
                <c:pt idx="151">
                  <c:v>69.102025130718687</c:v>
                </c:pt>
                <c:pt idx="152">
                  <c:v>69.015426209712132</c:v>
                </c:pt>
                <c:pt idx="153">
                  <c:v>68.928006084650946</c:v>
                </c:pt>
                <c:pt idx="154">
                  <c:v>68.839760014202326</c:v>
                </c:pt>
                <c:pt idx="155">
                  <c:v>68.750690432524891</c:v>
                </c:pt>
                <c:pt idx="156">
                  <c:v>68.660807425457691</c:v>
                </c:pt>
                <c:pt idx="157">
                  <c:v>68.57012906091353</c:v>
                </c:pt>
                <c:pt idx="158">
                  <c:v>68.478681547372972</c:v>
                </c:pt>
                <c:pt idx="159">
                  <c:v>68.386499199847208</c:v>
                </c:pt>
                <c:pt idx="160">
                  <c:v>68.293624200018527</c:v>
                </c:pt>
                <c:pt idx="161">
                  <c:v>68.20010614612886</c:v>
                </c:pt>
                <c:pt idx="162">
                  <c:v>68.106001398030685</c:v>
                </c:pt>
                <c:pt idx="163">
                  <c:v>68.011372232960753</c:v>
                </c:pt>
                <c:pt idx="164">
                  <c:v>67.916285837278053</c:v>
                </c:pt>
                <c:pt idx="165">
                  <c:v>67.820813167861459</c:v>
                </c:pt>
                <c:pt idx="166">
                  <c:v>67.725027723400231</c:v>
                </c:pt>
                <c:pt idx="167">
                  <c:v>67.629004269918738</c:v>
                </c:pt>
                <c:pt idx="168">
                  <c:v>67.532817566252334</c:v>
                </c:pt>
                <c:pt idx="169">
                  <c:v>67.436541133794776</c:v>
                </c:pt>
                <c:pt idx="170">
                  <c:v>67.340246110875654</c:v>
                </c:pt>
                <c:pt idx="171">
                  <c:v>67.244000226027353</c:v>
                </c:pt>
                <c:pt idx="172">
                  <c:v>67.147866916750303</c:v>
                </c:pt>
                <c:pt idx="173">
                  <c:v>67.051904611857012</c:v>
                </c:pt>
                <c:pt idx="174">
                  <c:v>66.956166186747339</c:v>
                </c:pt>
                <c:pt idx="175">
                  <c:v>66.860698592660981</c:v>
                </c:pt>
                <c:pt idx="176">
                  <c:v>66.765542653573434</c:v>
                </c:pt>
                <c:pt idx="177">
                  <c:v>66.670733018307317</c:v>
                </c:pt>
                <c:pt idx="178">
                  <c:v>66.576298250825232</c:v>
                </c:pt>
                <c:pt idx="179">
                  <c:v>66.482261038608129</c:v>
                </c:pt>
                <c:pt idx="180">
                  <c:v>66.388638497432197</c:v>
                </c:pt>
                <c:pt idx="181">
                  <c:v>66.295442550572304</c:v>
                </c:pt>
                <c:pt idx="182">
                  <c:v>66.202680361254579</c:v>
                </c:pt>
                <c:pt idx="183">
                  <c:v>66.110354798799193</c:v>
                </c:pt>
                <c:pt idx="184">
                  <c:v>66.01846492108092</c:v>
                </c:pt>
                <c:pt idx="185">
                  <c:v>65.927006458453036</c:v>
                </c:pt>
                <c:pt idx="186">
                  <c:v>65.835972286924488</c:v>
                </c:pt>
                <c:pt idx="187">
                  <c:v>65.7453528809895</c:v>
                </c:pt>
                <c:pt idx="188">
                  <c:v>65.655136738958092</c:v>
                </c:pt>
                <c:pt idx="189">
                  <c:v>65.565310775846442</c:v>
                </c:pt>
                <c:pt idx="190">
                  <c:v>65.475860680805212</c:v>
                </c:pt>
                <c:pt idx="191">
                  <c:v>65.386771237677848</c:v>
                </c:pt>
                <c:pt idx="192">
                  <c:v>65.298026608585914</c:v>
                </c:pt>
                <c:pt idx="193">
                  <c:v>65.209610581458435</c:v>
                </c:pt>
                <c:pt idx="194">
                  <c:v>65.121506783179271</c:v>
                </c:pt>
                <c:pt idx="195">
                  <c:v>65.033698860559539</c:v>
                </c:pt>
                <c:pt idx="196">
                  <c:v>64.946170631681539</c:v>
                </c:pt>
                <c:pt idx="197">
                  <c:v>64.858906210345211</c:v>
                </c:pt>
                <c:pt idx="198">
                  <c:v>64.771890106408136</c:v>
                </c:pt>
                <c:pt idx="199">
                  <c:v>64.685107304774704</c:v>
                </c:pt>
                <c:pt idx="200">
                  <c:v>64.598543325686038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63.548000000000002</c:v>
                </c:pt>
                <c:pt idx="1">
                  <c:v>64.774000000000001</c:v>
                </c:pt>
                <c:pt idx="2">
                  <c:v>64.516000000000005</c:v>
                </c:pt>
                <c:pt idx="3">
                  <c:v>65.548000000000002</c:v>
                </c:pt>
                <c:pt idx="4">
                  <c:v>65.322999999999993</c:v>
                </c:pt>
                <c:pt idx="5">
                  <c:v>64.451999999999998</c:v>
                </c:pt>
                <c:pt idx="6">
                  <c:v>65.081000000000003</c:v>
                </c:pt>
                <c:pt idx="7">
                  <c:v>64.531999999999996</c:v>
                </c:pt>
                <c:pt idx="8">
                  <c:v>64.581000000000003</c:v>
                </c:pt>
                <c:pt idx="9">
                  <c:v>66.048000000000002</c:v>
                </c:pt>
                <c:pt idx="10">
                  <c:v>63.935000000000002</c:v>
                </c:pt>
                <c:pt idx="11">
                  <c:v>66.338999999999999</c:v>
                </c:pt>
                <c:pt idx="12">
                  <c:v>65.257999999999996</c:v>
                </c:pt>
                <c:pt idx="13">
                  <c:v>66.338999999999999</c:v>
                </c:pt>
                <c:pt idx="14">
                  <c:v>66.725999999999999</c:v>
                </c:pt>
                <c:pt idx="15">
                  <c:v>68.968000000000004</c:v>
                </c:pt>
                <c:pt idx="16">
                  <c:v>69.144999999999996</c:v>
                </c:pt>
                <c:pt idx="17">
                  <c:v>69.355000000000004</c:v>
                </c:pt>
                <c:pt idx="18">
                  <c:v>69.403000000000006</c:v>
                </c:pt>
                <c:pt idx="19">
                  <c:v>69.935000000000002</c:v>
                </c:pt>
                <c:pt idx="20">
                  <c:v>72.322999999999993</c:v>
                </c:pt>
                <c:pt idx="21">
                  <c:v>70.935000000000002</c:v>
                </c:pt>
                <c:pt idx="22">
                  <c:v>71.081000000000003</c:v>
                </c:pt>
                <c:pt idx="23">
                  <c:v>70.370999999999995</c:v>
                </c:pt>
                <c:pt idx="24">
                  <c:v>70.774000000000001</c:v>
                </c:pt>
                <c:pt idx="25">
                  <c:v>70.805999999999997</c:v>
                </c:pt>
                <c:pt idx="26">
                  <c:v>70.290000000000006</c:v>
                </c:pt>
                <c:pt idx="27">
                  <c:v>70.805999999999997</c:v>
                </c:pt>
                <c:pt idx="28">
                  <c:v>71.774000000000001</c:v>
                </c:pt>
                <c:pt idx="29">
                  <c:v>73.548000000000002</c:v>
                </c:pt>
                <c:pt idx="30">
                  <c:v>72.483999999999995</c:v>
                </c:pt>
                <c:pt idx="31">
                  <c:v>72.081000000000003</c:v>
                </c:pt>
                <c:pt idx="32">
                  <c:v>73.435000000000002</c:v>
                </c:pt>
                <c:pt idx="33">
                  <c:v>71.468000000000004</c:v>
                </c:pt>
                <c:pt idx="34">
                  <c:v>73.305999999999997</c:v>
                </c:pt>
                <c:pt idx="35">
                  <c:v>75.355000000000004</c:v>
                </c:pt>
                <c:pt idx="36">
                  <c:v>74.805999999999997</c:v>
                </c:pt>
                <c:pt idx="37">
                  <c:v>77.918999999999997</c:v>
                </c:pt>
                <c:pt idx="38">
                  <c:v>78.581000000000003</c:v>
                </c:pt>
                <c:pt idx="39">
                  <c:v>80.613</c:v>
                </c:pt>
                <c:pt idx="40">
                  <c:v>82.129000000000005</c:v>
                </c:pt>
                <c:pt idx="41">
                  <c:v>84.918999999999997</c:v>
                </c:pt>
                <c:pt idx="42">
                  <c:v>88.805999999999997</c:v>
                </c:pt>
                <c:pt idx="43">
                  <c:v>92.274000000000001</c:v>
                </c:pt>
                <c:pt idx="44">
                  <c:v>98.516000000000005</c:v>
                </c:pt>
                <c:pt idx="45">
                  <c:v>107.371</c:v>
                </c:pt>
                <c:pt idx="46">
                  <c:v>117.548</c:v>
                </c:pt>
                <c:pt idx="47">
                  <c:v>131.25800000000001</c:v>
                </c:pt>
                <c:pt idx="48">
                  <c:v>147.03200000000001</c:v>
                </c:pt>
                <c:pt idx="49">
                  <c:v>163.12899999999999</c:v>
                </c:pt>
                <c:pt idx="50">
                  <c:v>176.96799999999999</c:v>
                </c:pt>
                <c:pt idx="51">
                  <c:v>190.661</c:v>
                </c:pt>
                <c:pt idx="52">
                  <c:v>204.435</c:v>
                </c:pt>
                <c:pt idx="53">
                  <c:v>212.435</c:v>
                </c:pt>
                <c:pt idx="54">
                  <c:v>220.48400000000001</c:v>
                </c:pt>
                <c:pt idx="55">
                  <c:v>222.839</c:v>
                </c:pt>
                <c:pt idx="56">
                  <c:v>223.80600000000001</c:v>
                </c:pt>
                <c:pt idx="57">
                  <c:v>222.5</c:v>
                </c:pt>
                <c:pt idx="58">
                  <c:v>217.19399999999999</c:v>
                </c:pt>
                <c:pt idx="59">
                  <c:v>207.29</c:v>
                </c:pt>
                <c:pt idx="60">
                  <c:v>189.58099999999999</c:v>
                </c:pt>
                <c:pt idx="61">
                  <c:v>161.08099999999999</c:v>
                </c:pt>
                <c:pt idx="62">
                  <c:v>122.081</c:v>
                </c:pt>
                <c:pt idx="63">
                  <c:v>88.096999999999994</c:v>
                </c:pt>
                <c:pt idx="64">
                  <c:v>72.935000000000002</c:v>
                </c:pt>
                <c:pt idx="65">
                  <c:v>70.742000000000004</c:v>
                </c:pt>
                <c:pt idx="66">
                  <c:v>70.242000000000004</c:v>
                </c:pt>
                <c:pt idx="67">
                  <c:v>71.257999999999996</c:v>
                </c:pt>
                <c:pt idx="68">
                  <c:v>73.305999999999997</c:v>
                </c:pt>
                <c:pt idx="69">
                  <c:v>76.177000000000007</c:v>
                </c:pt>
                <c:pt idx="70">
                  <c:v>79.903000000000006</c:v>
                </c:pt>
                <c:pt idx="71">
                  <c:v>87.581000000000003</c:v>
                </c:pt>
                <c:pt idx="72">
                  <c:v>95.79</c:v>
                </c:pt>
                <c:pt idx="73">
                  <c:v>105.387</c:v>
                </c:pt>
                <c:pt idx="74">
                  <c:v>114.952</c:v>
                </c:pt>
                <c:pt idx="75">
                  <c:v>124.935</c:v>
                </c:pt>
                <c:pt idx="76">
                  <c:v>136.161</c:v>
                </c:pt>
                <c:pt idx="77">
                  <c:v>145.64500000000001</c:v>
                </c:pt>
                <c:pt idx="78">
                  <c:v>153.048</c:v>
                </c:pt>
                <c:pt idx="79">
                  <c:v>158.839</c:v>
                </c:pt>
                <c:pt idx="80">
                  <c:v>161.75800000000001</c:v>
                </c:pt>
                <c:pt idx="81">
                  <c:v>165.58099999999999</c:v>
                </c:pt>
                <c:pt idx="82">
                  <c:v>164.87100000000001</c:v>
                </c:pt>
                <c:pt idx="83">
                  <c:v>160.79</c:v>
                </c:pt>
                <c:pt idx="84">
                  <c:v>152.96799999999999</c:v>
                </c:pt>
                <c:pt idx="85">
                  <c:v>135.565</c:v>
                </c:pt>
                <c:pt idx="86">
                  <c:v>111.774</c:v>
                </c:pt>
                <c:pt idx="87">
                  <c:v>83.468000000000004</c:v>
                </c:pt>
                <c:pt idx="88">
                  <c:v>68.790000000000006</c:v>
                </c:pt>
                <c:pt idx="89">
                  <c:v>63.581000000000003</c:v>
                </c:pt>
                <c:pt idx="90">
                  <c:v>62.741999999999997</c:v>
                </c:pt>
                <c:pt idx="91">
                  <c:v>62.613</c:v>
                </c:pt>
                <c:pt idx="92">
                  <c:v>63.225999999999999</c:v>
                </c:pt>
                <c:pt idx="93">
                  <c:v>63.064999999999998</c:v>
                </c:pt>
                <c:pt idx="94">
                  <c:v>63.531999999999996</c:v>
                </c:pt>
                <c:pt idx="95">
                  <c:v>62.031999999999996</c:v>
                </c:pt>
                <c:pt idx="96">
                  <c:v>61.725999999999999</c:v>
                </c:pt>
                <c:pt idx="97">
                  <c:v>61.402999999999999</c:v>
                </c:pt>
                <c:pt idx="98">
                  <c:v>60.741999999999997</c:v>
                </c:pt>
                <c:pt idx="99">
                  <c:v>62.79</c:v>
                </c:pt>
                <c:pt idx="100">
                  <c:v>62</c:v>
                </c:pt>
                <c:pt idx="101">
                  <c:v>62.241999999999997</c:v>
                </c:pt>
                <c:pt idx="102">
                  <c:v>63.515999999999998</c:v>
                </c:pt>
                <c:pt idx="103">
                  <c:v>62.064999999999998</c:v>
                </c:pt>
                <c:pt idx="104">
                  <c:v>62.048000000000002</c:v>
                </c:pt>
                <c:pt idx="105">
                  <c:v>61.305999999999997</c:v>
                </c:pt>
                <c:pt idx="106">
                  <c:v>61.774000000000001</c:v>
                </c:pt>
                <c:pt idx="107">
                  <c:v>62.805999999999997</c:v>
                </c:pt>
                <c:pt idx="108">
                  <c:v>61.354999999999997</c:v>
                </c:pt>
                <c:pt idx="109">
                  <c:v>59.951999999999998</c:v>
                </c:pt>
                <c:pt idx="110">
                  <c:v>61.031999999999996</c:v>
                </c:pt>
                <c:pt idx="111">
                  <c:v>61.113</c:v>
                </c:pt>
                <c:pt idx="112">
                  <c:v>61.854999999999997</c:v>
                </c:pt>
                <c:pt idx="113">
                  <c:v>63.613</c:v>
                </c:pt>
                <c:pt idx="114">
                  <c:v>64.677000000000007</c:v>
                </c:pt>
                <c:pt idx="115">
                  <c:v>62.597000000000001</c:v>
                </c:pt>
                <c:pt idx="116">
                  <c:v>62.661000000000001</c:v>
                </c:pt>
                <c:pt idx="117">
                  <c:v>61.758000000000003</c:v>
                </c:pt>
                <c:pt idx="118">
                  <c:v>59.725999999999999</c:v>
                </c:pt>
                <c:pt idx="119">
                  <c:v>60.064999999999998</c:v>
                </c:pt>
                <c:pt idx="120">
                  <c:v>61.387</c:v>
                </c:pt>
                <c:pt idx="121">
                  <c:v>60.548000000000002</c:v>
                </c:pt>
                <c:pt idx="122">
                  <c:v>61.274000000000001</c:v>
                </c:pt>
                <c:pt idx="123">
                  <c:v>58.274000000000001</c:v>
                </c:pt>
                <c:pt idx="124">
                  <c:v>58.968000000000004</c:v>
                </c:pt>
                <c:pt idx="125">
                  <c:v>60.305999999999997</c:v>
                </c:pt>
                <c:pt idx="126">
                  <c:v>59.194000000000003</c:v>
                </c:pt>
                <c:pt idx="127">
                  <c:v>57.645000000000003</c:v>
                </c:pt>
                <c:pt idx="128">
                  <c:v>59.241999999999997</c:v>
                </c:pt>
                <c:pt idx="129">
                  <c:v>56</c:v>
                </c:pt>
                <c:pt idx="130">
                  <c:v>59.628999999999998</c:v>
                </c:pt>
                <c:pt idx="131">
                  <c:v>60.935000000000002</c:v>
                </c:pt>
                <c:pt idx="132">
                  <c:v>61.531999999999996</c:v>
                </c:pt>
                <c:pt idx="133">
                  <c:v>59.015999999999998</c:v>
                </c:pt>
                <c:pt idx="134">
                  <c:v>57.854999999999997</c:v>
                </c:pt>
                <c:pt idx="135">
                  <c:v>59.323</c:v>
                </c:pt>
                <c:pt idx="136">
                  <c:v>58.048000000000002</c:v>
                </c:pt>
                <c:pt idx="137">
                  <c:v>58.5</c:v>
                </c:pt>
                <c:pt idx="138">
                  <c:v>57.984000000000002</c:v>
                </c:pt>
                <c:pt idx="139">
                  <c:v>58.805999999999997</c:v>
                </c:pt>
                <c:pt idx="140">
                  <c:v>57.951999999999998</c:v>
                </c:pt>
                <c:pt idx="141">
                  <c:v>57.823</c:v>
                </c:pt>
                <c:pt idx="142">
                  <c:v>58.145000000000003</c:v>
                </c:pt>
                <c:pt idx="143">
                  <c:v>57</c:v>
                </c:pt>
                <c:pt idx="144">
                  <c:v>58.774000000000001</c:v>
                </c:pt>
                <c:pt idx="145">
                  <c:v>57.225999999999999</c:v>
                </c:pt>
                <c:pt idx="146">
                  <c:v>57.951999999999998</c:v>
                </c:pt>
                <c:pt idx="147">
                  <c:v>56.823</c:v>
                </c:pt>
                <c:pt idx="148">
                  <c:v>56.774000000000001</c:v>
                </c:pt>
                <c:pt idx="149">
                  <c:v>57.677</c:v>
                </c:pt>
                <c:pt idx="150">
                  <c:v>58.628999999999998</c:v>
                </c:pt>
                <c:pt idx="151">
                  <c:v>55.402999999999999</c:v>
                </c:pt>
                <c:pt idx="152">
                  <c:v>56.823</c:v>
                </c:pt>
                <c:pt idx="153">
                  <c:v>58.805999999999997</c:v>
                </c:pt>
                <c:pt idx="154">
                  <c:v>56.968000000000004</c:v>
                </c:pt>
                <c:pt idx="155">
                  <c:v>57.774000000000001</c:v>
                </c:pt>
                <c:pt idx="156">
                  <c:v>57.371000000000002</c:v>
                </c:pt>
                <c:pt idx="157">
                  <c:v>58.484000000000002</c:v>
                </c:pt>
                <c:pt idx="158">
                  <c:v>58.694000000000003</c:v>
                </c:pt>
                <c:pt idx="159">
                  <c:v>59.484000000000002</c:v>
                </c:pt>
                <c:pt idx="160">
                  <c:v>57.613</c:v>
                </c:pt>
                <c:pt idx="161">
                  <c:v>59.984000000000002</c:v>
                </c:pt>
                <c:pt idx="162">
                  <c:v>59.418999999999997</c:v>
                </c:pt>
                <c:pt idx="163">
                  <c:v>58.194000000000003</c:v>
                </c:pt>
                <c:pt idx="164">
                  <c:v>59.128999999999998</c:v>
                </c:pt>
                <c:pt idx="165">
                  <c:v>58</c:v>
                </c:pt>
                <c:pt idx="166">
                  <c:v>58</c:v>
                </c:pt>
                <c:pt idx="167">
                  <c:v>58.323</c:v>
                </c:pt>
                <c:pt idx="168">
                  <c:v>57.031999999999996</c:v>
                </c:pt>
                <c:pt idx="169">
                  <c:v>56.031999999999996</c:v>
                </c:pt>
                <c:pt idx="170">
                  <c:v>56.015999999999998</c:v>
                </c:pt>
                <c:pt idx="171">
                  <c:v>54.29</c:v>
                </c:pt>
                <c:pt idx="172">
                  <c:v>55.468000000000004</c:v>
                </c:pt>
                <c:pt idx="173">
                  <c:v>55.725999999999999</c:v>
                </c:pt>
                <c:pt idx="174">
                  <c:v>57.387</c:v>
                </c:pt>
                <c:pt idx="175">
                  <c:v>55.128999999999998</c:v>
                </c:pt>
                <c:pt idx="176">
                  <c:v>55.854999999999997</c:v>
                </c:pt>
                <c:pt idx="177">
                  <c:v>55.323</c:v>
                </c:pt>
                <c:pt idx="178">
                  <c:v>57.031999999999996</c:v>
                </c:pt>
                <c:pt idx="179">
                  <c:v>56.097000000000001</c:v>
                </c:pt>
                <c:pt idx="180">
                  <c:v>56.5</c:v>
                </c:pt>
                <c:pt idx="181">
                  <c:v>54.064999999999998</c:v>
                </c:pt>
                <c:pt idx="182">
                  <c:v>54.451999999999998</c:v>
                </c:pt>
                <c:pt idx="183">
                  <c:v>56.628999999999998</c:v>
                </c:pt>
                <c:pt idx="184">
                  <c:v>59.741999999999997</c:v>
                </c:pt>
                <c:pt idx="185">
                  <c:v>65.144999999999996</c:v>
                </c:pt>
                <c:pt idx="186">
                  <c:v>60.031999999999996</c:v>
                </c:pt>
                <c:pt idx="187">
                  <c:v>58.241999999999997</c:v>
                </c:pt>
                <c:pt idx="188">
                  <c:v>56.902999999999999</c:v>
                </c:pt>
                <c:pt idx="189">
                  <c:v>57.805999999999997</c:v>
                </c:pt>
                <c:pt idx="190">
                  <c:v>57.581000000000003</c:v>
                </c:pt>
                <c:pt idx="191">
                  <c:v>58.677</c:v>
                </c:pt>
                <c:pt idx="192">
                  <c:v>56.887</c:v>
                </c:pt>
                <c:pt idx="193">
                  <c:v>58.097000000000001</c:v>
                </c:pt>
                <c:pt idx="194">
                  <c:v>58.161000000000001</c:v>
                </c:pt>
                <c:pt idx="195">
                  <c:v>57.854999999999997</c:v>
                </c:pt>
                <c:pt idx="196">
                  <c:v>57.29</c:v>
                </c:pt>
                <c:pt idx="197">
                  <c:v>55.113</c:v>
                </c:pt>
                <c:pt idx="198">
                  <c:v>56.823</c:v>
                </c:pt>
                <c:pt idx="199">
                  <c:v>56.031999999999996</c:v>
                </c:pt>
                <c:pt idx="200">
                  <c:v>55.564999999999998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63.468896440618174</c:v>
                </c:pt>
                <c:pt idx="1">
                  <c:v>63.797711365483849</c:v>
                </c:pt>
                <c:pt idx="2">
                  <c:v>64.126125803560257</c:v>
                </c:pt>
                <c:pt idx="3">
                  <c:v>64.453983032707583</c:v>
                </c:pt>
                <c:pt idx="4">
                  <c:v>64.781102158043339</c:v>
                </c:pt>
                <c:pt idx="5">
                  <c:v>65.107275520049214</c:v>
                </c:pt>
                <c:pt idx="6">
                  <c:v>65.432265974050537</c:v>
                </c:pt>
                <c:pt idx="7">
                  <c:v>65.755804075791957</c:v>
                </c:pt>
                <c:pt idx="8">
                  <c:v>66.077585226694097</c:v>
                </c:pt>
                <c:pt idx="9">
                  <c:v>66.39726685963835</c:v>
                </c:pt>
                <c:pt idx="10">
                  <c:v>66.714465786048919</c:v>
                </c:pt>
                <c:pt idx="11">
                  <c:v>67.028755884048323</c:v>
                </c:pt>
                <c:pt idx="12">
                  <c:v>67.339666395062125</c:v>
                </c:pt>
                <c:pt idx="13">
                  <c:v>67.646681226187923</c:v>
                </c:pt>
                <c:pt idx="14">
                  <c:v>67.949239847257573</c:v>
                </c:pt>
                <c:pt idx="15">
                  <c:v>68.246740651160962</c:v>
                </c:pt>
                <c:pt idx="16">
                  <c:v>68.538548048246867</c:v>
                </c:pt>
                <c:pt idx="17">
                  <c:v>68.824005133861164</c:v>
                </c:pt>
                <c:pt idx="18">
                  <c:v>69.102454553724016</c:v>
                </c:pt>
                <c:pt idx="19">
                  <c:v>69.373271251175282</c:v>
                </c:pt>
                <c:pt idx="20">
                  <c:v>69.635912167807447</c:v>
                </c:pt>
                <c:pt idx="21">
                  <c:v>69.889989725681403</c:v>
                </c:pt>
                <c:pt idx="22">
                  <c:v>70.135378054861505</c:v>
                </c:pt>
                <c:pt idx="23">
                  <c:v>70.372363397791105</c:v>
                </c:pt>
                <c:pt idx="24">
                  <c:v>70.601852787336341</c:v>
                </c:pt>
                <c:pt idx="25">
                  <c:v>70.825657698648143</c:v>
                </c:pt>
                <c:pt idx="26">
                  <c:v>71.046871494933725</c:v>
                </c:pt>
                <c:pt idx="27">
                  <c:v>71.270360510565723</c:v>
                </c:pt>
                <c:pt idx="28">
                  <c:v>71.503387724791551</c:v>
                </c:pt>
                <c:pt idx="29">
                  <c:v>71.756384175149066</c:v>
                </c:pt>
                <c:pt idx="30">
                  <c:v>72.043875424658864</c:v>
                </c:pt>
                <c:pt idx="31">
                  <c:v>72.385557425714524</c:v>
                </c:pt>
                <c:pt idx="32">
                  <c:v>72.807497119932506</c:v>
                </c:pt>
                <c:pt idx="33">
                  <c:v>73.343407653493401</c:v>
                </c:pt>
                <c:pt idx="34">
                  <c:v>74.035916533718861</c:v>
                </c:pt>
                <c:pt idx="35">
                  <c:v>74.937708875957256</c:v>
                </c:pt>
                <c:pt idx="36">
                  <c:v>76.112389945920853</c:v>
                </c:pt>
                <c:pt idx="37">
                  <c:v>77.634875881528444</c:v>
                </c:pt>
                <c:pt idx="38">
                  <c:v>79.591094643386185</c:v>
                </c:pt>
                <c:pt idx="39">
                  <c:v>82.076767878981514</c:v>
                </c:pt>
                <c:pt idx="40">
                  <c:v>85.195055903763574</c:v>
                </c:pt>
                <c:pt idx="41">
                  <c:v>89.052889200487712</c:v>
                </c:pt>
                <c:pt idx="42">
                  <c:v>93.755885584071891</c:v>
                </c:pt>
                <c:pt idx="43">
                  <c:v>99.401863965655551</c:v>
                </c:pt>
                <c:pt idx="44">
                  <c:v>106.07311025068275</c:v>
                </c:pt>
                <c:pt idx="45">
                  <c:v>113.82771939976401</c:v>
                </c:pt>
                <c:pt idx="46">
                  <c:v>122.69051496389908</c:v>
                </c:pt>
                <c:pt idx="47">
                  <c:v>132.64421111319655</c:v>
                </c:pt>
                <c:pt idx="48">
                  <c:v>143.62159307707205</c:v>
                </c:pt>
                <c:pt idx="49">
                  <c:v>155.49943863859531</c:v>
                </c:pt>
                <c:pt idx="50">
                  <c:v>168.09428253592549</c:v>
                </c:pt>
                <c:pt idx="51">
                  <c:v>181.15766154010575</c:v>
                </c:pt>
                <c:pt idx="52">
                  <c:v>194.36135209281034</c:v>
                </c:pt>
                <c:pt idx="53">
                  <c:v>207.24873024928891</c:v>
                </c:pt>
                <c:pt idx="54">
                  <c:v>219.11427549402111</c:v>
                </c:pt>
                <c:pt idx="55">
                  <c:v>228.79422937452875</c:v>
                </c:pt>
                <c:pt idx="56">
                  <c:v>234.46201511466856</c:v>
                </c:pt>
                <c:pt idx="57">
                  <c:v>233.70940445556255</c:v>
                </c:pt>
                <c:pt idx="58">
                  <c:v>224.25631252133428</c:v>
                </c:pt>
                <c:pt idx="59">
                  <c:v>205.2707472123173</c:v>
                </c:pt>
                <c:pt idx="60">
                  <c:v>178.56117200397532</c:v>
                </c:pt>
                <c:pt idx="61">
                  <c:v>148.54720411333059</c:v>
                </c:pt>
                <c:pt idx="62">
                  <c:v>120.62725170460079</c:v>
                </c:pt>
                <c:pt idx="63">
                  <c:v>98.909148360456641</c:v>
                </c:pt>
                <c:pt idx="64">
                  <c:v>84.856178066308345</c:v>
                </c:pt>
                <c:pt idx="65">
                  <c:v>77.559353161277855</c:v>
                </c:pt>
                <c:pt idx="66">
                  <c:v>75.026406417448115</c:v>
                </c:pt>
                <c:pt idx="67">
                  <c:v>75.392098973385387</c:v>
                </c:pt>
                <c:pt idx="68">
                  <c:v>77.458904993823523</c:v>
                </c:pt>
                <c:pt idx="69">
                  <c:v>80.663820047325601</c:v>
                </c:pt>
                <c:pt idx="70">
                  <c:v>84.829057529553168</c:v>
                </c:pt>
                <c:pt idx="71">
                  <c:v>89.941870009086045</c:v>
                </c:pt>
                <c:pt idx="72">
                  <c:v>96.027593020739062</c:v>
                </c:pt>
                <c:pt idx="73">
                  <c:v>103.0904702510387</c:v>
                </c:pt>
                <c:pt idx="74">
                  <c:v>111.08712943603241</c:v>
                </c:pt>
                <c:pt idx="75">
                  <c:v>119.91313517405885</c:v>
                </c:pt>
                <c:pt idx="76">
                  <c:v>129.39477843432292</c:v>
                </c:pt>
                <c:pt idx="77">
                  <c:v>139.27955111549852</c:v>
                </c:pt>
                <c:pt idx="78">
                  <c:v>149.20762794633185</c:v>
                </c:pt>
                <c:pt idx="79">
                  <c:v>158.6247239774267</c:v>
                </c:pt>
                <c:pt idx="80">
                  <c:v>166.59419574692305</c:v>
                </c:pt>
                <c:pt idx="81">
                  <c:v>171.56436685691855</c:v>
                </c:pt>
                <c:pt idx="82">
                  <c:v>171.38696430653516</c:v>
                </c:pt>
                <c:pt idx="83">
                  <c:v>164.02821226135524</c:v>
                </c:pt>
                <c:pt idx="84">
                  <c:v>148.98051731850762</c:v>
                </c:pt>
                <c:pt idx="85">
                  <c:v>128.40599725077738</c:v>
                </c:pt>
                <c:pt idx="86">
                  <c:v>106.68314824613303</c:v>
                </c:pt>
                <c:pt idx="87">
                  <c:v>88.276197445533612</c:v>
                </c:pt>
                <c:pt idx="88">
                  <c:v>75.574763993554768</c:v>
                </c:pt>
                <c:pt idx="89">
                  <c:v>68.37942562762963</c:v>
                </c:pt>
                <c:pt idx="90">
                  <c:v>64.999965869696354</c:v>
                </c:pt>
                <c:pt idx="91">
                  <c:v>63.65065141361071</c:v>
                </c:pt>
                <c:pt idx="92">
                  <c:v>63.154141051556053</c:v>
                </c:pt>
                <c:pt idx="93">
                  <c:v>62.944913164429963</c:v>
                </c:pt>
                <c:pt idx="94">
                  <c:v>62.814391493032723</c:v>
                </c:pt>
                <c:pt idx="95">
                  <c:v>62.702013685738478</c:v>
                </c:pt>
                <c:pt idx="96">
                  <c:v>62.593721353994859</c:v>
                </c:pt>
                <c:pt idx="97">
                  <c:v>62.486866026718481</c:v>
                </c:pt>
                <c:pt idx="98">
                  <c:v>62.381042806392259</c:v>
                </c:pt>
                <c:pt idx="99">
                  <c:v>62.276249474904141</c:v>
                </c:pt>
                <c:pt idx="100">
                  <c:v>62.172639820686243</c:v>
                </c:pt>
                <c:pt idx="101">
                  <c:v>62.070582180705991</c:v>
                </c:pt>
                <c:pt idx="102">
                  <c:v>61.970815817579343</c:v>
                </c:pt>
                <c:pt idx="103">
                  <c:v>61.874691836092218</c:v>
                </c:pt>
                <c:pt idx="104">
                  <c:v>61.784497916954898</c:v>
                </c:pt>
                <c:pt idx="105">
                  <c:v>61.703834379696907</c:v>
                </c:pt>
                <c:pt idx="106">
                  <c:v>61.637951705584683</c:v>
                </c:pt>
                <c:pt idx="107">
                  <c:v>61.593885424265402</c:v>
                </c:pt>
                <c:pt idx="108">
                  <c:v>61.580151090681184</c:v>
                </c:pt>
                <c:pt idx="109">
                  <c:v>61.605711788553315</c:v>
                </c:pt>
                <c:pt idx="110">
                  <c:v>61.677916966856358</c:v>
                </c:pt>
                <c:pt idx="111">
                  <c:v>61.799160175645412</c:v>
                </c:pt>
                <c:pt idx="112">
                  <c:v>61.962258584420283</c:v>
                </c:pt>
                <c:pt idx="113">
                  <c:v>62.145396254045963</c:v>
                </c:pt>
                <c:pt idx="114">
                  <c:v>62.309222192227537</c:v>
                </c:pt>
                <c:pt idx="115">
                  <c:v>62.400576711024456</c:v>
                </c:pt>
                <c:pt idx="116">
                  <c:v>62.366612813527695</c:v>
                </c:pt>
                <c:pt idx="117">
                  <c:v>62.177058132612459</c:v>
                </c:pt>
                <c:pt idx="118">
                  <c:v>61.843288231836816</c:v>
                </c:pt>
                <c:pt idx="119">
                  <c:v>61.419640852284878</c:v>
                </c:pt>
                <c:pt idx="120">
                  <c:v>60.982135208253183</c:v>
                </c:pt>
                <c:pt idx="121">
                  <c:v>60.596611547399689</c:v>
                </c:pt>
                <c:pt idx="122">
                  <c:v>60.29636411096336</c:v>
                </c:pt>
                <c:pt idx="123">
                  <c:v>60.080481406869708</c:v>
                </c:pt>
                <c:pt idx="124">
                  <c:v>59.92789107844883</c:v>
                </c:pt>
                <c:pt idx="125">
                  <c:v>59.813877735778782</c:v>
                </c:pt>
                <c:pt idx="126">
                  <c:v>59.719778564545813</c:v>
                </c:pt>
                <c:pt idx="127">
                  <c:v>59.634892401762578</c:v>
                </c:pt>
                <c:pt idx="128">
                  <c:v>59.554317927667398</c:v>
                </c:pt>
                <c:pt idx="129">
                  <c:v>59.476240349852247</c:v>
                </c:pt>
                <c:pt idx="130">
                  <c:v>59.400137824404766</c:v>
                </c:pt>
                <c:pt idx="131">
                  <c:v>59.325926895146694</c:v>
                </c:pt>
                <c:pt idx="132">
                  <c:v>59.253643301795535</c:v>
                </c:pt>
                <c:pt idx="133">
                  <c:v>59.183344409662396</c:v>
                </c:pt>
                <c:pt idx="134">
                  <c:v>59.115083468550083</c:v>
                </c:pt>
                <c:pt idx="135">
                  <c:v>59.048902760468586</c:v>
                </c:pt>
                <c:pt idx="136">
                  <c:v>58.984830928336983</c:v>
                </c:pt>
                <c:pt idx="137">
                  <c:v>58.922881214602803</c:v>
                </c:pt>
                <c:pt idx="138">
                  <c:v>58.863050059725154</c:v>
                </c:pt>
                <c:pt idx="139">
                  <c:v>58.805316035349918</c:v>
                </c:pt>
                <c:pt idx="140">
                  <c:v>58.749639164295857</c:v>
                </c:pt>
                <c:pt idx="141">
                  <c:v>58.695960678595434</c:v>
                </c:pt>
                <c:pt idx="142">
                  <c:v>58.644203251421757</c:v>
                </c:pt>
                <c:pt idx="143">
                  <c:v>58.594271718550992</c:v>
                </c:pt>
                <c:pt idx="144">
                  <c:v>58.546054282374627</c:v>
                </c:pt>
                <c:pt idx="145">
                  <c:v>58.499424168087685</c:v>
                </c:pt>
                <c:pt idx="146">
                  <c:v>58.454241679312389</c:v>
                </c:pt>
                <c:pt idx="147">
                  <c:v>58.410356580819617</c:v>
                </c:pt>
                <c:pt idx="148">
                  <c:v>58.367610720716783</c:v>
                </c:pt>
                <c:pt idx="149">
                  <c:v>58.32584079462643</c:v>
                </c:pt>
                <c:pt idx="150">
                  <c:v>58.284881150616329</c:v>
                </c:pt>
                <c:pt idx="151">
                  <c:v>58.244566536023918</c:v>
                </c:pt>
                <c:pt idx="152">
                  <c:v>58.204734695354723</c:v>
                </c:pt>
                <c:pt idx="153">
                  <c:v>58.165228741169813</c:v>
                </c:pt>
                <c:pt idx="154">
                  <c:v>58.125899236024111</c:v>
                </c:pt>
                <c:pt idx="155">
                  <c:v>58.086605941620725</c:v>
                </c:pt>
                <c:pt idx="156">
                  <c:v>58.047219209950704</c:v>
                </c:pt>
                <c:pt idx="157">
                  <c:v>58.007621008979015</c:v>
                </c:pt>
                <c:pt idx="158">
                  <c:v>57.967705591350899</c:v>
                </c:pt>
                <c:pt idx="159">
                  <c:v>57.927379827874503</c:v>
                </c:pt>
                <c:pt idx="160">
                  <c:v>57.886563237758409</c:v>
                </c:pt>
                <c:pt idx="161">
                  <c:v>57.845187754626451</c:v>
                </c:pt>
                <c:pt idx="162">
                  <c:v>57.803197271331655</c:v>
                </c:pt>
                <c:pt idx="163">
                  <c:v>57.760547007875317</c:v>
                </c:pt>
                <c:pt idx="164">
                  <c:v>57.71720274575673</c:v>
                </c:pt>
                <c:pt idx="165">
                  <c:v>57.67313996934228</c:v>
                </c:pt>
                <c:pt idx="166">
                  <c:v>57.628342950864727</c:v>
                </c:pt>
                <c:pt idx="167">
                  <c:v>57.582803810917618</c:v>
                </c:pt>
                <c:pt idx="168">
                  <c:v>57.536521581211666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63.4688964269886</c:v>
                </c:pt>
                <c:pt idx="1">
                  <c:v>63.797711336102545</c:v>
                </c:pt>
                <c:pt idx="2">
                  <c:v>64.126125741029938</c:v>
                </c:pt>
                <c:pt idx="3">
                  <c:v>64.453982901324011</c:v>
                </c:pt>
                <c:pt idx="4">
                  <c:v>64.781101885508235</c:v>
                </c:pt>
                <c:pt idx="5">
                  <c:v>65.107274961920083</c:v>
                </c:pt>
                <c:pt idx="6">
                  <c:v>65.432264845612224</c:v>
                </c:pt>
                <c:pt idx="7">
                  <c:v>65.755801823359164</c:v>
                </c:pt>
                <c:pt idx="8">
                  <c:v>66.077580787984317</c:v>
                </c:pt>
                <c:pt idx="9">
                  <c:v>66.39725822403777</c:v>
                </c:pt>
                <c:pt idx="10">
                  <c:v>66.714449199377881</c:v>
                </c:pt>
                <c:pt idx="11">
                  <c:v>67.028724431430007</c:v>
                </c:pt>
                <c:pt idx="12">
                  <c:v>67.339607512694286</c:v>
                </c:pt>
                <c:pt idx="13">
                  <c:v>67.646572397193736</c:v>
                </c:pt>
                <c:pt idx="14">
                  <c:v>67.949041267556325</c:v>
                </c:pt>
                <c:pt idx="15">
                  <c:v>68.246382920653375</c:v>
                </c:pt>
                <c:pt idx="16">
                  <c:v>68.537911827257489</c:v>
                </c:pt>
                <c:pt idx="17">
                  <c:v>68.822888036837313</c:v>
                </c:pt>
                <c:pt idx="18">
                  <c:v>69.100518110870482</c:v>
                </c:pt>
                <c:pt idx="19">
                  <c:v>69.36995727514072</c:v>
                </c:pt>
                <c:pt idx="20">
                  <c:v>69.630312981350997</c:v>
                </c:pt>
                <c:pt idx="21">
                  <c:v>69.88065005883729</c:v>
                </c:pt>
                <c:pt idx="22">
                  <c:v>70.119997616000873</c:v>
                </c:pt>
                <c:pt idx="23">
                  <c:v>70.347357816273757</c:v>
                </c:pt>
                <c:pt idx="24">
                  <c:v>70.561716603430938</c:v>
                </c:pt>
                <c:pt idx="25">
                  <c:v>70.762056385066472</c:v>
                </c:pt>
                <c:pt idx="26">
                  <c:v>70.947370601359282</c:v>
                </c:pt>
                <c:pt idx="27">
                  <c:v>71.116680010596582</c:v>
                </c:pt>
                <c:pt idx="28">
                  <c:v>71.269050416705269</c:v>
                </c:pt>
                <c:pt idx="29">
                  <c:v>71.40361145249085</c:v>
                </c:pt>
                <c:pt idx="30">
                  <c:v>71.519575922393017</c:v>
                </c:pt>
                <c:pt idx="31">
                  <c:v>71.616259108798957</c:v>
                </c:pt>
                <c:pt idx="32">
                  <c:v>71.693097365676465</c:v>
                </c:pt>
                <c:pt idx="33">
                  <c:v>71.749665271940927</c:v>
                </c:pt>
                <c:pt idx="34">
                  <c:v>71.785690603023568</c:v>
                </c:pt>
                <c:pt idx="35">
                  <c:v>71.801066408938354</c:v>
                </c:pt>
                <c:pt idx="36">
                  <c:v>71.795859563937469</c:v>
                </c:pt>
                <c:pt idx="37">
                  <c:v>71.77031527577094</c:v>
                </c:pt>
                <c:pt idx="38">
                  <c:v>71.724857206336779</c:v>
                </c:pt>
                <c:pt idx="39">
                  <c:v>71.660083050498557</c:v>
                </c:pt>
                <c:pt idx="40">
                  <c:v>71.576755632789016</c:v>
                </c:pt>
                <c:pt idx="41">
                  <c:v>71.475789796956917</c:v>
                </c:pt>
                <c:pt idx="42">
                  <c:v>71.358235564442381</c:v>
                </c:pt>
                <c:pt idx="43">
                  <c:v>71.22525820953885</c:v>
                </c:pt>
                <c:pt idx="44">
                  <c:v>71.0781160286312</c:v>
                </c:pt>
                <c:pt idx="45">
                  <c:v>70.918136659999888</c:v>
                </c:pt>
                <c:pt idx="46">
                  <c:v>70.746692835643472</c:v>
                </c:pt>
                <c:pt idx="47">
                  <c:v>70.565178418796677</c:v>
                </c:pt>
                <c:pt idx="48">
                  <c:v>70.374985506224618</c:v>
                </c:pt>
                <c:pt idx="49">
                  <c:v>70.177483262372903</c:v>
                </c:pt>
                <c:pt idx="50">
                  <c:v>69.973999014647816</c:v>
                </c:pt>
                <c:pt idx="51">
                  <c:v>69.765801987851262</c:v>
                </c:pt>
                <c:pt idx="52">
                  <c:v>69.554089902907549</c:v>
                </c:pt>
                <c:pt idx="53">
                  <c:v>69.339978520704022</c:v>
                </c:pt>
                <c:pt idx="54">
                  <c:v>69.124494084044642</c:v>
                </c:pt>
                <c:pt idx="55">
                  <c:v>68.908568504690592</c:v>
                </c:pt>
                <c:pt idx="56">
                  <c:v>68.693037060958432</c:v>
                </c:pt>
                <c:pt idx="57">
                  <c:v>68.478638314777797</c:v>
                </c:pt>
                <c:pt idx="58">
                  <c:v>68.266015924040502</c:v>
                </c:pt>
                <c:pt idx="59">
                  <c:v>68.055722013741033</c:v>
                </c:pt>
                <c:pt idx="60">
                  <c:v>67.848221774258093</c:v>
                </c:pt>
                <c:pt idx="61">
                  <c:v>67.643898973278255</c:v>
                </c:pt>
                <c:pt idx="62">
                  <c:v>67.443062095485061</c:v>
                </c:pt>
                <c:pt idx="63">
                  <c:v>67.245950857723741</c:v>
                </c:pt>
                <c:pt idx="64">
                  <c:v>67.05274288389208</c:v>
                </c:pt>
                <c:pt idx="65">
                  <c:v>66.863560360863787</c:v>
                </c:pt>
                <c:pt idx="66">
                  <c:v>66.678476532472089</c:v>
                </c:pt>
                <c:pt idx="67">
                  <c:v>66.497521921667371</c:v>
                </c:pt>
                <c:pt idx="68">
                  <c:v>66.320690200591528</c:v>
                </c:pt>
                <c:pt idx="69">
                  <c:v>66.147943654061223</c:v>
                </c:pt>
                <c:pt idx="70">
                  <c:v>65.979218203706139</c:v>
                </c:pt>
                <c:pt idx="71">
                  <c:v>65.81442797788084</c:v>
                </c:pt>
                <c:pt idx="72">
                  <c:v>65.653469426728833</c:v>
                </c:pt>
                <c:pt idx="73">
                  <c:v>65.496224992788342</c:v>
                </c:pt>
                <c:pt idx="74">
                  <c:v>65.34256635570253</c:v>
                </c:pt>
                <c:pt idx="75">
                  <c:v>65.192357275356088</c:v>
                </c:pt>
                <c:pt idx="76">
                  <c:v>65.045456061515566</c:v>
                </c:pt>
                <c:pt idx="77">
                  <c:v>64.90171770018415</c:v>
                </c:pt>
                <c:pt idx="78">
                  <c:v>64.760995667731422</c:v>
                </c:pt>
                <c:pt idx="79">
                  <c:v>64.623143463727018</c:v>
                </c:pt>
                <c:pt idx="80">
                  <c:v>64.488015892544141</c:v>
                </c:pt>
                <c:pt idx="81">
                  <c:v>64.355470122416634</c:v>
                </c:pt>
                <c:pt idx="82">
                  <c:v>64.225366548905185</c:v>
                </c:pt>
                <c:pt idx="83">
                  <c:v>64.097569487789443</c:v>
                </c:pt>
                <c:pt idx="84">
                  <c:v>63.971947720361833</c:v>
                </c:pt>
                <c:pt idx="85">
                  <c:v>63.848374912036988</c:v>
                </c:pt>
                <c:pt idx="86">
                  <c:v>63.726729923168079</c:v>
                </c:pt>
                <c:pt idx="87">
                  <c:v>63.606897029020793</c:v>
                </c:pt>
                <c:pt idx="88">
                  <c:v>63.488766064026031</c:v>
                </c:pt>
                <c:pt idx="89">
                  <c:v>63.37223250373227</c:v>
                </c:pt>
                <c:pt idx="90">
                  <c:v>63.257197496315648</c:v>
                </c:pt>
                <c:pt idx="91">
                  <c:v>63.143567854085084</c:v>
                </c:pt>
                <c:pt idx="92">
                  <c:v>63.031256014137163</c:v>
                </c:pt>
                <c:pt idx="93">
                  <c:v>62.920179976166779</c:v>
                </c:pt>
                <c:pt idx="94">
                  <c:v>62.810263224416794</c:v>
                </c:pt>
                <c:pt idx="95">
                  <c:v>62.701434639841629</c:v>
                </c:pt>
                <c:pt idx="96">
                  <c:v>62.593628407757663</c:v>
                </c:pt>
                <c:pt idx="97">
                  <c:v>62.486783925543413</c:v>
                </c:pt>
                <c:pt idx="98">
                  <c:v>62.380845714323982</c:v>
                </c:pt>
                <c:pt idx="99">
                  <c:v>62.275763338014443</c:v>
                </c:pt>
                <c:pt idx="100">
                  <c:v>62.171491332592566</c:v>
                </c:pt>
                <c:pt idx="101">
                  <c:v>62.067989148010398</c:v>
                </c:pt>
                <c:pt idx="102">
                  <c:v>61.965221104723042</c:v>
                </c:pt>
                <c:pt idx="103">
                  <c:v>61.863156366398009</c:v>
                </c:pt>
                <c:pt idx="104">
                  <c:v>61.761768929956077</c:v>
                </c:pt>
                <c:pt idx="105">
                  <c:v>61.661037633670595</c:v>
                </c:pt>
                <c:pt idx="106">
                  <c:v>61.56094618360089</c:v>
                </c:pt>
                <c:pt idx="107">
                  <c:v>61.461483198143455</c:v>
                </c:pt>
                <c:pt idx="108">
                  <c:v>61.362642269934419</c:v>
                </c:pt>
                <c:pt idx="109">
                  <c:v>61.264422043715129</c:v>
                </c:pt>
                <c:pt idx="110">
                  <c:v>61.166826308062852</c:v>
                </c:pt>
                <c:pt idx="111">
                  <c:v>61.069864098078781</c:v>
                </c:pt>
                <c:pt idx="112">
                  <c:v>60.973549805202182</c:v>
                </c:pt>
                <c:pt idx="113">
                  <c:v>60.877903289276496</c:v>
                </c:pt>
                <c:pt idx="114">
                  <c:v>60.782949986825912</c:v>
                </c:pt>
                <c:pt idx="115">
                  <c:v>60.688721008214515</c:v>
                </c:pt>
                <c:pt idx="116">
                  <c:v>60.595253214967649</c:v>
                </c:pt>
                <c:pt idx="117">
                  <c:v>60.502589267063463</c:v>
                </c:pt>
                <c:pt idx="118">
                  <c:v>60.410777628492639</c:v>
                </c:pt>
                <c:pt idx="119">
                  <c:v>60.319872517898226</c:v>
                </c:pt>
                <c:pt idx="120">
                  <c:v>60.229933789726019</c:v>
                </c:pt>
                <c:pt idx="121">
                  <c:v>60.141026730147146</c:v>
                </c:pt>
                <c:pt idx="122">
                  <c:v>60.053221751190442</c:v>
                </c:pt>
                <c:pt idx="123">
                  <c:v>59.966593966199589</c:v>
                </c:pt>
                <c:pt idx="124">
                  <c:v>59.881222630086228</c:v>
                </c:pt>
                <c:pt idx="125">
                  <c:v>59.797190429078867</c:v>
                </c:pt>
                <c:pt idx="126">
                  <c:v>59.714582606960505</c:v>
                </c:pt>
                <c:pt idx="127">
                  <c:v>59.633485918325675</c:v>
                </c:pt>
                <c:pt idx="128">
                  <c:v>59.553987404311762</c:v>
                </c:pt>
                <c:pt idx="129">
                  <c:v>59.476172992646504</c:v>
                </c:pt>
                <c:pt idx="130">
                  <c:v>59.400125931689232</c:v>
                </c:pt>
                <c:pt idx="131">
                  <c:v>59.325925077283131</c:v>
                </c:pt>
                <c:pt idx="132">
                  <c:v>59.253643061388502</c:v>
                </c:pt>
                <c:pt idx="133">
                  <c:v>59.183344382170503</c:v>
                </c:pt>
                <c:pt idx="134">
                  <c:v>59.115083465832797</c:v>
                </c:pt>
                <c:pt idx="135">
                  <c:v>59.048902760236544</c:v>
                </c:pt>
                <c:pt idx="136">
                  <c:v>58.984830928319866</c:v>
                </c:pt>
                <c:pt idx="137">
                  <c:v>58.922881214601716</c:v>
                </c:pt>
                <c:pt idx="138">
                  <c:v>58.863050059725097</c:v>
                </c:pt>
                <c:pt idx="139">
                  <c:v>58.805316035349918</c:v>
                </c:pt>
                <c:pt idx="140">
                  <c:v>58.749639164295857</c:v>
                </c:pt>
                <c:pt idx="141">
                  <c:v>58.695960678595434</c:v>
                </c:pt>
                <c:pt idx="142">
                  <c:v>58.644203251421757</c:v>
                </c:pt>
                <c:pt idx="143">
                  <c:v>58.594271718550992</c:v>
                </c:pt>
                <c:pt idx="144">
                  <c:v>58.546054282374627</c:v>
                </c:pt>
                <c:pt idx="145">
                  <c:v>58.499424168087685</c:v>
                </c:pt>
                <c:pt idx="146">
                  <c:v>58.454241679312389</c:v>
                </c:pt>
                <c:pt idx="147">
                  <c:v>58.410356580819617</c:v>
                </c:pt>
                <c:pt idx="148">
                  <c:v>58.367610720716783</c:v>
                </c:pt>
                <c:pt idx="149">
                  <c:v>58.32584079462643</c:v>
                </c:pt>
                <c:pt idx="150">
                  <c:v>58.284881150616329</c:v>
                </c:pt>
                <c:pt idx="151">
                  <c:v>58.244566536023918</c:v>
                </c:pt>
                <c:pt idx="152">
                  <c:v>58.204734695354723</c:v>
                </c:pt>
                <c:pt idx="153">
                  <c:v>58.165228741169813</c:v>
                </c:pt>
                <c:pt idx="154">
                  <c:v>58.125899236024111</c:v>
                </c:pt>
                <c:pt idx="155">
                  <c:v>58.086605941620725</c:v>
                </c:pt>
                <c:pt idx="156">
                  <c:v>58.047219209950704</c:v>
                </c:pt>
                <c:pt idx="157">
                  <c:v>58.007621008979015</c:v>
                </c:pt>
                <c:pt idx="158">
                  <c:v>57.967705591350899</c:v>
                </c:pt>
                <c:pt idx="159">
                  <c:v>57.927379827874503</c:v>
                </c:pt>
                <c:pt idx="160">
                  <c:v>57.886563237758409</c:v>
                </c:pt>
                <c:pt idx="161">
                  <c:v>57.845187754626451</c:v>
                </c:pt>
                <c:pt idx="162">
                  <c:v>57.803197271331655</c:v>
                </c:pt>
                <c:pt idx="163">
                  <c:v>57.760547007875317</c:v>
                </c:pt>
                <c:pt idx="164">
                  <c:v>57.71720274575673</c:v>
                </c:pt>
                <c:pt idx="165">
                  <c:v>57.67313996934228</c:v>
                </c:pt>
                <c:pt idx="166">
                  <c:v>57.628342950864727</c:v>
                </c:pt>
                <c:pt idx="167">
                  <c:v>57.582803810917618</c:v>
                </c:pt>
                <c:pt idx="168">
                  <c:v>57.536521581211666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68.516000000000005</c:v>
                </c:pt>
                <c:pt idx="1">
                  <c:v>68.838999999999999</c:v>
                </c:pt>
                <c:pt idx="2">
                  <c:v>69.918999999999997</c:v>
                </c:pt>
                <c:pt idx="3">
                  <c:v>71.305999999999997</c:v>
                </c:pt>
                <c:pt idx="4">
                  <c:v>69.629000000000005</c:v>
                </c:pt>
                <c:pt idx="5">
                  <c:v>68.661000000000001</c:v>
                </c:pt>
                <c:pt idx="6">
                  <c:v>70.016000000000005</c:v>
                </c:pt>
                <c:pt idx="7">
                  <c:v>68.838999999999999</c:v>
                </c:pt>
                <c:pt idx="8">
                  <c:v>67.887</c:v>
                </c:pt>
                <c:pt idx="9">
                  <c:v>69.5</c:v>
                </c:pt>
                <c:pt idx="10">
                  <c:v>68.596999999999994</c:v>
                </c:pt>
                <c:pt idx="11">
                  <c:v>68.194000000000003</c:v>
                </c:pt>
                <c:pt idx="12">
                  <c:v>70.338999999999999</c:v>
                </c:pt>
                <c:pt idx="13">
                  <c:v>70.016000000000005</c:v>
                </c:pt>
                <c:pt idx="14">
                  <c:v>68.531999999999996</c:v>
                </c:pt>
                <c:pt idx="15">
                  <c:v>70.677000000000007</c:v>
                </c:pt>
                <c:pt idx="16">
                  <c:v>71.725999999999999</c:v>
                </c:pt>
                <c:pt idx="17">
                  <c:v>71.596999999999994</c:v>
                </c:pt>
                <c:pt idx="18">
                  <c:v>73.387</c:v>
                </c:pt>
                <c:pt idx="19">
                  <c:v>73.418999999999997</c:v>
                </c:pt>
                <c:pt idx="20">
                  <c:v>73.242000000000004</c:v>
                </c:pt>
                <c:pt idx="21">
                  <c:v>74</c:v>
                </c:pt>
                <c:pt idx="22">
                  <c:v>73</c:v>
                </c:pt>
                <c:pt idx="23">
                  <c:v>74.113</c:v>
                </c:pt>
                <c:pt idx="24">
                  <c:v>72.903000000000006</c:v>
                </c:pt>
                <c:pt idx="25">
                  <c:v>73.113</c:v>
                </c:pt>
                <c:pt idx="26">
                  <c:v>72.5</c:v>
                </c:pt>
                <c:pt idx="27">
                  <c:v>72.194000000000003</c:v>
                </c:pt>
                <c:pt idx="28">
                  <c:v>72.144999999999996</c:v>
                </c:pt>
                <c:pt idx="29">
                  <c:v>72</c:v>
                </c:pt>
                <c:pt idx="30">
                  <c:v>74.483999999999995</c:v>
                </c:pt>
                <c:pt idx="31">
                  <c:v>74.081000000000003</c:v>
                </c:pt>
                <c:pt idx="32">
                  <c:v>74.338999999999999</c:v>
                </c:pt>
                <c:pt idx="33">
                  <c:v>75.983999999999995</c:v>
                </c:pt>
                <c:pt idx="34">
                  <c:v>75.129000000000005</c:v>
                </c:pt>
                <c:pt idx="35">
                  <c:v>77.468000000000004</c:v>
                </c:pt>
                <c:pt idx="36">
                  <c:v>77.629000000000005</c:v>
                </c:pt>
                <c:pt idx="37">
                  <c:v>81.048000000000002</c:v>
                </c:pt>
                <c:pt idx="38">
                  <c:v>81.613</c:v>
                </c:pt>
                <c:pt idx="39">
                  <c:v>82.951999999999998</c:v>
                </c:pt>
                <c:pt idx="40">
                  <c:v>87.581000000000003</c:v>
                </c:pt>
                <c:pt idx="41">
                  <c:v>89.5</c:v>
                </c:pt>
                <c:pt idx="42">
                  <c:v>91.613</c:v>
                </c:pt>
                <c:pt idx="43">
                  <c:v>94.161000000000001</c:v>
                </c:pt>
                <c:pt idx="44">
                  <c:v>98.418999999999997</c:v>
                </c:pt>
                <c:pt idx="45">
                  <c:v>105.065</c:v>
                </c:pt>
                <c:pt idx="46">
                  <c:v>115.565</c:v>
                </c:pt>
                <c:pt idx="47">
                  <c:v>129.62899999999999</c:v>
                </c:pt>
                <c:pt idx="48">
                  <c:v>144.726</c:v>
                </c:pt>
                <c:pt idx="49">
                  <c:v>160.548</c:v>
                </c:pt>
                <c:pt idx="50">
                  <c:v>177.01599999999999</c:v>
                </c:pt>
                <c:pt idx="51">
                  <c:v>192.226</c:v>
                </c:pt>
                <c:pt idx="52">
                  <c:v>204.37100000000001</c:v>
                </c:pt>
                <c:pt idx="53">
                  <c:v>214.64500000000001</c:v>
                </c:pt>
                <c:pt idx="54">
                  <c:v>220.37100000000001</c:v>
                </c:pt>
                <c:pt idx="55">
                  <c:v>224.774</c:v>
                </c:pt>
                <c:pt idx="56">
                  <c:v>226.09700000000001</c:v>
                </c:pt>
                <c:pt idx="57">
                  <c:v>223.98400000000001</c:v>
                </c:pt>
                <c:pt idx="58">
                  <c:v>219.935</c:v>
                </c:pt>
                <c:pt idx="59">
                  <c:v>210.21</c:v>
                </c:pt>
                <c:pt idx="60">
                  <c:v>193.5</c:v>
                </c:pt>
                <c:pt idx="61">
                  <c:v>163.46799999999999</c:v>
                </c:pt>
                <c:pt idx="62">
                  <c:v>115.694</c:v>
                </c:pt>
                <c:pt idx="63">
                  <c:v>78.370999999999995</c:v>
                </c:pt>
                <c:pt idx="64">
                  <c:v>71.644999999999996</c:v>
                </c:pt>
                <c:pt idx="65">
                  <c:v>71.096999999999994</c:v>
                </c:pt>
                <c:pt idx="66">
                  <c:v>74.516000000000005</c:v>
                </c:pt>
                <c:pt idx="67">
                  <c:v>75.983999999999995</c:v>
                </c:pt>
                <c:pt idx="68">
                  <c:v>76.725999999999999</c:v>
                </c:pt>
                <c:pt idx="69">
                  <c:v>78.774000000000001</c:v>
                </c:pt>
                <c:pt idx="70">
                  <c:v>81.709999999999994</c:v>
                </c:pt>
                <c:pt idx="71">
                  <c:v>87.855000000000004</c:v>
                </c:pt>
                <c:pt idx="72">
                  <c:v>96.338999999999999</c:v>
                </c:pt>
                <c:pt idx="73">
                  <c:v>109.67700000000001</c:v>
                </c:pt>
                <c:pt idx="74">
                  <c:v>122.565</c:v>
                </c:pt>
                <c:pt idx="75">
                  <c:v>133.113</c:v>
                </c:pt>
                <c:pt idx="76">
                  <c:v>140.952</c:v>
                </c:pt>
                <c:pt idx="77">
                  <c:v>149.53200000000001</c:v>
                </c:pt>
                <c:pt idx="78">
                  <c:v>157.048</c:v>
                </c:pt>
                <c:pt idx="79">
                  <c:v>163.53200000000001</c:v>
                </c:pt>
                <c:pt idx="80">
                  <c:v>167.065</c:v>
                </c:pt>
                <c:pt idx="81">
                  <c:v>168.90299999999999</c:v>
                </c:pt>
                <c:pt idx="82">
                  <c:v>167.85499999999999</c:v>
                </c:pt>
                <c:pt idx="83">
                  <c:v>162.64500000000001</c:v>
                </c:pt>
                <c:pt idx="84">
                  <c:v>153.37100000000001</c:v>
                </c:pt>
                <c:pt idx="85">
                  <c:v>133.065</c:v>
                </c:pt>
                <c:pt idx="86">
                  <c:v>100.90300000000001</c:v>
                </c:pt>
                <c:pt idx="87">
                  <c:v>71.596999999999994</c:v>
                </c:pt>
                <c:pt idx="88">
                  <c:v>64.903000000000006</c:v>
                </c:pt>
                <c:pt idx="89">
                  <c:v>64.338999999999999</c:v>
                </c:pt>
                <c:pt idx="90">
                  <c:v>62.838999999999999</c:v>
                </c:pt>
                <c:pt idx="91">
                  <c:v>63.597000000000001</c:v>
                </c:pt>
                <c:pt idx="92">
                  <c:v>63.79</c:v>
                </c:pt>
                <c:pt idx="93">
                  <c:v>64.725999999999999</c:v>
                </c:pt>
                <c:pt idx="94">
                  <c:v>65.661000000000001</c:v>
                </c:pt>
                <c:pt idx="95">
                  <c:v>66.161000000000001</c:v>
                </c:pt>
                <c:pt idx="96">
                  <c:v>63.71</c:v>
                </c:pt>
                <c:pt idx="97">
                  <c:v>63.387</c:v>
                </c:pt>
                <c:pt idx="98">
                  <c:v>64.370999999999995</c:v>
                </c:pt>
                <c:pt idx="99">
                  <c:v>64.757999999999996</c:v>
                </c:pt>
                <c:pt idx="100">
                  <c:v>64.144999999999996</c:v>
                </c:pt>
                <c:pt idx="101">
                  <c:v>64.709999999999994</c:v>
                </c:pt>
                <c:pt idx="102">
                  <c:v>63</c:v>
                </c:pt>
                <c:pt idx="103">
                  <c:v>66.613</c:v>
                </c:pt>
                <c:pt idx="104">
                  <c:v>64.531999999999996</c:v>
                </c:pt>
                <c:pt idx="105">
                  <c:v>63.484000000000002</c:v>
                </c:pt>
                <c:pt idx="106">
                  <c:v>64.225999999999999</c:v>
                </c:pt>
                <c:pt idx="107">
                  <c:v>64.194000000000003</c:v>
                </c:pt>
                <c:pt idx="108">
                  <c:v>64.064999999999998</c:v>
                </c:pt>
                <c:pt idx="109">
                  <c:v>63.597000000000001</c:v>
                </c:pt>
                <c:pt idx="110">
                  <c:v>63.758000000000003</c:v>
                </c:pt>
                <c:pt idx="111">
                  <c:v>64.257999999999996</c:v>
                </c:pt>
                <c:pt idx="112">
                  <c:v>64.242000000000004</c:v>
                </c:pt>
                <c:pt idx="113">
                  <c:v>65.403000000000006</c:v>
                </c:pt>
                <c:pt idx="114">
                  <c:v>64.161000000000001</c:v>
                </c:pt>
                <c:pt idx="115">
                  <c:v>63.258000000000003</c:v>
                </c:pt>
                <c:pt idx="116">
                  <c:v>65.081000000000003</c:v>
                </c:pt>
                <c:pt idx="117">
                  <c:v>65.983999999999995</c:v>
                </c:pt>
                <c:pt idx="118">
                  <c:v>63.774000000000001</c:v>
                </c:pt>
                <c:pt idx="119">
                  <c:v>65.194000000000003</c:v>
                </c:pt>
                <c:pt idx="120">
                  <c:v>65.983999999999995</c:v>
                </c:pt>
                <c:pt idx="121">
                  <c:v>65</c:v>
                </c:pt>
                <c:pt idx="122">
                  <c:v>65.177000000000007</c:v>
                </c:pt>
                <c:pt idx="123">
                  <c:v>63.823</c:v>
                </c:pt>
                <c:pt idx="124">
                  <c:v>63.451999999999998</c:v>
                </c:pt>
                <c:pt idx="125">
                  <c:v>62.145000000000003</c:v>
                </c:pt>
                <c:pt idx="126">
                  <c:v>61.338999999999999</c:v>
                </c:pt>
                <c:pt idx="127">
                  <c:v>60.838999999999999</c:v>
                </c:pt>
                <c:pt idx="128">
                  <c:v>60.113</c:v>
                </c:pt>
                <c:pt idx="129">
                  <c:v>61.725999999999999</c:v>
                </c:pt>
                <c:pt idx="130">
                  <c:v>60.725999999999999</c:v>
                </c:pt>
                <c:pt idx="131">
                  <c:v>62.854999999999997</c:v>
                </c:pt>
                <c:pt idx="132">
                  <c:v>61.081000000000003</c:v>
                </c:pt>
                <c:pt idx="133">
                  <c:v>61.402999999999999</c:v>
                </c:pt>
                <c:pt idx="134">
                  <c:v>61.064999999999998</c:v>
                </c:pt>
                <c:pt idx="135">
                  <c:v>61.435000000000002</c:v>
                </c:pt>
                <c:pt idx="136">
                  <c:v>60.597000000000001</c:v>
                </c:pt>
                <c:pt idx="137">
                  <c:v>59.305999999999997</c:v>
                </c:pt>
                <c:pt idx="138">
                  <c:v>59.741999999999997</c:v>
                </c:pt>
                <c:pt idx="139">
                  <c:v>59.387</c:v>
                </c:pt>
                <c:pt idx="140">
                  <c:v>60.5</c:v>
                </c:pt>
                <c:pt idx="141">
                  <c:v>62.258000000000003</c:v>
                </c:pt>
                <c:pt idx="142">
                  <c:v>60.29</c:v>
                </c:pt>
                <c:pt idx="143">
                  <c:v>59.451999999999998</c:v>
                </c:pt>
                <c:pt idx="144">
                  <c:v>58.387</c:v>
                </c:pt>
                <c:pt idx="145">
                  <c:v>59.451999999999998</c:v>
                </c:pt>
                <c:pt idx="146">
                  <c:v>60.015999999999998</c:v>
                </c:pt>
                <c:pt idx="147">
                  <c:v>59.628999999999998</c:v>
                </c:pt>
                <c:pt idx="148">
                  <c:v>59.935000000000002</c:v>
                </c:pt>
                <c:pt idx="149">
                  <c:v>60.305999999999997</c:v>
                </c:pt>
                <c:pt idx="150">
                  <c:v>61</c:v>
                </c:pt>
                <c:pt idx="151">
                  <c:v>61.935000000000002</c:v>
                </c:pt>
                <c:pt idx="152">
                  <c:v>62.048000000000002</c:v>
                </c:pt>
                <c:pt idx="153">
                  <c:v>64.355000000000004</c:v>
                </c:pt>
                <c:pt idx="154">
                  <c:v>61.918999999999997</c:v>
                </c:pt>
                <c:pt idx="155">
                  <c:v>59.935000000000002</c:v>
                </c:pt>
                <c:pt idx="156">
                  <c:v>59.354999999999997</c:v>
                </c:pt>
                <c:pt idx="157">
                  <c:v>59.015999999999998</c:v>
                </c:pt>
                <c:pt idx="158">
                  <c:v>58.225999999999999</c:v>
                </c:pt>
                <c:pt idx="159">
                  <c:v>58.145000000000003</c:v>
                </c:pt>
                <c:pt idx="160">
                  <c:v>58.838999999999999</c:v>
                </c:pt>
                <c:pt idx="161">
                  <c:v>59.128999999999998</c:v>
                </c:pt>
                <c:pt idx="162">
                  <c:v>56.854999999999997</c:v>
                </c:pt>
                <c:pt idx="163">
                  <c:v>57.113</c:v>
                </c:pt>
                <c:pt idx="164">
                  <c:v>57.823</c:v>
                </c:pt>
                <c:pt idx="165">
                  <c:v>58.79</c:v>
                </c:pt>
                <c:pt idx="166">
                  <c:v>59.418999999999997</c:v>
                </c:pt>
                <c:pt idx="167">
                  <c:v>59.79</c:v>
                </c:pt>
                <c:pt idx="168">
                  <c:v>58.902999999999999</c:v>
                </c:pt>
                <c:pt idx="169">
                  <c:v>61.323</c:v>
                </c:pt>
                <c:pt idx="170">
                  <c:v>60.484000000000002</c:v>
                </c:pt>
                <c:pt idx="171">
                  <c:v>59.031999999999996</c:v>
                </c:pt>
                <c:pt idx="172">
                  <c:v>56.741999999999997</c:v>
                </c:pt>
                <c:pt idx="173">
                  <c:v>55.515999999999998</c:v>
                </c:pt>
                <c:pt idx="174">
                  <c:v>56.838999999999999</c:v>
                </c:pt>
                <c:pt idx="175">
                  <c:v>56.902999999999999</c:v>
                </c:pt>
                <c:pt idx="176">
                  <c:v>55.71</c:v>
                </c:pt>
                <c:pt idx="177">
                  <c:v>56.031999999999996</c:v>
                </c:pt>
                <c:pt idx="178">
                  <c:v>57.661000000000001</c:v>
                </c:pt>
                <c:pt idx="179">
                  <c:v>56.515999999999998</c:v>
                </c:pt>
                <c:pt idx="180">
                  <c:v>57.225999999999999</c:v>
                </c:pt>
                <c:pt idx="181">
                  <c:v>55.484000000000002</c:v>
                </c:pt>
                <c:pt idx="182">
                  <c:v>57.241999999999997</c:v>
                </c:pt>
                <c:pt idx="183">
                  <c:v>57.838999999999999</c:v>
                </c:pt>
                <c:pt idx="184">
                  <c:v>58.418999999999997</c:v>
                </c:pt>
                <c:pt idx="185">
                  <c:v>57.677</c:v>
                </c:pt>
                <c:pt idx="186">
                  <c:v>57.902999999999999</c:v>
                </c:pt>
                <c:pt idx="187">
                  <c:v>57</c:v>
                </c:pt>
                <c:pt idx="188">
                  <c:v>57.161000000000001</c:v>
                </c:pt>
                <c:pt idx="189">
                  <c:v>57.048000000000002</c:v>
                </c:pt>
                <c:pt idx="190">
                  <c:v>56.968000000000004</c:v>
                </c:pt>
                <c:pt idx="191">
                  <c:v>56.725999999999999</c:v>
                </c:pt>
                <c:pt idx="192">
                  <c:v>54.628999999999998</c:v>
                </c:pt>
                <c:pt idx="193">
                  <c:v>55.177</c:v>
                </c:pt>
                <c:pt idx="194">
                  <c:v>55.015999999999998</c:v>
                </c:pt>
                <c:pt idx="195">
                  <c:v>57.661000000000001</c:v>
                </c:pt>
                <c:pt idx="196">
                  <c:v>58.694000000000003</c:v>
                </c:pt>
                <c:pt idx="197">
                  <c:v>59.145000000000003</c:v>
                </c:pt>
                <c:pt idx="198">
                  <c:v>59.515999999999998</c:v>
                </c:pt>
                <c:pt idx="199">
                  <c:v>57.918999999999997</c:v>
                </c:pt>
                <c:pt idx="200">
                  <c:v>57.305999999999997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67.951656527748</c:v>
                </c:pt>
                <c:pt idx="1">
                  <c:v>68.189099804626167</c:v>
                </c:pt>
                <c:pt idx="2">
                  <c:v>68.426038783199047</c:v>
                </c:pt>
                <c:pt idx="3">
                  <c:v>68.662333484563007</c:v>
                </c:pt>
                <c:pt idx="4">
                  <c:v>68.897823712006996</c:v>
                </c:pt>
                <c:pt idx="5">
                  <c:v>69.132326984183436</c:v>
                </c:pt>
                <c:pt idx="6">
                  <c:v>69.365636383435046</c:v>
                </c:pt>
                <c:pt idx="7">
                  <c:v>69.597518353685686</c:v>
                </c:pt>
                <c:pt idx="8">
                  <c:v>69.827710500424004</c:v>
                </c:pt>
                <c:pt idx="9">
                  <c:v>70.055919471882888</c:v>
                </c:pt>
                <c:pt idx="10">
                  <c:v>70.281819039915376</c:v>
                </c:pt>
                <c:pt idx="11">
                  <c:v>70.505048557862324</c:v>
                </c:pt>
                <c:pt idx="12">
                  <c:v>70.725212060555592</c:v>
                </c:pt>
                <c:pt idx="13">
                  <c:v>70.941878402361212</c:v>
                </c:pt>
                <c:pt idx="14">
                  <c:v>71.154583022159599</c:v>
                </c:pt>
                <c:pt idx="15">
                  <c:v>71.362832205451795</c:v>
                </c:pt>
                <c:pt idx="16">
                  <c:v>71.566111117204471</c:v>
                </c:pt>
                <c:pt idx="17">
                  <c:v>71.763897446502284</c:v>
                </c:pt>
                <c:pt idx="18">
                  <c:v>71.955683284414448</c:v>
                </c:pt>
                <c:pt idx="19">
                  <c:v>72.141008902045883</c:v>
                </c:pt>
                <c:pt idx="20">
                  <c:v>72.319513455410544</c:v>
                </c:pt>
                <c:pt idx="21">
                  <c:v>72.491009351238446</c:v>
                </c:pt>
                <c:pt idx="22">
                  <c:v>72.655589064089597</c:v>
                </c:pt>
                <c:pt idx="23">
                  <c:v>72.813775544430001</c:v>
                </c:pt>
                <c:pt idx="24">
                  <c:v>72.966729857117215</c:v>
                </c:pt>
                <c:pt idx="25">
                  <c:v>73.116532076923434</c:v>
                </c:pt>
                <c:pt idx="26">
                  <c:v>73.266553325345043</c:v>
                </c:pt>
                <c:pt idx="27">
                  <c:v>73.421937565018112</c:v>
                </c:pt>
                <c:pt idx="28">
                  <c:v>73.590210592684883</c:v>
                </c:pt>
                <c:pt idx="29">
                  <c:v>73.782029645263691</c:v>
                </c:pt>
                <c:pt idx="30">
                  <c:v>74.012079119916891</c:v>
                </c:pt>
                <c:pt idx="31">
                  <c:v>74.300105104793388</c:v>
                </c:pt>
                <c:pt idx="32">
                  <c:v>74.672062940577277</c:v>
                </c:pt>
                <c:pt idx="33">
                  <c:v>75.161327571556072</c:v>
                </c:pt>
                <c:pt idx="34">
                  <c:v>75.809886443598586</c:v>
                </c:pt>
                <c:pt idx="35">
                  <c:v>76.669400659981036</c:v>
                </c:pt>
                <c:pt idx="36">
                  <c:v>77.801984799876806</c:v>
                </c:pt>
                <c:pt idx="37">
                  <c:v>79.280523433375507</c:v>
                </c:pt>
                <c:pt idx="38">
                  <c:v>81.18831845446708</c:v>
                </c:pt>
                <c:pt idx="39">
                  <c:v>83.617852401247944</c:v>
                </c:pt>
                <c:pt idx="40">
                  <c:v>86.668465757986155</c:v>
                </c:pt>
                <c:pt idx="41">
                  <c:v>90.442786997477313</c:v>
                </c:pt>
                <c:pt idx="42">
                  <c:v>95.041827114847109</c:v>
                </c:pt>
                <c:pt idx="43">
                  <c:v>100.55875673134587</c:v>
                </c:pt>
                <c:pt idx="44">
                  <c:v>107.07152022517273</c:v>
                </c:pt>
                <c:pt idx="45">
                  <c:v>114.63459926711614</c:v>
                </c:pt>
                <c:pt idx="46">
                  <c:v>123.27040366590251</c:v>
                </c:pt>
                <c:pt idx="47">
                  <c:v>132.96092182908947</c:v>
                </c:pt>
                <c:pt idx="48">
                  <c:v>143.64038413828987</c:v>
                </c:pt>
                <c:pt idx="49">
                  <c:v>155.18975252013109</c:v>
                </c:pt>
                <c:pt idx="50">
                  <c:v>167.43378144934059</c:v>
                </c:pt>
                <c:pt idx="51">
                  <c:v>180.14085894085508</c:v>
                </c:pt>
                <c:pt idx="52">
                  <c:v>193.02317009931792</c:v>
                </c:pt>
                <c:pt idx="53">
                  <c:v>205.7242350634063</c:v>
                </c:pt>
                <c:pt idx="54">
                  <c:v>217.75201206053279</c:v>
                </c:pt>
                <c:pt idx="55">
                  <c:v>228.27396388964561</c:v>
                </c:pt>
                <c:pt idx="56">
                  <c:v>235.72038236650283</c:v>
                </c:pt>
                <c:pt idx="57">
                  <c:v>237.41871376485619</c:v>
                </c:pt>
                <c:pt idx="58">
                  <c:v>229.96568708471722</c:v>
                </c:pt>
                <c:pt idx="59">
                  <c:v>211.01486712759254</c:v>
                </c:pt>
                <c:pt idx="60">
                  <c:v>181.79263486652104</c:v>
                </c:pt>
                <c:pt idx="61">
                  <c:v>147.96278719914102</c:v>
                </c:pt>
                <c:pt idx="62">
                  <c:v>117.16432922866797</c:v>
                </c:pt>
                <c:pt idx="63">
                  <c:v>94.88268673409317</c:v>
                </c:pt>
                <c:pt idx="64">
                  <c:v>82.22340796877954</c:v>
                </c:pt>
                <c:pt idx="65">
                  <c:v>76.980611416753547</c:v>
                </c:pt>
                <c:pt idx="66">
                  <c:v>76.150014808511315</c:v>
                </c:pt>
                <c:pt idx="67">
                  <c:v>77.585244973913646</c:v>
                </c:pt>
                <c:pt idx="68">
                  <c:v>80.257044800608895</c:v>
                </c:pt>
                <c:pt idx="69">
                  <c:v>83.839298788133931</c:v>
                </c:pt>
                <c:pt idx="70">
                  <c:v>88.297601616879788</c:v>
                </c:pt>
                <c:pt idx="71">
                  <c:v>93.67221737025092</c:v>
                </c:pt>
                <c:pt idx="72">
                  <c:v>99.994405579446834</c:v>
                </c:pt>
                <c:pt idx="73">
                  <c:v>107.25638964022852</c:v>
                </c:pt>
                <c:pt idx="74">
                  <c:v>115.39746194816439</c:v>
                </c:pt>
                <c:pt idx="75">
                  <c:v>124.29570353515723</c:v>
                </c:pt>
                <c:pt idx="76">
                  <c:v>133.76392152478758</c:v>
                </c:pt>
                <c:pt idx="77">
                  <c:v>143.54902791911593</c:v>
                </c:pt>
                <c:pt idx="78">
                  <c:v>153.32592887172905</c:v>
                </c:pt>
                <c:pt idx="79">
                  <c:v>162.64520701457676</c:v>
                </c:pt>
                <c:pt idx="80">
                  <c:v>170.7295449248054</c:v>
                </c:pt>
                <c:pt idx="81">
                  <c:v>176.02589097835565</c:v>
                </c:pt>
                <c:pt idx="82">
                  <c:v>175.82052201455218</c:v>
                </c:pt>
                <c:pt idx="83">
                  <c:v>166.9578443507491</c:v>
                </c:pt>
                <c:pt idx="84">
                  <c:v>148.35807496508588</c:v>
                </c:pt>
                <c:pt idx="85">
                  <c:v>123.4737204944217</c:v>
                </c:pt>
                <c:pt idx="86">
                  <c:v>99.215508217093472</c:v>
                </c:pt>
                <c:pt idx="87">
                  <c:v>81.40376899503589</c:v>
                </c:pt>
                <c:pt idx="88">
                  <c:v>71.428200044485337</c:v>
                </c:pt>
                <c:pt idx="89">
                  <c:v>67.120385338416327</c:v>
                </c:pt>
                <c:pt idx="90">
                  <c:v>65.644268602215135</c:v>
                </c:pt>
                <c:pt idx="91">
                  <c:v>65.194251611198723</c:v>
                </c:pt>
                <c:pt idx="92">
                  <c:v>65.020271568705141</c:v>
                </c:pt>
                <c:pt idx="93">
                  <c:v>64.902573650165351</c:v>
                </c:pt>
                <c:pt idx="94">
                  <c:v>64.794197994107066</c:v>
                </c:pt>
                <c:pt idx="95">
                  <c:v>64.687664523939617</c:v>
                </c:pt>
                <c:pt idx="96">
                  <c:v>64.582043348515199</c:v>
                </c:pt>
                <c:pt idx="97">
                  <c:v>64.47722036440247</c:v>
                </c:pt>
                <c:pt idx="98">
                  <c:v>64.37318421996028</c:v>
                </c:pt>
                <c:pt idx="99">
                  <c:v>64.269989018736041</c:v>
                </c:pt>
                <c:pt idx="100">
                  <c:v>64.167810810598425</c:v>
                </c:pt>
                <c:pt idx="101">
                  <c:v>64.067060796531266</c:v>
                </c:pt>
                <c:pt idx="102">
                  <c:v>63.968580416890333</c:v>
                </c:pt>
                <c:pt idx="103">
                  <c:v>63.873950279429096</c:v>
                </c:pt>
                <c:pt idx="104">
                  <c:v>63.785934485559352</c:v>
                </c:pt>
                <c:pt idx="105">
                  <c:v>63.709046879326031</c:v>
                </c:pt>
                <c:pt idx="106">
                  <c:v>63.650156878215036</c:v>
                </c:pt>
                <c:pt idx="107">
                  <c:v>63.6189497630088</c:v>
                </c:pt>
                <c:pt idx="108">
                  <c:v>63.627936250187837</c:v>
                </c:pt>
                <c:pt idx="109">
                  <c:v>63.691600862239049</c:v>
                </c:pt>
                <c:pt idx="110">
                  <c:v>63.824218688525015</c:v>
                </c:pt>
                <c:pt idx="111">
                  <c:v>64.035873818209467</c:v>
                </c:pt>
                <c:pt idx="112">
                  <c:v>64.326356060336465</c:v>
                </c:pt>
                <c:pt idx="113">
                  <c:v>64.677232395516086</c:v>
                </c:pt>
                <c:pt idx="114">
                  <c:v>65.04415122621289</c:v>
                </c:pt>
                <c:pt idx="115">
                  <c:v>65.354530645887664</c:v>
                </c:pt>
                <c:pt idx="116">
                  <c:v>65.518091434299748</c:v>
                </c:pt>
                <c:pt idx="117">
                  <c:v>65.454378606276691</c:v>
                </c:pt>
                <c:pt idx="118">
                  <c:v>65.129651058934428</c:v>
                </c:pt>
                <c:pt idx="119">
                  <c:v>64.582087883225554</c:v>
                </c:pt>
                <c:pt idx="120">
                  <c:v>63.914174108499523</c:v>
                </c:pt>
                <c:pt idx="121">
                  <c:v>63.251308470525849</c:v>
                </c:pt>
                <c:pt idx="122">
                  <c:v>62.691192018293819</c:v>
                </c:pt>
                <c:pt idx="123">
                  <c:v>62.274841775312318</c:v>
                </c:pt>
                <c:pt idx="124">
                  <c:v>61.991112300146547</c:v>
                </c:pt>
                <c:pt idx="125">
                  <c:v>61.802087931402411</c:v>
                </c:pt>
                <c:pt idx="126">
                  <c:v>61.66825710657325</c:v>
                </c:pt>
                <c:pt idx="127">
                  <c:v>61.561418957635013</c:v>
                </c:pt>
                <c:pt idx="128">
                  <c:v>61.465972647432643</c:v>
                </c:pt>
                <c:pt idx="129">
                  <c:v>61.374930479269736</c:v>
                </c:pt>
                <c:pt idx="130">
                  <c:v>61.285714727854781</c:v>
                </c:pt>
                <c:pt idx="131">
                  <c:v>61.197547380494619</c:v>
                </c:pt>
                <c:pt idx="132">
                  <c:v>61.110252368682062</c:v>
                </c:pt>
                <c:pt idx="133">
                  <c:v>61.023820520589808</c:v>
                </c:pt>
                <c:pt idx="134">
                  <c:v>60.938280214774373</c:v>
                </c:pt>
                <c:pt idx="135">
                  <c:v>60.853664941912264</c:v>
                </c:pt>
                <c:pt idx="136">
                  <c:v>60.770005887469274</c:v>
                </c:pt>
                <c:pt idx="137">
                  <c:v>60.687329863927566</c:v>
                </c:pt>
                <c:pt idx="138">
                  <c:v>60.605658214339719</c:v>
                </c:pt>
                <c:pt idx="139">
                  <c:v>60.525005901359016</c:v>
                </c:pt>
                <c:pt idx="140">
                  <c:v>60.445380689363667</c:v>
                </c:pt>
                <c:pt idx="141">
                  <c:v>60.366782439066384</c:v>
                </c:pt>
                <c:pt idx="142">
                  <c:v>60.289202548131854</c:v>
                </c:pt>
                <c:pt idx="143">
                  <c:v>60.212623570055733</c:v>
                </c:pt>
                <c:pt idx="144">
                  <c:v>60.137019038433394</c:v>
                </c:pt>
                <c:pt idx="145">
                  <c:v>60.062353516252408</c:v>
                </c:pt>
                <c:pt idx="146">
                  <c:v>59.988582880468257</c:v>
                </c:pt>
                <c:pt idx="147">
                  <c:v>59.915654841434346</c:v>
                </c:pt>
                <c:pt idx="148">
                  <c:v>59.843509685494823</c:v>
                </c:pt>
                <c:pt idx="149">
                  <c:v>59.772081218045486</c:v>
                </c:pt>
                <c:pt idx="150">
                  <c:v>59.701297874482215</c:v>
                </c:pt>
                <c:pt idx="151">
                  <c:v>59.631083958462604</c:v>
                </c:pt>
                <c:pt idx="152">
                  <c:v>59.561360961416085</c:v>
                </c:pt>
                <c:pt idx="153">
                  <c:v>59.492048914625933</c:v>
                </c:pt>
                <c:pt idx="154">
                  <c:v>59.423067725579301</c:v>
                </c:pt>
                <c:pt idx="155">
                  <c:v>59.354338453471115</c:v>
                </c:pt>
                <c:pt idx="156">
                  <c:v>59.285784484347502</c:v>
                </c:pt>
                <c:pt idx="157">
                  <c:v>59.217332573798885</c:v>
                </c:pt>
                <c:pt idx="158">
                  <c:v>59.148913733673268</c:v>
                </c:pt>
                <c:pt idx="159">
                  <c:v>59.080463948266477</c:v>
                </c:pt>
                <c:pt idx="160">
                  <c:v>59.011924714198884</c:v>
                </c:pt>
                <c:pt idx="161">
                  <c:v>58.943243406158054</c:v>
                </c:pt>
                <c:pt idx="162">
                  <c:v>58.874373477466179</c:v>
                </c:pt>
                <c:pt idx="163">
                  <c:v>58.805274509773731</c:v>
                </c:pt>
                <c:pt idx="164">
                  <c:v>58.735912129988108</c:v>
                </c:pt>
                <c:pt idx="165">
                  <c:v>58.666257814855811</c:v>
                </c:pt>
                <c:pt idx="166">
                  <c:v>58.596288604563782</c:v>
                </c:pt>
                <c:pt idx="167">
                  <c:v>58.525986746516764</c:v>
                </c:pt>
                <c:pt idx="168">
                  <c:v>58.455339289323369</c:v>
                </c:pt>
                <c:pt idx="169">
                  <c:v>58.384337645234325</c:v>
                </c:pt>
                <c:pt idx="170">
                  <c:v>58.312977137058198</c:v>
                </c:pt>
                <c:pt idx="171">
                  <c:v>58.241256543141688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67.951656510904471</c:v>
                </c:pt>
                <c:pt idx="1">
                  <c:v>68.189099768623052</c:v>
                </c:pt>
                <c:pt idx="2">
                  <c:v>68.426038707211049</c:v>
                </c:pt>
                <c:pt idx="3">
                  <c:v>68.662333326202102</c:v>
                </c:pt>
                <c:pt idx="4">
                  <c:v>68.897823386133553</c:v>
                </c:pt>
                <c:pt idx="5">
                  <c:v>69.132326322046197</c:v>
                </c:pt>
                <c:pt idx="6">
                  <c:v>69.365635054985361</c:v>
                </c:pt>
                <c:pt idx="7">
                  <c:v>69.597515721962239</c:v>
                </c:pt>
                <c:pt idx="8">
                  <c:v>69.827705352484486</c:v>
                </c:pt>
                <c:pt idx="9">
                  <c:v>70.055909528717379</c:v>
                </c:pt>
                <c:pt idx="10">
                  <c:v>70.281800076614033</c:v>
                </c:pt>
                <c:pt idx="11">
                  <c:v>70.505012846923293</c:v>
                </c:pt>
                <c:pt idx="12">
                  <c:v>70.725145657717832</c:v>
                </c:pt>
                <c:pt idx="13">
                  <c:v>70.941756483736668</c:v>
                </c:pt>
                <c:pt idx="14">
                  <c:v>71.15436199201136</c:v>
                </c:pt>
                <c:pt idx="15">
                  <c:v>71.362436537366719</c:v>
                </c:pt>
                <c:pt idx="16">
                  <c:v>71.565411744669902</c:v>
                </c:pt>
                <c:pt idx="17">
                  <c:v>71.76267681613497</c:v>
                </c:pt>
                <c:pt idx="18">
                  <c:v>71.953579710322444</c:v>
                </c:pt>
                <c:pt idx="19">
                  <c:v>72.137429343236207</c:v>
                </c:pt>
                <c:pt idx="20">
                  <c:v>72.313498959468021</c:v>
                </c:pt>
                <c:pt idx="21">
                  <c:v>72.481030810926981</c:v>
                </c:pt>
                <c:pt idx="22">
                  <c:v>72.639242260607659</c:v>
                </c:pt>
                <c:pt idx="23">
                  <c:v>72.787333397580824</c:v>
                </c:pt>
                <c:pt idx="24">
                  <c:v>72.924496205845742</c:v>
                </c:pt>
                <c:pt idx="25">
                  <c:v>73.049925273440721</c:v>
                </c:pt>
                <c:pt idx="26">
                  <c:v>73.162829959789832</c:v>
                </c:pt>
                <c:pt idx="27">
                  <c:v>73.262447860371211</c:v>
                </c:pt>
                <c:pt idx="28">
                  <c:v>73.348059321508515</c:v>
                </c:pt>
                <c:pt idx="29">
                  <c:v>73.419002668940536</c:v>
                </c:pt>
                <c:pt idx="30">
                  <c:v>73.474689727714633</c:v>
                </c:pt>
                <c:pt idx="31">
                  <c:v>73.514621134864569</c:v>
                </c:pt>
                <c:pt idx="32">
                  <c:v>73.538400887841107</c:v>
                </c:pt>
                <c:pt idx="33">
                  <c:v>73.545749538216043</c:v>
                </c:pt>
                <c:pt idx="34">
                  <c:v>73.5365154382458</c:v>
                </c:pt>
                <c:pt idx="35">
                  <c:v>73.510683482039454</c:v>
                </c:pt>
                <c:pt idx="36">
                  <c:v>73.468380855176378</c:v>
                </c:pt>
                <c:pt idx="37">
                  <c:v>73.409879415165477</c:v>
                </c:pt>
                <c:pt idx="38">
                  <c:v>73.335594465021913</c:v>
                </c:pt>
                <c:pt idx="39">
                  <c:v>73.246079844938976</c:v>
                </c:pt>
                <c:pt idx="40">
                  <c:v>73.142019441265433</c:v>
                </c:pt>
                <c:pt idx="41">
                  <c:v>73.024215384822924</c:v>
                </c:pt>
                <c:pt idx="42">
                  <c:v>72.893573368771683</c:v>
                </c:pt>
                <c:pt idx="43">
                  <c:v>72.751085647694111</c:v>
                </c:pt>
                <c:pt idx="44">
                  <c:v>72.597812374764558</c:v>
                </c:pt>
                <c:pt idx="45">
                  <c:v>72.43486198676959</c:v>
                </c:pt>
                <c:pt idx="46">
                  <c:v>72.263371355353627</c:v>
                </c:pt>
                <c:pt idx="47">
                  <c:v>72.08448638923953</c:v>
                </c:pt>
                <c:pt idx="48">
                  <c:v>71.899343701909501</c:v>
                </c:pt>
                <c:pt idx="49">
                  <c:v>71.709053860566911</c:v>
                </c:pt>
                <c:pt idx="50">
                  <c:v>71.514686614903511</c:v>
                </c:pt>
                <c:pt idx="51">
                  <c:v>71.317258378408738</c:v>
                </c:pt>
                <c:pt idx="52">
                  <c:v>71.117722110149074</c:v>
                </c:pt>
                <c:pt idx="53">
                  <c:v>70.916959629110039</c:v>
                </c:pt>
                <c:pt idx="54">
                  <c:v>70.715776292352544</c:v>
                </c:pt>
                <c:pt idx="55">
                  <c:v>70.51489788623293</c:v>
                </c:pt>
                <c:pt idx="56">
                  <c:v>70.314969518515269</c:v>
                </c:pt>
                <c:pt idx="57">
                  <c:v>70.116556258278877</c:v>
                </c:pt>
                <c:pt idx="58">
                  <c:v>69.920145248571259</c:v>
                </c:pt>
                <c:pt idx="59">
                  <c:v>69.72614901126768</c:v>
                </c:pt>
                <c:pt idx="60">
                  <c:v>69.534909671505474</c:v>
                </c:pt>
                <c:pt idx="61">
                  <c:v>69.3467038471086</c:v>
                </c:pt>
                <c:pt idx="62">
                  <c:v>69.161747973467499</c:v>
                </c:pt>
                <c:pt idx="63">
                  <c:v>68.980203863561357</c:v>
                </c:pt>
                <c:pt idx="64">
                  <c:v>68.802184333815575</c:v>
                </c:pt>
                <c:pt idx="65">
                  <c:v>68.627758757381116</c:v>
                </c:pt>
                <c:pt idx="66">
                  <c:v>68.456958435788238</c:v>
                </c:pt>
                <c:pt idx="67">
                  <c:v>68.289781706803552</c:v>
                </c:pt>
                <c:pt idx="68">
                  <c:v>68.126198730125751</c:v>
                </c:pt>
                <c:pt idx="69">
                  <c:v>67.966155913025631</c:v>
                </c:pt>
                <c:pt idx="70">
                  <c:v>67.809579955141274</c:v>
                </c:pt>
                <c:pt idx="71">
                  <c:v>67.656381505528429</c:v>
                </c:pt>
                <c:pt idx="72">
                  <c:v>67.506458435997644</c:v>
                </c:pt>
                <c:pt idx="73">
                  <c:v>67.359698743069757</c:v>
                </c:pt>
                <c:pt idx="74">
                  <c:v>67.215983096908886</c:v>
                </c:pt>
                <c:pt idx="75">
                  <c:v>67.075187059702131</c:v>
                </c:pt>
                <c:pt idx="76">
                  <c:v>66.937182998493228</c:v>
                </c:pt>
                <c:pt idx="77">
                  <c:v>66.801841718752513</c:v>
                </c:pt>
                <c:pt idx="78">
                  <c:v>66.669033845258284</c:v>
                </c:pt>
                <c:pt idx="79">
                  <c:v>66.538630976413558</c:v>
                </c:pt>
                <c:pt idx="80">
                  <c:v>66.410506637128776</c:v>
                </c:pt>
                <c:pt idx="81">
                  <c:v>66.284537054033933</c:v>
                </c:pt>
                <c:pt idx="82">
                  <c:v>66.160601775175323</c:v>
                </c:pt>
                <c:pt idx="83">
                  <c:v>66.038584154610362</c:v>
                </c:pt>
                <c:pt idx="84">
                  <c:v>65.918371720520582</c:v>
                </c:pt>
                <c:pt idx="85">
                  <c:v>65.799856443678706</c:v>
                </c:pt>
                <c:pt idx="86">
                  <c:v>65.682934921376201</c:v>
                </c:pt>
                <c:pt idx="87">
                  <c:v>65.567508490273283</c:v>
                </c:pt>
                <c:pt idx="88">
                  <c:v>65.453483280094943</c:v>
                </c:pt>
                <c:pt idx="89">
                  <c:v>65.340770218674606</c:v>
                </c:pt>
                <c:pt idx="90">
                  <c:v>65.229284997548575</c:v>
                </c:pt>
                <c:pt idx="91">
                  <c:v>65.118948006128264</c:v>
                </c:pt>
                <c:pt idx="92">
                  <c:v>65.009684241421496</c:v>
                </c:pt>
                <c:pt idx="93">
                  <c:v>64.901423199332342</c:v>
                </c:pt>
                <c:pt idx="94">
                  <c:v>64.794098752735806</c:v>
                </c:pt>
                <c:pt idx="95">
                  <c:v>64.687649020788925</c:v>
                </c:pt>
                <c:pt idx="96">
                  <c:v>64.582016233295946</c:v>
                </c:pt>
                <c:pt idx="97">
                  <c:v>64.47714659338429</c:v>
                </c:pt>
                <c:pt idx="98">
                  <c:v>64.372990141259322</c:v>
                </c:pt>
                <c:pt idx="99">
                  <c:v>64.269500621382335</c:v>
                </c:pt>
                <c:pt idx="100">
                  <c:v>64.166635355049152</c:v>
                </c:pt>
                <c:pt idx="101">
                  <c:v>64.064355120027386</c:v>
                </c:pt>
                <c:pt idx="102">
                  <c:v>63.962624038632057</c:v>
                </c:pt>
                <c:pt idx="103">
                  <c:v>63.861409475373719</c:v>
                </c:pt>
                <c:pt idx="104">
                  <c:v>63.760681945093204</c:v>
                </c:pt>
                <c:pt idx="105">
                  <c:v>63.660415032295759</c:v>
                </c:pt>
                <c:pt idx="106">
                  <c:v>63.560585322206862</c:v>
                </c:pt>
                <c:pt idx="107">
                  <c:v>63.461172343885899</c:v>
                </c:pt>
                <c:pt idx="108">
                  <c:v>63.362158525544253</c:v>
                </c:pt>
                <c:pt idx="109">
                  <c:v>63.263529162014514</c:v>
                </c:pt>
                <c:pt idx="110">
                  <c:v>63.165272394099318</c:v>
                </c:pt>
                <c:pt idx="111">
                  <c:v>63.067379199284211</c:v>
                </c:pt>
                <c:pt idx="112">
                  <c:v>62.969843393022622</c:v>
                </c:pt>
                <c:pt idx="113">
                  <c:v>62.87266163948275</c:v>
                </c:pt>
                <c:pt idx="114">
                  <c:v>62.775833470282066</c:v>
                </c:pt>
                <c:pt idx="115">
                  <c:v>62.679361309316398</c:v>
                </c:pt>
                <c:pt idx="116">
                  <c:v>62.583250501315689</c:v>
                </c:pt>
                <c:pt idx="117">
                  <c:v>62.48750934122193</c:v>
                </c:pt>
                <c:pt idx="118">
                  <c:v>62.392149100891473</c:v>
                </c:pt>
                <c:pt idx="119">
                  <c:v>62.297184048975168</c:v>
                </c:pt>
                <c:pt idx="120">
                  <c:v>62.202631459139724</c:v>
                </c:pt>
                <c:pt idx="121">
                  <c:v>62.108511601078121</c:v>
                </c:pt>
                <c:pt idx="122">
                  <c:v>62.014847708044236</c:v>
                </c:pt>
                <c:pt idx="123">
                  <c:v>61.921665913972426</c:v>
                </c:pt>
                <c:pt idx="124">
                  <c:v>61.828995152655729</c:v>
                </c:pt>
                <c:pt idx="125">
                  <c:v>61.73686701101736</c:v>
                </c:pt>
                <c:pt idx="126">
                  <c:v>61.645315528290269</c:v>
                </c:pt>
                <c:pt idx="127">
                  <c:v>61.554376933003958</c:v>
                </c:pt>
                <c:pt idx="128">
                  <c:v>61.464089310155224</c:v>
                </c:pt>
                <c:pt idx="129">
                  <c:v>61.374492191906718</c:v>
                </c:pt>
                <c:pt idx="130">
                  <c:v>61.28562606669923</c:v>
                </c:pt>
                <c:pt idx="131">
                  <c:v>61.197531803859164</c:v>
                </c:pt>
                <c:pt idx="132">
                  <c:v>61.110249993674273</c:v>
                </c:pt>
                <c:pt idx="133">
                  <c:v>61.023820206507494</c:v>
                </c:pt>
                <c:pt idx="134">
                  <c:v>60.938280178767457</c:v>
                </c:pt>
                <c:pt idx="135">
                  <c:v>60.853664938335399</c:v>
                </c:pt>
                <c:pt idx="136">
                  <c:v>60.770005887161503</c:v>
                </c:pt>
                <c:pt idx="137">
                  <c:v>60.687329863904637</c:v>
                </c:pt>
                <c:pt idx="138">
                  <c:v>60.605658214338241</c:v>
                </c:pt>
                <c:pt idx="139">
                  <c:v>60.525005901358931</c:v>
                </c:pt>
                <c:pt idx="140">
                  <c:v>60.44538068936366</c:v>
                </c:pt>
                <c:pt idx="141">
                  <c:v>60.366782439066384</c:v>
                </c:pt>
                <c:pt idx="142">
                  <c:v>60.289202548131854</c:v>
                </c:pt>
                <c:pt idx="143">
                  <c:v>60.212623570055733</c:v>
                </c:pt>
                <c:pt idx="144">
                  <c:v>60.137019038433394</c:v>
                </c:pt>
                <c:pt idx="145">
                  <c:v>60.062353516252408</c:v>
                </c:pt>
                <c:pt idx="146">
                  <c:v>59.988582880468257</c:v>
                </c:pt>
                <c:pt idx="147">
                  <c:v>59.915654841434346</c:v>
                </c:pt>
                <c:pt idx="148">
                  <c:v>59.843509685494823</c:v>
                </c:pt>
                <c:pt idx="149">
                  <c:v>59.772081218045486</c:v>
                </c:pt>
                <c:pt idx="150">
                  <c:v>59.701297874482215</c:v>
                </c:pt>
                <c:pt idx="151">
                  <c:v>59.631083958462604</c:v>
                </c:pt>
                <c:pt idx="152">
                  <c:v>59.561360961416085</c:v>
                </c:pt>
                <c:pt idx="153">
                  <c:v>59.492048914625933</c:v>
                </c:pt>
                <c:pt idx="154">
                  <c:v>59.423067725579301</c:v>
                </c:pt>
                <c:pt idx="155">
                  <c:v>59.354338453471115</c:v>
                </c:pt>
                <c:pt idx="156">
                  <c:v>59.285784484347502</c:v>
                </c:pt>
                <c:pt idx="157">
                  <c:v>59.217332573798885</c:v>
                </c:pt>
                <c:pt idx="158">
                  <c:v>59.148913733673268</c:v>
                </c:pt>
                <c:pt idx="159">
                  <c:v>59.080463948266477</c:v>
                </c:pt>
                <c:pt idx="160">
                  <c:v>59.011924714198884</c:v>
                </c:pt>
                <c:pt idx="161">
                  <c:v>58.943243406158054</c:v>
                </c:pt>
                <c:pt idx="162">
                  <c:v>58.874373477466179</c:v>
                </c:pt>
                <c:pt idx="163">
                  <c:v>58.805274509773731</c:v>
                </c:pt>
                <c:pt idx="164">
                  <c:v>58.735912129988108</c:v>
                </c:pt>
                <c:pt idx="165">
                  <c:v>58.666257814855811</c:v>
                </c:pt>
                <c:pt idx="166">
                  <c:v>58.596288604563782</c:v>
                </c:pt>
                <c:pt idx="167">
                  <c:v>58.525986746516764</c:v>
                </c:pt>
                <c:pt idx="168">
                  <c:v>58.455339289323369</c:v>
                </c:pt>
                <c:pt idx="169">
                  <c:v>58.384337645234325</c:v>
                </c:pt>
                <c:pt idx="170">
                  <c:v>58.312977137058198</c:v>
                </c:pt>
                <c:pt idx="171">
                  <c:v>58.241256543141688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70.766999999999996</c:v>
                </c:pt>
                <c:pt idx="1">
                  <c:v>70.45</c:v>
                </c:pt>
                <c:pt idx="2">
                  <c:v>70.766999999999996</c:v>
                </c:pt>
                <c:pt idx="3">
                  <c:v>70.55</c:v>
                </c:pt>
                <c:pt idx="4">
                  <c:v>71.099999999999994</c:v>
                </c:pt>
                <c:pt idx="5">
                  <c:v>68.650000000000006</c:v>
                </c:pt>
                <c:pt idx="6">
                  <c:v>68.783000000000001</c:v>
                </c:pt>
                <c:pt idx="7">
                  <c:v>69.8</c:v>
                </c:pt>
                <c:pt idx="8">
                  <c:v>70.167000000000002</c:v>
                </c:pt>
                <c:pt idx="9">
                  <c:v>69.150000000000006</c:v>
                </c:pt>
                <c:pt idx="10">
                  <c:v>68.867000000000004</c:v>
                </c:pt>
                <c:pt idx="11">
                  <c:v>69.917000000000002</c:v>
                </c:pt>
                <c:pt idx="12">
                  <c:v>70.183000000000007</c:v>
                </c:pt>
                <c:pt idx="13">
                  <c:v>68.55</c:v>
                </c:pt>
                <c:pt idx="14">
                  <c:v>68.683000000000007</c:v>
                </c:pt>
                <c:pt idx="15">
                  <c:v>70.400000000000006</c:v>
                </c:pt>
                <c:pt idx="16">
                  <c:v>70.349999999999994</c:v>
                </c:pt>
                <c:pt idx="17">
                  <c:v>71.367000000000004</c:v>
                </c:pt>
                <c:pt idx="18">
                  <c:v>69.966999999999999</c:v>
                </c:pt>
                <c:pt idx="19">
                  <c:v>71.05</c:v>
                </c:pt>
                <c:pt idx="20">
                  <c:v>73.667000000000002</c:v>
                </c:pt>
                <c:pt idx="21">
                  <c:v>72.533000000000001</c:v>
                </c:pt>
                <c:pt idx="22">
                  <c:v>72.983000000000004</c:v>
                </c:pt>
                <c:pt idx="23">
                  <c:v>73.683000000000007</c:v>
                </c:pt>
                <c:pt idx="24">
                  <c:v>75.650000000000006</c:v>
                </c:pt>
                <c:pt idx="25">
                  <c:v>73.382999999999996</c:v>
                </c:pt>
                <c:pt idx="26">
                  <c:v>74.216999999999999</c:v>
                </c:pt>
                <c:pt idx="27">
                  <c:v>74.650000000000006</c:v>
                </c:pt>
                <c:pt idx="28">
                  <c:v>73.882999999999996</c:v>
                </c:pt>
                <c:pt idx="29">
                  <c:v>74.75</c:v>
                </c:pt>
                <c:pt idx="30">
                  <c:v>74.382999999999996</c:v>
                </c:pt>
                <c:pt idx="31">
                  <c:v>75.349999999999994</c:v>
                </c:pt>
                <c:pt idx="32">
                  <c:v>75.599999999999994</c:v>
                </c:pt>
                <c:pt idx="33">
                  <c:v>77.150000000000006</c:v>
                </c:pt>
                <c:pt idx="34">
                  <c:v>78.233000000000004</c:v>
                </c:pt>
                <c:pt idx="35">
                  <c:v>79.033000000000001</c:v>
                </c:pt>
                <c:pt idx="36">
                  <c:v>78.183000000000007</c:v>
                </c:pt>
                <c:pt idx="37">
                  <c:v>81.400000000000006</c:v>
                </c:pt>
                <c:pt idx="38">
                  <c:v>81.933000000000007</c:v>
                </c:pt>
                <c:pt idx="39">
                  <c:v>84.35</c:v>
                </c:pt>
                <c:pt idx="40">
                  <c:v>86.85</c:v>
                </c:pt>
                <c:pt idx="41">
                  <c:v>88.683000000000007</c:v>
                </c:pt>
                <c:pt idx="42">
                  <c:v>91.632999999999996</c:v>
                </c:pt>
                <c:pt idx="43">
                  <c:v>94.117000000000004</c:v>
                </c:pt>
                <c:pt idx="44">
                  <c:v>97.367000000000004</c:v>
                </c:pt>
                <c:pt idx="45">
                  <c:v>104.31699999999999</c:v>
                </c:pt>
                <c:pt idx="46">
                  <c:v>113.333</c:v>
                </c:pt>
                <c:pt idx="47">
                  <c:v>124.65</c:v>
                </c:pt>
                <c:pt idx="48">
                  <c:v>140.4</c:v>
                </c:pt>
                <c:pt idx="49">
                  <c:v>155.267</c:v>
                </c:pt>
                <c:pt idx="50">
                  <c:v>174.35</c:v>
                </c:pt>
                <c:pt idx="51">
                  <c:v>188.18299999999999</c:v>
                </c:pt>
                <c:pt idx="52">
                  <c:v>202.083</c:v>
                </c:pt>
                <c:pt idx="53">
                  <c:v>211.6</c:v>
                </c:pt>
                <c:pt idx="54">
                  <c:v>219.96700000000001</c:v>
                </c:pt>
                <c:pt idx="55">
                  <c:v>223</c:v>
                </c:pt>
                <c:pt idx="56">
                  <c:v>225.583</c:v>
                </c:pt>
                <c:pt idx="57">
                  <c:v>223.18299999999999</c:v>
                </c:pt>
                <c:pt idx="58">
                  <c:v>217.7</c:v>
                </c:pt>
                <c:pt idx="59">
                  <c:v>205.517</c:v>
                </c:pt>
                <c:pt idx="60">
                  <c:v>186.78299999999999</c:v>
                </c:pt>
                <c:pt idx="61">
                  <c:v>158.44999999999999</c:v>
                </c:pt>
                <c:pt idx="62">
                  <c:v>121.867</c:v>
                </c:pt>
                <c:pt idx="63">
                  <c:v>88.917000000000002</c:v>
                </c:pt>
                <c:pt idx="64">
                  <c:v>76.25</c:v>
                </c:pt>
                <c:pt idx="65">
                  <c:v>75.082999999999998</c:v>
                </c:pt>
                <c:pt idx="66">
                  <c:v>76.066999999999993</c:v>
                </c:pt>
                <c:pt idx="67">
                  <c:v>77.033000000000001</c:v>
                </c:pt>
                <c:pt idx="68">
                  <c:v>78.733000000000004</c:v>
                </c:pt>
                <c:pt idx="69">
                  <c:v>79.599999999999994</c:v>
                </c:pt>
                <c:pt idx="70">
                  <c:v>81.016999999999996</c:v>
                </c:pt>
                <c:pt idx="71">
                  <c:v>89.466999999999999</c:v>
                </c:pt>
                <c:pt idx="72">
                  <c:v>96.832999999999998</c:v>
                </c:pt>
                <c:pt idx="73">
                  <c:v>106.383</c:v>
                </c:pt>
                <c:pt idx="74">
                  <c:v>118.633</c:v>
                </c:pt>
                <c:pt idx="75">
                  <c:v>128.25</c:v>
                </c:pt>
                <c:pt idx="76">
                  <c:v>139.46700000000001</c:v>
                </c:pt>
                <c:pt idx="77">
                  <c:v>147.4</c:v>
                </c:pt>
                <c:pt idx="78">
                  <c:v>156.44999999999999</c:v>
                </c:pt>
                <c:pt idx="79">
                  <c:v>164.167</c:v>
                </c:pt>
                <c:pt idx="80">
                  <c:v>167.65</c:v>
                </c:pt>
                <c:pt idx="81">
                  <c:v>169.28299999999999</c:v>
                </c:pt>
                <c:pt idx="82">
                  <c:v>167.65</c:v>
                </c:pt>
                <c:pt idx="83">
                  <c:v>161</c:v>
                </c:pt>
                <c:pt idx="84">
                  <c:v>150.61699999999999</c:v>
                </c:pt>
                <c:pt idx="85">
                  <c:v>130.6</c:v>
                </c:pt>
                <c:pt idx="86">
                  <c:v>104</c:v>
                </c:pt>
                <c:pt idx="87">
                  <c:v>80.75</c:v>
                </c:pt>
                <c:pt idx="88">
                  <c:v>69.266999999999996</c:v>
                </c:pt>
                <c:pt idx="89">
                  <c:v>67.900000000000006</c:v>
                </c:pt>
                <c:pt idx="90">
                  <c:v>67.667000000000002</c:v>
                </c:pt>
                <c:pt idx="91">
                  <c:v>66.849999999999994</c:v>
                </c:pt>
                <c:pt idx="92">
                  <c:v>65.417000000000002</c:v>
                </c:pt>
                <c:pt idx="93">
                  <c:v>67.349999999999994</c:v>
                </c:pt>
                <c:pt idx="94">
                  <c:v>67.033000000000001</c:v>
                </c:pt>
                <c:pt idx="95">
                  <c:v>66.400000000000006</c:v>
                </c:pt>
                <c:pt idx="96">
                  <c:v>67</c:v>
                </c:pt>
                <c:pt idx="97">
                  <c:v>67.733000000000004</c:v>
                </c:pt>
                <c:pt idx="98">
                  <c:v>69.216999999999999</c:v>
                </c:pt>
                <c:pt idx="99">
                  <c:v>69.099999999999994</c:v>
                </c:pt>
                <c:pt idx="100">
                  <c:v>67.816999999999993</c:v>
                </c:pt>
                <c:pt idx="101">
                  <c:v>65.966999999999999</c:v>
                </c:pt>
                <c:pt idx="102">
                  <c:v>66.349999999999994</c:v>
                </c:pt>
                <c:pt idx="103">
                  <c:v>66.816999999999993</c:v>
                </c:pt>
                <c:pt idx="104">
                  <c:v>67.382999999999996</c:v>
                </c:pt>
                <c:pt idx="105">
                  <c:v>67.966999999999999</c:v>
                </c:pt>
                <c:pt idx="106">
                  <c:v>68.533000000000001</c:v>
                </c:pt>
                <c:pt idx="107">
                  <c:v>71.316999999999993</c:v>
                </c:pt>
                <c:pt idx="108">
                  <c:v>70.316999999999993</c:v>
                </c:pt>
                <c:pt idx="109">
                  <c:v>69</c:v>
                </c:pt>
                <c:pt idx="110">
                  <c:v>68.233000000000004</c:v>
                </c:pt>
                <c:pt idx="111">
                  <c:v>64.917000000000002</c:v>
                </c:pt>
                <c:pt idx="112">
                  <c:v>66.983000000000004</c:v>
                </c:pt>
                <c:pt idx="113">
                  <c:v>66.066999999999993</c:v>
                </c:pt>
                <c:pt idx="114">
                  <c:v>65.367000000000004</c:v>
                </c:pt>
                <c:pt idx="115">
                  <c:v>67.55</c:v>
                </c:pt>
                <c:pt idx="116">
                  <c:v>69.082999999999998</c:v>
                </c:pt>
                <c:pt idx="117">
                  <c:v>70.332999999999998</c:v>
                </c:pt>
                <c:pt idx="118">
                  <c:v>73.433000000000007</c:v>
                </c:pt>
                <c:pt idx="119">
                  <c:v>73.849999999999994</c:v>
                </c:pt>
                <c:pt idx="120">
                  <c:v>74.45</c:v>
                </c:pt>
                <c:pt idx="121">
                  <c:v>75.216999999999999</c:v>
                </c:pt>
                <c:pt idx="122">
                  <c:v>71.849999999999994</c:v>
                </c:pt>
                <c:pt idx="123">
                  <c:v>70.382999999999996</c:v>
                </c:pt>
                <c:pt idx="124">
                  <c:v>68.05</c:v>
                </c:pt>
                <c:pt idx="125">
                  <c:v>68.167000000000002</c:v>
                </c:pt>
                <c:pt idx="126">
                  <c:v>65.349999999999994</c:v>
                </c:pt>
                <c:pt idx="127">
                  <c:v>65.716999999999999</c:v>
                </c:pt>
                <c:pt idx="128">
                  <c:v>67.3</c:v>
                </c:pt>
                <c:pt idx="129">
                  <c:v>65.332999999999998</c:v>
                </c:pt>
                <c:pt idx="130">
                  <c:v>64.7</c:v>
                </c:pt>
                <c:pt idx="131">
                  <c:v>64.632999999999996</c:v>
                </c:pt>
                <c:pt idx="132">
                  <c:v>63.167000000000002</c:v>
                </c:pt>
                <c:pt idx="133">
                  <c:v>63.116999999999997</c:v>
                </c:pt>
                <c:pt idx="134">
                  <c:v>63.417000000000002</c:v>
                </c:pt>
                <c:pt idx="135">
                  <c:v>63.133000000000003</c:v>
                </c:pt>
                <c:pt idx="136">
                  <c:v>63.667000000000002</c:v>
                </c:pt>
                <c:pt idx="137">
                  <c:v>63.417000000000002</c:v>
                </c:pt>
                <c:pt idx="138">
                  <c:v>63.982999999999997</c:v>
                </c:pt>
                <c:pt idx="139">
                  <c:v>65.650000000000006</c:v>
                </c:pt>
                <c:pt idx="140">
                  <c:v>64.617000000000004</c:v>
                </c:pt>
                <c:pt idx="141">
                  <c:v>63.6</c:v>
                </c:pt>
                <c:pt idx="142">
                  <c:v>63.116999999999997</c:v>
                </c:pt>
                <c:pt idx="143">
                  <c:v>63.582999999999998</c:v>
                </c:pt>
                <c:pt idx="144">
                  <c:v>62.533000000000001</c:v>
                </c:pt>
                <c:pt idx="145">
                  <c:v>61.216999999999999</c:v>
                </c:pt>
                <c:pt idx="146">
                  <c:v>61.2</c:v>
                </c:pt>
                <c:pt idx="147">
                  <c:v>60.817</c:v>
                </c:pt>
                <c:pt idx="148">
                  <c:v>62.832999999999998</c:v>
                </c:pt>
                <c:pt idx="149">
                  <c:v>60.817</c:v>
                </c:pt>
                <c:pt idx="150">
                  <c:v>61.866999999999997</c:v>
                </c:pt>
                <c:pt idx="151">
                  <c:v>63.8</c:v>
                </c:pt>
                <c:pt idx="152">
                  <c:v>63.7</c:v>
                </c:pt>
                <c:pt idx="153">
                  <c:v>63.15</c:v>
                </c:pt>
                <c:pt idx="154">
                  <c:v>64.2</c:v>
                </c:pt>
                <c:pt idx="155">
                  <c:v>63.332999999999998</c:v>
                </c:pt>
                <c:pt idx="156">
                  <c:v>63.817</c:v>
                </c:pt>
                <c:pt idx="157">
                  <c:v>64</c:v>
                </c:pt>
                <c:pt idx="158">
                  <c:v>60.716999999999999</c:v>
                </c:pt>
                <c:pt idx="159">
                  <c:v>61</c:v>
                </c:pt>
                <c:pt idx="160">
                  <c:v>59.283000000000001</c:v>
                </c:pt>
                <c:pt idx="161">
                  <c:v>60.417000000000002</c:v>
                </c:pt>
                <c:pt idx="162">
                  <c:v>59.732999999999997</c:v>
                </c:pt>
                <c:pt idx="163">
                  <c:v>60.832999999999998</c:v>
                </c:pt>
                <c:pt idx="164">
                  <c:v>62.582999999999998</c:v>
                </c:pt>
                <c:pt idx="165">
                  <c:v>63.933</c:v>
                </c:pt>
                <c:pt idx="166">
                  <c:v>65.316999999999993</c:v>
                </c:pt>
                <c:pt idx="167">
                  <c:v>63.6</c:v>
                </c:pt>
                <c:pt idx="168">
                  <c:v>63.582999999999998</c:v>
                </c:pt>
                <c:pt idx="169">
                  <c:v>62.482999999999997</c:v>
                </c:pt>
                <c:pt idx="170">
                  <c:v>58.8</c:v>
                </c:pt>
                <c:pt idx="171">
                  <c:v>59.267000000000003</c:v>
                </c:pt>
                <c:pt idx="172">
                  <c:v>58.917000000000002</c:v>
                </c:pt>
                <c:pt idx="173">
                  <c:v>58.082999999999998</c:v>
                </c:pt>
                <c:pt idx="174">
                  <c:v>60.25</c:v>
                </c:pt>
                <c:pt idx="175">
                  <c:v>59.567</c:v>
                </c:pt>
                <c:pt idx="176">
                  <c:v>58.482999999999997</c:v>
                </c:pt>
                <c:pt idx="177">
                  <c:v>58.9</c:v>
                </c:pt>
                <c:pt idx="178">
                  <c:v>58.4</c:v>
                </c:pt>
                <c:pt idx="179">
                  <c:v>59.082999999999998</c:v>
                </c:pt>
                <c:pt idx="180">
                  <c:v>58.767000000000003</c:v>
                </c:pt>
                <c:pt idx="181">
                  <c:v>59.683</c:v>
                </c:pt>
                <c:pt idx="182">
                  <c:v>59.832999999999998</c:v>
                </c:pt>
                <c:pt idx="183">
                  <c:v>57.8</c:v>
                </c:pt>
                <c:pt idx="184">
                  <c:v>60.017000000000003</c:v>
                </c:pt>
                <c:pt idx="185">
                  <c:v>59.033000000000001</c:v>
                </c:pt>
                <c:pt idx="186">
                  <c:v>59.383000000000003</c:v>
                </c:pt>
                <c:pt idx="187">
                  <c:v>59.667000000000002</c:v>
                </c:pt>
                <c:pt idx="188">
                  <c:v>59.783000000000001</c:v>
                </c:pt>
                <c:pt idx="189">
                  <c:v>62.05</c:v>
                </c:pt>
                <c:pt idx="190">
                  <c:v>61.167000000000002</c:v>
                </c:pt>
                <c:pt idx="191">
                  <c:v>58.966999999999999</c:v>
                </c:pt>
                <c:pt idx="192">
                  <c:v>59.067</c:v>
                </c:pt>
                <c:pt idx="193">
                  <c:v>58.732999999999997</c:v>
                </c:pt>
                <c:pt idx="194">
                  <c:v>57.482999999999997</c:v>
                </c:pt>
                <c:pt idx="195">
                  <c:v>57.982999999999997</c:v>
                </c:pt>
                <c:pt idx="196">
                  <c:v>58.05</c:v>
                </c:pt>
                <c:pt idx="197">
                  <c:v>56.883000000000003</c:v>
                </c:pt>
                <c:pt idx="198">
                  <c:v>58.75</c:v>
                </c:pt>
                <c:pt idx="199">
                  <c:v>59.433</c:v>
                </c:pt>
                <c:pt idx="200">
                  <c:v>59.017000000000003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67.869358901637895</c:v>
                </c:pt>
                <c:pt idx="1">
                  <c:v>68.158089965023279</c:v>
                </c:pt>
                <c:pt idx="2">
                  <c:v>68.447084839215933</c:v>
                </c:pt>
                <c:pt idx="3">
                  <c:v>68.736265295425298</c:v>
                </c:pt>
                <c:pt idx="4">
                  <c:v>69.025536624709147</c:v>
                </c:pt>
                <c:pt idx="5">
                  <c:v>69.314785524496671</c:v>
                </c:pt>
                <c:pt idx="6">
                  <c:v>69.603877817985776</c:v>
                </c:pt>
                <c:pt idx="7">
                  <c:v>69.892656013983611</c:v>
                </c:pt>
                <c:pt idx="8">
                  <c:v>70.180936722590332</c:v>
                </c:pt>
                <c:pt idx="9">
                  <c:v>70.468507953138442</c:v>
                </c:pt>
                <c:pt idx="10">
                  <c:v>70.755126336609933</c:v>
                </c:pt>
                <c:pt idx="11">
                  <c:v>71.040514337995887</c:v>
                </c:pt>
                <c:pt idx="12">
                  <c:v>71.324357559026552</c:v>
                </c:pt>
                <c:pt idx="13">
                  <c:v>71.606302285268853</c:v>
                </c:pt>
                <c:pt idx="14">
                  <c:v>71.885953514602321</c:v>
                </c:pt>
                <c:pt idx="15">
                  <c:v>72.162873833203676</c:v>
                </c:pt>
                <c:pt idx="16">
                  <c:v>72.436583705299398</c:v>
                </c:pt>
                <c:pt idx="17">
                  <c:v>72.706564050111382</c:v>
                </c:pt>
                <c:pt idx="18">
                  <c:v>72.972262443859904</c:v>
                </c:pt>
                <c:pt idx="19">
                  <c:v>73.233104973456719</c:v>
                </c:pt>
                <c:pt idx="20">
                  <c:v>73.488516766527482</c:v>
                </c:pt>
                <c:pt idx="21">
                  <c:v>73.73795563005352</c:v>
                </c:pt>
                <c:pt idx="22">
                  <c:v>73.98096515490748</c:v>
                </c:pt>
                <c:pt idx="23">
                  <c:v>74.217256183645247</c:v>
                </c:pt>
                <c:pt idx="24">
                  <c:v>74.446828752415911</c:v>
                </c:pt>
                <c:pt idx="25">
                  <c:v>74.670150478878966</c:v>
                </c:pt>
                <c:pt idx="26">
                  <c:v>74.888411705531382</c:v>
                </c:pt>
                <c:pt idx="27">
                  <c:v>75.103882130890753</c:v>
                </c:pt>
                <c:pt idx="28">
                  <c:v>75.320397478216364</c:v>
                </c:pt>
                <c:pt idx="29">
                  <c:v>75.544006900474358</c:v>
                </c:pt>
                <c:pt idx="30">
                  <c:v>75.783810830923414</c:v>
                </c:pt>
                <c:pt idx="31">
                  <c:v>76.05301301254292</c:v>
                </c:pt>
                <c:pt idx="32">
                  <c:v>76.370197381859768</c:v>
                </c:pt>
                <c:pt idx="33">
                  <c:v>76.760818271447576</c:v>
                </c:pt>
                <c:pt idx="34">
                  <c:v>77.258859406784282</c:v>
                </c:pt>
                <c:pt idx="35">
                  <c:v>77.908572807916883</c:v>
                </c:pt>
                <c:pt idx="36">
                  <c:v>78.766154066912804</c:v>
                </c:pt>
                <c:pt idx="37">
                  <c:v>79.901149040680224</c:v>
                </c:pt>
                <c:pt idx="38">
                  <c:v>81.397325161877006</c:v>
                </c:pt>
                <c:pt idx="39">
                  <c:v>83.352687793268174</c:v>
                </c:pt>
                <c:pt idx="40">
                  <c:v>85.878290494101435</c:v>
                </c:pt>
                <c:pt idx="41">
                  <c:v>89.095491479069608</c:v>
                </c:pt>
                <c:pt idx="42">
                  <c:v>93.131360359285395</c:v>
                </c:pt>
                <c:pt idx="43">
                  <c:v>98.112049949290125</c:v>
                </c:pt>
                <c:pt idx="44">
                  <c:v>104.15412200899308</c:v>
                </c:pt>
                <c:pt idx="45">
                  <c:v>111.35404877073771</c:v>
                </c:pt>
                <c:pt idx="46">
                  <c:v>119.77638780478055</c:v>
                </c:pt>
                <c:pt idx="47">
                  <c:v>129.44141424805031</c:v>
                </c:pt>
                <c:pt idx="48">
                  <c:v>140.31322592130789</c:v>
                </c:pt>
                <c:pt idx="49">
                  <c:v>152.28933041214066</c:v>
                </c:pt>
                <c:pt idx="50">
                  <c:v>165.19189487112067</c:v>
                </c:pt>
                <c:pt idx="51">
                  <c:v>178.75760306646876</c:v>
                </c:pt>
                <c:pt idx="52">
                  <c:v>192.61460060909494</c:v>
                </c:pt>
                <c:pt idx="53">
                  <c:v>206.22056981474398</c:v>
                </c:pt>
                <c:pt idx="54">
                  <c:v>218.72828750345641</c:v>
                </c:pt>
                <c:pt idx="55">
                  <c:v>228.78288741457524</c:v>
                </c:pt>
                <c:pt idx="56">
                  <c:v>234.38013467652056</c:v>
                </c:pt>
                <c:pt idx="57">
                  <c:v>233.0770924070271</c:v>
                </c:pt>
                <c:pt idx="58">
                  <c:v>222.8240619248985</c:v>
                </c:pt>
                <c:pt idx="59">
                  <c:v>203.25543231565467</c:v>
                </c:pt>
                <c:pt idx="60">
                  <c:v>176.63564563938354</c:v>
                </c:pt>
                <c:pt idx="61">
                  <c:v>147.51868527960812</c:v>
                </c:pt>
                <c:pt idx="62">
                  <c:v>121.01174453673475</c:v>
                </c:pt>
                <c:pt idx="63">
                  <c:v>100.71014516465939</c:v>
                </c:pt>
                <c:pt idx="64">
                  <c:v>87.665089114376585</c:v>
                </c:pt>
                <c:pt idx="65">
                  <c:v>80.829927057647254</c:v>
                </c:pt>
                <c:pt idx="66">
                  <c:v>78.302580791447525</c:v>
                </c:pt>
                <c:pt idx="67">
                  <c:v>78.392217216155288</c:v>
                </c:pt>
                <c:pt idx="68">
                  <c:v>80.056100988482058</c:v>
                </c:pt>
                <c:pt idx="69">
                  <c:v>82.839091110923675</c:v>
                </c:pt>
                <c:pt idx="70">
                  <c:v>86.638953328812249</c:v>
                </c:pt>
                <c:pt idx="71">
                  <c:v>91.504653652083135</c:v>
                </c:pt>
                <c:pt idx="72">
                  <c:v>97.517139086959929</c:v>
                </c:pt>
                <c:pt idx="73">
                  <c:v>104.72824011056392</c:v>
                </c:pt>
                <c:pt idx="74">
                  <c:v>113.12712247444151</c:v>
                </c:pt>
                <c:pt idx="75">
                  <c:v>122.61756493657398</c:v>
                </c:pt>
                <c:pt idx="76">
                  <c:v>132.9977137436037</c:v>
                </c:pt>
                <c:pt idx="77">
                  <c:v>143.92961951289942</c:v>
                </c:pt>
                <c:pt idx="78">
                  <c:v>154.8696483952545</c:v>
                </c:pt>
                <c:pt idx="79">
                  <c:v>164.92280860349334</c:v>
                </c:pt>
                <c:pt idx="80">
                  <c:v>172.64267707482742</c:v>
                </c:pt>
                <c:pt idx="81">
                  <c:v>175.97489503585513</c:v>
                </c:pt>
                <c:pt idx="82">
                  <c:v>172.71316633631153</c:v>
                </c:pt>
                <c:pt idx="83">
                  <c:v>161.63755735587694</c:v>
                </c:pt>
                <c:pt idx="84">
                  <c:v>143.7717349054025</c:v>
                </c:pt>
                <c:pt idx="85">
                  <c:v>122.59787780916074</c:v>
                </c:pt>
                <c:pt idx="86">
                  <c:v>102.63068407135665</c:v>
                </c:pt>
                <c:pt idx="87">
                  <c:v>87.253163658146562</c:v>
                </c:pt>
                <c:pt idx="88">
                  <c:v>77.468860569276728</c:v>
                </c:pt>
                <c:pt idx="89">
                  <c:v>72.281656472174689</c:v>
                </c:pt>
                <c:pt idx="90">
                  <c:v>69.957709532981269</c:v>
                </c:pt>
                <c:pt idx="91">
                  <c:v>69.042248048334685</c:v>
                </c:pt>
                <c:pt idx="92">
                  <c:v>68.684973965741321</c:v>
                </c:pt>
                <c:pt idx="93">
                  <c:v>68.508159798492514</c:v>
                </c:pt>
                <c:pt idx="94">
                  <c:v>68.379645445511358</c:v>
                </c:pt>
                <c:pt idx="95">
                  <c:v>68.262316439272936</c:v>
                </c:pt>
                <c:pt idx="96">
                  <c:v>68.147689271282857</c:v>
                </c:pt>
                <c:pt idx="97">
                  <c:v>68.034144566533897</c:v>
                </c:pt>
                <c:pt idx="98">
                  <c:v>67.921391469115477</c:v>
                </c:pt>
                <c:pt idx="99">
                  <c:v>67.809350574935777</c:v>
                </c:pt>
                <c:pt idx="100">
                  <c:v>67.697973247573685</c:v>
                </c:pt>
                <c:pt idx="101">
                  <c:v>67.587219971522671</c:v>
                </c:pt>
                <c:pt idx="102">
                  <c:v>67.47706450562751</c:v>
                </c:pt>
                <c:pt idx="103">
                  <c:v>67.36751219603903</c:v>
                </c:pt>
                <c:pt idx="104">
                  <c:v>67.258647302021586</c:v>
                </c:pt>
                <c:pt idx="105">
                  <c:v>67.1507450684731</c:v>
                </c:pt>
                <c:pt idx="106">
                  <c:v>67.044517141592138</c:v>
                </c:pt>
                <c:pt idx="107">
                  <c:v>66.941606422387281</c:v>
                </c:pt>
                <c:pt idx="108">
                  <c:v>66.845499367951973</c:v>
                </c:pt>
                <c:pt idx="109">
                  <c:v>66.763046667313077</c:v>
                </c:pt>
                <c:pt idx="110">
                  <c:v>66.706711917678362</c:v>
                </c:pt>
                <c:pt idx="111">
                  <c:v>66.69741389820534</c:v>
                </c:pt>
                <c:pt idx="112">
                  <c:v>66.767322146732411</c:v>
                </c:pt>
                <c:pt idx="113">
                  <c:v>66.961233839105461</c:v>
                </c:pt>
                <c:pt idx="114">
                  <c:v>67.334380532033435</c:v>
                </c:pt>
                <c:pt idx="115">
                  <c:v>67.943953307924346</c:v>
                </c:pt>
                <c:pt idx="116">
                  <c:v>68.831496106972807</c:v>
                </c:pt>
                <c:pt idx="117">
                  <c:v>69.994043298825844</c:v>
                </c:pt>
                <c:pt idx="118">
                  <c:v>71.345692160484049</c:v>
                </c:pt>
                <c:pt idx="119">
                  <c:v>72.683032967978733</c:v>
                </c:pt>
                <c:pt idx="120">
                  <c:v>73.687858757837319</c:v>
                </c:pt>
                <c:pt idx="121">
                  <c:v>74.008823292549621</c:v>
                </c:pt>
                <c:pt idx="122">
                  <c:v>73.423361204216093</c:v>
                </c:pt>
                <c:pt idx="123">
                  <c:v>71.993345597914043</c:v>
                </c:pt>
                <c:pt idx="124">
                  <c:v>70.080419858872901</c:v>
                </c:pt>
                <c:pt idx="125">
                  <c:v>68.173914064668168</c:v>
                </c:pt>
                <c:pt idx="126">
                  <c:v>66.649121342652919</c:v>
                </c:pt>
                <c:pt idx="127">
                  <c:v>65.63414471030832</c:v>
                </c:pt>
                <c:pt idx="128">
                  <c:v>65.049405501769741</c:v>
                </c:pt>
                <c:pt idx="129">
                  <c:v>64.735709283619499</c:v>
                </c:pt>
                <c:pt idx="130">
                  <c:v>64.556391071047315</c:v>
                </c:pt>
                <c:pt idx="131">
                  <c:v>64.430796322419695</c:v>
                </c:pt>
                <c:pt idx="132">
                  <c:v>64.322810536626648</c:v>
                </c:pt>
                <c:pt idx="133">
                  <c:v>64.219683097377285</c:v>
                </c:pt>
                <c:pt idx="134">
                  <c:v>64.117798094894752</c:v>
                </c:pt>
                <c:pt idx="135">
                  <c:v>64.016326847399384</c:v>
                </c:pt>
                <c:pt idx="136">
                  <c:v>63.915119854520981</c:v>
                </c:pt>
                <c:pt idx="137">
                  <c:v>63.814161616431704</c:v>
                </c:pt>
                <c:pt idx="138">
                  <c:v>63.713458264631946</c:v>
                </c:pt>
                <c:pt idx="139">
                  <c:v>63.613019220829422</c:v>
                </c:pt>
                <c:pt idx="140">
                  <c:v>63.512857576257282</c:v>
                </c:pt>
                <c:pt idx="141">
                  <c:v>63.413005193022776</c:v>
                </c:pt>
                <c:pt idx="142">
                  <c:v>63.313578679846088</c:v>
                </c:pt>
                <c:pt idx="143">
                  <c:v>63.215015950159717</c:v>
                </c:pt>
                <c:pt idx="144">
                  <c:v>63.118777530039907</c:v>
                </c:pt>
                <c:pt idx="145">
                  <c:v>63.029016560375254</c:v>
                </c:pt>
                <c:pt idx="146">
                  <c:v>62.955569136601923</c:v>
                </c:pt>
                <c:pt idx="147">
                  <c:v>62.917228037909894</c:v>
                </c:pt>
                <c:pt idx="148">
                  <c:v>62.941137851269552</c:v>
                </c:pt>
                <c:pt idx="149">
                  <c:v>63.051593495025941</c:v>
                </c:pt>
                <c:pt idx="150">
                  <c:v>63.245902578526199</c:v>
                </c:pt>
                <c:pt idx="151">
                  <c:v>63.470237323885762</c:v>
                </c:pt>
                <c:pt idx="152">
                  <c:v>63.623003760038074</c:v>
                </c:pt>
                <c:pt idx="153">
                  <c:v>63.602068252409687</c:v>
                </c:pt>
                <c:pt idx="154">
                  <c:v>63.370417544098487</c:v>
                </c:pt>
                <c:pt idx="155">
                  <c:v>62.984503117801687</c:v>
                </c:pt>
                <c:pt idx="156">
                  <c:v>62.55661241712172</c:v>
                </c:pt>
                <c:pt idx="157">
                  <c:v>62.184930460980198</c:v>
                </c:pt>
                <c:pt idx="158">
                  <c:v>61.91012154898295</c:v>
                </c:pt>
                <c:pt idx="159">
                  <c:v>61.721012608008216</c:v>
                </c:pt>
                <c:pt idx="160">
                  <c:v>61.585705003937612</c:v>
                </c:pt>
                <c:pt idx="161">
                  <c:v>61.476370367395695</c:v>
                </c:pt>
                <c:pt idx="162">
                  <c:v>61.37700070322807</c:v>
                </c:pt>
                <c:pt idx="163">
                  <c:v>61.280717114163494</c:v>
                </c:pt>
                <c:pt idx="164">
                  <c:v>61.185201302235207</c:v>
                </c:pt>
                <c:pt idx="165">
                  <c:v>61.089819043778192</c:v>
                </c:pt>
                <c:pt idx="166">
                  <c:v>60.994419630532185</c:v>
                </c:pt>
                <c:pt idx="167">
                  <c:v>60.898963859463919</c:v>
                </c:pt>
                <c:pt idx="168">
                  <c:v>60.803434545207082</c:v>
                </c:pt>
                <c:pt idx="169">
                  <c:v>60.707819414651816</c:v>
                </c:pt>
                <c:pt idx="170">
                  <c:v>60.612108445220052</c:v>
                </c:pt>
                <c:pt idx="171">
                  <c:v>60.51629347403189</c:v>
                </c:pt>
                <c:pt idx="172">
                  <c:v>60.420368073983518</c:v>
                </c:pt>
                <c:pt idx="173">
                  <c:v>60.324327438167813</c:v>
                </c:pt>
                <c:pt idx="174">
                  <c:v>60.228168250740154</c:v>
                </c:pt>
                <c:pt idx="175">
                  <c:v>60.131888547626843</c:v>
                </c:pt>
                <c:pt idx="176">
                  <c:v>60.0354875720816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67.869358901032854</c:v>
                </c:pt>
                <c:pt idx="1">
                  <c:v>68.158089963575591</c:v>
                </c:pt>
                <c:pt idx="2">
                  <c:v>68.447084835802258</c:v>
                </c:pt>
                <c:pt idx="3">
                  <c:v>68.736265287492486</c:v>
                </c:pt>
                <c:pt idx="4">
                  <c:v>69.025536606541991</c:v>
                </c:pt>
                <c:pt idx="5">
                  <c:v>69.314785483494902</c:v>
                </c:pt>
                <c:pt idx="6">
                  <c:v>69.603877726790145</c:v>
                </c:pt>
                <c:pt idx="7">
                  <c:v>69.892655814089011</c:v>
                </c:pt>
                <c:pt idx="8">
                  <c:v>70.180936290789163</c:v>
                </c:pt>
                <c:pt idx="9">
                  <c:v>70.468507033912559</c:v>
                </c:pt>
                <c:pt idx="10">
                  <c:v>70.755124408124587</c:v>
                </c:pt>
                <c:pt idx="11">
                  <c:v>71.040510350813364</c:v>
                </c:pt>
                <c:pt idx="12">
                  <c:v>71.324349434995639</c:v>
                </c:pt>
                <c:pt idx="13">
                  <c:v>71.606285972311781</c:v>
                </c:pt>
                <c:pt idx="14">
                  <c:v>71.885921233415374</c:v>
                </c:pt>
                <c:pt idx="15">
                  <c:v>72.162810879400425</c:v>
                </c:pt>
                <c:pt idx="16">
                  <c:v>72.436462715118594</c:v>
                </c:pt>
                <c:pt idx="17">
                  <c:v>72.706334892675216</c:v>
                </c:pt>
                <c:pt idx="18">
                  <c:v>72.971834710168864</c:v>
                </c:pt>
                <c:pt idx="19">
                  <c:v>73.232318165687062</c:v>
                </c:pt>
                <c:pt idx="20">
                  <c:v>73.487090438237658</c:v>
                </c:pt>
                <c:pt idx="21">
                  <c:v>73.73540747396116</c:v>
                </c:pt>
                <c:pt idx="22">
                  <c:v>73.976478855691141</c:v>
                </c:pt>
                <c:pt idx="23">
                  <c:v>74.20947212464317</c:v>
                </c:pt>
                <c:pt idx="24">
                  <c:v>74.433518702679464</c:v>
                </c:pt>
                <c:pt idx="25">
                  <c:v>74.647721530404681</c:v>
                </c:pt>
                <c:pt idx="26">
                  <c:v>74.851164488980245</c:v>
                </c:pt>
                <c:pt idx="27">
                  <c:v>75.042923611457283</c:v>
                </c:pt>
                <c:pt idx="28">
                  <c:v>75.222080013182833</c:v>
                </c:pt>
                <c:pt idx="29">
                  <c:v>75.387734382357621</c:v>
                </c:pt>
                <c:pt idx="30">
                  <c:v>75.539022774631846</c:v>
                </c:pt>
                <c:pt idx="31">
                  <c:v>75.675133354886114</c:v>
                </c:pt>
                <c:pt idx="32">
                  <c:v>75.79532363175602</c:v>
                </c:pt>
                <c:pt idx="33">
                  <c:v>75.898937643910315</c:v>
                </c:pt>
                <c:pt idx="34">
                  <c:v>75.985422490053239</c:v>
                </c:pt>
                <c:pt idx="35">
                  <c:v>76.054343555332551</c:v>
                </c:pt>
                <c:pt idx="36">
                  <c:v>76.10539778233472</c:v>
                </c:pt>
                <c:pt idx="37">
                  <c:v>76.138424369964397</c:v>
                </c:pt>
                <c:pt idx="38">
                  <c:v>76.153412359975448</c:v>
                </c:pt>
                <c:pt idx="39">
                  <c:v>76.150504686764123</c:v>
                </c:pt>
                <c:pt idx="40">
                  <c:v>76.129998415365492</c:v>
                </c:pt>
                <c:pt idx="41">
                  <c:v>76.092341065918845</c:v>
                </c:pt>
                <c:pt idx="42">
                  <c:v>76.038123107885653</c:v>
                </c:pt>
                <c:pt idx="43">
                  <c:v>75.968066890162419</c:v>
                </c:pt>
                <c:pt idx="44">
                  <c:v>75.883012440000172</c:v>
                </c:pt>
                <c:pt idx="45">
                  <c:v>75.78390070187568</c:v>
                </c:pt>
                <c:pt idx="46">
                  <c:v>75.671754887524742</c:v>
                </c:pt>
                <c:pt idx="47">
                  <c:v>75.547660664403651</c:v>
                </c:pt>
                <c:pt idx="48">
                  <c:v>75.412745920276507</c:v>
                </c:pt>
                <c:pt idx="49">
                  <c:v>75.268160808932478</c:v>
                </c:pt>
                <c:pt idx="50">
                  <c:v>75.115058712236348</c:v>
                </c:pt>
                <c:pt idx="51">
                  <c:v>74.954578655361971</c:v>
                </c:pt>
                <c:pt idx="52">
                  <c:v>74.787829595096923</c:v>
                </c:pt>
                <c:pt idx="53">
                  <c:v>74.615876875710299</c:v>
                </c:pt>
                <c:pt idx="54">
                  <c:v>74.439731022427011</c:v>
                </c:pt>
                <c:pt idx="55">
                  <c:v>74.260338926899024</c:v>
                </c:pt>
                <c:pt idx="56">
                  <c:v>74.078577378055769</c:v>
                </c:pt>
                <c:pt idx="57">
                  <c:v>73.895248809057293</c:v>
                </c:pt>
                <c:pt idx="58">
                  <c:v>73.711079068427949</c:v>
                </c:pt>
                <c:pt idx="59">
                  <c:v>73.526716980714539</c:v>
                </c:pt>
                <c:pt idx="60">
                  <c:v>73.342735437732571</c:v>
                </c:pt>
                <c:pt idx="61">
                  <c:v>73.15963375323922</c:v>
                </c:pt>
                <c:pt idx="62">
                  <c:v>72.977841018784858</c:v>
                </c:pt>
                <c:pt idx="63">
                  <c:v>72.797720213457978</c:v>
                </c:pt>
                <c:pt idx="64">
                  <c:v>72.61957284226321</c:v>
                </c:pt>
                <c:pt idx="65">
                  <c:v>72.443643904272946</c:v>
                </c:pt>
                <c:pt idx="66">
                  <c:v>72.270127020182926</c:v>
                </c:pt>
                <c:pt idx="67">
                  <c:v>72.099169577655672</c:v>
                </c:pt>
                <c:pt idx="68">
                  <c:v>71.930877780477985</c:v>
                </c:pt>
                <c:pt idx="69">
                  <c:v>71.765321513131497</c:v>
                </c:pt>
                <c:pt idx="70">
                  <c:v>71.602538955282256</c:v>
                </c:pt>
                <c:pt idx="71">
                  <c:v>71.442540900632778</c:v>
                </c:pt>
                <c:pt idx="72">
                  <c:v>71.285314751473436</c:v>
                </c:pt>
                <c:pt idx="73">
                  <c:v>71.130828174214045</c:v>
                </c:pt>
                <c:pt idx="74">
                  <c:v>70.979032412371865</c:v>
                </c:pt>
                <c:pt idx="75">
                  <c:v>70.82986526221859</c:v>
                </c:pt>
                <c:pt idx="76">
                  <c:v>70.68325372284967</c:v>
                </c:pt>
                <c:pt idx="77">
                  <c:v>70.539116337156031</c:v>
                </c:pt>
                <c:pt idx="78">
                  <c:v>70.397365243351999</c:v>
                </c:pt>
                <c:pt idx="79">
                  <c:v>70.257907958634163</c:v>
                </c:pt>
                <c:pt idx="80">
                  <c:v>70.120648917466951</c:v>
                </c:pt>
                <c:pt idx="81">
                  <c:v>69.985490787135205</c:v>
                </c:pt>
                <c:pt idx="82">
                  <c:v>69.852335582765463</c:v>
                </c:pt>
                <c:pt idx="83">
                  <c:v>69.721085603154279</c:v>
                </c:pt>
                <c:pt idx="84">
                  <c:v>69.591644207586285</c:v>
                </c:pt>
                <c:pt idx="85">
                  <c:v>69.463916452480234</c:v>
                </c:pt>
                <c:pt idx="86">
                  <c:v>69.337809605254165</c:v>
                </c:pt>
                <c:pt idx="87">
                  <c:v>69.213233551312484</c:v>
                </c:pt>
                <c:pt idx="88">
                  <c:v>69.090101108577699</c:v>
                </c:pt>
                <c:pt idx="89">
                  <c:v>68.968328262552248</c:v>
                </c:pt>
                <c:pt idx="90">
                  <c:v>68.847834333526535</c:v>
                </c:pt>
                <c:pt idx="91">
                  <c:v>68.72854208626228</c:v>
                </c:pt>
                <c:pt idx="92">
                  <c:v>68.610377791287519</c:v>
                </c:pt>
                <c:pt idx="93">
                  <c:v>68.493271245842763</c:v>
                </c:pt>
                <c:pt idx="94">
                  <c:v>68.377155761520797</c:v>
                </c:pt>
                <c:pt idx="95">
                  <c:v>68.261968124739667</c:v>
                </c:pt>
                <c:pt idx="96">
                  <c:v>68.147648535379275</c:v>
                </c:pt>
                <c:pt idx="97">
                  <c:v>68.034140528189909</c:v>
                </c:pt>
                <c:pt idx="98">
                  <c:v>67.921390880937707</c:v>
                </c:pt>
                <c:pt idx="99">
                  <c:v>67.809349512687135</c:v>
                </c:pt>
                <c:pt idx="100">
                  <c:v>67.697969375120508</c:v>
                </c:pt>
                <c:pt idx="101">
                  <c:v>67.58720633935809</c:v>
                </c:pt>
                <c:pt idx="102">
                  <c:v>67.477019080360961</c:v>
                </c:pt>
                <c:pt idx="103">
                  <c:v>67.367368960667008</c:v>
                </c:pt>
                <c:pt idx="104">
                  <c:v>67.25821991492262</c:v>
                </c:pt>
                <c:pt idx="105">
                  <c:v>67.149538336423674</c:v>
                </c:pt>
                <c:pt idx="106">
                  <c:v>67.041292966664869</c:v>
                </c:pt>
                <c:pt idx="107">
                  <c:v>66.933454788710037</c:v>
                </c:pt>
                <c:pt idx="108">
                  <c:v>66.825996925036975</c:v>
                </c:pt>
                <c:pt idx="109">
                  <c:v>66.718894540370755</c:v>
                </c:pt>
                <c:pt idx="110">
                  <c:v>66.612124749898925</c:v>
                </c:pt>
                <c:pt idx="111">
                  <c:v>66.505666533155804</c:v>
                </c:pt>
                <c:pt idx="112">
                  <c:v>66.39950065376749</c:v>
                </c:pt>
                <c:pt idx="113">
                  <c:v>66.29360958516321</c:v>
                </c:pt>
                <c:pt idx="114">
                  <c:v>66.187977442277415</c:v>
                </c:pt>
                <c:pt idx="115">
                  <c:v>66.08258991918737</c:v>
                </c:pt>
                <c:pt idx="116">
                  <c:v>65.977434232554529</c:v>
                </c:pt>
                <c:pt idx="117">
                  <c:v>65.872499070654612</c:v>
                </c:pt>
                <c:pt idx="118">
                  <c:v>65.767774547696987</c:v>
                </c:pt>
                <c:pt idx="119">
                  <c:v>65.663252163038862</c:v>
                </c:pt>
                <c:pt idx="120">
                  <c:v>65.558924764797112</c:v>
                </c:pt>
                <c:pt idx="121">
                  <c:v>65.454786517244997</c:v>
                </c:pt>
                <c:pt idx="122">
                  <c:v>65.350832871253274</c:v>
                </c:pt>
                <c:pt idx="123">
                  <c:v>65.247060536892761</c:v>
                </c:pt>
                <c:pt idx="124">
                  <c:v>65.143467457159204</c:v>
                </c:pt>
                <c:pt idx="125">
                  <c:v>65.04005278161209</c:v>
                </c:pt>
                <c:pt idx="126">
                  <c:v>64.936816838539258</c:v>
                </c:pt>
                <c:pt idx="127">
                  <c:v>64.833761104072622</c:v>
                </c:pt>
                <c:pt idx="128">
                  <c:v>64.730888166494481</c:v>
                </c:pt>
                <c:pt idx="129">
                  <c:v>64.628201683796917</c:v>
                </c:pt>
                <c:pt idx="130">
                  <c:v>64.525706332401199</c:v>
                </c:pt>
                <c:pt idx="131">
                  <c:v>64.423407744824686</c:v>
                </c:pt>
                <c:pt idx="132">
                  <c:v>64.321312434018139</c:v>
                </c:pt>
                <c:pt idx="133">
                  <c:v>64.219427702109229</c:v>
                </c:pt>
                <c:pt idx="134">
                  <c:v>64.117761531399438</c:v>
                </c:pt>
                <c:pt idx="135">
                  <c:v>64.016322455700561</c:v>
                </c:pt>
                <c:pt idx="136">
                  <c:v>63.915119410484323</c:v>
                </c:pt>
                <c:pt idx="137">
                  <c:v>63.814161560880315</c:v>
                </c:pt>
                <c:pt idx="138">
                  <c:v>63.713458107304433</c:v>
                </c:pt>
                <c:pt idx="139">
                  <c:v>63.613018069443136</c:v>
                </c:pt>
                <c:pt idx="140">
                  <c:v>63.512850050446524</c:v>
                </c:pt>
                <c:pt idx="141">
                  <c:v>63.41296198447187</c:v>
                </c:pt>
                <c:pt idx="142">
                  <c:v>63.313360872122246</c:v>
                </c:pt>
                <c:pt idx="143">
                  <c:v>63.214052509771378</c:v>
                </c:pt>
                <c:pt idx="144">
                  <c:v>63.115041220165558</c:v>
                </c:pt>
                <c:pt idx="145">
                  <c:v>63.016329592933332</c:v>
                </c:pt>
                <c:pt idx="146">
                  <c:v>62.917918244589842</c:v>
                </c:pt>
                <c:pt idx="147">
                  <c:v>62.819805608169318</c:v>
                </c:pt>
                <c:pt idx="148">
                  <c:v>62.721987762637909</c:v>
                </c:pt>
                <c:pt idx="149">
                  <c:v>62.624458311643323</c:v>
                </c:pt>
                <c:pt idx="150">
                  <c:v>62.527208319896019</c:v>
                </c:pt>
                <c:pt idx="151">
                  <c:v>62.430226313558265</c:v>
                </c:pt>
                <c:pt idx="152">
                  <c:v>62.333498348508414</c:v>
                </c:pt>
                <c:pt idx="153">
                  <c:v>62.237008147385154</c:v>
                </c:pt>
                <c:pt idx="154">
                  <c:v>62.140737303086922</c:v>
                </c:pt>
                <c:pt idx="155">
                  <c:v>62.044665543139132</c:v>
                </c:pt>
                <c:pt idx="156">
                  <c:v>61.948771046296073</c:v>
                </c:pt>
                <c:pt idx="157">
                  <c:v>61.853030800154464</c:v>
                </c:pt>
                <c:pt idx="158">
                  <c:v>61.757420986631047</c:v>
                </c:pt>
                <c:pt idx="159">
                  <c:v>61.661917381039373</c:v>
                </c:pt>
                <c:pt idx="160">
                  <c:v>61.566495750264387</c:v>
                </c:pt>
                <c:pt idx="161">
                  <c:v>61.471132236164529</c:v>
                </c:pt>
                <c:pt idx="162">
                  <c:v>61.375803711743011</c:v>
                </c:pt>
                <c:pt idx="163">
                  <c:v>61.280488099668005</c:v>
                </c:pt>
                <c:pt idx="164">
                  <c:v>61.185164645194419</c:v>
                </c:pt>
                <c:pt idx="165">
                  <c:v>61.089814138230352</c:v>
                </c:pt>
                <c:pt idx="166">
                  <c:v>60.994419081994174</c:v>
                </c:pt>
                <c:pt idx="167">
                  <c:v>60.898963808236516</c:v>
                </c:pt>
                <c:pt idx="168">
                  <c:v>60.80343454121325</c:v>
                </c:pt>
                <c:pt idx="169">
                  <c:v>60.70781941439197</c:v>
                </c:pt>
                <c:pt idx="170">
                  <c:v>60.612108445205948</c:v>
                </c:pt>
                <c:pt idx="171">
                  <c:v>60.516293474031251</c:v>
                </c:pt>
                <c:pt idx="172">
                  <c:v>60.420368073983497</c:v>
                </c:pt>
                <c:pt idx="173">
                  <c:v>60.324327438167813</c:v>
                </c:pt>
                <c:pt idx="174">
                  <c:v>60.228168250740154</c:v>
                </c:pt>
                <c:pt idx="175">
                  <c:v>60.131888547626843</c:v>
                </c:pt>
                <c:pt idx="176">
                  <c:v>60.0354875720816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74.066999999999993</c:v>
                </c:pt>
                <c:pt idx="1">
                  <c:v>73.882999999999996</c:v>
                </c:pt>
                <c:pt idx="2">
                  <c:v>74.867000000000004</c:v>
                </c:pt>
                <c:pt idx="3">
                  <c:v>72.433000000000007</c:v>
                </c:pt>
                <c:pt idx="4">
                  <c:v>72.216999999999999</c:v>
                </c:pt>
                <c:pt idx="5">
                  <c:v>73.117000000000004</c:v>
                </c:pt>
                <c:pt idx="6">
                  <c:v>72.150000000000006</c:v>
                </c:pt>
                <c:pt idx="7">
                  <c:v>70.45</c:v>
                </c:pt>
                <c:pt idx="8">
                  <c:v>70.882999999999996</c:v>
                </c:pt>
                <c:pt idx="9">
                  <c:v>70.632999999999996</c:v>
                </c:pt>
                <c:pt idx="10">
                  <c:v>72.066999999999993</c:v>
                </c:pt>
                <c:pt idx="11">
                  <c:v>71.849999999999994</c:v>
                </c:pt>
                <c:pt idx="12">
                  <c:v>72.766999999999996</c:v>
                </c:pt>
                <c:pt idx="13">
                  <c:v>70.382999999999996</c:v>
                </c:pt>
                <c:pt idx="14">
                  <c:v>70.55</c:v>
                </c:pt>
                <c:pt idx="15">
                  <c:v>72.233000000000004</c:v>
                </c:pt>
                <c:pt idx="16">
                  <c:v>71.433000000000007</c:v>
                </c:pt>
                <c:pt idx="17">
                  <c:v>69.933000000000007</c:v>
                </c:pt>
                <c:pt idx="18">
                  <c:v>70.8</c:v>
                </c:pt>
                <c:pt idx="19">
                  <c:v>72.632999999999996</c:v>
                </c:pt>
                <c:pt idx="20">
                  <c:v>71.45</c:v>
                </c:pt>
                <c:pt idx="21">
                  <c:v>72.733000000000004</c:v>
                </c:pt>
                <c:pt idx="22">
                  <c:v>72.75</c:v>
                </c:pt>
                <c:pt idx="23">
                  <c:v>73.082999999999998</c:v>
                </c:pt>
                <c:pt idx="24">
                  <c:v>72.683000000000007</c:v>
                </c:pt>
                <c:pt idx="25">
                  <c:v>74.316999999999993</c:v>
                </c:pt>
                <c:pt idx="26">
                  <c:v>74.382999999999996</c:v>
                </c:pt>
                <c:pt idx="27">
                  <c:v>75.016999999999996</c:v>
                </c:pt>
                <c:pt idx="28">
                  <c:v>75.5</c:v>
                </c:pt>
                <c:pt idx="29">
                  <c:v>76.2</c:v>
                </c:pt>
                <c:pt idx="30">
                  <c:v>77.066999999999993</c:v>
                </c:pt>
                <c:pt idx="31">
                  <c:v>78.433000000000007</c:v>
                </c:pt>
                <c:pt idx="32">
                  <c:v>77.849999999999994</c:v>
                </c:pt>
                <c:pt idx="33">
                  <c:v>77.400000000000006</c:v>
                </c:pt>
                <c:pt idx="34">
                  <c:v>76.95</c:v>
                </c:pt>
                <c:pt idx="35">
                  <c:v>78.45</c:v>
                </c:pt>
                <c:pt idx="36">
                  <c:v>79.933000000000007</c:v>
                </c:pt>
                <c:pt idx="37">
                  <c:v>81.566999999999993</c:v>
                </c:pt>
                <c:pt idx="38">
                  <c:v>82.15</c:v>
                </c:pt>
                <c:pt idx="39">
                  <c:v>85.516999999999996</c:v>
                </c:pt>
                <c:pt idx="40">
                  <c:v>87.132999999999996</c:v>
                </c:pt>
                <c:pt idx="41">
                  <c:v>88.316999999999993</c:v>
                </c:pt>
                <c:pt idx="42">
                  <c:v>89.516999999999996</c:v>
                </c:pt>
                <c:pt idx="43">
                  <c:v>92.1</c:v>
                </c:pt>
                <c:pt idx="44">
                  <c:v>96.983000000000004</c:v>
                </c:pt>
                <c:pt idx="45">
                  <c:v>103.583</c:v>
                </c:pt>
                <c:pt idx="46">
                  <c:v>113.167</c:v>
                </c:pt>
                <c:pt idx="47">
                  <c:v>128.43299999999999</c:v>
                </c:pt>
                <c:pt idx="48">
                  <c:v>144.21700000000001</c:v>
                </c:pt>
                <c:pt idx="49">
                  <c:v>162.85</c:v>
                </c:pt>
                <c:pt idx="50">
                  <c:v>181.38300000000001</c:v>
                </c:pt>
                <c:pt idx="51">
                  <c:v>196.25</c:v>
                </c:pt>
                <c:pt idx="52">
                  <c:v>209.733</c:v>
                </c:pt>
                <c:pt idx="53">
                  <c:v>219.667</c:v>
                </c:pt>
                <c:pt idx="54">
                  <c:v>227.1</c:v>
                </c:pt>
                <c:pt idx="55">
                  <c:v>229.7</c:v>
                </c:pt>
                <c:pt idx="56">
                  <c:v>229</c:v>
                </c:pt>
                <c:pt idx="57">
                  <c:v>225.43299999999999</c:v>
                </c:pt>
                <c:pt idx="58">
                  <c:v>213.767</c:v>
                </c:pt>
                <c:pt idx="59">
                  <c:v>192.21700000000001</c:v>
                </c:pt>
                <c:pt idx="60">
                  <c:v>152.767</c:v>
                </c:pt>
                <c:pt idx="61">
                  <c:v>105.31699999999999</c:v>
                </c:pt>
                <c:pt idx="62">
                  <c:v>74.683000000000007</c:v>
                </c:pt>
                <c:pt idx="63">
                  <c:v>69.867000000000004</c:v>
                </c:pt>
                <c:pt idx="64">
                  <c:v>69.917000000000002</c:v>
                </c:pt>
                <c:pt idx="65">
                  <c:v>70.566999999999993</c:v>
                </c:pt>
                <c:pt idx="66">
                  <c:v>72.783000000000001</c:v>
                </c:pt>
                <c:pt idx="67">
                  <c:v>72.917000000000002</c:v>
                </c:pt>
                <c:pt idx="68">
                  <c:v>75.766999999999996</c:v>
                </c:pt>
                <c:pt idx="69">
                  <c:v>79.05</c:v>
                </c:pt>
                <c:pt idx="70">
                  <c:v>82.382999999999996</c:v>
                </c:pt>
                <c:pt idx="71">
                  <c:v>89.867000000000004</c:v>
                </c:pt>
                <c:pt idx="72">
                  <c:v>100.18300000000001</c:v>
                </c:pt>
                <c:pt idx="73">
                  <c:v>110.43300000000001</c:v>
                </c:pt>
                <c:pt idx="74">
                  <c:v>123.017</c:v>
                </c:pt>
                <c:pt idx="75">
                  <c:v>133.44999999999999</c:v>
                </c:pt>
                <c:pt idx="76">
                  <c:v>145.80000000000001</c:v>
                </c:pt>
                <c:pt idx="77">
                  <c:v>154.833</c:v>
                </c:pt>
                <c:pt idx="78">
                  <c:v>163.35</c:v>
                </c:pt>
                <c:pt idx="79">
                  <c:v>169.017</c:v>
                </c:pt>
                <c:pt idx="80">
                  <c:v>173.333</c:v>
                </c:pt>
                <c:pt idx="81">
                  <c:v>171.21700000000001</c:v>
                </c:pt>
                <c:pt idx="82">
                  <c:v>166.4</c:v>
                </c:pt>
                <c:pt idx="83">
                  <c:v>150.25</c:v>
                </c:pt>
                <c:pt idx="84">
                  <c:v>121.45</c:v>
                </c:pt>
                <c:pt idx="85">
                  <c:v>90.9</c:v>
                </c:pt>
                <c:pt idx="86">
                  <c:v>69.599999999999994</c:v>
                </c:pt>
                <c:pt idx="87">
                  <c:v>68.55</c:v>
                </c:pt>
                <c:pt idx="88">
                  <c:v>67.933000000000007</c:v>
                </c:pt>
                <c:pt idx="89">
                  <c:v>68.25</c:v>
                </c:pt>
                <c:pt idx="90">
                  <c:v>68.783000000000001</c:v>
                </c:pt>
                <c:pt idx="91">
                  <c:v>68.082999999999998</c:v>
                </c:pt>
                <c:pt idx="92">
                  <c:v>67.400000000000006</c:v>
                </c:pt>
                <c:pt idx="93">
                  <c:v>65.167000000000002</c:v>
                </c:pt>
                <c:pt idx="94">
                  <c:v>63.95</c:v>
                </c:pt>
                <c:pt idx="95">
                  <c:v>63.933</c:v>
                </c:pt>
                <c:pt idx="96">
                  <c:v>65.099999999999994</c:v>
                </c:pt>
                <c:pt idx="97">
                  <c:v>64.533000000000001</c:v>
                </c:pt>
                <c:pt idx="98">
                  <c:v>64.55</c:v>
                </c:pt>
                <c:pt idx="99">
                  <c:v>64.216999999999999</c:v>
                </c:pt>
                <c:pt idx="100">
                  <c:v>64.566999999999993</c:v>
                </c:pt>
                <c:pt idx="101">
                  <c:v>64.316999999999993</c:v>
                </c:pt>
                <c:pt idx="102">
                  <c:v>65.233000000000004</c:v>
                </c:pt>
                <c:pt idx="103">
                  <c:v>65.55</c:v>
                </c:pt>
                <c:pt idx="104">
                  <c:v>63.783000000000001</c:v>
                </c:pt>
                <c:pt idx="105">
                  <c:v>67.167000000000002</c:v>
                </c:pt>
                <c:pt idx="106">
                  <c:v>66.7</c:v>
                </c:pt>
                <c:pt idx="107">
                  <c:v>65.433000000000007</c:v>
                </c:pt>
                <c:pt idx="108">
                  <c:v>64.632999999999996</c:v>
                </c:pt>
                <c:pt idx="109">
                  <c:v>65.650000000000006</c:v>
                </c:pt>
                <c:pt idx="110">
                  <c:v>63.482999999999997</c:v>
                </c:pt>
                <c:pt idx="111">
                  <c:v>62.75</c:v>
                </c:pt>
                <c:pt idx="112">
                  <c:v>64.5</c:v>
                </c:pt>
                <c:pt idx="113">
                  <c:v>64.3</c:v>
                </c:pt>
                <c:pt idx="114">
                  <c:v>64.3</c:v>
                </c:pt>
                <c:pt idx="115">
                  <c:v>66.367000000000004</c:v>
                </c:pt>
                <c:pt idx="116">
                  <c:v>66.816999999999993</c:v>
                </c:pt>
                <c:pt idx="117">
                  <c:v>68.05</c:v>
                </c:pt>
                <c:pt idx="118">
                  <c:v>71.082999999999998</c:v>
                </c:pt>
                <c:pt idx="119">
                  <c:v>73.132999999999996</c:v>
                </c:pt>
                <c:pt idx="120">
                  <c:v>72.95</c:v>
                </c:pt>
                <c:pt idx="121">
                  <c:v>71.882999999999996</c:v>
                </c:pt>
                <c:pt idx="122">
                  <c:v>70.283000000000001</c:v>
                </c:pt>
                <c:pt idx="123">
                  <c:v>68.8</c:v>
                </c:pt>
                <c:pt idx="124">
                  <c:v>66.8</c:v>
                </c:pt>
                <c:pt idx="125">
                  <c:v>67.066999999999993</c:v>
                </c:pt>
                <c:pt idx="126">
                  <c:v>66.766999999999996</c:v>
                </c:pt>
                <c:pt idx="127">
                  <c:v>65.367000000000004</c:v>
                </c:pt>
                <c:pt idx="128">
                  <c:v>65.716999999999999</c:v>
                </c:pt>
                <c:pt idx="129">
                  <c:v>66.7</c:v>
                </c:pt>
                <c:pt idx="130">
                  <c:v>65.483000000000004</c:v>
                </c:pt>
                <c:pt idx="131">
                  <c:v>64.5</c:v>
                </c:pt>
                <c:pt idx="132">
                  <c:v>64.566999999999993</c:v>
                </c:pt>
                <c:pt idx="133">
                  <c:v>61.832999999999998</c:v>
                </c:pt>
                <c:pt idx="134">
                  <c:v>60.582999999999998</c:v>
                </c:pt>
                <c:pt idx="135">
                  <c:v>61.817</c:v>
                </c:pt>
                <c:pt idx="136">
                  <c:v>61.417000000000002</c:v>
                </c:pt>
                <c:pt idx="137">
                  <c:v>62.05</c:v>
                </c:pt>
                <c:pt idx="138">
                  <c:v>62.067</c:v>
                </c:pt>
                <c:pt idx="139">
                  <c:v>61.45</c:v>
                </c:pt>
                <c:pt idx="140">
                  <c:v>61.55</c:v>
                </c:pt>
                <c:pt idx="141">
                  <c:v>60.383000000000003</c:v>
                </c:pt>
                <c:pt idx="142">
                  <c:v>61.133000000000003</c:v>
                </c:pt>
                <c:pt idx="143">
                  <c:v>61.283000000000001</c:v>
                </c:pt>
                <c:pt idx="144">
                  <c:v>62.4</c:v>
                </c:pt>
                <c:pt idx="145">
                  <c:v>62.267000000000003</c:v>
                </c:pt>
                <c:pt idx="146">
                  <c:v>61.1</c:v>
                </c:pt>
                <c:pt idx="147">
                  <c:v>62.616999999999997</c:v>
                </c:pt>
                <c:pt idx="148">
                  <c:v>62.85</c:v>
                </c:pt>
                <c:pt idx="149">
                  <c:v>64.05</c:v>
                </c:pt>
                <c:pt idx="150">
                  <c:v>65.2</c:v>
                </c:pt>
                <c:pt idx="151">
                  <c:v>65.117000000000004</c:v>
                </c:pt>
                <c:pt idx="152">
                  <c:v>64.2</c:v>
                </c:pt>
                <c:pt idx="153">
                  <c:v>65.05</c:v>
                </c:pt>
                <c:pt idx="154">
                  <c:v>65.566999999999993</c:v>
                </c:pt>
                <c:pt idx="155">
                  <c:v>63.633000000000003</c:v>
                </c:pt>
                <c:pt idx="156">
                  <c:v>62.017000000000003</c:v>
                </c:pt>
                <c:pt idx="157">
                  <c:v>60.783000000000001</c:v>
                </c:pt>
                <c:pt idx="158">
                  <c:v>59.616999999999997</c:v>
                </c:pt>
                <c:pt idx="159">
                  <c:v>59.466999999999999</c:v>
                </c:pt>
                <c:pt idx="160">
                  <c:v>59.866999999999997</c:v>
                </c:pt>
                <c:pt idx="161">
                  <c:v>58.966999999999999</c:v>
                </c:pt>
                <c:pt idx="162">
                  <c:v>61</c:v>
                </c:pt>
                <c:pt idx="163">
                  <c:v>59.917000000000002</c:v>
                </c:pt>
                <c:pt idx="164">
                  <c:v>59.616999999999997</c:v>
                </c:pt>
                <c:pt idx="165">
                  <c:v>59.3</c:v>
                </c:pt>
                <c:pt idx="166">
                  <c:v>59.4</c:v>
                </c:pt>
                <c:pt idx="167">
                  <c:v>58.966999999999999</c:v>
                </c:pt>
                <c:pt idx="168">
                  <c:v>60.017000000000003</c:v>
                </c:pt>
                <c:pt idx="169">
                  <c:v>61.433</c:v>
                </c:pt>
                <c:pt idx="170">
                  <c:v>61.232999999999997</c:v>
                </c:pt>
                <c:pt idx="171">
                  <c:v>59.517000000000003</c:v>
                </c:pt>
                <c:pt idx="172">
                  <c:v>59.417000000000002</c:v>
                </c:pt>
                <c:pt idx="173">
                  <c:v>57.716999999999999</c:v>
                </c:pt>
                <c:pt idx="174">
                  <c:v>59.082999999999998</c:v>
                </c:pt>
                <c:pt idx="175">
                  <c:v>58.15</c:v>
                </c:pt>
                <c:pt idx="176">
                  <c:v>55.65</c:v>
                </c:pt>
                <c:pt idx="177">
                  <c:v>56.433</c:v>
                </c:pt>
                <c:pt idx="178">
                  <c:v>56.133000000000003</c:v>
                </c:pt>
                <c:pt idx="179">
                  <c:v>57.317</c:v>
                </c:pt>
                <c:pt idx="180">
                  <c:v>56.366999999999997</c:v>
                </c:pt>
                <c:pt idx="181">
                  <c:v>58</c:v>
                </c:pt>
                <c:pt idx="182">
                  <c:v>56.517000000000003</c:v>
                </c:pt>
                <c:pt idx="183">
                  <c:v>58.5</c:v>
                </c:pt>
                <c:pt idx="184">
                  <c:v>56.633000000000003</c:v>
                </c:pt>
                <c:pt idx="185">
                  <c:v>59.616999999999997</c:v>
                </c:pt>
                <c:pt idx="186">
                  <c:v>56.9</c:v>
                </c:pt>
                <c:pt idx="187">
                  <c:v>56.4</c:v>
                </c:pt>
                <c:pt idx="188">
                  <c:v>55.5</c:v>
                </c:pt>
                <c:pt idx="189">
                  <c:v>57.2</c:v>
                </c:pt>
                <c:pt idx="190">
                  <c:v>58.883000000000003</c:v>
                </c:pt>
                <c:pt idx="191">
                  <c:v>58.7</c:v>
                </c:pt>
                <c:pt idx="192">
                  <c:v>58.65</c:v>
                </c:pt>
                <c:pt idx="193">
                  <c:v>57.3</c:v>
                </c:pt>
                <c:pt idx="194">
                  <c:v>57.517000000000003</c:v>
                </c:pt>
                <c:pt idx="195">
                  <c:v>59.133000000000003</c:v>
                </c:pt>
                <c:pt idx="196">
                  <c:v>57.533000000000001</c:v>
                </c:pt>
                <c:pt idx="197">
                  <c:v>57.167000000000002</c:v>
                </c:pt>
                <c:pt idx="198">
                  <c:v>58</c:v>
                </c:pt>
                <c:pt idx="199">
                  <c:v>57.95</c:v>
                </c:pt>
                <c:pt idx="200">
                  <c:v>56.95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70.241984018599368</c:v>
                </c:pt>
                <c:pt idx="1">
                  <c:v>70.449238922010522</c:v>
                </c:pt>
                <c:pt idx="2">
                  <c:v>70.655860511778556</c:v>
                </c:pt>
                <c:pt idx="3">
                  <c:v>70.861715190852166</c:v>
                </c:pt>
                <c:pt idx="4">
                  <c:v>71.066651278877274</c:v>
                </c:pt>
                <c:pt idx="5">
                  <c:v>71.270497197008609</c:v>
                </c:pt>
                <c:pt idx="6">
                  <c:v>71.473059563652981</c:v>
                </c:pt>
                <c:pt idx="7">
                  <c:v>71.674121218945004</c:v>
                </c:pt>
                <c:pt idx="8">
                  <c:v>71.873439203560551</c:v>
                </c:pt>
                <c:pt idx="9">
                  <c:v>72.07074272782161</c:v>
                </c:pt>
                <c:pt idx="10">
                  <c:v>72.265731181237967</c:v>
                </c:pt>
                <c:pt idx="11">
                  <c:v>72.458072252886893</c:v>
                </c:pt>
                <c:pt idx="12">
                  <c:v>72.647400263143979</c:v>
                </c:pt>
                <c:pt idx="13">
                  <c:v>72.833314853626305</c:v>
                </c:pt>
                <c:pt idx="14">
                  <c:v>73.015380255274039</c:v>
                </c:pt>
                <c:pt idx="15">
                  <c:v>73.193125471076158</c:v>
                </c:pt>
                <c:pt idx="16">
                  <c:v>73.3660458961389</c:v>
                </c:pt>
                <c:pt idx="17">
                  <c:v>73.533607192844912</c:v>
                </c:pt>
                <c:pt idx="18">
                  <c:v>73.69525269957181</c:v>
                </c:pt>
                <c:pt idx="19">
                  <c:v>73.85041635666289</c:v>
                </c:pt>
                <c:pt idx="20">
                  <c:v>73.998544187039542</c:v>
                </c:pt>
                <c:pt idx="21">
                  <c:v>74.139128899790933</c:v>
                </c:pt>
                <c:pt idx="22">
                  <c:v>74.271764339698265</c:v>
                </c:pt>
                <c:pt idx="23">
                  <c:v>74.396229429729686</c:v>
                </c:pt>
                <c:pt idx="24">
                  <c:v>74.512615057483558</c:v>
                </c:pt>
                <c:pt idx="25">
                  <c:v>74.621512059375249</c:v>
                </c:pt>
                <c:pt idx="26">
                  <c:v>74.7242839051695</c:v>
                </c:pt>
                <c:pt idx="27">
                  <c:v>74.823453452006774</c:v>
                </c:pt>
                <c:pt idx="28">
                  <c:v>74.923238400413908</c:v>
                </c:pt>
                <c:pt idx="29">
                  <c:v>75.030273520505418</c:v>
                </c:pt>
                <c:pt idx="30">
                  <c:v>75.154557426318192</c:v>
                </c:pt>
                <c:pt idx="31">
                  <c:v>75.310655204987313</c:v>
                </c:pt>
                <c:pt idx="32">
                  <c:v>75.519172704845047</c:v>
                </c:pt>
                <c:pt idx="33">
                  <c:v>75.80849086669707</c:v>
                </c:pt>
                <c:pt idx="34">
                  <c:v>76.216706819379468</c:v>
                </c:pt>
                <c:pt idx="35">
                  <c:v>76.793671613416393</c:v>
                </c:pt>
                <c:pt idx="36">
                  <c:v>77.60294386659217</c:v>
                </c:pt>
                <c:pt idx="37">
                  <c:v>78.723399042155251</c:v>
                </c:pt>
                <c:pt idx="38">
                  <c:v>80.250154508092763</c:v>
                </c:pt>
                <c:pt idx="39">
                  <c:v>82.294404233083128</c:v>
                </c:pt>
                <c:pt idx="40">
                  <c:v>84.98172099781587</c:v>
                </c:pt>
                <c:pt idx="41">
                  <c:v>88.448397372791874</c:v>
                </c:pt>
                <c:pt idx="42">
                  <c:v>92.835477520467037</c:v>
                </c:pt>
                <c:pt idx="43">
                  <c:v>98.280293282479875</c:v>
                </c:pt>
                <c:pt idx="44">
                  <c:v>104.90556375373133</c:v>
                </c:pt>
                <c:pt idx="45">
                  <c:v>112.80643776735921</c:v>
                </c:pt>
                <c:pt idx="46">
                  <c:v>122.03622717661347</c:v>
                </c:pt>
                <c:pt idx="47">
                  <c:v>132.59195260767615</c:v>
                </c:pt>
                <c:pt idx="48">
                  <c:v>144.40114572570712</c:v>
                </c:pt>
                <c:pt idx="49">
                  <c:v>157.31155469262038</c:v>
                </c:pt>
                <c:pt idx="50">
                  <c:v>171.08535725323233</c:v>
                </c:pt>
                <c:pt idx="51">
                  <c:v>185.39855861318284</c:v>
                </c:pt>
                <c:pt idx="52">
                  <c:v>199.84067410453306</c:v>
                </c:pt>
                <c:pt idx="53">
                  <c:v>213.88470170077272</c:v>
                </c:pt>
                <c:pt idx="54">
                  <c:v>226.72559354617957</c:v>
                </c:pt>
                <c:pt idx="55">
                  <c:v>236.80734737397771</c:v>
                </c:pt>
                <c:pt idx="56">
                  <c:v>241.08423331439826</c:v>
                </c:pt>
                <c:pt idx="57">
                  <c:v>234.97243630311405</c:v>
                </c:pt>
                <c:pt idx="58">
                  <c:v>214.6368971414756</c:v>
                </c:pt>
                <c:pt idx="59">
                  <c:v>181.23520313734505</c:v>
                </c:pt>
                <c:pt idx="60">
                  <c:v>142.73124035205464</c:v>
                </c:pt>
                <c:pt idx="61">
                  <c:v>109.60300883164152</c:v>
                </c:pt>
                <c:pt idx="62">
                  <c:v>88.007140937637701</c:v>
                </c:pt>
                <c:pt idx="63">
                  <c:v>77.419068018635741</c:v>
                </c:pt>
                <c:pt idx="64">
                  <c:v>73.798860671671562</c:v>
                </c:pt>
                <c:pt idx="65">
                  <c:v>73.490871170316538</c:v>
                </c:pt>
                <c:pt idx="66">
                  <c:v>74.607365945716325</c:v>
                </c:pt>
                <c:pt idx="67">
                  <c:v>76.550830723017071</c:v>
                </c:pt>
                <c:pt idx="68">
                  <c:v>79.276318314463168</c:v>
                </c:pt>
                <c:pt idx="69">
                  <c:v>82.899187674721873</c:v>
                </c:pt>
                <c:pt idx="70">
                  <c:v>87.559280359535308</c:v>
                </c:pt>
                <c:pt idx="71">
                  <c:v>93.376687151947436</c:v>
                </c:pt>
                <c:pt idx="72">
                  <c:v>100.42702786868517</c:v>
                </c:pt>
                <c:pt idx="73">
                  <c:v>108.71919637485047</c:v>
                </c:pt>
                <c:pt idx="74">
                  <c:v>118.17500160213645</c:v>
                </c:pt>
                <c:pt idx="75">
                  <c:v>128.61351202127423</c:v>
                </c:pt>
                <c:pt idx="76">
                  <c:v>139.74219613174648</c:v>
                </c:pt>
                <c:pt idx="77">
                  <c:v>151.14778052793667</c:v>
                </c:pt>
                <c:pt idx="78">
                  <c:v>162.23887573826875</c:v>
                </c:pt>
                <c:pt idx="79">
                  <c:v>171.99566976735977</c:v>
                </c:pt>
                <c:pt idx="80">
                  <c:v>178.38003217700447</c:v>
                </c:pt>
                <c:pt idx="81">
                  <c:v>177.86691275549538</c:v>
                </c:pt>
                <c:pt idx="82">
                  <c:v>166.67885648261159</c:v>
                </c:pt>
                <c:pt idx="83">
                  <c:v>144.46394431694671</c:v>
                </c:pt>
                <c:pt idx="84">
                  <c:v>116.93815182675351</c:v>
                </c:pt>
                <c:pt idx="85">
                  <c:v>92.816167472834934</c:v>
                </c:pt>
                <c:pt idx="86">
                  <c:v>77.389321616629246</c:v>
                </c:pt>
                <c:pt idx="87">
                  <c:v>70.092580039039206</c:v>
                </c:pt>
                <c:pt idx="88">
                  <c:v>67.493799021927984</c:v>
                </c:pt>
                <c:pt idx="89">
                  <c:v>66.748244534521973</c:v>
                </c:pt>
                <c:pt idx="90">
                  <c:v>66.520867226828813</c:v>
                </c:pt>
                <c:pt idx="91">
                  <c:v>66.39861034419647</c:v>
                </c:pt>
                <c:pt idx="92">
                  <c:v>66.292670182209761</c:v>
                </c:pt>
                <c:pt idx="93">
                  <c:v>66.189405862944866</c:v>
                </c:pt>
                <c:pt idx="94">
                  <c:v>66.08724994513004</c:v>
                </c:pt>
                <c:pt idx="95">
                  <c:v>65.986015037086943</c:v>
                </c:pt>
                <c:pt idx="96">
                  <c:v>65.885630798519543</c:v>
                </c:pt>
                <c:pt idx="97">
                  <c:v>65.78603764409452</c:v>
                </c:pt>
                <c:pt idx="98">
                  <c:v>65.68718015286619</c:v>
                </c:pt>
                <c:pt idx="99">
                  <c:v>65.589006680150419</c:v>
                </c:pt>
                <c:pt idx="100">
                  <c:v>65.491469459657296</c:v>
                </c:pt>
                <c:pt idx="101">
                  <c:v>65.394525424381598</c:v>
                </c:pt>
                <c:pt idx="102">
                  <c:v>65.298139197740042</c:v>
                </c:pt>
                <c:pt idx="103">
                  <c:v>65.202292261529834</c:v>
                </c:pt>
                <c:pt idx="104">
                  <c:v>65.107008429650179</c:v>
                </c:pt>
                <c:pt idx="105">
                  <c:v>65.012419072715176</c:v>
                </c:pt>
                <c:pt idx="106">
                  <c:v>64.918917363896441</c:v>
                </c:pt>
                <c:pt idx="107">
                  <c:v>64.827494334234757</c:v>
                </c:pt>
                <c:pt idx="108">
                  <c:v>64.740409855243044</c:v>
                </c:pt>
                <c:pt idx="109">
                  <c:v>64.662410133052589</c:v>
                </c:pt>
                <c:pt idx="110">
                  <c:v>64.602708238313255</c:v>
                </c:pt>
                <c:pt idx="111">
                  <c:v>64.577803535858919</c:v>
                </c:pt>
                <c:pt idx="112">
                  <c:v>64.614818917620568</c:v>
                </c:pt>
                <c:pt idx="113">
                  <c:v>64.75432244130576</c:v>
                </c:pt>
                <c:pt idx="114">
                  <c:v>65.050665690195785</c:v>
                </c:pt>
                <c:pt idx="115">
                  <c:v>65.566994777501165</c:v>
                </c:pt>
                <c:pt idx="116">
                  <c:v>66.361589396319545</c:v>
                </c:pt>
                <c:pt idx="117">
                  <c:v>67.462326471810329</c:v>
                </c:pt>
                <c:pt idx="118">
                  <c:v>68.828047318789032</c:v>
                </c:pt>
                <c:pt idx="119">
                  <c:v>70.303800808194765</c:v>
                </c:pt>
                <c:pt idx="120">
                  <c:v>71.596668886421043</c:v>
                </c:pt>
                <c:pt idx="121">
                  <c:v>72.320679265088231</c:v>
                </c:pt>
                <c:pt idx="122">
                  <c:v>72.144037168073865</c:v>
                </c:pt>
                <c:pt idx="123">
                  <c:v>70.987163915606615</c:v>
                </c:pt>
                <c:pt idx="124">
                  <c:v>69.12403540100614</c:v>
                </c:pt>
                <c:pt idx="125">
                  <c:v>67.068035206317631</c:v>
                </c:pt>
                <c:pt idx="126">
                  <c:v>65.303722523314747</c:v>
                </c:pt>
                <c:pt idx="127">
                  <c:v>64.071375835490898</c:v>
                </c:pt>
                <c:pt idx="128">
                  <c:v>63.346345633047015</c:v>
                </c:pt>
                <c:pt idx="129">
                  <c:v>62.966570663360542</c:v>
                </c:pt>
                <c:pt idx="130">
                  <c:v>62.767823915867652</c:v>
                </c:pt>
                <c:pt idx="131">
                  <c:v>62.644539991177766</c:v>
                </c:pt>
                <c:pt idx="132">
                  <c:v>62.546716440032085</c:v>
                </c:pt>
                <c:pt idx="133">
                  <c:v>62.455985655012526</c:v>
                </c:pt>
                <c:pt idx="134">
                  <c:v>62.366990499525429</c:v>
                </c:pt>
                <c:pt idx="135">
                  <c:v>62.278477510458998</c:v>
                </c:pt>
                <c:pt idx="136">
                  <c:v>62.190214095568344</c:v>
                </c:pt>
                <c:pt idx="137">
                  <c:v>62.102171207116605</c:v>
                </c:pt>
                <c:pt idx="138">
                  <c:v>62.014352824905473</c:v>
                </c:pt>
                <c:pt idx="139">
                  <c:v>61.926768556423205</c:v>
                </c:pt>
                <c:pt idx="140">
                  <c:v>61.839437314232455</c:v>
                </c:pt>
                <c:pt idx="141">
                  <c:v>61.752427889951917</c:v>
                </c:pt>
                <c:pt idx="142">
                  <c:v>61.666045566989382</c:v>
                </c:pt>
                <c:pt idx="143">
                  <c:v>61.58154401170983</c:v>
                </c:pt>
                <c:pt idx="144">
                  <c:v>61.503369128717402</c:v>
                </c:pt>
                <c:pt idx="145">
                  <c:v>61.444842050148488</c:v>
                </c:pt>
                <c:pt idx="146">
                  <c:v>61.439056400229241</c:v>
                </c:pt>
                <c:pt idx="147">
                  <c:v>61.552180512750787</c:v>
                </c:pt>
                <c:pt idx="148">
                  <c:v>61.884399750101899</c:v>
                </c:pt>
                <c:pt idx="149">
                  <c:v>62.531747075906729</c:v>
                </c:pt>
                <c:pt idx="150">
                  <c:v>63.495386547890682</c:v>
                </c:pt>
                <c:pt idx="151">
                  <c:v>64.583983183842491</c:v>
                </c:pt>
                <c:pt idx="152">
                  <c:v>65.418367001349623</c:v>
                </c:pt>
                <c:pt idx="153">
                  <c:v>65.610445516191078</c:v>
                </c:pt>
                <c:pt idx="154">
                  <c:v>65.020268422797997</c:v>
                </c:pt>
                <c:pt idx="155">
                  <c:v>63.866790941773658</c:v>
                </c:pt>
                <c:pt idx="156">
                  <c:v>62.576843897879222</c:v>
                </c:pt>
                <c:pt idx="157">
                  <c:v>61.511960354767616</c:v>
                </c:pt>
                <c:pt idx="158">
                  <c:v>60.808766768177122</c:v>
                </c:pt>
                <c:pt idx="159">
                  <c:v>60.412743297677643</c:v>
                </c:pt>
                <c:pt idx="160">
                  <c:v>60.201757578460288</c:v>
                </c:pt>
                <c:pt idx="161">
                  <c:v>60.076089126804995</c:v>
                </c:pt>
                <c:pt idx="162">
                  <c:v>59.98150216853648</c:v>
                </c:pt>
                <c:pt idx="163">
                  <c:v>59.896009968912637</c:v>
                </c:pt>
                <c:pt idx="164">
                  <c:v>59.81267136143191</c:v>
                </c:pt>
                <c:pt idx="165">
                  <c:v>59.729735666831409</c:v>
                </c:pt>
                <c:pt idx="166">
                  <c:v>59.646837854963835</c:v>
                </c:pt>
                <c:pt idx="167">
                  <c:v>59.563906547722773</c:v>
                </c:pt>
                <c:pt idx="168">
                  <c:v>59.480921404517083</c:v>
                </c:pt>
                <c:pt idx="169">
                  <c:v>59.397870497814147</c:v>
                </c:pt>
                <c:pt idx="170">
                  <c:v>59.314744297389531</c:v>
                </c:pt>
                <c:pt idx="171">
                  <c:v>59.231534943719453</c:v>
                </c:pt>
                <c:pt idx="172">
                  <c:v>59.148236114230123</c:v>
                </c:pt>
                <c:pt idx="173">
                  <c:v>59.064842926793737</c:v>
                </c:pt>
                <c:pt idx="174">
                  <c:v>58.981351832194115</c:v>
                </c:pt>
                <c:pt idx="175">
                  <c:v>58.897760496555968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70.241984018359247</c:v>
                </c:pt>
                <c:pt idx="1">
                  <c:v>70.449238921410227</c:v>
                </c:pt>
                <c:pt idx="2">
                  <c:v>70.655860510301011</c:v>
                </c:pt>
                <c:pt idx="3">
                  <c:v>70.861715187271614</c:v>
                </c:pt>
                <c:pt idx="4">
                  <c:v>71.066651270334532</c:v>
                </c:pt>
                <c:pt idx="5">
                  <c:v>71.270497176941674</c:v>
                </c:pt>
                <c:pt idx="6">
                  <c:v>71.473059517243996</c:v>
                </c:pt>
                <c:pt idx="7">
                  <c:v>71.674121113272875</c:v>
                </c:pt>
                <c:pt idx="8">
                  <c:v>71.873438966665532</c:v>
                </c:pt>
                <c:pt idx="9">
                  <c:v>72.070742204957753</c:v>
                </c:pt>
                <c:pt idx="10">
                  <c:v>72.265730045028306</c:v>
                </c:pt>
                <c:pt idx="11">
                  <c:v>72.458069821995679</c:v>
                </c:pt>
                <c:pt idx="12">
                  <c:v>72.647395142674924</c:v>
                </c:pt>
                <c:pt idx="13">
                  <c:v>72.833304234442238</c:v>
                </c:pt>
                <c:pt idx="14">
                  <c:v>73.015358572755275</c:v>
                </c:pt>
                <c:pt idx="15">
                  <c:v>73.193081883221595</c:v>
                </c:pt>
                <c:pt idx="16">
                  <c:v>73.365959626409634</c:v>
                </c:pt>
                <c:pt idx="17">
                  <c:v>73.533439084776916</c:v>
                </c:pt>
                <c:pt idx="18">
                  <c:v>73.694930180160284</c:v>
                </c:pt>
                <c:pt idx="19">
                  <c:v>73.849807156037841</c:v>
                </c:pt>
                <c:pt idx="20">
                  <c:v>73.997411259844995</c:v>
                </c:pt>
                <c:pt idx="21">
                  <c:v>74.137054555488305</c:v>
                </c:pt>
                <c:pt idx="22">
                  <c:v>74.268024983264283</c:v>
                </c:pt>
                <c:pt idx="23">
                  <c:v>74.389592762153953</c:v>
                </c:pt>
                <c:pt idx="24">
                  <c:v>74.501018196649568</c:v>
                </c:pt>
                <c:pt idx="25">
                  <c:v>74.601560906055454</c:v>
                </c:pt>
                <c:pt idx="26">
                  <c:v>74.690490438441401</c:v>
                </c:pt>
                <c:pt idx="27">
                  <c:v>74.767098164893881</c:v>
                </c:pt>
                <c:pt idx="28">
                  <c:v>74.830710274320978</c:v>
                </c:pt>
                <c:pt idx="29">
                  <c:v>74.880701608035054</c:v>
                </c:pt>
                <c:pt idx="30">
                  <c:v>74.916509991199277</c:v>
                </c:pt>
                <c:pt idx="31">
                  <c:v>74.937650640746384</c:v>
                </c:pt>
                <c:pt idx="32">
                  <c:v>74.943730163228054</c:v>
                </c:pt>
                <c:pt idx="33">
                  <c:v>74.934459608314256</c:v>
                </c:pt>
                <c:pt idx="34">
                  <c:v>74.909666021121069</c:v>
                </c:pt>
                <c:pt idx="35">
                  <c:v>74.869301944891845</c:v>
                </c:pt>
                <c:pt idx="36">
                  <c:v>74.813452368519179</c:v>
                </c:pt>
                <c:pt idx="37">
                  <c:v>74.742338691997645</c:v>
                </c:pt>
                <c:pt idx="38">
                  <c:v>74.656319394926371</c:v>
                </c:pt>
                <c:pt idx="39">
                  <c:v>74.555887233024293</c:v>
                </c:pt>
                <c:pt idx="40">
                  <c:v>74.441662946522129</c:v>
                </c:pt>
                <c:pt idx="41">
                  <c:v>74.314385631080739</c:v>
                </c:pt>
                <c:pt idx="42">
                  <c:v>74.174900084039223</c:v>
                </c:pt>
                <c:pt idx="43">
                  <c:v>74.0241415838222</c:v>
                </c:pt>
                <c:pt idx="44">
                  <c:v>73.863118677137081</c:v>
                </c:pt>
                <c:pt idx="45">
                  <c:v>73.692894628702462</c:v>
                </c:pt>
                <c:pt idx="46">
                  <c:v>73.514568226734838</c:v>
                </c:pt>
                <c:pt idx="47">
                  <c:v>73.329254633281494</c:v>
                </c:pt>
                <c:pt idx="48">
                  <c:v>73.1380669245642</c:v>
                </c:pt>
                <c:pt idx="49">
                  <c:v>72.942098888909115</c:v>
                </c:pt>
                <c:pt idx="50">
                  <c:v>72.742409547044446</c:v>
                </c:pt>
                <c:pt idx="51">
                  <c:v>72.540009741262722</c:v>
                </c:pt>
                <c:pt idx="52">
                  <c:v>72.335851016005336</c:v>
                </c:pt>
                <c:pt idx="53">
                  <c:v>72.130816891818242</c:v>
                </c:pt>
                <c:pt idx="54">
                  <c:v>71.925716524751337</c:v>
                </c:pt>
                <c:pt idx="55">
                  <c:v>71.721280649517226</c:v>
                </c:pt>
                <c:pt idx="56">
                  <c:v>71.51815963032594</c:v>
                </c:pt>
                <c:pt idx="57">
                  <c:v>71.316923389475747</c:v>
                </c:pt>
                <c:pt idx="58">
                  <c:v>71.11806294998965</c:v>
                </c:pt>
                <c:pt idx="59">
                  <c:v>70.921993313002901</c:v>
                </c:pt>
                <c:pt idx="60">
                  <c:v>70.729057390521774</c:v>
                </c:pt>
                <c:pt idx="61">
                  <c:v>70.53953072642382</c:v>
                </c:pt>
                <c:pt idx="62">
                  <c:v>70.353626759898901</c:v>
                </c:pt>
                <c:pt idx="63">
                  <c:v>70.171502412855517</c:v>
                </c:pt>
                <c:pt idx="64">
                  <c:v>69.993263813418977</c:v>
                </c:pt>
                <c:pt idx="65">
                  <c:v>69.818971999274382</c:v>
                </c:pt>
                <c:pt idx="66">
                  <c:v>69.648648475500323</c:v>
                </c:pt>
                <c:pt idx="67">
                  <c:v>69.482280530432234</c:v>
                </c:pt>
                <c:pt idx="68">
                  <c:v>69.319826239154594</c:v>
                </c:pt>
                <c:pt idx="69">
                  <c:v>69.161219106984575</c:v>
                </c:pt>
                <c:pt idx="70">
                  <c:v>69.006372324608193</c:v>
                </c:pt>
                <c:pt idx="71">
                  <c:v>68.855182622414446</c:v>
                </c:pt>
                <c:pt idx="72">
                  <c:v>68.707533724249458</c:v>
                </c:pt>
                <c:pt idx="73">
                  <c:v>68.563299410585941</c:v>
                </c:pt>
                <c:pt idx="74">
                  <c:v>68.422346208329003</c:v>
                </c:pt>
                <c:pt idx="75">
                  <c:v>68.284535729531584</c:v>
                </c:pt>
                <c:pt idx="76">
                  <c:v>68.149726684540596</c:v>
                </c:pt>
                <c:pt idx="77">
                  <c:v>68.017776596878861</c:v>
                </c:pt>
                <c:pt idx="78">
                  <c:v>67.888543247800868</c:v>
                </c:pt>
                <c:pt idx="79">
                  <c:v>67.761885878210052</c:v>
                </c:pt>
                <c:pt idx="80">
                  <c:v>67.637666174726547</c:v>
                </c:pt>
                <c:pt idx="81">
                  <c:v>67.515749065334887</c:v>
                </c:pt>
                <c:pt idx="82">
                  <c:v>67.396003348381797</c:v>
                </c:pt>
                <c:pt idx="83">
                  <c:v>67.278302176856783</c:v>
                </c:pt>
                <c:pt idx="84">
                  <c:v>67.162523417970277</c:v>
                </c:pt>
                <c:pt idx="85">
                  <c:v>67.048549906119604</c:v>
                </c:pt>
                <c:pt idx="86">
                  <c:v>66.936269605453916</c:v>
                </c:pt>
                <c:pt idx="87">
                  <c:v>66.825575696455246</c:v>
                </c:pt>
                <c:pt idx="88">
                  <c:v>66.716366599267502</c:v>
                </c:pt>
                <c:pt idx="89">
                  <c:v>66.608545944943529</c:v>
                </c:pt>
                <c:pt idx="90">
                  <c:v>66.502022504351046</c:v>
                </c:pt>
                <c:pt idx="91">
                  <c:v>66.396710083181247</c:v>
                </c:pt>
                <c:pt idx="92">
                  <c:v>66.292527390338435</c:v>
                </c:pt>
                <c:pt idx="93">
                  <c:v>66.189397885947301</c:v>
                </c:pt>
                <c:pt idx="94">
                  <c:v>66.087249614293583</c:v>
                </c:pt>
                <c:pt idx="95">
                  <c:v>65.986015026198629</c:v>
                </c:pt>
                <c:pt idx="96">
                  <c:v>65.885630794618322</c:v>
                </c:pt>
                <c:pt idx="97">
                  <c:v>65.786037626634013</c:v>
                </c:pt>
                <c:pt idx="98">
                  <c:v>65.687180074465658</c:v>
                </c:pt>
                <c:pt idx="99">
                  <c:v>65.589006347672481</c:v>
                </c:pt>
                <c:pt idx="100">
                  <c:v>65.491468128306579</c:v>
                </c:pt>
                <c:pt idx="101">
                  <c:v>65.39452039044474</c:v>
                </c:pt>
                <c:pt idx="102">
                  <c:v>65.298121225231853</c:v>
                </c:pt>
                <c:pt idx="103">
                  <c:v>65.202231672324643</c:v>
                </c:pt>
                <c:pt idx="104">
                  <c:v>65.106815558416031</c:v>
                </c:pt>
                <c:pt idx="105">
                  <c:v>65.011839343346452</c:v>
                </c:pt>
                <c:pt idx="106">
                  <c:v>64.917271974163185</c:v>
                </c:pt>
                <c:pt idx="107">
                  <c:v>64.823084747366821</c:v>
                </c:pt>
                <c:pt idx="108">
                  <c:v>64.729251179482873</c:v>
                </c:pt>
                <c:pt idx="109">
                  <c:v>64.635746886012399</c:v>
                </c:pt>
                <c:pt idx="110">
                  <c:v>64.542549468744014</c:v>
                </c:pt>
                <c:pt idx="111">
                  <c:v>64.449638411350378</c:v>
                </c:pt>
                <c:pt idx="112">
                  <c:v>64.356994983138009</c:v>
                </c:pt>
                <c:pt idx="113">
                  <c:v>64.264602150773953</c:v>
                </c:pt>
                <c:pt idx="114">
                  <c:v>64.17244449776635</c:v>
                </c:pt>
                <c:pt idx="115">
                  <c:v>64.080508151432852</c:v>
                </c:pt>
                <c:pt idx="116">
                  <c:v>63.988780717044023</c:v>
                </c:pt>
                <c:pt idx="117">
                  <c:v>63.897251218778564</c:v>
                </c:pt>
                <c:pt idx="118">
                  <c:v>63.805910047070356</c:v>
                </c:pt>
                <c:pt idx="119">
                  <c:v>63.714748911862017</c:v>
                </c:pt>
                <c:pt idx="120">
                  <c:v>63.623760801204071</c:v>
                </c:pt>
                <c:pt idx="121">
                  <c:v>63.532939944551181</c:v>
                </c:pt>
                <c:pt idx="122">
                  <c:v>63.442281780005551</c:v>
                </c:pt>
                <c:pt idx="123">
                  <c:v>63.351782924642499</c:v>
                </c:pt>
                <c:pt idx="124">
                  <c:v>63.261441146922813</c:v>
                </c:pt>
                <c:pt idx="125">
                  <c:v>63.171255340053321</c:v>
                </c:pt>
                <c:pt idx="126">
                  <c:v>63.08122549500132</c:v>
                </c:pt>
                <c:pt idx="127">
                  <c:v>62.991352671704945</c:v>
                </c:pt>
                <c:pt idx="128">
                  <c:v>62.901638966855806</c:v>
                </c:pt>
                <c:pt idx="129">
                  <c:v>62.812087476468456</c:v>
                </c:pt>
                <c:pt idx="130">
                  <c:v>62.722702251306757</c:v>
                </c:pt>
                <c:pt idx="131">
                  <c:v>62.633488243120389</c:v>
                </c:pt>
                <c:pt idx="132">
                  <c:v>62.544451239574585</c:v>
                </c:pt>
                <c:pt idx="133">
                  <c:v>62.4555977857502</c:v>
                </c:pt>
                <c:pt idx="134">
                  <c:v>62.366935090171907</c:v>
                </c:pt>
                <c:pt idx="135">
                  <c:v>62.278470913512919</c:v>
                </c:pt>
                <c:pt idx="136">
                  <c:v>62.190213438447124</c:v>
                </c:pt>
                <c:pt idx="137">
                  <c:v>62.10217111959561</c:v>
                </c:pt>
                <c:pt idx="138">
                  <c:v>62.014352513159906</c:v>
                </c:pt>
                <c:pt idx="139">
                  <c:v>61.926766086654979</c:v>
                </c:pt>
                <c:pt idx="140">
                  <c:v>61.839420010148565</c:v>
                </c:pt>
                <c:pt idx="141">
                  <c:v>61.752321931557944</c:v>
                </c:pt>
                <c:pt idx="142">
                  <c:v>61.665478739812471</c:v>
                </c:pt>
                <c:pt idx="143">
                  <c:v>61.5788963210004</c:v>
                </c:pt>
                <c:pt idx="144">
                  <c:v>61.492579313902297</c:v>
                </c:pt>
                <c:pt idx="145">
                  <c:v>61.406530872469801</c:v>
                </c:pt>
                <c:pt idx="146">
                  <c:v>61.320752443729994</c:v>
                </c:pt>
                <c:pt idx="147">
                  <c:v>61.235243570164201</c:v>
                </c:pt>
                <c:pt idx="148">
                  <c:v>61.150001725721104</c:v>
                </c:pt>
                <c:pt idx="149">
                  <c:v>61.065022194192025</c:v>
                </c:pt>
                <c:pt idx="150">
                  <c:v>60.980297997650723</c:v>
                </c:pt>
                <c:pt idx="151">
                  <c:v>60.895819881041831</c:v>
                </c:pt>
                <c:pt idx="152">
                  <c:v>60.811576356841854</c:v>
                </c:pt>
                <c:pt idx="153">
                  <c:v>60.727553811129724</c:v>
                </c:pt>
                <c:pt idx="154">
                  <c:v>60.643736669550719</c:v>
                </c:pt>
                <c:pt idx="155">
                  <c:v>60.560107618743515</c:v>
                </c:pt>
                <c:pt idx="156">
                  <c:v>60.476647876044758</c:v>
                </c:pt>
                <c:pt idx="157">
                  <c:v>60.393337497907304</c:v>
                </c:pt>
                <c:pt idx="158">
                  <c:v>60.310155715654091</c:v>
                </c:pt>
                <c:pt idx="159">
                  <c:v>60.227081286077528</c:v>
                </c:pt>
                <c:pt idx="160">
                  <c:v>60.144092844055251</c:v>
                </c:pt>
                <c:pt idx="161">
                  <c:v>60.06116924478696</c:v>
                </c:pt>
                <c:pt idx="162">
                  <c:v>59.978289884394059</c:v>
                </c:pt>
                <c:pt idx="163">
                  <c:v>59.895434989336167</c:v>
                </c:pt>
                <c:pt idx="164">
                  <c:v>59.81258586721907</c:v>
                </c:pt>
                <c:pt idx="165">
                  <c:v>59.729725113910334</c:v>
                </c:pt>
                <c:pt idx="166">
                  <c:v>59.646836774256741</c:v>
                </c:pt>
                <c:pt idx="167">
                  <c:v>59.56390645594756</c:v>
                </c:pt>
                <c:pt idx="168">
                  <c:v>59.480921398057014</c:v>
                </c:pt>
                <c:pt idx="169">
                  <c:v>59.397870497437374</c:v>
                </c:pt>
                <c:pt idx="170">
                  <c:v>59.314744297371327</c:v>
                </c:pt>
                <c:pt idx="171">
                  <c:v>59.231534943718728</c:v>
                </c:pt>
                <c:pt idx="172">
                  <c:v>59.148236114230102</c:v>
                </c:pt>
                <c:pt idx="173">
                  <c:v>59.064842926793737</c:v>
                </c:pt>
                <c:pt idx="174">
                  <c:v>58.981351832194115</c:v>
                </c:pt>
                <c:pt idx="175">
                  <c:v>58.897760496555968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67.8</c:v>
                </c:pt>
                <c:pt idx="1">
                  <c:v>68.599999999999994</c:v>
                </c:pt>
                <c:pt idx="2">
                  <c:v>70.683000000000007</c:v>
                </c:pt>
                <c:pt idx="3">
                  <c:v>69.882999999999996</c:v>
                </c:pt>
                <c:pt idx="4">
                  <c:v>69.417000000000002</c:v>
                </c:pt>
                <c:pt idx="5">
                  <c:v>70.216999999999999</c:v>
                </c:pt>
                <c:pt idx="6">
                  <c:v>70.417000000000002</c:v>
                </c:pt>
                <c:pt idx="7">
                  <c:v>71</c:v>
                </c:pt>
                <c:pt idx="8">
                  <c:v>73.3</c:v>
                </c:pt>
                <c:pt idx="9">
                  <c:v>73.05</c:v>
                </c:pt>
                <c:pt idx="10">
                  <c:v>71.099999999999994</c:v>
                </c:pt>
                <c:pt idx="11">
                  <c:v>72.683000000000007</c:v>
                </c:pt>
                <c:pt idx="12">
                  <c:v>72.483000000000004</c:v>
                </c:pt>
                <c:pt idx="13">
                  <c:v>71.3</c:v>
                </c:pt>
                <c:pt idx="14">
                  <c:v>72.533000000000001</c:v>
                </c:pt>
                <c:pt idx="15">
                  <c:v>71.75</c:v>
                </c:pt>
                <c:pt idx="16">
                  <c:v>69.783000000000001</c:v>
                </c:pt>
                <c:pt idx="17">
                  <c:v>70.683000000000007</c:v>
                </c:pt>
                <c:pt idx="18">
                  <c:v>70.7</c:v>
                </c:pt>
                <c:pt idx="19">
                  <c:v>72.882999999999996</c:v>
                </c:pt>
                <c:pt idx="20">
                  <c:v>72.05</c:v>
                </c:pt>
                <c:pt idx="21">
                  <c:v>70.5</c:v>
                </c:pt>
                <c:pt idx="22">
                  <c:v>70.417000000000002</c:v>
                </c:pt>
                <c:pt idx="23">
                  <c:v>72.433000000000007</c:v>
                </c:pt>
                <c:pt idx="24">
                  <c:v>72.25</c:v>
                </c:pt>
                <c:pt idx="25">
                  <c:v>71.433000000000007</c:v>
                </c:pt>
                <c:pt idx="26">
                  <c:v>71.132999999999996</c:v>
                </c:pt>
                <c:pt idx="27">
                  <c:v>72.733000000000004</c:v>
                </c:pt>
                <c:pt idx="28">
                  <c:v>73.117000000000004</c:v>
                </c:pt>
                <c:pt idx="29">
                  <c:v>73.216999999999999</c:v>
                </c:pt>
                <c:pt idx="30">
                  <c:v>73.516999999999996</c:v>
                </c:pt>
                <c:pt idx="31">
                  <c:v>73.5</c:v>
                </c:pt>
                <c:pt idx="32">
                  <c:v>75.216999999999999</c:v>
                </c:pt>
                <c:pt idx="33">
                  <c:v>74.917000000000002</c:v>
                </c:pt>
                <c:pt idx="34">
                  <c:v>75.733000000000004</c:v>
                </c:pt>
                <c:pt idx="35">
                  <c:v>76.45</c:v>
                </c:pt>
                <c:pt idx="36">
                  <c:v>77.332999999999998</c:v>
                </c:pt>
                <c:pt idx="37">
                  <c:v>78.233000000000004</c:v>
                </c:pt>
                <c:pt idx="38">
                  <c:v>80.183000000000007</c:v>
                </c:pt>
                <c:pt idx="39">
                  <c:v>82.45</c:v>
                </c:pt>
                <c:pt idx="40">
                  <c:v>83.55</c:v>
                </c:pt>
                <c:pt idx="41">
                  <c:v>87.183000000000007</c:v>
                </c:pt>
                <c:pt idx="42">
                  <c:v>89.4</c:v>
                </c:pt>
                <c:pt idx="43">
                  <c:v>90.8</c:v>
                </c:pt>
                <c:pt idx="44">
                  <c:v>94.35</c:v>
                </c:pt>
                <c:pt idx="45">
                  <c:v>99.566999999999993</c:v>
                </c:pt>
                <c:pt idx="46">
                  <c:v>105.833</c:v>
                </c:pt>
                <c:pt idx="47">
                  <c:v>117.55</c:v>
                </c:pt>
                <c:pt idx="48">
                  <c:v>134.35</c:v>
                </c:pt>
                <c:pt idx="49">
                  <c:v>151.18299999999999</c:v>
                </c:pt>
                <c:pt idx="50">
                  <c:v>169.017</c:v>
                </c:pt>
                <c:pt idx="51">
                  <c:v>186.517</c:v>
                </c:pt>
                <c:pt idx="52">
                  <c:v>201.28299999999999</c:v>
                </c:pt>
                <c:pt idx="53">
                  <c:v>212.38300000000001</c:v>
                </c:pt>
                <c:pt idx="54">
                  <c:v>221.2</c:v>
                </c:pt>
                <c:pt idx="55">
                  <c:v>226.35</c:v>
                </c:pt>
                <c:pt idx="56">
                  <c:v>229.38300000000001</c:v>
                </c:pt>
                <c:pt idx="57">
                  <c:v>228.36699999999999</c:v>
                </c:pt>
                <c:pt idx="58">
                  <c:v>219.63300000000001</c:v>
                </c:pt>
                <c:pt idx="59">
                  <c:v>204.8</c:v>
                </c:pt>
                <c:pt idx="60">
                  <c:v>173.767</c:v>
                </c:pt>
                <c:pt idx="61">
                  <c:v>132.13300000000001</c:v>
                </c:pt>
                <c:pt idx="62">
                  <c:v>92.082999999999998</c:v>
                </c:pt>
                <c:pt idx="63">
                  <c:v>72.8</c:v>
                </c:pt>
                <c:pt idx="64">
                  <c:v>67.183000000000007</c:v>
                </c:pt>
                <c:pt idx="65">
                  <c:v>68.8</c:v>
                </c:pt>
                <c:pt idx="66">
                  <c:v>71.466999999999999</c:v>
                </c:pt>
                <c:pt idx="67">
                  <c:v>72.066999999999993</c:v>
                </c:pt>
                <c:pt idx="68">
                  <c:v>73.132999999999996</c:v>
                </c:pt>
                <c:pt idx="69">
                  <c:v>76.3</c:v>
                </c:pt>
                <c:pt idx="70">
                  <c:v>79.25</c:v>
                </c:pt>
                <c:pt idx="71">
                  <c:v>85.15</c:v>
                </c:pt>
                <c:pt idx="72">
                  <c:v>94.417000000000002</c:v>
                </c:pt>
                <c:pt idx="73">
                  <c:v>101.56699999999999</c:v>
                </c:pt>
                <c:pt idx="74">
                  <c:v>114.583</c:v>
                </c:pt>
                <c:pt idx="75">
                  <c:v>126.167</c:v>
                </c:pt>
                <c:pt idx="76">
                  <c:v>137.767</c:v>
                </c:pt>
                <c:pt idx="77">
                  <c:v>148.19999999999999</c:v>
                </c:pt>
                <c:pt idx="78">
                  <c:v>157.267</c:v>
                </c:pt>
                <c:pt idx="79">
                  <c:v>165.43299999999999</c:v>
                </c:pt>
                <c:pt idx="80">
                  <c:v>168.78299999999999</c:v>
                </c:pt>
                <c:pt idx="81">
                  <c:v>171.6</c:v>
                </c:pt>
                <c:pt idx="82">
                  <c:v>168.63300000000001</c:v>
                </c:pt>
                <c:pt idx="83">
                  <c:v>158.25</c:v>
                </c:pt>
                <c:pt idx="84">
                  <c:v>137.03299999999999</c:v>
                </c:pt>
                <c:pt idx="85">
                  <c:v>107.18300000000001</c:v>
                </c:pt>
                <c:pt idx="86">
                  <c:v>82.082999999999998</c:v>
                </c:pt>
                <c:pt idx="87">
                  <c:v>66.55</c:v>
                </c:pt>
                <c:pt idx="88">
                  <c:v>63.7</c:v>
                </c:pt>
                <c:pt idx="89">
                  <c:v>64.417000000000002</c:v>
                </c:pt>
                <c:pt idx="90">
                  <c:v>62.6</c:v>
                </c:pt>
                <c:pt idx="91">
                  <c:v>63.35</c:v>
                </c:pt>
                <c:pt idx="92">
                  <c:v>62.216999999999999</c:v>
                </c:pt>
                <c:pt idx="93">
                  <c:v>64.683000000000007</c:v>
                </c:pt>
                <c:pt idx="94">
                  <c:v>64.766999999999996</c:v>
                </c:pt>
                <c:pt idx="95">
                  <c:v>65.683000000000007</c:v>
                </c:pt>
                <c:pt idx="96">
                  <c:v>64.183000000000007</c:v>
                </c:pt>
                <c:pt idx="97">
                  <c:v>64.55</c:v>
                </c:pt>
                <c:pt idx="98">
                  <c:v>64.983000000000004</c:v>
                </c:pt>
                <c:pt idx="99">
                  <c:v>63.832999999999998</c:v>
                </c:pt>
                <c:pt idx="100">
                  <c:v>64.632999999999996</c:v>
                </c:pt>
                <c:pt idx="101">
                  <c:v>63.482999999999997</c:v>
                </c:pt>
                <c:pt idx="102">
                  <c:v>63.95</c:v>
                </c:pt>
                <c:pt idx="103">
                  <c:v>63.232999999999997</c:v>
                </c:pt>
                <c:pt idx="104">
                  <c:v>64.117000000000004</c:v>
                </c:pt>
                <c:pt idx="105">
                  <c:v>63.1</c:v>
                </c:pt>
                <c:pt idx="106">
                  <c:v>63.75</c:v>
                </c:pt>
                <c:pt idx="107">
                  <c:v>64.150000000000006</c:v>
                </c:pt>
                <c:pt idx="108">
                  <c:v>64.882999999999996</c:v>
                </c:pt>
                <c:pt idx="109">
                  <c:v>64.349999999999994</c:v>
                </c:pt>
                <c:pt idx="110">
                  <c:v>63.85</c:v>
                </c:pt>
                <c:pt idx="111">
                  <c:v>67.082999999999998</c:v>
                </c:pt>
                <c:pt idx="112">
                  <c:v>65.783000000000001</c:v>
                </c:pt>
                <c:pt idx="113">
                  <c:v>65.183000000000007</c:v>
                </c:pt>
                <c:pt idx="114">
                  <c:v>64.466999999999999</c:v>
                </c:pt>
                <c:pt idx="115">
                  <c:v>65.5</c:v>
                </c:pt>
                <c:pt idx="116">
                  <c:v>67.033000000000001</c:v>
                </c:pt>
                <c:pt idx="117">
                  <c:v>69.283000000000001</c:v>
                </c:pt>
                <c:pt idx="118">
                  <c:v>71.099999999999994</c:v>
                </c:pt>
                <c:pt idx="119">
                  <c:v>73.25</c:v>
                </c:pt>
                <c:pt idx="120">
                  <c:v>74.266999999999996</c:v>
                </c:pt>
                <c:pt idx="121">
                  <c:v>75.7</c:v>
                </c:pt>
                <c:pt idx="122">
                  <c:v>74.917000000000002</c:v>
                </c:pt>
                <c:pt idx="123">
                  <c:v>75.466999999999999</c:v>
                </c:pt>
                <c:pt idx="124">
                  <c:v>72.766999999999996</c:v>
                </c:pt>
                <c:pt idx="125">
                  <c:v>68.716999999999999</c:v>
                </c:pt>
                <c:pt idx="126">
                  <c:v>65.917000000000002</c:v>
                </c:pt>
                <c:pt idx="127">
                  <c:v>63.7</c:v>
                </c:pt>
                <c:pt idx="128">
                  <c:v>64.150000000000006</c:v>
                </c:pt>
                <c:pt idx="129">
                  <c:v>62.7</c:v>
                </c:pt>
                <c:pt idx="130">
                  <c:v>62.783000000000001</c:v>
                </c:pt>
                <c:pt idx="131">
                  <c:v>62.582999999999998</c:v>
                </c:pt>
                <c:pt idx="132">
                  <c:v>62.633000000000003</c:v>
                </c:pt>
                <c:pt idx="133">
                  <c:v>62.716999999999999</c:v>
                </c:pt>
                <c:pt idx="134">
                  <c:v>63.7</c:v>
                </c:pt>
                <c:pt idx="135">
                  <c:v>64.75</c:v>
                </c:pt>
                <c:pt idx="136">
                  <c:v>65.132999999999996</c:v>
                </c:pt>
                <c:pt idx="137">
                  <c:v>64.066999999999993</c:v>
                </c:pt>
                <c:pt idx="138">
                  <c:v>62.216999999999999</c:v>
                </c:pt>
                <c:pt idx="139">
                  <c:v>60.75</c:v>
                </c:pt>
                <c:pt idx="140">
                  <c:v>60.767000000000003</c:v>
                </c:pt>
                <c:pt idx="141">
                  <c:v>61.017000000000003</c:v>
                </c:pt>
                <c:pt idx="142">
                  <c:v>60.866999999999997</c:v>
                </c:pt>
                <c:pt idx="143">
                  <c:v>60.95</c:v>
                </c:pt>
                <c:pt idx="144">
                  <c:v>61.933</c:v>
                </c:pt>
                <c:pt idx="145">
                  <c:v>61.2</c:v>
                </c:pt>
                <c:pt idx="146">
                  <c:v>63.25</c:v>
                </c:pt>
                <c:pt idx="147">
                  <c:v>62.716999999999999</c:v>
                </c:pt>
                <c:pt idx="148">
                  <c:v>63.732999999999997</c:v>
                </c:pt>
                <c:pt idx="149">
                  <c:v>63.55</c:v>
                </c:pt>
                <c:pt idx="150">
                  <c:v>63.133000000000003</c:v>
                </c:pt>
                <c:pt idx="151">
                  <c:v>67.367000000000004</c:v>
                </c:pt>
                <c:pt idx="152">
                  <c:v>68.617000000000004</c:v>
                </c:pt>
                <c:pt idx="153">
                  <c:v>66.75</c:v>
                </c:pt>
                <c:pt idx="154">
                  <c:v>67.332999999999998</c:v>
                </c:pt>
                <c:pt idx="155">
                  <c:v>65.783000000000001</c:v>
                </c:pt>
                <c:pt idx="156">
                  <c:v>65.632999999999996</c:v>
                </c:pt>
                <c:pt idx="157">
                  <c:v>61.883000000000003</c:v>
                </c:pt>
                <c:pt idx="158">
                  <c:v>60.6</c:v>
                </c:pt>
                <c:pt idx="159">
                  <c:v>62.433</c:v>
                </c:pt>
                <c:pt idx="160">
                  <c:v>60.55</c:v>
                </c:pt>
                <c:pt idx="161">
                  <c:v>59.832999999999998</c:v>
                </c:pt>
                <c:pt idx="162">
                  <c:v>60.267000000000003</c:v>
                </c:pt>
                <c:pt idx="163">
                  <c:v>60.033000000000001</c:v>
                </c:pt>
                <c:pt idx="164">
                  <c:v>61.133000000000003</c:v>
                </c:pt>
                <c:pt idx="165">
                  <c:v>60.116999999999997</c:v>
                </c:pt>
                <c:pt idx="166">
                  <c:v>59.8</c:v>
                </c:pt>
                <c:pt idx="167">
                  <c:v>61.017000000000003</c:v>
                </c:pt>
                <c:pt idx="168">
                  <c:v>61</c:v>
                </c:pt>
                <c:pt idx="169">
                  <c:v>57.466999999999999</c:v>
                </c:pt>
                <c:pt idx="170">
                  <c:v>60.817</c:v>
                </c:pt>
                <c:pt idx="171">
                  <c:v>59.783000000000001</c:v>
                </c:pt>
                <c:pt idx="172">
                  <c:v>58.4</c:v>
                </c:pt>
                <c:pt idx="173">
                  <c:v>60.567</c:v>
                </c:pt>
                <c:pt idx="174">
                  <c:v>59.067</c:v>
                </c:pt>
                <c:pt idx="175">
                  <c:v>59.15</c:v>
                </c:pt>
                <c:pt idx="176">
                  <c:v>59.383000000000003</c:v>
                </c:pt>
                <c:pt idx="177">
                  <c:v>58.033000000000001</c:v>
                </c:pt>
                <c:pt idx="178">
                  <c:v>59.033000000000001</c:v>
                </c:pt>
                <c:pt idx="179">
                  <c:v>59.15</c:v>
                </c:pt>
                <c:pt idx="180">
                  <c:v>59.232999999999997</c:v>
                </c:pt>
                <c:pt idx="181">
                  <c:v>59.317</c:v>
                </c:pt>
                <c:pt idx="182">
                  <c:v>61.267000000000003</c:v>
                </c:pt>
                <c:pt idx="183">
                  <c:v>60.95</c:v>
                </c:pt>
                <c:pt idx="184">
                  <c:v>60.817</c:v>
                </c:pt>
                <c:pt idx="185">
                  <c:v>60.05</c:v>
                </c:pt>
                <c:pt idx="186">
                  <c:v>60.55</c:v>
                </c:pt>
                <c:pt idx="187">
                  <c:v>59.616999999999997</c:v>
                </c:pt>
                <c:pt idx="188">
                  <c:v>60.683</c:v>
                </c:pt>
                <c:pt idx="189">
                  <c:v>58.317</c:v>
                </c:pt>
                <c:pt idx="190">
                  <c:v>57.85</c:v>
                </c:pt>
                <c:pt idx="191">
                  <c:v>58.567</c:v>
                </c:pt>
                <c:pt idx="192">
                  <c:v>58.982999999999997</c:v>
                </c:pt>
                <c:pt idx="193">
                  <c:v>58.832999999999998</c:v>
                </c:pt>
                <c:pt idx="194">
                  <c:v>59.232999999999997</c:v>
                </c:pt>
                <c:pt idx="195">
                  <c:v>58.817</c:v>
                </c:pt>
                <c:pt idx="196">
                  <c:v>58.883000000000003</c:v>
                </c:pt>
                <c:pt idx="197">
                  <c:v>58.6</c:v>
                </c:pt>
                <c:pt idx="198">
                  <c:v>57.85</c:v>
                </c:pt>
                <c:pt idx="199">
                  <c:v>58.8</c:v>
                </c:pt>
                <c:pt idx="200">
                  <c:v>58.85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68.668337665449272</c:v>
                </c:pt>
                <c:pt idx="1">
                  <c:v>68.865816380279</c:v>
                </c:pt>
                <c:pt idx="2">
                  <c:v>69.061940883301858</c:v>
                </c:pt>
                <c:pt idx="3">
                  <c:v>69.25653136254266</c:v>
                </c:pt>
                <c:pt idx="4">
                  <c:v>69.449388243677475</c:v>
                </c:pt>
                <c:pt idx="5">
                  <c:v>69.640290544811535</c:v>
                </c:pt>
                <c:pt idx="6">
                  <c:v>69.828994194238575</c:v>
                </c:pt>
                <c:pt idx="7">
                  <c:v>70.015230336327562</c:v>
                </c:pt>
                <c:pt idx="8">
                  <c:v>70.198703658877179</c:v>
                </c:pt>
                <c:pt idx="9">
                  <c:v>70.379090785871668</c:v>
                </c:pt>
                <c:pt idx="10">
                  <c:v>70.556038793764415</c:v>
                </c:pt>
                <c:pt idx="11">
                  <c:v>70.72916392927678</c:v>
                </c:pt>
                <c:pt idx="12">
                  <c:v>70.898050635753222</c:v>
                </c:pt>
                <c:pt idx="13">
                  <c:v>71.062251039250071</c:v>
                </c:pt>
                <c:pt idx="14">
                  <c:v>71.221285114385338</c:v>
                </c:pt>
                <c:pt idx="15">
                  <c:v>71.374641858861693</c:v>
                </c:pt>
                <c:pt idx="16">
                  <c:v>71.521781978131514</c:v>
                </c:pt>
                <c:pt idx="17">
                  <c:v>71.662142853193004</c:v>
                </c:pt>
                <c:pt idx="18">
                  <c:v>71.795146985735258</c:v>
                </c:pt>
                <c:pt idx="19">
                  <c:v>71.920215755762854</c:v>
                </c:pt>
                <c:pt idx="20">
                  <c:v>72.03679127920789</c:v>
                </c:pt>
                <c:pt idx="21">
                  <c:v>72.144370530068883</c:v>
                </c:pt>
                <c:pt idx="22">
                  <c:v>72.242557821688351</c:v>
                </c:pt>
                <c:pt idx="23">
                  <c:v>72.331144352843907</c:v>
                </c:pt>
                <c:pt idx="24">
                  <c:v>72.410226914506509</c:v>
                </c:pt>
                <c:pt idx="25">
                  <c:v>72.480382043454355</c:v>
                </c:pt>
                <c:pt idx="26">
                  <c:v>72.542916775610479</c:v>
                </c:pt>
                <c:pt idx="27">
                  <c:v>72.60022233905687</c:v>
                </c:pt>
                <c:pt idx="28">
                  <c:v>72.656261946490361</c:v>
                </c:pt>
                <c:pt idx="29">
                  <c:v>72.717227184203267</c:v>
                </c:pt>
                <c:pt idx="30">
                  <c:v>72.792397741854657</c:v>
                </c:pt>
                <c:pt idx="31">
                  <c:v>72.895234288563685</c:v>
                </c:pt>
                <c:pt idx="32">
                  <c:v>73.044721711862564</c:v>
                </c:pt>
                <c:pt idx="33">
                  <c:v>73.266957145014658</c:v>
                </c:pt>
                <c:pt idx="34">
                  <c:v>73.596942051800482</c:v>
                </c:pt>
                <c:pt idx="35">
                  <c:v>74.080489014569864</c:v>
                </c:pt>
                <c:pt idx="36">
                  <c:v>74.77609256503662</c:v>
                </c:pt>
                <c:pt idx="37">
                  <c:v>75.756542938143028</c:v>
                </c:pt>
                <c:pt idx="38">
                  <c:v>77.109989007324529</c:v>
                </c:pt>
                <c:pt idx="39">
                  <c:v>78.940092646165013</c:v>
                </c:pt>
                <c:pt idx="40">
                  <c:v>81.364875571174991</c:v>
                </c:pt>
                <c:pt idx="41">
                  <c:v>84.513857779003985</c:v>
                </c:pt>
                <c:pt idx="42">
                  <c:v>88.523140393648561</c:v>
                </c:pt>
                <c:pt idx="43">
                  <c:v>93.52820827593537</c:v>
                </c:pt>
                <c:pt idx="44">
                  <c:v>99.654425342495415</c:v>
                </c:pt>
                <c:pt idx="45">
                  <c:v>107.00546371761781</c:v>
                </c:pt>
                <c:pt idx="46">
                  <c:v>115.65022856147324</c:v>
                </c:pt>
                <c:pt idx="47">
                  <c:v>125.60918102617669</c:v>
                </c:pt>
                <c:pt idx="48">
                  <c:v>136.84127639170558</c:v>
                </c:pt>
                <c:pt idx="49">
                  <c:v>149.23296551281533</c:v>
                </c:pt>
                <c:pt idx="50">
                  <c:v>162.59075998421548</c:v>
                </c:pt>
                <c:pt idx="51">
                  <c:v>176.63834227786742</c:v>
                </c:pt>
                <c:pt idx="52">
                  <c:v>191.01596800656694</c:v>
                </c:pt>
                <c:pt idx="53">
                  <c:v>205.26537761107295</c:v>
                </c:pt>
                <c:pt idx="54">
                  <c:v>218.73902981499538</c:v>
                </c:pt>
                <c:pt idx="55">
                  <c:v>230.30428446850453</c:v>
                </c:pt>
                <c:pt idx="56">
                  <c:v>237.77406709864181</c:v>
                </c:pt>
                <c:pt idx="57">
                  <c:v>237.49826446107755</c:v>
                </c:pt>
                <c:pt idx="58">
                  <c:v>225.30973043891083</c:v>
                </c:pt>
                <c:pt idx="59">
                  <c:v>199.54366651073295</c:v>
                </c:pt>
                <c:pt idx="60">
                  <c:v>164.12638773608171</c:v>
                </c:pt>
                <c:pt idx="61">
                  <c:v>127.85313225749474</c:v>
                </c:pt>
                <c:pt idx="62">
                  <c:v>99.260473918730213</c:v>
                </c:pt>
                <c:pt idx="63">
                  <c:v>81.821760087666419</c:v>
                </c:pt>
                <c:pt idx="64">
                  <c:v>73.773873203236718</c:v>
                </c:pt>
                <c:pt idx="65">
                  <c:v>71.37053800581802</c:v>
                </c:pt>
                <c:pt idx="66">
                  <c:v>71.678134336642231</c:v>
                </c:pt>
                <c:pt idx="67">
                  <c:v>73.272231129255559</c:v>
                </c:pt>
                <c:pt idx="68">
                  <c:v>75.727588356182238</c:v>
                </c:pt>
                <c:pt idx="69">
                  <c:v>79.036526084403306</c:v>
                </c:pt>
                <c:pt idx="70">
                  <c:v>83.308852600094312</c:v>
                </c:pt>
                <c:pt idx="71">
                  <c:v>88.663045466016584</c:v>
                </c:pt>
                <c:pt idx="72">
                  <c:v>95.186658991137008</c:v>
                </c:pt>
                <c:pt idx="73">
                  <c:v>102.91299083503998</c:v>
                </c:pt>
                <c:pt idx="74">
                  <c:v>111.80134450044298</c:v>
                </c:pt>
                <c:pt idx="75">
                  <c:v>121.72080192425844</c:v>
                </c:pt>
                <c:pt idx="76">
                  <c:v>132.43961729108918</c:v>
                </c:pt>
                <c:pt idx="77">
                  <c:v>143.61861543788569</c:v>
                </c:pt>
                <c:pt idx="78">
                  <c:v>154.78619416917508</c:v>
                </c:pt>
                <c:pt idx="79">
                  <c:v>165.20928758210457</c:v>
                </c:pt>
                <c:pt idx="80">
                  <c:v>173.50555154166148</c:v>
                </c:pt>
                <c:pt idx="81">
                  <c:v>177.06577982281365</c:v>
                </c:pt>
                <c:pt idx="82">
                  <c:v>172.20529262623035</c:v>
                </c:pt>
                <c:pt idx="83">
                  <c:v>156.40647581700563</c:v>
                </c:pt>
                <c:pt idx="84">
                  <c:v>131.74972571078808</c:v>
                </c:pt>
                <c:pt idx="85">
                  <c:v>105.32343156568022</c:v>
                </c:pt>
                <c:pt idx="86">
                  <c:v>84.606268428012953</c:v>
                </c:pt>
                <c:pt idx="87">
                  <c:v>72.497555066210211</c:v>
                </c:pt>
                <c:pt idx="88">
                  <c:v>67.171220163886488</c:v>
                </c:pt>
                <c:pt idx="89">
                  <c:v>65.381978253546237</c:v>
                </c:pt>
                <c:pt idx="90">
                  <c:v>64.895646917539338</c:v>
                </c:pt>
                <c:pt idx="91">
                  <c:v>64.758100072172738</c:v>
                </c:pt>
                <c:pt idx="92">
                  <c:v>64.689989329048331</c:v>
                </c:pt>
                <c:pt idx="93">
                  <c:v>64.632951447794923</c:v>
                </c:pt>
                <c:pt idx="94">
                  <c:v>64.578061050731634</c:v>
                </c:pt>
                <c:pt idx="95">
                  <c:v>64.52425293203359</c:v>
                </c:pt>
                <c:pt idx="96">
                  <c:v>64.471371676333689</c:v>
                </c:pt>
                <c:pt idx="97">
                  <c:v>64.419343113083769</c:v>
                </c:pt>
                <c:pt idx="98">
                  <c:v>64.368102418811105</c:v>
                </c:pt>
                <c:pt idx="99">
                  <c:v>64.317589468014745</c:v>
                </c:pt>
                <c:pt idx="100">
                  <c:v>64.267749008448476</c:v>
                </c:pt>
                <c:pt idx="101">
                  <c:v>64.218532556881527</c:v>
                </c:pt>
                <c:pt idx="102">
                  <c:v>64.16990469707558</c:v>
                </c:pt>
                <c:pt idx="103">
                  <c:v>64.121861274881454</c:v>
                </c:pt>
                <c:pt idx="104">
                  <c:v>64.074477502800562</c:v>
                </c:pt>
                <c:pt idx="105">
                  <c:v>64.028025591443168</c:v>
                </c:pt>
                <c:pt idx="106">
                  <c:v>63.983240989563669</c:v>
                </c:pt>
                <c:pt idx="107">
                  <c:v>63.941878398519925</c:v>
                </c:pt>
                <c:pt idx="108">
                  <c:v>63.907777046497316</c:v>
                </c:pt>
                <c:pt idx="109">
                  <c:v>63.888716128628197</c:v>
                </c:pt>
                <c:pt idx="110">
                  <c:v>63.899309225998778</c:v>
                </c:pt>
                <c:pt idx="111">
                  <c:v>63.964939389261112</c:v>
                </c:pt>
                <c:pt idx="112">
                  <c:v>64.12614760400794</c:v>
                </c:pt>
                <c:pt idx="113">
                  <c:v>64.441920299171272</c:v>
                </c:pt>
                <c:pt idx="114">
                  <c:v>64.989143221233533</c:v>
                </c:pt>
                <c:pt idx="115">
                  <c:v>65.854468329572697</c:v>
                </c:pt>
                <c:pt idx="116">
                  <c:v>67.114334929808408</c:v>
                </c:pt>
                <c:pt idx="117">
                  <c:v>68.799240535070339</c:v>
                </c:pt>
                <c:pt idx="118">
                  <c:v>70.841372711990843</c:v>
                </c:pt>
                <c:pt idx="119">
                  <c:v>73.016227343746067</c:v>
                </c:pt>
                <c:pt idx="120">
                  <c:v>74.914731246011172</c:v>
                </c:pt>
                <c:pt idx="121">
                  <c:v>76.00846871039937</c:v>
                </c:pt>
                <c:pt idx="122">
                  <c:v>75.847413969985965</c:v>
                </c:pt>
                <c:pt idx="123">
                  <c:v>74.320669405009454</c:v>
                </c:pt>
                <c:pt idx="124">
                  <c:v>71.791492774597288</c:v>
                </c:pt>
                <c:pt idx="125">
                  <c:v>68.953964619434061</c:v>
                </c:pt>
                <c:pt idx="126">
                  <c:v>66.482947733118408</c:v>
                </c:pt>
                <c:pt idx="127">
                  <c:v>64.738127883668881</c:v>
                </c:pt>
                <c:pt idx="128">
                  <c:v>63.7156111240364</c:v>
                </c:pt>
                <c:pt idx="129">
                  <c:v>63.205057404812287</c:v>
                </c:pt>
                <c:pt idx="130">
                  <c:v>62.975022420086951</c:v>
                </c:pt>
                <c:pt idx="131">
                  <c:v>62.867583641167521</c:v>
                </c:pt>
                <c:pt idx="132">
                  <c:v>62.803395987206713</c:v>
                </c:pt>
                <c:pt idx="133">
                  <c:v>62.751404651056284</c:v>
                </c:pt>
                <c:pt idx="134">
                  <c:v>62.701875437395032</c:v>
                </c:pt>
                <c:pt idx="135">
                  <c:v>62.652306350632713</c:v>
                </c:pt>
                <c:pt idx="136">
                  <c:v>62.602138136543253</c:v>
                </c:pt>
                <c:pt idx="137">
                  <c:v>62.551231951939862</c:v>
                </c:pt>
                <c:pt idx="138">
                  <c:v>62.499523894764337</c:v>
                </c:pt>
                <c:pt idx="139">
                  <c:v>62.446964483026022</c:v>
                </c:pt>
                <c:pt idx="140">
                  <c:v>62.393522183896707</c:v>
                </c:pt>
                <c:pt idx="141">
                  <c:v>62.339244278452455</c:v>
                </c:pt>
                <c:pt idx="142">
                  <c:v>62.284520836581684</c:v>
                </c:pt>
                <c:pt idx="143">
                  <c:v>62.231042544365792</c:v>
                </c:pt>
                <c:pt idx="144">
                  <c:v>62.184692840827182</c:v>
                </c:pt>
                <c:pt idx="145">
                  <c:v>62.162601308305618</c:v>
                </c:pt>
                <c:pt idx="146">
                  <c:v>62.206218811601964</c:v>
                </c:pt>
                <c:pt idx="147">
                  <c:v>62.396739477550675</c:v>
                </c:pt>
                <c:pt idx="148">
                  <c:v>62.855614592321068</c:v>
                </c:pt>
                <c:pt idx="149">
                  <c:v>63.699845281919075</c:v>
                </c:pt>
                <c:pt idx="150">
                  <c:v>64.936793134257812</c:v>
                </c:pt>
                <c:pt idx="151">
                  <c:v>66.348397630728655</c:v>
                </c:pt>
                <c:pt idx="152">
                  <c:v>67.486871719509793</c:v>
                </c:pt>
                <c:pt idx="153">
                  <c:v>67.870175190353464</c:v>
                </c:pt>
                <c:pt idx="154">
                  <c:v>67.284540290877956</c:v>
                </c:pt>
                <c:pt idx="155">
                  <c:v>65.944028942340879</c:v>
                </c:pt>
                <c:pt idx="156">
                  <c:v>64.349520772563906</c:v>
                </c:pt>
                <c:pt idx="157">
                  <c:v>62.971663140180738</c:v>
                </c:pt>
                <c:pt idx="158">
                  <c:v>62.028994841077107</c:v>
                </c:pt>
                <c:pt idx="159">
                  <c:v>61.491137125809622</c:v>
                </c:pt>
                <c:pt idx="160">
                  <c:v>61.216078367492024</c:v>
                </c:pt>
                <c:pt idx="161">
                  <c:v>61.071392187748302</c:v>
                </c:pt>
                <c:pt idx="162">
                  <c:v>60.977912710841608</c:v>
                </c:pt>
                <c:pt idx="163">
                  <c:v>60.90063873860769</c:v>
                </c:pt>
                <c:pt idx="164">
                  <c:v>60.827558651826436</c:v>
                </c:pt>
                <c:pt idx="165">
                  <c:v>60.755424266716403</c:v>
                </c:pt>
                <c:pt idx="166">
                  <c:v>60.683566612841091</c:v>
                </c:pt>
                <c:pt idx="167">
                  <c:v>60.611914887441515</c:v>
                </c:pt>
                <c:pt idx="168">
                  <c:v>60.540505241207413</c:v>
                </c:pt>
                <c:pt idx="169">
                  <c:v>60.469384133364485</c:v>
                </c:pt>
                <c:pt idx="170">
                  <c:v>60.39859308579161</c:v>
                </c:pt>
                <c:pt idx="171">
                  <c:v>60.328166883628626</c:v>
                </c:pt>
                <c:pt idx="172">
                  <c:v>60.258133651809786</c:v>
                </c:pt>
                <c:pt idx="173">
                  <c:v>60.188515216421173</c:v>
                </c:pt>
                <c:pt idx="174">
                  <c:v>60.119327554880783</c:v>
                </c:pt>
                <c:pt idx="175">
                  <c:v>60.050581296698773</c:v>
                </c:pt>
                <c:pt idx="176">
                  <c:v>59.982282253047416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68.668337665141323</c:v>
                </c:pt>
                <c:pt idx="1">
                  <c:v>68.86581637952213</c:v>
                </c:pt>
                <c:pt idx="2">
                  <c:v>69.061940881469553</c:v>
                </c:pt>
                <c:pt idx="3">
                  <c:v>69.256531358173419</c:v>
                </c:pt>
                <c:pt idx="4">
                  <c:v>69.449388233415192</c:v>
                </c:pt>
                <c:pt idx="5">
                  <c:v>69.640290521069815</c:v>
                </c:pt>
                <c:pt idx="6">
                  <c:v>69.828994140136942</c:v>
                </c:pt>
                <c:pt idx="7">
                  <c:v>70.015230214894089</c:v>
                </c:pt>
                <c:pt idx="8">
                  <c:v>70.198703390406735</c:v>
                </c:pt>
                <c:pt idx="9">
                  <c:v>70.379090201237034</c:v>
                </c:pt>
                <c:pt idx="10">
                  <c:v>70.556037539749781</c:v>
                </c:pt>
                <c:pt idx="11">
                  <c:v>70.729161279857678</c:v>
                </c:pt>
                <c:pt idx="12">
                  <c:v>70.898045122236283</c:v>
                </c:pt>
                <c:pt idx="13">
                  <c:v>71.062239737732611</c:v>
                </c:pt>
                <c:pt idx="14">
                  <c:v>71.22126229653108</c:v>
                </c:pt>
                <c:pt idx="15">
                  <c:v>71.3745964811242</c:v>
                </c:pt>
                <c:pt idx="16">
                  <c:v>71.521693090595022</c:v>
                </c:pt>
                <c:pt idx="17">
                  <c:v>71.66197135130848</c:v>
                </c:pt>
                <c:pt idx="18">
                  <c:v>71.794821053797818</c:v>
                </c:pt>
                <c:pt idx="19">
                  <c:v>71.919605636221846</c:v>
                </c:pt>
                <c:pt idx="20">
                  <c:v>72.035666329916367</c:v>
                </c:pt>
                <c:pt idx="21">
                  <c:v>72.142327470858504</c:v>
                </c:pt>
                <c:pt idx="22">
                  <c:v>72.238903060915632</c:v>
                </c:pt>
                <c:pt idx="23">
                  <c:v>72.324704633332956</c:v>
                </c:pt>
                <c:pt idx="24">
                  <c:v>72.399050437130867</c:v>
                </c:pt>
                <c:pt idx="25">
                  <c:v>72.461275904583061</c:v>
                </c:pt>
                <c:pt idx="26">
                  <c:v>72.510745305138158</c:v>
                </c:pt>
                <c:pt idx="27">
                  <c:v>72.546864419424679</c:v>
                </c:pt>
                <c:pt idx="28">
                  <c:v>72.569093990891204</c:v>
                </c:pt>
                <c:pt idx="29">
                  <c:v>72.576963633989365</c:v>
                </c:pt>
                <c:pt idx="30">
                  <c:v>72.570085801648361</c:v>
                </c:pt>
                <c:pt idx="31">
                  <c:v>72.548169347199945</c:v>
                </c:pt>
                <c:pt idx="32">
                  <c:v>72.511032163644742</c:v>
                </c:pt>
                <c:pt idx="33">
                  <c:v>72.458612353049915</c:v>
                </c:pt>
                <c:pt idx="34">
                  <c:v>72.390977377141979</c:v>
                </c:pt>
                <c:pt idx="35">
                  <c:v>72.3083306715464</c:v>
                </c:pt>
                <c:pt idx="36">
                  <c:v>72.211015273078246</c:v>
                </c:pt>
                <c:pt idx="37">
                  <c:v>72.099514111488872</c:v>
                </c:pt>
                <c:pt idx="38">
                  <c:v>71.974446750228736</c:v>
                </c:pt>
                <c:pt idx="39">
                  <c:v>71.836562517808588</c:v>
                </c:pt>
                <c:pt idx="40">
                  <c:v>71.686730141981286</c:v>
                </c:pt>
                <c:pt idx="41">
                  <c:v>71.525924170892523</c:v>
                </c:pt>
                <c:pt idx="42">
                  <c:v>71.35520862538506</c:v>
                </c:pt>
                <c:pt idx="43">
                  <c:v>71.175718462201942</c:v>
                </c:pt>
                <c:pt idx="44">
                  <c:v>70.988639528349267</c:v>
                </c:pt>
                <c:pt idx="45">
                  <c:v>70.795187744986592</c:v>
                </c:pt>
                <c:pt idx="46">
                  <c:v>70.596588271545215</c:v>
                </c:pt>
                <c:pt idx="47">
                  <c:v>70.3940553682108</c:v>
                </c:pt>
                <c:pt idx="48">
                  <c:v>70.188773602285707</c:v>
                </c:pt>
                <c:pt idx="49">
                  <c:v>69.981880939295209</c:v>
                </c:pt>
                <c:pt idx="50">
                  <c:v>69.774454133143593</c:v>
                </c:pt>
                <c:pt idx="51">
                  <c:v>69.567496692132508</c:v>
                </c:pt>
                <c:pt idx="52">
                  <c:v>69.361929559848164</c:v>
                </c:pt>
                <c:pt idx="53">
                  <c:v>69.158584521086084</c:v>
                </c:pt>
                <c:pt idx="54">
                  <c:v>68.958200230343124</c:v>
                </c:pt>
                <c:pt idx="55">
                  <c:v>68.761420668807816</c:v>
                </c:pt>
                <c:pt idx="56">
                  <c:v>68.56879576763184</c:v>
                </c:pt>
                <c:pt idx="57">
                  <c:v>68.380783890792486</c:v>
                </c:pt>
                <c:pt idx="58">
                  <c:v>68.197755848500734</c:v>
                </c:pt>
                <c:pt idx="59">
                  <c:v>68.020000109048709</c:v>
                </c:pt>
                <c:pt idx="60">
                  <c:v>67.847728889635718</c:v>
                </c:pt>
                <c:pt idx="61">
                  <c:v>67.681084831186922</c:v>
                </c:pt>
                <c:pt idx="62">
                  <c:v>67.520147994689339</c:v>
                </c:pt>
                <c:pt idx="63">
                  <c:v>67.364942953674642</c:v>
                </c:pt>
                <c:pt idx="64">
                  <c:v>67.215445796266877</c:v>
                </c:pt>
                <c:pt idx="65">
                  <c:v>67.071590888371816</c:v>
                </c:pt>
                <c:pt idx="66">
                  <c:v>66.933277285412203</c:v>
                </c:pt>
                <c:pt idx="67">
                  <c:v>66.800374712367727</c:v>
                </c:pt>
                <c:pt idx="68">
                  <c:v>66.672729060106818</c:v>
                </c:pt>
                <c:pt idx="69">
                  <c:v>66.550167369836245</c:v>
                </c:pt>
                <c:pt idx="70">
                  <c:v>66.432502296985135</c:v>
                </c:pt>
                <c:pt idx="71">
                  <c:v>66.31953606123119</c:v>
                </c:pt>
                <c:pt idx="72">
                  <c:v>66.211063901057926</c:v>
                </c:pt>
                <c:pt idx="73">
                  <c:v>66.106877059665138</c:v>
                </c:pt>
                <c:pt idx="74">
                  <c:v>66.006765334729138</c:v>
                </c:pt>
                <c:pt idx="75">
                  <c:v>65.910519227907926</c:v>
                </c:pt>
                <c:pt idx="76">
                  <c:v>65.817931731559071</c:v>
                </c:pt>
                <c:pt idx="77">
                  <c:v>65.728799790292015</c:v>
                </c:pt>
                <c:pt idx="78">
                  <c:v>65.64292547406356</c:v>
                </c:pt>
                <c:pt idx="79">
                  <c:v>65.560116897847792</c:v>
                </c:pt>
                <c:pt idx="80">
                  <c:v>65.480188920714497</c:v>
                </c:pt>
                <c:pt idx="81">
                  <c:v>65.40296365463557</c:v>
                </c:pt>
                <c:pt idx="82">
                  <c:v>65.328270810660598</c:v>
                </c:pt>
                <c:pt idx="83">
                  <c:v>65.255947907383629</c:v>
                </c:pt>
                <c:pt idx="84">
                  <c:v>65.185840363948302</c:v>
                </c:pt>
                <c:pt idx="85">
                  <c:v>65.117801497273703</c:v>
                </c:pt>
                <c:pt idx="86">
                  <c:v>65.051692440768505</c:v>
                </c:pt>
                <c:pt idx="87">
                  <c:v>64.987381999563297</c:v>
                </c:pt>
                <c:pt idx="88">
                  <c:v>64.924746455243479</c:v>
                </c:pt>
                <c:pt idx="89">
                  <c:v>64.863669331210772</c:v>
                </c:pt>
                <c:pt idx="90">
                  <c:v>64.804041128140085</c:v>
                </c:pt>
                <c:pt idx="91">
                  <c:v>64.745759037518241</c:v>
                </c:pt>
                <c:pt idx="92">
                  <c:v>64.688726639944704</c:v>
                </c:pt>
                <c:pt idx="93">
                  <c:v>64.632853593729095</c:v>
                </c:pt>
                <c:pt idx="94">
                  <c:v>64.578055318318036</c:v>
                </c:pt>
                <c:pt idx="95">
                  <c:v>64.524252676217344</c:v>
                </c:pt>
                <c:pt idx="96">
                  <c:v>64.471371656325104</c:v>
                </c:pt>
                <c:pt idx="97">
                  <c:v>64.419343060947554</c:v>
                </c:pt>
                <c:pt idx="98">
                  <c:v>64.368102198218438</c:v>
                </c:pt>
                <c:pt idx="99">
                  <c:v>64.317588581173723</c:v>
                </c:pt>
                <c:pt idx="100">
                  <c:v>64.267745634336393</c:v>
                </c:pt>
                <c:pt idx="101">
                  <c:v>64.218520408330875</c:v>
                </c:pt>
                <c:pt idx="102">
                  <c:v>64.16986330276616</c:v>
                </c:pt>
                <c:pt idx="103">
                  <c:v>64.12172779739403</c:v>
                </c:pt>
                <c:pt idx="104">
                  <c:v>64.074070191356412</c:v>
                </c:pt>
                <c:pt idx="105">
                  <c:v>64.026849350180115</c:v>
                </c:pt>
                <c:pt idx="106">
                  <c:v>63.980026460054276</c:v>
                </c:pt>
                <c:pt idx="107">
                  <c:v>63.933564788829941</c:v>
                </c:pt>
                <c:pt idx="108">
                  <c:v>63.887429453113832</c:v>
                </c:pt>
                <c:pt idx="109">
                  <c:v>63.841587190783741</c:v>
                </c:pt>
                <c:pt idx="110">
                  <c:v>63.796006138234297</c:v>
                </c:pt>
                <c:pt idx="111">
                  <c:v>63.750655611666332</c:v>
                </c:pt>
                <c:pt idx="112">
                  <c:v>63.705505891762861</c:v>
                </c:pt>
                <c:pt idx="113">
                  <c:v>63.660528011151825</c:v>
                </c:pt>
                <c:pt idx="114">
                  <c:v>63.615693544141344</c:v>
                </c:pt>
                <c:pt idx="115">
                  <c:v>63.570974398332389</c:v>
                </c:pt>
                <c:pt idx="116">
                  <c:v>63.526342607868557</c:v>
                </c:pt>
                <c:pt idx="117">
                  <c:v>63.481770128279251</c:v>
                </c:pt>
                <c:pt idx="118">
                  <c:v>63.4372286331147</c:v>
                </c:pt>
                <c:pt idx="119">
                  <c:v>63.392689312865826</c:v>
                </c:pt>
                <c:pt idx="120">
                  <c:v>63.348122677012327</c:v>
                </c:pt>
                <c:pt idx="121">
                  <c:v>63.303498360456103</c:v>
                </c:pt>
                <c:pt idx="122">
                  <c:v>63.258784936074967</c:v>
                </c:pt>
                <c:pt idx="123">
                  <c:v>63.213949735680096</c:v>
                </c:pt>
                <c:pt idx="124">
                  <c:v>63.168958682274841</c:v>
                </c:pt>
                <c:pt idx="125">
                  <c:v>63.123776137193062</c:v>
                </c:pt>
                <c:pt idx="126">
                  <c:v>63.078364766429978</c:v>
                </c:pt>
                <c:pt idx="127">
                  <c:v>63.032685431254031</c:v>
                </c:pt>
                <c:pt idx="128">
                  <c:v>62.986697108980266</c:v>
                </c:pt>
                <c:pt idx="129">
                  <c:v>62.940356850561884</c:v>
                </c:pt>
                <c:pt idx="130">
                  <c:v>62.893619782370649</c:v>
                </c:pt>
                <c:pt idx="131">
                  <c:v>62.846439160134082</c:v>
                </c:pt>
                <c:pt idx="132">
                  <c:v>62.798766483404897</c:v>
                </c:pt>
                <c:pt idx="133">
                  <c:v>62.75055167907469</c:v>
                </c:pt>
                <c:pt idx="134">
                  <c:v>62.701743362214827</c:v>
                </c:pt>
                <c:pt idx="135">
                  <c:v>62.652289181832003</c:v>
                </c:pt>
                <c:pt idx="136">
                  <c:v>62.602136257862227</c:v>
                </c:pt>
                <c:pt idx="137">
                  <c:v>62.551231713801911</c:v>
                </c:pt>
                <c:pt idx="138">
                  <c:v>62.499523306713527</c:v>
                </c:pt>
                <c:pt idx="139">
                  <c:v>62.44696015290792</c:v>
                </c:pt>
                <c:pt idx="140">
                  <c:v>62.393493543403558</c:v>
                </c:pt>
                <c:pt idx="141">
                  <c:v>62.339077838374031</c:v>
                </c:pt>
                <c:pt idx="142">
                  <c:v>62.28367142437294</c:v>
                </c:pt>
                <c:pt idx="143">
                  <c:v>62.227237712418159</c:v>
                </c:pt>
                <c:pt idx="144">
                  <c:v>62.16974614936322</c:v>
                </c:pt>
                <c:pt idx="145">
                  <c:v>62.111173209802502</c:v>
                </c:pt>
                <c:pt idx="146">
                  <c:v>62.051503331531215</c:v>
                </c:pt>
                <c:pt idx="147">
                  <c:v>61.990729754813316</c:v>
                </c:pt>
                <c:pt idx="148">
                  <c:v>61.928855224881204</c:v>
                </c:pt>
                <c:pt idx="149">
                  <c:v>61.865892518589845</c:v>
                </c:pt>
                <c:pt idx="150">
                  <c:v>61.801864760224433</c:v>
                </c:pt>
                <c:pt idx="151">
                  <c:v>61.736805498155377</c:v>
                </c:pt>
                <c:pt idx="152">
                  <c:v>61.670758523154817</c:v>
                </c:pt>
                <c:pt idx="153">
                  <c:v>61.603777420281787</c:v>
                </c:pt>
                <c:pt idx="154">
                  <c:v>61.535924858627084</c:v>
                </c:pt>
                <c:pt idx="155">
                  <c:v>61.467271636017294</c:v>
                </c:pt>
                <c:pt idx="156">
                  <c:v>61.397895508044186</c:v>
                </c:pt>
                <c:pt idx="157">
                  <c:v>61.327879841552331</c:v>
                </c:pt>
                <c:pt idx="158">
                  <c:v>61.257312141130669</c:v>
                </c:pt>
                <c:pt idx="159">
                  <c:v>61.186282502573519</c:v>
                </c:pt>
                <c:pt idx="160">
                  <c:v>61.114882049338476</c:v>
                </c:pt>
                <c:pt idx="161">
                  <c:v>61.043201406685839</c:v>
                </c:pt>
                <c:pt idx="162">
                  <c:v>60.971329263693889</c:v>
                </c:pt>
                <c:pt idx="163">
                  <c:v>60.899351066231013</c:v>
                </c:pt>
                <c:pt idx="164">
                  <c:v>60.82734787493753</c:v>
                </c:pt>
                <c:pt idx="165">
                  <c:v>60.755395412139663</c:v>
                </c:pt>
                <c:pt idx="166">
                  <c:v>60.683563311198682</c:v>
                </c:pt>
                <c:pt idx="167">
                  <c:v>60.611914571829921</c:v>
                </c:pt>
                <c:pt idx="168">
                  <c:v>60.54050521601345</c:v>
                </c:pt>
                <c:pt idx="169">
                  <c:v>60.469384131685686</c:v>
                </c:pt>
                <c:pt idx="170">
                  <c:v>60.398593085698259</c:v>
                </c:pt>
                <c:pt idx="171">
                  <c:v>60.328166883624299</c:v>
                </c:pt>
                <c:pt idx="172">
                  <c:v>60.258133651809615</c:v>
                </c:pt>
                <c:pt idx="173">
                  <c:v>60.188515216421166</c:v>
                </c:pt>
                <c:pt idx="174">
                  <c:v>60.119327554880783</c:v>
                </c:pt>
                <c:pt idx="175">
                  <c:v>60.050581296698773</c:v>
                </c:pt>
                <c:pt idx="176">
                  <c:v>59.982282253047416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67.400000000000006</c:v>
                </c:pt>
                <c:pt idx="1">
                  <c:v>67.867000000000004</c:v>
                </c:pt>
                <c:pt idx="2">
                  <c:v>67.117000000000004</c:v>
                </c:pt>
                <c:pt idx="3">
                  <c:v>67.516999999999996</c:v>
                </c:pt>
                <c:pt idx="4">
                  <c:v>67.45</c:v>
                </c:pt>
                <c:pt idx="5">
                  <c:v>68.882999999999996</c:v>
                </c:pt>
                <c:pt idx="6">
                  <c:v>68.7</c:v>
                </c:pt>
                <c:pt idx="7">
                  <c:v>69.816999999999993</c:v>
                </c:pt>
                <c:pt idx="8">
                  <c:v>72.516999999999996</c:v>
                </c:pt>
                <c:pt idx="9">
                  <c:v>69.599999999999994</c:v>
                </c:pt>
                <c:pt idx="10">
                  <c:v>68.433000000000007</c:v>
                </c:pt>
                <c:pt idx="11">
                  <c:v>68.75</c:v>
                </c:pt>
                <c:pt idx="12">
                  <c:v>68.45</c:v>
                </c:pt>
                <c:pt idx="13">
                  <c:v>68.099999999999994</c:v>
                </c:pt>
                <c:pt idx="14">
                  <c:v>68.400000000000006</c:v>
                </c:pt>
                <c:pt idx="15">
                  <c:v>67.55</c:v>
                </c:pt>
                <c:pt idx="16">
                  <c:v>68.066999999999993</c:v>
                </c:pt>
                <c:pt idx="17">
                  <c:v>69.233000000000004</c:v>
                </c:pt>
                <c:pt idx="18">
                  <c:v>69.75</c:v>
                </c:pt>
                <c:pt idx="19">
                  <c:v>69.650000000000006</c:v>
                </c:pt>
                <c:pt idx="20">
                  <c:v>69.617000000000004</c:v>
                </c:pt>
                <c:pt idx="21">
                  <c:v>69.882999999999996</c:v>
                </c:pt>
                <c:pt idx="22">
                  <c:v>68.382999999999996</c:v>
                </c:pt>
                <c:pt idx="23">
                  <c:v>70.650000000000006</c:v>
                </c:pt>
                <c:pt idx="24">
                  <c:v>70.05</c:v>
                </c:pt>
                <c:pt idx="25">
                  <c:v>70.332999999999998</c:v>
                </c:pt>
                <c:pt idx="26">
                  <c:v>70.617000000000004</c:v>
                </c:pt>
                <c:pt idx="27">
                  <c:v>71.099999999999994</c:v>
                </c:pt>
                <c:pt idx="28">
                  <c:v>69.966999999999999</c:v>
                </c:pt>
                <c:pt idx="29">
                  <c:v>72.05</c:v>
                </c:pt>
                <c:pt idx="30">
                  <c:v>73.3</c:v>
                </c:pt>
                <c:pt idx="31">
                  <c:v>71.716999999999999</c:v>
                </c:pt>
                <c:pt idx="32">
                  <c:v>73.082999999999998</c:v>
                </c:pt>
                <c:pt idx="33">
                  <c:v>73.5</c:v>
                </c:pt>
                <c:pt idx="34">
                  <c:v>74.066999999999993</c:v>
                </c:pt>
                <c:pt idx="35">
                  <c:v>75.716999999999999</c:v>
                </c:pt>
                <c:pt idx="36">
                  <c:v>75.316999999999993</c:v>
                </c:pt>
                <c:pt idx="37">
                  <c:v>77.983000000000004</c:v>
                </c:pt>
                <c:pt idx="38">
                  <c:v>77.483000000000004</c:v>
                </c:pt>
                <c:pt idx="39">
                  <c:v>78.716999999999999</c:v>
                </c:pt>
                <c:pt idx="40">
                  <c:v>81.367000000000004</c:v>
                </c:pt>
                <c:pt idx="41">
                  <c:v>82.4</c:v>
                </c:pt>
                <c:pt idx="42">
                  <c:v>85.6</c:v>
                </c:pt>
                <c:pt idx="43">
                  <c:v>88.3</c:v>
                </c:pt>
                <c:pt idx="44">
                  <c:v>91.766999999999996</c:v>
                </c:pt>
                <c:pt idx="45">
                  <c:v>95.35</c:v>
                </c:pt>
                <c:pt idx="46">
                  <c:v>103.483</c:v>
                </c:pt>
                <c:pt idx="47">
                  <c:v>116.033</c:v>
                </c:pt>
                <c:pt idx="48">
                  <c:v>132.18299999999999</c:v>
                </c:pt>
                <c:pt idx="49">
                  <c:v>150.583</c:v>
                </c:pt>
                <c:pt idx="50">
                  <c:v>169.81700000000001</c:v>
                </c:pt>
                <c:pt idx="51">
                  <c:v>186.233</c:v>
                </c:pt>
                <c:pt idx="52">
                  <c:v>202.267</c:v>
                </c:pt>
                <c:pt idx="53">
                  <c:v>212.05</c:v>
                </c:pt>
                <c:pt idx="54">
                  <c:v>220.95</c:v>
                </c:pt>
                <c:pt idx="55">
                  <c:v>225.93299999999999</c:v>
                </c:pt>
                <c:pt idx="56">
                  <c:v>227.017</c:v>
                </c:pt>
                <c:pt idx="57">
                  <c:v>224.2</c:v>
                </c:pt>
                <c:pt idx="58">
                  <c:v>213.25</c:v>
                </c:pt>
                <c:pt idx="59">
                  <c:v>192.017</c:v>
                </c:pt>
                <c:pt idx="60">
                  <c:v>150.63300000000001</c:v>
                </c:pt>
                <c:pt idx="61">
                  <c:v>103.517</c:v>
                </c:pt>
                <c:pt idx="62">
                  <c:v>74.5</c:v>
                </c:pt>
                <c:pt idx="63">
                  <c:v>69.966999999999999</c:v>
                </c:pt>
                <c:pt idx="64">
                  <c:v>69.599999999999994</c:v>
                </c:pt>
                <c:pt idx="65">
                  <c:v>70.7</c:v>
                </c:pt>
                <c:pt idx="66">
                  <c:v>70.832999999999998</c:v>
                </c:pt>
                <c:pt idx="67">
                  <c:v>72.983000000000004</c:v>
                </c:pt>
                <c:pt idx="68">
                  <c:v>74.099999999999994</c:v>
                </c:pt>
                <c:pt idx="69">
                  <c:v>74.716999999999999</c:v>
                </c:pt>
                <c:pt idx="70">
                  <c:v>78.066999999999993</c:v>
                </c:pt>
                <c:pt idx="71">
                  <c:v>84.65</c:v>
                </c:pt>
                <c:pt idx="72">
                  <c:v>93.832999999999998</c:v>
                </c:pt>
                <c:pt idx="73">
                  <c:v>104.333</c:v>
                </c:pt>
                <c:pt idx="74">
                  <c:v>116.417</c:v>
                </c:pt>
                <c:pt idx="75">
                  <c:v>128.6</c:v>
                </c:pt>
                <c:pt idx="76">
                  <c:v>141.267</c:v>
                </c:pt>
                <c:pt idx="77">
                  <c:v>152.25</c:v>
                </c:pt>
                <c:pt idx="78">
                  <c:v>160.583</c:v>
                </c:pt>
                <c:pt idx="79">
                  <c:v>167.833</c:v>
                </c:pt>
                <c:pt idx="80">
                  <c:v>171.46700000000001</c:v>
                </c:pt>
                <c:pt idx="81">
                  <c:v>168.983</c:v>
                </c:pt>
                <c:pt idx="82">
                  <c:v>162.75</c:v>
                </c:pt>
                <c:pt idx="83">
                  <c:v>145.13300000000001</c:v>
                </c:pt>
                <c:pt idx="84">
                  <c:v>115.033</c:v>
                </c:pt>
                <c:pt idx="85">
                  <c:v>81.733000000000004</c:v>
                </c:pt>
                <c:pt idx="86">
                  <c:v>66.882999999999996</c:v>
                </c:pt>
                <c:pt idx="87">
                  <c:v>65.400000000000006</c:v>
                </c:pt>
                <c:pt idx="88">
                  <c:v>64.117000000000004</c:v>
                </c:pt>
                <c:pt idx="89">
                  <c:v>63.082999999999998</c:v>
                </c:pt>
                <c:pt idx="90">
                  <c:v>62.482999999999997</c:v>
                </c:pt>
                <c:pt idx="91">
                  <c:v>61.633000000000003</c:v>
                </c:pt>
                <c:pt idx="92">
                  <c:v>62.1</c:v>
                </c:pt>
                <c:pt idx="93">
                  <c:v>62.4</c:v>
                </c:pt>
                <c:pt idx="94">
                  <c:v>61.65</c:v>
                </c:pt>
                <c:pt idx="95">
                  <c:v>62.582999999999998</c:v>
                </c:pt>
                <c:pt idx="96">
                  <c:v>62.7</c:v>
                </c:pt>
                <c:pt idx="97">
                  <c:v>62.067</c:v>
                </c:pt>
                <c:pt idx="98">
                  <c:v>61.95</c:v>
                </c:pt>
                <c:pt idx="99">
                  <c:v>62.9</c:v>
                </c:pt>
                <c:pt idx="100">
                  <c:v>61.85</c:v>
                </c:pt>
                <c:pt idx="101">
                  <c:v>61.433</c:v>
                </c:pt>
                <c:pt idx="102">
                  <c:v>61.933</c:v>
                </c:pt>
                <c:pt idx="103">
                  <c:v>60.75</c:v>
                </c:pt>
                <c:pt idx="104">
                  <c:v>63.15</c:v>
                </c:pt>
                <c:pt idx="105">
                  <c:v>62.25</c:v>
                </c:pt>
                <c:pt idx="106">
                  <c:v>64.933000000000007</c:v>
                </c:pt>
                <c:pt idx="107">
                  <c:v>65.716999999999999</c:v>
                </c:pt>
                <c:pt idx="108">
                  <c:v>65.25</c:v>
                </c:pt>
                <c:pt idx="109">
                  <c:v>64.367000000000004</c:v>
                </c:pt>
                <c:pt idx="110">
                  <c:v>64.367000000000004</c:v>
                </c:pt>
                <c:pt idx="111">
                  <c:v>63.582999999999998</c:v>
                </c:pt>
                <c:pt idx="112">
                  <c:v>61.95</c:v>
                </c:pt>
                <c:pt idx="113">
                  <c:v>62.15</c:v>
                </c:pt>
                <c:pt idx="114">
                  <c:v>63.4</c:v>
                </c:pt>
                <c:pt idx="115">
                  <c:v>64.566999999999993</c:v>
                </c:pt>
                <c:pt idx="116">
                  <c:v>65.533000000000001</c:v>
                </c:pt>
                <c:pt idx="117">
                  <c:v>69.099999999999994</c:v>
                </c:pt>
                <c:pt idx="118">
                  <c:v>70.150000000000006</c:v>
                </c:pt>
                <c:pt idx="119">
                  <c:v>72.917000000000002</c:v>
                </c:pt>
                <c:pt idx="120">
                  <c:v>75.382999999999996</c:v>
                </c:pt>
                <c:pt idx="121">
                  <c:v>73.849999999999994</c:v>
                </c:pt>
                <c:pt idx="122">
                  <c:v>74.483000000000004</c:v>
                </c:pt>
                <c:pt idx="123">
                  <c:v>71.7</c:v>
                </c:pt>
                <c:pt idx="124">
                  <c:v>71.483000000000004</c:v>
                </c:pt>
                <c:pt idx="125">
                  <c:v>68.483000000000004</c:v>
                </c:pt>
                <c:pt idx="126">
                  <c:v>66.882999999999996</c:v>
                </c:pt>
                <c:pt idx="127">
                  <c:v>63.9</c:v>
                </c:pt>
                <c:pt idx="128">
                  <c:v>60.533000000000001</c:v>
                </c:pt>
                <c:pt idx="129">
                  <c:v>60.482999999999997</c:v>
                </c:pt>
                <c:pt idx="130">
                  <c:v>58.966999999999999</c:v>
                </c:pt>
                <c:pt idx="131">
                  <c:v>60.133000000000003</c:v>
                </c:pt>
                <c:pt idx="132">
                  <c:v>62.116999999999997</c:v>
                </c:pt>
                <c:pt idx="133">
                  <c:v>61.267000000000003</c:v>
                </c:pt>
                <c:pt idx="134">
                  <c:v>62.05</c:v>
                </c:pt>
                <c:pt idx="135">
                  <c:v>60.982999999999997</c:v>
                </c:pt>
                <c:pt idx="136">
                  <c:v>60.216999999999999</c:v>
                </c:pt>
                <c:pt idx="137">
                  <c:v>60.133000000000003</c:v>
                </c:pt>
                <c:pt idx="138">
                  <c:v>59.716999999999999</c:v>
                </c:pt>
                <c:pt idx="139">
                  <c:v>61.6</c:v>
                </c:pt>
                <c:pt idx="140">
                  <c:v>60.033000000000001</c:v>
                </c:pt>
                <c:pt idx="141">
                  <c:v>60.883000000000003</c:v>
                </c:pt>
                <c:pt idx="142">
                  <c:v>60.383000000000003</c:v>
                </c:pt>
                <c:pt idx="143">
                  <c:v>59.683</c:v>
                </c:pt>
                <c:pt idx="144">
                  <c:v>61.15</c:v>
                </c:pt>
                <c:pt idx="145">
                  <c:v>63.533000000000001</c:v>
                </c:pt>
                <c:pt idx="146">
                  <c:v>60.533000000000001</c:v>
                </c:pt>
                <c:pt idx="147">
                  <c:v>60.783000000000001</c:v>
                </c:pt>
                <c:pt idx="148">
                  <c:v>61.966999999999999</c:v>
                </c:pt>
                <c:pt idx="149">
                  <c:v>64.066999999999993</c:v>
                </c:pt>
                <c:pt idx="150">
                  <c:v>63.533000000000001</c:v>
                </c:pt>
                <c:pt idx="151">
                  <c:v>66.45</c:v>
                </c:pt>
                <c:pt idx="152">
                  <c:v>67.349999999999994</c:v>
                </c:pt>
                <c:pt idx="153">
                  <c:v>68.316999999999993</c:v>
                </c:pt>
                <c:pt idx="154">
                  <c:v>68.05</c:v>
                </c:pt>
                <c:pt idx="155">
                  <c:v>63.866999999999997</c:v>
                </c:pt>
                <c:pt idx="156">
                  <c:v>62.517000000000003</c:v>
                </c:pt>
                <c:pt idx="157">
                  <c:v>61.45</c:v>
                </c:pt>
                <c:pt idx="158">
                  <c:v>60.732999999999997</c:v>
                </c:pt>
                <c:pt idx="159">
                  <c:v>62.667000000000002</c:v>
                </c:pt>
                <c:pt idx="160">
                  <c:v>63.216999999999999</c:v>
                </c:pt>
                <c:pt idx="161">
                  <c:v>59.35</c:v>
                </c:pt>
                <c:pt idx="162">
                  <c:v>59.2</c:v>
                </c:pt>
                <c:pt idx="163">
                  <c:v>58.883000000000003</c:v>
                </c:pt>
                <c:pt idx="164">
                  <c:v>59.317</c:v>
                </c:pt>
                <c:pt idx="165">
                  <c:v>60.283000000000001</c:v>
                </c:pt>
                <c:pt idx="166">
                  <c:v>58.6</c:v>
                </c:pt>
                <c:pt idx="167">
                  <c:v>58.9</c:v>
                </c:pt>
                <c:pt idx="168">
                  <c:v>59.267000000000003</c:v>
                </c:pt>
                <c:pt idx="169">
                  <c:v>59.533000000000001</c:v>
                </c:pt>
                <c:pt idx="170">
                  <c:v>59.517000000000003</c:v>
                </c:pt>
                <c:pt idx="171">
                  <c:v>57.582999999999998</c:v>
                </c:pt>
                <c:pt idx="172">
                  <c:v>56.55</c:v>
                </c:pt>
                <c:pt idx="173">
                  <c:v>58.082999999999998</c:v>
                </c:pt>
                <c:pt idx="174">
                  <c:v>59.2</c:v>
                </c:pt>
                <c:pt idx="175">
                  <c:v>58.366999999999997</c:v>
                </c:pt>
                <c:pt idx="176">
                  <c:v>58.05</c:v>
                </c:pt>
                <c:pt idx="177">
                  <c:v>59.582999999999998</c:v>
                </c:pt>
                <c:pt idx="178">
                  <c:v>61.332999999999998</c:v>
                </c:pt>
                <c:pt idx="179">
                  <c:v>60.417000000000002</c:v>
                </c:pt>
                <c:pt idx="180">
                  <c:v>59.9</c:v>
                </c:pt>
                <c:pt idx="181">
                  <c:v>59.533000000000001</c:v>
                </c:pt>
                <c:pt idx="182">
                  <c:v>58.017000000000003</c:v>
                </c:pt>
                <c:pt idx="183">
                  <c:v>56.883000000000003</c:v>
                </c:pt>
                <c:pt idx="184">
                  <c:v>58.116999999999997</c:v>
                </c:pt>
                <c:pt idx="185">
                  <c:v>56.517000000000003</c:v>
                </c:pt>
                <c:pt idx="186">
                  <c:v>58.45</c:v>
                </c:pt>
                <c:pt idx="187">
                  <c:v>57.95</c:v>
                </c:pt>
                <c:pt idx="188">
                  <c:v>58.817</c:v>
                </c:pt>
                <c:pt idx="189">
                  <c:v>59.033000000000001</c:v>
                </c:pt>
                <c:pt idx="190">
                  <c:v>59.767000000000003</c:v>
                </c:pt>
                <c:pt idx="191">
                  <c:v>59.033000000000001</c:v>
                </c:pt>
                <c:pt idx="192">
                  <c:v>60.183</c:v>
                </c:pt>
                <c:pt idx="193">
                  <c:v>59.35</c:v>
                </c:pt>
                <c:pt idx="194">
                  <c:v>59.1</c:v>
                </c:pt>
                <c:pt idx="195">
                  <c:v>59.982999999999997</c:v>
                </c:pt>
                <c:pt idx="196">
                  <c:v>59.433</c:v>
                </c:pt>
                <c:pt idx="197">
                  <c:v>57.482999999999997</c:v>
                </c:pt>
                <c:pt idx="198">
                  <c:v>56.832999999999998</c:v>
                </c:pt>
                <c:pt idx="199">
                  <c:v>57.466999999999999</c:v>
                </c:pt>
                <c:pt idx="200">
                  <c:v>57.75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66.461143135053717</c:v>
                </c:pt>
                <c:pt idx="1">
                  <c:v>66.677944128707637</c:v>
                </c:pt>
                <c:pt idx="2">
                  <c:v>66.89386365943065</c:v>
                </c:pt>
                <c:pt idx="3">
                  <c:v>67.10875706802041</c:v>
                </c:pt>
                <c:pt idx="4">
                  <c:v>67.322461791563967</c:v>
                </c:pt>
                <c:pt idx="5">
                  <c:v>67.534795664920267</c:v>
                </c:pt>
                <c:pt idx="6">
                  <c:v>67.745555145820219</c:v>
                </c:pt>
                <c:pt idx="7">
                  <c:v>67.954513480119999</c:v>
                </c:pt>
                <c:pt idx="8">
                  <c:v>68.161418830051161</c:v>
                </c:pt>
                <c:pt idx="9">
                  <c:v>68.365992396138751</c:v>
                </c:pt>
                <c:pt idx="10">
                  <c:v>68.567926573358577</c:v>
                </c:pt>
                <c:pt idx="11">
                  <c:v>68.766883195046674</c:v>
                </c:pt>
                <c:pt idx="12">
                  <c:v>68.962491935810149</c:v>
                </c:pt>
                <c:pt idx="13">
                  <c:v>69.154348970359734</c:v>
                </c:pt>
                <c:pt idx="14">
                  <c:v>69.342016024349718</c:v>
                </c:pt>
                <c:pt idx="15">
                  <c:v>69.525020015564039</c:v>
                </c:pt>
                <c:pt idx="16">
                  <c:v>69.702853585237804</c:v>
                </c:pt>
                <c:pt idx="17">
                  <c:v>69.874976986151907</c:v>
                </c:pt>
                <c:pt idx="18">
                  <c:v>70.040822067558963</c:v>
                </c:pt>
                <c:pt idx="19">
                  <c:v>70.199799539300628</c:v>
                </c:pt>
                <c:pt idx="20">
                  <c:v>70.351311399054097</c:v>
                </c:pt>
                <c:pt idx="21">
                  <c:v>70.494771492442595</c:v>
                </c:pt>
                <c:pt idx="22">
                  <c:v>70.629638808677058</c:v>
                </c:pt>
                <c:pt idx="23">
                  <c:v>70.755470491536798</c:v>
                </c:pt>
                <c:pt idx="24">
                  <c:v>70.872004880875394</c:v>
                </c:pt>
                <c:pt idx="25">
                  <c:v>70.979289385943616</c:v>
                </c:pt>
                <c:pt idx="26">
                  <c:v>71.077873731229658</c:v>
                </c:pt>
                <c:pt idx="27">
                  <c:v>71.169096015535374</c:v>
                </c:pt>
                <c:pt idx="28">
                  <c:v>71.255496653635717</c:v>
                </c:pt>
                <c:pt idx="29">
                  <c:v>71.341402681894536</c:v>
                </c:pt>
                <c:pt idx="30">
                  <c:v>71.433730467970747</c:v>
                </c:pt>
                <c:pt idx="31">
                  <c:v>71.54305610677946</c:v>
                </c:pt>
                <c:pt idx="32">
                  <c:v>71.684996398353661</c:v>
                </c:pt>
                <c:pt idx="33">
                  <c:v>71.881925309546205</c:v>
                </c:pt>
                <c:pt idx="34">
                  <c:v>72.165017052567009</c:v>
                </c:pt>
                <c:pt idx="35">
                  <c:v>72.576553854037869</c:v>
                </c:pt>
                <c:pt idx="36">
                  <c:v>73.172362491311105</c:v>
                </c:pt>
                <c:pt idx="37">
                  <c:v>74.024150450763187</c:v>
                </c:pt>
                <c:pt idx="38">
                  <c:v>75.22140672307701</c:v>
                </c:pt>
                <c:pt idx="39">
                  <c:v>76.872426492053862</c:v>
                </c:pt>
                <c:pt idx="40">
                  <c:v>79.103932446200488</c:v>
                </c:pt>
                <c:pt idx="41">
                  <c:v>82.058722742292346</c:v>
                </c:pt>
                <c:pt idx="42">
                  <c:v>85.890804034998581</c:v>
                </c:pt>
                <c:pt idx="43">
                  <c:v>90.757592687937745</c:v>
                </c:pt>
                <c:pt idx="44">
                  <c:v>96.809005253282479</c:v>
                </c:pt>
                <c:pt idx="45">
                  <c:v>104.17361232245995</c:v>
                </c:pt>
                <c:pt idx="46">
                  <c:v>112.94247840632752</c:v>
                </c:pt>
                <c:pt idx="47">
                  <c:v>123.15181033795814</c:v>
                </c:pt>
                <c:pt idx="48">
                  <c:v>134.76601958066084</c:v>
                </c:pt>
                <c:pt idx="49">
                  <c:v>147.66318173539352</c:v>
                </c:pt>
                <c:pt idx="50">
                  <c:v>161.62502090575353</c:v>
                </c:pt>
                <c:pt idx="51">
                  <c:v>176.33298525925372</c:v>
                </c:pt>
                <c:pt idx="52">
                  <c:v>191.36786000382594</c:v>
                </c:pt>
                <c:pt idx="53">
                  <c:v>206.18982392390981</c:v>
                </c:pt>
                <c:pt idx="54">
                  <c:v>220.00866933389463</c:v>
                </c:pt>
                <c:pt idx="55">
                  <c:v>231.35346427261624</c:v>
                </c:pt>
                <c:pt idx="56">
                  <c:v>237.29532112970793</c:v>
                </c:pt>
                <c:pt idx="57">
                  <c:v>233.16180204318559</c:v>
                </c:pt>
                <c:pt idx="58">
                  <c:v>214.5599076694497</c:v>
                </c:pt>
                <c:pt idx="59">
                  <c:v>181.85194186360994</c:v>
                </c:pt>
                <c:pt idx="60">
                  <c:v>142.72712117989522</c:v>
                </c:pt>
                <c:pt idx="61">
                  <c:v>108.25616654914829</c:v>
                </c:pt>
                <c:pt idx="62">
                  <c:v>85.44868617895736</c:v>
                </c:pt>
                <c:pt idx="63">
                  <c:v>74.163688066412718</c:v>
                </c:pt>
                <c:pt idx="64">
                  <c:v>70.247009204735576</c:v>
                </c:pt>
                <c:pt idx="65">
                  <c:v>69.809812769995759</c:v>
                </c:pt>
                <c:pt idx="66">
                  <c:v>70.831072533012502</c:v>
                </c:pt>
                <c:pt idx="67">
                  <c:v>72.674066007475602</c:v>
                </c:pt>
                <c:pt idx="68">
                  <c:v>75.292510970722532</c:v>
                </c:pt>
                <c:pt idx="69">
                  <c:v>78.810678461135183</c:v>
                </c:pt>
                <c:pt idx="70">
                  <c:v>83.380794111326907</c:v>
                </c:pt>
                <c:pt idx="71">
                  <c:v>89.137210797957508</c:v>
                </c:pt>
                <c:pt idx="72">
                  <c:v>96.170059506132702</c:v>
                </c:pt>
                <c:pt idx="73">
                  <c:v>104.50070719128205</c:v>
                </c:pt>
                <c:pt idx="74">
                  <c:v>114.05874077945688</c:v>
                </c:pt>
                <c:pt idx="75">
                  <c:v>124.6638184636308</c:v>
                </c:pt>
                <c:pt idx="76">
                  <c:v>136.01559012866966</c:v>
                </c:pt>
                <c:pt idx="77">
                  <c:v>147.6878062227795</c:v>
                </c:pt>
                <c:pt idx="78">
                  <c:v>159.08381744063979</c:v>
                </c:pt>
                <c:pt idx="79">
                  <c:v>169.19303114907956</c:v>
                </c:pt>
                <c:pt idx="80">
                  <c:v>175.91626989488151</c:v>
                </c:pt>
                <c:pt idx="81">
                  <c:v>175.38588450678299</c:v>
                </c:pt>
                <c:pt idx="82">
                  <c:v>163.27760395625228</c:v>
                </c:pt>
                <c:pt idx="83">
                  <c:v>139.31106867990553</c:v>
                </c:pt>
                <c:pt idx="84">
                  <c:v>110.40882602828601</c:v>
                </c:pt>
                <c:pt idx="85">
                  <c:v>86.41631243881443</c:v>
                </c:pt>
                <c:pt idx="86">
                  <c:v>72.293410301693825</c:v>
                </c:pt>
                <c:pt idx="87">
                  <c:v>66.323320741607404</c:v>
                </c:pt>
                <c:pt idx="88">
                  <c:v>64.474453069469334</c:v>
                </c:pt>
                <c:pt idx="89">
                  <c:v>64.015963210348687</c:v>
                </c:pt>
                <c:pt idx="90">
                  <c:v>63.881710869504801</c:v>
                </c:pt>
                <c:pt idx="91">
                  <c:v>63.801349172057826</c:v>
                </c:pt>
                <c:pt idx="92">
                  <c:v>63.728281495449423</c:v>
                </c:pt>
                <c:pt idx="93">
                  <c:v>63.656871773733563</c:v>
                </c:pt>
                <c:pt idx="94">
                  <c:v>63.586573772815242</c:v>
                </c:pt>
                <c:pt idx="95">
                  <c:v>63.517283418417506</c:v>
                </c:pt>
                <c:pt idx="96">
                  <c:v>63.448927795319165</c:v>
                </c:pt>
                <c:pt idx="97">
                  <c:v>63.381439701563671</c:v>
                </c:pt>
                <c:pt idx="98">
                  <c:v>63.314756337693119</c:v>
                </c:pt>
                <c:pt idx="99">
                  <c:v>63.248819110028279</c:v>
                </c:pt>
                <c:pt idx="100">
                  <c:v>63.183573692730015</c:v>
                </c:pt>
                <c:pt idx="101">
                  <c:v>63.118970868724205</c:v>
                </c:pt>
                <c:pt idx="102">
                  <c:v>63.054969873128556</c:v>
                </c:pt>
                <c:pt idx="103">
                  <c:v>62.991549220609429</c:v>
                </c:pt>
                <c:pt idx="104">
                  <c:v>62.928738250144839</c:v>
                </c:pt>
                <c:pt idx="105">
                  <c:v>62.866701531199674</c:v>
                </c:pt>
                <c:pt idx="106">
                  <c:v>62.805946959837954</c:v>
                </c:pt>
                <c:pt idx="107">
                  <c:v>62.747797436630627</c:v>
                </c:pt>
                <c:pt idx="108">
                  <c:v>62.695368849287355</c:v>
                </c:pt>
                <c:pt idx="109">
                  <c:v>62.655410128180002</c:v>
                </c:pt>
                <c:pt idx="110">
                  <c:v>62.641404639696667</c:v>
                </c:pt>
                <c:pt idx="111">
                  <c:v>62.678148683605549</c:v>
                </c:pt>
                <c:pt idx="112">
                  <c:v>62.807402986024677</c:v>
                </c:pt>
                <c:pt idx="113">
                  <c:v>63.093012887051898</c:v>
                </c:pt>
                <c:pt idx="114">
                  <c:v>63.62222859262873</c:v>
                </c:pt>
                <c:pt idx="115">
                  <c:v>64.498310886094188</c:v>
                </c:pt>
                <c:pt idx="116">
                  <c:v>65.818495089330071</c:v>
                </c:pt>
                <c:pt idx="117">
                  <c:v>67.631514387289002</c:v>
                </c:pt>
                <c:pt idx="118">
                  <c:v>69.87218813970108</c:v>
                </c:pt>
                <c:pt idx="119">
                  <c:v>72.284866957291484</c:v>
                </c:pt>
                <c:pt idx="120">
                  <c:v>74.382821240863862</c:v>
                </c:pt>
                <c:pt idx="121">
                  <c:v>75.5296521352968</c:v>
                </c:pt>
                <c:pt idx="122">
                  <c:v>75.198411517155307</c:v>
                </c:pt>
                <c:pt idx="123">
                  <c:v>73.30707999201087</c:v>
                </c:pt>
                <c:pt idx="124">
                  <c:v>70.363565505702113</c:v>
                </c:pt>
                <c:pt idx="125">
                  <c:v>67.230947862522029</c:v>
                </c:pt>
                <c:pt idx="126">
                  <c:v>64.660626791320809</c:v>
                </c:pt>
                <c:pt idx="127">
                  <c:v>62.966490060715508</c:v>
                </c:pt>
                <c:pt idx="128">
                  <c:v>62.045694532041878</c:v>
                </c:pt>
                <c:pt idx="129">
                  <c:v>61.616366601870489</c:v>
                </c:pt>
                <c:pt idx="130">
                  <c:v>61.427199541723645</c:v>
                </c:pt>
                <c:pt idx="131">
                  <c:v>61.330766684359567</c:v>
                </c:pt>
                <c:pt idx="132">
                  <c:v>61.262991998624557</c:v>
                </c:pt>
                <c:pt idx="133">
                  <c:v>61.202310161276941</c:v>
                </c:pt>
                <c:pt idx="134">
                  <c:v>61.142971906637207</c:v>
                </c:pt>
                <c:pt idx="135">
                  <c:v>61.083740007463042</c:v>
                </c:pt>
                <c:pt idx="136">
                  <c:v>61.024388696311128</c:v>
                </c:pt>
                <c:pt idx="137">
                  <c:v>60.964873083704148</c:v>
                </c:pt>
                <c:pt idx="138">
                  <c:v>60.905174818145404</c:v>
                </c:pt>
                <c:pt idx="139">
                  <c:v>60.845280790989626</c:v>
                </c:pt>
                <c:pt idx="140">
                  <c:v>60.785190283947692</c:v>
                </c:pt>
                <c:pt idx="141">
                  <c:v>60.724970193126644</c:v>
                </c:pt>
                <c:pt idx="142">
                  <c:v>60.665021940039054</c:v>
                </c:pt>
                <c:pt idx="143">
                  <c:v>60.60715791852305</c:v>
                </c:pt>
                <c:pt idx="144">
                  <c:v>60.558176491078896</c:v>
                </c:pt>
                <c:pt idx="145">
                  <c:v>60.539368245752442</c:v>
                </c:pt>
                <c:pt idx="146">
                  <c:v>60.605626500900023</c:v>
                </c:pt>
                <c:pt idx="147">
                  <c:v>60.870144205624634</c:v>
                </c:pt>
                <c:pt idx="148">
                  <c:v>61.508520792515647</c:v>
                </c:pt>
                <c:pt idx="149">
                  <c:v>62.691865298668283</c:v>
                </c:pt>
                <c:pt idx="150">
                  <c:v>64.421319834927004</c:v>
                </c:pt>
                <c:pt idx="151">
                  <c:v>66.349304578674918</c:v>
                </c:pt>
                <c:pt idx="152">
                  <c:v>67.795701635245678</c:v>
                </c:pt>
                <c:pt idx="153">
                  <c:v>68.089524209143818</c:v>
                </c:pt>
                <c:pt idx="154">
                  <c:v>67.036176862828739</c:v>
                </c:pt>
                <c:pt idx="155">
                  <c:v>65.081558450019315</c:v>
                </c:pt>
                <c:pt idx="156">
                  <c:v>62.99194618974289</c:v>
                </c:pt>
                <c:pt idx="157">
                  <c:v>61.357522355147964</c:v>
                </c:pt>
                <c:pt idx="158">
                  <c:v>60.351860503481454</c:v>
                </c:pt>
                <c:pt idx="159">
                  <c:v>59.839229558832471</c:v>
                </c:pt>
                <c:pt idx="160">
                  <c:v>59.603036616253178</c:v>
                </c:pt>
                <c:pt idx="161">
                  <c:v>59.485232157811893</c:v>
                </c:pt>
                <c:pt idx="162">
                  <c:v>59.407269523686693</c:v>
                </c:pt>
                <c:pt idx="163">
                  <c:v>59.340003446249419</c:v>
                </c:pt>
                <c:pt idx="164">
                  <c:v>59.275058705830162</c:v>
                </c:pt>
                <c:pt idx="165">
                  <c:v>59.210543765596938</c:v>
                </c:pt>
                <c:pt idx="166">
                  <c:v>59.146128151764536</c:v>
                </c:pt>
                <c:pt idx="167">
                  <c:v>59.081776195296356</c:v>
                </c:pt>
                <c:pt idx="168">
                  <c:v>59.017495279717153</c:v>
                </c:pt>
                <c:pt idx="169">
                  <c:v>58.953296418380681</c:v>
                </c:pt>
                <c:pt idx="170">
                  <c:v>58.889189357972754</c:v>
                </c:pt>
                <c:pt idx="171">
                  <c:v>58.82518213879078</c:v>
                </c:pt>
                <c:pt idx="172">
                  <c:v>58.761281136252656</c:v>
                </c:pt>
                <c:pt idx="173">
                  <c:v>58.69749116224844</c:v>
                </c:pt>
                <c:pt idx="174">
                  <c:v>58.633815585468824</c:v>
                </c:pt>
                <c:pt idx="175">
                  <c:v>58.570256462661796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66.461143135025054</c:v>
                </c:pt>
                <c:pt idx="1">
                  <c:v>66.677944128630827</c:v>
                </c:pt>
                <c:pt idx="2">
                  <c:v>66.893863659228202</c:v>
                </c:pt>
                <c:pt idx="3">
                  <c:v>67.108757067495674</c:v>
                </c:pt>
                <c:pt idx="4">
                  <c:v>67.322461790226441</c:v>
                </c:pt>
                <c:pt idx="5">
                  <c:v>67.534795661567486</c:v>
                </c:pt>
                <c:pt idx="6">
                  <c:v>67.745555137555243</c:v>
                </c:pt>
                <c:pt idx="7">
                  <c:v>67.954513460083916</c:v>
                </c:pt>
                <c:pt idx="8">
                  <c:v>68.161418782285082</c:v>
                </c:pt>
                <c:pt idx="9">
                  <c:v>68.365992284153393</c:v>
                </c:pt>
                <c:pt idx="10">
                  <c:v>68.567926315169359</c:v>
                </c:pt>
                <c:pt idx="11">
                  <c:v>68.766882609650281</c:v>
                </c:pt>
                <c:pt idx="12">
                  <c:v>68.962490630549908</c:v>
                </c:pt>
                <c:pt idx="13">
                  <c:v>69.154346108296025</c:v>
                </c:pt>
                <c:pt idx="14">
                  <c:v>69.342009852766253</c:v>
                </c:pt>
                <c:pt idx="15">
                  <c:v>69.525006928294843</c:v>
                </c:pt>
                <c:pt idx="16">
                  <c:v>69.702826293160967</c:v>
                </c:pt>
                <c:pt idx="17">
                  <c:v>69.87492101564311</c:v>
                </c:pt>
                <c:pt idx="18">
                  <c:v>70.040709187547563</c:v>
                </c:pt>
                <c:pt idx="19">
                  <c:v>70.199575662055338</c:v>
                </c:pt>
                <c:pt idx="20">
                  <c:v>70.350874744509582</c:v>
                </c:pt>
                <c:pt idx="21">
                  <c:v>70.493933960972413</c:v>
                </c:pt>
                <c:pt idx="22">
                  <c:v>70.628059018515515</c:v>
                </c:pt>
                <c:pt idx="23">
                  <c:v>70.752540051796743</c:v>
                </c:pt>
                <c:pt idx="24">
                  <c:v>70.866659221209602</c:v>
                </c:pt>
                <c:pt idx="25">
                  <c:v>70.969699687815293</c:v>
                </c:pt>
                <c:pt idx="26">
                  <c:v>71.060955938996884</c:v>
                </c:pt>
                <c:pt idx="27">
                  <c:v>71.139745376728172</c:v>
                </c:pt>
                <c:pt idx="28">
                  <c:v>71.205421008978149</c:v>
                </c:pt>
                <c:pt idx="29">
                  <c:v>71.257385006730289</c:v>
                </c:pt>
                <c:pt idx="30">
                  <c:v>71.295102808343913</c:v>
                </c:pt>
                <c:pt idx="31">
                  <c:v>71.318117374739302</c:v>
                </c:pt>
                <c:pt idx="32">
                  <c:v>71.326063129414592</c:v>
                </c:pt>
                <c:pt idx="33">
                  <c:v>71.318679063501122</c:v>
                </c:pt>
                <c:pt idx="34">
                  <c:v>71.295820454865975</c:v>
                </c:pt>
                <c:pt idx="35">
                  <c:v>71.257468647882419</c:v>
                </c:pt>
                <c:pt idx="36">
                  <c:v>71.203738371533902</c:v>
                </c:pt>
                <c:pt idx="37">
                  <c:v>71.134882140239995</c:v>
                </c:pt>
                <c:pt idx="38">
                  <c:v>71.051291383390961</c:v>
                </c:pt>
                <c:pt idx="39">
                  <c:v>70.953494081862161</c:v>
                </c:pt>
                <c:pt idx="40">
                  <c:v>70.842148845208143</c:v>
                </c:pt>
                <c:pt idx="41">
                  <c:v>70.718035531432477</c:v>
                </c:pt>
                <c:pt idx="42">
                  <c:v>70.582042679900212</c:v>
                </c:pt>
                <c:pt idx="43">
                  <c:v>70.435152184169581</c:v>
                </c:pt>
                <c:pt idx="44">
                  <c:v>70.278421763109506</c:v>
                </c:pt>
                <c:pt idx="45">
                  <c:v>70.112965885620383</c:v>
                </c:pt>
                <c:pt idx="46">
                  <c:v>69.939935859824104</c:v>
                </c:pt>
                <c:pt idx="47">
                  <c:v>69.76049980890447</c:v>
                </c:pt>
                <c:pt idx="48">
                  <c:v>69.575823224117258</c:v>
                </c:pt>
                <c:pt idx="49">
                  <c:v>69.387050715839862</c:v>
                </c:pt>
                <c:pt idx="50">
                  <c:v>69.195289483812402</c:v>
                </c:pt>
                <c:pt idx="51">
                  <c:v>69.00159490769714</c:v>
                </c:pt>
                <c:pt idx="52">
                  <c:v>68.806958529180704</c:v>
                </c:pt>
                <c:pt idx="53">
                  <c:v>68.612298567024112</c:v>
                </c:pt>
                <c:pt idx="54">
                  <c:v>68.418452985335151</c:v>
                </c:pt>
                <c:pt idx="55">
                  <c:v>68.226175029524669</c:v>
                </c:pt>
                <c:pt idx="56">
                  <c:v>68.036131058279977</c:v>
                </c:pt>
                <c:pt idx="57">
                  <c:v>67.848900435563849</c:v>
                </c:pt>
                <c:pt idx="58">
                  <c:v>67.664977204240074</c:v>
                </c:pt>
                <c:pt idx="59">
                  <c:v>67.484773240937599</c:v>
                </c:pt>
                <c:pt idx="60">
                  <c:v>67.308622587566973</c:v>
                </c:pt>
                <c:pt idx="61">
                  <c:v>67.136786665192218</c:v>
                </c:pt>
                <c:pt idx="62">
                  <c:v>66.969460097198748</c:v>
                </c:pt>
                <c:pt idx="63">
                  <c:v>66.806776897424825</c:v>
                </c:pt>
                <c:pt idx="64">
                  <c:v>66.648816812020655</c:v>
                </c:pt>
                <c:pt idx="65">
                  <c:v>66.495611638616353</c:v>
                </c:pt>
                <c:pt idx="66">
                  <c:v>66.347151380819938</c:v>
                </c:pt>
                <c:pt idx="67">
                  <c:v>66.203390128569026</c:v>
                </c:pt>
                <c:pt idx="68">
                  <c:v>66.064251584379477</c:v>
                </c:pt>
                <c:pt idx="69">
                  <c:v>65.929634181448904</c:v>
                </c:pt>
                <c:pt idx="70">
                  <c:v>65.799415761626392</c:v>
                </c:pt>
                <c:pt idx="71">
                  <c:v>65.673457799452024</c:v>
                </c:pt>
                <c:pt idx="72">
                  <c:v>65.551609173009325</c:v>
                </c:pt>
                <c:pt idx="73">
                  <c:v>65.433709493536384</c:v>
                </c:pt>
                <c:pt idx="74">
                  <c:v>65.319592014012755</c:v>
                </c:pt>
                <c:pt idx="75">
                  <c:v>65.209086142695867</c:v>
                </c:pt>
                <c:pt idx="76">
                  <c:v>65.102019591248052</c:v>
                </c:pt>
                <c:pt idx="77">
                  <c:v>64.998220189069329</c:v>
                </c:pt>
                <c:pt idx="78">
                  <c:v>64.897517396090521</c:v>
                </c:pt>
                <c:pt idx="79">
                  <c:v>64.799743545904775</c:v>
                </c:pt>
                <c:pt idx="80">
                  <c:v>64.704734849989336</c:v>
                </c:pt>
                <c:pt idx="81">
                  <c:v>64.612332192121968</c:v>
                </c:pt>
                <c:pt idx="82">
                  <c:v>64.522381740106837</c:v>
                </c:pt>
                <c:pt idx="83">
                  <c:v>64.434735399741939</c:v>
                </c:pt>
                <c:pt idx="84">
                  <c:v>64.349251133694011</c:v>
                </c:pt>
                <c:pt idx="85">
                  <c:v>64.265793165682098</c:v>
                </c:pt>
                <c:pt idx="86">
                  <c:v>64.184232088172223</c:v>
                </c:pt>
                <c:pt idx="87">
                  <c:v>64.104444889691109</c:v>
                </c:pt>
                <c:pt idx="88">
                  <c:v>64.026314915908699</c:v>
                </c:pt>
                <c:pt idx="89">
                  <c:v>63.949731776831108</c:v>
                </c:pt>
                <c:pt idx="90">
                  <c:v>63.874591210795863</c:v>
                </c:pt>
                <c:pt idx="91">
                  <c:v>63.800794914470409</c:v>
                </c:pt>
                <c:pt idx="92">
                  <c:v>63.728250346719541</c:v>
                </c:pt>
                <c:pt idx="93">
                  <c:v>63.656870513019257</c:v>
                </c:pt>
                <c:pt idx="94">
                  <c:v>63.586573736045061</c:v>
                </c:pt>
                <c:pt idx="95">
                  <c:v>63.517283417141876</c:v>
                </c:pt>
                <c:pt idx="96">
                  <c:v>63.448927792577599</c:v>
                </c:pt>
                <c:pt idx="97">
                  <c:v>63.381439687784322</c:v>
                </c:pt>
                <c:pt idx="98">
                  <c:v>63.314756272186472</c:v>
                </c:pt>
                <c:pt idx="99">
                  <c:v>63.248818816696804</c:v>
                </c:pt>
                <c:pt idx="100">
                  <c:v>63.183572455515858</c:v>
                </c:pt>
                <c:pt idx="101">
                  <c:v>63.118965953492385</c:v>
                </c:pt>
                <c:pt idx="102">
                  <c:v>63.054951479981469</c:v>
                </c:pt>
                <c:pt idx="103">
                  <c:v>62.991484389867004</c:v>
                </c:pt>
                <c:pt idx="104">
                  <c:v>62.928523012188862</c:v>
                </c:pt>
                <c:pt idx="105">
                  <c:v>62.866028446627816</c:v>
                </c:pt>
                <c:pt idx="106">
                  <c:v>62.803964367946357</c:v>
                </c:pt>
                <c:pt idx="107">
                  <c:v>62.742296838358762</c:v>
                </c:pt>
                <c:pt idx="108">
                  <c:v>62.680994127703372</c:v>
                </c:pt>
                <c:pt idx="109">
                  <c:v>62.620026541212589</c:v>
                </c:pt>
                <c:pt idx="110">
                  <c:v>62.55936625461834</c:v>
                </c:pt>
                <c:pt idx="111">
                  <c:v>62.498987156290447</c:v>
                </c:pt>
                <c:pt idx="112">
                  <c:v>62.438864696081673</c:v>
                </c:pt>
                <c:pt idx="113">
                  <c:v>62.378975740544966</c:v>
                </c:pt>
                <c:pt idx="114">
                  <c:v>62.319298434193591</c:v>
                </c:pt>
                <c:pt idx="115">
                  <c:v>62.259812066496195</c:v>
                </c:pt>
                <c:pt idx="116">
                  <c:v>62.200496944332208</c:v>
                </c:pt>
                <c:pt idx="117">
                  <c:v>62.141334269683455</c:v>
                </c:pt>
                <c:pt idx="118">
                  <c:v>62.082306022401028</c:v>
                </c:pt>
                <c:pt idx="119">
                  <c:v>62.023394847968177</c:v>
                </c:pt>
                <c:pt idx="120">
                  <c:v>61.964583950276008</c:v>
                </c:pt>
                <c:pt idx="121">
                  <c:v>61.905856989544802</c:v>
                </c:pt>
                <c:pt idx="122">
                  <c:v>61.847197985655114</c:v>
                </c:pt>
                <c:pt idx="123">
                  <c:v>61.788591227305218</c:v>
                </c:pt>
                <c:pt idx="124">
                  <c:v>61.730021187578593</c:v>
                </c:pt>
                <c:pt idx="125">
                  <c:v>61.671472446690451</c:v>
                </c:pt>
                <c:pt idx="126">
                  <c:v>61.612929622879221</c:v>
                </c:pt>
                <c:pt idx="127">
                  <c:v>61.554377312614946</c:v>
                </c:pt>
                <c:pt idx="128">
                  <c:v>61.495800041503962</c:v>
                </c:pt>
                <c:pt idx="129">
                  <c:v>61.437182227468817</c:v>
                </c:pt>
                <c:pt idx="130">
                  <c:v>61.378508157962045</c:v>
                </c:pt>
                <c:pt idx="131">
                  <c:v>61.319761983116408</c:v>
                </c:pt>
                <c:pt idx="132">
                  <c:v>61.26092772682361</c:v>
                </c:pt>
                <c:pt idx="133">
                  <c:v>61.201989317746964</c:v>
                </c:pt>
                <c:pt idx="134">
                  <c:v>61.14293064218549</c:v>
                </c:pt>
                <c:pt idx="135">
                  <c:v>61.083735620493329</c:v>
                </c:pt>
                <c:pt idx="136">
                  <c:v>61.024388308392631</c:v>
                </c:pt>
                <c:pt idx="137">
                  <c:v>60.964873023978207</c:v>
                </c:pt>
                <c:pt idx="138">
                  <c:v>60.905174500482588</c:v>
                </c:pt>
                <c:pt idx="139">
                  <c:v>60.845278063943496</c:v>
                </c:pt>
                <c:pt idx="140">
                  <c:v>60.785169833799714</c:v>
                </c:pt>
                <c:pt idx="141">
                  <c:v>60.724836943162096</c:v>
                </c:pt>
                <c:pt idx="142">
                  <c:v>60.664267774109192</c:v>
                </c:pt>
                <c:pt idx="143">
                  <c:v>60.603452201912646</c:v>
                </c:pt>
                <c:pt idx="144">
                  <c:v>60.542381840698141</c:v>
                </c:pt>
                <c:pt idx="145">
                  <c:v>60.481050281804684</c:v>
                </c:pt>
                <c:pt idx="146">
                  <c:v>60.419453315144331</c:v>
                </c:pt>
                <c:pt idx="147">
                  <c:v>60.357589123312351</c:v>
                </c:pt>
                <c:pt idx="148">
                  <c:v>60.295458438170385</c:v>
                </c:pt>
                <c:pt idx="149">
                  <c:v>60.233064650213066</c:v>
                </c:pt>
                <c:pt idx="150">
                  <c:v>60.170413862278345</c:v>
                </c:pt>
                <c:pt idx="151">
                  <c:v>60.107514881068283</c:v>
                </c:pt>
                <c:pt idx="152">
                  <c:v>60.044379142439581</c:v>
                </c:pt>
                <c:pt idx="153">
                  <c:v>59.981020569369278</c:v>
                </c:pt>
                <c:pt idx="154">
                  <c:v>59.91745536471042</c:v>
                </c:pt>
                <c:pt idx="155">
                  <c:v>59.853701744095446</c:v>
                </c:pt>
                <c:pt idx="156">
                  <c:v>59.789779617373121</c:v>
                </c:pt>
                <c:pt idx="157">
                  <c:v>59.725710229539665</c:v>
                </c:pt>
                <c:pt idx="158">
                  <c:v>59.661515774043451</c:v>
                </c:pt>
                <c:pt idx="159">
                  <c:v>59.597218992461066</c:v>
                </c:pt>
                <c:pt idx="160">
                  <c:v>59.532842774793792</c:v>
                </c:pt>
                <c:pt idx="161">
                  <c:v>59.468409774028586</c:v>
                </c:pt>
                <c:pt idx="162">
                  <c:v>59.403942047233599</c:v>
                </c:pt>
                <c:pt idx="163">
                  <c:v>59.33946073346916</c:v>
                </c:pt>
                <c:pt idx="164">
                  <c:v>59.274985776376781</c:v>
                </c:pt>
                <c:pt idx="165">
                  <c:v>59.210535696677212</c:v>
                </c:pt>
                <c:pt idx="166">
                  <c:v>59.146127417162738</c:v>
                </c:pt>
                <c:pt idx="167">
                  <c:v>59.081776140292483</c:v>
                </c:pt>
                <c:pt idx="168">
                  <c:v>59.017495276331445</c:v>
                </c:pt>
                <c:pt idx="169">
                  <c:v>58.953296418209419</c:v>
                </c:pt>
                <c:pt idx="170">
                  <c:v>58.889189357965634</c:v>
                </c:pt>
                <c:pt idx="171">
                  <c:v>58.825182138790538</c:v>
                </c:pt>
                <c:pt idx="172">
                  <c:v>58.761281136252649</c:v>
                </c:pt>
                <c:pt idx="173">
                  <c:v>58.69749116224844</c:v>
                </c:pt>
                <c:pt idx="174">
                  <c:v>58.633815585468824</c:v>
                </c:pt>
                <c:pt idx="175">
                  <c:v>58.570256462661796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66.632999999999996</c:v>
                </c:pt>
                <c:pt idx="1">
                  <c:v>65.55</c:v>
                </c:pt>
                <c:pt idx="2">
                  <c:v>65.349999999999994</c:v>
                </c:pt>
                <c:pt idx="3">
                  <c:v>64.400000000000006</c:v>
                </c:pt>
                <c:pt idx="4">
                  <c:v>65.25</c:v>
                </c:pt>
                <c:pt idx="5">
                  <c:v>66.683000000000007</c:v>
                </c:pt>
                <c:pt idx="6">
                  <c:v>67.216999999999999</c:v>
                </c:pt>
                <c:pt idx="7">
                  <c:v>67.066999999999993</c:v>
                </c:pt>
                <c:pt idx="8">
                  <c:v>65.766999999999996</c:v>
                </c:pt>
                <c:pt idx="9">
                  <c:v>66.266999999999996</c:v>
                </c:pt>
                <c:pt idx="10">
                  <c:v>67.132999999999996</c:v>
                </c:pt>
                <c:pt idx="11">
                  <c:v>68.733000000000004</c:v>
                </c:pt>
                <c:pt idx="12">
                  <c:v>68.783000000000001</c:v>
                </c:pt>
                <c:pt idx="13">
                  <c:v>67.033000000000001</c:v>
                </c:pt>
                <c:pt idx="14">
                  <c:v>68.2</c:v>
                </c:pt>
                <c:pt idx="15">
                  <c:v>66.25</c:v>
                </c:pt>
                <c:pt idx="16">
                  <c:v>66.716999999999999</c:v>
                </c:pt>
                <c:pt idx="17">
                  <c:v>66</c:v>
                </c:pt>
                <c:pt idx="18">
                  <c:v>66.45</c:v>
                </c:pt>
                <c:pt idx="19">
                  <c:v>65.832999999999998</c:v>
                </c:pt>
                <c:pt idx="20">
                  <c:v>68.066999999999993</c:v>
                </c:pt>
                <c:pt idx="21">
                  <c:v>68.033000000000001</c:v>
                </c:pt>
                <c:pt idx="22">
                  <c:v>68.7</c:v>
                </c:pt>
                <c:pt idx="23">
                  <c:v>68.05</c:v>
                </c:pt>
                <c:pt idx="24">
                  <c:v>68.933000000000007</c:v>
                </c:pt>
                <c:pt idx="25">
                  <c:v>70.582999999999998</c:v>
                </c:pt>
                <c:pt idx="26">
                  <c:v>69.766999999999996</c:v>
                </c:pt>
                <c:pt idx="27">
                  <c:v>69.283000000000001</c:v>
                </c:pt>
                <c:pt idx="28">
                  <c:v>69.483000000000004</c:v>
                </c:pt>
                <c:pt idx="29">
                  <c:v>69.917000000000002</c:v>
                </c:pt>
                <c:pt idx="30">
                  <c:v>68.832999999999998</c:v>
                </c:pt>
                <c:pt idx="31">
                  <c:v>71.183000000000007</c:v>
                </c:pt>
                <c:pt idx="32">
                  <c:v>71.783000000000001</c:v>
                </c:pt>
                <c:pt idx="33">
                  <c:v>72.183000000000007</c:v>
                </c:pt>
                <c:pt idx="34">
                  <c:v>71.933000000000007</c:v>
                </c:pt>
                <c:pt idx="35">
                  <c:v>72.033000000000001</c:v>
                </c:pt>
                <c:pt idx="36">
                  <c:v>73.95</c:v>
                </c:pt>
                <c:pt idx="37">
                  <c:v>73.582999999999998</c:v>
                </c:pt>
                <c:pt idx="38">
                  <c:v>75.283000000000001</c:v>
                </c:pt>
                <c:pt idx="39">
                  <c:v>77.117000000000004</c:v>
                </c:pt>
                <c:pt idx="40">
                  <c:v>77.966999999999999</c:v>
                </c:pt>
                <c:pt idx="41">
                  <c:v>80.150000000000006</c:v>
                </c:pt>
                <c:pt idx="42">
                  <c:v>82.233000000000004</c:v>
                </c:pt>
                <c:pt idx="43">
                  <c:v>85.183000000000007</c:v>
                </c:pt>
                <c:pt idx="44">
                  <c:v>90.55</c:v>
                </c:pt>
                <c:pt idx="45">
                  <c:v>94.716999999999999</c:v>
                </c:pt>
                <c:pt idx="46">
                  <c:v>103.983</c:v>
                </c:pt>
                <c:pt idx="47">
                  <c:v>115.767</c:v>
                </c:pt>
                <c:pt idx="48">
                  <c:v>131.46700000000001</c:v>
                </c:pt>
                <c:pt idx="49">
                  <c:v>150.96700000000001</c:v>
                </c:pt>
                <c:pt idx="50">
                  <c:v>168.767</c:v>
                </c:pt>
                <c:pt idx="51">
                  <c:v>185.8</c:v>
                </c:pt>
                <c:pt idx="52">
                  <c:v>198.75</c:v>
                </c:pt>
                <c:pt idx="53">
                  <c:v>210.63300000000001</c:v>
                </c:pt>
                <c:pt idx="54">
                  <c:v>217.583</c:v>
                </c:pt>
                <c:pt idx="55">
                  <c:v>221.5</c:v>
                </c:pt>
                <c:pt idx="56">
                  <c:v>222.417</c:v>
                </c:pt>
                <c:pt idx="57">
                  <c:v>217.45</c:v>
                </c:pt>
                <c:pt idx="58">
                  <c:v>205.45</c:v>
                </c:pt>
                <c:pt idx="59">
                  <c:v>177.55</c:v>
                </c:pt>
                <c:pt idx="60">
                  <c:v>133.53299999999999</c:v>
                </c:pt>
                <c:pt idx="61">
                  <c:v>86.867000000000004</c:v>
                </c:pt>
                <c:pt idx="62">
                  <c:v>67.25</c:v>
                </c:pt>
                <c:pt idx="63">
                  <c:v>65.632999999999996</c:v>
                </c:pt>
                <c:pt idx="64">
                  <c:v>66.667000000000002</c:v>
                </c:pt>
                <c:pt idx="65">
                  <c:v>65.966999999999999</c:v>
                </c:pt>
                <c:pt idx="66">
                  <c:v>66.632999999999996</c:v>
                </c:pt>
                <c:pt idx="67">
                  <c:v>70.216999999999999</c:v>
                </c:pt>
                <c:pt idx="68">
                  <c:v>70.5</c:v>
                </c:pt>
                <c:pt idx="69">
                  <c:v>74.917000000000002</c:v>
                </c:pt>
                <c:pt idx="70">
                  <c:v>78.617000000000004</c:v>
                </c:pt>
                <c:pt idx="71">
                  <c:v>86.533000000000001</c:v>
                </c:pt>
                <c:pt idx="72">
                  <c:v>95.733000000000004</c:v>
                </c:pt>
                <c:pt idx="73">
                  <c:v>105.983</c:v>
                </c:pt>
                <c:pt idx="74">
                  <c:v>117.033</c:v>
                </c:pt>
                <c:pt idx="75">
                  <c:v>131.333</c:v>
                </c:pt>
                <c:pt idx="76">
                  <c:v>141.43299999999999</c:v>
                </c:pt>
                <c:pt idx="77">
                  <c:v>151.25</c:v>
                </c:pt>
                <c:pt idx="78">
                  <c:v>158.03299999999999</c:v>
                </c:pt>
                <c:pt idx="79">
                  <c:v>163.417</c:v>
                </c:pt>
                <c:pt idx="80">
                  <c:v>165.583</c:v>
                </c:pt>
                <c:pt idx="81">
                  <c:v>161.4</c:v>
                </c:pt>
                <c:pt idx="82">
                  <c:v>149.767</c:v>
                </c:pt>
                <c:pt idx="83">
                  <c:v>125.417</c:v>
                </c:pt>
                <c:pt idx="84">
                  <c:v>90.816999999999993</c:v>
                </c:pt>
                <c:pt idx="85">
                  <c:v>69.033000000000001</c:v>
                </c:pt>
                <c:pt idx="86">
                  <c:v>64.5</c:v>
                </c:pt>
                <c:pt idx="87">
                  <c:v>63.482999999999997</c:v>
                </c:pt>
                <c:pt idx="88">
                  <c:v>63.25</c:v>
                </c:pt>
                <c:pt idx="89">
                  <c:v>61.533000000000001</c:v>
                </c:pt>
                <c:pt idx="90">
                  <c:v>59.567</c:v>
                </c:pt>
                <c:pt idx="91">
                  <c:v>62.067</c:v>
                </c:pt>
                <c:pt idx="92">
                  <c:v>62.216999999999999</c:v>
                </c:pt>
                <c:pt idx="93">
                  <c:v>61.383000000000003</c:v>
                </c:pt>
                <c:pt idx="94">
                  <c:v>59.633000000000003</c:v>
                </c:pt>
                <c:pt idx="95">
                  <c:v>59.75</c:v>
                </c:pt>
                <c:pt idx="96">
                  <c:v>61.95</c:v>
                </c:pt>
                <c:pt idx="97">
                  <c:v>61.567</c:v>
                </c:pt>
                <c:pt idx="98">
                  <c:v>60.033000000000001</c:v>
                </c:pt>
                <c:pt idx="99">
                  <c:v>61.1</c:v>
                </c:pt>
                <c:pt idx="100">
                  <c:v>59.317</c:v>
                </c:pt>
                <c:pt idx="101">
                  <c:v>61.283000000000001</c:v>
                </c:pt>
                <c:pt idx="102">
                  <c:v>60.716999999999999</c:v>
                </c:pt>
                <c:pt idx="103">
                  <c:v>59.267000000000003</c:v>
                </c:pt>
                <c:pt idx="104">
                  <c:v>60.683</c:v>
                </c:pt>
                <c:pt idx="105">
                  <c:v>60.1</c:v>
                </c:pt>
                <c:pt idx="106">
                  <c:v>59.55</c:v>
                </c:pt>
                <c:pt idx="107">
                  <c:v>60.332999999999998</c:v>
                </c:pt>
                <c:pt idx="108">
                  <c:v>58.75</c:v>
                </c:pt>
                <c:pt idx="109">
                  <c:v>59.982999999999997</c:v>
                </c:pt>
                <c:pt idx="110">
                  <c:v>59.9</c:v>
                </c:pt>
                <c:pt idx="111">
                  <c:v>61.033000000000001</c:v>
                </c:pt>
                <c:pt idx="112">
                  <c:v>62.05</c:v>
                </c:pt>
                <c:pt idx="113">
                  <c:v>63.5</c:v>
                </c:pt>
                <c:pt idx="114">
                  <c:v>66.599999999999994</c:v>
                </c:pt>
                <c:pt idx="115">
                  <c:v>67.733000000000004</c:v>
                </c:pt>
                <c:pt idx="116">
                  <c:v>68.75</c:v>
                </c:pt>
                <c:pt idx="117">
                  <c:v>70.533000000000001</c:v>
                </c:pt>
                <c:pt idx="118">
                  <c:v>72.117000000000004</c:v>
                </c:pt>
                <c:pt idx="119">
                  <c:v>72.599999999999994</c:v>
                </c:pt>
                <c:pt idx="120">
                  <c:v>73.783000000000001</c:v>
                </c:pt>
                <c:pt idx="121">
                  <c:v>73.2</c:v>
                </c:pt>
                <c:pt idx="122">
                  <c:v>70.533000000000001</c:v>
                </c:pt>
                <c:pt idx="123">
                  <c:v>67</c:v>
                </c:pt>
                <c:pt idx="124">
                  <c:v>64.45</c:v>
                </c:pt>
                <c:pt idx="125">
                  <c:v>61.883000000000003</c:v>
                </c:pt>
                <c:pt idx="126">
                  <c:v>61.433</c:v>
                </c:pt>
                <c:pt idx="127">
                  <c:v>58.716999999999999</c:v>
                </c:pt>
                <c:pt idx="128">
                  <c:v>58.9</c:v>
                </c:pt>
                <c:pt idx="129">
                  <c:v>59.5</c:v>
                </c:pt>
                <c:pt idx="130">
                  <c:v>59.517000000000003</c:v>
                </c:pt>
                <c:pt idx="131">
                  <c:v>57.866999999999997</c:v>
                </c:pt>
                <c:pt idx="132">
                  <c:v>58.982999999999997</c:v>
                </c:pt>
                <c:pt idx="133">
                  <c:v>58.116999999999997</c:v>
                </c:pt>
                <c:pt idx="134">
                  <c:v>57.25</c:v>
                </c:pt>
                <c:pt idx="135">
                  <c:v>57.017000000000003</c:v>
                </c:pt>
                <c:pt idx="136">
                  <c:v>57.7</c:v>
                </c:pt>
                <c:pt idx="137">
                  <c:v>57</c:v>
                </c:pt>
                <c:pt idx="138">
                  <c:v>58.85</c:v>
                </c:pt>
                <c:pt idx="139">
                  <c:v>58.232999999999997</c:v>
                </c:pt>
                <c:pt idx="140">
                  <c:v>58.917000000000002</c:v>
                </c:pt>
                <c:pt idx="141">
                  <c:v>60.317</c:v>
                </c:pt>
                <c:pt idx="142">
                  <c:v>59.683</c:v>
                </c:pt>
                <c:pt idx="143">
                  <c:v>60.783000000000001</c:v>
                </c:pt>
                <c:pt idx="144">
                  <c:v>61.183</c:v>
                </c:pt>
                <c:pt idx="145">
                  <c:v>61.9</c:v>
                </c:pt>
                <c:pt idx="146">
                  <c:v>61.332999999999998</c:v>
                </c:pt>
                <c:pt idx="147">
                  <c:v>61.45</c:v>
                </c:pt>
                <c:pt idx="148">
                  <c:v>59.75</c:v>
                </c:pt>
                <c:pt idx="149">
                  <c:v>62.417000000000002</c:v>
                </c:pt>
                <c:pt idx="150">
                  <c:v>60.633000000000003</c:v>
                </c:pt>
                <c:pt idx="151">
                  <c:v>63.25</c:v>
                </c:pt>
                <c:pt idx="152">
                  <c:v>63.216999999999999</c:v>
                </c:pt>
                <c:pt idx="153">
                  <c:v>63.783000000000001</c:v>
                </c:pt>
                <c:pt idx="154">
                  <c:v>61.883000000000003</c:v>
                </c:pt>
                <c:pt idx="155">
                  <c:v>61.05</c:v>
                </c:pt>
                <c:pt idx="156">
                  <c:v>59.2</c:v>
                </c:pt>
                <c:pt idx="157">
                  <c:v>58.966999999999999</c:v>
                </c:pt>
                <c:pt idx="158">
                  <c:v>57.85</c:v>
                </c:pt>
                <c:pt idx="159">
                  <c:v>57.9</c:v>
                </c:pt>
                <c:pt idx="160">
                  <c:v>56</c:v>
                </c:pt>
                <c:pt idx="161">
                  <c:v>56.167000000000002</c:v>
                </c:pt>
                <c:pt idx="162">
                  <c:v>56.033000000000001</c:v>
                </c:pt>
                <c:pt idx="163">
                  <c:v>56.5</c:v>
                </c:pt>
                <c:pt idx="164">
                  <c:v>58.017000000000003</c:v>
                </c:pt>
                <c:pt idx="165">
                  <c:v>58.1</c:v>
                </c:pt>
                <c:pt idx="166">
                  <c:v>58.832999999999998</c:v>
                </c:pt>
                <c:pt idx="167">
                  <c:v>58.55</c:v>
                </c:pt>
                <c:pt idx="168">
                  <c:v>59.033000000000001</c:v>
                </c:pt>
                <c:pt idx="169">
                  <c:v>55.4</c:v>
                </c:pt>
                <c:pt idx="170">
                  <c:v>56.332999999999998</c:v>
                </c:pt>
                <c:pt idx="171">
                  <c:v>56.3</c:v>
                </c:pt>
                <c:pt idx="172">
                  <c:v>55.966999999999999</c:v>
                </c:pt>
                <c:pt idx="173">
                  <c:v>57.033000000000001</c:v>
                </c:pt>
                <c:pt idx="174">
                  <c:v>59.25</c:v>
                </c:pt>
                <c:pt idx="175">
                  <c:v>57.3</c:v>
                </c:pt>
                <c:pt idx="176">
                  <c:v>57.417000000000002</c:v>
                </c:pt>
                <c:pt idx="177">
                  <c:v>57.417000000000002</c:v>
                </c:pt>
                <c:pt idx="178">
                  <c:v>54.633000000000003</c:v>
                </c:pt>
                <c:pt idx="179">
                  <c:v>54.55</c:v>
                </c:pt>
                <c:pt idx="180">
                  <c:v>57.75</c:v>
                </c:pt>
                <c:pt idx="181">
                  <c:v>56.6</c:v>
                </c:pt>
                <c:pt idx="182">
                  <c:v>58.982999999999997</c:v>
                </c:pt>
                <c:pt idx="183">
                  <c:v>57.866999999999997</c:v>
                </c:pt>
                <c:pt idx="184">
                  <c:v>58.517000000000003</c:v>
                </c:pt>
                <c:pt idx="185">
                  <c:v>57.15</c:v>
                </c:pt>
                <c:pt idx="186">
                  <c:v>57</c:v>
                </c:pt>
                <c:pt idx="187">
                  <c:v>56.683</c:v>
                </c:pt>
                <c:pt idx="188">
                  <c:v>55.366999999999997</c:v>
                </c:pt>
                <c:pt idx="189">
                  <c:v>56.216999999999999</c:v>
                </c:pt>
                <c:pt idx="190">
                  <c:v>56.933</c:v>
                </c:pt>
                <c:pt idx="191">
                  <c:v>55.7</c:v>
                </c:pt>
                <c:pt idx="192">
                  <c:v>56.082999999999998</c:v>
                </c:pt>
                <c:pt idx="193">
                  <c:v>55.883000000000003</c:v>
                </c:pt>
                <c:pt idx="194">
                  <c:v>57.133000000000003</c:v>
                </c:pt>
                <c:pt idx="195">
                  <c:v>56.366999999999997</c:v>
                </c:pt>
                <c:pt idx="196">
                  <c:v>55.616999999999997</c:v>
                </c:pt>
                <c:pt idx="197">
                  <c:v>57.2</c:v>
                </c:pt>
                <c:pt idx="198">
                  <c:v>58.8</c:v>
                </c:pt>
                <c:pt idx="199">
                  <c:v>59.667000000000002</c:v>
                </c:pt>
                <c:pt idx="200">
                  <c:v>59.667000000000002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64.481979338131879</c:v>
                </c:pt>
                <c:pt idx="1">
                  <c:v>64.699020528061965</c:v>
                </c:pt>
                <c:pt idx="2">
                  <c:v>64.915007859759925</c:v>
                </c:pt>
                <c:pt idx="3">
                  <c:v>65.129781735695644</c:v>
                </c:pt>
                <c:pt idx="4">
                  <c:v>65.343163592357442</c:v>
                </c:pt>
                <c:pt idx="5">
                  <c:v>65.554954173986516</c:v>
                </c:pt>
                <c:pt idx="6">
                  <c:v>65.76493174034114</c:v>
                </c:pt>
                <c:pt idx="7">
                  <c:v>65.972850227925633</c:v>
                </c:pt>
                <c:pt idx="8">
                  <c:v>66.17843739087678</c:v>
                </c:pt>
                <c:pt idx="9">
                  <c:v>66.38139295601286</c:v>
                </c:pt>
                <c:pt idx="10">
                  <c:v>66.581386836985146</c:v>
                </c:pt>
                <c:pt idx="11">
                  <c:v>66.778057466022446</c:v>
                </c:pt>
                <c:pt idx="12">
                  <c:v>66.971010320251509</c:v>
                </c:pt>
                <c:pt idx="13">
                  <c:v>67.159816746293643</c:v>
                </c:pt>
                <c:pt idx="14">
                  <c:v>67.344013227617054</c:v>
                </c:pt>
                <c:pt idx="15">
                  <c:v>67.523101304069698</c:v>
                </c:pt>
                <c:pt idx="16">
                  <c:v>67.696548459108769</c:v>
                </c:pt>
                <c:pt idx="17">
                  <c:v>67.863790465109716</c:v>
                </c:pt>
                <c:pt idx="18">
                  <c:v>68.024235964179297</c:v>
                </c:pt>
                <c:pt idx="19">
                  <c:v>68.177274526698909</c:v>
                </c:pt>
                <c:pt idx="20">
                  <c:v>68.322290167323686</c:v>
                </c:pt>
                <c:pt idx="21">
                  <c:v>68.458683439121998</c:v>
                </c:pt>
                <c:pt idx="22">
                  <c:v>68.585906940590718</c:v>
                </c:pt>
                <c:pt idx="23">
                  <c:v>68.703521560947152</c:v>
                </c:pt>
                <c:pt idx="24">
                  <c:v>68.811284274317273</c:v>
                </c:pt>
                <c:pt idx="25">
                  <c:v>68.909282963201875</c:v>
                </c:pt>
                <c:pt idx="26">
                  <c:v>68.998139693889271</c:v>
                </c:pt>
                <c:pt idx="27">
                  <c:v>69.079310954562715</c:v>
                </c:pt>
                <c:pt idx="28">
                  <c:v>69.155521107098807</c:v>
                </c:pt>
                <c:pt idx="29">
                  <c:v>69.231372654684762</c:v>
                </c:pt>
                <c:pt idx="30">
                  <c:v>69.314182119966731</c:v>
                </c:pt>
                <c:pt idx="31">
                  <c:v>69.415090736711562</c:v>
                </c:pt>
                <c:pt idx="32">
                  <c:v>69.550491300128698</c:v>
                </c:pt>
                <c:pt idx="33">
                  <c:v>69.7437922821412</c:v>
                </c:pt>
                <c:pt idx="34">
                  <c:v>70.027503489814833</c:v>
                </c:pt>
                <c:pt idx="35">
                  <c:v>70.445570748143595</c:v>
                </c:pt>
                <c:pt idx="36">
                  <c:v>71.055809069821478</c:v>
                </c:pt>
                <c:pt idx="37">
                  <c:v>71.932186965807688</c:v>
                </c:pt>
                <c:pt idx="38">
                  <c:v>73.166606616204774</c:v>
                </c:pt>
                <c:pt idx="39">
                  <c:v>74.869719584302416</c:v>
                </c:pt>
                <c:pt idx="40">
                  <c:v>77.170236171276088</c:v>
                </c:pt>
                <c:pt idx="41">
                  <c:v>80.21215414131818</c:v>
                </c:pt>
                <c:pt idx="42">
                  <c:v>84.149377176777747</c:v>
                </c:pt>
                <c:pt idx="43">
                  <c:v>89.137339707103862</c:v>
                </c:pt>
                <c:pt idx="44">
                  <c:v>95.321517606206385</c:v>
                </c:pt>
                <c:pt idx="45">
                  <c:v>102.82308178276568</c:v>
                </c:pt>
                <c:pt idx="46">
                  <c:v>111.7224193203776</c:v>
                </c:pt>
                <c:pt idx="47">
                  <c:v>122.04175446937059</c:v>
                </c:pt>
                <c:pt idx="48">
                  <c:v>133.72857581411373</c:v>
                </c:pt>
                <c:pt idx="49">
                  <c:v>146.64192584716554</c:v>
                </c:pt>
                <c:pt idx="50">
                  <c:v>160.54371925515542</c:v>
                </c:pt>
                <c:pt idx="51">
                  <c:v>175.09673747868027</c:v>
                </c:pt>
                <c:pt idx="52">
                  <c:v>189.86706460213108</c:v>
                </c:pt>
                <c:pt idx="53">
                  <c:v>204.30683931989748</c:v>
                </c:pt>
                <c:pt idx="54">
                  <c:v>217.61180188775757</c:v>
                </c:pt>
                <c:pt idx="55">
                  <c:v>228.2085302406004</c:v>
                </c:pt>
                <c:pt idx="56">
                  <c:v>232.79832672925113</c:v>
                </c:pt>
                <c:pt idx="57">
                  <c:v>226.09445964865768</c:v>
                </c:pt>
                <c:pt idx="58">
                  <c:v>203.64109183683294</c:v>
                </c:pt>
                <c:pt idx="59">
                  <c:v>167.35230031031932</c:v>
                </c:pt>
                <c:pt idx="60">
                  <c:v>127.36986508167055</c:v>
                </c:pt>
                <c:pt idx="61">
                  <c:v>95.537577565609666</c:v>
                </c:pt>
                <c:pt idx="62">
                  <c:v>77.001645001624468</c:v>
                </c:pt>
                <c:pt idx="63">
                  <c:v>69.247539829255288</c:v>
                </c:pt>
                <c:pt idx="64">
                  <c:v>67.278793545257855</c:v>
                </c:pt>
                <c:pt idx="65">
                  <c:v>67.674318980533982</c:v>
                </c:pt>
                <c:pt idx="66">
                  <c:v>69.075539268152767</c:v>
                </c:pt>
                <c:pt idx="67">
                  <c:v>71.203469564270463</c:v>
                </c:pt>
                <c:pt idx="68">
                  <c:v>74.128348110429073</c:v>
                </c:pt>
                <c:pt idx="69">
                  <c:v>77.995001169705134</c:v>
                </c:pt>
                <c:pt idx="70">
                  <c:v>82.946649456776385</c:v>
                </c:pt>
                <c:pt idx="71">
                  <c:v>89.095597711166221</c:v>
                </c:pt>
                <c:pt idx="72">
                  <c:v>96.499395491412031</c:v>
                </c:pt>
                <c:pt idx="73">
                  <c:v>105.13741731508941</c:v>
                </c:pt>
                <c:pt idx="74">
                  <c:v>114.89034256174816</c:v>
                </c:pt>
                <c:pt idx="75">
                  <c:v>125.5262245257619</c:v>
                </c:pt>
                <c:pt idx="76">
                  <c:v>136.69515192034117</c:v>
                </c:pt>
                <c:pt idx="77">
                  <c:v>147.91995798916653</c:v>
                </c:pt>
                <c:pt idx="78">
                  <c:v>158.50125054537375</c:v>
                </c:pt>
                <c:pt idx="79">
                  <c:v>167.09816130239253</c:v>
                </c:pt>
                <c:pt idx="80">
                  <c:v>170.85416730984019</c:v>
                </c:pt>
                <c:pt idx="81">
                  <c:v>165.22715379852622</c:v>
                </c:pt>
                <c:pt idx="82">
                  <c:v>147.03359167320554</c:v>
                </c:pt>
                <c:pt idx="83">
                  <c:v>119.60356775145345</c:v>
                </c:pt>
                <c:pt idx="84">
                  <c:v>92.624081829350075</c:v>
                </c:pt>
                <c:pt idx="85">
                  <c:v>74.299476835251653</c:v>
                </c:pt>
                <c:pt idx="86">
                  <c:v>65.553492005958617</c:v>
                </c:pt>
                <c:pt idx="87">
                  <c:v>62.578434393750236</c:v>
                </c:pt>
                <c:pt idx="88">
                  <c:v>61.820799781541282</c:v>
                </c:pt>
                <c:pt idx="89">
                  <c:v>61.63502689532033</c:v>
                </c:pt>
                <c:pt idx="90">
                  <c:v>61.551255648390203</c:v>
                </c:pt>
                <c:pt idx="91">
                  <c:v>61.481129991482504</c:v>
                </c:pt>
                <c:pt idx="92">
                  <c:v>61.413326014175098</c:v>
                </c:pt>
                <c:pt idx="93">
                  <c:v>61.346772264254874</c:v>
                </c:pt>
                <c:pt idx="94">
                  <c:v>61.281325356624109</c:v>
                </c:pt>
                <c:pt idx="95">
                  <c:v>61.216904299827881</c:v>
                </c:pt>
                <c:pt idx="96">
                  <c:v>61.153435672413714</c:v>
                </c:pt>
                <c:pt idx="97">
                  <c:v>61.090851055704505</c:v>
                </c:pt>
                <c:pt idx="98">
                  <c:v>61.02908694996934</c:v>
                </c:pt>
                <c:pt idx="99">
                  <c:v>60.968085416490567</c:v>
                </c:pt>
                <c:pt idx="100">
                  <c:v>60.907796871228889</c:v>
                </c:pt>
                <c:pt idx="101">
                  <c:v>60.848189431997135</c:v>
                </c:pt>
                <c:pt idx="102">
                  <c:v>60.789276764666646</c:v>
                </c:pt>
                <c:pt idx="103">
                  <c:v>60.731194089318102</c:v>
                </c:pt>
                <c:pt idx="104">
                  <c:v>60.67438926130378</c:v>
                </c:pt>
                <c:pt idx="105">
                  <c:v>60.620064591408187</c:v>
                </c:pt>
                <c:pt idx="106">
                  <c:v>60.571112181700308</c:v>
                </c:pt>
                <c:pt idx="107">
                  <c:v>60.533913551050539</c:v>
                </c:pt>
                <c:pt idx="108">
                  <c:v>60.52144999738924</c:v>
                </c:pt>
                <c:pt idx="109">
                  <c:v>60.558035836580402</c:v>
                </c:pt>
                <c:pt idx="110">
                  <c:v>60.685413714641598</c:v>
                </c:pt>
                <c:pt idx="111">
                  <c:v>60.968748193752006</c:v>
                </c:pt>
                <c:pt idx="112">
                  <c:v>61.499275448118013</c:v>
                </c:pt>
                <c:pt idx="113">
                  <c:v>62.388476741091964</c:v>
                </c:pt>
                <c:pt idx="114">
                  <c:v>63.74733695625126</c:v>
                </c:pt>
                <c:pt idx="115">
                  <c:v>65.644083253199568</c:v>
                </c:pt>
                <c:pt idx="116">
                  <c:v>68.036404061416278</c:v>
                </c:pt>
                <c:pt idx="117">
                  <c:v>70.686755310545706</c:v>
                </c:pt>
                <c:pt idx="118">
                  <c:v>73.1041538142793</c:v>
                </c:pt>
                <c:pt idx="119">
                  <c:v>74.602696611772657</c:v>
                </c:pt>
                <c:pt idx="120">
                  <c:v>74.554583115849454</c:v>
                </c:pt>
                <c:pt idx="121">
                  <c:v>72.763800935111192</c:v>
                </c:pt>
                <c:pt idx="122">
                  <c:v>69.684636233377248</c:v>
                </c:pt>
                <c:pt idx="123">
                  <c:v>66.234059634108036</c:v>
                </c:pt>
                <c:pt idx="124">
                  <c:v>63.292419419714669</c:v>
                </c:pt>
                <c:pt idx="125">
                  <c:v>61.292252021203105</c:v>
                </c:pt>
                <c:pt idx="126">
                  <c:v>60.179698629571213</c:v>
                </c:pt>
                <c:pt idx="127">
                  <c:v>59.657506174225965</c:v>
                </c:pt>
                <c:pt idx="128">
                  <c:v>59.434915770889397</c:v>
                </c:pt>
                <c:pt idx="129">
                  <c:v>59.332051963776522</c:v>
                </c:pt>
                <c:pt idx="130">
                  <c:v>59.267486150841073</c:v>
                </c:pt>
                <c:pt idx="131">
                  <c:v>59.21284918461496</c:v>
                </c:pt>
                <c:pt idx="132">
                  <c:v>59.160350109988947</c:v>
                </c:pt>
                <c:pt idx="133">
                  <c:v>59.108278675150352</c:v>
                </c:pt>
                <c:pt idx="134">
                  <c:v>59.056331193307919</c:v>
                </c:pt>
                <c:pt idx="135">
                  <c:v>59.004462706730401</c:v>
                </c:pt>
                <c:pt idx="136">
                  <c:v>58.952666624347692</c:v>
                </c:pt>
                <c:pt idx="137">
                  <c:v>58.9009412808307</c:v>
                </c:pt>
                <c:pt idx="138">
                  <c:v>58.849287111821091</c:v>
                </c:pt>
                <c:pt idx="139">
                  <c:v>58.797714928582607</c:v>
                </c:pt>
                <c:pt idx="140">
                  <c:v>58.746294755079759</c:v>
                </c:pt>
                <c:pt idx="141">
                  <c:v>58.695386830770644</c:v>
                </c:pt>
                <c:pt idx="142">
                  <c:v>58.64655171250093</c:v>
                </c:pt>
                <c:pt idx="143">
                  <c:v>58.605489681834158</c:v>
                </c:pt>
                <c:pt idx="144">
                  <c:v>58.589588499660351</c:v>
                </c:pt>
                <c:pt idx="145">
                  <c:v>58.642353499782843</c:v>
                </c:pt>
                <c:pt idx="146">
                  <c:v>58.850197896833706</c:v>
                </c:pt>
                <c:pt idx="147">
                  <c:v>59.340066834744626</c:v>
                </c:pt>
                <c:pt idx="148">
                  <c:v>60.221603044853431</c:v>
                </c:pt>
                <c:pt idx="149">
                  <c:v>61.462853198101321</c:v>
                </c:pt>
                <c:pt idx="150">
                  <c:v>62.776289735506161</c:v>
                </c:pt>
                <c:pt idx="151">
                  <c:v>63.666178883162743</c:v>
                </c:pt>
                <c:pt idx="152">
                  <c:v>63.699684961228364</c:v>
                </c:pt>
                <c:pt idx="153">
                  <c:v>62.819294227902596</c:v>
                </c:pt>
                <c:pt idx="154">
                  <c:v>61.398812219357815</c:v>
                </c:pt>
                <c:pt idx="155">
                  <c:v>59.974498079061526</c:v>
                </c:pt>
                <c:pt idx="156">
                  <c:v>58.910751361322951</c:v>
                </c:pt>
                <c:pt idx="157">
                  <c:v>58.279120529238448</c:v>
                </c:pt>
                <c:pt idx="158">
                  <c:v>57.96327161117776</c:v>
                </c:pt>
                <c:pt idx="159">
                  <c:v>57.815124075455017</c:v>
                </c:pt>
                <c:pt idx="160">
                  <c:v>57.735409179832651</c:v>
                </c:pt>
                <c:pt idx="161">
                  <c:v>57.67769699728138</c:v>
                </c:pt>
                <c:pt idx="162">
                  <c:v>57.625633427024852</c:v>
                </c:pt>
                <c:pt idx="163">
                  <c:v>57.57473446982781</c:v>
                </c:pt>
                <c:pt idx="164">
                  <c:v>57.524024978510703</c:v>
                </c:pt>
                <c:pt idx="165">
                  <c:v>57.47333354713939</c:v>
                </c:pt>
                <c:pt idx="166">
                  <c:v>57.422634234931827</c:v>
                </c:pt>
                <c:pt idx="167">
                  <c:v>57.371922338914857</c:v>
                </c:pt>
                <c:pt idx="168">
                  <c:v>57.321195895052952</c:v>
                </c:pt>
                <c:pt idx="169">
                  <c:v>57.270453472537284</c:v>
                </c:pt>
                <c:pt idx="170">
                  <c:v>57.219693949186222</c:v>
                </c:pt>
                <c:pt idx="171">
                  <c:v>57.168916476271008</c:v>
                </c:pt>
                <c:pt idx="172">
                  <c:v>57.118120455782453</c:v>
                </c:pt>
                <c:pt idx="173">
                  <c:v>57.067305516957816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64.481979338103045</c:v>
                </c:pt>
                <c:pt idx="1">
                  <c:v>64.699020527984416</c:v>
                </c:pt>
                <c:pt idx="2">
                  <c:v>64.915007859554848</c:v>
                </c:pt>
                <c:pt idx="3">
                  <c:v>65.129781735162382</c:v>
                </c:pt>
                <c:pt idx="4">
                  <c:v>65.34316359099401</c:v>
                </c:pt>
                <c:pt idx="5">
                  <c:v>65.554954170558815</c:v>
                </c:pt>
                <c:pt idx="6">
                  <c:v>65.764931731867904</c:v>
                </c:pt>
                <c:pt idx="7">
                  <c:v>65.972850207330154</c:v>
                </c:pt>
                <c:pt idx="8">
                  <c:v>66.178437341653435</c:v>
                </c:pt>
                <c:pt idx="9">
                  <c:v>66.381392840335948</c:v>
                </c:pt>
                <c:pt idx="10">
                  <c:v>66.58138656968525</c:v>
                </c:pt>
                <c:pt idx="11">
                  <c:v>66.778056858688601</c:v>
                </c:pt>
                <c:pt idx="12">
                  <c:v>66.971008963398774</c:v>
                </c:pt>
                <c:pt idx="13">
                  <c:v>67.159813765619546</c:v>
                </c:pt>
                <c:pt idx="14">
                  <c:v>67.344006789293203</c:v>
                </c:pt>
                <c:pt idx="15">
                  <c:v>67.52308762968832</c:v>
                </c:pt>
                <c:pt idx="16">
                  <c:v>67.696519901679835</c:v>
                </c:pt>
                <c:pt idx="17">
                  <c:v>67.863731823340103</c:v>
                </c:pt>
                <c:pt idx="18">
                  <c:v>68.024117558760992</c:v>
                </c:pt>
                <c:pt idx="19">
                  <c:v>68.17703944835003</c:v>
                </c:pt>
                <c:pt idx="20">
                  <c:v>68.321831254458189</c:v>
                </c:pt>
                <c:pt idx="21">
                  <c:v>68.457802543643311</c:v>
                </c:pt>
                <c:pt idx="22">
                  <c:v>68.584244312648991</c:v>
                </c:pt>
                <c:pt idx="23">
                  <c:v>68.700435941840624</c:v>
                </c:pt>
                <c:pt idx="24">
                  <c:v>68.805653526184358</c:v>
                </c:pt>
                <c:pt idx="25">
                  <c:v>68.899179589098495</c:v>
                </c:pt>
                <c:pt idx="26">
                  <c:v>68.980314128524554</c:v>
                </c:pt>
                <c:pt idx="27">
                  <c:v>69.048386878118649</c:v>
                </c:pt>
                <c:pt idx="28">
                  <c:v>69.102770591424743</c:v>
                </c:pt>
                <c:pt idx="29">
                  <c:v>69.142895076389749</c:v>
                </c:pt>
                <c:pt idx="30">
                  <c:v>69.168261626068087</c:v>
                </c:pt>
                <c:pt idx="31">
                  <c:v>69.178457414517283</c:v>
                </c:pt>
                <c:pt idx="32">
                  <c:v>69.173169361329627</c:v>
                </c:pt>
                <c:pt idx="33">
                  <c:v>69.152196921071109</c:v>
                </c:pt>
                <c:pt idx="34">
                  <c:v>69.115463232001105</c:v>
                </c:pt>
                <c:pt idx="35">
                  <c:v>69.063024067706195</c:v>
                </c:pt>
                <c:pt idx="36">
                  <c:v>68.99507407970664</c:v>
                </c:pt>
                <c:pt idx="37">
                  <c:v>68.911949900026258</c:v>
                </c:pt>
                <c:pt idx="38">
                  <c:v>68.814129788244003</c:v>
                </c:pt>
                <c:pt idx="39">
                  <c:v>68.702229652254104</c:v>
                </c:pt>
                <c:pt idx="40">
                  <c:v>68.576995437128971</c:v>
                </c:pt>
                <c:pt idx="41">
                  <c:v>68.439292050714485</c:v>
                </c:pt>
                <c:pt idx="42">
                  <c:v>68.29008916492235</c:v>
                </c:pt>
                <c:pt idx="43">
                  <c:v>68.130444384918476</c:v>
                </c:pt>
                <c:pt idx="44">
                  <c:v>67.961484402592376</c:v>
                </c:pt>
                <c:pt idx="45">
                  <c:v>67.784384836472626</c:v>
                </c:pt>
                <c:pt idx="46">
                  <c:v>67.600349501890221</c:v>
                </c:pt>
                <c:pt idx="47">
                  <c:v>67.410589851114551</c:v>
                </c:pt>
                <c:pt idx="48">
                  <c:v>67.21630527598785</c:v>
                </c:pt>
                <c:pt idx="49">
                  <c:v>67.018664881500243</c:v>
                </c:pt>
                <c:pt idx="50">
                  <c:v>66.818791226724599</c:v>
                </c:pt>
                <c:pt idx="51">
                  <c:v>66.617746400050933</c:v>
                </c:pt>
                <c:pt idx="52">
                  <c:v>66.416520659509558</c:v>
                </c:pt>
                <c:pt idx="53">
                  <c:v>66.216023736144138</c:v>
                </c:pt>
                <c:pt idx="54">
                  <c:v>66.017078777223517</c:v>
                </c:pt>
                <c:pt idx="55">
                  <c:v>65.820418802715437</c:v>
                </c:pt>
                <c:pt idx="56">
                  <c:v>65.626685466654948</c:v>
                </c:pt>
                <c:pt idx="57">
                  <c:v>65.436429856297934</c:v>
                </c:pt>
                <c:pt idx="58">
                  <c:v>65.250115025758774</c:v>
                </c:pt>
                <c:pt idx="59">
                  <c:v>65.068119945163801</c:v>
                </c:pt>
                <c:pt idx="60">
                  <c:v>64.89074454815875</c:v>
                </c:pt>
                <c:pt idx="61">
                  <c:v>64.718215576288088</c:v>
                </c:pt>
                <c:pt idx="62">
                  <c:v>64.550692944596634</c:v>
                </c:pt>
                <c:pt idx="63">
                  <c:v>64.388276385247849</c:v>
                </c:pt>
                <c:pt idx="64">
                  <c:v>64.23101216189032</c:v>
                </c:pt>
                <c:pt idx="65">
                  <c:v>64.078899684343483</c:v>
                </c:pt>
                <c:pt idx="66">
                  <c:v>63.931897888912872</c:v>
                </c:pt>
                <c:pt idx="67">
                  <c:v>63.789931282841778</c:v>
                </c:pt>
                <c:pt idx="68">
                  <c:v>63.652895581132555</c:v>
                </c:pt>
                <c:pt idx="69">
                  <c:v>63.520662889724335</c:v>
                </c:pt>
                <c:pt idx="70">
                  <c:v>63.393086410639249</c:v>
                </c:pt>
                <c:pt idx="71">
                  <c:v>63.270004662301439</c:v>
                </c:pt>
                <c:pt idx="72">
                  <c:v>63.151245222066557</c:v>
                </c:pt>
                <c:pt idx="73">
                  <c:v>63.036628008457647</c:v>
                </c:pt>
                <c:pt idx="74">
                  <c:v>62.925968128123955</c:v>
                </c:pt>
                <c:pt idx="75">
                  <c:v>62.819078317579255</c:v>
                </c:pt>
                <c:pt idx="76">
                  <c:v>62.715771012774937</c:v>
                </c:pt>
                <c:pt idx="77">
                  <c:v>62.615860080931398</c:v>
                </c:pt>
                <c:pt idx="78">
                  <c:v>62.519162249153084</c:v>
                </c:pt>
                <c:pt idx="79">
                  <c:v>62.425498263506263</c:v>
                </c:pt>
                <c:pt idx="80">
                  <c:v>62.33469381071032</c:v>
                </c:pt>
                <c:pt idx="81">
                  <c:v>62.246580232605474</c:v>
                </c:pt>
                <c:pt idx="82">
                  <c:v>62.160995061287153</c:v>
                </c:pt>
                <c:pt idx="83">
                  <c:v>62.077782400381757</c:v>
                </c:pt>
                <c:pt idx="84">
                  <c:v>61.996793175483234</c:v>
                </c:pt>
                <c:pt idx="85">
                  <c:v>61.917885274356756</c:v>
                </c:pt>
                <c:pt idx="86">
                  <c:v>61.840923595197957</c:v>
                </c:pt>
                <c:pt idx="87">
                  <c:v>61.765780019052656</c:v>
                </c:pt>
                <c:pt idx="88">
                  <c:v>61.692333320476308</c:v>
                </c:pt>
                <c:pt idx="89">
                  <c:v>61.620469028656224</c:v>
                </c:pt>
                <c:pt idx="90">
                  <c:v>61.550079249536218</c:v>
                </c:pt>
                <c:pt idx="91">
                  <c:v>61.481062457972463</c:v>
                </c:pt>
                <c:pt idx="92">
                  <c:v>61.413323267602465</c:v>
                </c:pt>
                <c:pt idx="93">
                  <c:v>61.346772184917803</c:v>
                </c:pt>
                <c:pt idx="94">
                  <c:v>61.281325352984879</c:v>
                </c:pt>
                <c:pt idx="95">
                  <c:v>61.2169042893441</c:v>
                </c:pt>
                <c:pt idx="96">
                  <c:v>61.15343562182349</c:v>
                </c:pt>
                <c:pt idx="97">
                  <c:v>61.090850825317766</c:v>
                </c:pt>
                <c:pt idx="98">
                  <c:v>61.029085961994539</c:v>
                </c:pt>
                <c:pt idx="99">
                  <c:v>60.968081426885952</c:v>
                </c:pt>
                <c:pt idx="100">
                  <c:v>60.907781700395503</c:v>
                </c:pt>
                <c:pt idx="101">
                  <c:v>60.848135108888684</c:v>
                </c:pt>
                <c:pt idx="102">
                  <c:v>60.789093594230245</c:v>
                </c:pt>
                <c:pt idx="103">
                  <c:v>60.730612492877206</c:v>
                </c:pt>
                <c:pt idx="104">
                  <c:v>60.672650324924767</c:v>
                </c:pt>
                <c:pt idx="105">
                  <c:v>60.615168593327454</c:v>
                </c:pt>
                <c:pt idx="106">
                  <c:v>60.558131593375144</c:v>
                </c:pt>
                <c:pt idx="107">
                  <c:v>60.501506232387342</c:v>
                </c:pt>
                <c:pt idx="108">
                  <c:v>60.445261859495602</c:v>
                </c:pt>
                <c:pt idx="109">
                  <c:v>60.389370105309666</c:v>
                </c:pt>
                <c:pt idx="110">
                  <c:v>60.333804731204765</c:v>
                </c:pt>
                <c:pt idx="111">
                  <c:v>60.278541487921501</c:v>
                </c:pt>
                <c:pt idx="112">
                  <c:v>60.22355798313604</c:v>
                </c:pt>
                <c:pt idx="113">
                  <c:v>60.168833557631494</c:v>
                </c:pt>
                <c:pt idx="114">
                  <c:v>60.114349169682498</c:v>
                </c:pt>
                <c:pt idx="115">
                  <c:v>60.060087287250575</c:v>
                </c:pt>
                <c:pt idx="116">
                  <c:v>60.006031787577484</c:v>
                </c:pt>
                <c:pt idx="117">
                  <c:v>59.952167863755356</c:v>
                </c:pt>
                <c:pt idx="118">
                  <c:v>59.898481937846284</c:v>
                </c:pt>
                <c:pt idx="119">
                  <c:v>59.844961580117122</c:v>
                </c:pt>
                <c:pt idx="120">
                  <c:v>59.791595433949503</c:v>
                </c:pt>
                <c:pt idx="121">
                  <c:v>59.738373145977391</c:v>
                </c:pt>
                <c:pt idx="122">
                  <c:v>59.685285300996306</c:v>
                </c:pt>
                <c:pt idx="123">
                  <c:v>59.632323361178123</c:v>
                </c:pt>
                <c:pt idx="124">
                  <c:v>59.579479609115026</c:v>
                </c:pt>
                <c:pt idx="125">
                  <c:v>59.52674709420301</c:v>
                </c:pt>
                <c:pt idx="126">
                  <c:v>59.474119581864265</c:v>
                </c:pt>
                <c:pt idx="127">
                  <c:v>59.421591505095215</c:v>
                </c:pt>
                <c:pt idx="128">
                  <c:v>59.369157917818711</c:v>
                </c:pt>
                <c:pt idx="129">
                  <c:v>59.316814449513842</c:v>
                </c:pt>
                <c:pt idx="130">
                  <c:v>59.264557260598934</c:v>
                </c:pt>
                <c:pt idx="131">
                  <c:v>59.212382998055652</c:v>
                </c:pt>
                <c:pt idx="132">
                  <c:v>59.160288750806629</c:v>
                </c:pt>
                <c:pt idx="133">
                  <c:v>59.108272004401655</c:v>
                </c:pt>
                <c:pt idx="134">
                  <c:v>59.05633059462896</c:v>
                </c:pt>
                <c:pt idx="135">
                  <c:v>59.004462659754438</c:v>
                </c:pt>
                <c:pt idx="136">
                  <c:v>58.952666591203695</c:v>
                </c:pt>
                <c:pt idx="137">
                  <c:v>58.900940982641373</c:v>
                </c:pt>
                <c:pt idx="138">
                  <c:v>58.84928457756957</c:v>
                </c:pt>
                <c:pt idx="139">
                  <c:v>58.797696215758371</c:v>
                </c:pt>
                <c:pt idx="140">
                  <c:v>58.746174779031456</c:v>
                </c:pt>
                <c:pt idx="141">
                  <c:v>58.694719137149747</c:v>
                </c:pt>
                <c:pt idx="142">
                  <c:v>58.643328094752718</c:v>
                </c:pt>
                <c:pt idx="143">
                  <c:v>58.592000340515682</c:v>
                </c:pt>
                <c:pt idx="144">
                  <c:v>58.540734399843274</c:v>
                </c:pt>
                <c:pt idx="145">
                  <c:v>58.489528592527229</c:v>
                </c:pt>
                <c:pt idx="146">
                  <c:v>58.438380996829906</c:v>
                </c:pt>
                <c:pt idx="147">
                  <c:v>58.387289421400993</c:v>
                </c:pt>
                <c:pt idx="148">
                  <c:v>58.3362513862822</c:v>
                </c:pt>
                <c:pt idx="149">
                  <c:v>58.285264114001421</c:v>
                </c:pt>
                <c:pt idx="150">
                  <c:v>58.234324531410863</c:v>
                </c:pt>
                <c:pt idx="151">
                  <c:v>58.183429282498935</c:v>
                </c:pt>
                <c:pt idx="152">
                  <c:v>58.132574751928999</c:v>
                </c:pt>
                <c:pt idx="153">
                  <c:v>58.081757098562427</c:v>
                </c:pt>
                <c:pt idx="154">
                  <c:v>58.030972297746501</c:v>
                </c:pt>
                <c:pt idx="155">
                  <c:v>57.980216190726168</c:v>
                </c:pt>
                <c:pt idx="156">
                  <c:v>57.929484539208843</c:v>
                </c:pt>
                <c:pt idx="157">
                  <c:v>57.878773082897226</c:v>
                </c:pt>
                <c:pt idx="158">
                  <c:v>57.82807759772404</c:v>
                </c:pt>
                <c:pt idx="159">
                  <c:v>57.777393952577668</c:v>
                </c:pt>
                <c:pt idx="160">
                  <c:v>57.726718162488794</c:v>
                </c:pt>
                <c:pt idx="161">
                  <c:v>57.67604643653732</c:v>
                </c:pt>
                <c:pt idx="162">
                  <c:v>57.625375219105834</c:v>
                </c:pt>
                <c:pt idx="163">
                  <c:v>57.574701223520172</c:v>
                </c:pt>
                <c:pt idx="164">
                  <c:v>57.524021457544457</c:v>
                </c:pt>
                <c:pt idx="165">
                  <c:v>57.47333324060763</c:v>
                </c:pt>
                <c:pt idx="166">
                  <c:v>57.422634213005303</c:v>
                </c:pt>
                <c:pt idx="167">
                  <c:v>57.371922337626728</c:v>
                </c:pt>
                <c:pt idx="168">
                  <c:v>57.321195894990822</c:v>
                </c:pt>
                <c:pt idx="169">
                  <c:v>57.270453472534825</c:v>
                </c:pt>
                <c:pt idx="170">
                  <c:v>57.219693949186144</c:v>
                </c:pt>
                <c:pt idx="171">
                  <c:v>57.168916476271008</c:v>
                </c:pt>
                <c:pt idx="172">
                  <c:v>57.118120455782453</c:v>
                </c:pt>
                <c:pt idx="173">
                  <c:v>57.067305516957816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66.236999999999995</c:v>
                </c:pt>
                <c:pt idx="1">
                  <c:v>65.39</c:v>
                </c:pt>
                <c:pt idx="2">
                  <c:v>66.677999999999997</c:v>
                </c:pt>
                <c:pt idx="3">
                  <c:v>66.254000000000005</c:v>
                </c:pt>
                <c:pt idx="4">
                  <c:v>66.474999999999994</c:v>
                </c:pt>
                <c:pt idx="5">
                  <c:v>65.051000000000002</c:v>
                </c:pt>
                <c:pt idx="6">
                  <c:v>64.22</c:v>
                </c:pt>
                <c:pt idx="7">
                  <c:v>65.034000000000006</c:v>
                </c:pt>
                <c:pt idx="8">
                  <c:v>64.796999999999997</c:v>
                </c:pt>
                <c:pt idx="9">
                  <c:v>65.492000000000004</c:v>
                </c:pt>
                <c:pt idx="10">
                  <c:v>66.575999999999993</c:v>
                </c:pt>
                <c:pt idx="11">
                  <c:v>66.983000000000004</c:v>
                </c:pt>
                <c:pt idx="12">
                  <c:v>63.712000000000003</c:v>
                </c:pt>
                <c:pt idx="13">
                  <c:v>66.745999999999995</c:v>
                </c:pt>
                <c:pt idx="14">
                  <c:v>66.492000000000004</c:v>
                </c:pt>
                <c:pt idx="15">
                  <c:v>65.932000000000002</c:v>
                </c:pt>
                <c:pt idx="16">
                  <c:v>66.593000000000004</c:v>
                </c:pt>
                <c:pt idx="17">
                  <c:v>68.102000000000004</c:v>
                </c:pt>
                <c:pt idx="18">
                  <c:v>66.712000000000003</c:v>
                </c:pt>
                <c:pt idx="19">
                  <c:v>65.897999999999996</c:v>
                </c:pt>
                <c:pt idx="20">
                  <c:v>67.915000000000006</c:v>
                </c:pt>
                <c:pt idx="21">
                  <c:v>67.846999999999994</c:v>
                </c:pt>
                <c:pt idx="22">
                  <c:v>68.525000000000006</c:v>
                </c:pt>
                <c:pt idx="23">
                  <c:v>67.102000000000004</c:v>
                </c:pt>
                <c:pt idx="24">
                  <c:v>68.186000000000007</c:v>
                </c:pt>
                <c:pt idx="25">
                  <c:v>70.457999999999998</c:v>
                </c:pt>
                <c:pt idx="26">
                  <c:v>69.644000000000005</c:v>
                </c:pt>
                <c:pt idx="27">
                  <c:v>68.322000000000003</c:v>
                </c:pt>
                <c:pt idx="28">
                  <c:v>70.034000000000006</c:v>
                </c:pt>
                <c:pt idx="29">
                  <c:v>69.983000000000004</c:v>
                </c:pt>
                <c:pt idx="30">
                  <c:v>71.406999999999996</c:v>
                </c:pt>
                <c:pt idx="31">
                  <c:v>69.558999999999997</c:v>
                </c:pt>
                <c:pt idx="32">
                  <c:v>71.457999999999998</c:v>
                </c:pt>
                <c:pt idx="33">
                  <c:v>71.203000000000003</c:v>
                </c:pt>
                <c:pt idx="34">
                  <c:v>71.78</c:v>
                </c:pt>
                <c:pt idx="35">
                  <c:v>72.016999999999996</c:v>
                </c:pt>
                <c:pt idx="36">
                  <c:v>71.846999999999994</c:v>
                </c:pt>
                <c:pt idx="37">
                  <c:v>71.915000000000006</c:v>
                </c:pt>
                <c:pt idx="38">
                  <c:v>73.78</c:v>
                </c:pt>
                <c:pt idx="39">
                  <c:v>75.644000000000005</c:v>
                </c:pt>
                <c:pt idx="40">
                  <c:v>76.694999999999993</c:v>
                </c:pt>
                <c:pt idx="41">
                  <c:v>76.745999999999995</c:v>
                </c:pt>
                <c:pt idx="42">
                  <c:v>78.373000000000005</c:v>
                </c:pt>
                <c:pt idx="43">
                  <c:v>79.593000000000004</c:v>
                </c:pt>
                <c:pt idx="44">
                  <c:v>81.034000000000006</c:v>
                </c:pt>
                <c:pt idx="45">
                  <c:v>85.406999999999996</c:v>
                </c:pt>
                <c:pt idx="46">
                  <c:v>90.287999999999997</c:v>
                </c:pt>
                <c:pt idx="47">
                  <c:v>101.441</c:v>
                </c:pt>
                <c:pt idx="48">
                  <c:v>114.119</c:v>
                </c:pt>
                <c:pt idx="49">
                  <c:v>132.38999999999999</c:v>
                </c:pt>
                <c:pt idx="50">
                  <c:v>150.983</c:v>
                </c:pt>
                <c:pt idx="51">
                  <c:v>170.71199999999999</c:v>
                </c:pt>
                <c:pt idx="52">
                  <c:v>188.678</c:v>
                </c:pt>
                <c:pt idx="53">
                  <c:v>201.62700000000001</c:v>
                </c:pt>
                <c:pt idx="54">
                  <c:v>211.76300000000001</c:v>
                </c:pt>
                <c:pt idx="55">
                  <c:v>218.93199999999999</c:v>
                </c:pt>
                <c:pt idx="56">
                  <c:v>220.61</c:v>
                </c:pt>
                <c:pt idx="57">
                  <c:v>216.62700000000001</c:v>
                </c:pt>
                <c:pt idx="58">
                  <c:v>204.62700000000001</c:v>
                </c:pt>
                <c:pt idx="59">
                  <c:v>177.40700000000001</c:v>
                </c:pt>
                <c:pt idx="60">
                  <c:v>134.93199999999999</c:v>
                </c:pt>
                <c:pt idx="61">
                  <c:v>90.271000000000001</c:v>
                </c:pt>
                <c:pt idx="62">
                  <c:v>69.034000000000006</c:v>
                </c:pt>
                <c:pt idx="63">
                  <c:v>65.831000000000003</c:v>
                </c:pt>
                <c:pt idx="64">
                  <c:v>66.067999999999998</c:v>
                </c:pt>
                <c:pt idx="65">
                  <c:v>66.525000000000006</c:v>
                </c:pt>
                <c:pt idx="66">
                  <c:v>67.507999999999996</c:v>
                </c:pt>
                <c:pt idx="67">
                  <c:v>68.016999999999996</c:v>
                </c:pt>
                <c:pt idx="68">
                  <c:v>69.406999999999996</c:v>
                </c:pt>
                <c:pt idx="69">
                  <c:v>71.626999999999995</c:v>
                </c:pt>
                <c:pt idx="70">
                  <c:v>76.051000000000002</c:v>
                </c:pt>
                <c:pt idx="71">
                  <c:v>80.677999999999997</c:v>
                </c:pt>
                <c:pt idx="72">
                  <c:v>91.016999999999996</c:v>
                </c:pt>
                <c:pt idx="73">
                  <c:v>102</c:v>
                </c:pt>
                <c:pt idx="74">
                  <c:v>114.08499999999999</c:v>
                </c:pt>
                <c:pt idx="75">
                  <c:v>127.18600000000001</c:v>
                </c:pt>
                <c:pt idx="76">
                  <c:v>139.25399999999999</c:v>
                </c:pt>
                <c:pt idx="77">
                  <c:v>149.03399999999999</c:v>
                </c:pt>
                <c:pt idx="78">
                  <c:v>157.458</c:v>
                </c:pt>
                <c:pt idx="79">
                  <c:v>162.50800000000001</c:v>
                </c:pt>
                <c:pt idx="80">
                  <c:v>162.96600000000001</c:v>
                </c:pt>
                <c:pt idx="81">
                  <c:v>155.49199999999999</c:v>
                </c:pt>
                <c:pt idx="82">
                  <c:v>136.983</c:v>
                </c:pt>
                <c:pt idx="83">
                  <c:v>107.47499999999999</c:v>
                </c:pt>
                <c:pt idx="84">
                  <c:v>81.932000000000002</c:v>
                </c:pt>
                <c:pt idx="85">
                  <c:v>67.406999999999996</c:v>
                </c:pt>
                <c:pt idx="86">
                  <c:v>66.948999999999998</c:v>
                </c:pt>
                <c:pt idx="87">
                  <c:v>64.915000000000006</c:v>
                </c:pt>
                <c:pt idx="88">
                  <c:v>66.102000000000004</c:v>
                </c:pt>
                <c:pt idx="89">
                  <c:v>64.186000000000007</c:v>
                </c:pt>
                <c:pt idx="90">
                  <c:v>65.254000000000005</c:v>
                </c:pt>
                <c:pt idx="91">
                  <c:v>64.424000000000007</c:v>
                </c:pt>
                <c:pt idx="92">
                  <c:v>65.39</c:v>
                </c:pt>
                <c:pt idx="93">
                  <c:v>64.287999999999997</c:v>
                </c:pt>
                <c:pt idx="94">
                  <c:v>64.271000000000001</c:v>
                </c:pt>
                <c:pt idx="95">
                  <c:v>64.474999999999994</c:v>
                </c:pt>
                <c:pt idx="96">
                  <c:v>62.695</c:v>
                </c:pt>
                <c:pt idx="97">
                  <c:v>62.677999999999997</c:v>
                </c:pt>
                <c:pt idx="98">
                  <c:v>63.322000000000003</c:v>
                </c:pt>
                <c:pt idx="99">
                  <c:v>63.78</c:v>
                </c:pt>
                <c:pt idx="100">
                  <c:v>63.695</c:v>
                </c:pt>
                <c:pt idx="101">
                  <c:v>63.356000000000002</c:v>
                </c:pt>
                <c:pt idx="102">
                  <c:v>60.067999999999998</c:v>
                </c:pt>
                <c:pt idx="103">
                  <c:v>62.441000000000003</c:v>
                </c:pt>
                <c:pt idx="104">
                  <c:v>62</c:v>
                </c:pt>
                <c:pt idx="105">
                  <c:v>62.017000000000003</c:v>
                </c:pt>
                <c:pt idx="106">
                  <c:v>62.305</c:v>
                </c:pt>
                <c:pt idx="107">
                  <c:v>62.136000000000003</c:v>
                </c:pt>
                <c:pt idx="108">
                  <c:v>61.203000000000003</c:v>
                </c:pt>
                <c:pt idx="109">
                  <c:v>61.22</c:v>
                </c:pt>
                <c:pt idx="110">
                  <c:v>61.39</c:v>
                </c:pt>
                <c:pt idx="111">
                  <c:v>60.203000000000003</c:v>
                </c:pt>
                <c:pt idx="112">
                  <c:v>63.305</c:v>
                </c:pt>
                <c:pt idx="113">
                  <c:v>62.61</c:v>
                </c:pt>
                <c:pt idx="114">
                  <c:v>64.051000000000002</c:v>
                </c:pt>
                <c:pt idx="115">
                  <c:v>66.034000000000006</c:v>
                </c:pt>
                <c:pt idx="116">
                  <c:v>69.373000000000005</c:v>
                </c:pt>
                <c:pt idx="117">
                  <c:v>70.575999999999993</c:v>
                </c:pt>
                <c:pt idx="118">
                  <c:v>72.61</c:v>
                </c:pt>
                <c:pt idx="119">
                  <c:v>75.558999999999997</c:v>
                </c:pt>
                <c:pt idx="120">
                  <c:v>73.525000000000006</c:v>
                </c:pt>
                <c:pt idx="121">
                  <c:v>70.745999999999995</c:v>
                </c:pt>
                <c:pt idx="122">
                  <c:v>69.051000000000002</c:v>
                </c:pt>
                <c:pt idx="123">
                  <c:v>65.728999999999999</c:v>
                </c:pt>
                <c:pt idx="124">
                  <c:v>64.558999999999997</c:v>
                </c:pt>
                <c:pt idx="125">
                  <c:v>63.406999999999996</c:v>
                </c:pt>
                <c:pt idx="126">
                  <c:v>61.558999999999997</c:v>
                </c:pt>
                <c:pt idx="127">
                  <c:v>61.017000000000003</c:v>
                </c:pt>
                <c:pt idx="128">
                  <c:v>59.627000000000002</c:v>
                </c:pt>
                <c:pt idx="129">
                  <c:v>60.831000000000003</c:v>
                </c:pt>
                <c:pt idx="130">
                  <c:v>60</c:v>
                </c:pt>
                <c:pt idx="131">
                  <c:v>59.712000000000003</c:v>
                </c:pt>
                <c:pt idx="132">
                  <c:v>58.253999999999998</c:v>
                </c:pt>
                <c:pt idx="133">
                  <c:v>59.203000000000003</c:v>
                </c:pt>
                <c:pt idx="134">
                  <c:v>58.677999999999997</c:v>
                </c:pt>
                <c:pt idx="135">
                  <c:v>57.406999999999996</c:v>
                </c:pt>
                <c:pt idx="136">
                  <c:v>59.441000000000003</c:v>
                </c:pt>
                <c:pt idx="137">
                  <c:v>59.508000000000003</c:v>
                </c:pt>
                <c:pt idx="138">
                  <c:v>58.136000000000003</c:v>
                </c:pt>
                <c:pt idx="139">
                  <c:v>59.457999999999998</c:v>
                </c:pt>
                <c:pt idx="140">
                  <c:v>58.712000000000003</c:v>
                </c:pt>
                <c:pt idx="141">
                  <c:v>59.661000000000001</c:v>
                </c:pt>
                <c:pt idx="142">
                  <c:v>58.593000000000004</c:v>
                </c:pt>
                <c:pt idx="143">
                  <c:v>59.017000000000003</c:v>
                </c:pt>
                <c:pt idx="144">
                  <c:v>60.136000000000003</c:v>
                </c:pt>
                <c:pt idx="145">
                  <c:v>60.287999999999997</c:v>
                </c:pt>
                <c:pt idx="146">
                  <c:v>61.524999999999999</c:v>
                </c:pt>
                <c:pt idx="147">
                  <c:v>62.457999999999998</c:v>
                </c:pt>
                <c:pt idx="148">
                  <c:v>64.542000000000002</c:v>
                </c:pt>
                <c:pt idx="149">
                  <c:v>65.135999999999996</c:v>
                </c:pt>
                <c:pt idx="150">
                  <c:v>66.186000000000007</c:v>
                </c:pt>
                <c:pt idx="151">
                  <c:v>67.153000000000006</c:v>
                </c:pt>
                <c:pt idx="152">
                  <c:v>65</c:v>
                </c:pt>
                <c:pt idx="153">
                  <c:v>64.236999999999995</c:v>
                </c:pt>
                <c:pt idx="154">
                  <c:v>60.203000000000003</c:v>
                </c:pt>
                <c:pt idx="155">
                  <c:v>60.322000000000003</c:v>
                </c:pt>
                <c:pt idx="156">
                  <c:v>57.372999999999998</c:v>
                </c:pt>
                <c:pt idx="157">
                  <c:v>57.39</c:v>
                </c:pt>
                <c:pt idx="158">
                  <c:v>57.643999999999998</c:v>
                </c:pt>
                <c:pt idx="159">
                  <c:v>58.051000000000002</c:v>
                </c:pt>
                <c:pt idx="160">
                  <c:v>57.305</c:v>
                </c:pt>
                <c:pt idx="161">
                  <c:v>58.152999999999999</c:v>
                </c:pt>
                <c:pt idx="162">
                  <c:v>57.661000000000001</c:v>
                </c:pt>
                <c:pt idx="163">
                  <c:v>56.356000000000002</c:v>
                </c:pt>
                <c:pt idx="164">
                  <c:v>54.593000000000004</c:v>
                </c:pt>
                <c:pt idx="165">
                  <c:v>57.253999999999998</c:v>
                </c:pt>
                <c:pt idx="166">
                  <c:v>56.576000000000001</c:v>
                </c:pt>
                <c:pt idx="167">
                  <c:v>57.508000000000003</c:v>
                </c:pt>
                <c:pt idx="168">
                  <c:v>57.051000000000002</c:v>
                </c:pt>
                <c:pt idx="169">
                  <c:v>58.372999999999998</c:v>
                </c:pt>
                <c:pt idx="170">
                  <c:v>58.305</c:v>
                </c:pt>
                <c:pt idx="171">
                  <c:v>56.728999999999999</c:v>
                </c:pt>
                <c:pt idx="172">
                  <c:v>56.831000000000003</c:v>
                </c:pt>
                <c:pt idx="173">
                  <c:v>58.423999999999999</c:v>
                </c:pt>
                <c:pt idx="174">
                  <c:v>58.085000000000001</c:v>
                </c:pt>
                <c:pt idx="175">
                  <c:v>58.136000000000003</c:v>
                </c:pt>
                <c:pt idx="176">
                  <c:v>59.287999999999997</c:v>
                </c:pt>
                <c:pt idx="177">
                  <c:v>58.695</c:v>
                </c:pt>
                <c:pt idx="178">
                  <c:v>58</c:v>
                </c:pt>
                <c:pt idx="179">
                  <c:v>56.287999999999997</c:v>
                </c:pt>
                <c:pt idx="180">
                  <c:v>56.491999999999997</c:v>
                </c:pt>
                <c:pt idx="181">
                  <c:v>57.186</c:v>
                </c:pt>
                <c:pt idx="182">
                  <c:v>58.085000000000001</c:v>
                </c:pt>
                <c:pt idx="183">
                  <c:v>58.796999999999997</c:v>
                </c:pt>
                <c:pt idx="184">
                  <c:v>57.237000000000002</c:v>
                </c:pt>
                <c:pt idx="185">
                  <c:v>57.558999999999997</c:v>
                </c:pt>
                <c:pt idx="186">
                  <c:v>56.863999999999997</c:v>
                </c:pt>
                <c:pt idx="187">
                  <c:v>57.627000000000002</c:v>
                </c:pt>
                <c:pt idx="188">
                  <c:v>56.542000000000002</c:v>
                </c:pt>
                <c:pt idx="189">
                  <c:v>56.966000000000001</c:v>
                </c:pt>
                <c:pt idx="190">
                  <c:v>58.966000000000001</c:v>
                </c:pt>
                <c:pt idx="191">
                  <c:v>58.322000000000003</c:v>
                </c:pt>
                <c:pt idx="192">
                  <c:v>57.948999999999998</c:v>
                </c:pt>
                <c:pt idx="193">
                  <c:v>57.728999999999999</c:v>
                </c:pt>
                <c:pt idx="194">
                  <c:v>55.61</c:v>
                </c:pt>
                <c:pt idx="195">
                  <c:v>58.898000000000003</c:v>
                </c:pt>
                <c:pt idx="196">
                  <c:v>56.948999999999998</c:v>
                </c:pt>
                <c:pt idx="197">
                  <c:v>56.593000000000004</c:v>
                </c:pt>
                <c:pt idx="198">
                  <c:v>58.524999999999999</c:v>
                </c:pt>
                <c:pt idx="199">
                  <c:v>57.982999999999997</c:v>
                </c:pt>
                <c:pt idx="200">
                  <c:v>56.982999999999997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64.126485090732899</c:v>
                </c:pt>
                <c:pt idx="7">
                  <c:v>64.440811751712303</c:v>
                </c:pt>
                <c:pt idx="8">
                  <c:v>64.755022294029644</c:v>
                </c:pt>
                <c:pt idx="9">
                  <c:v>65.068961613715572</c:v>
                </c:pt>
                <c:pt idx="10">
                  <c:v>65.382448521565436</c:v>
                </c:pt>
                <c:pt idx="11">
                  <c:v>65.695272901848014</c:v>
                </c:pt>
                <c:pt idx="12">
                  <c:v>66.007192735698013</c:v>
                </c:pt>
                <c:pt idx="13">
                  <c:v>66.317931021585181</c:v>
                </c:pt>
                <c:pt idx="14">
                  <c:v>66.627172637315155</c:v>
                </c:pt>
                <c:pt idx="15">
                  <c:v>66.934561202723572</c:v>
                </c:pt>
                <c:pt idx="16">
                  <c:v>67.239696020629822</c:v>
                </c:pt>
                <c:pt idx="17">
                  <c:v>67.54212919789623</c:v>
                </c:pt>
                <c:pt idx="18">
                  <c:v>67.841363083159621</c:v>
                </c:pt>
                <c:pt idx="19">
                  <c:v>68.13684821228216</c:v>
                </c:pt>
                <c:pt idx="20">
                  <c:v>68.427982045217377</c:v>
                </c:pt>
                <c:pt idx="21">
                  <c:v>68.714108943750929</c:v>
                </c:pt>
                <c:pt idx="22">
                  <c:v>68.994522142114604</c:v>
                </c:pt>
                <c:pt idx="23">
                  <c:v>69.268469012761116</c:v>
                </c:pt>
                <c:pt idx="24">
                  <c:v>69.53516191217652</c:v>
                </c:pt>
                <c:pt idx="25">
                  <c:v>69.79379859789681</c:v>
                </c:pt>
                <c:pt idx="26">
                  <c:v>70.043599071499045</c:v>
                </c:pt>
                <c:pt idx="27">
                  <c:v>70.283870324060757</c:v>
                </c:pt>
                <c:pt idx="28">
                  <c:v>70.514117598905784</c:v>
                </c:pt>
                <c:pt idx="29">
                  <c:v>70.734231274963776</c:v>
                </c:pt>
                <c:pt idx="30">
                  <c:v>70.944793013436339</c:v>
                </c:pt>
                <c:pt idx="31">
                  <c:v>71.147563577617362</c:v>
                </c:pt>
                <c:pt idx="32">
                  <c:v>71.346236769178176</c:v>
                </c:pt>
                <c:pt idx="33">
                  <c:v>71.547566297816417</c:v>
                </c:pt>
                <c:pt idx="34">
                  <c:v>71.762989301650009</c:v>
                </c:pt>
                <c:pt idx="35">
                  <c:v>72.010872214305763</c:v>
                </c:pt>
                <c:pt idx="36">
                  <c:v>72.319478522874235</c:v>
                </c:pt>
                <c:pt idx="37">
                  <c:v>72.730687808630066</c:v>
                </c:pt>
                <c:pt idx="38">
                  <c:v>73.304365707922429</c:v>
                </c:pt>
                <c:pt idx="39">
                  <c:v>74.123084872644327</c:v>
                </c:pt>
                <c:pt idx="40">
                  <c:v>75.296629959956704</c:v>
                </c:pt>
                <c:pt idx="41">
                  <c:v>76.96540789090696</c:v>
                </c:pt>
                <c:pt idx="42">
                  <c:v>79.30157771436042</c:v>
                </c:pt>
                <c:pt idx="43">
                  <c:v>82.506490576135604</c:v>
                </c:pt>
                <c:pt idx="44">
                  <c:v>86.802989653921856</c:v>
                </c:pt>
                <c:pt idx="45">
                  <c:v>92.421367171353751</c:v>
                </c:pt>
                <c:pt idx="46">
                  <c:v>99.578391935827852</c:v>
                </c:pt>
                <c:pt idx="47">
                  <c:v>108.44982924961629</c:v>
                </c:pt>
                <c:pt idx="48">
                  <c:v>119.13820750695193</c:v>
                </c:pt>
                <c:pt idx="49">
                  <c:v>131.63906324297079</c:v>
                </c:pt>
                <c:pt idx="50">
                  <c:v>145.81021763125764</c:v>
                </c:pt>
                <c:pt idx="51">
                  <c:v>161.34918795469778</c:v>
                </c:pt>
                <c:pt idx="52">
                  <c:v>177.78078638120519</c:v>
                </c:pt>
                <c:pt idx="53">
                  <c:v>194.43547199544713</c:v>
                </c:pt>
                <c:pt idx="54">
                  <c:v>210.31402157513676</c:v>
                </c:pt>
                <c:pt idx="55">
                  <c:v>223.57711312557822</c:v>
                </c:pt>
                <c:pt idx="56">
                  <c:v>230.56043068509396</c:v>
                </c:pt>
                <c:pt idx="57">
                  <c:v>225.52797819730768</c:v>
                </c:pt>
                <c:pt idx="58">
                  <c:v>203.77459157065499</c:v>
                </c:pt>
                <c:pt idx="59">
                  <c:v>167.59065713688295</c:v>
                </c:pt>
                <c:pt idx="60">
                  <c:v>127.92641716530858</c:v>
                </c:pt>
                <c:pt idx="61">
                  <c:v>96.970439957956657</c:v>
                </c:pt>
                <c:pt idx="62">
                  <c:v>79.412605303836585</c:v>
                </c:pt>
                <c:pt idx="63">
                  <c:v>72.161634118555298</c:v>
                </c:pt>
                <c:pt idx="64">
                  <c:v>70.089331334581615</c:v>
                </c:pt>
                <c:pt idx="65">
                  <c:v>69.947172182283296</c:v>
                </c:pt>
                <c:pt idx="66">
                  <c:v>70.546889026966895</c:v>
                </c:pt>
                <c:pt idx="67">
                  <c:v>71.697442211084109</c:v>
                </c:pt>
                <c:pt idx="68">
                  <c:v>73.525836544293298</c:v>
                </c:pt>
                <c:pt idx="69">
                  <c:v>76.247935956588123</c:v>
                </c:pt>
                <c:pt idx="70">
                  <c:v>80.10723305908823</c:v>
                </c:pt>
                <c:pt idx="71">
                  <c:v>85.342277519463124</c:v>
                </c:pt>
                <c:pt idx="72">
                  <c:v>92.148315189659996</c:v>
                </c:pt>
                <c:pt idx="73">
                  <c:v>100.63046232717554</c:v>
                </c:pt>
                <c:pt idx="74">
                  <c:v>110.75388853193854</c:v>
                </c:pt>
                <c:pt idx="75">
                  <c:v>122.29875687471177</c:v>
                </c:pt>
                <c:pt idx="76">
                  <c:v>134.81882689548729</c:v>
                </c:pt>
                <c:pt idx="77">
                  <c:v>147.55326886209343</c:v>
                </c:pt>
                <c:pt idx="78">
                  <c:v>159.12790825100299</c:v>
                </c:pt>
                <c:pt idx="79">
                  <c:v>166.92073319076079</c:v>
                </c:pt>
                <c:pt idx="80">
                  <c:v>166.77627218168487</c:v>
                </c:pt>
                <c:pt idx="81">
                  <c:v>154.91508525876799</c:v>
                </c:pt>
                <c:pt idx="82">
                  <c:v>132.17683757263381</c:v>
                </c:pt>
                <c:pt idx="83">
                  <c:v>105.78889830371111</c:v>
                </c:pt>
                <c:pt idx="84">
                  <c:v>84.534379461847394</c:v>
                </c:pt>
                <c:pt idx="85">
                  <c:v>72.229597843962964</c:v>
                </c:pt>
                <c:pt idx="86">
                  <c:v>67.015734282098933</c:v>
                </c:pt>
                <c:pt idx="87">
                  <c:v>65.339062562291488</c:v>
                </c:pt>
                <c:pt idx="88">
                  <c:v>64.863469522589426</c:v>
                </c:pt>
                <c:pt idx="89">
                  <c:v>64.674919092271338</c:v>
                </c:pt>
                <c:pt idx="90">
                  <c:v>64.53633842425522</c:v>
                </c:pt>
                <c:pt idx="91">
                  <c:v>64.40519492145016</c:v>
                </c:pt>
                <c:pt idx="92">
                  <c:v>64.276040927337917</c:v>
                </c:pt>
                <c:pt idx="93">
                  <c:v>64.148306861385748</c:v>
                </c:pt>
                <c:pt idx="94">
                  <c:v>64.021877812394777</c:v>
                </c:pt>
                <c:pt idx="95">
                  <c:v>63.89667252765237</c:v>
                </c:pt>
                <c:pt idx="96">
                  <c:v>63.772615167587929</c:v>
                </c:pt>
                <c:pt idx="97">
                  <c:v>63.649633935414464</c:v>
                </c:pt>
                <c:pt idx="98">
                  <c:v>63.52766098564117</c:v>
                </c:pt>
                <c:pt idx="99">
                  <c:v>63.406632361810594</c:v>
                </c:pt>
                <c:pt idx="100">
                  <c:v>63.286487946943069</c:v>
                </c:pt>
                <c:pt idx="101">
                  <c:v>63.167171542482265</c:v>
                </c:pt>
                <c:pt idx="102">
                  <c:v>63.048631588127606</c:v>
                </c:pt>
                <c:pt idx="103">
                  <c:v>62.930824601302703</c:v>
                </c:pt>
                <c:pt idx="104">
                  <c:v>62.813728959493979</c:v>
                </c:pt>
                <c:pt idx="105">
                  <c:v>62.697394075361778</c:v>
                </c:pt>
                <c:pt idx="106">
                  <c:v>62.582098133911046</c:v>
                </c:pt>
                <c:pt idx="107">
                  <c:v>62.468802298613092</c:v>
                </c:pt>
                <c:pt idx="108">
                  <c:v>62.360318326478478</c:v>
                </c:pt>
                <c:pt idx="109">
                  <c:v>62.263964004554587</c:v>
                </c:pt>
                <c:pt idx="110">
                  <c:v>62.196828223362054</c:v>
                </c:pt>
                <c:pt idx="111">
                  <c:v>62.19463888705365</c:v>
                </c:pt>
                <c:pt idx="112">
                  <c:v>62.323770588057116</c:v>
                </c:pt>
                <c:pt idx="113">
                  <c:v>62.692309836516543</c:v>
                </c:pt>
                <c:pt idx="114">
                  <c:v>63.45051056323269</c:v>
                </c:pt>
                <c:pt idx="115">
                  <c:v>64.765414171924391</c:v>
                </c:pt>
                <c:pt idx="116">
                  <c:v>66.751664248122168</c:v>
                </c:pt>
                <c:pt idx="117">
                  <c:v>69.345130561568496</c:v>
                </c:pt>
                <c:pt idx="118">
                  <c:v>72.138858020593418</c:v>
                </c:pt>
                <c:pt idx="119">
                  <c:v>74.302896676305423</c:v>
                </c:pt>
                <c:pt idx="120">
                  <c:v>74.826492120887735</c:v>
                </c:pt>
                <c:pt idx="121">
                  <c:v>73.164066311107248</c:v>
                </c:pt>
                <c:pt idx="122">
                  <c:v>69.80857296258165</c:v>
                </c:pt>
                <c:pt idx="123">
                  <c:v>66.073116924699434</c:v>
                </c:pt>
                <c:pt idx="124">
                  <c:v>63.154691586052977</c:v>
                </c:pt>
                <c:pt idx="125">
                  <c:v>61.442466881053363</c:v>
                </c:pt>
                <c:pt idx="126">
                  <c:v>60.645330492207144</c:v>
                </c:pt>
                <c:pt idx="127">
                  <c:v>60.312733415610019</c:v>
                </c:pt>
                <c:pt idx="128">
                  <c:v>60.149391173207036</c:v>
                </c:pt>
                <c:pt idx="129">
                  <c:v>60.031764385811982</c:v>
                </c:pt>
                <c:pt idx="130">
                  <c:v>59.923649207957581</c:v>
                </c:pt>
                <c:pt idx="131">
                  <c:v>59.817341278742241</c:v>
                </c:pt>
                <c:pt idx="132">
                  <c:v>59.711639581591534</c:v>
                </c:pt>
                <c:pt idx="133">
                  <c:v>59.606419745462787</c:v>
                </c:pt>
                <c:pt idx="134">
                  <c:v>59.501689480594735</c:v>
                </c:pt>
                <c:pt idx="135">
                  <c:v>59.397468673150087</c:v>
                </c:pt>
                <c:pt idx="136">
                  <c:v>59.293777765720648</c:v>
                </c:pt>
                <c:pt idx="137">
                  <c:v>59.190636530907184</c:v>
                </c:pt>
                <c:pt idx="138">
                  <c:v>59.088063882527976</c:v>
                </c:pt>
                <c:pt idx="139">
                  <c:v>58.986081322406399</c:v>
                </c:pt>
                <c:pt idx="140">
                  <c:v>58.884748015992862</c:v>
                </c:pt>
                <c:pt idx="141">
                  <c:v>58.784415466250138</c:v>
                </c:pt>
                <c:pt idx="142">
                  <c:v>58.687175522369358</c:v>
                </c:pt>
                <c:pt idx="143">
                  <c:v>58.603251843855517</c:v>
                </c:pt>
                <c:pt idx="144">
                  <c:v>58.572179352825955</c:v>
                </c:pt>
                <c:pt idx="145">
                  <c:v>58.711614180049558</c:v>
                </c:pt>
                <c:pt idx="146">
                  <c:v>59.27807993580155</c:v>
                </c:pt>
                <c:pt idx="147">
                  <c:v>60.634105781183251</c:v>
                </c:pt>
                <c:pt idx="148">
                  <c:v>62.954198568305756</c:v>
                </c:pt>
                <c:pt idx="149">
                  <c:v>65.735048715259552</c:v>
                </c:pt>
                <c:pt idx="150">
                  <c:v>67.692754528279636</c:v>
                </c:pt>
                <c:pt idx="151">
                  <c:v>67.591587133633013</c:v>
                </c:pt>
                <c:pt idx="152">
                  <c:v>65.391043965139673</c:v>
                </c:pt>
                <c:pt idx="153">
                  <c:v>62.326710875765599</c:v>
                </c:pt>
                <c:pt idx="154">
                  <c:v>59.771216232676821</c:v>
                </c:pt>
                <c:pt idx="155">
                  <c:v>58.262917910511661</c:v>
                </c:pt>
                <c:pt idx="156">
                  <c:v>57.576908481192334</c:v>
                </c:pt>
                <c:pt idx="157">
                  <c:v>57.298944981911809</c:v>
                </c:pt>
                <c:pt idx="158">
                  <c:v>57.162617633909747</c:v>
                </c:pt>
                <c:pt idx="159">
                  <c:v>57.062060514717309</c:v>
                </c:pt>
                <c:pt idx="160">
                  <c:v>56.968212534860065</c:v>
                </c:pt>
                <c:pt idx="161">
                  <c:v>56.875298160624759</c:v>
                </c:pt>
                <c:pt idx="162">
                  <c:v>56.782442730847912</c:v>
                </c:pt>
                <c:pt idx="163">
                  <c:v>56.689517804544856</c:v>
                </c:pt>
                <c:pt idx="164">
                  <c:v>56.596481513078302</c:v>
                </c:pt>
                <c:pt idx="165">
                  <c:v>56.50330277101714</c:v>
                </c:pt>
                <c:pt idx="166">
                  <c:v>56.409954907726565</c:v>
                </c:pt>
                <c:pt idx="167">
                  <c:v>56.316415246292877</c:v>
                </c:pt>
                <c:pt idx="168">
                  <c:v>56.22266498980089</c:v>
                </c:pt>
                <c:pt idx="169">
                  <c:v>56.128689058705632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64.126485090728281</c:v>
                </c:pt>
                <c:pt idx="7">
                  <c:v>64.440811751697424</c:v>
                </c:pt>
                <c:pt idx="8">
                  <c:v>64.755022293982819</c:v>
                </c:pt>
                <c:pt idx="9">
                  <c:v>65.068961613571418</c:v>
                </c:pt>
                <c:pt idx="10">
                  <c:v>65.382448521131408</c:v>
                </c:pt>
                <c:pt idx="11">
                  <c:v>65.695272900570004</c:v>
                </c:pt>
                <c:pt idx="12">
                  <c:v>66.007192732017501</c:v>
                </c:pt>
                <c:pt idx="13">
                  <c:v>66.317931011218704</c:v>
                </c:pt>
                <c:pt idx="14">
                  <c:v>66.627172608758642</c:v>
                </c:pt>
                <c:pt idx="15">
                  <c:v>66.934561125787596</c:v>
                </c:pt>
                <c:pt idx="16">
                  <c:v>67.239695817906153</c:v>
                </c:pt>
                <c:pt idx="17">
                  <c:v>67.542128675463829</c:v>
                </c:pt>
                <c:pt idx="18">
                  <c:v>67.841361766400354</c:v>
                </c:pt>
                <c:pt idx="19">
                  <c:v>68.136844966395856</c:v>
                </c:pt>
                <c:pt idx="20">
                  <c:v>68.427974219739596</c:v>
                </c:pt>
                <c:pt idx="21">
                  <c:v>68.714090491937057</c:v>
                </c:pt>
                <c:pt idx="22">
                  <c:v>68.994479590317283</c:v>
                </c:pt>
                <c:pt idx="23">
                  <c:v>69.268373040131607</c:v>
                </c:pt>
                <c:pt idx="24">
                  <c:v>69.534950208928606</c:v>
                </c:pt>
                <c:pt idx="25">
                  <c:v>69.79334186921065</c:v>
                </c:pt>
                <c:pt idx="26">
                  <c:v>70.042635376290079</c:v>
                </c:pt>
                <c:pt idx="27">
                  <c:v>70.281881612713093</c:v>
                </c:pt>
                <c:pt idx="28">
                  <c:v>70.510103810764832</c:v>
                </c:pt>
                <c:pt idx="29">
                  <c:v>70.726308309173177</c:v>
                </c:pt>
                <c:pt idx="30">
                  <c:v>70.929497228885793</c:v>
                </c:pt>
                <c:pt idx="31">
                  <c:v>71.118682966660359</c:v>
                </c:pt>
                <c:pt idx="32">
                  <c:v>71.29290430668857</c:v>
                </c:pt>
                <c:pt idx="33">
                  <c:v>71.451243843823534</c:v>
                </c:pt>
                <c:pt idx="34">
                  <c:v>71.592846303221407</c:v>
                </c:pt>
                <c:pt idx="35">
                  <c:v>71.716937237959911</c:v>
                </c:pt>
                <c:pt idx="36">
                  <c:v>71.822841497214597</c:v>
                </c:pt>
                <c:pt idx="37">
                  <c:v>71.910000792055271</c:v>
                </c:pt>
                <c:pt idx="38">
                  <c:v>71.97798965256284</c:v>
                </c:pt>
                <c:pt idx="39">
                  <c:v>72.02652907588066</c:v>
                </c:pt>
                <c:pt idx="40">
                  <c:v>72.055497214483907</c:v>
                </c:pt>
                <c:pt idx="41">
                  <c:v>72.064936548292508</c:v>
                </c:pt>
                <c:pt idx="42">
                  <c:v>72.055057120074181</c:v>
                </c:pt>
                <c:pt idx="43">
                  <c:v>72.026235583468676</c:v>
                </c:pt>
                <c:pt idx="44">
                  <c:v>71.979010005755342</c:v>
                </c:pt>
                <c:pt idx="45">
                  <c:v>71.914070569273349</c:v>
                </c:pt>
                <c:pt idx="46">
                  <c:v>71.832246510965732</c:v>
                </c:pt>
                <c:pt idx="47">
                  <c:v>71.734489813967514</c:v>
                </c:pt>
                <c:pt idx="48">
                  <c:v>71.621856305603004</c:v>
                </c:pt>
                <c:pt idx="49">
                  <c:v>71.4954849130702</c:v>
                </c:pt>
                <c:pt idx="50">
                  <c:v>71.356575876236832</c:v>
                </c:pt>
                <c:pt idx="51">
                  <c:v>71.206368715741249</c:v>
                </c:pt>
                <c:pt idx="52">
                  <c:v>71.04612070773895</c:v>
                </c:pt>
                <c:pt idx="53">
                  <c:v>70.877086531510372</c:v>
                </c:pt>
                <c:pt idx="54">
                  <c:v>70.700499642572638</c:v>
                </c:pt>
                <c:pt idx="55">
                  <c:v>70.51755579293166</c:v>
                </c:pt>
                <c:pt idx="56">
                  <c:v>70.329398982643923</c:v>
                </c:pt>
                <c:pt idx="57">
                  <c:v>70.137109992809513</c:v>
                </c:pt>
                <c:pt idx="58">
                  <c:v>69.941697527537045</c:v>
                </c:pt>
                <c:pt idx="59">
                  <c:v>69.744091887105171</c:v>
                </c:pt>
                <c:pt idx="60">
                  <c:v>69.545141009953767</c:v>
                </c:pt>
                <c:pt idx="61">
                  <c:v>69.34560865856217</c:v>
                </c:pt>
                <c:pt idx="62">
                  <c:v>69.146174483176253</c:v>
                </c:pt>
                <c:pt idx="63">
                  <c:v>68.947435675827336</c:v>
                </c:pt>
                <c:pt idx="64">
                  <c:v>68.749909922331227</c:v>
                </c:pt>
                <c:pt idx="65">
                  <c:v>68.554039368690667</c:v>
                </c:pt>
                <c:pt idx="66">
                  <c:v>68.360195337167383</c:v>
                </c:pt>
                <c:pt idx="67">
                  <c:v>68.168683553043621</c:v>
                </c:pt>
                <c:pt idx="68">
                  <c:v>67.979749672912547</c:v>
                </c:pt>
                <c:pt idx="69">
                  <c:v>67.793584936853776</c:v>
                </c:pt>
                <c:pt idx="70">
                  <c:v>67.610331798192774</c:v>
                </c:pt>
                <c:pt idx="71">
                  <c:v>67.430089414330098</c:v>
                </c:pt>
                <c:pt idx="72">
                  <c:v>67.252918909423272</c:v>
                </c:pt>
                <c:pt idx="73">
                  <c:v>67.078848343947485</c:v>
                </c:pt>
                <c:pt idx="74">
                  <c:v>66.90787734709717</c:v>
                </c:pt>
                <c:pt idx="75">
                  <c:v>66.73998138559196</c:v>
                </c:pt>
                <c:pt idx="76">
                  <c:v>66.575115656861769</c:v>
                </c:pt>
                <c:pt idx="77">
                  <c:v>66.41321860605558</c:v>
                </c:pt>
                <c:pt idx="78">
                  <c:v>66.254215075165803</c:v>
                </c:pt>
                <c:pt idx="79">
                  <c:v>66.098019099127583</c:v>
                </c:pt>
                <c:pt idx="80">
                  <c:v>65.944536368388214</c:v>
                </c:pt>
                <c:pt idx="81">
                  <c:v>65.793666380477646</c:v>
                </c:pt>
                <c:pt idx="82">
                  <c:v>65.645304304853099</c:v>
                </c:pt>
                <c:pt idx="83">
                  <c:v>65.499342586009178</c:v>
                </c:pt>
                <c:pt idx="84">
                  <c:v>65.35567230977739</c:v>
                </c:pt>
                <c:pt idx="85">
                  <c:v>65.214184357086239</c:v>
                </c:pt>
                <c:pt idx="86">
                  <c:v>65.074770368379603</c:v>
                </c:pt>
                <c:pt idx="87">
                  <c:v>64.937323540535772</c:v>
                </c:pt>
                <c:pt idx="88">
                  <c:v>64.801739276599434</c:v>
                </c:pt>
                <c:pt idx="89">
                  <c:v>64.667915707017684</c:v>
                </c:pt>
                <c:pt idx="90">
                  <c:v>64.535754099427066</c:v>
                </c:pt>
                <c:pt idx="91">
                  <c:v>64.405159172416333</c:v>
                </c:pt>
                <c:pt idx="92">
                  <c:v>64.276039327126398</c:v>
                </c:pt>
                <c:pt idx="93">
                  <c:v>64.148306809067222</c:v>
                </c:pt>
                <c:pt idx="94">
                  <c:v>64.021877811146609</c:v>
                </c:pt>
                <c:pt idx="95">
                  <c:v>63.896672527626599</c:v>
                </c:pt>
                <c:pt idx="96">
                  <c:v>63.772615167552622</c:v>
                </c:pt>
                <c:pt idx="97">
                  <c:v>63.649633935137807</c:v>
                </c:pt>
                <c:pt idx="98">
                  <c:v>63.527660983628138</c:v>
                </c:pt>
                <c:pt idx="99">
                  <c:v>63.406632348316492</c:v>
                </c:pt>
                <c:pt idx="100">
                  <c:v>63.286487863609636</c:v>
                </c:pt>
                <c:pt idx="101">
                  <c:v>63.167171068376064</c:v>
                </c:pt>
                <c:pt idx="102">
                  <c:v>63.048629103203368</c:v>
                </c:pt>
                <c:pt idx="103">
                  <c:v>62.930812602667864</c:v>
                </c:pt>
                <c:pt idx="104">
                  <c:v>62.813675585256028</c:v>
                </c:pt>
                <c:pt idx="105">
                  <c:v>62.69717534317018</c:v>
                </c:pt>
                <c:pt idx="106">
                  <c:v>62.58127233389412</c:v>
                </c:pt>
                <c:pt idx="107">
                  <c:v>62.465930075078049</c:v>
                </c:pt>
                <c:pt idx="108">
                  <c:v>62.351115044022329</c:v>
                </c:pt>
                <c:pt idx="109">
                  <c:v>62.236796582788607</c:v>
                </c:pt>
                <c:pt idx="110">
                  <c:v>62.122946809737762</c:v>
                </c:pt>
                <c:pt idx="111">
                  <c:v>62.009540538082625</c:v>
                </c:pt>
                <c:pt idx="112">
                  <c:v>61.89655520184192</c:v>
                </c:pt>
                <c:pt idx="113">
                  <c:v>61.783970789385407</c:v>
                </c:pt>
                <c:pt idx="114">
                  <c:v>61.671769784563111</c:v>
                </c:pt>
                <c:pt idx="115">
                  <c:v>61.559937115208228</c:v>
                </c:pt>
                <c:pt idx="116">
                  <c:v>61.448460108588172</c:v>
                </c:pt>
                <c:pt idx="117">
                  <c:v>61.33732845314691</c:v>
                </c:pt>
                <c:pt idx="118">
                  <c:v>61.226534165629758</c:v>
                </c:pt>
                <c:pt idx="119">
                  <c:v>61.116071562404294</c:v>
                </c:pt>
                <c:pt idx="120">
                  <c:v>61.005937233487515</c:v>
                </c:pt>
                <c:pt idx="121">
                  <c:v>60.896130017456628</c:v>
                </c:pt>
                <c:pt idx="122">
                  <c:v>60.786650975060624</c:v>
                </c:pt>
                <c:pt idx="123">
                  <c:v>60.677503358966376</c:v>
                </c:pt>
                <c:pt idx="124">
                  <c:v>60.568692576672035</c:v>
                </c:pt>
                <c:pt idx="125">
                  <c:v>60.460226143213966</c:v>
                </c:pt>
                <c:pt idx="126">
                  <c:v>60.352113619898844</c:v>
                </c:pt>
                <c:pt idx="127">
                  <c:v>60.2443665349291</c:v>
                </c:pt>
                <c:pt idx="128">
                  <c:v>60.136998281490584</c:v>
                </c:pt>
                <c:pt idx="129">
                  <c:v>60.030023988668276</c:v>
                </c:pt>
                <c:pt idx="130">
                  <c:v>59.923460360493202</c:v>
                </c:pt>
                <c:pt idx="131">
                  <c:v>59.817325478550472</c:v>
                </c:pt>
                <c:pt idx="132">
                  <c:v>59.711638563943545</c:v>
                </c:pt>
                <c:pt idx="133">
                  <c:v>59.606419695071139</c:v>
                </c:pt>
                <c:pt idx="134">
                  <c:v>59.501689478674692</c:v>
                </c:pt>
                <c:pt idx="135">
                  <c:v>59.397468673000446</c:v>
                </c:pt>
                <c:pt idx="136">
                  <c:v>59.293777763710246</c:v>
                </c:pt>
                <c:pt idx="137">
                  <c:v>59.190636495368921</c:v>
                </c:pt>
                <c:pt idx="138">
                  <c:v>59.088063363897362</c:v>
                </c:pt>
                <c:pt idx="139">
                  <c:v>58.986075078230158</c:v>
                </c:pt>
                <c:pt idx="140">
                  <c:v>58.884686002433661</c:v>
                </c:pt>
                <c:pt idx="141">
                  <c:v>58.783907592549291</c:v>
                </c:pt>
                <c:pt idx="142">
                  <c:v>58.683747845210988</c:v>
                </c:pt>
                <c:pt idx="143">
                  <c:v>58.584210777395427</c:v>
                </c:pt>
                <c:pt idx="144">
                  <c:v>58.485295958228193</c:v>
                </c:pt>
                <c:pt idx="145">
                  <c:v>58.386998114334631</c:v>
                </c:pt>
                <c:pt idx="146">
                  <c:v>58.289306829570315</c:v>
                </c:pt>
                <c:pt idx="147">
                  <c:v>58.192206357950269</c:v>
                </c:pt>
                <c:pt idx="148">
                  <c:v>58.095675565177004</c:v>
                </c:pt>
                <c:pt idx="149">
                  <c:v>57.999688009429647</c:v>
                </c:pt>
                <c:pt idx="150">
                  <c:v>57.904212166240029</c:v>
                </c:pt>
                <c:pt idx="151">
                  <c:v>57.809211795697479</c:v>
                </c:pt>
                <c:pt idx="152">
                  <c:v>57.714646443341451</c:v>
                </c:pt>
                <c:pt idx="153">
                  <c:v>57.620472059437368</c:v>
                </c:pt>
                <c:pt idx="154">
                  <c:v>57.526641715405241</c:v>
                </c:pt>
                <c:pt idx="155">
                  <c:v>57.433106391456697</c:v>
                </c:pt>
                <c:pt idx="156">
                  <c:v>57.339815806360058</c:v>
                </c:pt>
                <c:pt idx="157">
                  <c:v>57.246719258917494</c:v>
                </c:pt>
                <c:pt idx="158">
                  <c:v>57.153766451256182</c:v>
                </c:pt>
                <c:pt idx="159">
                  <c:v>57.060908266290973</c:v>
                </c:pt>
                <c:pt idx="160">
                  <c:v>56.968097475445305</c:v>
                </c:pt>
                <c:pt idx="161">
                  <c:v>56.875289357545839</c:v>
                </c:pt>
                <c:pt idx="162">
                  <c:v>56.782442215297458</c:v>
                </c:pt>
                <c:pt idx="163">
                  <c:v>56.689517781451521</c:v>
                </c:pt>
                <c:pt idx="164">
                  <c:v>56.596481512287639</c:v>
                </c:pt>
                <c:pt idx="165">
                  <c:v>56.503302770996463</c:v>
                </c:pt>
                <c:pt idx="166">
                  <c:v>56.409954907726153</c:v>
                </c:pt>
                <c:pt idx="167">
                  <c:v>56.31641524629287</c:v>
                </c:pt>
                <c:pt idx="168">
                  <c:v>56.22266498980089</c:v>
                </c:pt>
                <c:pt idx="169">
                  <c:v>56.128689058705632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66.78</c:v>
                </c:pt>
                <c:pt idx="1">
                  <c:v>66.203000000000003</c:v>
                </c:pt>
                <c:pt idx="2">
                  <c:v>67.067999999999998</c:v>
                </c:pt>
                <c:pt idx="3">
                  <c:v>67.22</c:v>
                </c:pt>
                <c:pt idx="4">
                  <c:v>66</c:v>
                </c:pt>
                <c:pt idx="5">
                  <c:v>66.051000000000002</c:v>
                </c:pt>
                <c:pt idx="6">
                  <c:v>66.846999999999994</c:v>
                </c:pt>
                <c:pt idx="7">
                  <c:v>67.355999999999995</c:v>
                </c:pt>
                <c:pt idx="8">
                  <c:v>66.525000000000006</c:v>
                </c:pt>
                <c:pt idx="9">
                  <c:v>67.626999999999995</c:v>
                </c:pt>
                <c:pt idx="10">
                  <c:v>66.492000000000004</c:v>
                </c:pt>
                <c:pt idx="11">
                  <c:v>67.168999999999997</c:v>
                </c:pt>
                <c:pt idx="12">
                  <c:v>66.677999999999997</c:v>
                </c:pt>
                <c:pt idx="13">
                  <c:v>66.474999999999994</c:v>
                </c:pt>
                <c:pt idx="14">
                  <c:v>67.373000000000005</c:v>
                </c:pt>
                <c:pt idx="15">
                  <c:v>67.441000000000003</c:v>
                </c:pt>
                <c:pt idx="16">
                  <c:v>67.168999999999997</c:v>
                </c:pt>
                <c:pt idx="17">
                  <c:v>68.153000000000006</c:v>
                </c:pt>
                <c:pt idx="18">
                  <c:v>69.153000000000006</c:v>
                </c:pt>
                <c:pt idx="19">
                  <c:v>68.593000000000004</c:v>
                </c:pt>
                <c:pt idx="20">
                  <c:v>68.575999999999993</c:v>
                </c:pt>
                <c:pt idx="21">
                  <c:v>67.626999999999995</c:v>
                </c:pt>
                <c:pt idx="22">
                  <c:v>68.965999999999994</c:v>
                </c:pt>
                <c:pt idx="23">
                  <c:v>68.558999999999997</c:v>
                </c:pt>
                <c:pt idx="24">
                  <c:v>69.796999999999997</c:v>
                </c:pt>
                <c:pt idx="25">
                  <c:v>70.084999999999994</c:v>
                </c:pt>
                <c:pt idx="26">
                  <c:v>70.965999999999994</c:v>
                </c:pt>
                <c:pt idx="27">
                  <c:v>71.661000000000001</c:v>
                </c:pt>
                <c:pt idx="28">
                  <c:v>69.441000000000003</c:v>
                </c:pt>
                <c:pt idx="29">
                  <c:v>71.135999999999996</c:v>
                </c:pt>
                <c:pt idx="30">
                  <c:v>71.254000000000005</c:v>
                </c:pt>
                <c:pt idx="31">
                  <c:v>72.507999999999996</c:v>
                </c:pt>
                <c:pt idx="32">
                  <c:v>73.186000000000007</c:v>
                </c:pt>
                <c:pt idx="33">
                  <c:v>73.712000000000003</c:v>
                </c:pt>
                <c:pt idx="34">
                  <c:v>72.271000000000001</c:v>
                </c:pt>
                <c:pt idx="35">
                  <c:v>73.525000000000006</c:v>
                </c:pt>
                <c:pt idx="36">
                  <c:v>74.78</c:v>
                </c:pt>
                <c:pt idx="37">
                  <c:v>76.236999999999995</c:v>
                </c:pt>
                <c:pt idx="38">
                  <c:v>76.406999999999996</c:v>
                </c:pt>
                <c:pt idx="39">
                  <c:v>78.39</c:v>
                </c:pt>
                <c:pt idx="40">
                  <c:v>78.763000000000005</c:v>
                </c:pt>
                <c:pt idx="41">
                  <c:v>79.168999999999997</c:v>
                </c:pt>
                <c:pt idx="42">
                  <c:v>83.067999999999998</c:v>
                </c:pt>
                <c:pt idx="43">
                  <c:v>84.575999999999993</c:v>
                </c:pt>
                <c:pt idx="44">
                  <c:v>90.016999999999996</c:v>
                </c:pt>
                <c:pt idx="45">
                  <c:v>95.39</c:v>
                </c:pt>
                <c:pt idx="46">
                  <c:v>103.84699999999999</c:v>
                </c:pt>
                <c:pt idx="47">
                  <c:v>119.746</c:v>
                </c:pt>
                <c:pt idx="48">
                  <c:v>135.84700000000001</c:v>
                </c:pt>
                <c:pt idx="49">
                  <c:v>154.78</c:v>
                </c:pt>
                <c:pt idx="50">
                  <c:v>174.25399999999999</c:v>
                </c:pt>
                <c:pt idx="51">
                  <c:v>191.864</c:v>
                </c:pt>
                <c:pt idx="52">
                  <c:v>206.39</c:v>
                </c:pt>
                <c:pt idx="53">
                  <c:v>218.03399999999999</c:v>
                </c:pt>
                <c:pt idx="54">
                  <c:v>225.458</c:v>
                </c:pt>
                <c:pt idx="55">
                  <c:v>230.28800000000001</c:v>
                </c:pt>
                <c:pt idx="56">
                  <c:v>232.76300000000001</c:v>
                </c:pt>
                <c:pt idx="57">
                  <c:v>227.78</c:v>
                </c:pt>
                <c:pt idx="58">
                  <c:v>216.62700000000001</c:v>
                </c:pt>
                <c:pt idx="59">
                  <c:v>191.37299999999999</c:v>
                </c:pt>
                <c:pt idx="60">
                  <c:v>151.28800000000001</c:v>
                </c:pt>
                <c:pt idx="61">
                  <c:v>106.57599999999999</c:v>
                </c:pt>
                <c:pt idx="62">
                  <c:v>76.813999999999993</c:v>
                </c:pt>
                <c:pt idx="63">
                  <c:v>71.153000000000006</c:v>
                </c:pt>
                <c:pt idx="64">
                  <c:v>70.153000000000006</c:v>
                </c:pt>
                <c:pt idx="65">
                  <c:v>69.254000000000005</c:v>
                </c:pt>
                <c:pt idx="66">
                  <c:v>70.203000000000003</c:v>
                </c:pt>
                <c:pt idx="67">
                  <c:v>70.965999999999994</c:v>
                </c:pt>
                <c:pt idx="68">
                  <c:v>73.474999999999994</c:v>
                </c:pt>
                <c:pt idx="69">
                  <c:v>78.712000000000003</c:v>
                </c:pt>
                <c:pt idx="70">
                  <c:v>84.22</c:v>
                </c:pt>
                <c:pt idx="71">
                  <c:v>93.424000000000007</c:v>
                </c:pt>
                <c:pt idx="72">
                  <c:v>103.84699999999999</c:v>
                </c:pt>
                <c:pt idx="73">
                  <c:v>114.91500000000001</c:v>
                </c:pt>
                <c:pt idx="74">
                  <c:v>126.983</c:v>
                </c:pt>
                <c:pt idx="75">
                  <c:v>140.35599999999999</c:v>
                </c:pt>
                <c:pt idx="76">
                  <c:v>151.72900000000001</c:v>
                </c:pt>
                <c:pt idx="77">
                  <c:v>162.38999999999999</c:v>
                </c:pt>
                <c:pt idx="78">
                  <c:v>170.30500000000001</c:v>
                </c:pt>
                <c:pt idx="79">
                  <c:v>174.15299999999999</c:v>
                </c:pt>
                <c:pt idx="80">
                  <c:v>173.119</c:v>
                </c:pt>
                <c:pt idx="81">
                  <c:v>165.40700000000001</c:v>
                </c:pt>
                <c:pt idx="82">
                  <c:v>146.898</c:v>
                </c:pt>
                <c:pt idx="83">
                  <c:v>117.91500000000001</c:v>
                </c:pt>
                <c:pt idx="84">
                  <c:v>86.322000000000003</c:v>
                </c:pt>
                <c:pt idx="85">
                  <c:v>67.897999999999996</c:v>
                </c:pt>
                <c:pt idx="86">
                  <c:v>64.051000000000002</c:v>
                </c:pt>
                <c:pt idx="87">
                  <c:v>63.491999999999997</c:v>
                </c:pt>
                <c:pt idx="88">
                  <c:v>63.168999999999997</c:v>
                </c:pt>
                <c:pt idx="89">
                  <c:v>62.982999999999997</c:v>
                </c:pt>
                <c:pt idx="90">
                  <c:v>63.338999999999999</c:v>
                </c:pt>
                <c:pt idx="91">
                  <c:v>63.186</c:v>
                </c:pt>
                <c:pt idx="92">
                  <c:v>64.525000000000006</c:v>
                </c:pt>
                <c:pt idx="93">
                  <c:v>65.492000000000004</c:v>
                </c:pt>
                <c:pt idx="94">
                  <c:v>64.525000000000006</c:v>
                </c:pt>
                <c:pt idx="95">
                  <c:v>65.831000000000003</c:v>
                </c:pt>
                <c:pt idx="96">
                  <c:v>64.932000000000002</c:v>
                </c:pt>
                <c:pt idx="97">
                  <c:v>64.474999999999994</c:v>
                </c:pt>
                <c:pt idx="98">
                  <c:v>66.271000000000001</c:v>
                </c:pt>
                <c:pt idx="99">
                  <c:v>64</c:v>
                </c:pt>
                <c:pt idx="100">
                  <c:v>64.424000000000007</c:v>
                </c:pt>
                <c:pt idx="101">
                  <c:v>65.102000000000004</c:v>
                </c:pt>
                <c:pt idx="102">
                  <c:v>66.016999999999996</c:v>
                </c:pt>
                <c:pt idx="103">
                  <c:v>66.067999999999998</c:v>
                </c:pt>
                <c:pt idx="104">
                  <c:v>65.763000000000005</c:v>
                </c:pt>
                <c:pt idx="105">
                  <c:v>66.831000000000003</c:v>
                </c:pt>
                <c:pt idx="106">
                  <c:v>67.864000000000004</c:v>
                </c:pt>
                <c:pt idx="107">
                  <c:v>64.846999999999994</c:v>
                </c:pt>
                <c:pt idx="108">
                  <c:v>63.423999999999999</c:v>
                </c:pt>
                <c:pt idx="109">
                  <c:v>63.558999999999997</c:v>
                </c:pt>
                <c:pt idx="110">
                  <c:v>64.932000000000002</c:v>
                </c:pt>
                <c:pt idx="111">
                  <c:v>65</c:v>
                </c:pt>
                <c:pt idx="112">
                  <c:v>65.575999999999993</c:v>
                </c:pt>
                <c:pt idx="113">
                  <c:v>68.525000000000006</c:v>
                </c:pt>
                <c:pt idx="114">
                  <c:v>71.034000000000006</c:v>
                </c:pt>
                <c:pt idx="115">
                  <c:v>73.593000000000004</c:v>
                </c:pt>
                <c:pt idx="116">
                  <c:v>77.322000000000003</c:v>
                </c:pt>
                <c:pt idx="117">
                  <c:v>79.745999999999995</c:v>
                </c:pt>
                <c:pt idx="118">
                  <c:v>82.831000000000003</c:v>
                </c:pt>
                <c:pt idx="119">
                  <c:v>81.846999999999994</c:v>
                </c:pt>
                <c:pt idx="120">
                  <c:v>79.575999999999993</c:v>
                </c:pt>
                <c:pt idx="121">
                  <c:v>76.355999999999995</c:v>
                </c:pt>
                <c:pt idx="122">
                  <c:v>71.424000000000007</c:v>
                </c:pt>
                <c:pt idx="123">
                  <c:v>66.558999999999997</c:v>
                </c:pt>
                <c:pt idx="124">
                  <c:v>63.237000000000002</c:v>
                </c:pt>
                <c:pt idx="125">
                  <c:v>60.643999999999998</c:v>
                </c:pt>
                <c:pt idx="126">
                  <c:v>60.119</c:v>
                </c:pt>
                <c:pt idx="127">
                  <c:v>58.847000000000001</c:v>
                </c:pt>
                <c:pt idx="128">
                  <c:v>59.457999999999998</c:v>
                </c:pt>
                <c:pt idx="129">
                  <c:v>58.119</c:v>
                </c:pt>
                <c:pt idx="130">
                  <c:v>58.898000000000003</c:v>
                </c:pt>
                <c:pt idx="131">
                  <c:v>59.356000000000002</c:v>
                </c:pt>
                <c:pt idx="132">
                  <c:v>59.966000000000001</c:v>
                </c:pt>
                <c:pt idx="133">
                  <c:v>60.728999999999999</c:v>
                </c:pt>
                <c:pt idx="134">
                  <c:v>59.78</c:v>
                </c:pt>
                <c:pt idx="135">
                  <c:v>57.61</c:v>
                </c:pt>
                <c:pt idx="136">
                  <c:v>58.881</c:v>
                </c:pt>
                <c:pt idx="137">
                  <c:v>58.101999999999997</c:v>
                </c:pt>
                <c:pt idx="138">
                  <c:v>58.593000000000004</c:v>
                </c:pt>
                <c:pt idx="139">
                  <c:v>59.712000000000003</c:v>
                </c:pt>
                <c:pt idx="140">
                  <c:v>58.728999999999999</c:v>
                </c:pt>
                <c:pt idx="141">
                  <c:v>59.203000000000003</c:v>
                </c:pt>
                <c:pt idx="142">
                  <c:v>57.271000000000001</c:v>
                </c:pt>
                <c:pt idx="143">
                  <c:v>59.78</c:v>
                </c:pt>
                <c:pt idx="144">
                  <c:v>59.643999999999998</c:v>
                </c:pt>
                <c:pt idx="145">
                  <c:v>62.085000000000001</c:v>
                </c:pt>
                <c:pt idx="146">
                  <c:v>63.728999999999999</c:v>
                </c:pt>
                <c:pt idx="147">
                  <c:v>63.677999999999997</c:v>
                </c:pt>
                <c:pt idx="148">
                  <c:v>66.61</c:v>
                </c:pt>
                <c:pt idx="149">
                  <c:v>67.507999999999996</c:v>
                </c:pt>
                <c:pt idx="150">
                  <c:v>68.39</c:v>
                </c:pt>
                <c:pt idx="151">
                  <c:v>67</c:v>
                </c:pt>
                <c:pt idx="152">
                  <c:v>65.507999999999996</c:v>
                </c:pt>
                <c:pt idx="153">
                  <c:v>64.236999999999995</c:v>
                </c:pt>
                <c:pt idx="154">
                  <c:v>60.695</c:v>
                </c:pt>
                <c:pt idx="155">
                  <c:v>58.948999999999998</c:v>
                </c:pt>
                <c:pt idx="156">
                  <c:v>58.847000000000001</c:v>
                </c:pt>
                <c:pt idx="157">
                  <c:v>56.542000000000002</c:v>
                </c:pt>
                <c:pt idx="158">
                  <c:v>58.253999999999998</c:v>
                </c:pt>
                <c:pt idx="159">
                  <c:v>58.762999999999998</c:v>
                </c:pt>
                <c:pt idx="160">
                  <c:v>56.643999999999998</c:v>
                </c:pt>
                <c:pt idx="161">
                  <c:v>58.39</c:v>
                </c:pt>
                <c:pt idx="162">
                  <c:v>60.61</c:v>
                </c:pt>
                <c:pt idx="163">
                  <c:v>60.237000000000002</c:v>
                </c:pt>
                <c:pt idx="164">
                  <c:v>59.338999999999999</c:v>
                </c:pt>
                <c:pt idx="165">
                  <c:v>58.186</c:v>
                </c:pt>
                <c:pt idx="166">
                  <c:v>57.78</c:v>
                </c:pt>
                <c:pt idx="167">
                  <c:v>57.746000000000002</c:v>
                </c:pt>
                <c:pt idx="168">
                  <c:v>58.695</c:v>
                </c:pt>
                <c:pt idx="169">
                  <c:v>59.796999999999997</c:v>
                </c:pt>
                <c:pt idx="170">
                  <c:v>58.271000000000001</c:v>
                </c:pt>
                <c:pt idx="171">
                  <c:v>57.085000000000001</c:v>
                </c:pt>
                <c:pt idx="172">
                  <c:v>57.762999999999998</c:v>
                </c:pt>
                <c:pt idx="173">
                  <c:v>58.441000000000003</c:v>
                </c:pt>
                <c:pt idx="174">
                  <c:v>57.898000000000003</c:v>
                </c:pt>
                <c:pt idx="175">
                  <c:v>56.914999999999999</c:v>
                </c:pt>
                <c:pt idx="176">
                  <c:v>57.237000000000002</c:v>
                </c:pt>
                <c:pt idx="177">
                  <c:v>58.661000000000001</c:v>
                </c:pt>
                <c:pt idx="178">
                  <c:v>58.796999999999997</c:v>
                </c:pt>
                <c:pt idx="179">
                  <c:v>59.338999999999999</c:v>
                </c:pt>
                <c:pt idx="180">
                  <c:v>60</c:v>
                </c:pt>
                <c:pt idx="181">
                  <c:v>59.61</c:v>
                </c:pt>
                <c:pt idx="182">
                  <c:v>59.22</c:v>
                </c:pt>
                <c:pt idx="183">
                  <c:v>59.101999999999997</c:v>
                </c:pt>
                <c:pt idx="184">
                  <c:v>58.695</c:v>
                </c:pt>
                <c:pt idx="185">
                  <c:v>58.22</c:v>
                </c:pt>
                <c:pt idx="186">
                  <c:v>57.423999999999999</c:v>
                </c:pt>
                <c:pt idx="187">
                  <c:v>57.356000000000002</c:v>
                </c:pt>
                <c:pt idx="188">
                  <c:v>57.356000000000002</c:v>
                </c:pt>
                <c:pt idx="189">
                  <c:v>56.101999999999997</c:v>
                </c:pt>
                <c:pt idx="190">
                  <c:v>57.831000000000003</c:v>
                </c:pt>
                <c:pt idx="191">
                  <c:v>57.966000000000001</c:v>
                </c:pt>
                <c:pt idx="192">
                  <c:v>58</c:v>
                </c:pt>
                <c:pt idx="193">
                  <c:v>57.457999999999998</c:v>
                </c:pt>
                <c:pt idx="194">
                  <c:v>56.406999999999996</c:v>
                </c:pt>
                <c:pt idx="195">
                  <c:v>59.119</c:v>
                </c:pt>
                <c:pt idx="196">
                  <c:v>58.356000000000002</c:v>
                </c:pt>
                <c:pt idx="197">
                  <c:v>58.762999999999998</c:v>
                </c:pt>
                <c:pt idx="198">
                  <c:v>58.627000000000002</c:v>
                </c:pt>
                <c:pt idx="199">
                  <c:v>59.067999999999998</c:v>
                </c:pt>
                <c:pt idx="200">
                  <c:v>57.677999999999997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64.80005376994319</c:v>
                </c:pt>
                <c:pt idx="2">
                  <c:v>65.093371968818431</c:v>
                </c:pt>
                <c:pt idx="3">
                  <c:v>65.387347345798162</c:v>
                </c:pt>
                <c:pt idx="4">
                  <c:v>65.681931364988699</c:v>
                </c:pt>
                <c:pt idx="5">
                  <c:v>65.97706067527362</c:v>
                </c:pt>
                <c:pt idx="6">
                  <c:v>66.272654972835383</c:v>
                </c:pt>
                <c:pt idx="7">
                  <c:v>66.568614665255438</c:v>
                </c:pt>
                <c:pt idx="8">
                  <c:v>66.864818336519804</c:v>
                </c:pt>
                <c:pt idx="9">
                  <c:v>67.161120017412117</c:v>
                </c:pt>
                <c:pt idx="10">
                  <c:v>67.457346272516091</c:v>
                </c:pt>
                <c:pt idx="11">
                  <c:v>67.753293123823141</c:v>
                </c:pt>
                <c:pt idx="12">
                  <c:v>68.048722842474405</c:v>
                </c:pt>
                <c:pt idx="13">
                  <c:v>68.343360655713084</c:v>
                </c:pt>
                <c:pt idx="14">
                  <c:v>68.63689143796995</c:v>
                </c:pt>
                <c:pt idx="15">
                  <c:v>68.92895648735184</c:v>
                </c:pt>
                <c:pt idx="16">
                  <c:v>69.219150539337633</c:v>
                </c:pt>
                <c:pt idx="17">
                  <c:v>69.507019251969098</c:v>
                </c:pt>
                <c:pt idx="18">
                  <c:v>69.792057535239593</c:v>
                </c:pt>
                <c:pt idx="19">
                  <c:v>70.073709332194923</c:v>
                </c:pt>
                <c:pt idx="20">
                  <c:v>70.351369856291626</c:v>
                </c:pt>
                <c:pt idx="21">
                  <c:v>70.624391951675321</c:v>
                </c:pt>
                <c:pt idx="22">
                  <c:v>70.892099323851781</c:v>
                </c:pt>
                <c:pt idx="23">
                  <c:v>71.15381110542728</c:v>
                </c:pt>
                <c:pt idx="24">
                  <c:v>71.408884864758448</c:v>
                </c:pt>
                <c:pt idx="25">
                  <c:v>71.656789089195755</c:v>
                </c:pt>
                <c:pt idx="26">
                  <c:v>71.897221764192096</c:v>
                </c:pt>
                <c:pt idx="27">
                  <c:v>72.1302992598321</c:v>
                </c:pt>
                <c:pt idx="28">
                  <c:v>72.356849466802529</c:v>
                </c:pt>
                <c:pt idx="29">
                  <c:v>72.578854713510282</c:v>
                </c:pt>
                <c:pt idx="30">
                  <c:v>72.800102438389942</c:v>
                </c:pt>
                <c:pt idx="31">
                  <c:v>73.027112796300756</c:v>
                </c:pt>
                <c:pt idx="32">
                  <c:v>73.270418831076739</c:v>
                </c:pt>
                <c:pt idx="33">
                  <c:v>73.546271410419237</c:v>
                </c:pt>
                <c:pt idx="34">
                  <c:v>73.878821153713403</c:v>
                </c:pt>
                <c:pt idx="35">
                  <c:v>74.302785591143305</c:v>
                </c:pt>
                <c:pt idx="36">
                  <c:v>74.866534783860246</c:v>
                </c:pt>
                <c:pt idx="37">
                  <c:v>75.635418293013515</c:v>
                </c:pt>
                <c:pt idx="38">
                  <c:v>76.695011916588044</c:v>
                </c:pt>
                <c:pt idx="39">
                  <c:v>78.153793862318196</c:v>
                </c:pt>
                <c:pt idx="40">
                  <c:v>80.14458808684617</c:v>
                </c:pt>
                <c:pt idx="41">
                  <c:v>82.823970783998476</c:v>
                </c:pt>
                <c:pt idx="42">
                  <c:v>86.368768384607733</c:v>
                </c:pt>
                <c:pt idx="43">
                  <c:v>90.968830981241268</c:v>
                </c:pt>
                <c:pt idx="44">
                  <c:v>96.815488491764384</c:v>
                </c:pt>
                <c:pt idx="45">
                  <c:v>104.0855157261621</c:v>
                </c:pt>
                <c:pt idx="46">
                  <c:v>112.92104352825513</c:v>
                </c:pt>
                <c:pt idx="47">
                  <c:v>123.40661050152272</c:v>
                </c:pt>
                <c:pt idx="48">
                  <c:v>135.54535800812428</c:v>
                </c:pt>
                <c:pt idx="49">
                  <c:v>149.23706713010168</c:v>
                </c:pt>
                <c:pt idx="50">
                  <c:v>164.2609176710325</c:v>
                </c:pt>
                <c:pt idx="51">
                  <c:v>180.26381988552521</c:v>
                </c:pt>
                <c:pt idx="52">
                  <c:v>196.7441505051259</c:v>
                </c:pt>
                <c:pt idx="53">
                  <c:v>212.98408995086459</c:v>
                </c:pt>
                <c:pt idx="54">
                  <c:v>227.81652635490354</c:v>
                </c:pt>
                <c:pt idx="55">
                  <c:v>239.12258275471294</c:v>
                </c:pt>
                <c:pt idx="56">
                  <c:v>243.33471981097509</c:v>
                </c:pt>
                <c:pt idx="57">
                  <c:v>235.98211641831179</c:v>
                </c:pt>
                <c:pt idx="58">
                  <c:v>214.28937161673633</c:v>
                </c:pt>
                <c:pt idx="59">
                  <c:v>180.61103022958076</c:v>
                </c:pt>
                <c:pt idx="60">
                  <c:v>142.96704894227477</c:v>
                </c:pt>
                <c:pt idx="61">
                  <c:v>110.78105465533365</c:v>
                </c:pt>
                <c:pt idx="62">
                  <c:v>89.376462562709705</c:v>
                </c:pt>
                <c:pt idx="63">
                  <c:v>78.340068378065027</c:v>
                </c:pt>
                <c:pt idx="64">
                  <c:v>74.155953704391266</c:v>
                </c:pt>
                <c:pt idx="65">
                  <c:v>73.462724099855436</c:v>
                </c:pt>
                <c:pt idx="66">
                  <c:v>74.387422216298134</c:v>
                </c:pt>
                <c:pt idx="67">
                  <c:v>76.280043315349289</c:v>
                </c:pt>
                <c:pt idx="68">
                  <c:v>79.086548826192569</c:v>
                </c:pt>
                <c:pt idx="69">
                  <c:v>82.955166062658364</c:v>
                </c:pt>
                <c:pt idx="70">
                  <c:v>88.073729407023933</c:v>
                </c:pt>
                <c:pt idx="71">
                  <c:v>94.605341128968334</c:v>
                </c:pt>
                <c:pt idx="72">
                  <c:v>102.64856858936565</c:v>
                </c:pt>
                <c:pt idx="73">
                  <c:v>112.20154815490807</c:v>
                </c:pt>
                <c:pt idx="74">
                  <c:v>123.12996602948469</c:v>
                </c:pt>
                <c:pt idx="75">
                  <c:v>135.14337409370125</c:v>
                </c:pt>
                <c:pt idx="76">
                  <c:v>147.7762134012271</c:v>
                </c:pt>
                <c:pt idx="77">
                  <c:v>160.3240331759888</c:v>
                </c:pt>
                <c:pt idx="78">
                  <c:v>171.56545797467612</c:v>
                </c:pt>
                <c:pt idx="79">
                  <c:v>179.08155668130382</c:v>
                </c:pt>
                <c:pt idx="80">
                  <c:v>178.73895500714298</c:v>
                </c:pt>
                <c:pt idx="81">
                  <c:v>166.31735473139744</c:v>
                </c:pt>
                <c:pt idx="82">
                  <c:v>142.00630623416473</c:v>
                </c:pt>
                <c:pt idx="83">
                  <c:v>113.02994894450933</c:v>
                </c:pt>
                <c:pt idx="84">
                  <c:v>89.080565306222766</c:v>
                </c:pt>
                <c:pt idx="85">
                  <c:v>74.89657243731132</c:v>
                </c:pt>
                <c:pt idx="86">
                  <c:v>68.77457115735632</c:v>
                </c:pt>
                <c:pt idx="87">
                  <c:v>66.782198012533215</c:v>
                </c:pt>
                <c:pt idx="88">
                  <c:v>66.217965497856667</c:v>
                </c:pt>
                <c:pt idx="89">
                  <c:v>65.99881233622699</c:v>
                </c:pt>
                <c:pt idx="90">
                  <c:v>65.83961342428384</c:v>
                </c:pt>
                <c:pt idx="91">
                  <c:v>65.688823731726004</c:v>
                </c:pt>
                <c:pt idx="92">
                  <c:v>65.539859335095741</c:v>
                </c:pt>
                <c:pt idx="93">
                  <c:v>65.392068141076038</c:v>
                </c:pt>
                <c:pt idx="94">
                  <c:v>65.245348184441298</c:v>
                </c:pt>
                <c:pt idx="95">
                  <c:v>65.099636515761119</c:v>
                </c:pt>
                <c:pt idx="96">
                  <c:v>64.954875234861888</c:v>
                </c:pt>
                <c:pt idx="97">
                  <c:v>64.811009981246798</c:v>
                </c:pt>
                <c:pt idx="98">
                  <c:v>64.667990113435607</c:v>
                </c:pt>
                <c:pt idx="99">
                  <c:v>64.525769554735049</c:v>
                </c:pt>
                <c:pt idx="100">
                  <c:v>64.384309979399958</c:v>
                </c:pt>
                <c:pt idx="101">
                  <c:v>64.243592071169488</c:v>
                </c:pt>
                <c:pt idx="102">
                  <c:v>64.10365224054091</c:v>
                </c:pt>
                <c:pt idx="103">
                  <c:v>63.964692613404537</c:v>
                </c:pt>
                <c:pt idx="104">
                  <c:v>63.82738259297205</c:v>
                </c:pt>
                <c:pt idx="105">
                  <c:v>63.693612347894828</c:v>
                </c:pt>
                <c:pt idx="106">
                  <c:v>63.56819834009724</c:v>
                </c:pt>
                <c:pt idx="107">
                  <c:v>63.462350153446799</c:v>
                </c:pt>
                <c:pt idx="108">
                  <c:v>63.399912388054467</c:v>
                </c:pt>
                <c:pt idx="109">
                  <c:v>63.427080998600779</c:v>
                </c:pt>
                <c:pt idx="110">
                  <c:v>63.624834864278718</c:v>
                </c:pt>
                <c:pt idx="111">
                  <c:v>64.120218170151006</c:v>
                </c:pt>
                <c:pt idx="112">
                  <c:v>65.088124352514882</c:v>
                </c:pt>
                <c:pt idx="113">
                  <c:v>66.730803973399802</c:v>
                </c:pt>
                <c:pt idx="114">
                  <c:v>69.219817534751769</c:v>
                </c:pt>
                <c:pt idx="115">
                  <c:v>72.586622629853665</c:v>
                </c:pt>
                <c:pt idx="116">
                  <c:v>76.562969286460657</c:v>
                </c:pt>
                <c:pt idx="117">
                  <c:v>80.429253580881564</c:v>
                </c:pt>
                <c:pt idx="118">
                  <c:v>83.038976200895831</c:v>
                </c:pt>
                <c:pt idx="119">
                  <c:v>83.226281321008855</c:v>
                </c:pt>
                <c:pt idx="120">
                  <c:v>80.533741544025091</c:v>
                </c:pt>
                <c:pt idx="121">
                  <c:v>75.706743255260051</c:v>
                </c:pt>
                <c:pt idx="122">
                  <c:v>70.359304822332462</c:v>
                </c:pt>
                <c:pt idx="123">
                  <c:v>65.984370235574005</c:v>
                </c:pt>
                <c:pt idx="124">
                  <c:v>63.194564450356182</c:v>
                </c:pt>
                <c:pt idx="125">
                  <c:v>61.757492277319201</c:v>
                </c:pt>
                <c:pt idx="126">
                  <c:v>61.121274589971677</c:v>
                </c:pt>
                <c:pt idx="127">
                  <c:v>60.838874716600586</c:v>
                </c:pt>
                <c:pt idx="128">
                  <c:v>60.677045684795729</c:v>
                </c:pt>
                <c:pt idx="129">
                  <c:v>60.547963359413842</c:v>
                </c:pt>
                <c:pt idx="130">
                  <c:v>60.42675823232512</c:v>
                </c:pt>
                <c:pt idx="131">
                  <c:v>60.308070990334976</c:v>
                </c:pt>
                <c:pt idx="132">
                  <c:v>60.191071590083538</c:v>
                </c:pt>
                <c:pt idx="133">
                  <c:v>60.075736249973282</c:v>
                </c:pt>
                <c:pt idx="134">
                  <c:v>59.962152582439813</c:v>
                </c:pt>
                <c:pt idx="135">
                  <c:v>59.85041914259503</c:v>
                </c:pt>
                <c:pt idx="136">
                  <c:v>59.740633151380806</c:v>
                </c:pt>
                <c:pt idx="137">
                  <c:v>59.632890891164415</c:v>
                </c:pt>
                <c:pt idx="138">
                  <c:v>59.527309546035156</c:v>
                </c:pt>
                <c:pt idx="139">
                  <c:v>59.424173566356728</c:v>
                </c:pt>
                <c:pt idx="140">
                  <c:v>59.324690992413466</c:v>
                </c:pt>
                <c:pt idx="141">
                  <c:v>59.234134907273429</c:v>
                </c:pt>
                <c:pt idx="142">
                  <c:v>59.172169719617933</c:v>
                </c:pt>
                <c:pt idx="143">
                  <c:v>59.198566110714552</c:v>
                </c:pt>
                <c:pt idx="144">
                  <c:v>59.456625964025328</c:v>
                </c:pt>
                <c:pt idx="145">
                  <c:v>60.20255851495584</c:v>
                </c:pt>
                <c:pt idx="146">
                  <c:v>61.730366356933615</c:v>
                </c:pt>
                <c:pt idx="147">
                  <c:v>64.10677965694903</c:v>
                </c:pt>
                <c:pt idx="148">
                  <c:v>66.830530311463519</c:v>
                </c:pt>
                <c:pt idx="149">
                  <c:v>68.818674426327334</c:v>
                </c:pt>
                <c:pt idx="150">
                  <c:v>69.017312378435221</c:v>
                </c:pt>
                <c:pt idx="151">
                  <c:v>67.237381831121127</c:v>
                </c:pt>
                <c:pt idx="152">
                  <c:v>64.346553754644461</c:v>
                </c:pt>
                <c:pt idx="153">
                  <c:v>61.568451643136981</c:v>
                </c:pt>
                <c:pt idx="154">
                  <c:v>59.643165485347893</c:v>
                </c:pt>
                <c:pt idx="155">
                  <c:v>58.612383076231374</c:v>
                </c:pt>
                <c:pt idx="156">
                  <c:v>58.157444886580855</c:v>
                </c:pt>
                <c:pt idx="157">
                  <c:v>57.967144565658998</c:v>
                </c:pt>
                <c:pt idx="158">
                  <c:v>57.868286583999705</c:v>
                </c:pt>
                <c:pt idx="159">
                  <c:v>57.793834491298718</c:v>
                </c:pt>
                <c:pt idx="160">
                  <c:v>57.724511557870869</c:v>
                </c:pt>
                <c:pt idx="161">
                  <c:v>57.6560000045802</c:v>
                </c:pt>
                <c:pt idx="162">
                  <c:v>57.587447847595264</c:v>
                </c:pt>
                <c:pt idx="163">
                  <c:v>57.518622002487241</c:v>
                </c:pt>
                <c:pt idx="164">
                  <c:v>57.449385521526757</c:v>
                </c:pt>
                <c:pt idx="165">
                  <c:v>57.379624921408009</c:v>
                </c:pt>
                <c:pt idx="166">
                  <c:v>57.309242462335284</c:v>
                </c:pt>
                <c:pt idx="167">
                  <c:v>57.238155325215125</c:v>
                </c:pt>
                <c:pt idx="168">
                  <c:v>57.166295121441188</c:v>
                </c:pt>
                <c:pt idx="169">
                  <c:v>57.093607209760115</c:v>
                </c:pt>
                <c:pt idx="170">
                  <c:v>57.020049833633458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64.800053769939737</c:v>
                </c:pt>
                <c:pt idx="2">
                  <c:v>65.093371968808256</c:v>
                </c:pt>
                <c:pt idx="3">
                  <c:v>65.38734734576876</c:v>
                </c:pt>
                <c:pt idx="4">
                  <c:v>65.681931364905338</c:v>
                </c:pt>
                <c:pt idx="5">
                  <c:v>65.977060675041642</c:v>
                </c:pt>
                <c:pt idx="6">
                  <c:v>66.272654972201735</c:v>
                </c:pt>
                <c:pt idx="7">
                  <c:v>66.568614663556772</c:v>
                </c:pt>
                <c:pt idx="8">
                  <c:v>66.86481833205039</c:v>
                </c:pt>
                <c:pt idx="9">
                  <c:v>67.161120005870472</c:v>
                </c:pt>
                <c:pt idx="10">
                  <c:v>67.457346243263729</c:v>
                </c:pt>
                <c:pt idx="11">
                  <c:v>67.753293051056843</c:v>
                </c:pt>
                <c:pt idx="12">
                  <c:v>68.048722664820161</c:v>
                </c:pt>
                <c:pt idx="13">
                  <c:v>68.343360230019698</c:v>
                </c:pt>
                <c:pt idx="14">
                  <c:v>68.636890436831251</c:v>
                </c:pt>
                <c:pt idx="15">
                  <c:v>68.928954176523845</c:v>
                </c:pt>
                <c:pt idx="16">
                  <c:v>69.219145304333679</c:v>
                </c:pt>
                <c:pt idx="17">
                  <c:v>69.507007612251712</c:v>
                </c:pt>
                <c:pt idx="18">
                  <c:v>69.792032134644984</c:v>
                </c:pt>
                <c:pt idx="19">
                  <c:v>70.073654929381775</c:v>
                </c:pt>
                <c:pt idx="20">
                  <c:v>70.351255496104343</c:v>
                </c:pt>
                <c:pt idx="21">
                  <c:v>70.624156010148909</c:v>
                </c:pt>
                <c:pt idx="22">
                  <c:v>70.891621563684723</c:v>
                </c:pt>
                <c:pt idx="23">
                  <c:v>71.152861612973552</c:v>
                </c:pt>
                <c:pt idx="24">
                  <c:v>71.407032830041743</c:v>
                </c:pt>
                <c:pt idx="25">
                  <c:v>71.653243546205701</c:v>
                </c:pt>
                <c:pt idx="26">
                  <c:v>71.890559951552092</c:v>
                </c:pt>
                <c:pt idx="27">
                  <c:v>72.118014176713061</c:v>
                </c:pt>
                <c:pt idx="28">
                  <c:v>72.33461432975804</c:v>
                </c:pt>
                <c:pt idx="29">
                  <c:v>72.539356491347576</c:v>
                </c:pt>
                <c:pt idx="30">
                  <c:v>72.731238586336701</c:v>
                </c:pt>
                <c:pt idx="31">
                  <c:v>72.909275952213761</c:v>
                </c:pt>
                <c:pt idx="32">
                  <c:v>73.072518318317691</c:v>
                </c:pt>
                <c:pt idx="33">
                  <c:v>73.22006780068017</c:v>
                </c:pt>
                <c:pt idx="34">
                  <c:v>73.351097413170947</c:v>
                </c:pt>
                <c:pt idx="35">
                  <c:v>73.464869505105582</c:v>
                </c:pt>
                <c:pt idx="36">
                  <c:v>73.560753467749208</c:v>
                </c:pt>
                <c:pt idx="37">
                  <c:v>73.638242015844185</c:v>
                </c:pt>
                <c:pt idx="38">
                  <c:v>73.696965352449141</c:v>
                </c:pt>
                <c:pt idx="39">
                  <c:v>73.736702570407715</c:v>
                </c:pt>
                <c:pt idx="40">
                  <c:v>73.757389732563908</c:v>
                </c:pt>
                <c:pt idx="41">
                  <c:v>73.759124202250788</c:v>
                </c:pt>
                <c:pt idx="42">
                  <c:v>73.74216495835131</c:v>
                </c:pt>
                <c:pt idx="43">
                  <c:v>73.706928814496109</c:v>
                </c:pt>
                <c:pt idx="44">
                  <c:v>73.65398265625393</c:v>
                </c:pt>
                <c:pt idx="45">
                  <c:v>73.584031998810858</c:v>
                </c:pt>
                <c:pt idx="46">
                  <c:v>73.497906336354291</c:v>
                </c:pt>
                <c:pt idx="47">
                  <c:v>73.39654189088138</c:v>
                </c:pt>
                <c:pt idx="48">
                  <c:v>73.28096246340948</c:v>
                </c:pt>
                <c:pt idx="49">
                  <c:v>73.152259139657815</c:v>
                </c:pt>
                <c:pt idx="50">
                  <c:v>73.011569604663592</c:v>
                </c:pt>
                <c:pt idx="51">
                  <c:v>72.860057780057048</c:v>
                </c:pt>
                <c:pt idx="52">
                  <c:v>72.69889442077465</c:v>
                </c:pt>
                <c:pt idx="53">
                  <c:v>72.529239204031029</c:v>
                </c:pt>
                <c:pt idx="54">
                  <c:v>72.352224722682806</c:v>
                </c:pt>
                <c:pt idx="55">
                  <c:v>72.168942667903735</c:v>
                </c:pt>
                <c:pt idx="56">
                  <c:v>71.980432361537979</c:v>
                </c:pt>
                <c:pt idx="57">
                  <c:v>71.787671684070702</c:v>
                </c:pt>
                <c:pt idx="58">
                  <c:v>71.591570345262355</c:v>
                </c:pt>
                <c:pt idx="59">
                  <c:v>71.392965364377673</c:v>
                </c:pt>
                <c:pt idx="60">
                  <c:v>71.192618566872838</c:v>
                </c:pt>
                <c:pt idx="61">
                  <c:v>70.991215863974531</c:v>
                </c:pt>
                <c:pt idx="62">
                  <c:v>70.789368059134787</c:v>
                </c:pt>
                <c:pt idx="63">
                  <c:v>70.587612918380159</c:v>
                </c:pt>
                <c:pt idx="64">
                  <c:v>70.386418247162553</c:v>
                </c:pt>
                <c:pt idx="65">
                  <c:v>70.186185731427216</c:v>
                </c:pt>
                <c:pt idx="66">
                  <c:v>69.987255322347664</c:v>
                </c:pt>
                <c:pt idx="67">
                  <c:v>69.789909969963659</c:v>
                </c:pt>
                <c:pt idx="68">
                  <c:v>69.594380538625444</c:v>
                </c:pt>
                <c:pt idx="69">
                  <c:v>69.40085076497769</c:v>
                </c:pt>
                <c:pt idx="70">
                  <c:v>69.209462145919574</c:v>
                </c:pt>
                <c:pt idx="71">
                  <c:v>69.020318668666206</c:v>
                </c:pt>
                <c:pt idx="72">
                  <c:v>68.833491317157964</c:v>
                </c:pt>
                <c:pt idx="73">
                  <c:v>68.649022308344968</c:v>
                </c:pt>
                <c:pt idx="74">
                  <c:v>68.466929028250462</c:v>
                </c:pt>
                <c:pt idx="75">
                  <c:v>68.287207651280781</c:v>
                </c:pt>
                <c:pt idx="76">
                  <c:v>68.109836437198751</c:v>
                </c:pt>
                <c:pt idx="77">
                  <c:v>67.934778708768476</c:v>
                </c:pt>
                <c:pt idx="78">
                  <c:v>67.761985519607279</c:v>
                </c:pt>
                <c:pt idx="79">
                  <c:v>67.59139802653867</c:v>
                </c:pt>
                <c:pt idx="80">
                  <c:v>67.422949584021168</c:v>
                </c:pt>
                <c:pt idx="81">
                  <c:v>67.256567580297158</c:v>
                </c:pt>
                <c:pt idx="82">
                  <c:v>67.092175036006765</c:v>
                </c:pt>
                <c:pt idx="83">
                  <c:v>66.929691986354968</c:v>
                </c:pt>
                <c:pt idx="84">
                  <c:v>66.769036667686322</c:v>
                </c:pt>
                <c:pt idx="85">
                  <c:v>66.610126528666342</c:v>
                </c:pt>
                <c:pt idx="86">
                  <c:v>66.452879085312205</c:v>
                </c:pt>
                <c:pt idx="87">
                  <c:v>66.29721263796506</c:v>
                </c:pt>
                <c:pt idx="88">
                  <c:v>66.143046867028602</c:v>
                </c:pt>
                <c:pt idx="89">
                  <c:v>65.990303322976615</c:v>
                </c:pt>
                <c:pt idx="90">
                  <c:v>65.838905824806673</c:v>
                </c:pt>
                <c:pt idx="91">
                  <c:v>65.688780779818444</c:v>
                </c:pt>
                <c:pt idx="92">
                  <c:v>65.539857436351653</c:v>
                </c:pt>
                <c:pt idx="93">
                  <c:v>65.3920680799461</c:v>
                </c:pt>
                <c:pt idx="94">
                  <c:v>65.245348182294507</c:v>
                </c:pt>
                <c:pt idx="95">
                  <c:v>65.099636511354305</c:v>
                </c:pt>
                <c:pt idx="96">
                  <c:v>64.954875210067968</c:v>
                </c:pt>
                <c:pt idx="97">
                  <c:v>64.811009850312601</c:v>
                </c:pt>
                <c:pt idx="98">
                  <c:v>64.667989467953731</c:v>
                </c:pt>
                <c:pt idx="99">
                  <c:v>64.525766584211709</c:v>
                </c:pt>
                <c:pt idx="100">
                  <c:v>64.384297217955279</c:v>
                </c:pt>
                <c:pt idx="101">
                  <c:v>64.243540893009254</c:v>
                </c:pt>
                <c:pt idx="102">
                  <c:v>64.103460644093829</c:v>
                </c:pt>
                <c:pt idx="103">
                  <c:v>63.96402302459456</c:v>
                </c:pt>
                <c:pt idx="104">
                  <c:v>63.825198118985973</c:v>
                </c:pt>
                <c:pt idx="105">
                  <c:v>63.686959562389731</c:v>
                </c:pt>
                <c:pt idx="106">
                  <c:v>63.549284569430348</c:v>
                </c:pt>
                <c:pt idx="107">
                  <c:v>63.412153974249925</c:v>
                </c:pt>
                <c:pt idx="108">
                  <c:v>63.275552283246078</c:v>
                </c:pt>
                <c:pt idx="109">
                  <c:v>63.13946774179518</c:v>
                </c:pt>
                <c:pt idx="110">
                  <c:v>63.003892415904268</c:v>
                </c:pt>
                <c:pt idx="111">
                  <c:v>62.868822289386884</c:v>
                </c:pt>
                <c:pt idx="112">
                  <c:v>62.734257376769186</c:v>
                </c:pt>
                <c:pt idx="113">
                  <c:v>62.60020185168726</c:v>
                </c:pt>
                <c:pt idx="114">
                  <c:v>62.466664190022669</c:v>
                </c:pt>
                <c:pt idx="115">
                  <c:v>62.333657326424195</c:v>
                </c:pt>
                <c:pt idx="116">
                  <c:v>62.201198822166539</c:v>
                </c:pt>
                <c:pt idx="117">
                  <c:v>62.069311041486678</c:v>
                </c:pt>
                <c:pt idx="118">
                  <c:v>61.93802133260381</c:v>
                </c:pt>
                <c:pt idx="119">
                  <c:v>61.80736220856042</c:v>
                </c:pt>
                <c:pt idx="120">
                  <c:v>61.677371521814024</c:v>
                </c:pt>
                <c:pt idx="121">
                  <c:v>61.548092625165332</c:v>
                </c:pt>
                <c:pt idx="122">
                  <c:v>61.419574510137764</c:v>
                </c:pt>
                <c:pt idx="123">
                  <c:v>61.291871912349428</c:v>
                </c:pt>
                <c:pt idx="124">
                  <c:v>61.165045371779641</c:v>
                </c:pt>
                <c:pt idx="125">
                  <c:v>61.039161234185265</c:v>
                </c:pt>
                <c:pt idx="126">
                  <c:v>60.914291578344873</c:v>
                </c:pt>
                <c:pt idx="127">
                  <c:v>60.79051405240839</c:v>
                </c:pt>
                <c:pt idx="128">
                  <c:v>60.667911601536062</c:v>
                </c:pt>
                <c:pt idx="129">
                  <c:v>60.546572068383171</c:v>
                </c:pt>
                <c:pt idx="130">
                  <c:v>60.426587648014376</c:v>
                </c:pt>
                <c:pt idx="131">
                  <c:v>60.308054179714595</c:v>
                </c:pt>
                <c:pt idx="132">
                  <c:v>60.19107026012297</c:v>
                </c:pt>
                <c:pt idx="133">
                  <c:v>60.075736165359324</c:v>
                </c:pt>
                <c:pt idx="134">
                  <c:v>59.96215257452404</c:v>
                </c:pt>
                <c:pt idx="135">
                  <c:v>59.850419093261323</c:v>
                </c:pt>
                <c:pt idx="136">
                  <c:v>59.74063258402736</c:v>
                </c:pt>
                <c:pt idx="137">
                  <c:v>59.632885319221295</c:v>
                </c:pt>
                <c:pt idx="138">
                  <c:v>59.527262984191516</c:v>
                </c:pt>
                <c:pt idx="139">
                  <c:v>59.42384256891134</c:v>
                </c:pt>
                <c:pt idx="140">
                  <c:v>59.322690199226713</c:v>
                </c:pt>
                <c:pt idx="141">
                  <c:v>59.223858970221258</c:v>
                </c:pt>
                <c:pt idx="142">
                  <c:v>59.127386854473933</c:v>
                </c:pt>
                <c:pt idx="143">
                  <c:v>59.03329476575496</c:v>
                </c:pt>
                <c:pt idx="144">
                  <c:v>58.941584862963211</c:v>
                </c:pt>
                <c:pt idx="145">
                  <c:v>58.852239178904981</c:v>
                </c:pt>
                <c:pt idx="146">
                  <c:v>58.765218653140721</c:v>
                </c:pt>
                <c:pt idx="147">
                  <c:v>58.680462637229297</c:v>
                </c:pt>
                <c:pt idx="148">
                  <c:v>58.597888924396543</c:v>
                </c:pt>
                <c:pt idx="149">
                  <c:v>58.517394334585553</c:v>
                </c:pt>
                <c:pt idx="150">
                  <c:v>58.438855861175327</c:v>
                </c:pt>
                <c:pt idx="151">
                  <c:v>58.362132359003077</c:v>
                </c:pt>
                <c:pt idx="152">
                  <c:v>58.287066726626655</c:v>
                </c:pt>
                <c:pt idx="153">
                  <c:v>58.213488511070707</c:v>
                </c:pt>
                <c:pt idx="154">
                  <c:v>58.141216842563608</c:v>
                </c:pt>
                <c:pt idx="155">
                  <c:v>58.070063591612438</c:v>
                </c:pt>
                <c:pt idx="156">
                  <c:v>57.999836632295882</c:v>
                </c:pt>
                <c:pt idx="157">
                  <c:v>57.930343094362584</c:v>
                </c:pt>
                <c:pt idx="158">
                  <c:v>57.861392492426212</c:v>
                </c:pt>
                <c:pt idx="159">
                  <c:v>57.792799632452599</c:v>
                </c:pt>
                <c:pt idx="160">
                  <c:v>57.724387212552642</c:v>
                </c:pt>
                <c:pt idx="161">
                  <c:v>57.655988055222352</c:v>
                </c:pt>
                <c:pt idx="162">
                  <c:v>57.587446929881644</c:v>
                </c:pt>
                <c:pt idx="163">
                  <c:v>57.518621946195339</c:v>
                </c:pt>
                <c:pt idx="164">
                  <c:v>57.449385518770441</c:v>
                </c:pt>
                <c:pt idx="165">
                  <c:v>57.379624921300326</c:v>
                </c:pt>
                <c:pt idx="166">
                  <c:v>57.30924246233193</c:v>
                </c:pt>
                <c:pt idx="167">
                  <c:v>57.23815532521504</c:v>
                </c:pt>
                <c:pt idx="168">
                  <c:v>57.166295121441188</c:v>
                </c:pt>
                <c:pt idx="169">
                  <c:v>57.093607209760115</c:v>
                </c:pt>
                <c:pt idx="170">
                  <c:v>57.020049833633458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66.373000000000005</c:v>
                </c:pt>
                <c:pt idx="1">
                  <c:v>67.39</c:v>
                </c:pt>
                <c:pt idx="2">
                  <c:v>66.525000000000006</c:v>
                </c:pt>
                <c:pt idx="3">
                  <c:v>67.355999999999995</c:v>
                </c:pt>
                <c:pt idx="4">
                  <c:v>67.322000000000003</c:v>
                </c:pt>
                <c:pt idx="5">
                  <c:v>68.593000000000004</c:v>
                </c:pt>
                <c:pt idx="6">
                  <c:v>67.322000000000003</c:v>
                </c:pt>
                <c:pt idx="7">
                  <c:v>67.661000000000001</c:v>
                </c:pt>
                <c:pt idx="8">
                  <c:v>66.525000000000006</c:v>
                </c:pt>
                <c:pt idx="9">
                  <c:v>66.305000000000007</c:v>
                </c:pt>
                <c:pt idx="10">
                  <c:v>67.558999999999997</c:v>
                </c:pt>
                <c:pt idx="11">
                  <c:v>66.796999999999997</c:v>
                </c:pt>
                <c:pt idx="12">
                  <c:v>67.034000000000006</c:v>
                </c:pt>
                <c:pt idx="13">
                  <c:v>68.034000000000006</c:v>
                </c:pt>
                <c:pt idx="14">
                  <c:v>67.661000000000001</c:v>
                </c:pt>
                <c:pt idx="15">
                  <c:v>67.441000000000003</c:v>
                </c:pt>
                <c:pt idx="16">
                  <c:v>67.22</c:v>
                </c:pt>
                <c:pt idx="17">
                  <c:v>68.067999999999998</c:v>
                </c:pt>
                <c:pt idx="18">
                  <c:v>68.168999999999997</c:v>
                </c:pt>
                <c:pt idx="19">
                  <c:v>67.831000000000003</c:v>
                </c:pt>
                <c:pt idx="20">
                  <c:v>67.186000000000007</c:v>
                </c:pt>
                <c:pt idx="21">
                  <c:v>68.287999999999997</c:v>
                </c:pt>
                <c:pt idx="22">
                  <c:v>68.983000000000004</c:v>
                </c:pt>
                <c:pt idx="23">
                  <c:v>67.39</c:v>
                </c:pt>
                <c:pt idx="24">
                  <c:v>67.846999999999994</c:v>
                </c:pt>
                <c:pt idx="25">
                  <c:v>68.338999999999999</c:v>
                </c:pt>
                <c:pt idx="26">
                  <c:v>69.897999999999996</c:v>
                </c:pt>
                <c:pt idx="27">
                  <c:v>67.338999999999999</c:v>
                </c:pt>
                <c:pt idx="28">
                  <c:v>70.067999999999998</c:v>
                </c:pt>
                <c:pt idx="29">
                  <c:v>70.236999999999995</c:v>
                </c:pt>
                <c:pt idx="30">
                  <c:v>70.983000000000004</c:v>
                </c:pt>
                <c:pt idx="31">
                  <c:v>72.338999999999999</c:v>
                </c:pt>
                <c:pt idx="32">
                  <c:v>69.948999999999998</c:v>
                </c:pt>
                <c:pt idx="33">
                  <c:v>72.881</c:v>
                </c:pt>
                <c:pt idx="34">
                  <c:v>73.39</c:v>
                </c:pt>
                <c:pt idx="35">
                  <c:v>73.39</c:v>
                </c:pt>
                <c:pt idx="36">
                  <c:v>74.22</c:v>
                </c:pt>
                <c:pt idx="37">
                  <c:v>76.525000000000006</c:v>
                </c:pt>
                <c:pt idx="38">
                  <c:v>78.542000000000002</c:v>
                </c:pt>
                <c:pt idx="39">
                  <c:v>79.745999999999995</c:v>
                </c:pt>
                <c:pt idx="40">
                  <c:v>81.558999999999997</c:v>
                </c:pt>
                <c:pt idx="41">
                  <c:v>80.915000000000006</c:v>
                </c:pt>
                <c:pt idx="42">
                  <c:v>84.39</c:v>
                </c:pt>
                <c:pt idx="43">
                  <c:v>86.168999999999997</c:v>
                </c:pt>
                <c:pt idx="44">
                  <c:v>88.271000000000001</c:v>
                </c:pt>
                <c:pt idx="45">
                  <c:v>92.712000000000003</c:v>
                </c:pt>
                <c:pt idx="46">
                  <c:v>101.492</c:v>
                </c:pt>
                <c:pt idx="47">
                  <c:v>112.254</c:v>
                </c:pt>
                <c:pt idx="48">
                  <c:v>128.84700000000001</c:v>
                </c:pt>
                <c:pt idx="49">
                  <c:v>146.18600000000001</c:v>
                </c:pt>
                <c:pt idx="50">
                  <c:v>164.458</c:v>
                </c:pt>
                <c:pt idx="51">
                  <c:v>183.30500000000001</c:v>
                </c:pt>
                <c:pt idx="52">
                  <c:v>200.49199999999999</c:v>
                </c:pt>
                <c:pt idx="53">
                  <c:v>213.49199999999999</c:v>
                </c:pt>
                <c:pt idx="54">
                  <c:v>223.661</c:v>
                </c:pt>
                <c:pt idx="55">
                  <c:v>229.898</c:v>
                </c:pt>
                <c:pt idx="56">
                  <c:v>232.983</c:v>
                </c:pt>
                <c:pt idx="57">
                  <c:v>229.81399999999999</c:v>
                </c:pt>
                <c:pt idx="58">
                  <c:v>219.542</c:v>
                </c:pt>
                <c:pt idx="59">
                  <c:v>197.28800000000001</c:v>
                </c:pt>
                <c:pt idx="60">
                  <c:v>159.64400000000001</c:v>
                </c:pt>
                <c:pt idx="61">
                  <c:v>115.678</c:v>
                </c:pt>
                <c:pt idx="62">
                  <c:v>82.102000000000004</c:v>
                </c:pt>
                <c:pt idx="63">
                  <c:v>69.39</c:v>
                </c:pt>
                <c:pt idx="64">
                  <c:v>67.78</c:v>
                </c:pt>
                <c:pt idx="65">
                  <c:v>68.932000000000002</c:v>
                </c:pt>
                <c:pt idx="66">
                  <c:v>68.492000000000004</c:v>
                </c:pt>
                <c:pt idx="67">
                  <c:v>69.373000000000005</c:v>
                </c:pt>
                <c:pt idx="68">
                  <c:v>71.441000000000003</c:v>
                </c:pt>
                <c:pt idx="69">
                  <c:v>75.745999999999995</c:v>
                </c:pt>
                <c:pt idx="70">
                  <c:v>80.558999999999997</c:v>
                </c:pt>
                <c:pt idx="71">
                  <c:v>88</c:v>
                </c:pt>
                <c:pt idx="72">
                  <c:v>98.424000000000007</c:v>
                </c:pt>
                <c:pt idx="73">
                  <c:v>110.35599999999999</c:v>
                </c:pt>
                <c:pt idx="74">
                  <c:v>123.932</c:v>
                </c:pt>
                <c:pt idx="75">
                  <c:v>136.52500000000001</c:v>
                </c:pt>
                <c:pt idx="76">
                  <c:v>148.017</c:v>
                </c:pt>
                <c:pt idx="77">
                  <c:v>158.69499999999999</c:v>
                </c:pt>
                <c:pt idx="78">
                  <c:v>167.05099999999999</c:v>
                </c:pt>
                <c:pt idx="79">
                  <c:v>171.102</c:v>
                </c:pt>
                <c:pt idx="80">
                  <c:v>172.15299999999999</c:v>
                </c:pt>
                <c:pt idx="81">
                  <c:v>166.08500000000001</c:v>
                </c:pt>
                <c:pt idx="82">
                  <c:v>150.06800000000001</c:v>
                </c:pt>
                <c:pt idx="83">
                  <c:v>123.42400000000001</c:v>
                </c:pt>
                <c:pt idx="84">
                  <c:v>94.507999999999996</c:v>
                </c:pt>
                <c:pt idx="85">
                  <c:v>72.932000000000002</c:v>
                </c:pt>
                <c:pt idx="86">
                  <c:v>65.016999999999996</c:v>
                </c:pt>
                <c:pt idx="87">
                  <c:v>63.338999999999999</c:v>
                </c:pt>
                <c:pt idx="88">
                  <c:v>62.101999999999997</c:v>
                </c:pt>
                <c:pt idx="89">
                  <c:v>62.186</c:v>
                </c:pt>
                <c:pt idx="90">
                  <c:v>60.914999999999999</c:v>
                </c:pt>
                <c:pt idx="91">
                  <c:v>61.932000000000002</c:v>
                </c:pt>
                <c:pt idx="92">
                  <c:v>62.881</c:v>
                </c:pt>
                <c:pt idx="93">
                  <c:v>62.643999999999998</c:v>
                </c:pt>
                <c:pt idx="94">
                  <c:v>62.643999999999998</c:v>
                </c:pt>
                <c:pt idx="95">
                  <c:v>61.508000000000003</c:v>
                </c:pt>
                <c:pt idx="96">
                  <c:v>62.356000000000002</c:v>
                </c:pt>
                <c:pt idx="97">
                  <c:v>63.457999999999998</c:v>
                </c:pt>
                <c:pt idx="98">
                  <c:v>63.423999999999999</c:v>
                </c:pt>
                <c:pt idx="99">
                  <c:v>62.152999999999999</c:v>
                </c:pt>
                <c:pt idx="100">
                  <c:v>62.61</c:v>
                </c:pt>
                <c:pt idx="101">
                  <c:v>62.186</c:v>
                </c:pt>
                <c:pt idx="102">
                  <c:v>62.033999999999999</c:v>
                </c:pt>
                <c:pt idx="103">
                  <c:v>63.253999999999998</c:v>
                </c:pt>
                <c:pt idx="104">
                  <c:v>63.22</c:v>
                </c:pt>
                <c:pt idx="105">
                  <c:v>63.542000000000002</c:v>
                </c:pt>
                <c:pt idx="106">
                  <c:v>62.524999999999999</c:v>
                </c:pt>
                <c:pt idx="107">
                  <c:v>62</c:v>
                </c:pt>
                <c:pt idx="108">
                  <c:v>62.356000000000002</c:v>
                </c:pt>
                <c:pt idx="109">
                  <c:v>63.508000000000003</c:v>
                </c:pt>
                <c:pt idx="110">
                  <c:v>63.457999999999998</c:v>
                </c:pt>
                <c:pt idx="111">
                  <c:v>63.119</c:v>
                </c:pt>
                <c:pt idx="112">
                  <c:v>64.644000000000005</c:v>
                </c:pt>
                <c:pt idx="113">
                  <c:v>65.168999999999997</c:v>
                </c:pt>
                <c:pt idx="114">
                  <c:v>65.881</c:v>
                </c:pt>
                <c:pt idx="115">
                  <c:v>69.507999999999996</c:v>
                </c:pt>
                <c:pt idx="116">
                  <c:v>72.441000000000003</c:v>
                </c:pt>
                <c:pt idx="117">
                  <c:v>76.22</c:v>
                </c:pt>
                <c:pt idx="118">
                  <c:v>79.016999999999996</c:v>
                </c:pt>
                <c:pt idx="119">
                  <c:v>81.236999999999995</c:v>
                </c:pt>
                <c:pt idx="120">
                  <c:v>82.881</c:v>
                </c:pt>
                <c:pt idx="121">
                  <c:v>78.542000000000002</c:v>
                </c:pt>
                <c:pt idx="122">
                  <c:v>76.492000000000004</c:v>
                </c:pt>
                <c:pt idx="123">
                  <c:v>70.39</c:v>
                </c:pt>
                <c:pt idx="124">
                  <c:v>66.203000000000003</c:v>
                </c:pt>
                <c:pt idx="125">
                  <c:v>62.168999999999997</c:v>
                </c:pt>
                <c:pt idx="126">
                  <c:v>59.441000000000003</c:v>
                </c:pt>
                <c:pt idx="127">
                  <c:v>57.491999999999997</c:v>
                </c:pt>
                <c:pt idx="128">
                  <c:v>56.881</c:v>
                </c:pt>
                <c:pt idx="129">
                  <c:v>56.932000000000002</c:v>
                </c:pt>
                <c:pt idx="130">
                  <c:v>57.643999999999998</c:v>
                </c:pt>
                <c:pt idx="131">
                  <c:v>56.423999999999999</c:v>
                </c:pt>
                <c:pt idx="132">
                  <c:v>56.457999999999998</c:v>
                </c:pt>
                <c:pt idx="133">
                  <c:v>55.712000000000003</c:v>
                </c:pt>
                <c:pt idx="134">
                  <c:v>56.542000000000002</c:v>
                </c:pt>
                <c:pt idx="135">
                  <c:v>56.746000000000002</c:v>
                </c:pt>
                <c:pt idx="136">
                  <c:v>57.39</c:v>
                </c:pt>
                <c:pt idx="137">
                  <c:v>57.728999999999999</c:v>
                </c:pt>
                <c:pt idx="138">
                  <c:v>58.796999999999997</c:v>
                </c:pt>
                <c:pt idx="139">
                  <c:v>58.746000000000002</c:v>
                </c:pt>
                <c:pt idx="140">
                  <c:v>59.508000000000003</c:v>
                </c:pt>
                <c:pt idx="141">
                  <c:v>59.441000000000003</c:v>
                </c:pt>
                <c:pt idx="142">
                  <c:v>57.508000000000003</c:v>
                </c:pt>
                <c:pt idx="143">
                  <c:v>57.643999999999998</c:v>
                </c:pt>
                <c:pt idx="144">
                  <c:v>58</c:v>
                </c:pt>
                <c:pt idx="145">
                  <c:v>59.576000000000001</c:v>
                </c:pt>
                <c:pt idx="146">
                  <c:v>59.881</c:v>
                </c:pt>
                <c:pt idx="147">
                  <c:v>61.966000000000001</c:v>
                </c:pt>
                <c:pt idx="148">
                  <c:v>63.814</c:v>
                </c:pt>
                <c:pt idx="149">
                  <c:v>64.644000000000005</c:v>
                </c:pt>
                <c:pt idx="150">
                  <c:v>67.322000000000003</c:v>
                </c:pt>
                <c:pt idx="151">
                  <c:v>66.525000000000006</c:v>
                </c:pt>
                <c:pt idx="152">
                  <c:v>65.881</c:v>
                </c:pt>
                <c:pt idx="153">
                  <c:v>65.168999999999997</c:v>
                </c:pt>
                <c:pt idx="154">
                  <c:v>63.508000000000003</c:v>
                </c:pt>
                <c:pt idx="155">
                  <c:v>60.168999999999997</c:v>
                </c:pt>
                <c:pt idx="156">
                  <c:v>58.643999999999998</c:v>
                </c:pt>
                <c:pt idx="157">
                  <c:v>55.457999999999998</c:v>
                </c:pt>
                <c:pt idx="158">
                  <c:v>57.831000000000003</c:v>
                </c:pt>
                <c:pt idx="159">
                  <c:v>58.322000000000003</c:v>
                </c:pt>
                <c:pt idx="160">
                  <c:v>57.762999999999998</c:v>
                </c:pt>
                <c:pt idx="161">
                  <c:v>56.558999999999997</c:v>
                </c:pt>
                <c:pt idx="162">
                  <c:v>56.119</c:v>
                </c:pt>
                <c:pt idx="163">
                  <c:v>57.593000000000004</c:v>
                </c:pt>
                <c:pt idx="164">
                  <c:v>58.814</c:v>
                </c:pt>
                <c:pt idx="165">
                  <c:v>57.457999999999998</c:v>
                </c:pt>
                <c:pt idx="166">
                  <c:v>58.101999999999997</c:v>
                </c:pt>
                <c:pt idx="167">
                  <c:v>57.542000000000002</c:v>
                </c:pt>
                <c:pt idx="168">
                  <c:v>55.152999999999999</c:v>
                </c:pt>
                <c:pt idx="169">
                  <c:v>55.898000000000003</c:v>
                </c:pt>
                <c:pt idx="170">
                  <c:v>55.831000000000003</c:v>
                </c:pt>
                <c:pt idx="171">
                  <c:v>57.168999999999997</c:v>
                </c:pt>
                <c:pt idx="172">
                  <c:v>56.305</c:v>
                </c:pt>
                <c:pt idx="173">
                  <c:v>55.491999999999997</c:v>
                </c:pt>
                <c:pt idx="174">
                  <c:v>55.61</c:v>
                </c:pt>
                <c:pt idx="175">
                  <c:v>56.831000000000003</c:v>
                </c:pt>
                <c:pt idx="176">
                  <c:v>55.881</c:v>
                </c:pt>
                <c:pt idx="177">
                  <c:v>56.712000000000003</c:v>
                </c:pt>
                <c:pt idx="178">
                  <c:v>56.441000000000003</c:v>
                </c:pt>
                <c:pt idx="179">
                  <c:v>55.712000000000003</c:v>
                </c:pt>
                <c:pt idx="180">
                  <c:v>55.067999999999998</c:v>
                </c:pt>
                <c:pt idx="181">
                  <c:v>56.576000000000001</c:v>
                </c:pt>
                <c:pt idx="182">
                  <c:v>58.61</c:v>
                </c:pt>
                <c:pt idx="183">
                  <c:v>58.814</c:v>
                </c:pt>
                <c:pt idx="184">
                  <c:v>57.898000000000003</c:v>
                </c:pt>
                <c:pt idx="185">
                  <c:v>57.762999999999998</c:v>
                </c:pt>
                <c:pt idx="186">
                  <c:v>57.253999999999998</c:v>
                </c:pt>
                <c:pt idx="187">
                  <c:v>56.457999999999998</c:v>
                </c:pt>
                <c:pt idx="188">
                  <c:v>57.712000000000003</c:v>
                </c:pt>
                <c:pt idx="189">
                  <c:v>54.863999999999997</c:v>
                </c:pt>
                <c:pt idx="190">
                  <c:v>57.101999999999997</c:v>
                </c:pt>
                <c:pt idx="191">
                  <c:v>55.948999999999998</c:v>
                </c:pt>
                <c:pt idx="192">
                  <c:v>54.863999999999997</c:v>
                </c:pt>
                <c:pt idx="193">
                  <c:v>56.948999999999998</c:v>
                </c:pt>
                <c:pt idx="194">
                  <c:v>56.253999999999998</c:v>
                </c:pt>
                <c:pt idx="195">
                  <c:v>58.914999999999999</c:v>
                </c:pt>
                <c:pt idx="196">
                  <c:v>58.542000000000002</c:v>
                </c:pt>
                <c:pt idx="197">
                  <c:v>56.441000000000003</c:v>
                </c:pt>
                <c:pt idx="198">
                  <c:v>58.101999999999997</c:v>
                </c:pt>
                <c:pt idx="199">
                  <c:v>56.627000000000002</c:v>
                </c:pt>
                <c:pt idx="200">
                  <c:v>56.085000000000001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64.863828440772991</c:v>
                </c:pt>
                <c:pt idx="2">
                  <c:v>65.13409352034985</c:v>
                </c:pt>
                <c:pt idx="3">
                  <c:v>65.404256587634549</c:v>
                </c:pt>
                <c:pt idx="4">
                  <c:v>65.674214897256832</c:v>
                </c:pt>
                <c:pt idx="5">
                  <c:v>65.943848144258482</c:v>
                </c:pt>
                <c:pt idx="6">
                  <c:v>66.213016395161262</c:v>
                </c:pt>
                <c:pt idx="7">
                  <c:v>66.481557869358667</c:v>
                </c:pt>
                <c:pt idx="8">
                  <c:v>66.749286578921428</c:v>
                </c:pt>
                <c:pt idx="9">
                  <c:v>67.015989840894022</c:v>
                </c:pt>
                <c:pt idx="10">
                  <c:v>67.281425683672126</c:v>
                </c:pt>
                <c:pt idx="11">
                  <c:v>67.545320178505193</c:v>
                </c:pt>
                <c:pt idx="12">
                  <c:v>67.807364739245443</c:v>
                </c:pt>
                <c:pt idx="13">
                  <c:v>68.067213449391346</c:v>
                </c:pt>
                <c:pt idx="14">
                  <c:v>68.324480497501582</c:v>
                </c:pt>
                <c:pt idx="15">
                  <c:v>68.578737834368923</c:v>
                </c:pt>
                <c:pt idx="16">
                  <c:v>68.82951321557411</c:v>
                </c:pt>
                <c:pt idx="17">
                  <c:v>69.076288874798664</c:v>
                </c:pt>
                <c:pt idx="18">
                  <c:v>69.318501210118086</c:v>
                </c:pt>
                <c:pt idx="19">
                  <c:v>69.555542096828972</c:v>
                </c:pt>
                <c:pt idx="20">
                  <c:v>69.786762829738493</c:v>
                </c:pt>
                <c:pt idx="21">
                  <c:v>70.011482343652148</c:v>
                </c:pt>
                <c:pt idx="22">
                  <c:v>70.229002408610185</c:v>
                </c:pt>
                <c:pt idx="23">
                  <c:v>70.438634150575311</c:v>
                </c:pt>
                <c:pt idx="24">
                  <c:v>70.639742777863404</c:v>
                </c:pt>
                <c:pt idx="25">
                  <c:v>70.831821124672729</c:v>
                </c:pt>
                <c:pt idx="26">
                  <c:v>71.014607904723078</c:v>
                </c:pt>
                <c:pt idx="27">
                  <c:v>71.188273696976893</c:v>
                </c:pt>
                <c:pt idx="28">
                  <c:v>71.353706772190208</c:v>
                </c:pt>
                <c:pt idx="29">
                  <c:v>71.512941633488381</c:v>
                </c:pt>
                <c:pt idx="30">
                  <c:v>71.669784640976772</c:v>
                </c:pt>
                <c:pt idx="31">
                  <c:v>71.830701389966691</c:v>
                </c:pt>
                <c:pt idx="32">
                  <c:v>72.006036399859326</c:v>
                </c:pt>
                <c:pt idx="33">
                  <c:v>72.21163247291004</c:v>
                </c:pt>
                <c:pt idx="34">
                  <c:v>72.470898777644422</c:v>
                </c:pt>
                <c:pt idx="35">
                  <c:v>72.817336506457281</c:v>
                </c:pt>
                <c:pt idx="36">
                  <c:v>73.297462489014137</c:v>
                </c:pt>
                <c:pt idx="37">
                  <c:v>73.973970394640617</c:v>
                </c:pt>
                <c:pt idx="38">
                  <c:v>74.928836974159537</c:v>
                </c:pt>
                <c:pt idx="39">
                  <c:v>76.265925656414112</c:v>
                </c:pt>
                <c:pt idx="40">
                  <c:v>78.11248020822687</c:v>
                </c:pt>
                <c:pt idx="41">
                  <c:v>80.618766602140141</c:v>
                </c:pt>
                <c:pt idx="42">
                  <c:v>83.955050926896703</c:v>
                </c:pt>
                <c:pt idx="43">
                  <c:v>88.30513947131351</c:v>
                </c:pt>
                <c:pt idx="44">
                  <c:v>93.855895383703967</c:v>
                </c:pt>
                <c:pt idx="45">
                  <c:v>100.78251186717652</c:v>
                </c:pt>
                <c:pt idx="46">
                  <c:v>109.22986566681737</c:v>
                </c:pt>
                <c:pt idx="47">
                  <c:v>119.29096054345796</c:v>
                </c:pt>
                <c:pt idx="48">
                  <c:v>130.98421936380976</c:v>
                </c:pt>
                <c:pt idx="49">
                  <c:v>144.2320688024154</c:v>
                </c:pt>
                <c:pt idx="50">
                  <c:v>158.84364605030981</c:v>
                </c:pt>
                <c:pt idx="51">
                  <c:v>174.5036704035231</c:v>
                </c:pt>
                <c:pt idx="52">
                  <c:v>190.76348094432905</c:v>
                </c:pt>
                <c:pt idx="53">
                  <c:v>207.00522329207109</c:v>
                </c:pt>
                <c:pt idx="54">
                  <c:v>222.28618588453193</c:v>
                </c:pt>
                <c:pt idx="55">
                  <c:v>234.91334339990112</c:v>
                </c:pt>
                <c:pt idx="56">
                  <c:v>241.80794435865445</c:v>
                </c:pt>
                <c:pt idx="57">
                  <c:v>238.47563174673897</c:v>
                </c:pt>
                <c:pt idx="58">
                  <c:v>220.96571652544867</c:v>
                </c:pt>
                <c:pt idx="59">
                  <c:v>189.64787359268473</c:v>
                </c:pt>
                <c:pt idx="60">
                  <c:v>151.31446078503865</c:v>
                </c:pt>
                <c:pt idx="61">
                  <c:v>116.08624125574858</c:v>
                </c:pt>
                <c:pt idx="62">
                  <c:v>91.185296304388032</c:v>
                </c:pt>
                <c:pt idx="63">
                  <c:v>77.628825479016754</c:v>
                </c:pt>
                <c:pt idx="64">
                  <c:v>72.150159278869069</c:v>
                </c:pt>
                <c:pt idx="65">
                  <c:v>70.951841874961758</c:v>
                </c:pt>
                <c:pt idx="66">
                  <c:v>71.705241485619737</c:v>
                </c:pt>
                <c:pt idx="67">
                  <c:v>73.518330419382465</c:v>
                </c:pt>
                <c:pt idx="68">
                  <c:v>76.250396980880282</c:v>
                </c:pt>
                <c:pt idx="69">
                  <c:v>80.026239510450381</c:v>
                </c:pt>
                <c:pt idx="70">
                  <c:v>85.029328162451009</c:v>
                </c:pt>
                <c:pt idx="71">
                  <c:v>91.425476902022396</c:v>
                </c:pt>
                <c:pt idx="72">
                  <c:v>99.321740169856113</c:v>
                </c:pt>
                <c:pt idx="73">
                  <c:v>108.73112057275432</c:v>
                </c:pt>
                <c:pt idx="74">
                  <c:v>119.54047636211422</c:v>
                </c:pt>
                <c:pt idx="75">
                  <c:v>131.48427837820665</c:v>
                </c:pt>
                <c:pt idx="76">
                  <c:v>144.11641431355611</c:v>
                </c:pt>
                <c:pt idx="77">
                  <c:v>156.72874023274156</c:v>
                </c:pt>
                <c:pt idx="78">
                  <c:v>168.08741400068089</c:v>
                </c:pt>
                <c:pt idx="79">
                  <c:v>175.9175370247122</c:v>
                </c:pt>
                <c:pt idx="80">
                  <c:v>176.64458981324839</c:v>
                </c:pt>
                <c:pt idx="81">
                  <c:v>166.69706707672728</c:v>
                </c:pt>
                <c:pt idx="82">
                  <c:v>145.73665782240494</c:v>
                </c:pt>
                <c:pt idx="83">
                  <c:v>118.88500940510441</c:v>
                </c:pt>
                <c:pt idx="84">
                  <c:v>94.250284124591133</c:v>
                </c:pt>
                <c:pt idx="85">
                  <c:v>77.407043074966523</c:v>
                </c:pt>
                <c:pt idx="86">
                  <c:v>68.687046945168802</c:v>
                </c:pt>
                <c:pt idx="87">
                  <c:v>65.212317728229067</c:v>
                </c:pt>
                <c:pt idx="88">
                  <c:v>64.092662715044881</c:v>
                </c:pt>
                <c:pt idx="89">
                  <c:v>63.739407569246438</c:v>
                </c:pt>
                <c:pt idx="90">
                  <c:v>63.571090150754223</c:v>
                </c:pt>
                <c:pt idx="91">
                  <c:v>63.43701869905118</c:v>
                </c:pt>
                <c:pt idx="92">
                  <c:v>63.308717354012622</c:v>
                </c:pt>
                <c:pt idx="93">
                  <c:v>63.182148927589409</c:v>
                </c:pt>
                <c:pt idx="94">
                  <c:v>63.056822138799276</c:v>
                </c:pt>
                <c:pt idx="95">
                  <c:v>62.932628210300052</c:v>
                </c:pt>
                <c:pt idx="96">
                  <c:v>62.809492889854177</c:v>
                </c:pt>
                <c:pt idx="97">
                  <c:v>62.687348178333991</c:v>
                </c:pt>
                <c:pt idx="98">
                  <c:v>62.566130588916351</c:v>
                </c:pt>
                <c:pt idx="99">
                  <c:v>62.44578123358113</c:v>
                </c:pt>
                <c:pt idx="100">
                  <c:v>62.326246820660238</c:v>
                </c:pt>
                <c:pt idx="101">
                  <c:v>62.20748371457006</c:v>
                </c:pt>
                <c:pt idx="102">
                  <c:v>62.089472243202167</c:v>
                </c:pt>
                <c:pt idx="103">
                  <c:v>61.972262470142624</c:v>
                </c:pt>
                <c:pt idx="104">
                  <c:v>61.85610824208446</c:v>
                </c:pt>
                <c:pt idx="105">
                  <c:v>61.741826384783806</c:v>
                </c:pt>
                <c:pt idx="106">
                  <c:v>61.631674212750845</c:v>
                </c:pt>
                <c:pt idx="107">
                  <c:v>61.531292446149649</c:v>
                </c:pt>
                <c:pt idx="108">
                  <c:v>61.45356921594032</c:v>
                </c:pt>
                <c:pt idx="109">
                  <c:v>61.425443921926593</c:v>
                </c:pt>
                <c:pt idx="110">
                  <c:v>61.498246017328881</c:v>
                </c:pt>
                <c:pt idx="111">
                  <c:v>61.760529079617655</c:v>
                </c:pt>
                <c:pt idx="112">
                  <c:v>62.349076183564186</c:v>
                </c:pt>
                <c:pt idx="113">
                  <c:v>63.449205637695009</c:v>
                </c:pt>
                <c:pt idx="114">
                  <c:v>65.271209669427407</c:v>
                </c:pt>
                <c:pt idx="115">
                  <c:v>67.98752013450563</c:v>
                </c:pt>
                <c:pt idx="116">
                  <c:v>71.617151382677235</c:v>
                </c:pt>
                <c:pt idx="117">
                  <c:v>75.860583235485635</c:v>
                </c:pt>
                <c:pt idx="118">
                  <c:v>79.948608463466257</c:v>
                </c:pt>
                <c:pt idx="119">
                  <c:v>82.679819091101123</c:v>
                </c:pt>
                <c:pt idx="120">
                  <c:v>82.851929271483726</c:v>
                </c:pt>
                <c:pt idx="121">
                  <c:v>80.009146825153778</c:v>
                </c:pt>
                <c:pt idx="122">
                  <c:v>74.937595264640947</c:v>
                </c:pt>
                <c:pt idx="123">
                  <c:v>69.314950805757888</c:v>
                </c:pt>
                <c:pt idx="124">
                  <c:v>64.697211517800554</c:v>
                </c:pt>
                <c:pt idx="125">
                  <c:v>61.73693950254561</c:v>
                </c:pt>
                <c:pt idx="126">
                  <c:v>60.207709975961407</c:v>
                </c:pt>
                <c:pt idx="127">
                  <c:v>59.538009494798871</c:v>
                </c:pt>
                <c:pt idx="128">
                  <c:v>59.254679414212767</c:v>
                </c:pt>
                <c:pt idx="129">
                  <c:v>59.105506503879703</c:v>
                </c:pt>
                <c:pt idx="130">
                  <c:v>58.993222766097404</c:v>
                </c:pt>
                <c:pt idx="131">
                  <c:v>58.889502260238892</c:v>
                </c:pt>
                <c:pt idx="132">
                  <c:v>58.788011567478598</c:v>
                </c:pt>
                <c:pt idx="133">
                  <c:v>58.687686052550617</c:v>
                </c:pt>
                <c:pt idx="134">
                  <c:v>58.588431708740622</c:v>
                </c:pt>
                <c:pt idx="135">
                  <c:v>58.49029402077241</c:v>
                </c:pt>
                <c:pt idx="136">
                  <c:v>58.393333812745837</c:v>
                </c:pt>
                <c:pt idx="137">
                  <c:v>58.297612225132745</c:v>
                </c:pt>
                <c:pt idx="138">
                  <c:v>58.203190579960818</c:v>
                </c:pt>
                <c:pt idx="139">
                  <c:v>58.110146547325037</c:v>
                </c:pt>
                <c:pt idx="140">
                  <c:v>58.018683361504081</c:v>
                </c:pt>
                <c:pt idx="141">
                  <c:v>57.929705165037269</c:v>
                </c:pt>
                <c:pt idx="142">
                  <c:v>57.847271994551392</c:v>
                </c:pt>
                <c:pt idx="143">
                  <c:v>57.786968394768259</c:v>
                </c:pt>
                <c:pt idx="144">
                  <c:v>57.797865219248045</c:v>
                </c:pt>
                <c:pt idx="145">
                  <c:v>58.003171785489315</c:v>
                </c:pt>
                <c:pt idx="146">
                  <c:v>58.638406737496588</c:v>
                </c:pt>
                <c:pt idx="147">
                  <c:v>60.009942456658926</c:v>
                </c:pt>
                <c:pt idx="148">
                  <c:v>62.275149539219662</c:v>
                </c:pt>
                <c:pt idx="149">
                  <c:v>65.091551231203084</c:v>
                </c:pt>
                <c:pt idx="150">
                  <c:v>67.477206001080333</c:v>
                </c:pt>
                <c:pt idx="151">
                  <c:v>68.264497292462636</c:v>
                </c:pt>
                <c:pt idx="152">
                  <c:v>66.958893136454336</c:v>
                </c:pt>
                <c:pt idx="153">
                  <c:v>64.179025750602577</c:v>
                </c:pt>
                <c:pt idx="154">
                  <c:v>61.164979357731021</c:v>
                </c:pt>
                <c:pt idx="155">
                  <c:v>58.874414065015294</c:v>
                </c:pt>
                <c:pt idx="156">
                  <c:v>57.547526124249536</c:v>
                </c:pt>
                <c:pt idx="157">
                  <c:v>56.927606711392862</c:v>
                </c:pt>
                <c:pt idx="158">
                  <c:v>56.669224709509088</c:v>
                </c:pt>
                <c:pt idx="159">
                  <c:v>56.548712599492603</c:v>
                </c:pt>
                <c:pt idx="160">
                  <c:v>56.468608470315964</c:v>
                </c:pt>
                <c:pt idx="161">
                  <c:v>56.397773467020187</c:v>
                </c:pt>
                <c:pt idx="162">
                  <c:v>56.328601760219158</c:v>
                </c:pt>
                <c:pt idx="163">
                  <c:v>56.259592901537886</c:v>
                </c:pt>
                <c:pt idx="164">
                  <c:v>56.190450124704</c:v>
                </c:pt>
                <c:pt idx="165">
                  <c:v>56.121066189570293</c:v>
                </c:pt>
                <c:pt idx="166">
                  <c:v>56.051364518955282</c:v>
                </c:pt>
                <c:pt idx="167">
                  <c:v>55.981280094453624</c:v>
                </c:pt>
                <c:pt idx="168">
                  <c:v>55.91075758948444</c:v>
                </c:pt>
                <c:pt idx="169">
                  <c:v>55.839750994014118</c:v>
                </c:pt>
                <c:pt idx="170">
                  <c:v>55.768223207429209</c:v>
                </c:pt>
                <c:pt idx="171">
                  <c:v>55.696145514102959</c:v>
                </c:pt>
                <c:pt idx="172">
                  <c:v>55.623496967154857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64.863828440768259</c:v>
                </c:pt>
                <c:pt idx="2">
                  <c:v>65.134093520336123</c:v>
                </c:pt>
                <c:pt idx="3">
                  <c:v>65.404256587595526</c:v>
                </c:pt>
                <c:pt idx="4">
                  <c:v>65.674214897147863</c:v>
                </c:pt>
                <c:pt idx="5">
                  <c:v>65.943848143959755</c:v>
                </c:pt>
                <c:pt idx="6">
                  <c:v>66.213016394357169</c:v>
                </c:pt>
                <c:pt idx="7">
                  <c:v>66.48155786723359</c:v>
                </c:pt>
                <c:pt idx="8">
                  <c:v>66.749286573407261</c:v>
                </c:pt>
                <c:pt idx="9">
                  <c:v>67.01598982684564</c:v>
                </c:pt>
                <c:pt idx="10">
                  <c:v>67.281425648531339</c:v>
                </c:pt>
                <c:pt idx="11">
                  <c:v>67.5453200922002</c:v>
                </c:pt>
                <c:pt idx="12">
                  <c:v>67.807364531132265</c:v>
                </c:pt>
                <c:pt idx="13">
                  <c:v>68.06721295666874</c:v>
                </c:pt>
                <c:pt idx="14">
                  <c:v>68.324479352134631</c:v>
                </c:pt>
                <c:pt idx="15">
                  <c:v>68.578735220245647</c:v>
                </c:pt>
                <c:pt idx="16">
                  <c:v>68.829507357609671</c:v>
                </c:pt>
                <c:pt idx="17">
                  <c:v>69.076275986171851</c:v>
                </c:pt>
                <c:pt idx="18">
                  <c:v>69.318473367772611</c:v>
                </c:pt>
                <c:pt idx="19">
                  <c:v>69.555483043519985</c:v>
                </c:pt>
                <c:pt idx="20">
                  <c:v>69.786639853300755</c:v>
                </c:pt>
                <c:pt idx="21">
                  <c:v>70.011230901068572</c:v>
                </c:pt>
                <c:pt idx="22">
                  <c:v>70.228497636904507</c:v>
                </c:pt>
                <c:pt idx="23">
                  <c:v>70.437639225385212</c:v>
                </c:pt>
                <c:pt idx="24">
                  <c:v>70.637817359536513</c:v>
                </c:pt>
                <c:pt idx="25">
                  <c:v>70.828162658643137</c:v>
                </c:pt>
                <c:pt idx="26">
                  <c:v>71.007782754681088</c:v>
                </c:pt>
                <c:pt idx="27">
                  <c:v>71.175772124857815</c:v>
                </c:pt>
                <c:pt idx="28">
                  <c:v>71.331223666145533</c:v>
                </c:pt>
                <c:pt idx="29">
                  <c:v>71.473241932280672</c:v>
                </c:pt>
                <c:pt idx="30">
                  <c:v>71.60095786630508</c:v>
                </c:pt>
                <c:pt idx="31">
                  <c:v>71.71354476571274</c:v>
                </c:pt>
                <c:pt idx="32">
                  <c:v>71.810235117630384</c:v>
                </c:pt>
                <c:pt idx="33">
                  <c:v>71.890337844734916</c:v>
                </c:pt>
                <c:pt idx="34">
                  <c:v>71.953255416548672</c:v>
                </c:pt>
                <c:pt idx="35">
                  <c:v>71.998500213773838</c:v>
                </c:pt>
                <c:pt idx="36">
                  <c:v>72.025709493728982</c:v>
                </c:pt>
                <c:pt idx="37">
                  <c:v>72.034658299957002</c:v>
                </c:pt>
                <c:pt idx="38">
                  <c:v>72.025269693821485</c:v>
                </c:pt>
                <c:pt idx="39">
                  <c:v>71.997621762523025</c:v>
                </c:pt>
                <c:pt idx="40">
                  <c:v>71.95195097488029</c:v>
                </c:pt>
                <c:pt idx="41">
                  <c:v>71.888651607892683</c:v>
                </c:pt>
                <c:pt idx="42">
                  <c:v>71.808271144228371</c:v>
                </c:pt>
                <c:pt idx="43">
                  <c:v>71.711501731041636</c:v>
                </c:pt>
                <c:pt idx="44">
                  <c:v>71.599167979768751</c:v>
                </c:pt>
                <c:pt idx="45">
                  <c:v>71.472211560320176</c:v>
                </c:pt>
                <c:pt idx="46">
                  <c:v>71.331673188202018</c:v>
                </c:pt>
                <c:pt idx="47">
                  <c:v>71.178672709120789</c:v>
                </c:pt>
                <c:pt idx="48">
                  <c:v>71.014388045936016</c:v>
                </c:pt>
                <c:pt idx="49">
                  <c:v>70.840033785197463</c:v>
                </c:pt>
                <c:pt idx="50">
                  <c:v>70.656840147087465</c:v>
                </c:pt>
                <c:pt idx="51">
                  <c:v>70.466033009355243</c:v>
                </c:pt>
                <c:pt idx="52">
                  <c:v>70.268815551606991</c:v>
                </c:pt>
                <c:pt idx="53">
                  <c:v>70.066351961582882</c:v>
                </c:pt>
                <c:pt idx="54">
                  <c:v>69.859753510690467</c:v>
                </c:pt>
                <c:pt idx="55">
                  <c:v>69.650067172251624</c:v>
                </c:pt>
                <c:pt idx="56">
                  <c:v>69.438266831259099</c:v>
                </c:pt>
                <c:pt idx="57">
                  <c:v>69.225247025432267</c:v>
                </c:pt>
                <c:pt idx="58">
                  <c:v>69.011819068192423</c:v>
                </c:pt>
                <c:pt idx="59">
                  <c:v>68.79870933679338</c:v>
                </c:pt>
                <c:pt idx="60">
                  <c:v>68.586559463231993</c:v>
                </c:pt>
                <c:pt idx="61">
                  <c:v>68.37592814018798</c:v>
                </c:pt>
                <c:pt idx="62">
                  <c:v>68.167294246500077</c:v>
                </c:pt>
                <c:pt idx="63">
                  <c:v>67.9610610033656</c:v>
                </c:pt>
                <c:pt idx="64">
                  <c:v>67.757560890133021</c:v>
                </c:pt>
                <c:pt idx="65">
                  <c:v>67.557061073928082</c:v>
                </c:pt>
                <c:pt idx="66">
                  <c:v>67.359769137411931</c:v>
                </c:pt>
                <c:pt idx="67">
                  <c:v>67.165838921177041</c:v>
                </c:pt>
                <c:pt idx="68">
                  <c:v>66.975376329605453</c:v>
                </c:pt>
                <c:pt idx="69">
                  <c:v>66.78844497992408</c:v>
                </c:pt>
                <c:pt idx="70">
                  <c:v>66.605071602637665</c:v>
                </c:pt>
                <c:pt idx="71">
                  <c:v>66.425251126858115</c:v>
                </c:pt>
                <c:pt idx="72">
                  <c:v>66.248951405960042</c:v>
                </c:pt>
                <c:pt idx="73">
                  <c:v>66.076117557422336</c:v>
                </c:pt>
                <c:pt idx="74">
                  <c:v>65.906675905789385</c:v>
                </c:pt>
                <c:pt idx="75">
                  <c:v>65.740537529657402</c:v>
                </c:pt>
                <c:pt idx="76">
                  <c:v>65.577601422786088</c:v>
                </c:pt>
                <c:pt idx="77">
                  <c:v>65.41775728621937</c:v>
                </c:pt>
                <c:pt idx="78">
                  <c:v>65.260887973035679</c:v>
                </c:pt>
                <c:pt idx="79">
                  <c:v>65.106871610394677</c:v>
                </c:pt>
                <c:pt idx="80">
                  <c:v>64.955583425227672</c:v>
                </c:pt>
                <c:pt idx="81">
                  <c:v>64.806897300526188</c:v>
                </c:pt>
                <c:pt idx="82">
                  <c:v>64.660687088967862</c:v>
                </c:pt>
                <c:pt idx="83">
                  <c:v>64.516827709797425</c:v>
                </c:pt>
                <c:pt idx="84">
                  <c:v>64.375196053629637</c:v>
                </c:pt>
                <c:pt idx="85">
                  <c:v>64.235671718306421</c:v>
                </c:pt>
                <c:pt idx="86">
                  <c:v>64.098137597235805</c:v>
                </c:pt>
                <c:pt idx="87">
                  <c:v>63.96248033985735</c:v>
                </c:pt>
                <c:pt idx="88">
                  <c:v>63.8285907020827</c:v>
                </c:pt>
                <c:pt idx="89">
                  <c:v>63.696363802804221</c:v>
                </c:pt>
                <c:pt idx="90">
                  <c:v>63.565699300881363</c:v>
                </c:pt>
                <c:pt idx="91">
                  <c:v>63.436501505430442</c:v>
                </c:pt>
                <c:pt idx="92">
                  <c:v>63.308679430771221</c:v>
                </c:pt>
                <c:pt idx="93">
                  <c:v>63.182146806032286</c:v>
                </c:pt>
                <c:pt idx="94">
                  <c:v>63.056822048187982</c:v>
                </c:pt>
                <c:pt idx="95">
                  <c:v>62.932628206191467</c:v>
                </c:pt>
                <c:pt idx="96">
                  <c:v>62.809492882876995</c:v>
                </c:pt>
                <c:pt idx="97">
                  <c:v>62.687348140422934</c:v>
                </c:pt>
                <c:pt idx="98">
                  <c:v>62.566130394388153</c:v>
                </c:pt>
                <c:pt idx="99">
                  <c:v>62.4457803006501</c:v>
                </c:pt>
                <c:pt idx="100">
                  <c:v>62.326242638974044</c:v>
                </c:pt>
                <c:pt idx="101">
                  <c:v>62.207466196420924</c:v>
                </c:pt>
                <c:pt idx="102">
                  <c:v>62.089403653348022</c:v>
                </c:pt>
                <c:pt idx="103">
                  <c:v>61.972011474362724</c:v>
                </c:pt>
                <c:pt idx="104">
                  <c:v>61.85524980624718</c:v>
                </c:pt>
                <c:pt idx="105">
                  <c:v>61.739082384573145</c:v>
                </c:pt>
                <c:pt idx="106">
                  <c:v>61.62347645046269</c:v>
                </c:pt>
                <c:pt idx="107">
                  <c:v>61.508402678714639</c:v>
                </c:pt>
                <c:pt idx="108">
                  <c:v>61.393835118301155</c:v>
                </c:pt>
                <c:pt idx="109">
                  <c:v>61.279751146034954</c:v>
                </c:pt>
                <c:pt idx="110">
                  <c:v>61.166131434008399</c:v>
                </c:pt>
                <c:pt idx="111">
                  <c:v>61.052959931201769</c:v>
                </c:pt>
                <c:pt idx="112">
                  <c:v>60.940223859442611</c:v>
                </c:pt>
                <c:pt idx="113">
                  <c:v>60.827913723660032</c:v>
                </c:pt>
                <c:pt idx="114">
                  <c:v>60.716023336110212</c:v>
                </c:pt>
                <c:pt idx="115">
                  <c:v>60.604549853941187</c:v>
                </c:pt>
                <c:pt idx="116">
                  <c:v>60.493493829107635</c:v>
                </c:pt>
                <c:pt idx="117">
                  <c:v>60.382859269228426</c:v>
                </c:pt>
                <c:pt idx="118">
                  <c:v>60.272653707495067</c:v>
                </c:pt>
                <c:pt idx="119">
                  <c:v>60.162888279175682</c:v>
                </c:pt>
                <c:pt idx="120">
                  <c:v>60.053577801613201</c:v>
                </c:pt>
                <c:pt idx="121">
                  <c:v>59.944740853882962</c:v>
                </c:pt>
                <c:pt idx="122">
                  <c:v>59.836399851452718</c:v>
                </c:pt>
                <c:pt idx="123">
                  <c:v>59.728581110283969</c:v>
                </c:pt>
                <c:pt idx="124">
                  <c:v>59.621314893838274</c:v>
                </c:pt>
                <c:pt idx="125">
                  <c:v>59.514635435428325</c:v>
                </c:pt>
                <c:pt idx="126">
                  <c:v>59.408580927312521</c:v>
                </c:pt>
                <c:pt idx="127">
                  <c:v>59.303193466920867</c:v>
                </c:pt>
                <c:pt idx="128">
                  <c:v>59.19851894968113</c:v>
                </c:pt>
                <c:pt idx="129">
                  <c:v>59.094606897165086</c:v>
                </c:pt>
                <c:pt idx="130">
                  <c:v>58.991510208794445</c:v>
                </c:pt>
                <c:pt idx="131">
                  <c:v>58.889284825246293</c:v>
                </c:pt>
                <c:pt idx="132">
                  <c:v>58.787989292107852</c:v>
                </c:pt>
                <c:pt idx="133">
                  <c:v>58.687684213386177</c:v>
                </c:pt>
                <c:pt idx="134">
                  <c:v>58.588431586315103</c:v>
                </c:pt>
                <c:pt idx="135">
                  <c:v>58.490294011643691</c:v>
                </c:pt>
                <c:pt idx="136">
                  <c:v>58.39333377733012</c:v>
                </c:pt>
                <c:pt idx="137">
                  <c:v>58.297611818348066</c:v>
                </c:pt>
                <c:pt idx="138">
                  <c:v>58.203186561113498</c:v>
                </c:pt>
                <c:pt idx="139">
                  <c:v>58.110112667741816</c:v>
                </c:pt>
                <c:pt idx="140">
                  <c:v>58.01843970271976</c:v>
                </c:pt>
                <c:pt idx="141">
                  <c:v>57.928210752275916</c:v>
                </c:pt>
                <c:pt idx="142">
                  <c:v>57.839461034284156</c:v>
                </c:pt>
                <c:pt idx="143">
                  <c:v>57.752216543359083</c:v>
                </c:pt>
                <c:pt idx="144">
                  <c:v>57.666492781245502</c:v>
                </c:pt>
                <c:pt idx="145">
                  <c:v>57.582293625991028</c:v>
                </c:pt>
                <c:pt idx="146">
                  <c:v>57.499610394090524</c:v>
                </c:pt>
                <c:pt idx="147">
                  <c:v>57.418421147302887</c:v>
                </c:pt>
                <c:pt idx="148">
                  <c:v>57.338690289867728</c:v>
                </c:pt>
                <c:pt idx="149">
                  <c:v>57.260368492382042</c:v>
                </c:pt>
                <c:pt idx="150">
                  <c:v>57.183392965945103</c:v>
                </c:pt>
                <c:pt idx="151">
                  <c:v>57.107688094999546</c:v>
                </c:pt>
                <c:pt idx="152">
                  <c:v>57.033166420545129</c:v>
                </c:pt>
                <c:pt idx="153">
                  <c:v>56.959729948268603</c:v>
                </c:pt>
                <c:pt idx="154">
                  <c:v>56.887271739918781</c:v>
                </c:pt>
                <c:pt idx="155">
                  <c:v>56.815677732236452</c:v>
                </c:pt>
                <c:pt idx="156">
                  <c:v>56.744828717027957</c:v>
                </c:pt>
                <c:pt idx="157">
                  <c:v>56.674602409358812</c:v>
                </c:pt>
                <c:pt idx="158">
                  <c:v>56.604875528763046</c:v>
                </c:pt>
                <c:pt idx="159">
                  <c:v>56.535525820816815</c:v>
                </c:pt>
                <c:pt idx="160">
                  <c:v>56.46643395300606</c:v>
                </c:pt>
                <c:pt idx="161">
                  <c:v>56.397485228783495</c:v>
                </c:pt>
                <c:pt idx="162">
                  <c:v>56.32857107608055</c:v>
                </c:pt>
                <c:pt idx="163">
                  <c:v>56.259590280223144</c:v>
                </c:pt>
                <c:pt idx="164">
                  <c:v>56.190449945112277</c:v>
                </c:pt>
                <c:pt idx="165">
                  <c:v>56.121066179708052</c:v>
                </c:pt>
                <c:pt idx="166">
                  <c:v>56.051364518521389</c:v>
                </c:pt>
                <c:pt idx="167">
                  <c:v>55.98128009443834</c:v>
                </c:pt>
                <c:pt idx="168">
                  <c:v>55.910757589484007</c:v>
                </c:pt>
                <c:pt idx="169">
                  <c:v>55.839750994014111</c:v>
                </c:pt>
                <c:pt idx="170">
                  <c:v>55.768223207429209</c:v>
                </c:pt>
                <c:pt idx="171">
                  <c:v>55.696145514102959</c:v>
                </c:pt>
                <c:pt idx="172">
                  <c:v>55.623496967154857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66.5</c:v>
                </c:pt>
                <c:pt idx="1">
                  <c:v>67.400000000000006</c:v>
                </c:pt>
                <c:pt idx="2">
                  <c:v>66.8</c:v>
                </c:pt>
                <c:pt idx="3">
                  <c:v>68.466999999999999</c:v>
                </c:pt>
                <c:pt idx="4">
                  <c:v>65.283000000000001</c:v>
                </c:pt>
                <c:pt idx="5">
                  <c:v>68.55</c:v>
                </c:pt>
                <c:pt idx="6">
                  <c:v>67.650000000000006</c:v>
                </c:pt>
                <c:pt idx="7">
                  <c:v>67.766999999999996</c:v>
                </c:pt>
                <c:pt idx="8">
                  <c:v>67.832999999999998</c:v>
                </c:pt>
                <c:pt idx="9">
                  <c:v>67.867000000000004</c:v>
                </c:pt>
                <c:pt idx="10">
                  <c:v>66.683000000000007</c:v>
                </c:pt>
                <c:pt idx="11">
                  <c:v>69.233000000000004</c:v>
                </c:pt>
                <c:pt idx="12">
                  <c:v>67.783000000000001</c:v>
                </c:pt>
                <c:pt idx="13">
                  <c:v>67.867000000000004</c:v>
                </c:pt>
                <c:pt idx="14">
                  <c:v>67.117000000000004</c:v>
                </c:pt>
                <c:pt idx="15">
                  <c:v>67.733000000000004</c:v>
                </c:pt>
                <c:pt idx="16">
                  <c:v>67.933000000000007</c:v>
                </c:pt>
                <c:pt idx="17">
                  <c:v>68.266999999999996</c:v>
                </c:pt>
                <c:pt idx="18">
                  <c:v>69.483000000000004</c:v>
                </c:pt>
                <c:pt idx="19">
                  <c:v>68.632999999999996</c:v>
                </c:pt>
                <c:pt idx="20">
                  <c:v>70.183000000000007</c:v>
                </c:pt>
                <c:pt idx="21">
                  <c:v>70.599999999999994</c:v>
                </c:pt>
                <c:pt idx="22">
                  <c:v>70.867000000000004</c:v>
                </c:pt>
                <c:pt idx="23">
                  <c:v>71.266999999999996</c:v>
                </c:pt>
                <c:pt idx="24">
                  <c:v>70.983000000000004</c:v>
                </c:pt>
                <c:pt idx="25">
                  <c:v>72.617000000000004</c:v>
                </c:pt>
                <c:pt idx="26">
                  <c:v>72.132999999999996</c:v>
                </c:pt>
                <c:pt idx="27">
                  <c:v>72.05</c:v>
                </c:pt>
                <c:pt idx="28">
                  <c:v>73.016999999999996</c:v>
                </c:pt>
                <c:pt idx="29">
                  <c:v>75.25</c:v>
                </c:pt>
                <c:pt idx="30">
                  <c:v>73.783000000000001</c:v>
                </c:pt>
                <c:pt idx="31">
                  <c:v>74.483000000000004</c:v>
                </c:pt>
                <c:pt idx="32">
                  <c:v>75.433000000000007</c:v>
                </c:pt>
                <c:pt idx="33">
                  <c:v>75.400000000000006</c:v>
                </c:pt>
                <c:pt idx="34">
                  <c:v>75.667000000000002</c:v>
                </c:pt>
                <c:pt idx="35">
                  <c:v>77.533000000000001</c:v>
                </c:pt>
                <c:pt idx="36">
                  <c:v>77.566999999999993</c:v>
                </c:pt>
                <c:pt idx="37">
                  <c:v>78.816999999999993</c:v>
                </c:pt>
                <c:pt idx="38">
                  <c:v>79.783000000000001</c:v>
                </c:pt>
                <c:pt idx="39">
                  <c:v>82.417000000000002</c:v>
                </c:pt>
                <c:pt idx="40">
                  <c:v>84.183000000000007</c:v>
                </c:pt>
                <c:pt idx="41">
                  <c:v>85.016999999999996</c:v>
                </c:pt>
                <c:pt idx="42">
                  <c:v>86.417000000000002</c:v>
                </c:pt>
                <c:pt idx="43">
                  <c:v>88.6</c:v>
                </c:pt>
                <c:pt idx="44">
                  <c:v>92.216999999999999</c:v>
                </c:pt>
                <c:pt idx="45">
                  <c:v>98.1</c:v>
                </c:pt>
                <c:pt idx="46">
                  <c:v>107.833</c:v>
                </c:pt>
                <c:pt idx="47">
                  <c:v>122.667</c:v>
                </c:pt>
                <c:pt idx="48">
                  <c:v>138.71700000000001</c:v>
                </c:pt>
                <c:pt idx="49">
                  <c:v>159.46700000000001</c:v>
                </c:pt>
                <c:pt idx="50">
                  <c:v>180.3</c:v>
                </c:pt>
                <c:pt idx="51">
                  <c:v>196.8</c:v>
                </c:pt>
                <c:pt idx="52">
                  <c:v>210.767</c:v>
                </c:pt>
                <c:pt idx="53">
                  <c:v>222.483</c:v>
                </c:pt>
                <c:pt idx="54">
                  <c:v>228.9</c:v>
                </c:pt>
                <c:pt idx="55">
                  <c:v>232.06700000000001</c:v>
                </c:pt>
                <c:pt idx="56">
                  <c:v>232.35</c:v>
                </c:pt>
                <c:pt idx="57">
                  <c:v>225.81700000000001</c:v>
                </c:pt>
                <c:pt idx="58">
                  <c:v>211.85</c:v>
                </c:pt>
                <c:pt idx="59">
                  <c:v>184.81700000000001</c:v>
                </c:pt>
                <c:pt idx="60">
                  <c:v>144.81700000000001</c:v>
                </c:pt>
                <c:pt idx="61">
                  <c:v>102.583</c:v>
                </c:pt>
                <c:pt idx="62">
                  <c:v>74.082999999999998</c:v>
                </c:pt>
                <c:pt idx="63">
                  <c:v>68.650000000000006</c:v>
                </c:pt>
                <c:pt idx="64">
                  <c:v>69.099999999999994</c:v>
                </c:pt>
                <c:pt idx="65">
                  <c:v>71.483000000000004</c:v>
                </c:pt>
                <c:pt idx="66">
                  <c:v>73.983000000000004</c:v>
                </c:pt>
                <c:pt idx="67">
                  <c:v>74.832999999999998</c:v>
                </c:pt>
                <c:pt idx="68">
                  <c:v>74.933000000000007</c:v>
                </c:pt>
                <c:pt idx="69">
                  <c:v>78.382999999999996</c:v>
                </c:pt>
                <c:pt idx="70">
                  <c:v>84.683000000000007</c:v>
                </c:pt>
                <c:pt idx="71">
                  <c:v>92.433000000000007</c:v>
                </c:pt>
                <c:pt idx="72">
                  <c:v>102.867</c:v>
                </c:pt>
                <c:pt idx="73">
                  <c:v>115.283</c:v>
                </c:pt>
                <c:pt idx="74">
                  <c:v>126.733</c:v>
                </c:pt>
                <c:pt idx="75">
                  <c:v>138.81700000000001</c:v>
                </c:pt>
                <c:pt idx="76">
                  <c:v>150.017</c:v>
                </c:pt>
                <c:pt idx="77">
                  <c:v>157.03299999999999</c:v>
                </c:pt>
                <c:pt idx="78">
                  <c:v>165.75</c:v>
                </c:pt>
                <c:pt idx="79">
                  <c:v>169.81700000000001</c:v>
                </c:pt>
                <c:pt idx="80">
                  <c:v>169.86699999999999</c:v>
                </c:pt>
                <c:pt idx="81">
                  <c:v>164.61699999999999</c:v>
                </c:pt>
                <c:pt idx="82">
                  <c:v>152.56700000000001</c:v>
                </c:pt>
                <c:pt idx="83">
                  <c:v>130.28299999999999</c:v>
                </c:pt>
                <c:pt idx="84">
                  <c:v>102.43300000000001</c:v>
                </c:pt>
                <c:pt idx="85">
                  <c:v>80.016999999999996</c:v>
                </c:pt>
                <c:pt idx="86">
                  <c:v>65.45</c:v>
                </c:pt>
                <c:pt idx="87">
                  <c:v>63.383000000000003</c:v>
                </c:pt>
                <c:pt idx="88">
                  <c:v>62.55</c:v>
                </c:pt>
                <c:pt idx="89">
                  <c:v>63.433</c:v>
                </c:pt>
                <c:pt idx="90">
                  <c:v>62.65</c:v>
                </c:pt>
                <c:pt idx="91">
                  <c:v>62.732999999999997</c:v>
                </c:pt>
                <c:pt idx="92">
                  <c:v>63.466999999999999</c:v>
                </c:pt>
                <c:pt idx="93">
                  <c:v>61.482999999999997</c:v>
                </c:pt>
                <c:pt idx="94">
                  <c:v>61.5</c:v>
                </c:pt>
                <c:pt idx="95">
                  <c:v>62.417000000000002</c:v>
                </c:pt>
                <c:pt idx="96">
                  <c:v>63.017000000000003</c:v>
                </c:pt>
                <c:pt idx="97">
                  <c:v>61.732999999999997</c:v>
                </c:pt>
                <c:pt idx="98">
                  <c:v>62.582999999999998</c:v>
                </c:pt>
                <c:pt idx="99">
                  <c:v>63.067</c:v>
                </c:pt>
                <c:pt idx="100">
                  <c:v>61.183</c:v>
                </c:pt>
                <c:pt idx="101">
                  <c:v>62.1</c:v>
                </c:pt>
                <c:pt idx="102">
                  <c:v>63.332999999999998</c:v>
                </c:pt>
                <c:pt idx="103">
                  <c:v>64.183000000000007</c:v>
                </c:pt>
                <c:pt idx="104">
                  <c:v>64.867000000000004</c:v>
                </c:pt>
                <c:pt idx="105">
                  <c:v>64.216999999999999</c:v>
                </c:pt>
                <c:pt idx="106">
                  <c:v>63.75</c:v>
                </c:pt>
                <c:pt idx="107">
                  <c:v>63.4</c:v>
                </c:pt>
                <c:pt idx="108">
                  <c:v>63.216999999999999</c:v>
                </c:pt>
                <c:pt idx="109">
                  <c:v>61.732999999999997</c:v>
                </c:pt>
                <c:pt idx="110">
                  <c:v>61.616999999999997</c:v>
                </c:pt>
                <c:pt idx="111">
                  <c:v>61.783000000000001</c:v>
                </c:pt>
                <c:pt idx="112">
                  <c:v>63.15</c:v>
                </c:pt>
                <c:pt idx="113">
                  <c:v>64.066999999999993</c:v>
                </c:pt>
                <c:pt idx="114">
                  <c:v>65.816999999999993</c:v>
                </c:pt>
                <c:pt idx="115">
                  <c:v>69.05</c:v>
                </c:pt>
                <c:pt idx="116">
                  <c:v>71.650000000000006</c:v>
                </c:pt>
                <c:pt idx="117">
                  <c:v>75.617000000000004</c:v>
                </c:pt>
                <c:pt idx="118">
                  <c:v>80.099999999999994</c:v>
                </c:pt>
                <c:pt idx="119">
                  <c:v>81.650000000000006</c:v>
                </c:pt>
                <c:pt idx="120">
                  <c:v>83.566999999999993</c:v>
                </c:pt>
                <c:pt idx="121">
                  <c:v>83.283000000000001</c:v>
                </c:pt>
                <c:pt idx="122">
                  <c:v>81.2</c:v>
                </c:pt>
                <c:pt idx="123">
                  <c:v>77.466999999999999</c:v>
                </c:pt>
                <c:pt idx="124">
                  <c:v>73.8</c:v>
                </c:pt>
                <c:pt idx="125">
                  <c:v>67.45</c:v>
                </c:pt>
                <c:pt idx="126">
                  <c:v>63.8</c:v>
                </c:pt>
                <c:pt idx="127">
                  <c:v>61.15</c:v>
                </c:pt>
                <c:pt idx="128">
                  <c:v>58.933</c:v>
                </c:pt>
                <c:pt idx="129">
                  <c:v>59.05</c:v>
                </c:pt>
                <c:pt idx="130">
                  <c:v>60.6</c:v>
                </c:pt>
                <c:pt idx="131">
                  <c:v>58.616999999999997</c:v>
                </c:pt>
                <c:pt idx="132">
                  <c:v>57.8</c:v>
                </c:pt>
                <c:pt idx="133">
                  <c:v>57.55</c:v>
                </c:pt>
                <c:pt idx="134">
                  <c:v>57.033000000000001</c:v>
                </c:pt>
                <c:pt idx="135">
                  <c:v>58.65</c:v>
                </c:pt>
                <c:pt idx="136">
                  <c:v>58.4</c:v>
                </c:pt>
                <c:pt idx="137">
                  <c:v>58.85</c:v>
                </c:pt>
                <c:pt idx="138">
                  <c:v>59</c:v>
                </c:pt>
                <c:pt idx="139">
                  <c:v>59.55</c:v>
                </c:pt>
                <c:pt idx="140">
                  <c:v>59.417000000000002</c:v>
                </c:pt>
                <c:pt idx="141">
                  <c:v>59.482999999999997</c:v>
                </c:pt>
                <c:pt idx="142">
                  <c:v>60.116999999999997</c:v>
                </c:pt>
                <c:pt idx="143">
                  <c:v>59.1</c:v>
                </c:pt>
                <c:pt idx="144">
                  <c:v>59.933</c:v>
                </c:pt>
                <c:pt idx="145">
                  <c:v>60.1</c:v>
                </c:pt>
                <c:pt idx="146">
                  <c:v>60.732999999999997</c:v>
                </c:pt>
                <c:pt idx="147">
                  <c:v>61.7</c:v>
                </c:pt>
                <c:pt idx="148">
                  <c:v>63.5</c:v>
                </c:pt>
                <c:pt idx="149">
                  <c:v>66.216999999999999</c:v>
                </c:pt>
                <c:pt idx="150">
                  <c:v>65.5</c:v>
                </c:pt>
                <c:pt idx="151">
                  <c:v>70.332999999999998</c:v>
                </c:pt>
                <c:pt idx="152">
                  <c:v>69.599999999999994</c:v>
                </c:pt>
                <c:pt idx="153">
                  <c:v>72.216999999999999</c:v>
                </c:pt>
                <c:pt idx="154">
                  <c:v>68.716999999999999</c:v>
                </c:pt>
                <c:pt idx="155">
                  <c:v>68.066999999999993</c:v>
                </c:pt>
                <c:pt idx="156">
                  <c:v>63.5</c:v>
                </c:pt>
                <c:pt idx="157">
                  <c:v>61.917000000000002</c:v>
                </c:pt>
                <c:pt idx="158">
                  <c:v>59.567</c:v>
                </c:pt>
                <c:pt idx="159">
                  <c:v>59.783000000000001</c:v>
                </c:pt>
                <c:pt idx="160">
                  <c:v>58.567</c:v>
                </c:pt>
                <c:pt idx="161">
                  <c:v>58.7</c:v>
                </c:pt>
                <c:pt idx="162">
                  <c:v>59.082999999999998</c:v>
                </c:pt>
                <c:pt idx="163">
                  <c:v>59.716999999999999</c:v>
                </c:pt>
                <c:pt idx="164">
                  <c:v>59.482999999999997</c:v>
                </c:pt>
                <c:pt idx="165">
                  <c:v>58.45</c:v>
                </c:pt>
                <c:pt idx="166">
                  <c:v>58.767000000000003</c:v>
                </c:pt>
                <c:pt idx="167">
                  <c:v>58.95</c:v>
                </c:pt>
                <c:pt idx="168">
                  <c:v>59.267000000000003</c:v>
                </c:pt>
                <c:pt idx="169">
                  <c:v>58.95</c:v>
                </c:pt>
                <c:pt idx="170">
                  <c:v>58.95</c:v>
                </c:pt>
                <c:pt idx="171">
                  <c:v>56.683</c:v>
                </c:pt>
                <c:pt idx="172">
                  <c:v>57.982999999999997</c:v>
                </c:pt>
                <c:pt idx="173">
                  <c:v>58.05</c:v>
                </c:pt>
                <c:pt idx="174">
                  <c:v>58.2</c:v>
                </c:pt>
                <c:pt idx="175">
                  <c:v>57.732999999999997</c:v>
                </c:pt>
                <c:pt idx="176">
                  <c:v>58.167000000000002</c:v>
                </c:pt>
                <c:pt idx="177">
                  <c:v>56.582999999999998</c:v>
                </c:pt>
                <c:pt idx="178">
                  <c:v>58</c:v>
                </c:pt>
                <c:pt idx="179">
                  <c:v>56.567</c:v>
                </c:pt>
                <c:pt idx="180">
                  <c:v>57.732999999999997</c:v>
                </c:pt>
                <c:pt idx="181">
                  <c:v>57.783000000000001</c:v>
                </c:pt>
                <c:pt idx="182">
                  <c:v>57.917000000000002</c:v>
                </c:pt>
                <c:pt idx="183">
                  <c:v>60.15</c:v>
                </c:pt>
                <c:pt idx="184">
                  <c:v>60.567</c:v>
                </c:pt>
                <c:pt idx="185">
                  <c:v>59.883000000000003</c:v>
                </c:pt>
                <c:pt idx="186">
                  <c:v>59.35</c:v>
                </c:pt>
                <c:pt idx="187">
                  <c:v>57.366999999999997</c:v>
                </c:pt>
                <c:pt idx="188">
                  <c:v>59.283000000000001</c:v>
                </c:pt>
                <c:pt idx="189">
                  <c:v>58.183</c:v>
                </c:pt>
                <c:pt idx="190">
                  <c:v>58.567</c:v>
                </c:pt>
                <c:pt idx="191">
                  <c:v>58.767000000000003</c:v>
                </c:pt>
                <c:pt idx="192">
                  <c:v>58.582999999999998</c:v>
                </c:pt>
                <c:pt idx="193">
                  <c:v>56.982999999999997</c:v>
                </c:pt>
                <c:pt idx="194">
                  <c:v>58.216999999999999</c:v>
                </c:pt>
                <c:pt idx="195">
                  <c:v>58.533000000000001</c:v>
                </c:pt>
                <c:pt idx="196">
                  <c:v>57.832999999999998</c:v>
                </c:pt>
                <c:pt idx="197">
                  <c:v>57.732999999999997</c:v>
                </c:pt>
                <c:pt idx="198">
                  <c:v>57.517000000000003</c:v>
                </c:pt>
                <c:pt idx="199">
                  <c:v>59.033000000000001</c:v>
                </c:pt>
                <c:pt idx="200">
                  <c:v>57.283000000000001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64.78255488219412</c:v>
                </c:pt>
                <c:pt idx="1">
                  <c:v>65.117481062694097</c:v>
                </c:pt>
                <c:pt idx="2">
                  <c:v>65.451613146790805</c:v>
                </c:pt>
                <c:pt idx="3">
                  <c:v>65.784780595611892</c:v>
                </c:pt>
                <c:pt idx="4">
                  <c:v>66.116789460552383</c:v>
                </c:pt>
                <c:pt idx="5">
                  <c:v>66.447419961462629</c:v>
                </c:pt>
                <c:pt idx="6">
                  <c:v>66.776423925666791</c:v>
                </c:pt>
                <c:pt idx="7">
                  <c:v>67.103522104492242</c:v>
                </c:pt>
                <c:pt idx="8">
                  <c:v>67.428401391766627</c:v>
                </c:pt>
                <c:pt idx="9">
                  <c:v>67.750711978254685</c:v>
                </c:pt>
                <c:pt idx="10">
                  <c:v>68.07006448769198</c:v>
                </c:pt>
                <c:pt idx="11">
                  <c:v>68.386027154613515</c:v>
                </c:pt>
                <c:pt idx="12">
                  <c:v>68.69812312280736</c:v>
                </c:pt>
                <c:pt idx="13">
                  <c:v>69.005827968199426</c:v>
                </c:pt>
                <c:pt idx="14">
                  <c:v>69.308567585435185</c:v>
                </c:pt>
                <c:pt idx="15">
                  <c:v>69.605716630846246</c:v>
                </c:pt>
                <c:pt idx="16">
                  <c:v>69.896597799042908</c:v>
                </c:pt>
                <c:pt idx="17">
                  <c:v>70.180482348563871</c:v>
                </c:pt>
                <c:pt idx="18">
                  <c:v>70.456592520999294</c:v>
                </c:pt>
                <c:pt idx="19">
                  <c:v>70.724106876921837</c:v>
                </c:pt>
                <c:pt idx="20">
                  <c:v>70.982170191175626</c:v>
                </c:pt>
                <c:pt idx="21">
                  <c:v>71.229910541550069</c:v>
                </c:pt>
                <c:pt idx="22">
                  <c:v>71.466467771452017</c:v>
                </c:pt>
                <c:pt idx="23">
                  <c:v>71.691039846580168</c:v>
                </c:pt>
                <c:pt idx="24">
                  <c:v>71.902957041871275</c:v>
                </c:pt>
                <c:pt idx="25">
                  <c:v>72.1017986875204</c:v>
                </c:pt>
                <c:pt idx="26">
                  <c:v>72.287573619903071</c:v>
                </c:pt>
                <c:pt idx="27">
                  <c:v>72.46099360655306</c:v>
                </c:pt>
                <c:pt idx="28">
                  <c:v>72.623878585837716</c:v>
                </c:pt>
                <c:pt idx="29">
                  <c:v>72.779742752967806</c:v>
                </c:pt>
                <c:pt idx="30">
                  <c:v>72.934619669148674</c:v>
                </c:pt>
                <c:pt idx="31">
                  <c:v>73.098189917562976</c:v>
                </c:pt>
                <c:pt idx="32">
                  <c:v>73.285272392788116</c:v>
                </c:pt>
                <c:pt idx="33">
                  <c:v>73.517724953333655</c:v>
                </c:pt>
                <c:pt idx="34">
                  <c:v>73.826766063065449</c:v>
                </c:pt>
                <c:pt idx="35">
                  <c:v>74.255670646899162</c:v>
                </c:pt>
                <c:pt idx="36">
                  <c:v>74.862706965203898</c:v>
                </c:pt>
                <c:pt idx="37">
                  <c:v>75.724067031776372</c:v>
                </c:pt>
                <c:pt idx="38">
                  <c:v>76.936407317702148</c:v>
                </c:pt>
                <c:pt idx="39">
                  <c:v>78.618473797687471</c:v>
                </c:pt>
                <c:pt idx="40">
                  <c:v>80.911159720789485</c:v>
                </c:pt>
                <c:pt idx="41">
                  <c:v>83.9752683103398</c:v>
                </c:pt>
                <c:pt idx="42">
                  <c:v>87.986263683950583</c:v>
                </c:pt>
                <c:pt idx="43">
                  <c:v>93.125428474202479</c:v>
                </c:pt>
                <c:pt idx="44">
                  <c:v>99.567133036957401</c:v>
                </c:pt>
                <c:pt idx="45">
                  <c:v>107.46236594801893</c:v>
                </c:pt>
                <c:pt idx="46">
                  <c:v>116.91925647183001</c:v>
                </c:pt>
                <c:pt idx="47">
                  <c:v>127.9819785211356</c:v>
                </c:pt>
                <c:pt idx="48">
                  <c:v>140.61006044218109</c:v>
                </c:pt>
                <c:pt idx="49">
                  <c:v>154.66053237944107</c:v>
                </c:pt>
                <c:pt idx="50">
                  <c:v>169.87482506431593</c:v>
                </c:pt>
                <c:pt idx="51">
                  <c:v>185.86802220193911</c:v>
                </c:pt>
                <c:pt idx="52">
                  <c:v>202.10119518431759</c:v>
                </c:pt>
                <c:pt idx="53">
                  <c:v>217.77555867504088</c:v>
                </c:pt>
                <c:pt idx="54">
                  <c:v>231.54288115962572</c:v>
                </c:pt>
                <c:pt idx="55">
                  <c:v>241.02366844323132</c:v>
                </c:pt>
                <c:pt idx="56">
                  <c:v>242.56682053132175</c:v>
                </c:pt>
                <c:pt idx="57">
                  <c:v>232.21240675187485</c:v>
                </c:pt>
                <c:pt idx="58">
                  <c:v>208.31208900967343</c:v>
                </c:pt>
                <c:pt idx="59">
                  <c:v>174.16804247330396</c:v>
                </c:pt>
                <c:pt idx="60">
                  <c:v>137.6552241193132</c:v>
                </c:pt>
                <c:pt idx="61">
                  <c:v>107.11192530869823</c:v>
                </c:pt>
                <c:pt idx="62">
                  <c:v>86.901588847002756</c:v>
                </c:pt>
                <c:pt idx="63">
                  <c:v>76.430808002089563</c:v>
                </c:pt>
                <c:pt idx="64">
                  <c:v>72.505208682337781</c:v>
                </c:pt>
                <c:pt idx="65">
                  <c:v>72.06445735300629</c:v>
                </c:pt>
                <c:pt idx="66">
                  <c:v>73.33513659124803</c:v>
                </c:pt>
                <c:pt idx="67">
                  <c:v>75.644614193452782</c:v>
                </c:pt>
                <c:pt idx="68">
                  <c:v>78.883661934533194</c:v>
                </c:pt>
                <c:pt idx="69">
                  <c:v>83.140839325199011</c:v>
                </c:pt>
                <c:pt idx="70">
                  <c:v>88.540757537214091</c:v>
                </c:pt>
                <c:pt idx="71">
                  <c:v>95.181573976728515</c:v>
                </c:pt>
                <c:pt idx="72">
                  <c:v>103.10335241639291</c:v>
                </c:pt>
                <c:pt idx="73">
                  <c:v>112.26429451846626</c:v>
                </c:pt>
                <c:pt idx="74">
                  <c:v>122.52143820207689</c:v>
                </c:pt>
                <c:pt idx="75">
                  <c:v>133.6157130775463</c:v>
                </c:pt>
                <c:pt idx="76">
                  <c:v>145.15114148062443</c:v>
                </c:pt>
                <c:pt idx="77">
                  <c:v>156.52348172364873</c:v>
                </c:pt>
                <c:pt idx="78">
                  <c:v>166.70269114828926</c:v>
                </c:pt>
                <c:pt idx="79">
                  <c:v>173.83210737741297</c:v>
                </c:pt>
                <c:pt idx="80">
                  <c:v>175.01133342518446</c:v>
                </c:pt>
                <c:pt idx="81">
                  <c:v>167.17220294368926</c:v>
                </c:pt>
                <c:pt idx="82">
                  <c:v>149.43171677861267</c:v>
                </c:pt>
                <c:pt idx="83">
                  <c:v>125.15267896859834</c:v>
                </c:pt>
                <c:pt idx="84">
                  <c:v>100.89147697070365</c:v>
                </c:pt>
                <c:pt idx="85">
                  <c:v>82.38670807899409</c:v>
                </c:pt>
                <c:pt idx="86">
                  <c:v>71.439193211533336</c:v>
                </c:pt>
                <c:pt idx="87">
                  <c:v>66.361586902612387</c:v>
                </c:pt>
                <c:pt idx="88">
                  <c:v>64.476040522024874</c:v>
                </c:pt>
                <c:pt idx="89">
                  <c:v>63.871712632573541</c:v>
                </c:pt>
                <c:pt idx="90">
                  <c:v>63.656538083116139</c:v>
                </c:pt>
                <c:pt idx="91">
                  <c:v>63.532754418785103</c:v>
                </c:pt>
                <c:pt idx="92">
                  <c:v>63.426630006736211</c:v>
                </c:pt>
                <c:pt idx="93">
                  <c:v>63.324305749444179</c:v>
                </c:pt>
                <c:pt idx="94">
                  <c:v>63.223714937821185</c:v>
                </c:pt>
                <c:pt idx="95">
                  <c:v>63.124541336690811</c:v>
                </c:pt>
                <c:pt idx="96">
                  <c:v>63.026671376091606</c:v>
                </c:pt>
                <c:pt idx="97">
                  <c:v>62.930014645235495</c:v>
                </c:pt>
                <c:pt idx="98">
                  <c:v>62.834488026723328</c:v>
                </c:pt>
                <c:pt idx="99">
                  <c:v>62.740015059356892</c:v>
                </c:pt>
                <c:pt idx="100">
                  <c:v>62.646527989823959</c:v>
                </c:pt>
                <c:pt idx="101">
                  <c:v>62.553975107994297</c:v>
                </c:pt>
                <c:pt idx="102">
                  <c:v>62.462343228718886</c:v>
                </c:pt>
                <c:pt idx="103">
                  <c:v>62.371720803682443</c:v>
                </c:pt>
                <c:pt idx="104">
                  <c:v>62.282461648488429</c:v>
                </c:pt>
                <c:pt idx="105">
                  <c:v>62.195577501964138</c:v>
                </c:pt>
                <c:pt idx="106">
                  <c:v>62.113605213408647</c:v>
                </c:pt>
                <c:pt idx="107">
                  <c:v>62.042362285503806</c:v>
                </c:pt>
                <c:pt idx="108">
                  <c:v>61.994177049794224</c:v>
                </c:pt>
                <c:pt idx="109">
                  <c:v>61.993220304244197</c:v>
                </c:pt>
                <c:pt idx="110">
                  <c:v>62.083219657156754</c:v>
                </c:pt>
                <c:pt idx="111">
                  <c:v>62.336785766120961</c:v>
                </c:pt>
                <c:pt idx="112">
                  <c:v>62.86362475685592</c:v>
                </c:pt>
                <c:pt idx="113">
                  <c:v>63.812273476827251</c:v>
                </c:pt>
                <c:pt idx="114">
                  <c:v>65.35744313886417</c:v>
                </c:pt>
                <c:pt idx="115">
                  <c:v>67.663524122593117</c:v>
                </c:pt>
                <c:pt idx="116">
                  <c:v>70.81504251866518</c:v>
                </c:pt>
                <c:pt idx="117">
                  <c:v>74.709981661102645</c:v>
                </c:pt>
                <c:pt idx="118">
                  <c:v>78.93382650083737</c:v>
                </c:pt>
                <c:pt idx="119">
                  <c:v>82.686810834962785</c:v>
                </c:pt>
                <c:pt idx="120">
                  <c:v>84.900327394062302</c:v>
                </c:pt>
                <c:pt idx="121">
                  <c:v>84.641482614547073</c:v>
                </c:pt>
                <c:pt idx="122">
                  <c:v>81.669470190040954</c:v>
                </c:pt>
                <c:pt idx="123">
                  <c:v>76.730196449901101</c:v>
                </c:pt>
                <c:pt idx="124">
                  <c:v>71.245944968509107</c:v>
                </c:pt>
                <c:pt idx="125">
                  <c:v>66.564839945371787</c:v>
                </c:pt>
                <c:pt idx="126">
                  <c:v>63.354190425700601</c:v>
                </c:pt>
                <c:pt idx="127">
                  <c:v>61.542397798614871</c:v>
                </c:pt>
                <c:pt idx="128">
                  <c:v>60.677659836150653</c:v>
                </c:pt>
                <c:pt idx="129">
                  <c:v>60.305836958640711</c:v>
                </c:pt>
                <c:pt idx="130">
                  <c:v>60.137599733184572</c:v>
                </c:pt>
                <c:pt idx="131">
                  <c:v>60.037356184050317</c:v>
                </c:pt>
                <c:pt idx="132">
                  <c:v>59.955928491402588</c:v>
                </c:pt>
                <c:pt idx="133">
                  <c:v>59.879194088433998</c:v>
                </c:pt>
                <c:pt idx="134">
                  <c:v>59.803920050370131</c:v>
                </c:pt>
                <c:pt idx="135">
                  <c:v>59.729536990738268</c:v>
                </c:pt>
                <c:pt idx="136">
                  <c:v>59.655996763119425</c:v>
                </c:pt>
                <c:pt idx="137">
                  <c:v>59.583333675540388</c:v>
                </c:pt>
                <c:pt idx="138">
                  <c:v>59.511592978441342</c:v>
                </c:pt>
                <c:pt idx="139">
                  <c:v>59.440826191670759</c:v>
                </c:pt>
                <c:pt idx="140">
                  <c:v>59.371123015582356</c:v>
                </c:pt>
                <c:pt idx="141">
                  <c:v>59.302785221975704</c:v>
                </c:pt>
                <c:pt idx="142">
                  <c:v>59.237090730644475</c:v>
                </c:pt>
                <c:pt idx="143">
                  <c:v>59.179089412234035</c:v>
                </c:pt>
                <c:pt idx="144">
                  <c:v>59.145988515058178</c:v>
                </c:pt>
                <c:pt idx="145">
                  <c:v>59.187074720448685</c:v>
                </c:pt>
                <c:pt idx="146">
                  <c:v>59.418404257946513</c:v>
                </c:pt>
                <c:pt idx="147">
                  <c:v>60.056591922388101</c:v>
                </c:pt>
                <c:pt idx="148">
                  <c:v>61.397258474065467</c:v>
                </c:pt>
                <c:pt idx="149">
                  <c:v>63.661207024192109</c:v>
                </c:pt>
                <c:pt idx="150">
                  <c:v>66.707413377608233</c:v>
                </c:pt>
                <c:pt idx="151">
                  <c:v>69.809744682294337</c:v>
                </c:pt>
                <c:pt idx="152">
                  <c:v>71.820975828668594</c:v>
                </c:pt>
                <c:pt idx="153">
                  <c:v>71.806743147373069</c:v>
                </c:pt>
                <c:pt idx="154">
                  <c:v>69.709302468993656</c:v>
                </c:pt>
                <c:pt idx="155">
                  <c:v>66.417140859526128</c:v>
                </c:pt>
                <c:pt idx="156">
                  <c:v>63.146616519509799</c:v>
                </c:pt>
                <c:pt idx="157">
                  <c:v>60.714127699623127</c:v>
                </c:pt>
                <c:pt idx="158">
                  <c:v>59.281226258278473</c:v>
                </c:pt>
                <c:pt idx="159">
                  <c:v>58.587018934648057</c:v>
                </c:pt>
                <c:pt idx="160">
                  <c:v>58.293155619664475</c:v>
                </c:pt>
                <c:pt idx="161">
                  <c:v>58.167327644648125</c:v>
                </c:pt>
                <c:pt idx="162">
                  <c:v>58.097503147339459</c:v>
                </c:pt>
                <c:pt idx="163">
                  <c:v>58.042694427030682</c:v>
                </c:pt>
                <c:pt idx="164">
                  <c:v>57.991115366871583</c:v>
                </c:pt>
                <c:pt idx="165">
                  <c:v>57.940021715050548</c:v>
                </c:pt>
                <c:pt idx="166">
                  <c:v>57.888855291032996</c:v>
                </c:pt>
                <c:pt idx="167">
                  <c:v>57.837482264002247</c:v>
                </c:pt>
                <c:pt idx="168">
                  <c:v>57.785840217377505</c:v>
                </c:pt>
                <c:pt idx="169">
                  <c:v>57.733882037532403</c:v>
                </c:pt>
                <c:pt idx="170">
                  <c:v>57.681568647273494</c:v>
                </c:pt>
                <c:pt idx="171">
                  <c:v>57.628868030823497</c:v>
                </c:pt>
                <c:pt idx="172">
                  <c:v>57.575754824902717</c:v>
                </c:pt>
                <c:pt idx="173">
                  <c:v>57.522209882142874</c:v>
                </c:pt>
                <c:pt idx="174">
                  <c:v>57.468219777528368</c:v>
                </c:pt>
                <c:pt idx="175">
                  <c:v>57.41377627637425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64.782554882186503</c:v>
                </c:pt>
                <c:pt idx="1">
                  <c:v>65.117481062672567</c:v>
                </c:pt>
                <c:pt idx="2">
                  <c:v>65.451613146731077</c:v>
                </c:pt>
                <c:pt idx="3">
                  <c:v>65.784780595449106</c:v>
                </c:pt>
                <c:pt idx="4">
                  <c:v>66.116789460116465</c:v>
                </c:pt>
                <c:pt idx="5">
                  <c:v>66.447419960315841</c:v>
                </c:pt>
                <c:pt idx="6">
                  <c:v>66.776423922702847</c:v>
                </c:pt>
                <c:pt idx="7">
                  <c:v>67.103522096966344</c:v>
                </c:pt>
                <c:pt idx="8">
                  <c:v>67.428401372993022</c:v>
                </c:pt>
                <c:pt idx="9">
                  <c:v>67.750711932246048</c:v>
                </c:pt>
                <c:pt idx="10">
                  <c:v>68.070064376919191</c:v>
                </c:pt>
                <c:pt idx="11">
                  <c:v>68.386026892596973</c:v>
                </c:pt>
                <c:pt idx="12">
                  <c:v>68.698122513934891</c:v>
                </c:pt>
                <c:pt idx="13">
                  <c:v>69.005826578163791</c:v>
                </c:pt>
                <c:pt idx="14">
                  <c:v>69.308564467784151</c:v>
                </c:pt>
                <c:pt idx="15">
                  <c:v>69.605709761252655</c:v>
                </c:pt>
                <c:pt idx="16">
                  <c:v>69.896582928166538</c:v>
                </c:pt>
                <c:pt idx="17">
                  <c:v>70.180450722579209</c:v>
                </c:pt>
                <c:pt idx="18">
                  <c:v>70.456526443511464</c:v>
                </c:pt>
                <c:pt idx="19">
                  <c:v>70.723971244047519</c:v>
                </c:pt>
                <c:pt idx="20">
                  <c:v>70.981896677918101</c:v>
                </c:pt>
                <c:pt idx="21">
                  <c:v>71.22936867321495</c:v>
                </c:pt>
                <c:pt idx="22">
                  <c:v>71.46541311469656</c:v>
                </c:pt>
                <c:pt idx="23">
                  <c:v>71.689023196819861</c:v>
                </c:pt>
                <c:pt idx="24">
                  <c:v>71.899168677060246</c:v>
                </c:pt>
                <c:pt idx="25">
                  <c:v>72.094807111513276</c:v>
                </c:pt>
                <c:pt idx="26">
                  <c:v>72.274897091107007</c:v>
                </c:pt>
                <c:pt idx="27">
                  <c:v>72.438413416870702</c:v>
                </c:pt>
                <c:pt idx="28">
                  <c:v>72.584364057811953</c:v>
                </c:pt>
                <c:pt idx="29">
                  <c:v>72.711808627870553</c:v>
                </c:pt>
                <c:pt idx="30">
                  <c:v>72.819878003805073</c:v>
                </c:pt>
                <c:pt idx="31">
                  <c:v>72.907794590252934</c:v>
                </c:pt>
                <c:pt idx="32">
                  <c:v>72.974892629823287</c:v>
                </c:pt>
                <c:pt idx="33">
                  <c:v>73.020637864405231</c:v>
                </c:pt>
                <c:pt idx="34">
                  <c:v>73.044645788905953</c:v>
                </c:pt>
                <c:pt idx="35">
                  <c:v>73.04669770989193</c:v>
                </c:pt>
                <c:pt idx="36">
                  <c:v>73.026753836979594</c:v>
                </c:pt>
                <c:pt idx="37">
                  <c:v>72.984962699366875</c:v>
                </c:pt>
                <c:pt idx="38">
                  <c:v>72.921666294775846</c:v>
                </c:pt>
                <c:pt idx="39">
                  <c:v>72.837400539860099</c:v>
                </c:pt>
                <c:pt idx="40">
                  <c:v>72.73289079157037</c:v>
                </c:pt>
                <c:pt idx="41">
                  <c:v>72.609042435423049</c:v>
                </c:pt>
                <c:pt idx="42">
                  <c:v>72.466926773078114</c:v>
                </c:pt>
                <c:pt idx="43">
                  <c:v>72.307762670319832</c:v>
                </c:pt>
                <c:pt idx="44">
                  <c:v>72.132894629794592</c:v>
                </c:pt>
                <c:pt idx="45">
                  <c:v>71.943768115142305</c:v>
                </c:pt>
                <c:pt idx="46">
                  <c:v>71.741903062736043</c:v>
                </c:pt>
                <c:pt idx="47">
                  <c:v>71.528866567447167</c:v>
                </c:pt>
                <c:pt idx="48">
                  <c:v>71.30624571862144</c:v>
                </c:pt>
                <c:pt idx="49">
                  <c:v>71.075621496138737</c:v>
                </c:pt>
                <c:pt idx="50">
                  <c:v>70.838544522986979</c:v>
                </c:pt>
                <c:pt idx="51">
                  <c:v>70.596513322403467</c:v>
                </c:pt>
                <c:pt idx="52">
                  <c:v>70.350955558199345</c:v>
                </c:pt>
                <c:pt idx="53">
                  <c:v>70.103212560345241</c:v>
                </c:pt>
                <c:pt idx="54">
                  <c:v>69.854527266931882</c:v>
                </c:pt>
                <c:pt idx="55">
                  <c:v>69.606035558595892</c:v>
                </c:pt>
                <c:pt idx="56">
                  <c:v>69.35876082989283</c:v>
                </c:pt>
                <c:pt idx="57">
                  <c:v>69.11361153831578</c:v>
                </c:pt>
                <c:pt idx="58">
                  <c:v>68.87138139723605</c:v>
                </c:pt>
                <c:pt idx="59">
                  <c:v>68.632751833088392</c:v>
                </c:pt>
                <c:pt idx="60">
                  <c:v>68.39829630690582</c:v>
                </c:pt>
                <c:pt idx="61">
                  <c:v>68.168486101894146</c:v>
                </c:pt>
                <c:pt idx="62">
                  <c:v>67.943697197577251</c:v>
                </c:pt>
                <c:pt idx="63">
                  <c:v>67.724217882492951</c:v>
                </c:pt>
                <c:pt idx="64">
                  <c:v>67.510256797099117</c:v>
                </c:pt>
                <c:pt idx="65">
                  <c:v>67.30195114262014</c:v>
                </c:pt>
                <c:pt idx="66">
                  <c:v>67.099374836850316</c:v>
                </c:pt>
                <c:pt idx="67">
                  <c:v>66.902546441982864</c:v>
                </c:pt>
                <c:pt idx="68">
                  <c:v>66.711436730583699</c:v>
                </c:pt>
                <c:pt idx="69">
                  <c:v>66.52597579273791</c:v>
                </c:pt>
                <c:pt idx="70">
                  <c:v>66.346059619537627</c:v>
                </c:pt>
                <c:pt idx="71">
                  <c:v>66.1715561252431</c:v>
                </c:pt>
                <c:pt idx="72">
                  <c:v>66.002310592733096</c:v>
                </c:pt>
                <c:pt idx="73">
                  <c:v>65.838150544577161</c:v>
                </c:pt>
                <c:pt idx="74">
                  <c:v>65.678890055657291</c:v>
                </c:pt>
                <c:pt idx="75">
                  <c:v>65.524333533258712</c:v>
                </c:pt>
                <c:pt idx="76">
                  <c:v>65.374278997473965</c:v>
                </c:pt>
                <c:pt idx="77">
                  <c:v>65.228520899150737</c:v>
                </c:pt>
                <c:pt idx="78">
                  <c:v>65.086852514948689</c:v>
                </c:pt>
                <c:pt idx="79">
                  <c:v>64.949067959795144</c:v>
                </c:pt>
                <c:pt idx="80">
                  <c:v>64.81496385652909</c:v>
                </c:pt>
                <c:pt idx="81">
                  <c:v>64.684340701120249</c:v>
                </c:pt>
                <c:pt idx="82">
                  <c:v>64.557003959821571</c:v>
                </c:pt>
                <c:pt idx="83">
                  <c:v>64.432764932172745</c:v>
                </c:pt>
                <c:pt idx="84">
                  <c:v>64.311441411100319</c:v>
                </c:pt>
                <c:pt idx="85">
                  <c:v>64.192858168586284</c:v>
                </c:pt>
                <c:pt idx="86">
                  <c:v>64.076847292607923</c:v>
                </c:pt>
                <c:pt idx="87">
                  <c:v>63.963248398357003</c:v>
                </c:pt>
                <c:pt idx="88">
                  <c:v>63.851908734182913</c:v>
                </c:pt>
                <c:pt idx="89">
                  <c:v>63.742683200301272</c:v>
                </c:pt>
                <c:pt idx="90">
                  <c:v>63.635434296089336</c:v>
                </c:pt>
                <c:pt idx="91">
                  <c:v>63.530032009762103</c:v>
                </c:pt>
                <c:pt idx="92">
                  <c:v>63.426353662387342</c:v>
                </c:pt>
                <c:pt idx="93">
                  <c:v>63.324283716551669</c:v>
                </c:pt>
                <c:pt idx="94">
                  <c:v>63.223713558524715</c:v>
                </c:pt>
                <c:pt idx="95">
                  <c:v>63.124541261471514</c:v>
                </c:pt>
                <c:pt idx="96">
                  <c:v>63.026671336125794</c:v>
                </c:pt>
                <c:pt idx="97">
                  <c:v>62.930014474340673</c:v>
                </c:pt>
                <c:pt idx="98">
                  <c:v>62.834487290070513</c:v>
                </c:pt>
                <c:pt idx="99">
                  <c:v>62.740012061589972</c:v>
                </c:pt>
                <c:pt idx="100">
                  <c:v>62.646516478115181</c:v>
                </c:pt>
                <c:pt idx="101">
                  <c:v>62.553933393441866</c:v>
                </c:pt>
                <c:pt idx="102">
                  <c:v>62.462200588748495</c:v>
                </c:pt>
                <c:pt idx="103">
                  <c:v>62.371260546314552</c:v>
                </c:pt>
                <c:pt idx="104">
                  <c:v>62.281060235569534</c:v>
                </c:pt>
                <c:pt idx="105">
                  <c:v>62.191550912603951</c:v>
                </c:pt>
                <c:pt idx="106">
                  <c:v>62.102687934034648</c:v>
                </c:pt>
                <c:pt idx="107">
                  <c:v>62.014430585912891</c:v>
                </c:pt>
                <c:pt idx="108">
                  <c:v>61.926741928188854</c:v>
                </c:pt>
                <c:pt idx="109">
                  <c:v>61.839588655092925</c:v>
                </c:pt>
                <c:pt idx="110">
                  <c:v>61.752940971655619</c:v>
                </c:pt>
                <c:pt idx="111">
                  <c:v>61.666772486457802</c:v>
                </c:pt>
                <c:pt idx="112">
                  <c:v>61.581060120574044</c:v>
                </c:pt>
                <c:pt idx="113">
                  <c:v>61.495784032538076</c:v>
                </c:pt>
                <c:pt idx="114">
                  <c:v>61.410927559013359</c:v>
                </c:pt>
                <c:pt idx="115">
                  <c:v>61.326477170686935</c:v>
                </c:pt>
                <c:pt idx="116">
                  <c:v>61.242422442713547</c:v>
                </c:pt>
                <c:pt idx="117">
                  <c:v>61.15875603881242</c:v>
                </c:pt>
                <c:pt idx="118">
                  <c:v>61.075473707853753</c:v>
                </c:pt>
                <c:pt idx="119">
                  <c:v>60.992574291457849</c:v>
                </c:pt>
                <c:pt idx="120">
                  <c:v>60.910059740762321</c:v>
                </c:pt>
                <c:pt idx="121">
                  <c:v>60.82793514008285</c:v>
                </c:pt>
                <c:pt idx="122">
                  <c:v>60.746208734699849</c:v>
                </c:pt>
                <c:pt idx="123">
                  <c:v>60.664891959441967</c:v>
                </c:pt>
                <c:pt idx="124">
                  <c:v>60.583999464111486</c:v>
                </c:pt>
                <c:pt idx="125">
                  <c:v>60.503549131109779</c:v>
                </c:pt>
                <c:pt idx="126">
                  <c:v>60.423562079886764</c:v>
                </c:pt>
                <c:pt idx="127">
                  <c:v>60.344062652074619</c:v>
                </c:pt>
                <c:pt idx="128">
                  <c:v>60.26507837040127</c:v>
                </c:pt>
                <c:pt idx="129">
                  <c:v>60.186639863753385</c:v>
                </c:pt>
                <c:pt idx="130">
                  <c:v>60.10878075012139</c:v>
                </c:pt>
                <c:pt idx="131">
                  <c:v>60.031537468676724</c:v>
                </c:pt>
                <c:pt idx="132">
                  <c:v>59.954949051980066</c:v>
                </c:pt>
                <c:pt idx="133">
                  <c:v>59.879056829389761</c:v>
                </c:pt>
                <c:pt idx="134">
                  <c:v>59.803904053230568</c:v>
                </c:pt>
                <c:pt idx="135">
                  <c:v>59.729535440296921</c:v>
                </c:pt>
                <c:pt idx="136">
                  <c:v>59.655996622903402</c:v>
                </c:pt>
                <c:pt idx="137">
                  <c:v>59.583333506042273</c:v>
                </c:pt>
                <c:pt idx="138">
                  <c:v>59.511591530323869</c:v>
                </c:pt>
                <c:pt idx="139">
                  <c:v>59.440814844275913</c:v>
                </c:pt>
                <c:pt idx="140">
                  <c:v>59.371045394220666</c:v>
                </c:pt>
                <c:pt idx="141">
                  <c:v>59.30232194521659</c:v>
                </c:pt>
                <c:pt idx="142">
                  <c:v>59.234679052239684</c:v>
                </c:pt>
                <c:pt idx="143">
                  <c:v>59.168146006593233</c:v>
                </c:pt>
                <c:pt idx="144">
                  <c:v>59.102745788083922</c:v>
                </c:pt>
                <c:pt idx="145">
                  <c:v>59.038494058329604</c:v>
                </c:pt>
                <c:pt idx="146">
                  <c:v>58.975398234161574</c:v>
                </c:pt>
                <c:pt idx="147">
                  <c:v>58.913456681951047</c:v>
                </c:pt>
                <c:pt idx="148">
                  <c:v>58.852658073373718</c:v>
                </c:pt>
                <c:pt idx="149">
                  <c:v>58.792980940300765</c:v>
                </c:pt>
                <c:pt idx="150">
                  <c:v>58.734393461014093</c:v>
                </c:pt>
                <c:pt idx="151">
                  <c:v>58.67685350186575</c:v>
                </c:pt>
                <c:pt idx="152">
                  <c:v>58.620308928162721</c:v>
                </c:pt>
                <c:pt idx="153">
                  <c:v>58.56469818604161</c:v>
                </c:pt>
                <c:pt idx="154">
                  <c:v>58.509951144197302</c:v>
                </c:pt>
                <c:pt idx="155">
                  <c:v>58.455990171488125</c:v>
                </c:pt>
                <c:pt idx="156">
                  <c:v>58.402731414648258</c:v>
                </c:pt>
                <c:pt idx="157">
                  <c:v>58.350086230529001</c:v>
                </c:pt>
                <c:pt idx="158">
                  <c:v>58.297962720232832</c:v>
                </c:pt>
                <c:pt idx="159">
                  <c:v>58.24626730871357</c:v>
                </c:pt>
                <c:pt idx="160">
                  <c:v>58.194906313102855</c:v>
                </c:pt>
                <c:pt idx="161">
                  <c:v>58.143787446075379</c:v>
                </c:pt>
                <c:pt idx="162">
                  <c:v>58.092821206577426</c:v>
                </c:pt>
                <c:pt idx="163">
                  <c:v>58.041922118576338</c:v>
                </c:pt>
                <c:pt idx="164">
                  <c:v>57.991009788356443</c:v>
                </c:pt>
                <c:pt idx="165">
                  <c:v>57.940009761452643</c:v>
                </c:pt>
                <c:pt idx="166">
                  <c:v>57.88885417077406</c:v>
                </c:pt>
                <c:pt idx="167">
                  <c:v>57.837482177140878</c:v>
                </c:pt>
                <c:pt idx="168">
                  <c:v>57.78584021180766</c:v>
                </c:pt>
                <c:pt idx="169">
                  <c:v>57.733882037237137</c:v>
                </c:pt>
                <c:pt idx="170">
                  <c:v>57.681568647260555</c:v>
                </c:pt>
                <c:pt idx="171">
                  <c:v>57.628868030823028</c:v>
                </c:pt>
                <c:pt idx="172">
                  <c:v>57.575754824902702</c:v>
                </c:pt>
                <c:pt idx="173">
                  <c:v>57.522209882142874</c:v>
                </c:pt>
                <c:pt idx="174">
                  <c:v>57.468219777528368</c:v>
                </c:pt>
                <c:pt idx="175">
                  <c:v>57.41377627637425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69.23</c:v>
                </c:pt>
                <c:pt idx="1">
                  <c:v>68.573999999999998</c:v>
                </c:pt>
                <c:pt idx="2">
                  <c:v>68.474999999999994</c:v>
                </c:pt>
                <c:pt idx="3">
                  <c:v>68.966999999999999</c:v>
                </c:pt>
                <c:pt idx="4">
                  <c:v>67.59</c:v>
                </c:pt>
                <c:pt idx="5">
                  <c:v>69.164000000000001</c:v>
                </c:pt>
                <c:pt idx="6">
                  <c:v>69.638999999999996</c:v>
                </c:pt>
                <c:pt idx="7">
                  <c:v>68.606999999999999</c:v>
                </c:pt>
                <c:pt idx="8">
                  <c:v>69.180000000000007</c:v>
                </c:pt>
                <c:pt idx="9">
                  <c:v>68.442999999999998</c:v>
                </c:pt>
                <c:pt idx="10">
                  <c:v>68.933999999999997</c:v>
                </c:pt>
                <c:pt idx="11">
                  <c:v>69</c:v>
                </c:pt>
                <c:pt idx="12">
                  <c:v>68.738</c:v>
                </c:pt>
                <c:pt idx="13">
                  <c:v>69.474999999999994</c:v>
                </c:pt>
                <c:pt idx="14">
                  <c:v>67.573999999999998</c:v>
                </c:pt>
                <c:pt idx="15">
                  <c:v>69.114999999999995</c:v>
                </c:pt>
                <c:pt idx="16">
                  <c:v>69.59</c:v>
                </c:pt>
                <c:pt idx="17">
                  <c:v>70.016000000000005</c:v>
                </c:pt>
                <c:pt idx="18">
                  <c:v>68.721000000000004</c:v>
                </c:pt>
                <c:pt idx="19">
                  <c:v>67.852000000000004</c:v>
                </c:pt>
                <c:pt idx="20">
                  <c:v>70</c:v>
                </c:pt>
                <c:pt idx="21">
                  <c:v>70.180000000000007</c:v>
                </c:pt>
                <c:pt idx="22">
                  <c:v>68.983999999999995</c:v>
                </c:pt>
                <c:pt idx="23">
                  <c:v>71.983999999999995</c:v>
                </c:pt>
                <c:pt idx="24">
                  <c:v>70.885000000000005</c:v>
                </c:pt>
                <c:pt idx="25">
                  <c:v>70.885000000000005</c:v>
                </c:pt>
                <c:pt idx="26">
                  <c:v>70.77</c:v>
                </c:pt>
                <c:pt idx="27">
                  <c:v>71.704999999999998</c:v>
                </c:pt>
                <c:pt idx="28">
                  <c:v>73.540999999999997</c:v>
                </c:pt>
                <c:pt idx="29">
                  <c:v>73.262</c:v>
                </c:pt>
                <c:pt idx="30">
                  <c:v>74.278999999999996</c:v>
                </c:pt>
                <c:pt idx="31">
                  <c:v>74.081999999999994</c:v>
                </c:pt>
                <c:pt idx="32">
                  <c:v>76.131</c:v>
                </c:pt>
                <c:pt idx="33">
                  <c:v>76.361000000000004</c:v>
                </c:pt>
                <c:pt idx="34">
                  <c:v>74.573999999999998</c:v>
                </c:pt>
                <c:pt idx="35">
                  <c:v>75.426000000000002</c:v>
                </c:pt>
                <c:pt idx="36">
                  <c:v>76.869</c:v>
                </c:pt>
                <c:pt idx="37">
                  <c:v>77.278999999999996</c:v>
                </c:pt>
                <c:pt idx="38">
                  <c:v>79.426000000000002</c:v>
                </c:pt>
                <c:pt idx="39">
                  <c:v>80.097999999999999</c:v>
                </c:pt>
                <c:pt idx="40">
                  <c:v>81.557000000000002</c:v>
                </c:pt>
                <c:pt idx="41">
                  <c:v>85.081999999999994</c:v>
                </c:pt>
                <c:pt idx="42">
                  <c:v>85.902000000000001</c:v>
                </c:pt>
                <c:pt idx="43">
                  <c:v>88.525000000000006</c:v>
                </c:pt>
                <c:pt idx="44">
                  <c:v>90.442999999999998</c:v>
                </c:pt>
                <c:pt idx="45">
                  <c:v>92.18</c:v>
                </c:pt>
                <c:pt idx="46">
                  <c:v>98.787000000000006</c:v>
                </c:pt>
                <c:pt idx="47">
                  <c:v>110.852</c:v>
                </c:pt>
                <c:pt idx="48">
                  <c:v>124.279</c:v>
                </c:pt>
                <c:pt idx="49">
                  <c:v>141.82</c:v>
                </c:pt>
                <c:pt idx="50">
                  <c:v>161.11500000000001</c:v>
                </c:pt>
                <c:pt idx="51">
                  <c:v>179.148</c:v>
                </c:pt>
                <c:pt idx="52">
                  <c:v>194.91800000000001</c:v>
                </c:pt>
                <c:pt idx="53">
                  <c:v>208.328</c:v>
                </c:pt>
                <c:pt idx="54">
                  <c:v>218.37700000000001</c:v>
                </c:pt>
                <c:pt idx="55">
                  <c:v>225.541</c:v>
                </c:pt>
                <c:pt idx="56">
                  <c:v>226.83600000000001</c:v>
                </c:pt>
                <c:pt idx="57">
                  <c:v>225.83600000000001</c:v>
                </c:pt>
                <c:pt idx="58">
                  <c:v>220.41</c:v>
                </c:pt>
                <c:pt idx="59">
                  <c:v>206.42599999999999</c:v>
                </c:pt>
                <c:pt idx="60">
                  <c:v>179.869</c:v>
                </c:pt>
                <c:pt idx="61">
                  <c:v>141.75399999999999</c:v>
                </c:pt>
                <c:pt idx="62">
                  <c:v>101.21299999999999</c:v>
                </c:pt>
                <c:pt idx="63">
                  <c:v>74.212999999999994</c:v>
                </c:pt>
                <c:pt idx="64">
                  <c:v>69.671999999999997</c:v>
                </c:pt>
                <c:pt idx="65">
                  <c:v>70.540999999999997</c:v>
                </c:pt>
                <c:pt idx="66">
                  <c:v>70.557000000000002</c:v>
                </c:pt>
                <c:pt idx="67">
                  <c:v>72.704999999999998</c:v>
                </c:pt>
                <c:pt idx="68">
                  <c:v>72.442999999999998</c:v>
                </c:pt>
                <c:pt idx="69">
                  <c:v>74.885000000000005</c:v>
                </c:pt>
                <c:pt idx="70">
                  <c:v>75.77</c:v>
                </c:pt>
                <c:pt idx="71">
                  <c:v>78.131</c:v>
                </c:pt>
                <c:pt idx="72">
                  <c:v>86.262</c:v>
                </c:pt>
                <c:pt idx="73">
                  <c:v>92.950999999999993</c:v>
                </c:pt>
                <c:pt idx="74">
                  <c:v>104.01600000000001</c:v>
                </c:pt>
                <c:pt idx="75">
                  <c:v>115.902</c:v>
                </c:pt>
                <c:pt idx="76">
                  <c:v>127.246</c:v>
                </c:pt>
                <c:pt idx="77">
                  <c:v>138.738</c:v>
                </c:pt>
                <c:pt idx="78">
                  <c:v>147.82</c:v>
                </c:pt>
                <c:pt idx="79">
                  <c:v>155.31100000000001</c:v>
                </c:pt>
                <c:pt idx="80">
                  <c:v>160.869</c:v>
                </c:pt>
                <c:pt idx="81">
                  <c:v>163.68899999999999</c:v>
                </c:pt>
                <c:pt idx="82">
                  <c:v>164.262</c:v>
                </c:pt>
                <c:pt idx="83">
                  <c:v>159.36099999999999</c:v>
                </c:pt>
                <c:pt idx="84">
                  <c:v>148.65600000000001</c:v>
                </c:pt>
                <c:pt idx="85">
                  <c:v>126.98399999999999</c:v>
                </c:pt>
                <c:pt idx="86">
                  <c:v>101.148</c:v>
                </c:pt>
                <c:pt idx="87">
                  <c:v>77.278999999999996</c:v>
                </c:pt>
                <c:pt idx="88">
                  <c:v>65.918000000000006</c:v>
                </c:pt>
                <c:pt idx="89">
                  <c:v>64.835999999999999</c:v>
                </c:pt>
                <c:pt idx="90">
                  <c:v>63.377000000000002</c:v>
                </c:pt>
                <c:pt idx="91">
                  <c:v>62.491999999999997</c:v>
                </c:pt>
                <c:pt idx="92">
                  <c:v>63.573999999999998</c:v>
                </c:pt>
                <c:pt idx="93">
                  <c:v>63.966999999999999</c:v>
                </c:pt>
                <c:pt idx="94">
                  <c:v>62.655999999999999</c:v>
                </c:pt>
                <c:pt idx="95">
                  <c:v>64.114999999999995</c:v>
                </c:pt>
                <c:pt idx="96">
                  <c:v>64.902000000000001</c:v>
                </c:pt>
                <c:pt idx="97">
                  <c:v>63.622999999999998</c:v>
                </c:pt>
                <c:pt idx="98">
                  <c:v>64.016000000000005</c:v>
                </c:pt>
                <c:pt idx="99">
                  <c:v>63.835999999999999</c:v>
                </c:pt>
                <c:pt idx="100">
                  <c:v>63.851999999999997</c:v>
                </c:pt>
                <c:pt idx="101">
                  <c:v>65.983999999999995</c:v>
                </c:pt>
                <c:pt idx="102">
                  <c:v>66.77</c:v>
                </c:pt>
                <c:pt idx="103">
                  <c:v>64.180000000000007</c:v>
                </c:pt>
                <c:pt idx="104">
                  <c:v>65.361000000000004</c:v>
                </c:pt>
                <c:pt idx="105">
                  <c:v>65.081999999999994</c:v>
                </c:pt>
                <c:pt idx="106">
                  <c:v>63.82</c:v>
                </c:pt>
                <c:pt idx="107">
                  <c:v>64.114999999999995</c:v>
                </c:pt>
                <c:pt idx="108">
                  <c:v>63.508000000000003</c:v>
                </c:pt>
                <c:pt idx="109">
                  <c:v>63.41</c:v>
                </c:pt>
                <c:pt idx="110">
                  <c:v>63.802999999999997</c:v>
                </c:pt>
                <c:pt idx="111">
                  <c:v>64.114999999999995</c:v>
                </c:pt>
                <c:pt idx="112">
                  <c:v>64.59</c:v>
                </c:pt>
                <c:pt idx="113">
                  <c:v>63.41</c:v>
                </c:pt>
                <c:pt idx="114">
                  <c:v>63.884999999999998</c:v>
                </c:pt>
                <c:pt idx="115">
                  <c:v>63.295000000000002</c:v>
                </c:pt>
                <c:pt idx="116">
                  <c:v>63.491999999999997</c:v>
                </c:pt>
                <c:pt idx="117">
                  <c:v>66.442999999999998</c:v>
                </c:pt>
                <c:pt idx="118">
                  <c:v>69.361000000000004</c:v>
                </c:pt>
                <c:pt idx="119">
                  <c:v>72.492000000000004</c:v>
                </c:pt>
                <c:pt idx="120">
                  <c:v>76.507999999999996</c:v>
                </c:pt>
                <c:pt idx="121">
                  <c:v>80.049000000000007</c:v>
                </c:pt>
                <c:pt idx="122">
                  <c:v>83.097999999999999</c:v>
                </c:pt>
                <c:pt idx="123">
                  <c:v>84.82</c:v>
                </c:pt>
                <c:pt idx="124">
                  <c:v>85.212999999999994</c:v>
                </c:pt>
                <c:pt idx="125">
                  <c:v>83.59</c:v>
                </c:pt>
                <c:pt idx="126">
                  <c:v>78.459000000000003</c:v>
                </c:pt>
                <c:pt idx="127">
                  <c:v>73.016000000000005</c:v>
                </c:pt>
                <c:pt idx="128">
                  <c:v>68.525000000000006</c:v>
                </c:pt>
                <c:pt idx="129">
                  <c:v>64.950999999999993</c:v>
                </c:pt>
                <c:pt idx="130">
                  <c:v>61.442999999999998</c:v>
                </c:pt>
                <c:pt idx="131">
                  <c:v>60.015999999999998</c:v>
                </c:pt>
                <c:pt idx="132">
                  <c:v>59.786999999999999</c:v>
                </c:pt>
                <c:pt idx="133">
                  <c:v>60.131</c:v>
                </c:pt>
                <c:pt idx="134">
                  <c:v>60.984000000000002</c:v>
                </c:pt>
                <c:pt idx="135">
                  <c:v>60.18</c:v>
                </c:pt>
                <c:pt idx="136">
                  <c:v>60.097999999999999</c:v>
                </c:pt>
                <c:pt idx="137">
                  <c:v>59.015999999999998</c:v>
                </c:pt>
                <c:pt idx="138">
                  <c:v>60.082000000000001</c:v>
                </c:pt>
                <c:pt idx="139">
                  <c:v>59.491999999999997</c:v>
                </c:pt>
                <c:pt idx="140">
                  <c:v>60.41</c:v>
                </c:pt>
                <c:pt idx="141">
                  <c:v>59.377000000000002</c:v>
                </c:pt>
                <c:pt idx="142">
                  <c:v>59.951000000000001</c:v>
                </c:pt>
                <c:pt idx="143">
                  <c:v>59.033000000000001</c:v>
                </c:pt>
                <c:pt idx="144">
                  <c:v>60.902000000000001</c:v>
                </c:pt>
                <c:pt idx="145">
                  <c:v>60.18</c:v>
                </c:pt>
                <c:pt idx="146">
                  <c:v>59.704999999999998</c:v>
                </c:pt>
                <c:pt idx="147">
                  <c:v>59.753999999999998</c:v>
                </c:pt>
                <c:pt idx="148">
                  <c:v>60.753999999999998</c:v>
                </c:pt>
                <c:pt idx="149">
                  <c:v>60.131</c:v>
                </c:pt>
                <c:pt idx="150">
                  <c:v>60.884999999999998</c:v>
                </c:pt>
                <c:pt idx="151">
                  <c:v>62.902000000000001</c:v>
                </c:pt>
                <c:pt idx="152">
                  <c:v>64</c:v>
                </c:pt>
                <c:pt idx="153">
                  <c:v>65.950999999999993</c:v>
                </c:pt>
                <c:pt idx="154">
                  <c:v>67.902000000000001</c:v>
                </c:pt>
                <c:pt idx="155">
                  <c:v>70.376999999999995</c:v>
                </c:pt>
                <c:pt idx="156">
                  <c:v>71.114999999999995</c:v>
                </c:pt>
                <c:pt idx="157">
                  <c:v>69.426000000000002</c:v>
                </c:pt>
                <c:pt idx="158">
                  <c:v>69.180000000000007</c:v>
                </c:pt>
                <c:pt idx="159">
                  <c:v>64.606999999999999</c:v>
                </c:pt>
                <c:pt idx="160">
                  <c:v>63.540999999999997</c:v>
                </c:pt>
                <c:pt idx="161">
                  <c:v>60.704999999999998</c:v>
                </c:pt>
                <c:pt idx="162">
                  <c:v>59.639000000000003</c:v>
                </c:pt>
                <c:pt idx="163">
                  <c:v>60</c:v>
                </c:pt>
                <c:pt idx="164">
                  <c:v>59.738</c:v>
                </c:pt>
                <c:pt idx="165">
                  <c:v>58.344000000000001</c:v>
                </c:pt>
                <c:pt idx="166">
                  <c:v>59.704999999999998</c:v>
                </c:pt>
                <c:pt idx="167">
                  <c:v>58.344000000000001</c:v>
                </c:pt>
                <c:pt idx="168">
                  <c:v>58.344000000000001</c:v>
                </c:pt>
                <c:pt idx="169">
                  <c:v>56.902000000000001</c:v>
                </c:pt>
                <c:pt idx="170">
                  <c:v>57.802999999999997</c:v>
                </c:pt>
                <c:pt idx="171">
                  <c:v>59.328000000000003</c:v>
                </c:pt>
                <c:pt idx="172">
                  <c:v>59.720999999999997</c:v>
                </c:pt>
                <c:pt idx="173">
                  <c:v>59.59</c:v>
                </c:pt>
                <c:pt idx="174">
                  <c:v>58.671999999999997</c:v>
                </c:pt>
                <c:pt idx="175">
                  <c:v>60.213000000000001</c:v>
                </c:pt>
                <c:pt idx="176">
                  <c:v>57.933999999999997</c:v>
                </c:pt>
                <c:pt idx="177">
                  <c:v>59.442999999999998</c:v>
                </c:pt>
                <c:pt idx="178">
                  <c:v>57.671999999999997</c:v>
                </c:pt>
                <c:pt idx="179">
                  <c:v>57.295000000000002</c:v>
                </c:pt>
                <c:pt idx="180">
                  <c:v>57.442999999999998</c:v>
                </c:pt>
                <c:pt idx="181">
                  <c:v>58.23</c:v>
                </c:pt>
                <c:pt idx="182">
                  <c:v>57.082000000000001</c:v>
                </c:pt>
                <c:pt idx="183">
                  <c:v>56.884999999999998</c:v>
                </c:pt>
                <c:pt idx="184">
                  <c:v>56.606999999999999</c:v>
                </c:pt>
                <c:pt idx="185">
                  <c:v>57.491999999999997</c:v>
                </c:pt>
                <c:pt idx="186">
                  <c:v>58.835999999999999</c:v>
                </c:pt>
                <c:pt idx="187">
                  <c:v>59.491999999999997</c:v>
                </c:pt>
                <c:pt idx="188">
                  <c:v>59.720999999999997</c:v>
                </c:pt>
                <c:pt idx="189">
                  <c:v>58.459000000000003</c:v>
                </c:pt>
                <c:pt idx="190">
                  <c:v>57.475000000000001</c:v>
                </c:pt>
                <c:pt idx="191">
                  <c:v>59.23</c:v>
                </c:pt>
                <c:pt idx="192">
                  <c:v>56.475000000000001</c:v>
                </c:pt>
                <c:pt idx="193">
                  <c:v>56.508000000000003</c:v>
                </c:pt>
                <c:pt idx="194">
                  <c:v>56.902000000000001</c:v>
                </c:pt>
                <c:pt idx="195">
                  <c:v>56.360999999999997</c:v>
                </c:pt>
                <c:pt idx="196">
                  <c:v>57.295000000000002</c:v>
                </c:pt>
                <c:pt idx="197">
                  <c:v>56.951000000000001</c:v>
                </c:pt>
                <c:pt idx="198">
                  <c:v>56.77</c:v>
                </c:pt>
                <c:pt idx="199">
                  <c:v>57.459000000000003</c:v>
                </c:pt>
                <c:pt idx="200">
                  <c:v>57.753999999999998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66.320799538316692</c:v>
                </c:pt>
                <c:pt idx="2">
                  <c:v>66.60809775815639</c:v>
                </c:pt>
                <c:pt idx="3">
                  <c:v>66.894973236320894</c:v>
                </c:pt>
                <c:pt idx="4">
                  <c:v>67.181297024949629</c:v>
                </c:pt>
                <c:pt idx="5">
                  <c:v>67.466920840609902</c:v>
                </c:pt>
                <c:pt idx="6">
                  <c:v>67.751674943397546</c:v>
                </c:pt>
                <c:pt idx="7">
                  <c:v>68.035365879163663</c:v>
                </c:pt>
                <c:pt idx="8">
                  <c:v>68.317774096437859</c:v>
                </c:pt>
                <c:pt idx="9">
                  <c:v>68.5986514561137</c:v>
                </c:pt>
                <c:pt idx="10">
                  <c:v>68.877718660027924</c:v>
                </c:pt>
                <c:pt idx="11">
                  <c:v>69.154662634622923</c:v>
                </c:pt>
                <c:pt idx="12">
                  <c:v>69.429133918632417</c:v>
                </c:pt>
                <c:pt idx="13">
                  <c:v>69.700744120422172</c:v>
                </c:pt>
                <c:pt idx="14">
                  <c:v>69.969063533532193</c:v>
                </c:pt>
                <c:pt idx="15">
                  <c:v>70.233619032279194</c:v>
                </c:pt>
                <c:pt idx="16">
                  <c:v>70.493892420517568</c:v>
                </c:pt>
                <c:pt idx="17">
                  <c:v>70.749319489047792</c:v>
                </c:pt>
                <c:pt idx="18">
                  <c:v>70.999290173271277</c:v>
                </c:pt>
                <c:pt idx="19">
                  <c:v>71.24315042974581</c:v>
                </c:pt>
                <c:pt idx="20">
                  <c:v>71.480206827492779</c:v>
                </c:pt>
                <c:pt idx="21">
                  <c:v>71.70973546764094</c:v>
                </c:pt>
                <c:pt idx="22">
                  <c:v>71.930997835188052</c:v>
                </c:pt>
                <c:pt idx="23">
                  <c:v>72.143267731959057</c:v>
                </c:pt>
                <c:pt idx="24">
                  <c:v>72.345875777362437</c:v>
                </c:pt>
                <c:pt idx="25">
                  <c:v>72.538281376088662</c:v>
                </c:pt>
                <c:pt idx="26">
                  <c:v>72.720186836299078</c:v>
                </c:pt>
                <c:pt idx="27">
                  <c:v>72.891714721687833</c:v>
                </c:pt>
                <c:pt idx="28">
                  <c:v>73.053677610051551</c:v>
                </c:pt>
                <c:pt idx="29">
                  <c:v>73.207978939416648</c:v>
                </c:pt>
                <c:pt idx="30">
                  <c:v>73.358193704609718</c:v>
                </c:pt>
                <c:pt idx="31">
                  <c:v>73.51038673547923</c:v>
                </c:pt>
                <c:pt idx="32">
                  <c:v>73.674231367129323</c:v>
                </c:pt>
                <c:pt idx="33">
                  <c:v>73.864488498635197</c:v>
                </c:pt>
                <c:pt idx="34">
                  <c:v>74.102890192410868</c:v>
                </c:pt>
                <c:pt idx="35">
                  <c:v>74.420437296664815</c:v>
                </c:pt>
                <c:pt idx="36">
                  <c:v>74.860061615370171</c:v>
                </c:pt>
                <c:pt idx="37">
                  <c:v>75.479516341249507</c:v>
                </c:pt>
                <c:pt idx="38">
                  <c:v>76.354244217577872</c:v>
                </c:pt>
                <c:pt idx="39">
                  <c:v>77.579837887481006</c:v>
                </c:pt>
                <c:pt idx="40">
                  <c:v>79.273566092813127</c:v>
                </c:pt>
                <c:pt idx="41">
                  <c:v>81.574317041664727</c:v>
                </c:pt>
                <c:pt idx="42">
                  <c:v>84.640239027443116</c:v>
                </c:pt>
                <c:pt idx="43">
                  <c:v>88.643375872019476</c:v>
                </c:pt>
                <c:pt idx="44">
                  <c:v>93.760737209426097</c:v>
                </c:pt>
                <c:pt idx="45">
                  <c:v>100.16153696070427</c:v>
                </c:pt>
                <c:pt idx="46">
                  <c:v>107.99078302023307</c:v>
                </c:pt>
                <c:pt idx="47">
                  <c:v>117.34998264730162</c:v>
                </c:pt>
                <c:pt idx="48">
                  <c:v>128.27637894150499</c:v>
                </c:pt>
                <c:pt idx="49">
                  <c:v>140.72273446759144</c:v>
                </c:pt>
                <c:pt idx="50">
                  <c:v>154.53992634590318</c:v>
                </c:pt>
                <c:pt idx="51">
                  <c:v>169.46340441078462</c:v>
                </c:pt>
                <c:pt idx="52">
                  <c:v>185.09805674170923</c:v>
                </c:pt>
                <c:pt idx="53">
                  <c:v>200.87557191110355</c:v>
                </c:pt>
                <c:pt idx="54">
                  <c:v>215.91995259935911</c:v>
                </c:pt>
                <c:pt idx="55">
                  <c:v>228.74492096600946</c:v>
                </c:pt>
                <c:pt idx="56">
                  <c:v>236.86074005736586</c:v>
                </c:pt>
                <c:pt idx="57">
                  <c:v>236.7778312636045</c:v>
                </c:pt>
                <c:pt idx="58">
                  <c:v>225.17170807974628</c:v>
                </c:pt>
                <c:pt idx="59">
                  <c:v>201.24912480404129</c:v>
                </c:pt>
                <c:pt idx="60">
                  <c:v>168.65174944675277</c:v>
                </c:pt>
                <c:pt idx="61">
                  <c:v>134.61462208232376</c:v>
                </c:pt>
                <c:pt idx="62">
                  <c:v>106.32438164359003</c:v>
                </c:pt>
                <c:pt idx="63">
                  <c:v>87.396135667997072</c:v>
                </c:pt>
                <c:pt idx="64">
                  <c:v>77.24673806848115</c:v>
                </c:pt>
                <c:pt idx="65">
                  <c:v>73.080165479793038</c:v>
                </c:pt>
                <c:pt idx="66">
                  <c:v>72.15955498416902</c:v>
                </c:pt>
                <c:pt idx="67">
                  <c:v>72.824824275322356</c:v>
                </c:pt>
                <c:pt idx="68">
                  <c:v>74.395757062496358</c:v>
                </c:pt>
                <c:pt idx="69">
                  <c:v>76.731903121476918</c:v>
                </c:pt>
                <c:pt idx="70">
                  <c:v>79.905534919530567</c:v>
                </c:pt>
                <c:pt idx="71">
                  <c:v>84.046442089264104</c:v>
                </c:pt>
                <c:pt idx="72">
                  <c:v>89.279947615497534</c:v>
                </c:pt>
                <c:pt idx="73">
                  <c:v>95.696284816319206</c:v>
                </c:pt>
                <c:pt idx="74">
                  <c:v>103.32705461069426</c:v>
                </c:pt>
                <c:pt idx="75">
                  <c:v>112.12389711561713</c:v>
                </c:pt>
                <c:pt idx="76">
                  <c:v>121.94047685733267</c:v>
                </c:pt>
                <c:pt idx="77">
                  <c:v>132.51733535693927</c:v>
                </c:pt>
                <c:pt idx="78">
                  <c:v>143.45601688396081</c:v>
                </c:pt>
                <c:pt idx="79">
                  <c:v>154.13367579571445</c:v>
                </c:pt>
                <c:pt idx="80">
                  <c:v>163.47393239297554</c:v>
                </c:pt>
                <c:pt idx="81">
                  <c:v>169.58940891523429</c:v>
                </c:pt>
                <c:pt idx="82">
                  <c:v>169.71446118429583</c:v>
                </c:pt>
                <c:pt idx="83">
                  <c:v>161.21990781614122</c:v>
                </c:pt>
                <c:pt idx="84">
                  <c:v>143.78637116408396</c:v>
                </c:pt>
                <c:pt idx="85">
                  <c:v>120.93846413074195</c:v>
                </c:pt>
                <c:pt idx="86">
                  <c:v>98.701596404333628</c:v>
                </c:pt>
                <c:pt idx="87">
                  <c:v>81.996733992964693</c:v>
                </c:pt>
                <c:pt idx="88">
                  <c:v>72.16584586469763</c:v>
                </c:pt>
                <c:pt idx="89">
                  <c:v>67.58398289784229</c:v>
                </c:pt>
                <c:pt idx="90">
                  <c:v>65.854193686111202</c:v>
                </c:pt>
                <c:pt idx="91">
                  <c:v>65.28162716829894</c:v>
                </c:pt>
                <c:pt idx="92">
                  <c:v>65.067887130630226</c:v>
                </c:pt>
                <c:pt idx="93">
                  <c:v>64.940801819262575</c:v>
                </c:pt>
                <c:pt idx="94">
                  <c:v>64.830840890090812</c:v>
                </c:pt>
                <c:pt idx="95">
                  <c:v>64.724407929090276</c:v>
                </c:pt>
                <c:pt idx="96">
                  <c:v>64.619395537835274</c:v>
                </c:pt>
                <c:pt idx="97">
                  <c:v>64.515490107272512</c:v>
                </c:pt>
                <c:pt idx="98">
                  <c:v>64.412596715404277</c:v>
                </c:pt>
                <c:pt idx="99">
                  <c:v>64.310644892416676</c:v>
                </c:pt>
                <c:pt idx="100">
                  <c:v>64.209570132852718</c:v>
                </c:pt>
                <c:pt idx="101">
                  <c:v>64.109312545508516</c:v>
                </c:pt>
                <c:pt idx="102">
                  <c:v>64.009817261664409</c:v>
                </c:pt>
                <c:pt idx="103">
                  <c:v>63.911036574491014</c:v>
                </c:pt>
                <c:pt idx="104">
                  <c:v>63.812937258094237</c:v>
                </c:pt>
                <c:pt idx="105">
                  <c:v>63.71552290281798</c:v>
                </c:pt>
                <c:pt idx="106">
                  <c:v>63.618896609300791</c:v>
                </c:pt>
                <c:pt idx="107">
                  <c:v>63.523423794881737</c:v>
                </c:pt>
                <c:pt idx="108">
                  <c:v>63.430123049318901</c:v>
                </c:pt>
                <c:pt idx="109">
                  <c:v>63.341530701477083</c:v>
                </c:pt>
                <c:pt idx="110">
                  <c:v>63.263453285852329</c:v>
                </c:pt>
                <c:pt idx="111">
                  <c:v>63.208195919109905</c:v>
                </c:pt>
                <c:pt idx="112">
                  <c:v>63.199896935072559</c:v>
                </c:pt>
                <c:pt idx="113">
                  <c:v>63.282254746106155</c:v>
                </c:pt>
                <c:pt idx="114">
                  <c:v>63.527879171445406</c:v>
                </c:pt>
                <c:pt idx="115">
                  <c:v>64.04653735665832</c:v>
                </c:pt>
                <c:pt idx="116">
                  <c:v>64.98691340685545</c:v>
                </c:pt>
                <c:pt idx="117">
                  <c:v>66.523934117882263</c:v>
                </c:pt>
                <c:pt idx="118">
                  <c:v>68.822169500571519</c:v>
                </c:pt>
                <c:pt idx="119">
                  <c:v>71.966055270482812</c:v>
                </c:pt>
                <c:pt idx="120">
                  <c:v>75.852844212057875</c:v>
                </c:pt>
                <c:pt idx="121">
                  <c:v>80.066301517569968</c:v>
                </c:pt>
                <c:pt idx="122">
                  <c:v>83.804147189506466</c:v>
                </c:pt>
                <c:pt idx="123">
                  <c:v>85.995934906207196</c:v>
                </c:pt>
                <c:pt idx="124">
                  <c:v>85.710164833667477</c:v>
                </c:pt>
                <c:pt idx="125">
                  <c:v>82.712043422974517</c:v>
                </c:pt>
                <c:pt idx="126">
                  <c:v>77.755539082185052</c:v>
                </c:pt>
                <c:pt idx="127">
                  <c:v>72.267373381128039</c:v>
                </c:pt>
                <c:pt idx="128">
                  <c:v>67.592951965205913</c:v>
                </c:pt>
                <c:pt idx="129">
                  <c:v>64.392074051722616</c:v>
                </c:pt>
                <c:pt idx="130">
                  <c:v>62.586462532634449</c:v>
                </c:pt>
                <c:pt idx="131">
                  <c:v>61.721845203179058</c:v>
                </c:pt>
                <c:pt idx="132">
                  <c:v>61.345106960076727</c:v>
                </c:pt>
                <c:pt idx="133">
                  <c:v>61.16901461328446</c:v>
                </c:pt>
                <c:pt idx="134">
                  <c:v>61.05955902956903</c:v>
                </c:pt>
                <c:pt idx="135">
                  <c:v>60.968347345762261</c:v>
                </c:pt>
                <c:pt idx="136">
                  <c:v>60.881539531052965</c:v>
                </c:pt>
                <c:pt idx="137">
                  <c:v>60.795975251526862</c:v>
                </c:pt>
                <c:pt idx="138">
                  <c:v>60.711092985814588</c:v>
                </c:pt>
                <c:pt idx="139">
                  <c:v>60.626837118086726</c:v>
                </c:pt>
                <c:pt idx="140">
                  <c:v>60.54323170616501</c:v>
                </c:pt>
                <c:pt idx="141">
                  <c:v>60.460311085494787</c:v>
                </c:pt>
                <c:pt idx="142">
                  <c:v>60.378112277668365</c:v>
                </c:pt>
                <c:pt idx="143">
                  <c:v>60.296686800270578</c:v>
                </c:pt>
                <c:pt idx="144">
                  <c:v>60.216174989848838</c:v>
                </c:pt>
                <c:pt idx="145">
                  <c:v>60.137161740938708</c:v>
                </c:pt>
                <c:pt idx="146">
                  <c:v>60.062098006045701</c:v>
                </c:pt>
                <c:pt idx="147">
                  <c:v>60.000000436660876</c:v>
                </c:pt>
                <c:pt idx="148">
                  <c:v>59.978992543019423</c:v>
                </c:pt>
                <c:pt idx="149">
                  <c:v>60.071961659603645</c:v>
                </c:pt>
                <c:pt idx="150">
                  <c:v>60.431594556832103</c:v>
                </c:pt>
                <c:pt idx="151">
                  <c:v>61.302911319108404</c:v>
                </c:pt>
                <c:pt idx="152">
                  <c:v>62.946277330756089</c:v>
                </c:pt>
                <c:pt idx="153">
                  <c:v>65.42179669171901</c:v>
                </c:pt>
                <c:pt idx="154">
                  <c:v>68.323128949571682</c:v>
                </c:pt>
                <c:pt idx="155">
                  <c:v>70.730849373817279</c:v>
                </c:pt>
                <c:pt idx="156">
                  <c:v>71.613853803350835</c:v>
                </c:pt>
                <c:pt idx="157">
                  <c:v>70.49955584310645</c:v>
                </c:pt>
                <c:pt idx="158">
                  <c:v>67.841044076665128</c:v>
                </c:pt>
                <c:pt idx="159">
                  <c:v>64.704335837057059</c:v>
                </c:pt>
                <c:pt idx="160">
                  <c:v>62.064352600735688</c:v>
                </c:pt>
                <c:pt idx="161">
                  <c:v>60.336365676393086</c:v>
                </c:pt>
                <c:pt idx="162">
                  <c:v>59.416705876991962</c:v>
                </c:pt>
                <c:pt idx="163">
                  <c:v>58.996356595490397</c:v>
                </c:pt>
                <c:pt idx="164">
                  <c:v>58.810255006673366</c:v>
                </c:pt>
                <c:pt idx="165">
                  <c:v>58.710561198168037</c:v>
                </c:pt>
                <c:pt idx="166">
                  <c:v>58.636372912566657</c:v>
                </c:pt>
                <c:pt idx="167">
                  <c:v>58.568253816910094</c:v>
                </c:pt>
                <c:pt idx="168">
                  <c:v>58.501262885890654</c:v>
                </c:pt>
                <c:pt idx="169">
                  <c:v>58.434359759772079</c:v>
                </c:pt>
                <c:pt idx="170">
                  <c:v>58.367334569163816</c:v>
                </c:pt>
                <c:pt idx="171">
                  <c:v>58.300122589857224</c:v>
                </c:pt>
                <c:pt idx="172">
                  <c:v>58.232683737584736</c:v>
                </c:pt>
                <c:pt idx="173">
                  <c:v>58.164985602937115</c:v>
                </c:pt>
                <c:pt idx="174">
                  <c:v>58.097001399003986</c:v>
                </c:pt>
                <c:pt idx="175">
                  <c:v>58.028709556391398</c:v>
                </c:pt>
                <c:pt idx="176">
                  <c:v>57.960093406905699</c:v>
                </c:pt>
                <c:pt idx="177">
                  <c:v>57.891140824761457</c:v>
                </c:pt>
                <c:pt idx="178">
                  <c:v>57.821843831559832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66.32079953830943</c:v>
                </c:pt>
                <c:pt idx="2">
                  <c:v>66.608097758135841</c:v>
                </c:pt>
                <c:pt idx="3">
                  <c:v>66.894973236263752</c:v>
                </c:pt>
                <c:pt idx="4">
                  <c:v>67.181297024793494</c:v>
                </c:pt>
                <c:pt idx="5">
                  <c:v>67.466920840190852</c:v>
                </c:pt>
                <c:pt idx="6">
                  <c:v>67.751674942292638</c:v>
                </c:pt>
                <c:pt idx="7">
                  <c:v>68.03536587630181</c:v>
                </c:pt>
                <c:pt idx="8">
                  <c:v>68.317774089156032</c:v>
                </c:pt>
                <c:pt idx="9">
                  <c:v>68.598651437912423</c:v>
                </c:pt>
                <c:pt idx="10">
                  <c:v>68.877718615335681</c:v>
                </c:pt>
                <c:pt idx="11">
                  <c:v>69.154662526819678</c:v>
                </c:pt>
                <c:pt idx="12">
                  <c:v>69.429133663185468</c:v>
                </c:pt>
                <c:pt idx="13">
                  <c:v>69.700743525803162</c:v>
                </c:pt>
                <c:pt idx="14">
                  <c:v>69.96906217382292</c:v>
                </c:pt>
                <c:pt idx="15">
                  <c:v>70.233615977902971</c:v>
                </c:pt>
                <c:pt idx="16">
                  <c:v>70.493885680388715</c:v>
                </c:pt>
                <c:pt idx="17">
                  <c:v>70.749304877942549</c:v>
                </c:pt>
                <c:pt idx="18">
                  <c:v>70.999259058462272</c:v>
                </c:pt>
                <c:pt idx="19">
                  <c:v>71.243085338825736</c:v>
                </c:pt>
                <c:pt idx="20">
                  <c:v>71.480073062373236</c:v>
                </c:pt>
                <c:pt idx="21">
                  <c:v>71.709465423627393</c:v>
                </c:pt>
                <c:pt idx="22">
                  <c:v>71.93046229085671</c:v>
                </c:pt>
                <c:pt idx="23">
                  <c:v>72.142224392818946</c:v>
                </c:pt>
                <c:pt idx="24">
                  <c:v>72.343879022394333</c:v>
                </c:pt>
                <c:pt idx="25">
                  <c:v>72.534527384908245</c:v>
                </c:pt>
                <c:pt idx="26">
                  <c:v>72.71325368108748</c:v>
                </c:pt>
                <c:pt idx="27">
                  <c:v>72.879135962637037</c:v>
                </c:pt>
                <c:pt idx="28">
                  <c:v>73.031258732025691</c:v>
                </c:pt>
                <c:pt idx="29">
                  <c:v>73.168727177982873</c:v>
                </c:pt>
                <c:pt idx="30">
                  <c:v>73.290682846588524</c:v>
                </c:pt>
                <c:pt idx="31">
                  <c:v>73.396320448408019</c:v>
                </c:pt>
                <c:pt idx="32">
                  <c:v>73.484905400279658</c:v>
                </c:pt>
                <c:pt idx="33">
                  <c:v>73.555791603025654</c:v>
                </c:pt>
                <c:pt idx="34">
                  <c:v>73.6084388716436</c:v>
                </c:pt>
                <c:pt idx="35">
                  <c:v>73.64242937114669</c:v>
                </c:pt>
                <c:pt idx="36">
                  <c:v>73.657482377607849</c:v>
                </c:pt>
                <c:pt idx="37">
                  <c:v>73.653466687343752</c:v>
                </c:pt>
                <c:pt idx="38">
                  <c:v>73.630410042473343</c:v>
                </c:pt>
                <c:pt idx="39">
                  <c:v>73.588505030001713</c:v>
                </c:pt>
                <c:pt idx="40">
                  <c:v>73.528111041906229</c:v>
                </c:pt>
                <c:pt idx="41">
                  <c:v>73.449752049083656</c:v>
                </c:pt>
                <c:pt idx="42">
                  <c:v>73.354110132208589</c:v>
                </c:pt>
                <c:pt idx="43">
                  <c:v>73.242014914264146</c:v>
                </c:pt>
                <c:pt idx="44">
                  <c:v>73.114429237666684</c:v>
                </c:pt>
                <c:pt idx="45">
                  <c:v>72.972431608308199</c:v>
                </c:pt>
                <c:pt idx="46">
                  <c:v>72.817196075797924</c:v>
                </c:pt>
                <c:pt idx="47">
                  <c:v>72.649970323068899</c:v>
                </c:pt>
                <c:pt idx="48">
                  <c:v>72.472052792862328</c:v>
                </c:pt>
                <c:pt idx="49">
                  <c:v>72.284769681657409</c:v>
                </c:pt>
                <c:pt idx="50">
                  <c:v>72.089452586283699</c:v>
                </c:pt>
                <c:pt idx="51">
                  <c:v>71.887417501642943</c:v>
                </c:pt>
                <c:pt idx="52">
                  <c:v>71.67994574953039</c:v>
                </c:pt>
                <c:pt idx="53">
                  <c:v>71.468267279960259</c:v>
                </c:pt>
                <c:pt idx="54">
                  <c:v>71.253546639429359</c:v>
                </c:pt>
                <c:pt idx="55">
                  <c:v>71.036871756059497</c:v>
                </c:pt>
                <c:pt idx="56">
                  <c:v>70.819245558607449</c:v>
                </c:pt>
                <c:pt idx="57">
                  <c:v>70.601580331630103</c:v>
                </c:pt>
                <c:pt idx="58">
                  <c:v>70.384694616815537</c:v>
                </c:pt>
                <c:pt idx="59">
                  <c:v>70.169312402376804</c:v>
                </c:pt>
                <c:pt idx="60">
                  <c:v>69.95606429811059</c:v>
                </c:pt>
                <c:pt idx="61">
                  <c:v>69.745490371280184</c:v>
                </c:pt>
                <c:pt idx="62">
                  <c:v>69.538044314840221</c:v>
                </c:pt>
                <c:pt idx="63">
                  <c:v>69.334098631022684</c:v>
                </c:pt>
                <c:pt idx="64">
                  <c:v>69.133950536137107</c:v>
                </c:pt>
                <c:pt idx="65">
                  <c:v>68.937828322950708</c:v>
                </c:pt>
                <c:pt idx="66">
                  <c:v>68.745897951950852</c:v>
                </c:pt>
                <c:pt idx="67">
                  <c:v>68.558269679428051</c:v>
                </c:pt>
                <c:pt idx="68">
                  <c:v>68.375004566502824</c:v>
                </c:pt>
                <c:pt idx="69">
                  <c:v>68.196120747377435</c:v>
                </c:pt>
                <c:pt idx="70">
                  <c:v>68.021599366164153</c:v>
                </c:pt>
                <c:pt idx="71">
                  <c:v>67.851390119004179</c:v>
                </c:pt>
                <c:pt idx="72">
                  <c:v>67.685416361586604</c:v>
                </c:pt>
                <c:pt idx="73">
                  <c:v>67.523579761610875</c:v>
                </c:pt>
                <c:pt idx="74">
                  <c:v>67.365764491411028</c:v>
                </c:pt>
                <c:pt idx="75">
                  <c:v>67.211840968201699</c:v>
                </c:pt>
                <c:pt idx="76">
                  <c:v>67.061669158610371</c:v>
                </c:pt>
                <c:pt idx="77">
                  <c:v>66.915101470754578</c:v>
                </c:pt>
                <c:pt idx="78">
                  <c:v>66.771985261528641</c:v>
                </c:pt>
                <c:pt idx="79">
                  <c:v>66.632164989382559</c:v>
                </c:pt>
                <c:pt idx="80">
                  <c:v>66.495484044070906</c:v>
                </c:pt>
                <c:pt idx="81">
                  <c:v>66.361786284942141</c:v>
                </c:pt>
                <c:pt idx="82">
                  <c:v>66.230917318604483</c:v>
                </c:pt>
                <c:pt idx="83">
                  <c:v>66.102725545476602</c:v>
                </c:pt>
                <c:pt idx="84">
                  <c:v>65.977063002997895</c:v>
                </c:pt>
                <c:pt idx="85">
                  <c:v>65.853786031287726</c:v>
                </c:pt>
                <c:pt idx="86">
                  <c:v>65.732755784925331</c:v>
                </c:pt>
                <c:pt idx="87">
                  <c:v>65.613838612363679</c:v>
                </c:pt>
                <c:pt idx="88">
                  <c:v>65.496906322359635</c:v>
                </c:pt>
                <c:pt idx="89">
                  <c:v>65.381836354749353</c:v>
                </c:pt>
                <c:pt idx="90">
                  <c:v>65.268511870952253</c:v>
                </c:pt>
                <c:pt idx="91">
                  <c:v>65.156821777776457</c:v>
                </c:pt>
                <c:pt idx="92">
                  <c:v>65.04666069642694</c:v>
                </c:pt>
                <c:pt idx="93">
                  <c:v>64.937928887097584</c:v>
                </c:pt>
                <c:pt idx="94">
                  <c:v>64.830532138152449</c:v>
                </c:pt>
                <c:pt idx="95">
                  <c:v>64.724381627670596</c:v>
                </c:pt>
                <c:pt idx="96">
                  <c:v>64.619393764031614</c:v>
                </c:pt>
                <c:pt idx="97">
                  <c:v>64.515490011249369</c:v>
                </c:pt>
                <c:pt idx="98">
                  <c:v>64.412596703910083</c:v>
                </c:pt>
                <c:pt idx="99">
                  <c:v>64.31064485582435</c:v>
                </c:pt>
                <c:pt idx="100">
                  <c:v>64.209569965855735</c:v>
                </c:pt>
                <c:pt idx="101">
                  <c:v>64.109311823827966</c:v>
                </c:pt>
                <c:pt idx="102">
                  <c:v>64.009814318929457</c:v>
                </c:pt>
                <c:pt idx="103">
                  <c:v>63.911025252621414</c:v>
                </c:pt>
                <c:pt idx="104">
                  <c:v>63.812896157702582</c:v>
                </c:pt>
                <c:pt idx="105">
                  <c:v>63.715382124885167</c:v>
                </c:pt>
                <c:pt idx="106">
                  <c:v>63.618441637983253</c:v>
                </c:pt>
                <c:pt idx="107">
                  <c:v>63.522036418602148</c:v>
                </c:pt>
                <c:pt idx="108">
                  <c:v>63.426131281038245</c:v>
                </c:pt>
                <c:pt idx="109">
                  <c:v>63.330693997947655</c:v>
                </c:pt>
                <c:pt idx="110">
                  <c:v>63.235695177214602</c:v>
                </c:pt>
                <c:pt idx="111">
                  <c:v>63.141108150341239</c:v>
                </c:pt>
                <c:pt idx="112">
                  <c:v>63.046908872584432</c:v>
                </c:pt>
                <c:pt idx="113">
                  <c:v>62.95307583497901</c:v>
                </c:pt>
                <c:pt idx="114">
                  <c:v>62.859589988304094</c:v>
                </c:pt>
                <c:pt idx="115">
                  <c:v>62.766434678968203</c:v>
                </c:pt>
                <c:pt idx="116">
                  <c:v>62.673595596701396</c:v>
                </c:pt>
                <c:pt idx="117">
                  <c:v>62.581060733847998</c:v>
                </c:pt>
                <c:pt idx="118">
                  <c:v>62.488820355942806</c:v>
                </c:pt>
                <c:pt idx="119">
                  <c:v>62.396866983125619</c:v>
                </c:pt>
                <c:pt idx="120">
                  <c:v>62.305195381794626</c:v>
                </c:pt>
                <c:pt idx="121">
                  <c:v>62.213802565716477</c:v>
                </c:pt>
                <c:pt idx="122">
                  <c:v>62.122687805592079</c:v>
                </c:pt>
                <c:pt idx="123">
                  <c:v>62.03185264581807</c:v>
                </c:pt>
                <c:pt idx="124">
                  <c:v>61.941300926880459</c:v>
                </c:pt>
                <c:pt idx="125">
                  <c:v>61.851038811463901</c:v>
                </c:pt>
                <c:pt idx="126">
                  <c:v>61.761074811956313</c:v>
                </c:pt>
                <c:pt idx="127">
                  <c:v>61.671419816574065</c:v>
                </c:pt>
                <c:pt idx="128">
                  <c:v>61.582087110829285</c:v>
                </c:pt>
                <c:pt idx="129">
                  <c:v>61.493092390515898</c:v>
                </c:pt>
                <c:pt idx="130">
                  <c:v>61.404453761816811</c:v>
                </c:pt>
                <c:pt idx="131">
                  <c:v>61.316191723548016</c:v>
                </c:pt>
                <c:pt idx="132">
                  <c:v>61.228329125984224</c:v>
                </c:pt>
                <c:pt idx="133">
                  <c:v>61.140891100188448</c:v>
                </c:pt>
                <c:pt idx="134">
                  <c:v>61.053904951339391</c:v>
                </c:pt>
                <c:pt idx="135">
                  <c:v>60.967400009271017</c:v>
                </c:pt>
                <c:pt idx="136">
                  <c:v>60.881407429371876</c:v>
                </c:pt>
                <c:pt idx="137">
                  <c:v>60.795959937211116</c:v>
                </c:pt>
                <c:pt idx="138">
                  <c:v>60.711091510840291</c:v>
                </c:pt>
                <c:pt idx="139">
                  <c:v>60.626836995745599</c:v>
                </c:pt>
                <c:pt idx="140">
                  <c:v>60.5432316489619</c:v>
                </c:pt>
                <c:pt idx="141">
                  <c:v>60.460310610967305</c:v>
                </c:pt>
                <c:pt idx="142">
                  <c:v>60.378108306680929</c:v>
                </c:pt>
                <c:pt idx="143">
                  <c:v>60.296657780177455</c:v>
                </c:pt>
                <c:pt idx="144">
                  <c:v>60.215989971548694</c:v>
                </c:pt>
                <c:pt idx="145">
                  <c:v>60.136132948558526</c:v>
                </c:pt>
                <c:pt idx="146">
                  <c:v>60.057111110160015</c:v>
                </c:pt>
                <c:pt idx="147">
                  <c:v>59.978944383308033</c:v>
                </c:pt>
                <c:pt idx="148">
                  <c:v>59.901647438477013</c:v>
                </c:pt>
                <c:pt idx="149">
                  <c:v>59.825228952511949</c:v>
                </c:pt>
                <c:pt idx="150">
                  <c:v>59.749690949507091</c:v>
                </c:pt>
                <c:pt idx="151">
                  <c:v>59.675028250959542</c:v>
                </c:pt>
                <c:pt idx="152">
                  <c:v>59.601228065179235</c:v>
                </c:pt>
                <c:pt idx="153">
                  <c:v>59.528269742674212</c:v>
                </c:pt>
                <c:pt idx="154">
                  <c:v>59.456124718942625</c:v>
                </c:pt>
                <c:pt idx="155">
                  <c:v>59.384756658952796</c:v>
                </c:pt>
                <c:pt idx="156">
                  <c:v>59.314121808938111</c:v>
                </c:pt>
                <c:pt idx="157">
                  <c:v>59.244169551511483</c:v>
                </c:pt>
                <c:pt idx="158">
                  <c:v>59.174843150191194</c:v>
                </c:pt>
                <c:pt idx="159">
                  <c:v>59.106080659974651</c:v>
                </c:pt>
                <c:pt idx="160">
                  <c:v>59.037815972342329</c:v>
                </c:pt>
                <c:pt idx="161">
                  <c:v>58.969979956672979</c:v>
                </c:pt>
                <c:pt idx="162">
                  <c:v>58.902501655992282</c:v>
                </c:pt>
                <c:pt idx="163">
                  <c:v>58.835309493529536</c:v>
                </c:pt>
                <c:pt idx="164">
                  <c:v>58.768332447746616</c:v>
                </c:pt>
                <c:pt idx="165">
                  <c:v>58.701501157118898</c:v>
                </c:pt>
                <c:pt idx="166">
                  <c:v>58.634748921573653</c:v>
                </c:pt>
                <c:pt idx="167">
                  <c:v>58.568012574571888</c:v>
                </c:pt>
                <c:pt idx="168">
                  <c:v>58.501233207722002</c:v>
                </c:pt>
                <c:pt idx="169">
                  <c:v>58.434356737908253</c:v>
                </c:pt>
                <c:pt idx="170">
                  <c:v>58.367334314630988</c:v>
                </c:pt>
                <c:pt idx="171">
                  <c:v>58.300122572129574</c:v>
                </c:pt>
                <c:pt idx="172">
                  <c:v>58.232683736564198</c:v>
                </c:pt>
                <c:pt idx="173">
                  <c:v>58.164985602888571</c:v>
                </c:pt>
                <c:pt idx="174">
                  <c:v>58.097001399002082</c:v>
                </c:pt>
                <c:pt idx="175">
                  <c:v>58.028709556391334</c:v>
                </c:pt>
                <c:pt idx="176">
                  <c:v>57.960093406905699</c:v>
                </c:pt>
                <c:pt idx="177">
                  <c:v>57.891140824761457</c:v>
                </c:pt>
                <c:pt idx="178">
                  <c:v>57.821843831559832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69.164000000000001</c:v>
                </c:pt>
                <c:pt idx="1">
                  <c:v>70.180000000000007</c:v>
                </c:pt>
                <c:pt idx="2">
                  <c:v>67.426000000000002</c:v>
                </c:pt>
                <c:pt idx="3">
                  <c:v>70.573999999999998</c:v>
                </c:pt>
                <c:pt idx="4">
                  <c:v>69.147999999999996</c:v>
                </c:pt>
                <c:pt idx="5">
                  <c:v>69.245999999999995</c:v>
                </c:pt>
                <c:pt idx="6">
                  <c:v>70.638999999999996</c:v>
                </c:pt>
                <c:pt idx="7">
                  <c:v>70.835999999999999</c:v>
                </c:pt>
                <c:pt idx="8">
                  <c:v>70.343999999999994</c:v>
                </c:pt>
                <c:pt idx="9">
                  <c:v>70.442999999999998</c:v>
                </c:pt>
                <c:pt idx="10">
                  <c:v>71.525000000000006</c:v>
                </c:pt>
                <c:pt idx="11">
                  <c:v>69.869</c:v>
                </c:pt>
                <c:pt idx="12">
                  <c:v>71.081999999999994</c:v>
                </c:pt>
                <c:pt idx="13">
                  <c:v>71.114999999999995</c:v>
                </c:pt>
                <c:pt idx="14">
                  <c:v>71.474999999999994</c:v>
                </c:pt>
                <c:pt idx="15">
                  <c:v>70.902000000000001</c:v>
                </c:pt>
                <c:pt idx="16">
                  <c:v>69.59</c:v>
                </c:pt>
                <c:pt idx="17">
                  <c:v>73.033000000000001</c:v>
                </c:pt>
                <c:pt idx="18">
                  <c:v>71.966999999999999</c:v>
                </c:pt>
                <c:pt idx="19">
                  <c:v>71.623000000000005</c:v>
                </c:pt>
                <c:pt idx="20">
                  <c:v>72.376999999999995</c:v>
                </c:pt>
                <c:pt idx="21">
                  <c:v>71.738</c:v>
                </c:pt>
                <c:pt idx="22">
                  <c:v>74.049000000000007</c:v>
                </c:pt>
                <c:pt idx="23">
                  <c:v>73.507999999999996</c:v>
                </c:pt>
                <c:pt idx="24">
                  <c:v>74.081999999999994</c:v>
                </c:pt>
                <c:pt idx="25">
                  <c:v>74.097999999999999</c:v>
                </c:pt>
                <c:pt idx="26">
                  <c:v>75.147999999999996</c:v>
                </c:pt>
                <c:pt idx="27">
                  <c:v>74.671999999999997</c:v>
                </c:pt>
                <c:pt idx="28">
                  <c:v>74.835999999999999</c:v>
                </c:pt>
                <c:pt idx="29">
                  <c:v>74.835999999999999</c:v>
                </c:pt>
                <c:pt idx="30">
                  <c:v>74.885000000000005</c:v>
                </c:pt>
                <c:pt idx="31">
                  <c:v>77.049000000000007</c:v>
                </c:pt>
                <c:pt idx="32">
                  <c:v>77.426000000000002</c:v>
                </c:pt>
                <c:pt idx="33">
                  <c:v>77</c:v>
                </c:pt>
                <c:pt idx="34">
                  <c:v>77.343999999999994</c:v>
                </c:pt>
                <c:pt idx="35">
                  <c:v>79.671999999999997</c:v>
                </c:pt>
                <c:pt idx="36">
                  <c:v>80.278999999999996</c:v>
                </c:pt>
                <c:pt idx="37">
                  <c:v>81.787000000000006</c:v>
                </c:pt>
                <c:pt idx="38">
                  <c:v>83.77</c:v>
                </c:pt>
                <c:pt idx="39">
                  <c:v>84.492000000000004</c:v>
                </c:pt>
                <c:pt idx="40">
                  <c:v>86.557000000000002</c:v>
                </c:pt>
                <c:pt idx="41">
                  <c:v>87</c:v>
                </c:pt>
                <c:pt idx="42">
                  <c:v>87.623000000000005</c:v>
                </c:pt>
                <c:pt idx="43">
                  <c:v>90.869</c:v>
                </c:pt>
                <c:pt idx="44">
                  <c:v>92.918000000000006</c:v>
                </c:pt>
                <c:pt idx="45">
                  <c:v>98.902000000000001</c:v>
                </c:pt>
                <c:pt idx="46">
                  <c:v>107.41</c:v>
                </c:pt>
                <c:pt idx="47">
                  <c:v>119.246</c:v>
                </c:pt>
                <c:pt idx="48">
                  <c:v>135.63900000000001</c:v>
                </c:pt>
                <c:pt idx="49">
                  <c:v>153.04900000000001</c:v>
                </c:pt>
                <c:pt idx="50">
                  <c:v>170.738</c:v>
                </c:pt>
                <c:pt idx="51">
                  <c:v>187.541</c:v>
                </c:pt>
                <c:pt idx="52">
                  <c:v>203.16399999999999</c:v>
                </c:pt>
                <c:pt idx="53">
                  <c:v>214.18</c:v>
                </c:pt>
                <c:pt idx="54">
                  <c:v>222.11500000000001</c:v>
                </c:pt>
                <c:pt idx="55">
                  <c:v>226.738</c:v>
                </c:pt>
                <c:pt idx="56">
                  <c:v>229.11500000000001</c:v>
                </c:pt>
                <c:pt idx="57">
                  <c:v>227.52500000000001</c:v>
                </c:pt>
                <c:pt idx="58">
                  <c:v>221.23</c:v>
                </c:pt>
                <c:pt idx="59">
                  <c:v>207.34399999999999</c:v>
                </c:pt>
                <c:pt idx="60">
                  <c:v>185.18</c:v>
                </c:pt>
                <c:pt idx="61">
                  <c:v>149.21299999999999</c:v>
                </c:pt>
                <c:pt idx="62">
                  <c:v>108.77</c:v>
                </c:pt>
                <c:pt idx="63">
                  <c:v>79.852000000000004</c:v>
                </c:pt>
                <c:pt idx="64">
                  <c:v>71.704999999999998</c:v>
                </c:pt>
                <c:pt idx="65">
                  <c:v>72.361000000000004</c:v>
                </c:pt>
                <c:pt idx="66">
                  <c:v>73.033000000000001</c:v>
                </c:pt>
                <c:pt idx="67">
                  <c:v>73.328000000000003</c:v>
                </c:pt>
                <c:pt idx="68">
                  <c:v>74.147999999999996</c:v>
                </c:pt>
                <c:pt idx="69">
                  <c:v>75.885000000000005</c:v>
                </c:pt>
                <c:pt idx="70">
                  <c:v>77.180000000000007</c:v>
                </c:pt>
                <c:pt idx="71">
                  <c:v>81.426000000000002</c:v>
                </c:pt>
                <c:pt idx="72">
                  <c:v>85.016000000000005</c:v>
                </c:pt>
                <c:pt idx="73">
                  <c:v>92.442999999999998</c:v>
                </c:pt>
                <c:pt idx="74">
                  <c:v>100.377</c:v>
                </c:pt>
                <c:pt idx="75">
                  <c:v>110.836</c:v>
                </c:pt>
                <c:pt idx="76">
                  <c:v>122.902</c:v>
                </c:pt>
                <c:pt idx="77">
                  <c:v>131.607</c:v>
                </c:pt>
                <c:pt idx="78">
                  <c:v>143.37700000000001</c:v>
                </c:pt>
                <c:pt idx="79">
                  <c:v>151.57400000000001</c:v>
                </c:pt>
                <c:pt idx="80">
                  <c:v>158.98400000000001</c:v>
                </c:pt>
                <c:pt idx="81">
                  <c:v>163.59</c:v>
                </c:pt>
                <c:pt idx="82">
                  <c:v>166.41</c:v>
                </c:pt>
                <c:pt idx="83">
                  <c:v>165.738</c:v>
                </c:pt>
                <c:pt idx="84">
                  <c:v>161.77000000000001</c:v>
                </c:pt>
                <c:pt idx="85">
                  <c:v>149.36099999999999</c:v>
                </c:pt>
                <c:pt idx="86">
                  <c:v>129.11500000000001</c:v>
                </c:pt>
                <c:pt idx="87">
                  <c:v>103.393</c:v>
                </c:pt>
                <c:pt idx="88">
                  <c:v>80.835999999999999</c:v>
                </c:pt>
                <c:pt idx="89">
                  <c:v>68.114999999999995</c:v>
                </c:pt>
                <c:pt idx="90">
                  <c:v>64.704999999999998</c:v>
                </c:pt>
                <c:pt idx="91">
                  <c:v>65.606999999999999</c:v>
                </c:pt>
                <c:pt idx="92">
                  <c:v>65.540999999999997</c:v>
                </c:pt>
                <c:pt idx="93">
                  <c:v>66.492000000000004</c:v>
                </c:pt>
                <c:pt idx="94">
                  <c:v>63.508000000000003</c:v>
                </c:pt>
                <c:pt idx="95">
                  <c:v>65.606999999999999</c:v>
                </c:pt>
                <c:pt idx="96">
                  <c:v>65.131</c:v>
                </c:pt>
                <c:pt idx="97">
                  <c:v>64.573999999999998</c:v>
                </c:pt>
                <c:pt idx="98">
                  <c:v>66.066000000000003</c:v>
                </c:pt>
                <c:pt idx="99">
                  <c:v>65.525000000000006</c:v>
                </c:pt>
                <c:pt idx="100">
                  <c:v>65.983999999999995</c:v>
                </c:pt>
                <c:pt idx="101">
                  <c:v>66.033000000000001</c:v>
                </c:pt>
                <c:pt idx="102">
                  <c:v>67.852000000000004</c:v>
                </c:pt>
                <c:pt idx="103">
                  <c:v>67.835999999999999</c:v>
                </c:pt>
                <c:pt idx="104">
                  <c:v>66.23</c:v>
                </c:pt>
                <c:pt idx="105">
                  <c:v>64.819999999999993</c:v>
                </c:pt>
                <c:pt idx="106">
                  <c:v>65.819999999999993</c:v>
                </c:pt>
                <c:pt idx="107">
                  <c:v>65.23</c:v>
                </c:pt>
                <c:pt idx="108">
                  <c:v>66.147999999999996</c:v>
                </c:pt>
                <c:pt idx="109">
                  <c:v>64.704999999999998</c:v>
                </c:pt>
                <c:pt idx="110">
                  <c:v>65.638999999999996</c:v>
                </c:pt>
                <c:pt idx="111">
                  <c:v>65.902000000000001</c:v>
                </c:pt>
                <c:pt idx="112">
                  <c:v>66.573999999999998</c:v>
                </c:pt>
                <c:pt idx="113">
                  <c:v>67.41</c:v>
                </c:pt>
                <c:pt idx="114">
                  <c:v>67.507999999999996</c:v>
                </c:pt>
                <c:pt idx="115">
                  <c:v>66.376999999999995</c:v>
                </c:pt>
                <c:pt idx="116">
                  <c:v>65.474999999999994</c:v>
                </c:pt>
                <c:pt idx="117">
                  <c:v>66.23</c:v>
                </c:pt>
                <c:pt idx="118">
                  <c:v>68.033000000000001</c:v>
                </c:pt>
                <c:pt idx="119">
                  <c:v>70.097999999999999</c:v>
                </c:pt>
                <c:pt idx="120">
                  <c:v>75.278999999999996</c:v>
                </c:pt>
                <c:pt idx="121">
                  <c:v>79.442999999999998</c:v>
                </c:pt>
                <c:pt idx="122">
                  <c:v>83.361000000000004</c:v>
                </c:pt>
                <c:pt idx="123">
                  <c:v>86.656000000000006</c:v>
                </c:pt>
                <c:pt idx="124">
                  <c:v>90.262</c:v>
                </c:pt>
                <c:pt idx="125">
                  <c:v>89.885000000000005</c:v>
                </c:pt>
                <c:pt idx="126">
                  <c:v>87.41</c:v>
                </c:pt>
                <c:pt idx="127">
                  <c:v>83.738</c:v>
                </c:pt>
                <c:pt idx="128">
                  <c:v>79.852000000000004</c:v>
                </c:pt>
                <c:pt idx="129">
                  <c:v>74.097999999999999</c:v>
                </c:pt>
                <c:pt idx="130">
                  <c:v>67.393000000000001</c:v>
                </c:pt>
                <c:pt idx="131">
                  <c:v>66.41</c:v>
                </c:pt>
                <c:pt idx="132">
                  <c:v>61.459000000000003</c:v>
                </c:pt>
                <c:pt idx="133">
                  <c:v>62</c:v>
                </c:pt>
                <c:pt idx="134">
                  <c:v>62.164000000000001</c:v>
                </c:pt>
                <c:pt idx="135">
                  <c:v>61.933999999999997</c:v>
                </c:pt>
                <c:pt idx="136">
                  <c:v>62.115000000000002</c:v>
                </c:pt>
                <c:pt idx="137">
                  <c:v>61.213000000000001</c:v>
                </c:pt>
                <c:pt idx="138">
                  <c:v>62.475000000000001</c:v>
                </c:pt>
                <c:pt idx="139">
                  <c:v>61.720999999999997</c:v>
                </c:pt>
                <c:pt idx="140">
                  <c:v>63.262</c:v>
                </c:pt>
                <c:pt idx="141">
                  <c:v>61.720999999999997</c:v>
                </c:pt>
                <c:pt idx="142">
                  <c:v>61.557000000000002</c:v>
                </c:pt>
                <c:pt idx="143">
                  <c:v>59.884999999999998</c:v>
                </c:pt>
                <c:pt idx="144">
                  <c:v>60.77</c:v>
                </c:pt>
                <c:pt idx="145">
                  <c:v>61.573999999999998</c:v>
                </c:pt>
                <c:pt idx="146">
                  <c:v>60.984000000000002</c:v>
                </c:pt>
                <c:pt idx="147">
                  <c:v>62.786999999999999</c:v>
                </c:pt>
                <c:pt idx="148">
                  <c:v>63.933999999999997</c:v>
                </c:pt>
                <c:pt idx="149">
                  <c:v>63.573999999999998</c:v>
                </c:pt>
                <c:pt idx="150">
                  <c:v>63.360999999999997</c:v>
                </c:pt>
                <c:pt idx="151">
                  <c:v>63.671999999999997</c:v>
                </c:pt>
                <c:pt idx="152">
                  <c:v>65.212999999999994</c:v>
                </c:pt>
                <c:pt idx="153">
                  <c:v>65.097999999999999</c:v>
                </c:pt>
                <c:pt idx="154">
                  <c:v>68.59</c:v>
                </c:pt>
                <c:pt idx="155">
                  <c:v>68.295000000000002</c:v>
                </c:pt>
                <c:pt idx="156">
                  <c:v>71.426000000000002</c:v>
                </c:pt>
                <c:pt idx="157">
                  <c:v>72.442999999999998</c:v>
                </c:pt>
                <c:pt idx="158">
                  <c:v>72.754000000000005</c:v>
                </c:pt>
                <c:pt idx="159">
                  <c:v>73.164000000000001</c:v>
                </c:pt>
                <c:pt idx="160">
                  <c:v>68.852000000000004</c:v>
                </c:pt>
                <c:pt idx="161">
                  <c:v>65.212999999999994</c:v>
                </c:pt>
                <c:pt idx="162">
                  <c:v>63.148000000000003</c:v>
                </c:pt>
                <c:pt idx="163">
                  <c:v>60.524999999999999</c:v>
                </c:pt>
                <c:pt idx="164">
                  <c:v>62.884999999999998</c:v>
                </c:pt>
                <c:pt idx="165">
                  <c:v>60.704999999999998</c:v>
                </c:pt>
                <c:pt idx="166">
                  <c:v>59.802999999999997</c:v>
                </c:pt>
                <c:pt idx="167">
                  <c:v>60.966999999999999</c:v>
                </c:pt>
                <c:pt idx="168">
                  <c:v>58.802999999999997</c:v>
                </c:pt>
                <c:pt idx="169">
                  <c:v>59.851999999999997</c:v>
                </c:pt>
                <c:pt idx="170">
                  <c:v>59.18</c:v>
                </c:pt>
                <c:pt idx="171">
                  <c:v>59.426000000000002</c:v>
                </c:pt>
                <c:pt idx="172">
                  <c:v>59.097999999999999</c:v>
                </c:pt>
                <c:pt idx="173">
                  <c:v>59.295000000000002</c:v>
                </c:pt>
                <c:pt idx="174">
                  <c:v>57.082000000000001</c:v>
                </c:pt>
                <c:pt idx="175">
                  <c:v>59.753999999999998</c:v>
                </c:pt>
                <c:pt idx="176">
                  <c:v>57.655999999999999</c:v>
                </c:pt>
                <c:pt idx="177">
                  <c:v>57.704999999999998</c:v>
                </c:pt>
                <c:pt idx="178">
                  <c:v>56.984000000000002</c:v>
                </c:pt>
                <c:pt idx="179">
                  <c:v>56.884999999999998</c:v>
                </c:pt>
                <c:pt idx="180">
                  <c:v>58.753999999999998</c:v>
                </c:pt>
                <c:pt idx="181">
                  <c:v>58.753999999999998</c:v>
                </c:pt>
                <c:pt idx="182">
                  <c:v>58.360999999999997</c:v>
                </c:pt>
                <c:pt idx="183">
                  <c:v>59.23</c:v>
                </c:pt>
                <c:pt idx="184">
                  <c:v>59.459000000000003</c:v>
                </c:pt>
                <c:pt idx="185">
                  <c:v>60.033000000000001</c:v>
                </c:pt>
                <c:pt idx="186">
                  <c:v>60.82</c:v>
                </c:pt>
                <c:pt idx="187">
                  <c:v>58.59</c:v>
                </c:pt>
                <c:pt idx="188">
                  <c:v>59.148000000000003</c:v>
                </c:pt>
                <c:pt idx="189">
                  <c:v>58.951000000000001</c:v>
                </c:pt>
                <c:pt idx="190">
                  <c:v>60.295000000000002</c:v>
                </c:pt>
                <c:pt idx="191">
                  <c:v>58.491999999999997</c:v>
                </c:pt>
                <c:pt idx="192">
                  <c:v>57.377000000000002</c:v>
                </c:pt>
                <c:pt idx="193">
                  <c:v>56.115000000000002</c:v>
                </c:pt>
                <c:pt idx="194">
                  <c:v>56.639000000000003</c:v>
                </c:pt>
                <c:pt idx="195">
                  <c:v>55.311</c:v>
                </c:pt>
                <c:pt idx="196">
                  <c:v>56.59</c:v>
                </c:pt>
                <c:pt idx="197">
                  <c:v>55.984000000000002</c:v>
                </c:pt>
                <c:pt idx="198">
                  <c:v>57.902000000000001</c:v>
                </c:pt>
                <c:pt idx="199">
                  <c:v>57.869</c:v>
                </c:pt>
                <c:pt idx="200">
                  <c:v>57.295000000000002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67.495869760257705</c:v>
                </c:pt>
                <c:pt idx="1">
                  <c:v>67.820176581390001</c:v>
                </c:pt>
                <c:pt idx="2">
                  <c:v>68.143851381298774</c:v>
                </c:pt>
                <c:pt idx="3">
                  <c:v>68.466739905496041</c:v>
                </c:pt>
                <c:pt idx="4">
                  <c:v>68.788665949736398</c:v>
                </c:pt>
                <c:pt idx="5">
                  <c:v>69.109429036769384</c:v>
                </c:pt>
                <c:pt idx="6">
                  <c:v>69.428801954376084</c:v>
                </c:pt>
                <c:pt idx="7">
                  <c:v>69.746528170217459</c:v>
                </c:pt>
                <c:pt idx="8">
                  <c:v>70.062319146938307</c:v>
                </c:pt>
                <c:pt idx="9">
                  <c:v>70.375851591069662</c:v>
                </c:pt>
                <c:pt idx="10">
                  <c:v>70.686764682374275</c:v>
                </c:pt>
                <c:pt idx="11">
                  <c:v>70.994657347753162</c:v>
                </c:pt>
                <c:pt idx="12">
                  <c:v>71.299085668022101</c:v>
                </c:pt>
                <c:pt idx="13">
                  <c:v>71.599560540766475</c:v>
                </c:pt>
                <c:pt idx="14">
                  <c:v>71.8955457748296</c:v>
                </c:pt>
                <c:pt idx="15">
                  <c:v>72.186456872903349</c:v>
                </c:pt>
                <c:pt idx="16">
                  <c:v>72.471660886064853</c:v>
                </c:pt>
                <c:pt idx="17">
                  <c:v>72.750477925880986</c:v>
                </c:pt>
                <c:pt idx="18">
                  <c:v>73.022185238058071</c:v>
                </c:pt>
                <c:pt idx="19">
                  <c:v>73.286025237856478</c:v>
                </c:pt>
                <c:pt idx="20">
                  <c:v>73.541219666940961</c:v>
                </c:pt>
                <c:pt idx="21">
                  <c:v>73.786993166828267</c:v>
                </c:pt>
                <c:pt idx="22">
                  <c:v>74.022611215595845</c:v>
                </c:pt>
                <c:pt idx="23">
                  <c:v>74.24743970125165</c:v>
                </c:pt>
                <c:pt idx="24">
                  <c:v>74.461036565269325</c:v>
                </c:pt>
                <c:pt idx="25">
                  <c:v>74.663290061724581</c:v>
                </c:pt>
                <c:pt idx="26">
                  <c:v>74.854623257660847</c:v>
                </c:pt>
                <c:pt idx="27">
                  <c:v>75.036290273656604</c:v>
                </c:pt>
                <c:pt idx="28">
                  <c:v>75.210795948593429</c:v>
                </c:pt>
                <c:pt idx="29">
                  <c:v>75.382476191920887</c:v>
                </c:pt>
                <c:pt idx="30">
                  <c:v>75.558279785960849</c:v>
                </c:pt>
                <c:pt idx="31">
                  <c:v>75.748791714912286</c:v>
                </c:pt>
                <c:pt idx="32">
                  <c:v>75.969530517204106</c:v>
                </c:pt>
                <c:pt idx="33">
                  <c:v>76.242534561410224</c:v>
                </c:pt>
                <c:pt idx="34">
                  <c:v>76.598221412404357</c:v>
                </c:pt>
                <c:pt idx="35">
                  <c:v>77.077458141906817</c:v>
                </c:pt>
                <c:pt idx="36">
                  <c:v>77.73371771262785</c:v>
                </c:pt>
                <c:pt idx="37">
                  <c:v>78.635119300318294</c:v>
                </c:pt>
                <c:pt idx="38">
                  <c:v>79.866064277967126</c:v>
                </c:pt>
                <c:pt idx="39">
                  <c:v>81.528094827818876</c:v>
                </c:pt>
                <c:pt idx="40">
                  <c:v>83.739533785021067</c:v>
                </c:pt>
                <c:pt idx="41">
                  <c:v>86.633431302792502</c:v>
                </c:pt>
                <c:pt idx="42">
                  <c:v>90.353367067892464</c:v>
                </c:pt>
                <c:pt idx="43">
                  <c:v>95.046755332813149</c:v>
                </c:pt>
                <c:pt idx="44">
                  <c:v>100.85548715206804</c:v>
                </c:pt>
                <c:pt idx="45">
                  <c:v>107.90402205992413</c:v>
                </c:pt>
                <c:pt idx="46">
                  <c:v>116.28539659505866</c:v>
                </c:pt>
                <c:pt idx="47">
                  <c:v>126.04601724306636</c:v>
                </c:pt>
                <c:pt idx="48">
                  <c:v>137.17049398010946</c:v>
                </c:pt>
                <c:pt idx="49">
                  <c:v>149.56803270918613</c:v>
                </c:pt>
                <c:pt idx="50">
                  <c:v>163.06167672834312</c:v>
                </c:pt>
                <c:pt idx="51">
                  <c:v>177.37964180741861</c:v>
                </c:pt>
                <c:pt idx="52">
                  <c:v>192.14031093049641</c:v>
                </c:pt>
                <c:pt idx="53">
                  <c:v>206.80299725612085</c:v>
                </c:pt>
                <c:pt idx="54">
                  <c:v>220.52909138827138</c:v>
                </c:pt>
                <c:pt idx="55">
                  <c:v>231.90981730615545</c:v>
                </c:pt>
                <c:pt idx="56">
                  <c:v>238.66853459803184</c:v>
                </c:pt>
                <c:pt idx="57">
                  <c:v>237.7536282674277</c:v>
                </c:pt>
                <c:pt idx="58">
                  <c:v>226.36815570615479</c:v>
                </c:pt>
                <c:pt idx="59">
                  <c:v>203.87261908510354</c:v>
                </c:pt>
                <c:pt idx="60">
                  <c:v>173.28684274032742</c:v>
                </c:pt>
                <c:pt idx="61">
                  <c:v>140.71866827165471</c:v>
                </c:pt>
                <c:pt idx="62">
                  <c:v>112.58622647419189</c:v>
                </c:pt>
                <c:pt idx="63">
                  <c:v>92.655249219780259</c:v>
                </c:pt>
                <c:pt idx="64">
                  <c:v>81.100423995031733</c:v>
                </c:pt>
                <c:pt idx="65">
                  <c:v>75.781999412847156</c:v>
                </c:pt>
                <c:pt idx="66">
                  <c:v>74.164514779815079</c:v>
                </c:pt>
                <c:pt idx="67">
                  <c:v>74.461732136392712</c:v>
                </c:pt>
                <c:pt idx="68">
                  <c:v>75.794908317204047</c:v>
                </c:pt>
                <c:pt idx="69">
                  <c:v>77.882443290280492</c:v>
                </c:pt>
                <c:pt idx="70">
                  <c:v>80.720378942238952</c:v>
                </c:pt>
                <c:pt idx="71">
                  <c:v>84.399113661455985</c:v>
                </c:pt>
                <c:pt idx="72">
                  <c:v>89.023438606011894</c:v>
                </c:pt>
                <c:pt idx="73">
                  <c:v>94.678103554579849</c:v>
                </c:pt>
                <c:pt idx="74">
                  <c:v>101.407270278022</c:v>
                </c:pt>
                <c:pt idx="75">
                  <c:v>109.19758928078272</c:v>
                </c:pt>
                <c:pt idx="76">
                  <c:v>117.96374131590906</c:v>
                </c:pt>
                <c:pt idx="77">
                  <c:v>127.53760804721145</c:v>
                </c:pt>
                <c:pt idx="78">
                  <c:v>137.6599548389359</c:v>
                </c:pt>
                <c:pt idx="79">
                  <c:v>147.96115518518636</c:v>
                </c:pt>
                <c:pt idx="80">
                  <c:v>157.88389313223922</c:v>
                </c:pt>
                <c:pt idx="81">
                  <c:v>166.4631899245345</c:v>
                </c:pt>
                <c:pt idx="82">
                  <c:v>171.96430747444367</c:v>
                </c:pt>
                <c:pt idx="83">
                  <c:v>171.76443484798074</c:v>
                </c:pt>
                <c:pt idx="84">
                  <c:v>163.26578522695635</c:v>
                </c:pt>
                <c:pt idx="85">
                  <c:v>146.00506015051852</c:v>
                </c:pt>
                <c:pt idx="86">
                  <c:v>123.27509591896457</c:v>
                </c:pt>
                <c:pt idx="87">
                  <c:v>100.9693865488414</c:v>
                </c:pt>
                <c:pt idx="88">
                  <c:v>84.059416470630424</c:v>
                </c:pt>
                <c:pt idx="89">
                  <c:v>74.019665090937835</c:v>
                </c:pt>
                <c:pt idx="90">
                  <c:v>69.30597838044406</c:v>
                </c:pt>
                <c:pt idx="91">
                  <c:v>67.521449543732061</c:v>
                </c:pt>
                <c:pt idx="92">
                  <c:v>66.937843829934408</c:v>
                </c:pt>
                <c:pt idx="93">
                  <c:v>66.729996156595391</c:v>
                </c:pt>
                <c:pt idx="94">
                  <c:v>66.613548137017148</c:v>
                </c:pt>
                <c:pt idx="95">
                  <c:v>66.515188246811547</c:v>
                </c:pt>
                <c:pt idx="96">
                  <c:v>66.420470017266851</c:v>
                </c:pt>
                <c:pt idx="97">
                  <c:v>66.327143360641784</c:v>
                </c:pt>
                <c:pt idx="98">
                  <c:v>66.234876286630296</c:v>
                </c:pt>
                <c:pt idx="99">
                  <c:v>66.143571777601935</c:v>
                </c:pt>
                <c:pt idx="100">
                  <c:v>66.053158830657381</c:v>
                </c:pt>
                <c:pt idx="101">
                  <c:v>65.96357252417306</c:v>
                </c:pt>
                <c:pt idx="102">
                  <c:v>65.874752881722969</c:v>
                </c:pt>
                <c:pt idx="103">
                  <c:v>65.786646405162074</c:v>
                </c:pt>
                <c:pt idx="104">
                  <c:v>65.699211500064621</c:v>
                </c:pt>
                <c:pt idx="105">
                  <c:v>65.612434412303415</c:v>
                </c:pt>
                <c:pt idx="106">
                  <c:v>65.526372218007737</c:v>
                </c:pt>
                <c:pt idx="107">
                  <c:v>65.44126068455391</c:v>
                </c:pt>
                <c:pt idx="108">
                  <c:v>65.357766428616998</c:v>
                </c:pt>
                <c:pt idx="109">
                  <c:v>65.277535208035417</c:v>
                </c:pt>
                <c:pt idx="110">
                  <c:v>65.204296574579388</c:v>
                </c:pt>
                <c:pt idx="111">
                  <c:v>65.145913940207393</c:v>
                </c:pt>
                <c:pt idx="112">
                  <c:v>65.11785801827034</c:v>
                </c:pt>
                <c:pt idx="113">
                  <c:v>65.14850241026862</c:v>
                </c:pt>
                <c:pt idx="114">
                  <c:v>65.286200094815797</c:v>
                </c:pt>
                <c:pt idx="115">
                  <c:v>65.607107169554524</c:v>
                </c:pt>
                <c:pt idx="116">
                  <c:v>66.221130516513</c:v>
                </c:pt>
                <c:pt idx="117">
                  <c:v>67.271454682732795</c:v>
                </c:pt>
                <c:pt idx="118">
                  <c:v>68.921422054079329</c:v>
                </c:pt>
                <c:pt idx="119">
                  <c:v>71.321656458283542</c:v>
                </c:pt>
                <c:pt idx="120">
                  <c:v>74.550682914527684</c:v>
                </c:pt>
                <c:pt idx="121">
                  <c:v>78.526155630020895</c:v>
                </c:pt>
                <c:pt idx="122">
                  <c:v>82.899297808765027</c:v>
                </c:pt>
                <c:pt idx="123">
                  <c:v>86.983258439172999</c:v>
                </c:pt>
                <c:pt idx="124">
                  <c:v>89.814659146848868</c:v>
                </c:pt>
                <c:pt idx="125">
                  <c:v>90.439915512553227</c:v>
                </c:pt>
                <c:pt idx="126">
                  <c:v>88.375788091047937</c:v>
                </c:pt>
                <c:pt idx="127">
                  <c:v>83.973521167797216</c:v>
                </c:pt>
                <c:pt idx="128">
                  <c:v>78.361597639308329</c:v>
                </c:pt>
                <c:pt idx="129">
                  <c:v>72.92316640818936</c:v>
                </c:pt>
                <c:pt idx="130">
                  <c:v>68.661155399089608</c:v>
                </c:pt>
                <c:pt idx="131">
                  <c:v>65.888328058297617</c:v>
                </c:pt>
                <c:pt idx="132">
                  <c:v>64.361696179225447</c:v>
                </c:pt>
                <c:pt idx="133">
                  <c:v>63.628755005929555</c:v>
                </c:pt>
                <c:pt idx="134">
                  <c:v>63.298984616979524</c:v>
                </c:pt>
                <c:pt idx="135">
                  <c:v>63.135973898198493</c:v>
                </c:pt>
                <c:pt idx="136">
                  <c:v>63.029598762812448</c:v>
                </c:pt>
                <c:pt idx="137">
                  <c:v>62.938887086269411</c:v>
                </c:pt>
                <c:pt idx="138">
                  <c:v>62.851412716199825</c:v>
                </c:pt>
                <c:pt idx="139">
                  <c:v>62.764045732833765</c:v>
                </c:pt>
                <c:pt idx="140">
                  <c:v>62.676099148724411</c:v>
                </c:pt>
                <c:pt idx="141">
                  <c:v>62.587411175661515</c:v>
                </c:pt>
                <c:pt idx="142">
                  <c:v>62.497914806195368</c:v>
                </c:pt>
                <c:pt idx="143">
                  <c:v>62.40756533733795</c:v>
                </c:pt>
                <c:pt idx="144">
                  <c:v>62.316362210490993</c:v>
                </c:pt>
                <c:pt idx="145">
                  <c:v>62.224501545120539</c:v>
                </c:pt>
                <c:pt idx="146">
                  <c:v>62.132987263772478</c:v>
                </c:pt>
                <c:pt idx="147">
                  <c:v>62.045701104556514</c:v>
                </c:pt>
                <c:pt idx="148">
                  <c:v>61.975272987247358</c:v>
                </c:pt>
                <c:pt idx="149">
                  <c:v>61.956613340226319</c:v>
                </c:pt>
                <c:pt idx="150">
                  <c:v>62.070748918417074</c:v>
                </c:pt>
                <c:pt idx="151">
                  <c:v>62.471479601646095</c:v>
                </c:pt>
                <c:pt idx="152">
                  <c:v>63.384644408880973</c:v>
                </c:pt>
                <c:pt idx="153">
                  <c:v>65.029307899215155</c:v>
                </c:pt>
                <c:pt idx="154">
                  <c:v>67.435273294932429</c:v>
                </c:pt>
                <c:pt idx="155">
                  <c:v>70.235838655681803</c:v>
                </c:pt>
                <c:pt idx="156">
                  <c:v>72.635243227100332</c:v>
                </c:pt>
                <c:pt idx="157">
                  <c:v>73.713874856056478</c:v>
                </c:pt>
                <c:pt idx="158">
                  <c:v>72.957325623099877</c:v>
                </c:pt>
                <c:pt idx="159">
                  <c:v>70.609708081066827</c:v>
                </c:pt>
                <c:pt idx="160">
                  <c:v>67.528555959155909</c:v>
                </c:pt>
                <c:pt idx="161">
                  <c:v>64.656112770516486</c:v>
                </c:pt>
                <c:pt idx="162">
                  <c:v>62.548405260171371</c:v>
                </c:pt>
                <c:pt idx="163">
                  <c:v>61.271825315737033</c:v>
                </c:pt>
                <c:pt idx="164">
                  <c:v>60.602120926338038</c:v>
                </c:pt>
                <c:pt idx="165">
                  <c:v>60.269435435415993</c:v>
                </c:pt>
                <c:pt idx="166">
                  <c:v>60.085537203087512</c:v>
                </c:pt>
                <c:pt idx="167">
                  <c:v>59.954974500503987</c:v>
                </c:pt>
                <c:pt idx="168">
                  <c:v>59.840142542182036</c:v>
                </c:pt>
                <c:pt idx="169">
                  <c:v>59.729210072074409</c:v>
                </c:pt>
                <c:pt idx="170">
                  <c:v>59.619185616094192</c:v>
                </c:pt>
                <c:pt idx="171">
                  <c:v>59.509486554253833</c:v>
                </c:pt>
                <c:pt idx="172">
                  <c:v>59.400057469188354</c:v>
                </c:pt>
                <c:pt idx="173">
                  <c:v>59.290932404556109</c:v>
                </c:pt>
                <c:pt idx="174">
                  <c:v>59.182152531831065</c:v>
                </c:pt>
                <c:pt idx="175">
                  <c:v>59.073753633337702</c:v>
                </c:pt>
                <c:pt idx="176">
                  <c:v>58.965764776295877</c:v>
                </c:pt>
                <c:pt idx="177">
                  <c:v>58.858208526569783</c:v>
                </c:pt>
                <c:pt idx="178">
                  <c:v>58.751101393413869</c:v>
                </c:pt>
                <c:pt idx="179">
                  <c:v>58.644454341164092</c:v>
                </c:pt>
                <c:pt idx="180">
                  <c:v>58.538273333652349</c:v>
                </c:pt>
                <c:pt idx="181">
                  <c:v>58.432559891587992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67.495869760170109</c:v>
                </c:pt>
                <c:pt idx="1">
                  <c:v>67.820176581165896</c:v>
                </c:pt>
                <c:pt idx="2">
                  <c:v>68.143851380734404</c:v>
                </c:pt>
                <c:pt idx="3">
                  <c:v>68.466739904097025</c:v>
                </c:pt>
                <c:pt idx="4">
                  <c:v>68.788665946322666</c:v>
                </c:pt>
                <c:pt idx="5">
                  <c:v>69.109429028569849</c:v>
                </c:pt>
                <c:pt idx="6">
                  <c:v>69.428801934989536</c:v>
                </c:pt>
                <c:pt idx="7">
                  <c:v>69.746528125098095</c:v>
                </c:pt>
                <c:pt idx="8">
                  <c:v>70.062319043572415</c:v>
                </c:pt>
                <c:pt idx="9">
                  <c:v>70.375851357969211</c:v>
                </c:pt>
                <c:pt idx="10">
                  <c:v>70.686764164933564</c:v>
                </c:pt>
                <c:pt idx="11">
                  <c:v>70.994656217099262</c:v>
                </c:pt>
                <c:pt idx="12">
                  <c:v>71.299083236095854</c:v>
                </c:pt>
                <c:pt idx="13">
                  <c:v>71.599555391768348</c:v>
                </c:pt>
                <c:pt idx="14">
                  <c:v>71.895535043669142</c:v>
                </c:pt>
                <c:pt idx="15">
                  <c:v>72.18643485772219</c:v>
                </c:pt>
                <c:pt idx="16">
                  <c:v>72.471616428112313</c:v>
                </c:pt>
                <c:pt idx="17">
                  <c:v>72.750389551115958</c:v>
                </c:pt>
                <c:pt idx="18">
                  <c:v>73.022012312691004</c:v>
                </c:pt>
                <c:pt idx="19">
                  <c:v>73.285692163835336</c:v>
                </c:pt>
                <c:pt idx="20">
                  <c:v>73.540588165371688</c:v>
                </c:pt>
                <c:pt idx="21">
                  <c:v>73.785814585034942</c:v>
                </c:pt>
                <c:pt idx="22">
                  <c:v>74.020446022460703</c:v>
                </c:pt>
                <c:pt idx="23">
                  <c:v>74.24352421976414</c:v>
                </c:pt>
                <c:pt idx="24">
                  <c:v>74.454066684830053</c:v>
                </c:pt>
                <c:pt idx="25">
                  <c:v>74.651077209517737</c:v>
                </c:pt>
                <c:pt idx="26">
                  <c:v>74.833558304652485</c:v>
                </c:pt>
                <c:pt idx="27">
                  <c:v>75.000525497798691</c:v>
                </c:pt>
                <c:pt idx="28">
                  <c:v>75.151023349530661</c:v>
                </c:pt>
                <c:pt idx="29">
                  <c:v>75.284142941928437</c:v>
                </c:pt>
                <c:pt idx="30">
                  <c:v>75.399040483770634</c:v>
                </c:pt>
                <c:pt idx="31">
                  <c:v>75.494956566609744</c:v>
                </c:pt>
                <c:pt idx="32">
                  <c:v>75.571235502446015</c:v>
                </c:pt>
                <c:pt idx="33">
                  <c:v>75.627344086094766</c:v>
                </c:pt>
                <c:pt idx="34">
                  <c:v>75.662889063081124</c:v>
                </c:pt>
                <c:pt idx="35">
                  <c:v>75.67763255603306</c:v>
                </c:pt>
                <c:pt idx="36">
                  <c:v>75.671504716542572</c:v>
                </c:pt>
                <c:pt idx="37">
                  <c:v>75.64461293007524</c:v>
                </c:pt>
                <c:pt idx="38">
                  <c:v>75.59724700977867</c:v>
                </c:pt>
                <c:pt idx="39">
                  <c:v>75.529879967645712</c:v>
                </c:pt>
                <c:pt idx="40">
                  <c:v>75.443164140561791</c:v>
                </c:pt>
                <c:pt idx="41">
                  <c:v>75.337922662296123</c:v>
                </c:pt>
                <c:pt idx="42">
                  <c:v>75.215136495344808</c:v>
                </c:pt>
                <c:pt idx="43">
                  <c:v>75.075927451920549</c:v>
                </c:pt>
                <c:pt idx="44">
                  <c:v>74.921537824716609</c:v>
                </c:pt>
                <c:pt idx="45">
                  <c:v>74.753307400774489</c:v>
                </c:pt>
                <c:pt idx="46">
                  <c:v>74.572648734927611</c:v>
                </c:pt>
                <c:pt idx="47">
                  <c:v>74.381021606710249</c:v>
                </c:pt>
                <c:pt idx="48">
                  <c:v>74.1799075754179</c:v>
                </c:pt>
                <c:pt idx="49">
                  <c:v>73.970785486348433</c:v>
                </c:pt>
                <c:pt idx="50">
                  <c:v>73.755108675577901</c:v>
                </c:pt>
                <c:pt idx="51">
                  <c:v>73.534284482369586</c:v>
                </c:pt>
                <c:pt idx="52">
                  <c:v>73.309656520443525</c:v>
                </c:pt>
                <c:pt idx="53">
                  <c:v>73.082489994860495</c:v>
                </c:pt>
                <c:pt idx="54">
                  <c:v>72.853960191985053</c:v>
                </c:pt>
                <c:pt idx="55">
                  <c:v>72.625144125510801</c:v>
                </c:pt>
                <c:pt idx="56">
                  <c:v>72.397015198782711</c:v>
                </c:pt>
                <c:pt idx="57">
                  <c:v>72.170440646714667</c:v>
                </c:pt>
                <c:pt idx="58">
                  <c:v>71.946181450889</c:v>
                </c:pt>
                <c:pt idx="59">
                  <c:v>71.724894378108374</c:v>
                </c:pt>
                <c:pt idx="60">
                  <c:v>71.507135773222004</c:v>
                </c:pt>
                <c:pt idx="61">
                  <c:v>71.293366737829047</c:v>
                </c:pt>
                <c:pt idx="62">
                  <c:v>71.083959343276149</c:v>
                </c:pt>
                <c:pt idx="63">
                  <c:v>70.879203554921673</c:v>
                </c:pt>
                <c:pt idx="64">
                  <c:v>70.679314580892708</c:v>
                </c:pt>
                <c:pt idx="65">
                  <c:v>70.484440398969383</c:v>
                </c:pt>
                <c:pt idx="66">
                  <c:v>70.294669256855414</c:v>
                </c:pt>
                <c:pt idx="67">
                  <c:v>70.110036981667989</c:v>
                </c:pt>
                <c:pt idx="68">
                  <c:v>69.930533972363946</c:v>
                </c:pt>
                <c:pt idx="69">
                  <c:v>69.756111782946107</c:v>
                </c:pt>
                <c:pt idx="70">
                  <c:v>69.58668923407771</c:v>
                </c:pt>
                <c:pt idx="71">
                  <c:v>69.422158015964143</c:v>
                </c:pt>
                <c:pt idx="72">
                  <c:v>69.262387766121961</c:v>
                </c:pt>
                <c:pt idx="73">
                  <c:v>69.107230622217259</c:v>
                </c:pt>
                <c:pt idx="74">
                  <c:v>68.95652526292524</c:v>
                </c:pt>
                <c:pt idx="75">
                  <c:v>68.810100459205913</c:v>
                </c:pt>
                <c:pt idx="76">
                  <c:v>68.66777816499814</c:v>
                </c:pt>
                <c:pt idx="77">
                  <c:v>68.529376180586226</c:v>
                </c:pt>
                <c:pt idx="78">
                  <c:v>68.394710424236436</c:v>
                </c:pt>
                <c:pt idx="79">
                  <c:v>68.263596848541241</c:v>
                </c:pt>
                <c:pt idx="80">
                  <c:v>68.135853037597542</c:v>
                </c:pt>
                <c:pt idx="81">
                  <c:v>68.011299519983979</c:v>
                </c:pt>
                <c:pt idx="82">
                  <c:v>67.88976083074067</c:v>
                </c:pt>
                <c:pt idx="83">
                  <c:v>67.771066353398467</c:v>
                </c:pt>
                <c:pt idx="84">
                  <c:v>67.655050970712793</c:v>
                </c:pt>
                <c:pt idx="85">
                  <c:v>67.541555550259375</c:v>
                </c:pt>
                <c:pt idx="86">
                  <c:v>67.430427288537942</c:v>
                </c:pt>
                <c:pt idx="87">
                  <c:v>67.321519934777356</c:v>
                </c:pt>
                <c:pt idx="88">
                  <c:v>67.214693913289523</c:v>
                </c:pt>
                <c:pt idx="89">
                  <c:v>67.109816361013642</c:v>
                </c:pt>
                <c:pt idx="90">
                  <c:v>67.006761094846041</c:v>
                </c:pt>
                <c:pt idx="91">
                  <c:v>66.905408521473376</c:v>
                </c:pt>
                <c:pt idx="92">
                  <c:v>66.805645500722193</c:v>
                </c:pt>
                <c:pt idx="93">
                  <c:v>66.70736517190069</c:v>
                </c:pt>
                <c:pt idx="94">
                  <c:v>66.610466751233915</c:v>
                </c:pt>
                <c:pt idx="95">
                  <c:v>66.514855307271262</c:v>
                </c:pt>
                <c:pt idx="96">
                  <c:v>66.420441520064117</c:v>
                </c:pt>
                <c:pt idx="97">
                  <c:v>66.32714142896117</c:v>
                </c:pt>
                <c:pt idx="98">
                  <c:v>66.234876173035644</c:v>
                </c:pt>
                <c:pt idx="99">
                  <c:v>66.143571727433269</c:v>
                </c:pt>
                <c:pt idx="100">
                  <c:v>66.053158638298498</c:v>
                </c:pt>
                <c:pt idx="101">
                  <c:v>65.963571758390785</c:v>
                </c:pt>
                <c:pt idx="102">
                  <c:v>65.87474998503167</c:v>
                </c:pt>
                <c:pt idx="103">
                  <c:v>65.78663600161866</c:v>
                </c:pt>
                <c:pt idx="104">
                  <c:v>65.699176023595726</c:v>
                </c:pt>
                <c:pt idx="105">
                  <c:v>65.612319549474009</c:v>
                </c:pt>
                <c:pt idx="106">
                  <c:v>65.526019117245937</c:v>
                </c:pt>
                <c:pt idx="107">
                  <c:v>65.44023006632446</c:v>
                </c:pt>
                <c:pt idx="108">
                  <c:v>65.354910304961493</c:v>
                </c:pt>
                <c:pt idx="109">
                  <c:v>65.270020082954218</c:v>
                </c:pt>
                <c:pt idx="110">
                  <c:v>65.18552176932873</c:v>
                </c:pt>
                <c:pt idx="111">
                  <c:v>65.101379634597279</c:v>
                </c:pt>
                <c:pt idx="112">
                  <c:v>65.017559637115781</c:v>
                </c:pt>
                <c:pt idx="113">
                  <c:v>64.934029213021006</c:v>
                </c:pt>
                <c:pt idx="114">
                  <c:v>64.850757069202217</c:v>
                </c:pt>
                <c:pt idx="115">
                  <c:v>64.767712978760642</c:v>
                </c:pt>
                <c:pt idx="116">
                  <c:v>64.684867578431991</c:v>
                </c:pt>
                <c:pt idx="117">
                  <c:v>64.602192167496483</c:v>
                </c:pt>
                <c:pt idx="118">
                  <c:v>64.519658507777535</c:v>
                </c:pt>
                <c:pt idx="119">
                  <c:v>64.437238624440297</c:v>
                </c:pt>
                <c:pt idx="120">
                  <c:v>64.354904607446045</c:v>
                </c:pt>
                <c:pt idx="121">
                  <c:v>64.272628413705647</c:v>
                </c:pt>
                <c:pt idx="122">
                  <c:v>64.190381670207401</c:v>
                </c:pt>
                <c:pt idx="123">
                  <c:v>64.108135478677895</c:v>
                </c:pt>
                <c:pt idx="124">
                  <c:v>64.025860222676087</c:v>
                </c:pt>
                <c:pt idx="125">
                  <c:v>63.943525378421768</c:v>
                </c:pt>
                <c:pt idx="126">
                  <c:v>63.861099331129715</c:v>
                </c:pt>
                <c:pt idx="127">
                  <c:v>63.778549199156473</c:v>
                </c:pt>
                <c:pt idx="128">
                  <c:v>63.695840668873551</c:v>
                </c:pt>
                <c:pt idx="129">
                  <c:v>63.612937843851341</c:v>
                </c:pt>
                <c:pt idx="130">
                  <c:v>63.529803112667118</c:v>
                </c:pt>
                <c:pt idx="131">
                  <c:v>63.446397040420919</c:v>
                </c:pt>
                <c:pt idx="132">
                  <c:v>63.362678289834328</c:v>
                </c:pt>
                <c:pt idx="133">
                  <c:v>63.278603578586683</c:v>
                </c:pt>
                <c:pt idx="134">
                  <c:v>63.19412768026654</c:v>
                </c:pt>
                <c:pt idx="135">
                  <c:v>63.109203476929238</c:v>
                </c:pt>
                <c:pt idx="136">
                  <c:v>63.02378207168389</c:v>
                </c:pt>
                <c:pt idx="137">
                  <c:v>62.937812969903668</c:v>
                </c:pt>
                <c:pt idx="138">
                  <c:v>62.851244337467584</c:v>
                </c:pt>
                <c:pt idx="139">
                  <c:v>62.764023343801441</c:v>
                </c:pt>
                <c:pt idx="140">
                  <c:v>62.676096596283855</c:v>
                </c:pt>
                <c:pt idx="141">
                  <c:v>62.587410670727579</c:v>
                </c:pt>
                <c:pt idx="142">
                  <c:v>62.497912740056194</c:v>
                </c:pt>
                <c:pt idx="143">
                  <c:v>62.40755129992705</c:v>
                </c:pt>
                <c:pt idx="144">
                  <c:v>62.316276985903585</c:v>
                </c:pt>
                <c:pt idx="145">
                  <c:v>62.224043471922016</c:v>
                </c:pt>
                <c:pt idx="146">
                  <c:v>62.130808434372376</c:v>
                </c:pt>
                <c:pt idx="147">
                  <c:v>62.036534560358277</c:v>
                </c:pt>
                <c:pt idx="148">
                  <c:v>61.941190572942318</c:v>
                </c:pt>
                <c:pt idx="149">
                  <c:v>61.844752240837934</c:v>
                </c:pt>
                <c:pt idx="150">
                  <c:v>61.747203335555298</c:v>
                </c:pt>
                <c:pt idx="151">
                  <c:v>61.648536495956989</c:v>
                </c:pt>
                <c:pt idx="152">
                  <c:v>61.548753959024523</c:v>
                </c:pt>
                <c:pt idx="153">
                  <c:v>61.447868116791994</c:v>
                </c:pt>
                <c:pt idx="154">
                  <c:v>61.345901863150409</c:v>
                </c:pt>
                <c:pt idx="155">
                  <c:v>61.242888700642126</c:v>
                </c:pt>
                <c:pt idx="156">
                  <c:v>61.138872586294994</c:v>
                </c:pt>
                <c:pt idx="157">
                  <c:v>61.033907506571481</c:v>
                </c:pt>
                <c:pt idx="158">
                  <c:v>60.928056783970533</c:v>
                </c:pt>
                <c:pt idx="159">
                  <c:v>60.821392130862833</c:v>
                </c:pt>
                <c:pt idx="160">
                  <c:v>60.713992478790274</c:v>
                </c:pt>
                <c:pt idx="161">
                  <c:v>60.60594262272933</c:v>
                </c:pt>
                <c:pt idx="162">
                  <c:v>60.497331728814359</c:v>
                </c:pt>
                <c:pt idx="163">
                  <c:v>60.388251760041896</c:v>
                </c:pt>
                <c:pt idx="164">
                  <c:v>60.278795877114007</c:v>
                </c:pt>
                <c:pt idx="165">
                  <c:v>60.169056870720965</c:v>
                </c:pt>
                <c:pt idx="166">
                  <c:v>60.059125677429016</c:v>
                </c:pt>
                <c:pt idx="167">
                  <c:v>59.949090024421125</c:v>
                </c:pt>
                <c:pt idx="168">
                  <c:v>59.83903323933967</c:v>
                </c:pt>
                <c:pt idx="169">
                  <c:v>59.729033251218333</c:v>
                </c:pt>
                <c:pt idx="170">
                  <c:v>59.619161797807415</c:v>
                </c:pt>
                <c:pt idx="171">
                  <c:v>59.509483844266057</c:v>
                </c:pt>
                <c:pt idx="172">
                  <c:v>59.40005720886186</c:v>
                </c:pt>
                <c:pt idx="173">
                  <c:v>59.290932383450297</c:v>
                </c:pt>
                <c:pt idx="174">
                  <c:v>59.182152530387363</c:v>
                </c:pt>
                <c:pt idx="175">
                  <c:v>59.073753633254405</c:v>
                </c:pt>
                <c:pt idx="176">
                  <c:v>58.965764776291827</c:v>
                </c:pt>
                <c:pt idx="177">
                  <c:v>58.858208526569619</c:v>
                </c:pt>
                <c:pt idx="178">
                  <c:v>58.751101393413862</c:v>
                </c:pt>
                <c:pt idx="179">
                  <c:v>58.644454341164092</c:v>
                </c:pt>
                <c:pt idx="180">
                  <c:v>58.538273333652349</c:v>
                </c:pt>
                <c:pt idx="181">
                  <c:v>58.432559891587992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6.9212890081540388E-3</c:v>
                </c:pt>
                <c:pt idx="1">
                  <c:v>1.1902404953402442E-2</c:v>
                </c:pt>
                <c:pt idx="2">
                  <c:v>3.2011988520106366E-2</c:v>
                </c:pt>
                <c:pt idx="3">
                  <c:v>3.3452021368654508E-2</c:v>
                </c:pt>
                <c:pt idx="4">
                  <c:v>4.7397063147724135E-2</c:v>
                </c:pt>
                <c:pt idx="5">
                  <c:v>5.1328075453258147E-2</c:v>
                </c:pt>
                <c:pt idx="6">
                  <c:v>5.7063112344880811E-2</c:v>
                </c:pt>
                <c:pt idx="7">
                  <c:v>5.3053759572678306E-2</c:v>
                </c:pt>
                <c:pt idx="8">
                  <c:v>7.5044604295641804E-2</c:v>
                </c:pt>
                <c:pt idx="9">
                  <c:v>7.9312510412269763E-2</c:v>
                </c:pt>
                <c:pt idx="10">
                  <c:v>8.6612457330371664E-2</c:v>
                </c:pt>
                <c:pt idx="11">
                  <c:v>8.8897466291703781E-2</c:v>
                </c:pt>
                <c:pt idx="12">
                  <c:v>9.6751361089429111E-2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8.7374263776381217E-3</c:v>
                </c:pt>
                <c:pt idx="3">
                  <c:v>3.0623033636391617E-2</c:v>
                </c:pt>
                <c:pt idx="4">
                  <c:v>3.8826330293981352E-2</c:v>
                </c:pt>
                <c:pt idx="5">
                  <c:v>5.0039440934211137E-2</c:v>
                </c:pt>
                <c:pt idx="6">
                  <c:v>3.6548201111082319E-2</c:v>
                </c:pt>
                <c:pt idx="7">
                  <c:v>6.4368353934707856E-2</c:v>
                </c:pt>
                <c:pt idx="8">
                  <c:v>6.3467395870192775E-2</c:v>
                </c:pt>
                <c:pt idx="9">
                  <c:v>6.5062565635546771E-2</c:v>
                </c:pt>
                <c:pt idx="10">
                  <c:v>7.9187318979246954E-2</c:v>
                </c:pt>
                <c:pt idx="11">
                  <c:v>7.6378133327464903E-2</c:v>
                </c:pt>
                <c:pt idx="12">
                  <c:v>7.9215811664592808E-2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68.278999999999996</c:v>
                </c:pt>
                <c:pt idx="1">
                  <c:v>70.474999999999994</c:v>
                </c:pt>
                <c:pt idx="2">
                  <c:v>69.066000000000003</c:v>
                </c:pt>
                <c:pt idx="3">
                  <c:v>69.164000000000001</c:v>
                </c:pt>
                <c:pt idx="4">
                  <c:v>69.983999999999995</c:v>
                </c:pt>
                <c:pt idx="5">
                  <c:v>69.180000000000007</c:v>
                </c:pt>
                <c:pt idx="6">
                  <c:v>68.754000000000005</c:v>
                </c:pt>
                <c:pt idx="7">
                  <c:v>70.376999999999995</c:v>
                </c:pt>
                <c:pt idx="8">
                  <c:v>68.016000000000005</c:v>
                </c:pt>
                <c:pt idx="9">
                  <c:v>66.966999999999999</c:v>
                </c:pt>
                <c:pt idx="10">
                  <c:v>69.097999999999999</c:v>
                </c:pt>
                <c:pt idx="11">
                  <c:v>70.852000000000004</c:v>
                </c:pt>
                <c:pt idx="12">
                  <c:v>71.262</c:v>
                </c:pt>
                <c:pt idx="13">
                  <c:v>70.492000000000004</c:v>
                </c:pt>
                <c:pt idx="14">
                  <c:v>71.033000000000001</c:v>
                </c:pt>
                <c:pt idx="15">
                  <c:v>71.278999999999996</c:v>
                </c:pt>
                <c:pt idx="16">
                  <c:v>71.278999999999996</c:v>
                </c:pt>
                <c:pt idx="17">
                  <c:v>71.245999999999995</c:v>
                </c:pt>
                <c:pt idx="18">
                  <c:v>70.426000000000002</c:v>
                </c:pt>
                <c:pt idx="19">
                  <c:v>72.721000000000004</c:v>
                </c:pt>
                <c:pt idx="20">
                  <c:v>72.77</c:v>
                </c:pt>
                <c:pt idx="21">
                  <c:v>72.606999999999999</c:v>
                </c:pt>
                <c:pt idx="22">
                  <c:v>73.802999999999997</c:v>
                </c:pt>
                <c:pt idx="23">
                  <c:v>73.245999999999995</c:v>
                </c:pt>
                <c:pt idx="24">
                  <c:v>73.885000000000005</c:v>
                </c:pt>
                <c:pt idx="25">
                  <c:v>75.343999999999994</c:v>
                </c:pt>
                <c:pt idx="26">
                  <c:v>73.606999999999999</c:v>
                </c:pt>
                <c:pt idx="27">
                  <c:v>73.328000000000003</c:v>
                </c:pt>
                <c:pt idx="28">
                  <c:v>75.525000000000006</c:v>
                </c:pt>
                <c:pt idx="29">
                  <c:v>74.131</c:v>
                </c:pt>
                <c:pt idx="30">
                  <c:v>75.212999999999994</c:v>
                </c:pt>
                <c:pt idx="31">
                  <c:v>75.704999999999998</c:v>
                </c:pt>
                <c:pt idx="32">
                  <c:v>75.950999999999993</c:v>
                </c:pt>
                <c:pt idx="33">
                  <c:v>77.41</c:v>
                </c:pt>
                <c:pt idx="34">
                  <c:v>78.688999999999993</c:v>
                </c:pt>
                <c:pt idx="35">
                  <c:v>80.147999999999996</c:v>
                </c:pt>
                <c:pt idx="36">
                  <c:v>81.328000000000003</c:v>
                </c:pt>
                <c:pt idx="37">
                  <c:v>82.704999999999998</c:v>
                </c:pt>
                <c:pt idx="38">
                  <c:v>82.114999999999995</c:v>
                </c:pt>
                <c:pt idx="39">
                  <c:v>84.754000000000005</c:v>
                </c:pt>
                <c:pt idx="40">
                  <c:v>85.787000000000006</c:v>
                </c:pt>
                <c:pt idx="41">
                  <c:v>85.59</c:v>
                </c:pt>
                <c:pt idx="42">
                  <c:v>88.081999999999994</c:v>
                </c:pt>
                <c:pt idx="43">
                  <c:v>90.474999999999994</c:v>
                </c:pt>
                <c:pt idx="44">
                  <c:v>92.835999999999999</c:v>
                </c:pt>
                <c:pt idx="45">
                  <c:v>98.245999999999995</c:v>
                </c:pt>
                <c:pt idx="46">
                  <c:v>107.197</c:v>
                </c:pt>
                <c:pt idx="47">
                  <c:v>118.77</c:v>
                </c:pt>
                <c:pt idx="48">
                  <c:v>130.88499999999999</c:v>
                </c:pt>
                <c:pt idx="49">
                  <c:v>148.50800000000001</c:v>
                </c:pt>
                <c:pt idx="50">
                  <c:v>164.23</c:v>
                </c:pt>
                <c:pt idx="51">
                  <c:v>181.24600000000001</c:v>
                </c:pt>
                <c:pt idx="52">
                  <c:v>195.31100000000001</c:v>
                </c:pt>
                <c:pt idx="53">
                  <c:v>206.96700000000001</c:v>
                </c:pt>
                <c:pt idx="54">
                  <c:v>216.50800000000001</c:v>
                </c:pt>
                <c:pt idx="55">
                  <c:v>221.44300000000001</c:v>
                </c:pt>
                <c:pt idx="56">
                  <c:v>224.869</c:v>
                </c:pt>
                <c:pt idx="57">
                  <c:v>222.18</c:v>
                </c:pt>
                <c:pt idx="58">
                  <c:v>215.31100000000001</c:v>
                </c:pt>
                <c:pt idx="59">
                  <c:v>202.70500000000001</c:v>
                </c:pt>
                <c:pt idx="60">
                  <c:v>179.607</c:v>
                </c:pt>
                <c:pt idx="61">
                  <c:v>150.88499999999999</c:v>
                </c:pt>
                <c:pt idx="62">
                  <c:v>117.607</c:v>
                </c:pt>
                <c:pt idx="63">
                  <c:v>90.525000000000006</c:v>
                </c:pt>
                <c:pt idx="64">
                  <c:v>77.197000000000003</c:v>
                </c:pt>
                <c:pt idx="65">
                  <c:v>72.983999999999995</c:v>
                </c:pt>
                <c:pt idx="66">
                  <c:v>73.066000000000003</c:v>
                </c:pt>
                <c:pt idx="67">
                  <c:v>73.852000000000004</c:v>
                </c:pt>
                <c:pt idx="68">
                  <c:v>73.918000000000006</c:v>
                </c:pt>
                <c:pt idx="69">
                  <c:v>73.656000000000006</c:v>
                </c:pt>
                <c:pt idx="70">
                  <c:v>76.573999999999998</c:v>
                </c:pt>
                <c:pt idx="71">
                  <c:v>78.869</c:v>
                </c:pt>
                <c:pt idx="72">
                  <c:v>81.885000000000005</c:v>
                </c:pt>
                <c:pt idx="73">
                  <c:v>88.18</c:v>
                </c:pt>
                <c:pt idx="74">
                  <c:v>95.081999999999994</c:v>
                </c:pt>
                <c:pt idx="75">
                  <c:v>105.164</c:v>
                </c:pt>
                <c:pt idx="76">
                  <c:v>115.52500000000001</c:v>
                </c:pt>
                <c:pt idx="77">
                  <c:v>125.52500000000001</c:v>
                </c:pt>
                <c:pt idx="78">
                  <c:v>136.77000000000001</c:v>
                </c:pt>
                <c:pt idx="79">
                  <c:v>145.869</c:v>
                </c:pt>
                <c:pt idx="80">
                  <c:v>152.62299999999999</c:v>
                </c:pt>
                <c:pt idx="81">
                  <c:v>158.82</c:v>
                </c:pt>
                <c:pt idx="82">
                  <c:v>161.70500000000001</c:v>
                </c:pt>
                <c:pt idx="83">
                  <c:v>161.131</c:v>
                </c:pt>
                <c:pt idx="84">
                  <c:v>156.65600000000001</c:v>
                </c:pt>
                <c:pt idx="85">
                  <c:v>147.22999999999999</c:v>
                </c:pt>
                <c:pt idx="86">
                  <c:v>130.16399999999999</c:v>
                </c:pt>
                <c:pt idx="87">
                  <c:v>108.869</c:v>
                </c:pt>
                <c:pt idx="88">
                  <c:v>88.656000000000006</c:v>
                </c:pt>
                <c:pt idx="89">
                  <c:v>74.525000000000006</c:v>
                </c:pt>
                <c:pt idx="90">
                  <c:v>67.885000000000005</c:v>
                </c:pt>
                <c:pt idx="91">
                  <c:v>69</c:v>
                </c:pt>
                <c:pt idx="92">
                  <c:v>67.59</c:v>
                </c:pt>
                <c:pt idx="93">
                  <c:v>66.295000000000002</c:v>
                </c:pt>
                <c:pt idx="94">
                  <c:v>65.278999999999996</c:v>
                </c:pt>
                <c:pt idx="95">
                  <c:v>66.442999999999998</c:v>
                </c:pt>
                <c:pt idx="96">
                  <c:v>66.016000000000005</c:v>
                </c:pt>
                <c:pt idx="97">
                  <c:v>65.295000000000002</c:v>
                </c:pt>
                <c:pt idx="98">
                  <c:v>66.459000000000003</c:v>
                </c:pt>
                <c:pt idx="99">
                  <c:v>66.950999999999993</c:v>
                </c:pt>
                <c:pt idx="100">
                  <c:v>66.77</c:v>
                </c:pt>
                <c:pt idx="101">
                  <c:v>67.638999999999996</c:v>
                </c:pt>
                <c:pt idx="102">
                  <c:v>67.59</c:v>
                </c:pt>
                <c:pt idx="103">
                  <c:v>66.885000000000005</c:v>
                </c:pt>
                <c:pt idx="104">
                  <c:v>68.049000000000007</c:v>
                </c:pt>
                <c:pt idx="105">
                  <c:v>66.393000000000001</c:v>
                </c:pt>
                <c:pt idx="106">
                  <c:v>66.164000000000001</c:v>
                </c:pt>
                <c:pt idx="107">
                  <c:v>67.016000000000005</c:v>
                </c:pt>
                <c:pt idx="108">
                  <c:v>66.59</c:v>
                </c:pt>
                <c:pt idx="109">
                  <c:v>66.474999999999994</c:v>
                </c:pt>
                <c:pt idx="110">
                  <c:v>69.033000000000001</c:v>
                </c:pt>
                <c:pt idx="111">
                  <c:v>68.376999999999995</c:v>
                </c:pt>
                <c:pt idx="112">
                  <c:v>67.704999999999998</c:v>
                </c:pt>
                <c:pt idx="113">
                  <c:v>69.738</c:v>
                </c:pt>
                <c:pt idx="114">
                  <c:v>68.540999999999997</c:v>
                </c:pt>
                <c:pt idx="115">
                  <c:v>69.721000000000004</c:v>
                </c:pt>
                <c:pt idx="116">
                  <c:v>70.081999999999994</c:v>
                </c:pt>
                <c:pt idx="117">
                  <c:v>71.049000000000007</c:v>
                </c:pt>
                <c:pt idx="118">
                  <c:v>75.426000000000002</c:v>
                </c:pt>
                <c:pt idx="119">
                  <c:v>78.638999999999996</c:v>
                </c:pt>
                <c:pt idx="120">
                  <c:v>84.688999999999993</c:v>
                </c:pt>
                <c:pt idx="121">
                  <c:v>90.328000000000003</c:v>
                </c:pt>
                <c:pt idx="122">
                  <c:v>97.033000000000001</c:v>
                </c:pt>
                <c:pt idx="123">
                  <c:v>103.82</c:v>
                </c:pt>
                <c:pt idx="124">
                  <c:v>109.131</c:v>
                </c:pt>
                <c:pt idx="125">
                  <c:v>110.934</c:v>
                </c:pt>
                <c:pt idx="126">
                  <c:v>111.31100000000001</c:v>
                </c:pt>
                <c:pt idx="127">
                  <c:v>109.148</c:v>
                </c:pt>
                <c:pt idx="128">
                  <c:v>103.705</c:v>
                </c:pt>
                <c:pt idx="129">
                  <c:v>94.902000000000001</c:v>
                </c:pt>
                <c:pt idx="130">
                  <c:v>83.933999999999997</c:v>
                </c:pt>
                <c:pt idx="131">
                  <c:v>75.902000000000001</c:v>
                </c:pt>
                <c:pt idx="132">
                  <c:v>69.311000000000007</c:v>
                </c:pt>
                <c:pt idx="133">
                  <c:v>65.540999999999997</c:v>
                </c:pt>
                <c:pt idx="134">
                  <c:v>63.508000000000003</c:v>
                </c:pt>
                <c:pt idx="135">
                  <c:v>62.442999999999998</c:v>
                </c:pt>
                <c:pt idx="136">
                  <c:v>61.704999999999998</c:v>
                </c:pt>
                <c:pt idx="137">
                  <c:v>61.393000000000001</c:v>
                </c:pt>
                <c:pt idx="138">
                  <c:v>62.197000000000003</c:v>
                </c:pt>
                <c:pt idx="139">
                  <c:v>60.902000000000001</c:v>
                </c:pt>
                <c:pt idx="140">
                  <c:v>62.131</c:v>
                </c:pt>
                <c:pt idx="141">
                  <c:v>61.377000000000002</c:v>
                </c:pt>
                <c:pt idx="142">
                  <c:v>61.164000000000001</c:v>
                </c:pt>
                <c:pt idx="143">
                  <c:v>61.41</c:v>
                </c:pt>
                <c:pt idx="144">
                  <c:v>60.984000000000002</c:v>
                </c:pt>
                <c:pt idx="145">
                  <c:v>61.262</c:v>
                </c:pt>
                <c:pt idx="146">
                  <c:v>61.557000000000002</c:v>
                </c:pt>
                <c:pt idx="147">
                  <c:v>61.639000000000003</c:v>
                </c:pt>
                <c:pt idx="148">
                  <c:v>61.426000000000002</c:v>
                </c:pt>
                <c:pt idx="149">
                  <c:v>62.475000000000001</c:v>
                </c:pt>
                <c:pt idx="150">
                  <c:v>63.738</c:v>
                </c:pt>
                <c:pt idx="151">
                  <c:v>65.426000000000002</c:v>
                </c:pt>
                <c:pt idx="152">
                  <c:v>67.376999999999995</c:v>
                </c:pt>
                <c:pt idx="153">
                  <c:v>68.704999999999998</c:v>
                </c:pt>
                <c:pt idx="154">
                  <c:v>71.950999999999993</c:v>
                </c:pt>
                <c:pt idx="155">
                  <c:v>74.819999999999993</c:v>
                </c:pt>
                <c:pt idx="156">
                  <c:v>77.245999999999995</c:v>
                </c:pt>
                <c:pt idx="157">
                  <c:v>80.606999999999999</c:v>
                </c:pt>
                <c:pt idx="158">
                  <c:v>82.59</c:v>
                </c:pt>
                <c:pt idx="159">
                  <c:v>83.23</c:v>
                </c:pt>
                <c:pt idx="160">
                  <c:v>81.918000000000006</c:v>
                </c:pt>
                <c:pt idx="161">
                  <c:v>80.492000000000004</c:v>
                </c:pt>
                <c:pt idx="162">
                  <c:v>74.507999999999996</c:v>
                </c:pt>
                <c:pt idx="163">
                  <c:v>71.049000000000007</c:v>
                </c:pt>
                <c:pt idx="164">
                  <c:v>67.328000000000003</c:v>
                </c:pt>
                <c:pt idx="165">
                  <c:v>63.786999999999999</c:v>
                </c:pt>
                <c:pt idx="166">
                  <c:v>62.131</c:v>
                </c:pt>
                <c:pt idx="167">
                  <c:v>59.902000000000001</c:v>
                </c:pt>
                <c:pt idx="168">
                  <c:v>58.442999999999998</c:v>
                </c:pt>
                <c:pt idx="169">
                  <c:v>58.884999999999998</c:v>
                </c:pt>
                <c:pt idx="170">
                  <c:v>60.097999999999999</c:v>
                </c:pt>
                <c:pt idx="171">
                  <c:v>57.851999999999997</c:v>
                </c:pt>
                <c:pt idx="172">
                  <c:v>59.23</c:v>
                </c:pt>
                <c:pt idx="173">
                  <c:v>59.328000000000003</c:v>
                </c:pt>
                <c:pt idx="174">
                  <c:v>58.869</c:v>
                </c:pt>
                <c:pt idx="175">
                  <c:v>58.622999999999998</c:v>
                </c:pt>
                <c:pt idx="176">
                  <c:v>58.540999999999997</c:v>
                </c:pt>
                <c:pt idx="177">
                  <c:v>58.508000000000003</c:v>
                </c:pt>
                <c:pt idx="178">
                  <c:v>58.933999999999997</c:v>
                </c:pt>
                <c:pt idx="179">
                  <c:v>57.82</c:v>
                </c:pt>
                <c:pt idx="180">
                  <c:v>57.639000000000003</c:v>
                </c:pt>
                <c:pt idx="181">
                  <c:v>56.851999999999997</c:v>
                </c:pt>
                <c:pt idx="182">
                  <c:v>56.508000000000003</c:v>
                </c:pt>
                <c:pt idx="183">
                  <c:v>57.279000000000003</c:v>
                </c:pt>
                <c:pt idx="184">
                  <c:v>56.360999999999997</c:v>
                </c:pt>
                <c:pt idx="185">
                  <c:v>56.82</c:v>
                </c:pt>
                <c:pt idx="186">
                  <c:v>59.164000000000001</c:v>
                </c:pt>
                <c:pt idx="187">
                  <c:v>59.328000000000003</c:v>
                </c:pt>
                <c:pt idx="188">
                  <c:v>58.442999999999998</c:v>
                </c:pt>
                <c:pt idx="189">
                  <c:v>59.786999999999999</c:v>
                </c:pt>
                <c:pt idx="190">
                  <c:v>58.622999999999998</c:v>
                </c:pt>
                <c:pt idx="191">
                  <c:v>60.869</c:v>
                </c:pt>
                <c:pt idx="192">
                  <c:v>58.802999999999997</c:v>
                </c:pt>
                <c:pt idx="193">
                  <c:v>60.279000000000003</c:v>
                </c:pt>
                <c:pt idx="194">
                  <c:v>59.689</c:v>
                </c:pt>
                <c:pt idx="195">
                  <c:v>58.689</c:v>
                </c:pt>
                <c:pt idx="196">
                  <c:v>59.59</c:v>
                </c:pt>
                <c:pt idx="197">
                  <c:v>56.738</c:v>
                </c:pt>
                <c:pt idx="198">
                  <c:v>56.262</c:v>
                </c:pt>
                <c:pt idx="199">
                  <c:v>54.573999999999998</c:v>
                </c:pt>
                <c:pt idx="200">
                  <c:v>55.753999999999998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66.757764652428264</c:v>
                </c:pt>
                <c:pt idx="1">
                  <c:v>67.133989261959016</c:v>
                </c:pt>
                <c:pt idx="2">
                  <c:v>67.510656338047468</c:v>
                </c:pt>
                <c:pt idx="3">
                  <c:v>67.887687620744245</c:v>
                </c:pt>
                <c:pt idx="4">
                  <c:v>68.264986598366036</c:v>
                </c:pt>
                <c:pt idx="5">
                  <c:v>68.642436040720114</c:v>
                </c:pt>
                <c:pt idx="6">
                  <c:v>69.019895312716983</c:v>
                </c:pt>
                <c:pt idx="7">
                  <c:v>69.39719746846923</c:v>
                </c:pt>
                <c:pt idx="8">
                  <c:v>69.774146131802695</c:v>
                </c:pt>
                <c:pt idx="9">
                  <c:v>70.150512176725044</c:v>
                </c:pt>
                <c:pt idx="10">
                  <c:v>70.526030231325066</c:v>
                </c:pt>
                <c:pt idx="11">
                  <c:v>70.90039504161301</c:v>
                </c:pt>
                <c:pt idx="12">
                  <c:v>71.273257749268183</c:v>
                </c:pt>
                <c:pt idx="13">
                  <c:v>71.644222161381961</c:v>
                </c:pt>
                <c:pt idx="14">
                  <c:v>72.012841124946092</c:v>
                </c:pt>
                <c:pt idx="15">
                  <c:v>72.3786131707095</c:v>
                </c:pt>
                <c:pt idx="16">
                  <c:v>72.740979671408539</c:v>
                </c:pt>
                <c:pt idx="17">
                  <c:v>73.099322886930594</c:v>
                </c:pt>
                <c:pt idx="18">
                  <c:v>73.45296547366641</c:v>
                </c:pt>
                <c:pt idx="19">
                  <c:v>73.801172363651176</c:v>
                </c:pt>
                <c:pt idx="20">
                  <c:v>74.143156440591497</c:v>
                </c:pt>
                <c:pt idx="21">
                  <c:v>74.47809025397919</c:v>
                </c:pt>
                <c:pt idx="22">
                  <c:v>74.805127254472524</c:v>
                </c:pt>
                <c:pt idx="23">
                  <c:v>75.123437876424248</c:v>
                </c:pt>
                <c:pt idx="24">
                  <c:v>75.432268440123138</c:v>
                </c:pt>
                <c:pt idx="25">
                  <c:v>75.731034507903914</c:v>
                </c:pt>
                <c:pt idx="26">
                  <c:v>76.01946517659411</c:v>
                </c:pt>
                <c:pt idx="27">
                  <c:v>76.297820877382406</c:v>
                </c:pt>
                <c:pt idx="28">
                  <c:v>76.567214400938099</c:v>
                </c:pt>
                <c:pt idx="29">
                  <c:v>76.830072497617451</c:v>
                </c:pt>
                <c:pt idx="30">
                  <c:v>77.090782377352497</c:v>
                </c:pt>
                <c:pt idx="31">
                  <c:v>77.356571868170505</c:v>
                </c:pt>
                <c:pt idx="32">
                  <c:v>77.638671154338482</c:v>
                </c:pt>
                <c:pt idx="33">
                  <c:v>77.953794356982272</c:v>
                </c:pt>
                <c:pt idx="34">
                  <c:v>78.325956644434115</c:v>
                </c:pt>
                <c:pt idx="35">
                  <c:v>78.788603009438717</c:v>
                </c:pt>
                <c:pt idx="36">
                  <c:v>79.386965275364901</c:v>
                </c:pt>
                <c:pt idx="37">
                  <c:v>80.180483572661473</c:v>
                </c:pt>
                <c:pt idx="38">
                  <c:v>81.245030608570033</c:v>
                </c:pt>
                <c:pt idx="39">
                  <c:v>82.674570030568432</c:v>
                </c:pt>
                <c:pt idx="40">
                  <c:v>84.581778875794953</c:v>
                </c:pt>
                <c:pt idx="41">
                  <c:v>87.097089614093406</c:v>
                </c:pt>
                <c:pt idx="42">
                  <c:v>90.365585469243143</c:v>
                </c:pt>
                <c:pt idx="43">
                  <c:v>94.541240677692286</c:v>
                </c:pt>
                <c:pt idx="44">
                  <c:v>99.778158260463584</c:v>
                </c:pt>
                <c:pt idx="45">
                  <c:v>106.21873420965063</c:v>
                </c:pt>
                <c:pt idx="46">
                  <c:v>113.97906307498776</c:v>
                </c:pt>
                <c:pt idx="47">
                  <c:v>123.13236227092555</c:v>
                </c:pt>
                <c:pt idx="48">
                  <c:v>133.69164327157375</c:v>
                </c:pt>
                <c:pt idx="49">
                  <c:v>145.59305252424434</c:v>
                </c:pt>
                <c:pt idx="50">
                  <c:v>158.68051581449626</c:v>
                </c:pt>
                <c:pt idx="51">
                  <c:v>172.68870826630689</c:v>
                </c:pt>
                <c:pt idx="52">
                  <c:v>187.2119914946071</c:v>
                </c:pt>
                <c:pt idx="53">
                  <c:v>201.63202665770271</c:v>
                </c:pt>
                <c:pt idx="54">
                  <c:v>214.97237086515179</c:v>
                </c:pt>
                <c:pt idx="55">
                  <c:v>225.69711307050946</c:v>
                </c:pt>
                <c:pt idx="56">
                  <c:v>231.60867925210459</c:v>
                </c:pt>
                <c:pt idx="57">
                  <c:v>230.15312118161251</c:v>
                </c:pt>
                <c:pt idx="58">
                  <c:v>219.3654493364171</c:v>
                </c:pt>
                <c:pt idx="59">
                  <c:v>199.19113500630777</c:v>
                </c:pt>
                <c:pt idx="60">
                  <c:v>172.29576537617575</c:v>
                </c:pt>
                <c:pt idx="61">
                  <c:v>143.47720534225095</c:v>
                </c:pt>
                <c:pt idx="62">
                  <c:v>117.76249760500336</c:v>
                </c:pt>
                <c:pt idx="63">
                  <c:v>98.400914571570411</c:v>
                </c:pt>
                <c:pt idx="64">
                  <c:v>86.054189091826984</c:v>
                </c:pt>
                <c:pt idx="65">
                  <c:v>79.43523632471306</c:v>
                </c:pt>
                <c:pt idx="66">
                  <c:v>76.589718081811526</c:v>
                </c:pt>
                <c:pt idx="67">
                  <c:v>75.884040794546394</c:v>
                </c:pt>
                <c:pt idx="68">
                  <c:v>76.351043966343553</c:v>
                </c:pt>
                <c:pt idx="69">
                  <c:v>77.587801735318607</c:v>
                </c:pt>
                <c:pt idx="70">
                  <c:v>79.525124143850903</c:v>
                </c:pt>
                <c:pt idx="71">
                  <c:v>82.247435293498967</c:v>
                </c:pt>
                <c:pt idx="72">
                  <c:v>85.892708688664683</c:v>
                </c:pt>
                <c:pt idx="73">
                  <c:v>90.602079022882293</c:v>
                </c:pt>
                <c:pt idx="74">
                  <c:v>96.489024208862617</c:v>
                </c:pt>
                <c:pt idx="75">
                  <c:v>103.6133570972178</c:v>
                </c:pt>
                <c:pt idx="76">
                  <c:v>111.95585317557544</c:v>
                </c:pt>
                <c:pt idx="77">
                  <c:v>121.39223821043578</c:v>
                </c:pt>
                <c:pt idx="78">
                  <c:v>131.66020596837231</c:v>
                </c:pt>
                <c:pt idx="79">
                  <c:v>142.29985363088758</c:v>
                </c:pt>
                <c:pt idx="80">
                  <c:v>152.53804405700146</c:v>
                </c:pt>
                <c:pt idx="81">
                  <c:v>161.12201556902792</c:v>
                </c:pt>
                <c:pt idx="82">
                  <c:v>166.23473403420914</c:v>
                </c:pt>
                <c:pt idx="83">
                  <c:v>165.78185867112535</c:v>
                </c:pt>
                <c:pt idx="84">
                  <c:v>158.26469761602274</c:v>
                </c:pt>
                <c:pt idx="85">
                  <c:v>143.93270879669151</c:v>
                </c:pt>
                <c:pt idx="86">
                  <c:v>125.30815908389586</c:v>
                </c:pt>
                <c:pt idx="87">
                  <c:v>106.34366016617301</c:v>
                </c:pt>
                <c:pt idx="88">
                  <c:v>90.597703341989416</c:v>
                </c:pt>
                <c:pt idx="89">
                  <c:v>79.763481821672016</c:v>
                </c:pt>
                <c:pt idx="90">
                  <c:v>73.523757311693032</c:v>
                </c:pt>
                <c:pt idx="91">
                  <c:v>70.47645620302535</c:v>
                </c:pt>
                <c:pt idx="92">
                  <c:v>69.174030721317891</c:v>
                </c:pt>
                <c:pt idx="93">
                  <c:v>68.640936350652581</c:v>
                </c:pt>
                <c:pt idx="94">
                  <c:v>68.385440539707318</c:v>
                </c:pt>
                <c:pt idx="95">
                  <c:v>68.213010787842791</c:v>
                </c:pt>
                <c:pt idx="96">
                  <c:v>68.061816070028087</c:v>
                </c:pt>
                <c:pt idx="97">
                  <c:v>67.915831637202118</c:v>
                </c:pt>
                <c:pt idx="98">
                  <c:v>67.771614103665115</c:v>
                </c:pt>
                <c:pt idx="99">
                  <c:v>67.628523785092824</c:v>
                </c:pt>
                <c:pt idx="100">
                  <c:v>67.486454293343854</c:v>
                </c:pt>
                <c:pt idx="101">
                  <c:v>67.34543078266401</c:v>
                </c:pt>
                <c:pt idx="102">
                  <c:v>67.205599680510403</c:v>
                </c:pt>
                <c:pt idx="103">
                  <c:v>67.067326698516865</c:v>
                </c:pt>
                <c:pt idx="104">
                  <c:v>66.931390938618165</c:v>
                </c:pt>
                <c:pt idx="105">
                  <c:v>66.799327048350406</c:v>
                </c:pt>
                <c:pt idx="106">
                  <c:v>66.673998741749728</c:v>
                </c:pt>
                <c:pt idx="107">
                  <c:v>66.560513637827484</c:v>
                </c:pt>
                <c:pt idx="108">
                  <c:v>66.467606406847793</c:v>
                </c:pt>
                <c:pt idx="109">
                  <c:v>66.409608904706886</c:v>
                </c:pt>
                <c:pt idx="110">
                  <c:v>66.409069616553907</c:v>
                </c:pt>
                <c:pt idx="111">
                  <c:v>66.499954925123745</c:v>
                </c:pt>
                <c:pt idx="112">
                  <c:v>66.731142279882718</c:v>
                </c:pt>
                <c:pt idx="113">
                  <c:v>67.169601366697805</c:v>
                </c:pt>
                <c:pt idx="114">
                  <c:v>67.902291907146903</c:v>
                </c:pt>
                <c:pt idx="115">
                  <c:v>69.035473571795109</c:v>
                </c:pt>
                <c:pt idx="116">
                  <c:v>70.689960817417187</c:v>
                </c:pt>
                <c:pt idx="117">
                  <c:v>72.991016406909779</c:v>
                </c:pt>
                <c:pt idx="118">
                  <c:v>76.052141534174567</c:v>
                </c:pt>
                <c:pt idx="119">
                  <c:v>79.952784283531997</c:v>
                </c:pt>
                <c:pt idx="120">
                  <c:v>84.71010489242579</c:v>
                </c:pt>
                <c:pt idx="121">
                  <c:v>90.242826773998843</c:v>
                </c:pt>
                <c:pt idx="122">
                  <c:v>96.320458484740684</c:v>
                </c:pt>
                <c:pt idx="123">
                  <c:v>102.4905417494938</c:v>
                </c:pt>
                <c:pt idx="124">
                  <c:v>107.9989603995564</c:v>
                </c:pt>
                <c:pt idx="125">
                  <c:v>111.77821390668795</c:v>
                </c:pt>
                <c:pt idx="126">
                  <c:v>112.63613055511885</c:v>
                </c:pt>
                <c:pt idx="127">
                  <c:v>109.71821870925024</c:v>
                </c:pt>
                <c:pt idx="128">
                  <c:v>103.07385544648324</c:v>
                </c:pt>
                <c:pt idx="129">
                  <c:v>93.907767598378797</c:v>
                </c:pt>
                <c:pt idx="130">
                  <c:v>84.190573032480728</c:v>
                </c:pt>
                <c:pt idx="131">
                  <c:v>75.794067279010321</c:v>
                </c:pt>
                <c:pt idx="132">
                  <c:v>69.743125196447721</c:v>
                </c:pt>
                <c:pt idx="133">
                  <c:v>66.056919057749539</c:v>
                </c:pt>
                <c:pt idx="134">
                  <c:v>64.128453697099289</c:v>
                </c:pt>
                <c:pt idx="135">
                  <c:v>63.232184406160101</c:v>
                </c:pt>
                <c:pt idx="136">
                  <c:v>62.828790271944435</c:v>
                </c:pt>
                <c:pt idx="137">
                  <c:v>62.619828199713226</c:v>
                </c:pt>
                <c:pt idx="138">
                  <c:v>62.47514913155878</c:v>
                </c:pt>
                <c:pt idx="139">
                  <c:v>62.348957856294781</c:v>
                </c:pt>
                <c:pt idx="140">
                  <c:v>62.228343658063906</c:v>
                </c:pt>
                <c:pt idx="141">
                  <c:v>62.111004623140893</c:v>
                </c:pt>
                <c:pt idx="142">
                  <c:v>61.998175846691737</c:v>
                </c:pt>
                <c:pt idx="143">
                  <c:v>61.893528565887401</c:v>
                </c:pt>
                <c:pt idx="144">
                  <c:v>61.804322517534942</c:v>
                </c:pt>
                <c:pt idx="145">
                  <c:v>61.743846783152385</c:v>
                </c:pt>
                <c:pt idx="146">
                  <c:v>61.735025521954171</c:v>
                </c:pt>
                <c:pt idx="147">
                  <c:v>61.815009885888053</c:v>
                </c:pt>
                <c:pt idx="148">
                  <c:v>62.040034677269055</c:v>
                </c:pt>
                <c:pt idx="149">
                  <c:v>62.488900234576114</c:v>
                </c:pt>
                <c:pt idx="150">
                  <c:v>63.262267690119643</c:v>
                </c:pt>
                <c:pt idx="151">
                  <c:v>64.473836034425048</c:v>
                </c:pt>
                <c:pt idx="152">
                  <c:v>66.229047237166881</c:v>
                </c:pt>
                <c:pt idx="153">
                  <c:v>68.588395456560463</c:v>
                </c:pt>
                <c:pt idx="154">
                  <c:v>71.517319596418787</c:v>
                </c:pt>
                <c:pt idx="155">
                  <c:v>74.834178089697645</c:v>
                </c:pt>
                <c:pt idx="156">
                  <c:v>78.180143694909091</c:v>
                </c:pt>
                <c:pt idx="157">
                  <c:v>81.042499291861745</c:v>
                </c:pt>
                <c:pt idx="158">
                  <c:v>82.853709033048631</c:v>
                </c:pt>
                <c:pt idx="159">
                  <c:v>83.155492951601829</c:v>
                </c:pt>
                <c:pt idx="160">
                  <c:v>81.770889240744168</c:v>
                </c:pt>
                <c:pt idx="161">
                  <c:v>78.899604623225088</c:v>
                </c:pt>
                <c:pt idx="162">
                  <c:v>75.074172542724696</c:v>
                </c:pt>
                <c:pt idx="163">
                  <c:v>70.984934296783379</c:v>
                </c:pt>
                <c:pt idx="164">
                  <c:v>67.256232437502817</c:v>
                </c:pt>
                <c:pt idx="165">
                  <c:v>64.279970302182818</c:v>
                </c:pt>
                <c:pt idx="166">
                  <c:v>62.169601936009187</c:v>
                </c:pt>
                <c:pt idx="167">
                  <c:v>60.823885047381012</c:v>
                </c:pt>
                <c:pt idx="168">
                  <c:v>60.039220593369244</c:v>
                </c:pt>
                <c:pt idx="169">
                  <c:v>59.607694202648453</c:v>
                </c:pt>
                <c:pt idx="170">
                  <c:v>59.369904142670784</c:v>
                </c:pt>
                <c:pt idx="171">
                  <c:v>59.225568524607617</c:v>
                </c:pt>
                <c:pt idx="172">
                  <c:v>59.121028429417592</c:v>
                </c:pt>
                <c:pt idx="173">
                  <c:v>59.031399430142585</c:v>
                </c:pt>
                <c:pt idx="174">
                  <c:v>58.946553104874894</c:v>
                </c:pt>
                <c:pt idx="175">
                  <c:v>58.862825308965739</c:v>
                </c:pt>
                <c:pt idx="176">
                  <c:v>58.779010925154374</c:v>
                </c:pt>
                <c:pt idx="177">
                  <c:v>58.694728395478876</c:v>
                </c:pt>
                <c:pt idx="178">
                  <c:v>58.609844591552147</c:v>
                </c:pt>
                <c:pt idx="179">
                  <c:v>58.524298445566004</c:v>
                </c:pt>
                <c:pt idx="180">
                  <c:v>58.438053121786822</c:v>
                </c:pt>
                <c:pt idx="181">
                  <c:v>58.351084103670445</c:v>
                </c:pt>
                <c:pt idx="182">
                  <c:v>58.263376027904492</c:v>
                </c:pt>
                <c:pt idx="183">
                  <c:v>58.17492137572728</c:v>
                </c:pt>
                <c:pt idx="184">
                  <c:v>58.08571951119611</c:v>
                </c:pt>
                <c:pt idx="185">
                  <c:v>57.995775789831249</c:v>
                </c:pt>
                <c:pt idx="186">
                  <c:v>57.905100705146694</c:v>
                </c:pt>
                <c:pt idx="187">
                  <c:v>57.813709079941738</c:v>
                </c:pt>
                <c:pt idx="188">
                  <c:v>57.721619311901861</c:v>
                </c:pt>
                <c:pt idx="189">
                  <c:v>57.628852680338397</c:v>
                </c:pt>
                <c:pt idx="190">
                  <c:v>57.535432717901337</c:v>
                </c:pt>
                <c:pt idx="191">
                  <c:v>57.441384648556166</c:v>
                </c:pt>
                <c:pt idx="192">
                  <c:v>57.346734891089469</c:v>
                </c:pt>
                <c:pt idx="193">
                  <c:v>57.251510625862615</c:v>
                </c:pt>
                <c:pt idx="194">
                  <c:v>57.155739421412342</c:v>
                </c:pt>
                <c:pt idx="195">
                  <c:v>57.059448916738958</c:v>
                </c:pt>
                <c:pt idx="196">
                  <c:v>56.962666554665816</c:v>
                </c:pt>
                <c:pt idx="197">
                  <c:v>56.865419361436686</c:v>
                </c:pt>
                <c:pt idx="198">
                  <c:v>56.767733767691439</c:v>
                </c:pt>
                <c:pt idx="199">
                  <c:v>56.669635466073153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66.757764652414679</c:v>
                </c:pt>
                <c:pt idx="1">
                  <c:v>67.13398926192211</c:v>
                </c:pt>
                <c:pt idx="2">
                  <c:v>67.510656337948845</c:v>
                </c:pt>
                <c:pt idx="3">
                  <c:v>67.887687620485096</c:v>
                </c:pt>
                <c:pt idx="4">
                  <c:v>68.264986597696407</c:v>
                </c:pt>
                <c:pt idx="5">
                  <c:v>68.642436039018591</c:v>
                </c:pt>
                <c:pt idx="6">
                  <c:v>69.019895308465351</c:v>
                </c:pt>
                <c:pt idx="7">
                  <c:v>69.397197458022418</c:v>
                </c:pt>
                <c:pt idx="8">
                  <c:v>69.77414610656075</c:v>
                </c:pt>
                <c:pt idx="9">
                  <c:v>70.150512116749653</c:v>
                </c:pt>
                <c:pt idx="10">
                  <c:v>70.526030091193988</c:v>
                </c:pt>
                <c:pt idx="11">
                  <c:v>70.900394719649199</c:v>
                </c:pt>
                <c:pt idx="12">
                  <c:v>71.273257021838788</c:v>
                </c:pt>
                <c:pt idx="13">
                  <c:v>71.644220545216484</c:v>
                </c:pt>
                <c:pt idx="14">
                  <c:v>72.012837593992543</c:v>
                </c:pt>
                <c:pt idx="15">
                  <c:v>72.378605584769886</c:v>
                </c:pt>
                <c:pt idx="16">
                  <c:v>72.740963644935576</c:v>
                </c:pt>
                <c:pt idx="17">
                  <c:v>73.09928959202972</c:v>
                </c:pt>
                <c:pt idx="18">
                  <c:v>73.452897454908879</c:v>
                </c:pt>
                <c:pt idx="19">
                  <c:v>73.801035719558826</c:v>
                </c:pt>
                <c:pt idx="20">
                  <c:v>74.142886502468897</c:v>
                </c:pt>
                <c:pt idx="21">
                  <c:v>74.477565870762646</c:v>
                </c:pt>
                <c:pt idx="22">
                  <c:v>74.804125538634267</c:v>
                </c:pt>
                <c:pt idx="23">
                  <c:v>75.12155617161406</c:v>
                </c:pt>
                <c:pt idx="24">
                  <c:v>75.42879252112742</c:v>
                </c:pt>
                <c:pt idx="25">
                  <c:v>75.724720589051415</c:v>
                </c:pt>
                <c:pt idx="26">
                  <c:v>76.00818698307441</c:v>
                </c:pt>
                <c:pt idx="27">
                  <c:v>76.278010566735162</c:v>
                </c:pt>
                <c:pt idx="28">
                  <c:v>76.532996432090897</c:v>
                </c:pt>
                <c:pt idx="29">
                  <c:v>76.771952128394233</c:v>
                </c:pt>
                <c:pt idx="30">
                  <c:v>76.993705969004353</c:v>
                </c:pt>
                <c:pt idx="31">
                  <c:v>77.197127115073101</c:v>
                </c:pt>
                <c:pt idx="32">
                  <c:v>77.381147004526014</c:v>
                </c:pt>
                <c:pt idx="33">
                  <c:v>77.54478156674341</c:v>
                </c:pt>
                <c:pt idx="34">
                  <c:v>77.687153547041405</c:v>
                </c:pt>
                <c:pt idx="35">
                  <c:v>77.80751417143405</c:v>
                </c:pt>
                <c:pt idx="36">
                  <c:v>77.905263322064272</c:v>
                </c:pt>
                <c:pt idx="37">
                  <c:v>77.979967376708771</c:v>
                </c:pt>
                <c:pt idx="38">
                  <c:v>78.031373898919014</c:v>
                </c:pt>
                <c:pt idx="39">
                  <c:v>78.05942245191514</c:v>
                </c:pt>
                <c:pt idx="40">
                  <c:v>78.064250947906828</c:v>
                </c:pt>
                <c:pt idx="41">
                  <c:v>78.046197128618374</c:v>
                </c:pt>
                <c:pt idx="42">
                  <c:v>78.005794991173531</c:v>
                </c:pt>
                <c:pt idx="43">
                  <c:v>77.943766210950201</c:v>
                </c:pt>
                <c:pt idx="44">
                  <c:v>77.861006851922028</c:v>
                </c:pt>
                <c:pt idx="45">
                  <c:v>77.758569877181415</c:v>
                </c:pt>
                <c:pt idx="46">
                  <c:v>77.637644161061928</c:v>
                </c:pt>
                <c:pt idx="47">
                  <c:v>77.499530846111824</c:v>
                </c:pt>
                <c:pt idx="48">
                  <c:v>77.345617974334203</c:v>
                </c:pt>
                <c:pt idx="49">
                  <c:v>77.177354349233781</c:v>
                </c:pt>
                <c:pt idx="50">
                  <c:v>76.996223555341487</c:v>
                </c:pt>
                <c:pt idx="51">
                  <c:v>76.803718981852484</c:v>
                </c:pt>
                <c:pt idx="52">
                  <c:v>76.601320577246213</c:v>
                </c:pt>
                <c:pt idx="53">
                  <c:v>76.390473914844137</c:v>
                </c:pt>
                <c:pt idx="54">
                  <c:v>76.172571988422717</c:v>
                </c:pt>
                <c:pt idx="55">
                  <c:v>75.948939994714294</c:v>
                </c:pt>
                <c:pt idx="56">
                  <c:v>75.720823206576213</c:v>
                </c:pt>
                <c:pt idx="57">
                  <c:v>75.489377904989908</c:v>
                </c:pt>
                <c:pt idx="58">
                  <c:v>75.255665225304355</c:v>
                </c:pt>
                <c:pt idx="59">
                  <c:v>75.020647685997943</c:v>
                </c:pt>
                <c:pt idx="60">
                  <c:v>74.785188107063362</c:v>
                </c:pt>
                <c:pt idx="61">
                  <c:v>74.550050588388515</c:v>
                </c:pt>
                <c:pt idx="62">
                  <c:v>74.315903203346437</c:v>
                </c:pt>
                <c:pt idx="63">
                  <c:v>74.083322065557979</c:v>
                </c:pt>
                <c:pt idx="64">
                  <c:v>73.852796443469174</c:v>
                </c:pt>
                <c:pt idx="65">
                  <c:v>73.624734624074591</c:v>
                </c:pt>
                <c:pt idx="66">
                  <c:v>73.399470260233784</c:v>
                </c:pt>
                <c:pt idx="67">
                  <c:v>73.177268972481926</c:v>
                </c:pt>
                <c:pt idx="68">
                  <c:v>72.958335013531482</c:v>
                </c:pt>
                <c:pt idx="69">
                  <c:v>72.742817839881212</c:v>
                </c:pt>
                <c:pt idx="70">
                  <c:v>72.530818468738062</c:v>
                </c:pt>
                <c:pt idx="71">
                  <c:v>72.322395528939992</c:v>
                </c:pt>
                <c:pt idx="72">
                  <c:v>72.117570941273073</c:v>
                </c:pt>
                <c:pt idx="73">
                  <c:v>71.916335186343829</c:v>
                </c:pt>
                <c:pt idx="74">
                  <c:v>71.718652137076262</c:v>
                </c:pt>
                <c:pt idx="75">
                  <c:v>71.524463448187277</c:v>
                </c:pt>
                <c:pt idx="76">
                  <c:v>71.333692506994822</c:v>
                </c:pt>
                <c:pt idx="77">
                  <c:v>71.146247959018297</c:v>
                </c:pt>
                <c:pt idx="78">
                  <c:v>70.962026828455336</c:v>
                </c:pt>
                <c:pt idx="79">
                  <c:v>70.780917258159064</c:v>
                </c:pt>
                <c:pt idx="80">
                  <c:v>70.602800896574806</c:v>
                </c:pt>
                <c:pt idx="81">
                  <c:v>70.427554960564109</c:v>
                </c:pt>
                <c:pt idx="82">
                  <c:v>70.255054003444798</c:v>
                </c:pt>
                <c:pt idx="83">
                  <c:v>70.085171417168795</c:v>
                </c:pt>
                <c:pt idx="84">
                  <c:v>69.9177806965576</c:v>
                </c:pt>
                <c:pt idx="85">
                  <c:v>69.752756492098825</c:v>
                </c:pt>
                <c:pt idx="86">
                  <c:v>69.589975476119633</c:v>
                </c:pt>
                <c:pt idx="87">
                  <c:v>69.429317045306902</c:v>
                </c:pt>
                <c:pt idx="88">
                  <c:v>69.270663880630664</c:v>
                </c:pt>
                <c:pt idx="89">
                  <c:v>69.113902383809588</c:v>
                </c:pt>
                <c:pt idx="90">
                  <c:v>68.958923007588169</c:v>
                </c:pt>
                <c:pt idx="91">
                  <c:v>68.805620495306329</c:v>
                </c:pt>
                <c:pt idx="92">
                  <c:v>68.653894043557884</c:v>
                </c:pt>
                <c:pt idx="93">
                  <c:v>68.503647400168873</c:v>
                </c:pt>
                <c:pt idx="94">
                  <c:v>68.354788908286224</c:v>
                </c:pt>
                <c:pt idx="95">
                  <c:v>68.207231506056061</c:v>
                </c:pt>
                <c:pt idx="96">
                  <c:v>68.060892690183508</c:v>
                </c:pt>
                <c:pt idx="97">
                  <c:v>67.915694450602203</c:v>
                </c:pt>
                <c:pt idx="98">
                  <c:v>67.77156318253148</c:v>
                </c:pt>
                <c:pt idx="99">
                  <c:v>67.628429581357949</c:v>
                </c:pt>
                <c:pt idx="100">
                  <c:v>67.486228525035841</c:v>
                </c:pt>
                <c:pt idx="101">
                  <c:v>67.344898948050272</c:v>
                </c:pt>
                <c:pt idx="102">
                  <c:v>67.204383710419847</c:v>
                </c:pt>
                <c:pt idx="103">
                  <c:v>67.064629464722799</c:v>
                </c:pt>
                <c:pt idx="104">
                  <c:v>66.925586523706414</c:v>
                </c:pt>
                <c:pt idx="105">
                  <c:v>66.787208730673711</c:v>
                </c:pt>
                <c:pt idx="106">
                  <c:v>66.649453334531117</c:v>
                </c:pt>
                <c:pt idx="107">
                  <c:v>66.512280871115266</c:v>
                </c:pt>
                <c:pt idx="108">
                  <c:v>66.375655052193778</c:v>
                </c:pt>
                <c:pt idx="109">
                  <c:v>66.239542663346711</c:v>
                </c:pt>
                <c:pt idx="110">
                  <c:v>66.103913471776707</c:v>
                </c:pt>
                <c:pt idx="111">
                  <c:v>65.968740144963249</c:v>
                </c:pt>
                <c:pt idx="112">
                  <c:v>65.833998180962539</c:v>
                </c:pt>
                <c:pt idx="113">
                  <c:v>65.699665851058526</c:v>
                </c:pt>
                <c:pt idx="114">
                  <c:v>65.56572415538254</c:v>
                </c:pt>
                <c:pt idx="115">
                  <c:v>65.43215679203945</c:v>
                </c:pt>
                <c:pt idx="116">
                  <c:v>65.298950140197846</c:v>
                </c:pt>
                <c:pt idx="117">
                  <c:v>65.166093257518227</c:v>
                </c:pt>
                <c:pt idx="118">
                  <c:v>65.033577892198792</c:v>
                </c:pt>
                <c:pt idx="119">
                  <c:v>64.901398509808317</c:v>
                </c:pt>
                <c:pt idx="120">
                  <c:v>64.76955233494246</c:v>
                </c:pt>
                <c:pt idx="121">
                  <c:v>64.638039407575889</c:v>
                </c:pt>
                <c:pt idx="122">
                  <c:v>64.506862653781539</c:v>
                </c:pt>
                <c:pt idx="123">
                  <c:v>64.376027970238226</c:v>
                </c:pt>
                <c:pt idx="124">
                  <c:v>64.245544321644147</c:v>
                </c:pt>
                <c:pt idx="125">
                  <c:v>64.115423849781209</c:v>
                </c:pt>
                <c:pt idx="126">
                  <c:v>63.985681992529763</c:v>
                </c:pt>
                <c:pt idx="127">
                  <c:v>63.856337610600477</c:v>
                </c:pt>
                <c:pt idx="128">
                  <c:v>63.727413119124975</c:v>
                </c:pt>
                <c:pt idx="129">
                  <c:v>63.598934620520268</c:v>
                </c:pt>
                <c:pt idx="130">
                  <c:v>63.47093203421165</c:v>
                </c:pt>
                <c:pt idx="131">
                  <c:v>63.343439217862752</c:v>
                </c:pt>
                <c:pt idx="132">
                  <c:v>63.216494073728185</c:v>
                </c:pt>
                <c:pt idx="133">
                  <c:v>63.090138632625958</c:v>
                </c:pt>
                <c:pt idx="134">
                  <c:v>62.964419106848993</c:v>
                </c:pt>
                <c:pt idx="135">
                  <c:v>62.839385902134538</c:v>
                </c:pt>
                <c:pt idx="136">
                  <c:v>62.715093577638825</c:v>
                </c:pt>
                <c:pt idx="137">
                  <c:v>62.591600741795048</c:v>
                </c:pt>
                <c:pt idx="138">
                  <c:v>62.468969871051591</c:v>
                </c:pt>
                <c:pt idx="139">
                  <c:v>62.347267037910463</c:v>
                </c:pt>
                <c:pt idx="140">
                  <c:v>62.226561534538192</c:v>
                </c:pt>
                <c:pt idx="141">
                  <c:v>62.106925378656008</c:v>
                </c:pt>
                <c:pt idx="142">
                  <c:v>61.98843268958619</c:v>
                </c:pt>
                <c:pt idx="143">
                  <c:v>61.871158924400703</c:v>
                </c:pt>
                <c:pt idx="144">
                  <c:v>61.755179967229516</c:v>
                </c:pt>
                <c:pt idx="145">
                  <c:v>61.640571069057088</c:v>
                </c:pt>
                <c:pt idx="146">
                  <c:v>61.527405640825222</c:v>
                </c:pt>
                <c:pt idx="147">
                  <c:v>61.415753909353256</c:v>
                </c:pt>
                <c:pt idx="148">
                  <c:v>61.305681453359604</c:v>
                </c:pt>
                <c:pt idx="149">
                  <c:v>61.197247645473873</c:v>
                </c:pt>
                <c:pt idx="150">
                  <c:v>61.090504035175606</c:v>
                </c:pt>
                <c:pt idx="151">
                  <c:v>60.98549271654975</c:v>
                </c:pt>
                <c:pt idx="152">
                  <c:v>60.882244732942233</c:v>
                </c:pt>
                <c:pt idx="153">
                  <c:v>60.780778577271604</c:v>
                </c:pt>
                <c:pt idx="154">
                  <c:v>60.681098851102817</c:v>
                </c:pt>
                <c:pt idx="155">
                  <c:v>60.583195146858429</c:v>
                </c:pt>
                <c:pt idx="156">
                  <c:v>60.487041215102963</c:v>
                </c:pt>
                <c:pt idx="157">
                  <c:v>60.392594472295713</c:v>
                </c:pt>
                <c:pt idx="158">
                  <c:v>60.299795893689151</c:v>
                </c:pt>
                <c:pt idx="159">
                  <c:v>60.208570321461863</c:v>
                </c:pt>
                <c:pt idx="160">
                  <c:v>60.118827200429919</c:v>
                </c:pt>
                <c:pt idx="161">
                  <c:v>60.03046173386457</c:v>
                </c:pt>
                <c:pt idx="162">
                  <c:v>59.94335643143971</c:v>
                </c:pt>
                <c:pt idx="163">
                  <c:v>59.857383001683004</c:v>
                </c:pt>
                <c:pt idx="164">
                  <c:v>59.772404524051794</c:v>
                </c:pt>
                <c:pt idx="165">
                  <c:v>59.688277822270734</c:v>
                </c:pt>
                <c:pt idx="166">
                  <c:v>59.604855951889178</c:v>
                </c:pt>
                <c:pt idx="167">
                  <c:v>59.521990711736564</c:v>
                </c:pt>
                <c:pt idx="168">
                  <c:v>59.43953509116168</c:v>
                </c:pt>
                <c:pt idx="169">
                  <c:v>59.357345572224986</c:v>
                </c:pt>
                <c:pt idx="170">
                  <c:v>59.27528421754046</c:v>
                </c:pt>
                <c:pt idx="171">
                  <c:v>59.193220489086073</c:v>
                </c:pt>
                <c:pt idx="172">
                  <c:v>59.111032759715265</c:v>
                </c:pt>
                <c:pt idx="173">
                  <c:v>59.028609495983936</c:v>
                </c:pt>
                <c:pt idx="174">
                  <c:v>58.945850107058156</c:v>
                </c:pt>
                <c:pt idx="175">
                  <c:v>58.862665468906769</c:v>
                </c:pt>
                <c:pt idx="176">
                  <c:v>58.77897814501182</c:v>
                </c:pt>
                <c:pt idx="177">
                  <c:v>58.694722334047043</c:v>
                </c:pt>
                <c:pt idx="178">
                  <c:v>58.609843581266006</c:v>
                </c:pt>
                <c:pt idx="179">
                  <c:v>58.524298293825737</c:v>
                </c:pt>
                <c:pt idx="180">
                  <c:v>58.438053101254347</c:v>
                </c:pt>
                <c:pt idx="181">
                  <c:v>58.351084101167942</c:v>
                </c:pt>
                <c:pt idx="182">
                  <c:v>58.263376027629818</c:v>
                </c:pt>
                <c:pt idx="183">
                  <c:v>58.174921375700137</c:v>
                </c:pt>
                <c:pt idx="184">
                  <c:v>58.085719511193695</c:v>
                </c:pt>
                <c:pt idx="185">
                  <c:v>57.995775789831058</c:v>
                </c:pt>
                <c:pt idx="186">
                  <c:v>57.90510070514668</c:v>
                </c:pt>
                <c:pt idx="187">
                  <c:v>57.813709079941738</c:v>
                </c:pt>
                <c:pt idx="188">
                  <c:v>57.721619311901861</c:v>
                </c:pt>
                <c:pt idx="189">
                  <c:v>57.628852680338397</c:v>
                </c:pt>
                <c:pt idx="190">
                  <c:v>57.535432717901337</c:v>
                </c:pt>
                <c:pt idx="191">
                  <c:v>57.441384648556166</c:v>
                </c:pt>
                <c:pt idx="192">
                  <c:v>57.346734891089469</c:v>
                </c:pt>
                <c:pt idx="193">
                  <c:v>57.251510625862615</c:v>
                </c:pt>
                <c:pt idx="194">
                  <c:v>57.155739421412342</c:v>
                </c:pt>
                <c:pt idx="195">
                  <c:v>57.059448916738958</c:v>
                </c:pt>
                <c:pt idx="196">
                  <c:v>56.962666554665816</c:v>
                </c:pt>
                <c:pt idx="197">
                  <c:v>56.865419361436686</c:v>
                </c:pt>
                <c:pt idx="198">
                  <c:v>56.767733767691439</c:v>
                </c:pt>
                <c:pt idx="199">
                  <c:v>56.669635466073153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67.113</c:v>
                </c:pt>
                <c:pt idx="1">
                  <c:v>66.805999999999997</c:v>
                </c:pt>
                <c:pt idx="2">
                  <c:v>67.531999999999996</c:v>
                </c:pt>
                <c:pt idx="3">
                  <c:v>67.805999999999997</c:v>
                </c:pt>
                <c:pt idx="4">
                  <c:v>67.805999999999997</c:v>
                </c:pt>
                <c:pt idx="5">
                  <c:v>68.918999999999997</c:v>
                </c:pt>
                <c:pt idx="6">
                  <c:v>68.661000000000001</c:v>
                </c:pt>
                <c:pt idx="7">
                  <c:v>67.194000000000003</c:v>
                </c:pt>
                <c:pt idx="8">
                  <c:v>67.144999999999996</c:v>
                </c:pt>
                <c:pt idx="9">
                  <c:v>67.838999999999999</c:v>
                </c:pt>
                <c:pt idx="10">
                  <c:v>69.113</c:v>
                </c:pt>
                <c:pt idx="11">
                  <c:v>69.209999999999994</c:v>
                </c:pt>
                <c:pt idx="12">
                  <c:v>66.016000000000005</c:v>
                </c:pt>
                <c:pt idx="13">
                  <c:v>68.403000000000006</c:v>
                </c:pt>
                <c:pt idx="14">
                  <c:v>67.064999999999998</c:v>
                </c:pt>
                <c:pt idx="15">
                  <c:v>66.418999999999997</c:v>
                </c:pt>
                <c:pt idx="16">
                  <c:v>67.725999999999999</c:v>
                </c:pt>
                <c:pt idx="17">
                  <c:v>67.709999999999994</c:v>
                </c:pt>
                <c:pt idx="18">
                  <c:v>68.709999999999994</c:v>
                </c:pt>
                <c:pt idx="19">
                  <c:v>68.387</c:v>
                </c:pt>
                <c:pt idx="20">
                  <c:v>68.548000000000002</c:v>
                </c:pt>
                <c:pt idx="21">
                  <c:v>68.742000000000004</c:v>
                </c:pt>
                <c:pt idx="22">
                  <c:v>68.096999999999994</c:v>
                </c:pt>
                <c:pt idx="23">
                  <c:v>68.725999999999999</c:v>
                </c:pt>
                <c:pt idx="24">
                  <c:v>68.338999999999999</c:v>
                </c:pt>
                <c:pt idx="25">
                  <c:v>69.081000000000003</c:v>
                </c:pt>
                <c:pt idx="26">
                  <c:v>69.305999999999997</c:v>
                </c:pt>
                <c:pt idx="27">
                  <c:v>70.129000000000005</c:v>
                </c:pt>
                <c:pt idx="28">
                  <c:v>70.290000000000006</c:v>
                </c:pt>
                <c:pt idx="29">
                  <c:v>71.129000000000005</c:v>
                </c:pt>
                <c:pt idx="30">
                  <c:v>68.677000000000007</c:v>
                </c:pt>
                <c:pt idx="31">
                  <c:v>70.435000000000002</c:v>
                </c:pt>
                <c:pt idx="32">
                  <c:v>70.709999999999994</c:v>
                </c:pt>
                <c:pt idx="33">
                  <c:v>69.935000000000002</c:v>
                </c:pt>
                <c:pt idx="34">
                  <c:v>71.774000000000001</c:v>
                </c:pt>
                <c:pt idx="35">
                  <c:v>70.951999999999998</c:v>
                </c:pt>
                <c:pt idx="36">
                  <c:v>70.983999999999995</c:v>
                </c:pt>
                <c:pt idx="37">
                  <c:v>72.838999999999999</c:v>
                </c:pt>
                <c:pt idx="38">
                  <c:v>74.161000000000001</c:v>
                </c:pt>
                <c:pt idx="39">
                  <c:v>75.451999999999998</c:v>
                </c:pt>
                <c:pt idx="40">
                  <c:v>76.468000000000004</c:v>
                </c:pt>
                <c:pt idx="41">
                  <c:v>75.451999999999998</c:v>
                </c:pt>
                <c:pt idx="42">
                  <c:v>75.935000000000002</c:v>
                </c:pt>
                <c:pt idx="43">
                  <c:v>76.274000000000001</c:v>
                </c:pt>
                <c:pt idx="44">
                  <c:v>77.048000000000002</c:v>
                </c:pt>
                <c:pt idx="45">
                  <c:v>78.144999999999996</c:v>
                </c:pt>
                <c:pt idx="46">
                  <c:v>79.790000000000006</c:v>
                </c:pt>
                <c:pt idx="47">
                  <c:v>82.855000000000004</c:v>
                </c:pt>
                <c:pt idx="48">
                  <c:v>88.242000000000004</c:v>
                </c:pt>
                <c:pt idx="49">
                  <c:v>96.451999999999998</c:v>
                </c:pt>
                <c:pt idx="50">
                  <c:v>110.67700000000001</c:v>
                </c:pt>
                <c:pt idx="51">
                  <c:v>127.129</c:v>
                </c:pt>
                <c:pt idx="52">
                  <c:v>145.17699999999999</c:v>
                </c:pt>
                <c:pt idx="53">
                  <c:v>161.548</c:v>
                </c:pt>
                <c:pt idx="54">
                  <c:v>176.613</c:v>
                </c:pt>
                <c:pt idx="55">
                  <c:v>186.03200000000001</c:v>
                </c:pt>
                <c:pt idx="56">
                  <c:v>193.59700000000001</c:v>
                </c:pt>
                <c:pt idx="57">
                  <c:v>194.48400000000001</c:v>
                </c:pt>
                <c:pt idx="58">
                  <c:v>190.64500000000001</c:v>
                </c:pt>
                <c:pt idx="59">
                  <c:v>179.887</c:v>
                </c:pt>
                <c:pt idx="60">
                  <c:v>159.98400000000001</c:v>
                </c:pt>
                <c:pt idx="61">
                  <c:v>132.08099999999999</c:v>
                </c:pt>
                <c:pt idx="62">
                  <c:v>98.757999999999996</c:v>
                </c:pt>
                <c:pt idx="63">
                  <c:v>75.129000000000005</c:v>
                </c:pt>
                <c:pt idx="64">
                  <c:v>68.274000000000001</c:v>
                </c:pt>
                <c:pt idx="65">
                  <c:v>68.144999999999996</c:v>
                </c:pt>
                <c:pt idx="66">
                  <c:v>67.081000000000003</c:v>
                </c:pt>
                <c:pt idx="67">
                  <c:v>69</c:v>
                </c:pt>
                <c:pt idx="68">
                  <c:v>69.613</c:v>
                </c:pt>
                <c:pt idx="69">
                  <c:v>70.581000000000003</c:v>
                </c:pt>
                <c:pt idx="70">
                  <c:v>68.516000000000005</c:v>
                </c:pt>
                <c:pt idx="71">
                  <c:v>70.209999999999994</c:v>
                </c:pt>
                <c:pt idx="72">
                  <c:v>71.790000000000006</c:v>
                </c:pt>
                <c:pt idx="73">
                  <c:v>72.209999999999994</c:v>
                </c:pt>
                <c:pt idx="74">
                  <c:v>73.305999999999997</c:v>
                </c:pt>
                <c:pt idx="75">
                  <c:v>79.435000000000002</c:v>
                </c:pt>
                <c:pt idx="76">
                  <c:v>88.757999999999996</c:v>
                </c:pt>
                <c:pt idx="77">
                  <c:v>96.096999999999994</c:v>
                </c:pt>
                <c:pt idx="78">
                  <c:v>107.21</c:v>
                </c:pt>
                <c:pt idx="79">
                  <c:v>115.452</c:v>
                </c:pt>
                <c:pt idx="80">
                  <c:v>124.258</c:v>
                </c:pt>
                <c:pt idx="81">
                  <c:v>131.161</c:v>
                </c:pt>
                <c:pt idx="82">
                  <c:v>133.96799999999999</c:v>
                </c:pt>
                <c:pt idx="83">
                  <c:v>136.19399999999999</c:v>
                </c:pt>
                <c:pt idx="84">
                  <c:v>132.71</c:v>
                </c:pt>
                <c:pt idx="85">
                  <c:v>123.40300000000001</c:v>
                </c:pt>
                <c:pt idx="86">
                  <c:v>107.09699999999999</c:v>
                </c:pt>
                <c:pt idx="87">
                  <c:v>86.918999999999997</c:v>
                </c:pt>
                <c:pt idx="88">
                  <c:v>72.016000000000005</c:v>
                </c:pt>
                <c:pt idx="89">
                  <c:v>67.225999999999999</c:v>
                </c:pt>
                <c:pt idx="90">
                  <c:v>65.081000000000003</c:v>
                </c:pt>
                <c:pt idx="91">
                  <c:v>63.951999999999998</c:v>
                </c:pt>
                <c:pt idx="92">
                  <c:v>65.774000000000001</c:v>
                </c:pt>
                <c:pt idx="93">
                  <c:v>64.725999999999999</c:v>
                </c:pt>
                <c:pt idx="94">
                  <c:v>65.290000000000006</c:v>
                </c:pt>
                <c:pt idx="95">
                  <c:v>67.564999999999998</c:v>
                </c:pt>
                <c:pt idx="96">
                  <c:v>65.822999999999993</c:v>
                </c:pt>
                <c:pt idx="97">
                  <c:v>65.742000000000004</c:v>
                </c:pt>
                <c:pt idx="98">
                  <c:v>66.113</c:v>
                </c:pt>
                <c:pt idx="99">
                  <c:v>65.468000000000004</c:v>
                </c:pt>
                <c:pt idx="100">
                  <c:v>64.5</c:v>
                </c:pt>
                <c:pt idx="101">
                  <c:v>67.983999999999995</c:v>
                </c:pt>
                <c:pt idx="102">
                  <c:v>65.725999999999999</c:v>
                </c:pt>
                <c:pt idx="103">
                  <c:v>66.822999999999993</c:v>
                </c:pt>
                <c:pt idx="104">
                  <c:v>67.677000000000007</c:v>
                </c:pt>
                <c:pt idx="105">
                  <c:v>67.903000000000006</c:v>
                </c:pt>
                <c:pt idx="106">
                  <c:v>67.564999999999998</c:v>
                </c:pt>
                <c:pt idx="107">
                  <c:v>68.290000000000006</c:v>
                </c:pt>
                <c:pt idx="108">
                  <c:v>69.209999999999994</c:v>
                </c:pt>
                <c:pt idx="109">
                  <c:v>69.516000000000005</c:v>
                </c:pt>
                <c:pt idx="110">
                  <c:v>67.855000000000004</c:v>
                </c:pt>
                <c:pt idx="111">
                  <c:v>69.290000000000006</c:v>
                </c:pt>
                <c:pt idx="112">
                  <c:v>69.644999999999996</c:v>
                </c:pt>
                <c:pt idx="113">
                  <c:v>70</c:v>
                </c:pt>
                <c:pt idx="114">
                  <c:v>70.805999999999997</c:v>
                </c:pt>
                <c:pt idx="115">
                  <c:v>71.403000000000006</c:v>
                </c:pt>
                <c:pt idx="116">
                  <c:v>74.435000000000002</c:v>
                </c:pt>
                <c:pt idx="117">
                  <c:v>75.757999999999996</c:v>
                </c:pt>
                <c:pt idx="118">
                  <c:v>81.564999999999998</c:v>
                </c:pt>
                <c:pt idx="119">
                  <c:v>87.918999999999997</c:v>
                </c:pt>
                <c:pt idx="120">
                  <c:v>97.918999999999997</c:v>
                </c:pt>
                <c:pt idx="121">
                  <c:v>108.145</c:v>
                </c:pt>
                <c:pt idx="122">
                  <c:v>118.806</c:v>
                </c:pt>
                <c:pt idx="123">
                  <c:v>130.613</c:v>
                </c:pt>
                <c:pt idx="124">
                  <c:v>141.37100000000001</c:v>
                </c:pt>
                <c:pt idx="125">
                  <c:v>150.98400000000001</c:v>
                </c:pt>
                <c:pt idx="126">
                  <c:v>155.96799999999999</c:v>
                </c:pt>
                <c:pt idx="127">
                  <c:v>158.839</c:v>
                </c:pt>
                <c:pt idx="128">
                  <c:v>157.952</c:v>
                </c:pt>
                <c:pt idx="129">
                  <c:v>150.82300000000001</c:v>
                </c:pt>
                <c:pt idx="130">
                  <c:v>140.91900000000001</c:v>
                </c:pt>
                <c:pt idx="131">
                  <c:v>125.355</c:v>
                </c:pt>
                <c:pt idx="132">
                  <c:v>106.51600000000001</c:v>
                </c:pt>
                <c:pt idx="133">
                  <c:v>84.5</c:v>
                </c:pt>
                <c:pt idx="134">
                  <c:v>72.322999999999993</c:v>
                </c:pt>
                <c:pt idx="135">
                  <c:v>64.581000000000003</c:v>
                </c:pt>
                <c:pt idx="136">
                  <c:v>61.628999999999998</c:v>
                </c:pt>
                <c:pt idx="137">
                  <c:v>62.29</c:v>
                </c:pt>
                <c:pt idx="138">
                  <c:v>63.21</c:v>
                </c:pt>
                <c:pt idx="139">
                  <c:v>60.515999999999998</c:v>
                </c:pt>
                <c:pt idx="140">
                  <c:v>62.838999999999999</c:v>
                </c:pt>
                <c:pt idx="141">
                  <c:v>61.854999999999997</c:v>
                </c:pt>
                <c:pt idx="142">
                  <c:v>62.081000000000003</c:v>
                </c:pt>
                <c:pt idx="143">
                  <c:v>61.968000000000004</c:v>
                </c:pt>
                <c:pt idx="144">
                  <c:v>63.323</c:v>
                </c:pt>
                <c:pt idx="145">
                  <c:v>63.597000000000001</c:v>
                </c:pt>
                <c:pt idx="146">
                  <c:v>61.258000000000003</c:v>
                </c:pt>
                <c:pt idx="147">
                  <c:v>63.564999999999998</c:v>
                </c:pt>
                <c:pt idx="148">
                  <c:v>63.677</c:v>
                </c:pt>
                <c:pt idx="149">
                  <c:v>64.661000000000001</c:v>
                </c:pt>
                <c:pt idx="150">
                  <c:v>65.855000000000004</c:v>
                </c:pt>
                <c:pt idx="151">
                  <c:v>67.822999999999993</c:v>
                </c:pt>
                <c:pt idx="152">
                  <c:v>70.516000000000005</c:v>
                </c:pt>
                <c:pt idx="153">
                  <c:v>74.096999999999994</c:v>
                </c:pt>
                <c:pt idx="154">
                  <c:v>78.918999999999997</c:v>
                </c:pt>
                <c:pt idx="155">
                  <c:v>85.468000000000004</c:v>
                </c:pt>
                <c:pt idx="156">
                  <c:v>92.805999999999997</c:v>
                </c:pt>
                <c:pt idx="157">
                  <c:v>98.370999999999995</c:v>
                </c:pt>
                <c:pt idx="158">
                  <c:v>104.613</c:v>
                </c:pt>
                <c:pt idx="159">
                  <c:v>108.242</c:v>
                </c:pt>
                <c:pt idx="160">
                  <c:v>109.968</c:v>
                </c:pt>
                <c:pt idx="161">
                  <c:v>110.839</c:v>
                </c:pt>
                <c:pt idx="162">
                  <c:v>108.01600000000001</c:v>
                </c:pt>
                <c:pt idx="163">
                  <c:v>102.258</c:v>
                </c:pt>
                <c:pt idx="164">
                  <c:v>92.305999999999997</c:v>
                </c:pt>
                <c:pt idx="165">
                  <c:v>84.387</c:v>
                </c:pt>
                <c:pt idx="166">
                  <c:v>73.225999999999999</c:v>
                </c:pt>
                <c:pt idx="167">
                  <c:v>66.161000000000001</c:v>
                </c:pt>
                <c:pt idx="168">
                  <c:v>61.387</c:v>
                </c:pt>
                <c:pt idx="169">
                  <c:v>60.435000000000002</c:v>
                </c:pt>
                <c:pt idx="170">
                  <c:v>60.597000000000001</c:v>
                </c:pt>
                <c:pt idx="171">
                  <c:v>60.484000000000002</c:v>
                </c:pt>
                <c:pt idx="172">
                  <c:v>58.854999999999997</c:v>
                </c:pt>
                <c:pt idx="173">
                  <c:v>58.935000000000002</c:v>
                </c:pt>
                <c:pt idx="174">
                  <c:v>57.774000000000001</c:v>
                </c:pt>
                <c:pt idx="175">
                  <c:v>59.194000000000003</c:v>
                </c:pt>
                <c:pt idx="176">
                  <c:v>57.935000000000002</c:v>
                </c:pt>
                <c:pt idx="177">
                  <c:v>58.274000000000001</c:v>
                </c:pt>
                <c:pt idx="178">
                  <c:v>58.161000000000001</c:v>
                </c:pt>
                <c:pt idx="179">
                  <c:v>57.548000000000002</c:v>
                </c:pt>
                <c:pt idx="180">
                  <c:v>58.613</c:v>
                </c:pt>
                <c:pt idx="181">
                  <c:v>58.338999999999999</c:v>
                </c:pt>
                <c:pt idx="182">
                  <c:v>59.177</c:v>
                </c:pt>
                <c:pt idx="183">
                  <c:v>58.871000000000002</c:v>
                </c:pt>
                <c:pt idx="184">
                  <c:v>60.015999999999998</c:v>
                </c:pt>
                <c:pt idx="185">
                  <c:v>59.194000000000003</c:v>
                </c:pt>
                <c:pt idx="186">
                  <c:v>59.097000000000001</c:v>
                </c:pt>
                <c:pt idx="187">
                  <c:v>58.564999999999998</c:v>
                </c:pt>
                <c:pt idx="188">
                  <c:v>58.694000000000003</c:v>
                </c:pt>
                <c:pt idx="189">
                  <c:v>57.951999999999998</c:v>
                </c:pt>
                <c:pt idx="190">
                  <c:v>58.935000000000002</c:v>
                </c:pt>
                <c:pt idx="191">
                  <c:v>58.338999999999999</c:v>
                </c:pt>
                <c:pt idx="192">
                  <c:v>57.951999999999998</c:v>
                </c:pt>
                <c:pt idx="193">
                  <c:v>56.71</c:v>
                </c:pt>
                <c:pt idx="194">
                  <c:v>57.758000000000003</c:v>
                </c:pt>
                <c:pt idx="195">
                  <c:v>58.694000000000003</c:v>
                </c:pt>
                <c:pt idx="196">
                  <c:v>57.418999999999997</c:v>
                </c:pt>
                <c:pt idx="197">
                  <c:v>57.225999999999999</c:v>
                </c:pt>
                <c:pt idx="198">
                  <c:v>56.097000000000001</c:v>
                </c:pt>
                <c:pt idx="199">
                  <c:v>56.531999999999996</c:v>
                </c:pt>
                <c:pt idx="200">
                  <c:v>56.935000000000002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66.275505087197516</c:v>
                </c:pt>
                <c:pt idx="13">
                  <c:v>66.57971565660317</c:v>
                </c:pt>
                <c:pt idx="14">
                  <c:v>66.883310794567336</c:v>
                </c:pt>
                <c:pt idx="15">
                  <c:v>67.186057611288263</c:v>
                </c:pt>
                <c:pt idx="16">
                  <c:v>67.487689771943408</c:v>
                </c:pt>
                <c:pt idx="17">
                  <c:v>67.787904611218423</c:v>
                </c:pt>
                <c:pt idx="18">
                  <c:v>68.086360283338507</c:v>
                </c:pt>
                <c:pt idx="19">
                  <c:v>68.3826730237775</c:v>
                </c:pt>
                <c:pt idx="20">
                  <c:v>68.676414616530906</c:v>
                </c:pt>
                <c:pt idx="21">
                  <c:v>68.967110182222697</c:v>
                </c:pt>
                <c:pt idx="22">
                  <c:v>69.25423643096012</c:v>
                </c:pt>
                <c:pt idx="23">
                  <c:v>69.537220568759338</c:v>
                </c:pt>
                <c:pt idx="24">
                  <c:v>69.815440128584513</c:v>
                </c:pt>
                <c:pt idx="25">
                  <c:v>70.088224162841868</c:v>
                </c:pt>
                <c:pt idx="26">
                  <c:v>70.354856579791374</c:v>
                </c:pt>
                <c:pt idx="27">
                  <c:v>70.614583121253304</c:v>
                </c:pt>
                <c:pt idx="28">
                  <c:v>70.866624915847694</c:v>
                </c:pt>
                <c:pt idx="29">
                  <c:v>71.110204318568577</c:v>
                </c:pt>
                <c:pt idx="30">
                  <c:v>71.344593874757862</c:v>
                </c:pt>
                <c:pt idx="31">
                  <c:v>71.569208250705088</c:v>
                </c:pt>
                <c:pt idx="32">
                  <c:v>71.783773930984751</c:v>
                </c:pt>
                <c:pt idx="33">
                  <c:v>71.988634819868096</c:v>
                </c:pt>
                <c:pt idx="34">
                  <c:v>72.185285708094511</c:v>
                </c:pt>
                <c:pt idx="35">
                  <c:v>72.377270264306006</c:v>
                </c:pt>
                <c:pt idx="36">
                  <c:v>72.571632115397477</c:v>
                </c:pt>
                <c:pt idx="37">
                  <c:v>72.781155793247322</c:v>
                </c:pt>
                <c:pt idx="38">
                  <c:v>73.027657375617267</c:v>
                </c:pt>
                <c:pt idx="39">
                  <c:v>73.346548539242121</c:v>
                </c:pt>
                <c:pt idx="40">
                  <c:v>73.792757862328045</c:v>
                </c:pt>
                <c:pt idx="41">
                  <c:v>74.447803057179371</c:v>
                </c:pt>
                <c:pt idx="42">
                  <c:v>75.427336689694613</c:v>
                </c:pt>
                <c:pt idx="43">
                  <c:v>76.88784712429964</c:v>
                </c:pt>
                <c:pt idx="44">
                  <c:v>79.030468359536968</c:v>
                </c:pt>
                <c:pt idx="45">
                  <c:v>82.099211551676419</c:v>
                </c:pt>
                <c:pt idx="46">
                  <c:v>86.370640343746487</c:v>
                </c:pt>
                <c:pt idx="47">
                  <c:v>92.132379472690474</c:v>
                </c:pt>
                <c:pt idx="48">
                  <c:v>99.649130486314832</c:v>
                </c:pt>
                <c:pt idx="49">
                  <c:v>109.11711901926067</c:v>
                </c:pt>
                <c:pt idx="50">
                  <c:v>120.61059065553762</c:v>
                </c:pt>
                <c:pt idx="51">
                  <c:v>134.0248562908989</c:v>
                </c:pt>
                <c:pt idx="52">
                  <c:v>149.01271721799796</c:v>
                </c:pt>
                <c:pt idx="53">
                  <c:v>164.88333066088211</c:v>
                </c:pt>
                <c:pt idx="54">
                  <c:v>180.39216776025339</c:v>
                </c:pt>
                <c:pt idx="55">
                  <c:v>193.3913422615648</c:v>
                </c:pt>
                <c:pt idx="56">
                  <c:v>200.60708348521115</c:v>
                </c:pt>
                <c:pt idx="57">
                  <c:v>198.27005979380357</c:v>
                </c:pt>
                <c:pt idx="58">
                  <c:v>184.13478707495952</c:v>
                </c:pt>
                <c:pt idx="59">
                  <c:v>159.88484375355986</c:v>
                </c:pt>
                <c:pt idx="60">
                  <c:v>131.44136778620776</c:v>
                </c:pt>
                <c:pt idx="61">
                  <c:v>105.99693242968219</c:v>
                </c:pt>
                <c:pt idx="62">
                  <c:v>88.06451721176775</c:v>
                </c:pt>
                <c:pt idx="63">
                  <c:v>77.96659277480407</c:v>
                </c:pt>
                <c:pt idx="64">
                  <c:v>73.371302554102215</c:v>
                </c:pt>
                <c:pt idx="65">
                  <c:v>71.64619896267304</c:v>
                </c:pt>
                <c:pt idx="66">
                  <c:v>71.087944764586609</c:v>
                </c:pt>
                <c:pt idx="67">
                  <c:v>70.935195124951491</c:v>
                </c:pt>
                <c:pt idx="68">
                  <c:v>70.957547922342613</c:v>
                </c:pt>
                <c:pt idx="69">
                  <c:v>71.142766708314682</c:v>
                </c:pt>
                <c:pt idx="70">
                  <c:v>71.562272765800856</c:v>
                </c:pt>
                <c:pt idx="71">
                  <c:v>72.333898050687893</c:v>
                </c:pt>
                <c:pt idx="72">
                  <c:v>73.615446975624067</c:v>
                </c:pt>
                <c:pt idx="73">
                  <c:v>75.600422515890031</c:v>
                </c:pt>
                <c:pt idx="74">
                  <c:v>78.50568075658876</c:v>
                </c:pt>
                <c:pt idx="75">
                  <c:v>82.546921609327796</c:v>
                </c:pt>
                <c:pt idx="76">
                  <c:v>87.90109736821843</c:v>
                </c:pt>
                <c:pt idx="77">
                  <c:v>94.658255469548251</c:v>
                </c:pt>
                <c:pt idx="78">
                  <c:v>102.76789887242981</c:v>
                </c:pt>
                <c:pt idx="79">
                  <c:v>111.97943290173366</c:v>
                </c:pt>
                <c:pt idx="80">
                  <c:v>121.74702436502193</c:v>
                </c:pt>
                <c:pt idx="81">
                  <c:v>131.02271822095707</c:v>
                </c:pt>
                <c:pt idx="82">
                  <c:v>137.93105591604123</c:v>
                </c:pt>
                <c:pt idx="83">
                  <c:v>139.73301090291494</c:v>
                </c:pt>
                <c:pt idx="84">
                  <c:v>133.92387691596701</c:v>
                </c:pt>
                <c:pt idx="85">
                  <c:v>120.47309125500067</c:v>
                </c:pt>
                <c:pt idx="86">
                  <c:v>103.07164546392863</c:v>
                </c:pt>
                <c:pt idx="87">
                  <c:v>87.18607013099971</c:v>
                </c:pt>
                <c:pt idx="88">
                  <c:v>76.400520246975375</c:v>
                </c:pt>
                <c:pt idx="89">
                  <c:v>70.84127144149646</c:v>
                </c:pt>
                <c:pt idx="90">
                  <c:v>68.622272574779998</c:v>
                </c:pt>
                <c:pt idx="91">
                  <c:v>67.896312938642865</c:v>
                </c:pt>
                <c:pt idx="92">
                  <c:v>67.656837044138783</c:v>
                </c:pt>
                <c:pt idx="93">
                  <c:v>67.535730409124554</c:v>
                </c:pt>
                <c:pt idx="94">
                  <c:v>67.437065979749761</c:v>
                </c:pt>
                <c:pt idx="95">
                  <c:v>67.342508455686811</c:v>
                </c:pt>
                <c:pt idx="96">
                  <c:v>67.249416501118404</c:v>
                </c:pt>
                <c:pt idx="97">
                  <c:v>67.157481095898433</c:v>
                </c:pt>
                <c:pt idx="98">
                  <c:v>67.066685222031225</c:v>
                </c:pt>
                <c:pt idx="99">
                  <c:v>66.977106621525238</c:v>
                </c:pt>
                <c:pt idx="100">
                  <c:v>66.888960724980819</c:v>
                </c:pt>
                <c:pt idx="101">
                  <c:v>66.802709032707014</c:v>
                </c:pt>
                <c:pt idx="102">
                  <c:v>66.719245935874611</c:v>
                </c:pt>
                <c:pt idx="103">
                  <c:v>66.640206845492116</c:v>
                </c:pt>
                <c:pt idx="104">
                  <c:v>66.568458656430195</c:v>
                </c:pt>
                <c:pt idx="105">
                  <c:v>66.508851957264781</c:v>
                </c:pt>
                <c:pt idx="106">
                  <c:v>66.469329812807629</c:v>
                </c:pt>
                <c:pt idx="107">
                  <c:v>66.462493323513613</c:v>
                </c:pt>
                <c:pt idx="108">
                  <c:v>66.50770910426391</c:v>
                </c:pt>
                <c:pt idx="109">
                  <c:v>66.633795304026819</c:v>
                </c:pt>
                <c:pt idx="110">
                  <c:v>66.882227371095425</c:v>
                </c:pt>
                <c:pt idx="111">
                  <c:v>67.310652752487769</c:v>
                </c:pt>
                <c:pt idx="112">
                  <c:v>67.996295148364453</c:v>
                </c:pt>
                <c:pt idx="113">
                  <c:v>69.038580593338679</c:v>
                </c:pt>
                <c:pt idx="114">
                  <c:v>70.560068946593859</c:v>
                </c:pt>
                <c:pt idx="115">
                  <c:v>72.704589440229441</c:v>
                </c:pt>
                <c:pt idx="116">
                  <c:v>75.631441229154305</c:v>
                </c:pt>
                <c:pt idx="117">
                  <c:v>79.504716792324388</c:v>
                </c:pt>
                <c:pt idx="118">
                  <c:v>84.47730006111324</c:v>
                </c:pt>
                <c:pt idx="119">
                  <c:v>90.669865639173878</c:v>
                </c:pt>
                <c:pt idx="120">
                  <c:v>98.146035085697704</c:v>
                </c:pt>
                <c:pt idx="121">
                  <c:v>106.88497785235785</c:v>
                </c:pt>
                <c:pt idx="122">
                  <c:v>116.75040223048397</c:v>
                </c:pt>
                <c:pt idx="123">
                  <c:v>127.44766433480945</c:v>
                </c:pt>
                <c:pt idx="124">
                  <c:v>138.45023008227844</c:v>
                </c:pt>
                <c:pt idx="125">
                  <c:v>148.8795740017344</c:v>
                </c:pt>
                <c:pt idx="126">
                  <c:v>157.37422021428048</c:v>
                </c:pt>
                <c:pt idx="127">
                  <c:v>162.09815696713781</c:v>
                </c:pt>
                <c:pt idx="128">
                  <c:v>161.12261773335817</c:v>
                </c:pt>
                <c:pt idx="129">
                  <c:v>153.26547498374018</c:v>
                </c:pt>
                <c:pt idx="130">
                  <c:v>139.02548658074184</c:v>
                </c:pt>
                <c:pt idx="131">
                  <c:v>120.87424493879276</c:v>
                </c:pt>
                <c:pt idx="132">
                  <c:v>102.43087891185486</c:v>
                </c:pt>
                <c:pt idx="133">
                  <c:v>86.920415918233829</c:v>
                </c:pt>
                <c:pt idx="134">
                  <c:v>75.958200837648064</c:v>
                </c:pt>
                <c:pt idx="135">
                  <c:v>69.39309650189567</c:v>
                </c:pt>
                <c:pt idx="136">
                  <c:v>66.035786227180012</c:v>
                </c:pt>
                <c:pt idx="137">
                  <c:v>64.547996334998814</c:v>
                </c:pt>
                <c:pt idx="138">
                  <c:v>63.952742390066369</c:v>
                </c:pt>
                <c:pt idx="139">
                  <c:v>63.711859561532314</c:v>
                </c:pt>
                <c:pt idx="140">
                  <c:v>63.590689858064607</c:v>
                </c:pt>
                <c:pt idx="141">
                  <c:v>63.507993161880435</c:v>
                </c:pt>
                <c:pt idx="142">
                  <c:v>63.44457008128456</c:v>
                </c:pt>
                <c:pt idx="143">
                  <c:v>63.40409369109075</c:v>
                </c:pt>
                <c:pt idx="144">
                  <c:v>63.401435022375033</c:v>
                </c:pt>
                <c:pt idx="145">
                  <c:v>63.461844338126546</c:v>
                </c:pt>
                <c:pt idx="146">
                  <c:v>63.62375452392633</c:v>
                </c:pt>
                <c:pt idx="147">
                  <c:v>63.942591408503482</c:v>
                </c:pt>
                <c:pt idx="148">
                  <c:v>64.494308054553613</c:v>
                </c:pt>
                <c:pt idx="149">
                  <c:v>65.37737862721157</c:v>
                </c:pt>
                <c:pt idx="150">
                  <c:v>66.711696696016404</c:v>
                </c:pt>
                <c:pt idx="151">
                  <c:v>68.632656696987311</c:v>
                </c:pt>
                <c:pt idx="152">
                  <c:v>71.278863526256032</c:v>
                </c:pt>
                <c:pt idx="153">
                  <c:v>74.772401765732468</c:v>
                </c:pt>
                <c:pt idx="154">
                  <c:v>79.190970096578226</c:v>
                </c:pt>
                <c:pt idx="155">
                  <c:v>84.530552162452409</c:v>
                </c:pt>
                <c:pt idx="156">
                  <c:v>90.655343302245143</c:v>
                </c:pt>
                <c:pt idx="157">
                  <c:v>97.231777266139972</c:v>
                </c:pt>
                <c:pt idx="158">
                  <c:v>103.65570545215479</c:v>
                </c:pt>
                <c:pt idx="159">
                  <c:v>109.01615187022398</c:v>
                </c:pt>
                <c:pt idx="160">
                  <c:v>112.18199164275862</c:v>
                </c:pt>
                <c:pt idx="161">
                  <c:v>112.09209996352331</c:v>
                </c:pt>
                <c:pt idx="162">
                  <c:v>108.21250664564428</c:v>
                </c:pt>
                <c:pt idx="163">
                  <c:v>100.93351636826517</c:v>
                </c:pt>
                <c:pt idx="164">
                  <c:v>91.597123178540599</c:v>
                </c:pt>
                <c:pt idx="165">
                  <c:v>82.033017799694619</c:v>
                </c:pt>
                <c:pt idx="166">
                  <c:v>73.841119989710407</c:v>
                </c:pt>
                <c:pt idx="167">
                  <c:v>67.859012357669101</c:v>
                </c:pt>
                <c:pt idx="168">
                  <c:v>64.09051018275656</c:v>
                </c:pt>
                <c:pt idx="169">
                  <c:v>62.016151599880345</c:v>
                </c:pt>
                <c:pt idx="170">
                  <c:v>60.99344063153103</c:v>
                </c:pt>
                <c:pt idx="171">
                  <c:v>60.51404048947709</c:v>
                </c:pt>
                <c:pt idx="172">
                  <c:v>60.271456546903259</c:v>
                </c:pt>
                <c:pt idx="173">
                  <c:v>60.116744746731214</c:v>
                </c:pt>
                <c:pt idx="174">
                  <c:v>59.990071139904842</c:v>
                </c:pt>
                <c:pt idx="175">
                  <c:v>59.871310005520094</c:v>
                </c:pt>
                <c:pt idx="176">
                  <c:v>59.754771900123316</c:v>
                </c:pt>
                <c:pt idx="177">
                  <c:v>59.639125377256939</c:v>
                </c:pt>
                <c:pt idx="178">
                  <c:v>59.524138871473419</c:v>
                </c:pt>
                <c:pt idx="179">
                  <c:v>59.409809370796268</c:v>
                </c:pt>
                <c:pt idx="180">
                  <c:v>59.296167529160428</c:v>
                </c:pt>
                <c:pt idx="181">
                  <c:v>59.183241267472205</c:v>
                </c:pt>
                <c:pt idx="182">
                  <c:v>59.071050506907412</c:v>
                </c:pt>
                <c:pt idx="183">
                  <c:v>58.959607111774162</c:v>
                </c:pt>
                <c:pt idx="184">
                  <c:v>58.848915604609878</c:v>
                </c:pt>
                <c:pt idx="185">
                  <c:v>58.738973992133531</c:v>
                </c:pt>
                <c:pt idx="186">
                  <c:v>58.629774600012524</c:v>
                </c:pt>
                <c:pt idx="187">
                  <c:v>58.521304887881882</c:v>
                </c:pt>
                <c:pt idx="188">
                  <c:v>58.413548227796397</c:v>
                </c:pt>
                <c:pt idx="189">
                  <c:v>58.306484634139998</c:v>
                </c:pt>
                <c:pt idx="190">
                  <c:v>58.200091436829887</c:v>
                </c:pt>
                <c:pt idx="191">
                  <c:v>58.094343892916172</c:v>
                </c:pt>
                <c:pt idx="192">
                  <c:v>57.989215734403587</c:v>
                </c:pt>
                <c:pt idx="193">
                  <c:v>57.884679652322468</c:v>
                </c:pt>
                <c:pt idx="194">
                  <c:v>57.780707718783674</c:v>
                </c:pt>
                <c:pt idx="195">
                  <c:v>57.677271750016956</c:v>
                </c:pt>
                <c:pt idx="196">
                  <c:v>57.574343614272799</c:v>
                </c:pt>
                <c:pt idx="197">
                  <c:v>57.471895489023979</c:v>
                </c:pt>
                <c:pt idx="198">
                  <c:v>57.369900072196735</c:v>
                </c:pt>
                <c:pt idx="199">
                  <c:v>57.268330752245575</c:v>
                </c:pt>
                <c:pt idx="200">
                  <c:v>57.167161741812237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66.275505087195071</c:v>
                </c:pt>
                <c:pt idx="13">
                  <c:v>66.579715656593933</c:v>
                </c:pt>
                <c:pt idx="14">
                  <c:v>66.883310794533287</c:v>
                </c:pt>
                <c:pt idx="15">
                  <c:v>67.186057611166348</c:v>
                </c:pt>
                <c:pt idx="16">
                  <c:v>67.487689771519086</c:v>
                </c:pt>
                <c:pt idx="17">
                  <c:v>67.787904609783183</c:v>
                </c:pt>
                <c:pt idx="18">
                  <c:v>68.086360278620234</c:v>
                </c:pt>
                <c:pt idx="19">
                  <c:v>68.382673008702326</c:v>
                </c:pt>
                <c:pt idx="20">
                  <c:v>68.676414569718133</c:v>
                </c:pt>
                <c:pt idx="21">
                  <c:v>68.967110040940057</c:v>
                </c:pt>
                <c:pt idx="22">
                  <c:v>69.254236016544766</c:v>
                </c:pt>
                <c:pt idx="23">
                  <c:v>69.537219387336521</c:v>
                </c:pt>
                <c:pt idx="24">
                  <c:v>69.815436855197163</c:v>
                </c:pt>
                <c:pt idx="25">
                  <c:v>70.088215348052074</c:v>
                </c:pt>
                <c:pt idx="26">
                  <c:v>70.354833509714666</c:v>
                </c:pt>
                <c:pt idx="27">
                  <c:v>70.614524438749612</c:v>
                </c:pt>
                <c:pt idx="28">
                  <c:v>70.866479841459196</c:v>
                </c:pt>
                <c:pt idx="29">
                  <c:v>71.109855744255526</c:v>
                </c:pt>
                <c:pt idx="30">
                  <c:v>71.343779878273352</c:v>
                </c:pt>
                <c:pt idx="31">
                  <c:v>71.567360802820787</c:v>
                </c:pt>
                <c:pt idx="32">
                  <c:v>71.779698773654047</c:v>
                </c:pt>
                <c:pt idx="33">
                  <c:v>71.979898287660745</c:v>
                </c:pt>
                <c:pt idx="34">
                  <c:v>72.167082149256686</c:v>
                </c:pt>
                <c:pt idx="35">
                  <c:v>72.340406809107563</c:v>
                </c:pt>
                <c:pt idx="36">
                  <c:v>72.499078627741255</c:v>
                </c:pt>
                <c:pt idx="37">
                  <c:v>72.642370621780628</c:v>
                </c:pt>
                <c:pt idx="38">
                  <c:v>72.769639166589187</c:v>
                </c:pt>
                <c:pt idx="39">
                  <c:v>72.880340064327683</c:v>
                </c:pt>
                <c:pt idx="40">
                  <c:v>72.974043348752531</c:v>
                </c:pt>
                <c:pt idx="41">
                  <c:v>73.050446194335819</c:v>
                </c:pt>
                <c:pt idx="42">
                  <c:v>73.10938333205938</c:v>
                </c:pt>
                <c:pt idx="43">
                  <c:v>73.150834449113205</c:v>
                </c:pt>
                <c:pt idx="44">
                  <c:v>73.174928162678825</c:v>
                </c:pt>
                <c:pt idx="45">
                  <c:v>73.181942303176299</c:v>
                </c:pt>
                <c:pt idx="46">
                  <c:v>73.172300410501848</c:v>
                </c:pt>
                <c:pt idx="47">
                  <c:v>73.146564525911273</c:v>
                </c:pt>
                <c:pt idx="48">
                  <c:v>73.105424538872526</c:v>
                </c:pt>
                <c:pt idx="49">
                  <c:v>73.049684508977947</c:v>
                </c:pt>
                <c:pt idx="50">
                  <c:v>72.980246515906714</c:v>
                </c:pt>
                <c:pt idx="51">
                  <c:v>72.89809268625946</c:v>
                </c:pt>
                <c:pt idx="52">
                  <c:v>72.804266099340495</c:v>
                </c:pt>
                <c:pt idx="53">
                  <c:v>72.699851283203586</c:v>
                </c:pt>
                <c:pt idx="54">
                  <c:v>72.58595498004135</c:v>
                </c:pt>
                <c:pt idx="55">
                  <c:v>72.463687792170489</c:v>
                </c:pt>
                <c:pt idx="56">
                  <c:v>72.334147224753409</c:v>
                </c:pt>
                <c:pt idx="57">
                  <c:v>72.19840252859801</c:v>
                </c:pt>
                <c:pt idx="58">
                  <c:v>72.057481625677283</c:v>
                </c:pt>
                <c:pt idx="59">
                  <c:v>71.912360280402623</c:v>
                </c:pt>
                <c:pt idx="60">
                  <c:v>71.763953568670004</c:v>
                </c:pt>
                <c:pt idx="61">
                  <c:v>71.613109599843725</c:v>
                </c:pt>
                <c:pt idx="62">
                  <c:v>71.460605367657891</c:v>
                </c:pt>
                <c:pt idx="63">
                  <c:v>71.307144546052001</c:v>
                </c:pt>
                <c:pt idx="64">
                  <c:v>71.153357005086406</c:v>
                </c:pt>
                <c:pt idx="65">
                  <c:v>70.999799798879977</c:v>
                </c:pt>
                <c:pt idx="66">
                  <c:v>70.846959369666948</c:v>
                </c:pt>
                <c:pt idx="67">
                  <c:v>70.695254716779658</c:v>
                </c:pt>
                <c:pt idx="68">
                  <c:v>70.545041293670565</c:v>
                </c:pt>
                <c:pt idx="69">
                  <c:v>70.396615417135806</c:v>
                </c:pt>
                <c:pt idx="70">
                  <c:v>70.250218998124723</c:v>
                </c:pt>
                <c:pt idx="71">
                  <c:v>70.106044430736461</c:v>
                </c:pt>
                <c:pt idx="72">
                  <c:v>69.96423950347355</c:v>
                </c:pt>
                <c:pt idx="73">
                  <c:v>69.824912223232644</c:v>
                </c:pt>
                <c:pt idx="74">
                  <c:v>69.688135466952048</c:v>
                </c:pt>
                <c:pt idx="75">
                  <c:v>69.553951397734536</c:v>
                </c:pt>
                <c:pt idx="76">
                  <c:v>69.422375601333755</c:v>
                </c:pt>
                <c:pt idx="77">
                  <c:v>69.293400915061497</c:v>
                </c:pt>
                <c:pt idx="78">
                  <c:v>69.167000934528659</c:v>
                </c:pt>
                <c:pt idx="79">
                  <c:v>69.043133194368764</c:v>
                </c:pt>
                <c:pt idx="80">
                  <c:v>68.921742027472021</c:v>
                </c:pt>
                <c:pt idx="81">
                  <c:v>68.802761113570114</c:v>
                </c:pt>
                <c:pt idx="82">
                  <c:v>68.686115732561248</c:v>
                </c:pt>
                <c:pt idx="83">
                  <c:v>68.571724741040782</c:v>
                </c:pt>
                <c:pt idx="84">
                  <c:v>68.459502292378048</c:v>
                </c:pt>
                <c:pt idx="85">
                  <c:v>68.34935932159614</c:v>
                </c:pt>
                <c:pt idx="86">
                  <c:v>68.241204816484512</c:v>
                </c:pt>
                <c:pt idx="87">
                  <c:v>68.134946895982935</c:v>
                </c:pt>
                <c:pt idx="88">
                  <c:v>68.03049371607716</c:v>
                </c:pt>
                <c:pt idx="89">
                  <c:v>67.92775422236123</c:v>
                </c:pt>
                <c:pt idx="90">
                  <c:v>67.826638767155501</c:v>
                </c:pt>
                <c:pt idx="91">
                  <c:v>67.727059607697058</c:v>
                </c:pt>
                <c:pt idx="92">
                  <c:v>67.628931300506977</c:v>
                </c:pt>
                <c:pt idx="93">
                  <c:v>67.532171005628797</c:v>
                </c:pt>
                <c:pt idx="94">
                  <c:v>67.436698713060352</c:v>
                </c:pt>
                <c:pt idx="95">
                  <c:v>67.342437402391269</c:v>
                </c:pt>
                <c:pt idx="96">
                  <c:v>67.249313145423599</c:v>
                </c:pt>
                <c:pt idx="97">
                  <c:v>67.15725516040564</c:v>
                </c:pt>
                <c:pt idx="98">
                  <c:v>67.066195825451047</c:v>
                </c:pt>
                <c:pt idx="99">
                  <c:v>66.976070657750313</c:v>
                </c:pt>
                <c:pt idx="100">
                  <c:v>66.886818264304793</c:v>
                </c:pt>
                <c:pt idx="101">
                  <c:v>66.798380269123527</c:v>
                </c:pt>
                <c:pt idx="102">
                  <c:v>66.71070122111513</c:v>
                </c:pt>
                <c:pt idx="103">
                  <c:v>66.623728486273848</c:v>
                </c:pt>
                <c:pt idx="104">
                  <c:v>66.537412127197115</c:v>
                </c:pt>
                <c:pt idx="105">
                  <c:v>66.451704772472951</c:v>
                </c:pt>
                <c:pt idx="106">
                  <c:v>66.366561478036076</c:v>
                </c:pt>
                <c:pt idx="107">
                  <c:v>66.281939582204529</c:v>
                </c:pt>
                <c:pt idx="108">
                  <c:v>66.197798555768188</c:v>
                </c:pt>
                <c:pt idx="109">
                  <c:v>66.114099848204347</c:v>
                </c:pt>
                <c:pt idx="110">
                  <c:v>66.030806730836517</c:v>
                </c:pt>
                <c:pt idx="111">
                  <c:v>65.947884137529243</c:v>
                </c:pt>
                <c:pt idx="112">
                  <c:v>65.865298503318741</c:v>
                </c:pt>
                <c:pt idx="113">
                  <c:v>65.783017601216059</c:v>
                </c:pt>
                <c:pt idx="114">
                  <c:v>65.701010377283012</c:v>
                </c:pt>
                <c:pt idx="115">
                  <c:v>65.619246783968478</c:v>
                </c:pt>
                <c:pt idx="116">
                  <c:v>65.537697611606944</c:v>
                </c:pt>
                <c:pt idx="117">
                  <c:v>65.456334317917268</c:v>
                </c:pt>
                <c:pt idx="118">
                  <c:v>65.375128855301796</c:v>
                </c:pt>
                <c:pt idx="119">
                  <c:v>65.294053495733564</c:v>
                </c:pt>
                <c:pt idx="120">
                  <c:v>65.213080653033941</c:v>
                </c:pt>
                <c:pt idx="121">
                  <c:v>65.132182702388889</c:v>
                </c:pt>
                <c:pt idx="122">
                  <c:v>65.051331797030016</c:v>
                </c:pt>
                <c:pt idx="123">
                  <c:v>64.970499682123304</c:v>
                </c:pt>
                <c:pt idx="124">
                  <c:v>64.889657506066257</c:v>
                </c:pt>
                <c:pt idx="125">
                  <c:v>64.808775629600262</c:v>
                </c:pt>
                <c:pt idx="126">
                  <c:v>64.727823433404211</c:v>
                </c:pt>
                <c:pt idx="127">
                  <c:v>64.646769125154719</c:v>
                </c:pt>
                <c:pt idx="128">
                  <c:v>64.565579547423297</c:v>
                </c:pt>
                <c:pt idx="129">
                  <c:v>64.484219988237442</c:v>
                </c:pt>
                <c:pt idx="130">
                  <c:v>64.40265399666751</c:v>
                </c:pt>
                <c:pt idx="131">
                  <c:v>64.320843206415105</c:v>
                </c:pt>
                <c:pt idx="132">
                  <c:v>64.23874717107438</c:v>
                </c:pt>
                <c:pt idx="133">
                  <c:v>64.156323215512316</c:v>
                </c:pt>
                <c:pt idx="134">
                  <c:v>64.07352630865789</c:v>
                </c:pt>
                <c:pt idx="135">
                  <c:v>63.990308963890499</c:v>
                </c:pt>
                <c:pt idx="136">
                  <c:v>63.906621174149436</c:v>
                </c:pt>
                <c:pt idx="137">
                  <c:v>63.822410389816106</c:v>
                </c:pt>
                <c:pt idx="138">
                  <c:v>63.73762154830164</c:v>
                </c:pt>
                <c:pt idx="139">
                  <c:v>63.652197165042281</c:v>
                </c:pt>
                <c:pt idx="140">
                  <c:v>63.56607749618896</c:v>
                </c:pt>
                <c:pt idx="141">
                  <c:v>63.479200783580531</c:v>
                </c:pt>
                <c:pt idx="142">
                  <c:v>63.391503592505629</c:v>
                </c:pt>
                <c:pt idx="143">
                  <c:v>63.302921252166058</c:v>
                </c:pt>
                <c:pt idx="144">
                  <c:v>63.213388407527788</c:v>
                </c:pt>
                <c:pt idx="145">
                  <c:v>63.12283968926041</c:v>
                </c:pt>
                <c:pt idx="146">
                  <c:v>63.031210505610083</c:v>
                </c:pt>
                <c:pt idx="147">
                  <c:v>62.93843795624435</c:v>
                </c:pt>
                <c:pt idx="148">
                  <c:v>62.844461863314507</c:v>
                </c:pt>
                <c:pt idx="149">
                  <c:v>62.749225909236536</c:v>
                </c:pt>
                <c:pt idx="150">
                  <c:v>62.652678864117092</c:v>
                </c:pt>
                <c:pt idx="151">
                  <c:v>62.554775878574226</c:v>
                </c:pt>
                <c:pt idx="152">
                  <c:v>62.455479810268677</c:v>
                </c:pt>
                <c:pt idx="153">
                  <c:v>62.354762545231651</c:v>
                </c:pt>
                <c:pt idx="154">
                  <c:v>62.252606268617768</c:v>
                </c:pt>
                <c:pt idx="155">
                  <c:v>62.149004634464568</c:v>
                </c:pt>
                <c:pt idx="156">
                  <c:v>62.043963781066168</c:v>
                </c:pt>
                <c:pt idx="157">
                  <c:v>61.93750313828869</c:v>
                </c:pt>
                <c:pt idx="158">
                  <c:v>61.829655976062917</c:v>
                </c:pt>
                <c:pt idx="159">
                  <c:v>61.720469649683949</c:v>
                </c:pt>
                <c:pt idx="160">
                  <c:v>61.610005507440462</c:v>
                </c:pt>
                <c:pt idx="161">
                  <c:v>61.498338439183421</c:v>
                </c:pt>
                <c:pt idx="162">
                  <c:v>61.385556060071195</c:v>
                </c:pt>
                <c:pt idx="163">
                  <c:v>61.271757540930949</c:v>
                </c:pt>
                <c:pt idx="164">
                  <c:v>61.157052114246753</c:v>
                </c:pt>
                <c:pt idx="165">
                  <c:v>61.041557301389915</c:v>
                </c:pt>
                <c:pt idx="166">
                  <c:v>60.925396921025808</c:v>
                </c:pt>
                <c:pt idx="167">
                  <c:v>60.808698949508795</c:v>
                </c:pt>
                <c:pt idx="168">
                  <c:v>60.691593310651946</c:v>
                </c:pt>
                <c:pt idx="169">
                  <c:v>60.574209674069749</c:v>
                </c:pt>
                <c:pt idx="170">
                  <c:v>60.456675338317467</c:v>
                </c:pt>
                <c:pt idx="171">
                  <c:v>60.339113267704761</c:v>
                </c:pt>
                <c:pt idx="172">
                  <c:v>60.221640340720498</c:v>
                </c:pt>
                <c:pt idx="173">
                  <c:v>60.104365854515223</c:v>
                </c:pt>
                <c:pt idx="174">
                  <c:v>59.987390315017308</c:v>
                </c:pt>
                <c:pt idx="175">
                  <c:v>59.870804527181122</c:v>
                </c:pt>
                <c:pt idx="176">
                  <c:v>59.754688985633095</c:v>
                </c:pt>
                <c:pt idx="177">
                  <c:v>59.639113553441433</c:v>
                </c:pt>
                <c:pt idx="178">
                  <c:v>59.524137406475049</c:v>
                </c:pt>
                <c:pt idx="179">
                  <c:v>59.409809213158539</c:v>
                </c:pt>
                <c:pt idx="180">
                  <c:v>59.296167514435638</c:v>
                </c:pt>
                <c:pt idx="181">
                  <c:v>59.183241266278628</c:v>
                </c:pt>
                <c:pt idx="182">
                  <c:v>59.071050506823475</c:v>
                </c:pt>
                <c:pt idx="183">
                  <c:v>58.959607111769046</c:v>
                </c:pt>
                <c:pt idx="184">
                  <c:v>58.848915604609608</c:v>
                </c:pt>
                <c:pt idx="185">
                  <c:v>58.738973992133516</c:v>
                </c:pt>
                <c:pt idx="186">
                  <c:v>58.629774600012524</c:v>
                </c:pt>
                <c:pt idx="187">
                  <c:v>58.521304887881882</c:v>
                </c:pt>
                <c:pt idx="188">
                  <c:v>58.413548227796397</c:v>
                </c:pt>
                <c:pt idx="189">
                  <c:v>58.306484634139998</c:v>
                </c:pt>
                <c:pt idx="190">
                  <c:v>58.200091436829887</c:v>
                </c:pt>
                <c:pt idx="191">
                  <c:v>58.094343892916172</c:v>
                </c:pt>
                <c:pt idx="192">
                  <c:v>57.989215734403587</c:v>
                </c:pt>
                <c:pt idx="193">
                  <c:v>57.884679652322468</c:v>
                </c:pt>
                <c:pt idx="194">
                  <c:v>57.780707718783674</c:v>
                </c:pt>
                <c:pt idx="195">
                  <c:v>57.677271750016956</c:v>
                </c:pt>
                <c:pt idx="196">
                  <c:v>57.574343614272799</c:v>
                </c:pt>
                <c:pt idx="197">
                  <c:v>57.471895489023979</c:v>
                </c:pt>
                <c:pt idx="198">
                  <c:v>57.369900072196735</c:v>
                </c:pt>
                <c:pt idx="199">
                  <c:v>57.268330752245575</c:v>
                </c:pt>
                <c:pt idx="200">
                  <c:v>57.167161741812237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37.066000000000003</c:v>
                </c:pt>
                <c:pt idx="1">
                  <c:v>36.835999999999999</c:v>
                </c:pt>
                <c:pt idx="2">
                  <c:v>37.197000000000003</c:v>
                </c:pt>
                <c:pt idx="3">
                  <c:v>35.869</c:v>
                </c:pt>
                <c:pt idx="4">
                  <c:v>36.851999999999997</c:v>
                </c:pt>
                <c:pt idx="5">
                  <c:v>35.984000000000002</c:v>
                </c:pt>
                <c:pt idx="6">
                  <c:v>34.884999999999998</c:v>
                </c:pt>
                <c:pt idx="7">
                  <c:v>37.262</c:v>
                </c:pt>
                <c:pt idx="8">
                  <c:v>38.213000000000001</c:v>
                </c:pt>
                <c:pt idx="9">
                  <c:v>39.491999999999997</c:v>
                </c:pt>
                <c:pt idx="10">
                  <c:v>36.655999999999999</c:v>
                </c:pt>
                <c:pt idx="11">
                  <c:v>37.508000000000003</c:v>
                </c:pt>
                <c:pt idx="12">
                  <c:v>36.917999999999999</c:v>
                </c:pt>
                <c:pt idx="13">
                  <c:v>39.409999999999997</c:v>
                </c:pt>
                <c:pt idx="14">
                  <c:v>36.933999999999997</c:v>
                </c:pt>
                <c:pt idx="15">
                  <c:v>35.540999999999997</c:v>
                </c:pt>
                <c:pt idx="16">
                  <c:v>36.851999999999997</c:v>
                </c:pt>
                <c:pt idx="17">
                  <c:v>38.131</c:v>
                </c:pt>
                <c:pt idx="18">
                  <c:v>38.933999999999997</c:v>
                </c:pt>
                <c:pt idx="19">
                  <c:v>37.508000000000003</c:v>
                </c:pt>
                <c:pt idx="20">
                  <c:v>38.851999999999997</c:v>
                </c:pt>
                <c:pt idx="21">
                  <c:v>40.148000000000003</c:v>
                </c:pt>
                <c:pt idx="22">
                  <c:v>39.869</c:v>
                </c:pt>
                <c:pt idx="23">
                  <c:v>41.344000000000001</c:v>
                </c:pt>
                <c:pt idx="24">
                  <c:v>40.835999999999999</c:v>
                </c:pt>
                <c:pt idx="25">
                  <c:v>42.689</c:v>
                </c:pt>
                <c:pt idx="26">
                  <c:v>44.951000000000001</c:v>
                </c:pt>
                <c:pt idx="27">
                  <c:v>46.082000000000001</c:v>
                </c:pt>
                <c:pt idx="28">
                  <c:v>47.622999999999998</c:v>
                </c:pt>
                <c:pt idx="29">
                  <c:v>45.689</c:v>
                </c:pt>
                <c:pt idx="30">
                  <c:v>48.033000000000001</c:v>
                </c:pt>
                <c:pt idx="31">
                  <c:v>47.753999999999998</c:v>
                </c:pt>
                <c:pt idx="32">
                  <c:v>47.082000000000001</c:v>
                </c:pt>
                <c:pt idx="33">
                  <c:v>47.097999999999999</c:v>
                </c:pt>
                <c:pt idx="34">
                  <c:v>47.869</c:v>
                </c:pt>
                <c:pt idx="35">
                  <c:v>47.802999999999997</c:v>
                </c:pt>
                <c:pt idx="36">
                  <c:v>49.540999999999997</c:v>
                </c:pt>
                <c:pt idx="37">
                  <c:v>52.540999999999997</c:v>
                </c:pt>
                <c:pt idx="38">
                  <c:v>53.884999999999998</c:v>
                </c:pt>
                <c:pt idx="39">
                  <c:v>58.213000000000001</c:v>
                </c:pt>
                <c:pt idx="40">
                  <c:v>60.262</c:v>
                </c:pt>
                <c:pt idx="41">
                  <c:v>64.492000000000004</c:v>
                </c:pt>
                <c:pt idx="42">
                  <c:v>65.966999999999999</c:v>
                </c:pt>
                <c:pt idx="43">
                  <c:v>73.721000000000004</c:v>
                </c:pt>
                <c:pt idx="44">
                  <c:v>80.738</c:v>
                </c:pt>
                <c:pt idx="45">
                  <c:v>92.361000000000004</c:v>
                </c:pt>
                <c:pt idx="46">
                  <c:v>107.82</c:v>
                </c:pt>
                <c:pt idx="47">
                  <c:v>124.65600000000001</c:v>
                </c:pt>
                <c:pt idx="48">
                  <c:v>141.934</c:v>
                </c:pt>
                <c:pt idx="49">
                  <c:v>160.50800000000001</c:v>
                </c:pt>
                <c:pt idx="50">
                  <c:v>177.44300000000001</c:v>
                </c:pt>
                <c:pt idx="51">
                  <c:v>191.77</c:v>
                </c:pt>
                <c:pt idx="52">
                  <c:v>203.95099999999999</c:v>
                </c:pt>
                <c:pt idx="53">
                  <c:v>213.607</c:v>
                </c:pt>
                <c:pt idx="54">
                  <c:v>218.672</c:v>
                </c:pt>
                <c:pt idx="55">
                  <c:v>221.65600000000001</c:v>
                </c:pt>
                <c:pt idx="56">
                  <c:v>220.31100000000001</c:v>
                </c:pt>
                <c:pt idx="57">
                  <c:v>216.01599999999999</c:v>
                </c:pt>
                <c:pt idx="58">
                  <c:v>207.23</c:v>
                </c:pt>
                <c:pt idx="59">
                  <c:v>191.42599999999999</c:v>
                </c:pt>
                <c:pt idx="60">
                  <c:v>164.55699999999999</c:v>
                </c:pt>
                <c:pt idx="61">
                  <c:v>126.262</c:v>
                </c:pt>
                <c:pt idx="62">
                  <c:v>84.606999999999999</c:v>
                </c:pt>
                <c:pt idx="63">
                  <c:v>56.097999999999999</c:v>
                </c:pt>
                <c:pt idx="64">
                  <c:v>46.671999999999997</c:v>
                </c:pt>
                <c:pt idx="65">
                  <c:v>44.295000000000002</c:v>
                </c:pt>
                <c:pt idx="66">
                  <c:v>46.164000000000001</c:v>
                </c:pt>
                <c:pt idx="67">
                  <c:v>47.82</c:v>
                </c:pt>
                <c:pt idx="68">
                  <c:v>50.442999999999998</c:v>
                </c:pt>
                <c:pt idx="69">
                  <c:v>54.115000000000002</c:v>
                </c:pt>
                <c:pt idx="70">
                  <c:v>60.097999999999999</c:v>
                </c:pt>
                <c:pt idx="71">
                  <c:v>66.606999999999999</c:v>
                </c:pt>
                <c:pt idx="72">
                  <c:v>78.180000000000007</c:v>
                </c:pt>
                <c:pt idx="73">
                  <c:v>89.950999999999993</c:v>
                </c:pt>
                <c:pt idx="74">
                  <c:v>102</c:v>
                </c:pt>
                <c:pt idx="75">
                  <c:v>111.59</c:v>
                </c:pt>
                <c:pt idx="76">
                  <c:v>123.95099999999999</c:v>
                </c:pt>
                <c:pt idx="77">
                  <c:v>132.148</c:v>
                </c:pt>
                <c:pt idx="78">
                  <c:v>140.16399999999999</c:v>
                </c:pt>
                <c:pt idx="79">
                  <c:v>146.869</c:v>
                </c:pt>
                <c:pt idx="80">
                  <c:v>149.21299999999999</c:v>
                </c:pt>
                <c:pt idx="81">
                  <c:v>152.29499999999999</c:v>
                </c:pt>
                <c:pt idx="82">
                  <c:v>149.36099999999999</c:v>
                </c:pt>
                <c:pt idx="83">
                  <c:v>143.24600000000001</c:v>
                </c:pt>
                <c:pt idx="84">
                  <c:v>130.131</c:v>
                </c:pt>
                <c:pt idx="85">
                  <c:v>107.47499999999999</c:v>
                </c:pt>
                <c:pt idx="86">
                  <c:v>77.540999999999997</c:v>
                </c:pt>
                <c:pt idx="87">
                  <c:v>51.508000000000003</c:v>
                </c:pt>
                <c:pt idx="88">
                  <c:v>36.869</c:v>
                </c:pt>
                <c:pt idx="89">
                  <c:v>31.279</c:v>
                </c:pt>
                <c:pt idx="90">
                  <c:v>31.164000000000001</c:v>
                </c:pt>
                <c:pt idx="91">
                  <c:v>32.377000000000002</c:v>
                </c:pt>
                <c:pt idx="92">
                  <c:v>31.803000000000001</c:v>
                </c:pt>
                <c:pt idx="93">
                  <c:v>33.066000000000003</c:v>
                </c:pt>
                <c:pt idx="94">
                  <c:v>31.507999999999999</c:v>
                </c:pt>
                <c:pt idx="95">
                  <c:v>29.361000000000001</c:v>
                </c:pt>
                <c:pt idx="96">
                  <c:v>32</c:v>
                </c:pt>
                <c:pt idx="97">
                  <c:v>30.704999999999998</c:v>
                </c:pt>
                <c:pt idx="98">
                  <c:v>31.443000000000001</c:v>
                </c:pt>
                <c:pt idx="99">
                  <c:v>31.721</c:v>
                </c:pt>
                <c:pt idx="100">
                  <c:v>31.655999999999999</c:v>
                </c:pt>
                <c:pt idx="101">
                  <c:v>31.393000000000001</c:v>
                </c:pt>
                <c:pt idx="102">
                  <c:v>32.622999999999998</c:v>
                </c:pt>
                <c:pt idx="103">
                  <c:v>32.966999999999999</c:v>
                </c:pt>
                <c:pt idx="104">
                  <c:v>34.279000000000003</c:v>
                </c:pt>
                <c:pt idx="105">
                  <c:v>34.066000000000003</c:v>
                </c:pt>
                <c:pt idx="106">
                  <c:v>30.704999999999998</c:v>
                </c:pt>
                <c:pt idx="107">
                  <c:v>29.803000000000001</c:v>
                </c:pt>
                <c:pt idx="108">
                  <c:v>30.689</c:v>
                </c:pt>
                <c:pt idx="109">
                  <c:v>30.885000000000002</c:v>
                </c:pt>
                <c:pt idx="110">
                  <c:v>31.902000000000001</c:v>
                </c:pt>
                <c:pt idx="111">
                  <c:v>30.245999999999999</c:v>
                </c:pt>
                <c:pt idx="112">
                  <c:v>29.376999999999999</c:v>
                </c:pt>
                <c:pt idx="113">
                  <c:v>29.41</c:v>
                </c:pt>
                <c:pt idx="114">
                  <c:v>31.721</c:v>
                </c:pt>
                <c:pt idx="115">
                  <c:v>31.295000000000002</c:v>
                </c:pt>
                <c:pt idx="116">
                  <c:v>32.639000000000003</c:v>
                </c:pt>
                <c:pt idx="117">
                  <c:v>30.966999999999999</c:v>
                </c:pt>
                <c:pt idx="118">
                  <c:v>30.541</c:v>
                </c:pt>
                <c:pt idx="119">
                  <c:v>28.984000000000002</c:v>
                </c:pt>
                <c:pt idx="120">
                  <c:v>29.148</c:v>
                </c:pt>
                <c:pt idx="121">
                  <c:v>31.934000000000001</c:v>
                </c:pt>
                <c:pt idx="122">
                  <c:v>30.082000000000001</c:v>
                </c:pt>
                <c:pt idx="123">
                  <c:v>27.638999999999999</c:v>
                </c:pt>
                <c:pt idx="124">
                  <c:v>28.869</c:v>
                </c:pt>
                <c:pt idx="125">
                  <c:v>28.492000000000001</c:v>
                </c:pt>
                <c:pt idx="126">
                  <c:v>29.262</c:v>
                </c:pt>
                <c:pt idx="127">
                  <c:v>27.869</c:v>
                </c:pt>
                <c:pt idx="128">
                  <c:v>28.59</c:v>
                </c:pt>
                <c:pt idx="129">
                  <c:v>28.23</c:v>
                </c:pt>
                <c:pt idx="130">
                  <c:v>29.196999999999999</c:v>
                </c:pt>
                <c:pt idx="131">
                  <c:v>27.574000000000002</c:v>
                </c:pt>
                <c:pt idx="132">
                  <c:v>28.786999999999999</c:v>
                </c:pt>
                <c:pt idx="133">
                  <c:v>27.524999999999999</c:v>
                </c:pt>
                <c:pt idx="134">
                  <c:v>28.393000000000001</c:v>
                </c:pt>
                <c:pt idx="135">
                  <c:v>29.574000000000002</c:v>
                </c:pt>
                <c:pt idx="136">
                  <c:v>28.917999999999999</c:v>
                </c:pt>
                <c:pt idx="137">
                  <c:v>28.966999999999999</c:v>
                </c:pt>
                <c:pt idx="138">
                  <c:v>27.048999999999999</c:v>
                </c:pt>
                <c:pt idx="139">
                  <c:v>28.097999999999999</c:v>
                </c:pt>
                <c:pt idx="140">
                  <c:v>27.344000000000001</c:v>
                </c:pt>
                <c:pt idx="141">
                  <c:v>25.082000000000001</c:v>
                </c:pt>
                <c:pt idx="142">
                  <c:v>25.786999999999999</c:v>
                </c:pt>
                <c:pt idx="143">
                  <c:v>27.524999999999999</c:v>
                </c:pt>
                <c:pt idx="144">
                  <c:v>26.689</c:v>
                </c:pt>
                <c:pt idx="145">
                  <c:v>27.556999999999999</c:v>
                </c:pt>
                <c:pt idx="146">
                  <c:v>28.376999999999999</c:v>
                </c:pt>
                <c:pt idx="147">
                  <c:v>26.344000000000001</c:v>
                </c:pt>
                <c:pt idx="148">
                  <c:v>26.376999999999999</c:v>
                </c:pt>
                <c:pt idx="149">
                  <c:v>26.344000000000001</c:v>
                </c:pt>
                <c:pt idx="150">
                  <c:v>26.327999999999999</c:v>
                </c:pt>
                <c:pt idx="151">
                  <c:v>26.869</c:v>
                </c:pt>
                <c:pt idx="152">
                  <c:v>26.114999999999998</c:v>
                </c:pt>
                <c:pt idx="153">
                  <c:v>25.425999999999998</c:v>
                </c:pt>
                <c:pt idx="154">
                  <c:v>27.623000000000001</c:v>
                </c:pt>
                <c:pt idx="155">
                  <c:v>26.984000000000002</c:v>
                </c:pt>
                <c:pt idx="156">
                  <c:v>27.638999999999999</c:v>
                </c:pt>
                <c:pt idx="157">
                  <c:v>28.245999999999999</c:v>
                </c:pt>
                <c:pt idx="158">
                  <c:v>29.015999999999998</c:v>
                </c:pt>
                <c:pt idx="159">
                  <c:v>29.41</c:v>
                </c:pt>
                <c:pt idx="160">
                  <c:v>28.295000000000002</c:v>
                </c:pt>
                <c:pt idx="161">
                  <c:v>25.459</c:v>
                </c:pt>
                <c:pt idx="162">
                  <c:v>23.541</c:v>
                </c:pt>
                <c:pt idx="163">
                  <c:v>25.638999999999999</c:v>
                </c:pt>
                <c:pt idx="164">
                  <c:v>26.344000000000001</c:v>
                </c:pt>
                <c:pt idx="165">
                  <c:v>26.574000000000002</c:v>
                </c:pt>
                <c:pt idx="166">
                  <c:v>27.164000000000001</c:v>
                </c:pt>
                <c:pt idx="167">
                  <c:v>24.262</c:v>
                </c:pt>
                <c:pt idx="168">
                  <c:v>24.114999999999998</c:v>
                </c:pt>
                <c:pt idx="169">
                  <c:v>26.279</c:v>
                </c:pt>
                <c:pt idx="170">
                  <c:v>25.885000000000002</c:v>
                </c:pt>
                <c:pt idx="171">
                  <c:v>24.934000000000001</c:v>
                </c:pt>
                <c:pt idx="172">
                  <c:v>23.721</c:v>
                </c:pt>
                <c:pt idx="173">
                  <c:v>23.902000000000001</c:v>
                </c:pt>
                <c:pt idx="174">
                  <c:v>26.097999999999999</c:v>
                </c:pt>
                <c:pt idx="175">
                  <c:v>27.23</c:v>
                </c:pt>
                <c:pt idx="176">
                  <c:v>27.672000000000001</c:v>
                </c:pt>
                <c:pt idx="177">
                  <c:v>23.556999999999999</c:v>
                </c:pt>
                <c:pt idx="178">
                  <c:v>23.245999999999999</c:v>
                </c:pt>
                <c:pt idx="179">
                  <c:v>24.23</c:v>
                </c:pt>
                <c:pt idx="180">
                  <c:v>24.852</c:v>
                </c:pt>
                <c:pt idx="181">
                  <c:v>24.82</c:v>
                </c:pt>
                <c:pt idx="182">
                  <c:v>23.41</c:v>
                </c:pt>
                <c:pt idx="183">
                  <c:v>26.114999999999998</c:v>
                </c:pt>
                <c:pt idx="184">
                  <c:v>28.966999999999999</c:v>
                </c:pt>
                <c:pt idx="185">
                  <c:v>34.720999999999997</c:v>
                </c:pt>
                <c:pt idx="186">
                  <c:v>30.82</c:v>
                </c:pt>
                <c:pt idx="187">
                  <c:v>27.065999999999999</c:v>
                </c:pt>
                <c:pt idx="188">
                  <c:v>26.869</c:v>
                </c:pt>
                <c:pt idx="189">
                  <c:v>24.492000000000001</c:v>
                </c:pt>
                <c:pt idx="190">
                  <c:v>25.852</c:v>
                </c:pt>
                <c:pt idx="191">
                  <c:v>27.033000000000001</c:v>
                </c:pt>
                <c:pt idx="192">
                  <c:v>24.196999999999999</c:v>
                </c:pt>
                <c:pt idx="193">
                  <c:v>25.738</c:v>
                </c:pt>
                <c:pt idx="194">
                  <c:v>27.623000000000001</c:v>
                </c:pt>
                <c:pt idx="195">
                  <c:v>25.803000000000001</c:v>
                </c:pt>
                <c:pt idx="196">
                  <c:v>27.164000000000001</c:v>
                </c:pt>
                <c:pt idx="197">
                  <c:v>26.459</c:v>
                </c:pt>
                <c:pt idx="198">
                  <c:v>26.131</c:v>
                </c:pt>
                <c:pt idx="199">
                  <c:v>25.623000000000001</c:v>
                </c:pt>
                <c:pt idx="200">
                  <c:v>24.885000000000002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34.09635222041635</c:v>
                </c:pt>
                <c:pt idx="1">
                  <c:v>34.486517534204225</c:v>
                </c:pt>
                <c:pt idx="2">
                  <c:v>34.875790693781184</c:v>
                </c:pt>
                <c:pt idx="3">
                  <c:v>35.263944416261232</c:v>
                </c:pt>
                <c:pt idx="4">
                  <c:v>35.650719447674192</c:v>
                </c:pt>
                <c:pt idx="5">
                  <c:v>36.035821401522327</c:v>
                </c:pt>
                <c:pt idx="6">
                  <c:v>36.418917492767648</c:v>
                </c:pt>
                <c:pt idx="7">
                  <c:v>36.799633227709776</c:v>
                </c:pt>
                <c:pt idx="8">
                  <c:v>37.177549139884867</c:v>
                </c:pt>
                <c:pt idx="9">
                  <c:v>37.55219770517845</c:v>
                </c:pt>
                <c:pt idx="10">
                  <c:v>37.923060632523487</c:v>
                </c:pt>
                <c:pt idx="11">
                  <c:v>38.289566819821452</c:v>
                </c:pt>
                <c:pt idx="12">
                  <c:v>38.651091402529978</c:v>
                </c:pt>
                <c:pt idx="13">
                  <c:v>39.006956525111157</c:v>
                </c:pt>
                <c:pt idx="14">
                  <c:v>39.356434761175024</c:v>
                </c:pt>
                <c:pt idx="15">
                  <c:v>39.698756533602335</c:v>
                </c:pt>
                <c:pt idx="16">
                  <c:v>40.033123487925224</c:v>
                </c:pt>
                <c:pt idx="17">
                  <c:v>40.358730606841206</c:v>
                </c:pt>
                <c:pt idx="18">
                  <c:v>40.674800983508447</c:v>
                </c:pt>
                <c:pt idx="19">
                  <c:v>40.980638658838181</c:v>
                </c:pt>
                <c:pt idx="20">
                  <c:v>41.275706824446807</c:v>
                </c:pt>
                <c:pt idx="21">
                  <c:v>41.559741019581232</c:v>
                </c:pt>
                <c:pt idx="22">
                  <c:v>41.832909672846071</c:v>
                </c:pt>
                <c:pt idx="23">
                  <c:v>42.096037334245416</c:v>
                </c:pt>
                <c:pt idx="24">
                  <c:v>42.350908956984945</c:v>
                </c:pt>
                <c:pt idx="25">
                  <c:v>42.600676197670744</c:v>
                </c:pt>
                <c:pt idx="26">
                  <c:v>42.850388276499388</c:v>
                </c:pt>
                <c:pt idx="27">
                  <c:v>43.107669616925584</c:v>
                </c:pt>
                <c:pt idx="28">
                  <c:v>43.383563192148102</c:v>
                </c:pt>
                <c:pt idx="29">
                  <c:v>43.693551011329326</c:v>
                </c:pt>
                <c:pt idx="30">
                  <c:v>44.058750214733102</c:v>
                </c:pt>
                <c:pt idx="31">
                  <c:v>44.507263709573031</c:v>
                </c:pt>
                <c:pt idx="32">
                  <c:v>45.07563749938388</c:v>
                </c:pt>
                <c:pt idx="33">
                  <c:v>45.810342943406766</c:v>
                </c:pt>
                <c:pt idx="34">
                  <c:v>46.769162367935834</c:v>
                </c:pt>
                <c:pt idx="35">
                  <c:v>48.022313444192712</c:v>
                </c:pt>
                <c:pt idx="36">
                  <c:v>49.65310593917301</c:v>
                </c:pt>
                <c:pt idx="37">
                  <c:v>51.757889932115248</c:v>
                </c:pt>
                <c:pt idx="38">
                  <c:v>54.445034887788026</c:v>
                </c:pt>
                <c:pt idx="39">
                  <c:v>57.832682383219982</c:v>
                </c:pt>
                <c:pt idx="40">
                  <c:v>62.045049831694122</c:v>
                </c:pt>
                <c:pt idx="41">
                  <c:v>67.207134632796041</c:v>
                </c:pt>
                <c:pt idx="42">
                  <c:v>73.437780966267042</c:v>
                </c:pt>
                <c:pt idx="43">
                  <c:v>80.841223274442072</c:v>
                </c:pt>
                <c:pt idx="44">
                  <c:v>89.497403360445489</c:v>
                </c:pt>
                <c:pt idx="45">
                  <c:v>99.451555653070244</c:v>
                </c:pt>
                <c:pt idx="46">
                  <c:v>110.70373603511351</c:v>
                </c:pt>
                <c:pt idx="47">
                  <c:v>123.19905826732766</c:v>
                </c:pt>
                <c:pt idx="48">
                  <c:v>136.8191827608907</c:v>
                </c:pt>
                <c:pt idx="49">
                  <c:v>151.37448989671759</c:v>
                </c:pt>
                <c:pt idx="50">
                  <c:v>166.59312955640397</c:v>
                </c:pt>
                <c:pt idx="51">
                  <c:v>182.09629133084658</c:v>
                </c:pt>
                <c:pt idx="52">
                  <c:v>197.33976211378405</c:v>
                </c:pt>
                <c:pt idx="53">
                  <c:v>211.50041058858923</c:v>
                </c:pt>
                <c:pt idx="54">
                  <c:v>223.31598255508743</c:v>
                </c:pt>
                <c:pt idx="55">
                  <c:v>230.96765473158376</c:v>
                </c:pt>
                <c:pt idx="56">
                  <c:v>232.19709447890773</c:v>
                </c:pt>
                <c:pt idx="57">
                  <c:v>224.85681995060924</c:v>
                </c:pt>
                <c:pt idx="58">
                  <c:v>207.87211838714987</c:v>
                </c:pt>
                <c:pt idx="59">
                  <c:v>182.1909392328721</c:v>
                </c:pt>
                <c:pt idx="60">
                  <c:v>151.04707182087461</c:v>
                </c:pt>
                <c:pt idx="61">
                  <c:v>119.12951271319518</c:v>
                </c:pt>
                <c:pt idx="62">
                  <c:v>90.973328802880062</c:v>
                </c:pt>
                <c:pt idx="63">
                  <c:v>69.475410427107832</c:v>
                </c:pt>
                <c:pt idx="64">
                  <c:v>55.339011441206715</c:v>
                </c:pt>
                <c:pt idx="65">
                  <c:v>47.560258292172811</c:v>
                </c:pt>
                <c:pt idx="66">
                  <c:v>44.423983804603765</c:v>
                </c:pt>
                <c:pt idx="67">
                  <c:v>44.360320757539718</c:v>
                </c:pt>
                <c:pt idx="68">
                  <c:v>46.345216373071679</c:v>
                </c:pt>
                <c:pt idx="69">
                  <c:v>49.904369814246316</c:v>
                </c:pt>
                <c:pt idx="70">
                  <c:v>54.935548282907149</c:v>
                </c:pt>
                <c:pt idx="71">
                  <c:v>61.518135180530322</c:v>
                </c:pt>
                <c:pt idx="72">
                  <c:v>69.77459780797372</c:v>
                </c:pt>
                <c:pt idx="73">
                  <c:v>79.780880544287939</c:v>
                </c:pt>
                <c:pt idx="74">
                  <c:v>91.502206642650151</c:v>
                </c:pt>
                <c:pt idx="75">
                  <c:v>104.73176661722253</c:v>
                </c:pt>
                <c:pt idx="76">
                  <c:v>119.01307836635519</c:v>
                </c:pt>
                <c:pt idx="77">
                  <c:v>133.53376467498555</c:v>
                </c:pt>
                <c:pt idx="78">
                  <c:v>147.00707399612202</c:v>
                </c:pt>
                <c:pt idx="79">
                  <c:v>157.62158952469412</c:v>
                </c:pt>
                <c:pt idx="80">
                  <c:v>163.21010443909756</c:v>
                </c:pt>
                <c:pt idx="81">
                  <c:v>161.77215393718481</c:v>
                </c:pt>
                <c:pt idx="82">
                  <c:v>152.29021553450076</c:v>
                </c:pt>
                <c:pt idx="83">
                  <c:v>135.46887087337049</c:v>
                </c:pt>
                <c:pt idx="84">
                  <c:v>113.8706789491936</c:v>
                </c:pt>
                <c:pt idx="85">
                  <c:v>91.181604609212627</c:v>
                </c:pt>
                <c:pt idx="86">
                  <c:v>70.913235603619682</c:v>
                </c:pt>
                <c:pt idx="87">
                  <c:v>55.264331594564624</c:v>
                </c:pt>
                <c:pt idx="88">
                  <c:v>44.732330603496223</c:v>
                </c:pt>
                <c:pt idx="89">
                  <c:v>38.514521991213449</c:v>
                </c:pt>
                <c:pt idx="90">
                  <c:v>35.267770791679375</c:v>
                </c:pt>
                <c:pt idx="91">
                  <c:v>33.741653602644647</c:v>
                </c:pt>
                <c:pt idx="92">
                  <c:v>33.066209487713344</c:v>
                </c:pt>
                <c:pt idx="93">
                  <c:v>32.753164314478589</c:v>
                </c:pt>
                <c:pt idx="94">
                  <c:v>32.574212990280799</c:v>
                </c:pt>
                <c:pt idx="95">
                  <c:v>32.438900425229271</c:v>
                </c:pt>
                <c:pt idx="96">
                  <c:v>32.316529928299666</c:v>
                </c:pt>
                <c:pt idx="97">
                  <c:v>32.198093018709883</c:v>
                </c:pt>
                <c:pt idx="98">
                  <c:v>32.081262685174579</c:v>
                </c:pt>
                <c:pt idx="99">
                  <c:v>31.96547610744329</c:v>
                </c:pt>
                <c:pt idx="100">
                  <c:v>31.850574190928295</c:v>
                </c:pt>
                <c:pt idx="101">
                  <c:v>31.7364805252579</c:v>
                </c:pt>
                <c:pt idx="102">
                  <c:v>31.623136223234283</c:v>
                </c:pt>
                <c:pt idx="103">
                  <c:v>31.510488368921074</c:v>
                </c:pt>
                <c:pt idx="104">
                  <c:v>31.398488096475916</c:v>
                </c:pt>
                <c:pt idx="105">
                  <c:v>31.287090166681793</c:v>
                </c:pt>
                <c:pt idx="106">
                  <c:v>31.176252753417039</c:v>
                </c:pt>
                <c:pt idx="107">
                  <c:v>31.065937264853449</c:v>
                </c:pt>
                <c:pt idx="108">
                  <c:v>30.956108178991823</c:v>
                </c:pt>
                <c:pt idx="109">
                  <c:v>30.846732891616799</c:v>
                </c:pt>
                <c:pt idx="110">
                  <c:v>30.737781576595978</c:v>
                </c:pt>
                <c:pt idx="111">
                  <c:v>30.629227058555429</c:v>
                </c:pt>
                <c:pt idx="112">
                  <c:v>30.521044697922576</c:v>
                </c:pt>
                <c:pt idx="113">
                  <c:v>30.41321228828059</c:v>
                </c:pt>
                <c:pt idx="114">
                  <c:v>30.305709965934753</c:v>
                </c:pt>
                <c:pt idx="115">
                  <c:v>30.198520131547475</c:v>
                </c:pt>
                <c:pt idx="116">
                  <c:v>30.091627383651822</c:v>
                </c:pt>
                <c:pt idx="117">
                  <c:v>29.985018463799417</c:v>
                </c:pt>
                <c:pt idx="118">
                  <c:v>29.878682213034175</c:v>
                </c:pt>
                <c:pt idx="119">
                  <c:v>29.77260953930406</c:v>
                </c:pt>
                <c:pt idx="120">
                  <c:v>29.666793395324607</c:v>
                </c:pt>
                <c:pt idx="121">
                  <c:v>29.561228766286639</c:v>
                </c:pt>
                <c:pt idx="122">
                  <c:v>29.455912666650704</c:v>
                </c:pt>
                <c:pt idx="123">
                  <c:v>29.350844145089013</c:v>
                </c:pt>
                <c:pt idx="124">
                  <c:v>29.246024296416227</c:v>
                </c:pt>
                <c:pt idx="125">
                  <c:v>29.141456279090423</c:v>
                </c:pt>
                <c:pt idx="126">
                  <c:v>29.037145336561085</c:v>
                </c:pt>
                <c:pt idx="127">
                  <c:v>28.933098820389866</c:v>
                </c:pt>
                <c:pt idx="128">
                  <c:v>28.829326212672296</c:v>
                </c:pt>
                <c:pt idx="129">
                  <c:v>28.725839144846297</c:v>
                </c:pt>
                <c:pt idx="130">
                  <c:v>28.622651409492629</c:v>
                </c:pt>
                <c:pt idx="131">
                  <c:v>28.519778961223139</c:v>
                </c:pt>
                <c:pt idx="132">
                  <c:v>28.417239902230442</c:v>
                </c:pt>
                <c:pt idx="133">
                  <c:v>28.315054447560929</c:v>
                </c:pt>
                <c:pt idx="134">
                  <c:v>28.213244864700815</c:v>
                </c:pt>
                <c:pt idx="135">
                  <c:v>28.111835381672655</c:v>
                </c:pt>
                <c:pt idx="136">
                  <c:v>28.01085205757467</c:v>
                </c:pt>
                <c:pt idx="137">
                  <c:v>27.910322609415921</c:v>
                </c:pt>
                <c:pt idx="138">
                  <c:v>27.81027618928578</c:v>
                </c:pt>
                <c:pt idx="139">
                  <c:v>27.710743106572224</c:v>
                </c:pt>
                <c:pt idx="140">
                  <c:v>27.611754492599381</c:v>
                </c:pt>
                <c:pt idx="141">
                  <c:v>27.513341920889189</c:v>
                </c:pt>
                <c:pt idx="142">
                  <c:v>27.415537099865205</c:v>
                </c:pt>
                <c:pt idx="143">
                  <c:v>27.318372369023585</c:v>
                </c:pt>
                <c:pt idx="144">
                  <c:v>27.221885857826553</c:v>
                </c:pt>
                <c:pt idx="145">
                  <c:v>27.126148569791717</c:v>
                </c:pt>
                <c:pt idx="146">
                  <c:v>27.031377930497708</c:v>
                </c:pt>
                <c:pt idx="147">
                  <c:v>26.938334684300994</c:v>
                </c:pt>
                <c:pt idx="148">
                  <c:v>26.849471153642806</c:v>
                </c:pt>
                <c:pt idx="149">
                  <c:v>26.771603473686408</c:v>
                </c:pt>
                <c:pt idx="150">
                  <c:v>26.720601757887419</c:v>
                </c:pt>
                <c:pt idx="151">
                  <c:v>26.726474167266005</c:v>
                </c:pt>
                <c:pt idx="152">
                  <c:v>26.832680518588578</c:v>
                </c:pt>
                <c:pt idx="153">
                  <c:v>27.079929834418472</c:v>
                </c:pt>
                <c:pt idx="154">
                  <c:v>27.47071555851517</c:v>
                </c:pt>
                <c:pt idx="155">
                  <c:v>27.931562862727148</c:v>
                </c:pt>
                <c:pt idx="156">
                  <c:v>28.310851812680976</c:v>
                </c:pt>
                <c:pt idx="157">
                  <c:v>28.439094926584989</c:v>
                </c:pt>
                <c:pt idx="158">
                  <c:v>28.225862796578813</c:v>
                </c:pt>
                <c:pt idx="159">
                  <c:v>27.720007709757922</c:v>
                </c:pt>
                <c:pt idx="160">
                  <c:v>27.07965762586419</c:v>
                </c:pt>
                <c:pt idx="161">
                  <c:v>26.476651750607807</c:v>
                </c:pt>
                <c:pt idx="162">
                  <c:v>26.013305979500696</c:v>
                </c:pt>
                <c:pt idx="163">
                  <c:v>25.703913565100422</c:v>
                </c:pt>
                <c:pt idx="164">
                  <c:v>25.509258762802528</c:v>
                </c:pt>
                <c:pt idx="165">
                  <c:v>25.380130789148524</c:v>
                </c:pt>
                <c:pt idx="166">
                  <c:v>25.281003443883893</c:v>
                </c:pt>
                <c:pt idx="167">
                  <c:v>25.193126620820273</c:v>
                </c:pt>
                <c:pt idx="168">
                  <c:v>25.108733453644373</c:v>
                </c:pt>
                <c:pt idx="169">
                  <c:v>25.025204155884463</c:v>
                </c:pt>
                <c:pt idx="170">
                  <c:v>24.941788962054172</c:v>
                </c:pt>
                <c:pt idx="171">
                  <c:v>24.858285129257908</c:v>
                </c:pt>
                <c:pt idx="172">
                  <c:v>24.774623484710983</c:v>
                </c:pt>
                <c:pt idx="173">
                  <c:v>24.690765038506122</c:v>
                </c:pt>
                <c:pt idx="174">
                  <c:v>24.60667987332825</c:v>
                </c:pt>
                <c:pt idx="175">
                  <c:v>24.522343487707584</c:v>
                </c:pt>
                <c:pt idx="176">
                  <c:v>24.437736105155086</c:v>
                </c:pt>
                <c:pt idx="177">
                  <c:v>24.352842352770498</c:v>
                </c:pt>
                <c:pt idx="178">
                  <c:v>24.267650941328679</c:v>
                </c:pt>
                <c:pt idx="179">
                  <c:v>24.182154316004048</c:v>
                </c:pt>
                <c:pt idx="180">
                  <c:v>24.096348287384981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34.096352189145712</c:v>
                </c:pt>
                <c:pt idx="1">
                  <c:v>34.486517467801228</c:v>
                </c:pt>
                <c:pt idx="2">
                  <c:v>34.875790554552069</c:v>
                </c:pt>
                <c:pt idx="3">
                  <c:v>35.263944128014842</c:v>
                </c:pt>
                <c:pt idx="4">
                  <c:v>35.650718858438402</c:v>
                </c:pt>
                <c:pt idx="5">
                  <c:v>36.035820212182983</c:v>
                </c:pt>
                <c:pt idx="6">
                  <c:v>36.418915122410034</c:v>
                </c:pt>
                <c:pt idx="7">
                  <c:v>36.799628563120763</c:v>
                </c:pt>
                <c:pt idx="8">
                  <c:v>37.177540076209951</c:v>
                </c:pt>
                <c:pt idx="9">
                  <c:v>37.55218031569509</c:v>
                </c:pt>
                <c:pt idx="10">
                  <c:v>37.923027689727121</c:v>
                </c:pt>
                <c:pt idx="11">
                  <c:v>38.289505199257661</c:v>
                </c:pt>
                <c:pt idx="12">
                  <c:v>38.650977592039034</c:v>
                </c:pt>
                <c:pt idx="13">
                  <c:v>39.006748971473485</c:v>
                </c:pt>
                <c:pt idx="14">
                  <c:v>39.356061020964816</c:v>
                </c:pt>
                <c:pt idx="15">
                  <c:v>39.698092024820006</c:v>
                </c:pt>
                <c:pt idx="16">
                  <c:v>40.031956885034958</c:v>
                </c:pt>
                <c:pt idx="17">
                  <c:v>40.356708347759302</c:v>
                </c:pt>
                <c:pt idx="18">
                  <c:v>40.671339661814244</c:v>
                </c:pt>
                <c:pt idx="19">
                  <c:v>40.974788891979777</c:v>
                </c:pt>
                <c:pt idx="20">
                  <c:v>41.265945099321691</c:v>
                </c:pt>
                <c:pt idx="21">
                  <c:v>41.543656577001848</c:v>
                </c:pt>
                <c:pt idx="22">
                  <c:v>41.806741290401142</c:v>
                </c:pt>
                <c:pt idx="23">
                  <c:v>42.053999613064953</c:v>
                </c:pt>
                <c:pt idx="24">
                  <c:v>42.284229373877132</c:v>
                </c:pt>
                <c:pt idx="25">
                  <c:v>42.496243136140706</c:v>
                </c:pt>
                <c:pt idx="26">
                  <c:v>42.688887517671326</c:v>
                </c:pt>
                <c:pt idx="27">
                  <c:v>42.861064236321326</c:v>
                </c:pt>
                <c:pt idx="28">
                  <c:v>43.011752433413847</c:v>
                </c:pt>
                <c:pt idx="29">
                  <c:v>43.14003169636419</c:v>
                </c:pt>
                <c:pt idx="30">
                  <c:v>43.245105081113351</c:v>
                </c:pt>
                <c:pt idx="31">
                  <c:v>43.326321335925186</c:v>
                </c:pt>
                <c:pt idx="32">
                  <c:v>43.383195461917389</c:v>
                </c:pt>
                <c:pt idx="33">
                  <c:v>43.415426722799779</c:v>
                </c:pt>
                <c:pt idx="34">
                  <c:v>43.422913244817096</c:v>
                </c:pt>
                <c:pt idx="35">
                  <c:v>43.405762432384968</c:v>
                </c:pt>
                <c:pt idx="36">
                  <c:v>43.364296565255394</c:v>
                </c:pt>
                <c:pt idx="37">
                  <c:v>43.299053133846442</c:v>
                </c:pt>
                <c:pt idx="38">
                  <c:v>43.210779699917026</c:v>
                </c:pt>
                <c:pt idx="39">
                  <c:v>43.100423324762829</c:v>
                </c:pt>
                <c:pt idx="40">
                  <c:v>42.969114868040194</c:v>
                </c:pt>
                <c:pt idx="41">
                  <c:v>42.818148707369296</c:v>
                </c:pt>
                <c:pt idx="42">
                  <c:v>42.648958643061256</c:v>
                </c:pt>
                <c:pt idx="43">
                  <c:v>42.463090917665248</c:v>
                </c:pt>
                <c:pt idx="44">
                  <c:v>42.262175385253748</c:v>
                </c:pt>
                <c:pt idx="45">
                  <c:v>42.047895904977786</c:v>
                </c:pt>
                <c:pt idx="46">
                  <c:v>41.821961008080649</c:v>
                </c:pt>
                <c:pt idx="47">
                  <c:v>41.586075803577906</c:v>
                </c:pt>
                <c:pt idx="48">
                  <c:v>41.341915956066622</c:v>
                </c:pt>
                <c:pt idx="49">
                  <c:v>41.091104403474723</c:v>
                </c:pt>
                <c:pt idx="50">
                  <c:v>40.835191298116648</c:v>
                </c:pt>
                <c:pt idx="51">
                  <c:v>40.57563746589534</c:v>
                </c:pt>
                <c:pt idx="52">
                  <c:v>40.313801498838131</c:v>
                </c:pt>
                <c:pt idx="53">
                  <c:v>40.050930435626761</c:v>
                </c:pt>
                <c:pt idx="54">
                  <c:v>39.788153850453924</c:v>
                </c:pt>
                <c:pt idx="55">
                  <c:v>39.526481066257283</c:v>
                </c:pt>
                <c:pt idx="56">
                  <c:v>39.266801135064227</c:v>
                </c:pt>
                <c:pt idx="57">
                  <c:v>39.00988518434928</c:v>
                </c:pt>
                <c:pt idx="58">
                  <c:v>38.756390710727032</c:v>
                </c:pt>
                <c:pt idx="59">
                  <c:v>38.506867406659659</c:v>
                </c:pt>
                <c:pt idx="60">
                  <c:v>38.261764127336747</c:v>
                </c:pt>
                <c:pt idx="61">
                  <c:v>38.02143663867971</c:v>
                </c:pt>
                <c:pt idx="62">
                  <c:v>37.786155829087171</c:v>
                </c:pt>
                <c:pt idx="63">
                  <c:v>37.556116113219744</c:v>
                </c:pt>
                <c:pt idx="64">
                  <c:v>37.33144380268574</c:v>
                </c:pt>
                <c:pt idx="65">
                  <c:v>37.11220526353052</c:v>
                </c:pt>
                <c:pt idx="66">
                  <c:v>36.89841472225158</c:v>
                </c:pt>
                <c:pt idx="67">
                  <c:v>36.690041619571666</c:v>
                </c:pt>
                <c:pt idx="68">
                  <c:v>36.487017443829671</c:v>
                </c:pt>
                <c:pt idx="69">
                  <c:v>36.289242003422785</c:v>
                </c:pt>
                <c:pt idx="70">
                  <c:v>36.096589120379086</c:v>
                </c:pt>
                <c:pt idx="71">
                  <c:v>35.908911745188448</c:v>
                </c:pt>
                <c:pt idx="72">
                  <c:v>35.726046506927808</c:v>
                </c:pt>
                <c:pt idx="73">
                  <c:v>35.547817723007036</c:v>
                </c:pt>
                <c:pt idx="74">
                  <c:v>35.374040900071698</c:v>
                </c:pt>
                <c:pt idx="75">
                  <c:v>35.204525762255422</c:v>
                </c:pt>
                <c:pt idx="76">
                  <c:v>35.03907884556228</c:v>
                </c:pt>
                <c:pt idx="77">
                  <c:v>34.877505698117531</c:v>
                </c:pt>
                <c:pt idx="78">
                  <c:v>34.719612725734692</c:v>
                </c:pt>
                <c:pt idx="79">
                  <c:v>34.565208721031929</c:v>
                </c:pt>
                <c:pt idx="80">
                  <c:v>34.414106112462953</c:v>
                </c:pt>
                <c:pt idx="81">
                  <c:v>34.266121967325319</c:v>
                </c:pt>
                <c:pt idx="82">
                  <c:v>34.121078780248858</c:v>
                </c:pt>
                <c:pt idx="83">
                  <c:v>33.978805075983843</c:v>
                </c:pt>
                <c:pt idx="84">
                  <c:v>33.839135852607569</c:v>
                </c:pt>
                <c:pt idx="85">
                  <c:v>33.701912888623625</c:v>
                </c:pt>
                <c:pt idx="86">
                  <c:v>33.566984934895757</c:v>
                </c:pt>
                <c:pt idx="87">
                  <c:v>33.434207809973039</c:v>
                </c:pt>
                <c:pt idx="88">
                  <c:v>33.30344441514729</c:v>
                </c:pt>
                <c:pt idx="89">
                  <c:v>33.174564683549129</c:v>
                </c:pt>
                <c:pt idx="90">
                  <c:v>33.04744547573835</c:v>
                </c:pt>
                <c:pt idx="91">
                  <c:v>32.921970432575471</c:v>
                </c:pt>
                <c:pt idx="92">
                  <c:v>32.798029794667812</c:v>
                </c:pt>
                <c:pt idx="93">
                  <c:v>32.675520196354086</c:v>
                </c:pt>
                <c:pt idx="94">
                  <c:v>32.554344441018138</c:v>
                </c:pt>
                <c:pt idx="95">
                  <c:v>32.434411263489544</c:v>
                </c:pt>
                <c:pt idx="96">
                  <c:v>32.315635084386386</c:v>
                </c:pt>
                <c:pt idx="97">
                  <c:v>32.197935760470465</c:v>
                </c:pt>
                <c:pt idx="98">
                  <c:v>32.081238334404759</c:v>
                </c:pt>
                <c:pt idx="99">
                  <c:v>31.965472786717754</c:v>
                </c:pt>
                <c:pt idx="100">
                  <c:v>31.85057379227656</c:v>
                </c:pt>
                <c:pt idx="101">
                  <c:v>31.736480483142593</c:v>
                </c:pt>
                <c:pt idx="102">
                  <c:v>31.623136219320124</c:v>
                </c:pt>
                <c:pt idx="103">
                  <c:v>31.510488368601131</c:v>
                </c:pt>
                <c:pt idx="104">
                  <c:v>31.398488096452919</c:v>
                </c:pt>
                <c:pt idx="105">
                  <c:v>31.28709016668034</c:v>
                </c:pt>
                <c:pt idx="106">
                  <c:v>31.176252753416957</c:v>
                </c:pt>
                <c:pt idx="107">
                  <c:v>31.065937264853446</c:v>
                </c:pt>
                <c:pt idx="108">
                  <c:v>30.956108178991823</c:v>
                </c:pt>
                <c:pt idx="109">
                  <c:v>30.846732891616799</c:v>
                </c:pt>
                <c:pt idx="110">
                  <c:v>30.737781576595978</c:v>
                </c:pt>
                <c:pt idx="111">
                  <c:v>30.629227058555429</c:v>
                </c:pt>
                <c:pt idx="112">
                  <c:v>30.521044697922576</c:v>
                </c:pt>
                <c:pt idx="113">
                  <c:v>30.41321228828059</c:v>
                </c:pt>
                <c:pt idx="114">
                  <c:v>30.305709965934753</c:v>
                </c:pt>
                <c:pt idx="115">
                  <c:v>30.198520131547475</c:v>
                </c:pt>
                <c:pt idx="116">
                  <c:v>30.091627383651822</c:v>
                </c:pt>
                <c:pt idx="117">
                  <c:v>29.985018463799417</c:v>
                </c:pt>
                <c:pt idx="118">
                  <c:v>29.878682213034175</c:v>
                </c:pt>
                <c:pt idx="119">
                  <c:v>29.77260953930406</c:v>
                </c:pt>
                <c:pt idx="120">
                  <c:v>29.666793395324607</c:v>
                </c:pt>
                <c:pt idx="121">
                  <c:v>29.561228766286639</c:v>
                </c:pt>
                <c:pt idx="122">
                  <c:v>29.455912666650704</c:v>
                </c:pt>
                <c:pt idx="123">
                  <c:v>29.350844145089013</c:v>
                </c:pt>
                <c:pt idx="124">
                  <c:v>29.246024296416227</c:v>
                </c:pt>
                <c:pt idx="125">
                  <c:v>29.141456279090423</c:v>
                </c:pt>
                <c:pt idx="126">
                  <c:v>29.037145336561085</c:v>
                </c:pt>
                <c:pt idx="127">
                  <c:v>28.933098820389866</c:v>
                </c:pt>
                <c:pt idx="128">
                  <c:v>28.829326212672296</c:v>
                </c:pt>
                <c:pt idx="129">
                  <c:v>28.725839144846297</c:v>
                </c:pt>
                <c:pt idx="130">
                  <c:v>28.622651409492629</c:v>
                </c:pt>
                <c:pt idx="131">
                  <c:v>28.519778961223139</c:v>
                </c:pt>
                <c:pt idx="132">
                  <c:v>28.417239902230442</c:v>
                </c:pt>
                <c:pt idx="133">
                  <c:v>28.315054447560929</c:v>
                </c:pt>
                <c:pt idx="134">
                  <c:v>28.213244864700815</c:v>
                </c:pt>
                <c:pt idx="135">
                  <c:v>28.111835381672645</c:v>
                </c:pt>
                <c:pt idx="136">
                  <c:v>28.01085205757451</c:v>
                </c:pt>
                <c:pt idx="137">
                  <c:v>27.91032260941347</c:v>
                </c:pt>
                <c:pt idx="138">
                  <c:v>27.810276189252701</c:v>
                </c:pt>
                <c:pt idx="139">
                  <c:v>27.710743106178516</c:v>
                </c:pt>
                <c:pt idx="140">
                  <c:v>27.611754488467898</c:v>
                </c:pt>
                <c:pt idx="141">
                  <c:v>27.513341882665678</c:v>
                </c:pt>
                <c:pt idx="142">
                  <c:v>27.415536788113229</c:v>
                </c:pt>
                <c:pt idx="143">
                  <c:v>27.318370127837088</c:v>
                </c:pt>
                <c:pt idx="144">
                  <c:v>27.221871659599906</c:v>
                </c:pt>
                <c:pt idx="145">
                  <c:v>27.126069334287422</c:v>
                </c:pt>
                <c:pt idx="146">
                  <c:v>27.030988612547521</c:v>
                </c:pt>
                <c:pt idx="147">
                  <c:v>26.936651754543838</c:v>
                </c:pt>
                <c:pt idx="148">
                  <c:v>26.843077101604933</c:v>
                </c:pt>
                <c:pt idx="149">
                  <c:v>26.750278372153222</c:v>
                </c:pt>
                <c:pt idx="150">
                  <c:v>26.658263997254505</c:v>
                </c:pt>
                <c:pt idx="151">
                  <c:v>26.567036523090138</c:v>
                </c:pt>
                <c:pt idx="152">
                  <c:v>26.476592108289864</c:v>
                </c:pt>
                <c:pt idx="153">
                  <c:v>26.386920143097214</c:v>
                </c:pt>
                <c:pt idx="154">
                  <c:v>26.298003014598024</c:v>
                </c:pt>
                <c:pt idx="155">
                  <c:v>26.209816037688327</c:v>
                </c:pt>
                <c:pt idx="156">
                  <c:v>26.122327565218974</c:v>
                </c:pt>
                <c:pt idx="157">
                  <c:v>26.035499283134261</c:v>
                </c:pt>
                <c:pt idx="158">
                  <c:v>25.949286687888417</c:v>
                </c:pt>
                <c:pt idx="159">
                  <c:v>25.863639734569134</c:v>
                </c:pt>
                <c:pt idx="160">
                  <c:v>25.778503635649876</c:v>
                </c:pt>
                <c:pt idx="161">
                  <c:v>25.693819782796758</c:v>
                </c:pt>
                <c:pt idx="162">
                  <c:v>25.609526758265776</c:v>
                </c:pt>
                <c:pt idx="163">
                  <c:v>25.525561398592949</c:v>
                </c:pt>
                <c:pt idx="164">
                  <c:v>25.441859871764414</c:v>
                </c:pt>
                <c:pt idx="165">
                  <c:v>25.358358729897258</c:v>
                </c:pt>
                <c:pt idx="166">
                  <c:v>25.274995902495661</c:v>
                </c:pt>
                <c:pt idx="167">
                  <c:v>25.191711600215264</c:v>
                </c:pt>
                <c:pt idx="168">
                  <c:v>25.108449105283157</c:v>
                </c:pt>
                <c:pt idx="169">
                  <c:v>25.025155431723409</c:v>
                </c:pt>
                <c:pt idx="170">
                  <c:v>24.941781845761465</c:v>
                </c:pt>
                <c:pt idx="171">
                  <c:v>24.85828424371007</c:v>
                </c:pt>
                <c:pt idx="172">
                  <c:v>24.774623390852863</c:v>
                </c:pt>
                <c:pt idx="173">
                  <c:v>24.690765030035735</c:v>
                </c:pt>
                <c:pt idx="174">
                  <c:v>24.606679872677535</c:v>
                </c:pt>
                <c:pt idx="175">
                  <c:v>24.52234348766504</c:v>
                </c:pt>
                <c:pt idx="176">
                  <c:v>24.43773610515272</c:v>
                </c:pt>
                <c:pt idx="177">
                  <c:v>24.352842352770384</c:v>
                </c:pt>
                <c:pt idx="178">
                  <c:v>24.267650941328675</c:v>
                </c:pt>
                <c:pt idx="179">
                  <c:v>24.182154316004048</c:v>
                </c:pt>
                <c:pt idx="180">
                  <c:v>24.096348287384981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39.482999999999997</c:v>
                </c:pt>
                <c:pt idx="1">
                  <c:v>38.567</c:v>
                </c:pt>
                <c:pt idx="2">
                  <c:v>38.982999999999997</c:v>
                </c:pt>
                <c:pt idx="3">
                  <c:v>38.633000000000003</c:v>
                </c:pt>
                <c:pt idx="4">
                  <c:v>40.633000000000003</c:v>
                </c:pt>
                <c:pt idx="5">
                  <c:v>41.183</c:v>
                </c:pt>
                <c:pt idx="6">
                  <c:v>39.183</c:v>
                </c:pt>
                <c:pt idx="7">
                  <c:v>40.6</c:v>
                </c:pt>
                <c:pt idx="8">
                  <c:v>39</c:v>
                </c:pt>
                <c:pt idx="9">
                  <c:v>39.200000000000003</c:v>
                </c:pt>
                <c:pt idx="10">
                  <c:v>40.017000000000003</c:v>
                </c:pt>
                <c:pt idx="11">
                  <c:v>40.917000000000002</c:v>
                </c:pt>
                <c:pt idx="12">
                  <c:v>41.9</c:v>
                </c:pt>
                <c:pt idx="13">
                  <c:v>39.6</c:v>
                </c:pt>
                <c:pt idx="14">
                  <c:v>40.9</c:v>
                </c:pt>
                <c:pt idx="15">
                  <c:v>39.616999999999997</c:v>
                </c:pt>
                <c:pt idx="16">
                  <c:v>40.933</c:v>
                </c:pt>
                <c:pt idx="17">
                  <c:v>40.832999999999998</c:v>
                </c:pt>
                <c:pt idx="18">
                  <c:v>39.767000000000003</c:v>
                </c:pt>
                <c:pt idx="19">
                  <c:v>39.950000000000003</c:v>
                </c:pt>
                <c:pt idx="20">
                  <c:v>41.167000000000002</c:v>
                </c:pt>
                <c:pt idx="21">
                  <c:v>41.5</c:v>
                </c:pt>
                <c:pt idx="22">
                  <c:v>43.783000000000001</c:v>
                </c:pt>
                <c:pt idx="23">
                  <c:v>44.033000000000001</c:v>
                </c:pt>
                <c:pt idx="24">
                  <c:v>44.533000000000001</c:v>
                </c:pt>
                <c:pt idx="25">
                  <c:v>46.417000000000002</c:v>
                </c:pt>
                <c:pt idx="26">
                  <c:v>44.783000000000001</c:v>
                </c:pt>
                <c:pt idx="27">
                  <c:v>44.783000000000001</c:v>
                </c:pt>
                <c:pt idx="28">
                  <c:v>46.433</c:v>
                </c:pt>
                <c:pt idx="29">
                  <c:v>45.033000000000001</c:v>
                </c:pt>
                <c:pt idx="30">
                  <c:v>46.4</c:v>
                </c:pt>
                <c:pt idx="31">
                  <c:v>46.533000000000001</c:v>
                </c:pt>
                <c:pt idx="32">
                  <c:v>49.616999999999997</c:v>
                </c:pt>
                <c:pt idx="33">
                  <c:v>48.567</c:v>
                </c:pt>
                <c:pt idx="34">
                  <c:v>51.216999999999999</c:v>
                </c:pt>
                <c:pt idx="35">
                  <c:v>53.767000000000003</c:v>
                </c:pt>
                <c:pt idx="36">
                  <c:v>53.7</c:v>
                </c:pt>
                <c:pt idx="37">
                  <c:v>56.466999999999999</c:v>
                </c:pt>
                <c:pt idx="38">
                  <c:v>57.65</c:v>
                </c:pt>
                <c:pt idx="39">
                  <c:v>62.3</c:v>
                </c:pt>
                <c:pt idx="40">
                  <c:v>63.482999999999997</c:v>
                </c:pt>
                <c:pt idx="41">
                  <c:v>65.900000000000006</c:v>
                </c:pt>
                <c:pt idx="42">
                  <c:v>70.783000000000001</c:v>
                </c:pt>
                <c:pt idx="43">
                  <c:v>74.2</c:v>
                </c:pt>
                <c:pt idx="44">
                  <c:v>80.25</c:v>
                </c:pt>
                <c:pt idx="45">
                  <c:v>92.05</c:v>
                </c:pt>
                <c:pt idx="46">
                  <c:v>105.2</c:v>
                </c:pt>
                <c:pt idx="47">
                  <c:v>122.3</c:v>
                </c:pt>
                <c:pt idx="48">
                  <c:v>138.767</c:v>
                </c:pt>
                <c:pt idx="49">
                  <c:v>157.833</c:v>
                </c:pt>
                <c:pt idx="50">
                  <c:v>177.517</c:v>
                </c:pt>
                <c:pt idx="51">
                  <c:v>193.483</c:v>
                </c:pt>
                <c:pt idx="52">
                  <c:v>206.45</c:v>
                </c:pt>
                <c:pt idx="53">
                  <c:v>217.53299999999999</c:v>
                </c:pt>
                <c:pt idx="54">
                  <c:v>224.233</c:v>
                </c:pt>
                <c:pt idx="55">
                  <c:v>226.71700000000001</c:v>
                </c:pt>
                <c:pt idx="56">
                  <c:v>226.583</c:v>
                </c:pt>
                <c:pt idx="57">
                  <c:v>223.517</c:v>
                </c:pt>
                <c:pt idx="58">
                  <c:v>215.6</c:v>
                </c:pt>
                <c:pt idx="59">
                  <c:v>201.63300000000001</c:v>
                </c:pt>
                <c:pt idx="60">
                  <c:v>179</c:v>
                </c:pt>
                <c:pt idx="61">
                  <c:v>134.167</c:v>
                </c:pt>
                <c:pt idx="62">
                  <c:v>80.099999999999994</c:v>
                </c:pt>
                <c:pt idx="63">
                  <c:v>51.167000000000002</c:v>
                </c:pt>
                <c:pt idx="64">
                  <c:v>48.832999999999998</c:v>
                </c:pt>
                <c:pt idx="65">
                  <c:v>50.067</c:v>
                </c:pt>
                <c:pt idx="66">
                  <c:v>51.35</c:v>
                </c:pt>
                <c:pt idx="67">
                  <c:v>52.35</c:v>
                </c:pt>
                <c:pt idx="68">
                  <c:v>53.917000000000002</c:v>
                </c:pt>
                <c:pt idx="69">
                  <c:v>57.533000000000001</c:v>
                </c:pt>
                <c:pt idx="70">
                  <c:v>59.917000000000002</c:v>
                </c:pt>
                <c:pt idx="71">
                  <c:v>67.783000000000001</c:v>
                </c:pt>
                <c:pt idx="72">
                  <c:v>78.55</c:v>
                </c:pt>
                <c:pt idx="73">
                  <c:v>90.45</c:v>
                </c:pt>
                <c:pt idx="74">
                  <c:v>104.85</c:v>
                </c:pt>
                <c:pt idx="75">
                  <c:v>115.917</c:v>
                </c:pt>
                <c:pt idx="76">
                  <c:v>129.30000000000001</c:v>
                </c:pt>
                <c:pt idx="77">
                  <c:v>137.333</c:v>
                </c:pt>
                <c:pt idx="78">
                  <c:v>146.35</c:v>
                </c:pt>
                <c:pt idx="79">
                  <c:v>153.583</c:v>
                </c:pt>
                <c:pt idx="80">
                  <c:v>157.5</c:v>
                </c:pt>
                <c:pt idx="81">
                  <c:v>159.36699999999999</c:v>
                </c:pt>
                <c:pt idx="82">
                  <c:v>156.417</c:v>
                </c:pt>
                <c:pt idx="83">
                  <c:v>148.017</c:v>
                </c:pt>
                <c:pt idx="84">
                  <c:v>135.30000000000001</c:v>
                </c:pt>
                <c:pt idx="85">
                  <c:v>108.1</c:v>
                </c:pt>
                <c:pt idx="86">
                  <c:v>67.417000000000002</c:v>
                </c:pt>
                <c:pt idx="87">
                  <c:v>39.950000000000003</c:v>
                </c:pt>
                <c:pt idx="88">
                  <c:v>33.582999999999998</c:v>
                </c:pt>
                <c:pt idx="89">
                  <c:v>35.9</c:v>
                </c:pt>
                <c:pt idx="90">
                  <c:v>35.366999999999997</c:v>
                </c:pt>
                <c:pt idx="91">
                  <c:v>36.533000000000001</c:v>
                </c:pt>
                <c:pt idx="92">
                  <c:v>33.667000000000002</c:v>
                </c:pt>
                <c:pt idx="93">
                  <c:v>35.75</c:v>
                </c:pt>
                <c:pt idx="94">
                  <c:v>34.25</c:v>
                </c:pt>
                <c:pt idx="95">
                  <c:v>35.732999999999997</c:v>
                </c:pt>
                <c:pt idx="96">
                  <c:v>34.85</c:v>
                </c:pt>
                <c:pt idx="97">
                  <c:v>33.049999999999997</c:v>
                </c:pt>
                <c:pt idx="98">
                  <c:v>34.866999999999997</c:v>
                </c:pt>
                <c:pt idx="99">
                  <c:v>33.383000000000003</c:v>
                </c:pt>
                <c:pt idx="100">
                  <c:v>34.049999999999997</c:v>
                </c:pt>
                <c:pt idx="101">
                  <c:v>34.866999999999997</c:v>
                </c:pt>
                <c:pt idx="102">
                  <c:v>36.332999999999998</c:v>
                </c:pt>
                <c:pt idx="103">
                  <c:v>36.167000000000002</c:v>
                </c:pt>
                <c:pt idx="104">
                  <c:v>36.817</c:v>
                </c:pt>
                <c:pt idx="105">
                  <c:v>36.25</c:v>
                </c:pt>
                <c:pt idx="106">
                  <c:v>36.417000000000002</c:v>
                </c:pt>
                <c:pt idx="107">
                  <c:v>35.283000000000001</c:v>
                </c:pt>
                <c:pt idx="108">
                  <c:v>33.817</c:v>
                </c:pt>
                <c:pt idx="109">
                  <c:v>33.049999999999997</c:v>
                </c:pt>
                <c:pt idx="110">
                  <c:v>34.567</c:v>
                </c:pt>
                <c:pt idx="111">
                  <c:v>34.450000000000003</c:v>
                </c:pt>
                <c:pt idx="112">
                  <c:v>33.15</c:v>
                </c:pt>
                <c:pt idx="113">
                  <c:v>34.133000000000003</c:v>
                </c:pt>
                <c:pt idx="114">
                  <c:v>31.7</c:v>
                </c:pt>
                <c:pt idx="115">
                  <c:v>32.950000000000003</c:v>
                </c:pt>
                <c:pt idx="116">
                  <c:v>35.25</c:v>
                </c:pt>
                <c:pt idx="117">
                  <c:v>40.183</c:v>
                </c:pt>
                <c:pt idx="118">
                  <c:v>39.966999999999999</c:v>
                </c:pt>
                <c:pt idx="119">
                  <c:v>40.482999999999997</c:v>
                </c:pt>
                <c:pt idx="120">
                  <c:v>38.567</c:v>
                </c:pt>
                <c:pt idx="121">
                  <c:v>35.65</c:v>
                </c:pt>
                <c:pt idx="122">
                  <c:v>34.317</c:v>
                </c:pt>
                <c:pt idx="123">
                  <c:v>33.317</c:v>
                </c:pt>
                <c:pt idx="124">
                  <c:v>32.966999999999999</c:v>
                </c:pt>
                <c:pt idx="125">
                  <c:v>33.433</c:v>
                </c:pt>
                <c:pt idx="126">
                  <c:v>31.067</c:v>
                </c:pt>
                <c:pt idx="127">
                  <c:v>33.216999999999999</c:v>
                </c:pt>
                <c:pt idx="128">
                  <c:v>32.082999999999998</c:v>
                </c:pt>
                <c:pt idx="129">
                  <c:v>31.667000000000002</c:v>
                </c:pt>
                <c:pt idx="130">
                  <c:v>31.832999999999998</c:v>
                </c:pt>
                <c:pt idx="131">
                  <c:v>30.4</c:v>
                </c:pt>
                <c:pt idx="132">
                  <c:v>30.582999999999998</c:v>
                </c:pt>
                <c:pt idx="133">
                  <c:v>31.466999999999999</c:v>
                </c:pt>
                <c:pt idx="134">
                  <c:v>29.85</c:v>
                </c:pt>
                <c:pt idx="135">
                  <c:v>29.667000000000002</c:v>
                </c:pt>
                <c:pt idx="136">
                  <c:v>30.65</c:v>
                </c:pt>
                <c:pt idx="137">
                  <c:v>30.867000000000001</c:v>
                </c:pt>
                <c:pt idx="138">
                  <c:v>31.917000000000002</c:v>
                </c:pt>
                <c:pt idx="139">
                  <c:v>31.317</c:v>
                </c:pt>
                <c:pt idx="140">
                  <c:v>29.766999999999999</c:v>
                </c:pt>
                <c:pt idx="141">
                  <c:v>29.317</c:v>
                </c:pt>
                <c:pt idx="142">
                  <c:v>29.55</c:v>
                </c:pt>
                <c:pt idx="143">
                  <c:v>30.8</c:v>
                </c:pt>
                <c:pt idx="144">
                  <c:v>28.332999999999998</c:v>
                </c:pt>
                <c:pt idx="145">
                  <c:v>30.067</c:v>
                </c:pt>
                <c:pt idx="146">
                  <c:v>29.332999999999998</c:v>
                </c:pt>
                <c:pt idx="147">
                  <c:v>31.882999999999999</c:v>
                </c:pt>
                <c:pt idx="148">
                  <c:v>31.05</c:v>
                </c:pt>
                <c:pt idx="149">
                  <c:v>30.75</c:v>
                </c:pt>
                <c:pt idx="150">
                  <c:v>30.65</c:v>
                </c:pt>
                <c:pt idx="151">
                  <c:v>30.5</c:v>
                </c:pt>
                <c:pt idx="152">
                  <c:v>31</c:v>
                </c:pt>
                <c:pt idx="153">
                  <c:v>31.516999999999999</c:v>
                </c:pt>
                <c:pt idx="154">
                  <c:v>31.582999999999998</c:v>
                </c:pt>
                <c:pt idx="155">
                  <c:v>31.417000000000002</c:v>
                </c:pt>
                <c:pt idx="156">
                  <c:v>30.882999999999999</c:v>
                </c:pt>
                <c:pt idx="157">
                  <c:v>29.9</c:v>
                </c:pt>
                <c:pt idx="158">
                  <c:v>29.516999999999999</c:v>
                </c:pt>
                <c:pt idx="159">
                  <c:v>29.867000000000001</c:v>
                </c:pt>
                <c:pt idx="160">
                  <c:v>29.7</c:v>
                </c:pt>
                <c:pt idx="161">
                  <c:v>29.132999999999999</c:v>
                </c:pt>
                <c:pt idx="162">
                  <c:v>27.033000000000001</c:v>
                </c:pt>
                <c:pt idx="163">
                  <c:v>27.55</c:v>
                </c:pt>
                <c:pt idx="164">
                  <c:v>28.3</c:v>
                </c:pt>
                <c:pt idx="165">
                  <c:v>27.917000000000002</c:v>
                </c:pt>
                <c:pt idx="166">
                  <c:v>28.4</c:v>
                </c:pt>
                <c:pt idx="167">
                  <c:v>27.216999999999999</c:v>
                </c:pt>
                <c:pt idx="168">
                  <c:v>27.716999999999999</c:v>
                </c:pt>
                <c:pt idx="169">
                  <c:v>27.85</c:v>
                </c:pt>
                <c:pt idx="170">
                  <c:v>27.15</c:v>
                </c:pt>
                <c:pt idx="171">
                  <c:v>25.95</c:v>
                </c:pt>
                <c:pt idx="172">
                  <c:v>28.466999999999999</c:v>
                </c:pt>
                <c:pt idx="173">
                  <c:v>28.667000000000002</c:v>
                </c:pt>
                <c:pt idx="174">
                  <c:v>28.082999999999998</c:v>
                </c:pt>
                <c:pt idx="175">
                  <c:v>28.882999999999999</c:v>
                </c:pt>
                <c:pt idx="176">
                  <c:v>27.433</c:v>
                </c:pt>
                <c:pt idx="177">
                  <c:v>27.766999999999999</c:v>
                </c:pt>
                <c:pt idx="178">
                  <c:v>28.25</c:v>
                </c:pt>
                <c:pt idx="179">
                  <c:v>27.832999999999998</c:v>
                </c:pt>
                <c:pt idx="180">
                  <c:v>28.417000000000002</c:v>
                </c:pt>
                <c:pt idx="181">
                  <c:v>26.25</c:v>
                </c:pt>
                <c:pt idx="182">
                  <c:v>26.6</c:v>
                </c:pt>
                <c:pt idx="183">
                  <c:v>25.917000000000002</c:v>
                </c:pt>
                <c:pt idx="184">
                  <c:v>26.966999999999999</c:v>
                </c:pt>
                <c:pt idx="185">
                  <c:v>28.183</c:v>
                </c:pt>
                <c:pt idx="186">
                  <c:v>25.466999999999999</c:v>
                </c:pt>
                <c:pt idx="187">
                  <c:v>25.382999999999999</c:v>
                </c:pt>
                <c:pt idx="188">
                  <c:v>25.933</c:v>
                </c:pt>
                <c:pt idx="189">
                  <c:v>26.867000000000001</c:v>
                </c:pt>
                <c:pt idx="190">
                  <c:v>26.25</c:v>
                </c:pt>
                <c:pt idx="191">
                  <c:v>24.882999999999999</c:v>
                </c:pt>
                <c:pt idx="192">
                  <c:v>26.117000000000001</c:v>
                </c:pt>
                <c:pt idx="193">
                  <c:v>26.25</c:v>
                </c:pt>
                <c:pt idx="194">
                  <c:v>25.766999999999999</c:v>
                </c:pt>
                <c:pt idx="195">
                  <c:v>27.8</c:v>
                </c:pt>
                <c:pt idx="196">
                  <c:v>27.266999999999999</c:v>
                </c:pt>
                <c:pt idx="197">
                  <c:v>27.216999999999999</c:v>
                </c:pt>
                <c:pt idx="198">
                  <c:v>26.183</c:v>
                </c:pt>
                <c:pt idx="199">
                  <c:v>26.667000000000002</c:v>
                </c:pt>
                <c:pt idx="200">
                  <c:v>25.766999999999999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37.147072774046663</c:v>
                </c:pt>
                <c:pt idx="1">
                  <c:v>37.501186885579394</c:v>
                </c:pt>
                <c:pt idx="2">
                  <c:v>37.854859697118677</c:v>
                </c:pt>
                <c:pt idx="3">
                  <c:v>38.207909405942402</c:v>
                </c:pt>
                <c:pt idx="4">
                  <c:v>38.560126167610377</c:v>
                </c:pt>
                <c:pt idx="5">
                  <c:v>38.911269158323414</c:v>
                </c:pt>
                <c:pt idx="6">
                  <c:v>39.261063526673283</c:v>
                </c:pt>
                <c:pt idx="7">
                  <c:v>39.609197293921831</c:v>
                </c:pt>
                <c:pt idx="8">
                  <c:v>39.955318293699406</c:v>
                </c:pt>
                <c:pt idx="9">
                  <c:v>40.299031288652749</c:v>
                </c:pt>
                <c:pt idx="10">
                  <c:v>40.639895470375677</c:v>
                </c:pt>
                <c:pt idx="11">
                  <c:v>40.977422650471198</c:v>
                </c:pt>
                <c:pt idx="12">
                  <c:v>41.311076599767816</c:v>
                </c:pt>
                <c:pt idx="13">
                  <c:v>41.640274210135786</c:v>
                </c:pt>
                <c:pt idx="14">
                  <c:v>41.96438946650543</c:v>
                </c:pt>
                <c:pt idx="15">
                  <c:v>42.282761660882244</c:v>
                </c:pt>
                <c:pt idx="16">
                  <c:v>42.594709898678197</c:v>
                </c:pt>
                <c:pt idx="17">
                  <c:v>42.899556790531413</c:v>
                </c:pt>
                <c:pt idx="18">
                  <c:v>43.196665343004078</c:v>
                </c:pt>
                <c:pt idx="19">
                  <c:v>43.485494508065969</c:v>
                </c:pt>
                <c:pt idx="20">
                  <c:v>43.765680657100226</c:v>
                </c:pt>
                <c:pt idx="21">
                  <c:v>44.037154409845215</c:v>
                </c:pt>
                <c:pt idx="22">
                  <c:v>44.300304714458321</c:v>
                </c:pt>
                <c:pt idx="23">
                  <c:v>44.556204697075636</c:v>
                </c:pt>
                <c:pt idx="24">
                  <c:v>44.806916312847491</c:v>
                </c:pt>
                <c:pt idx="25">
                  <c:v>45.055892817280082</c:v>
                </c:pt>
                <c:pt idx="26">
                  <c:v>45.30849894006149</c:v>
                </c:pt>
                <c:pt idx="27">
                  <c:v>45.572667599992108</c:v>
                </c:pt>
                <c:pt idx="28">
                  <c:v>45.859708100398315</c:v>
                </c:pt>
                <c:pt idx="29">
                  <c:v>46.185272939138692</c:v>
                </c:pt>
                <c:pt idx="30">
                  <c:v>46.570477622055975</c:v>
                </c:pt>
                <c:pt idx="31">
                  <c:v>47.04314934485118</c:v>
                </c:pt>
                <c:pt idx="32">
                  <c:v>47.63915570019936</c:v>
                </c:pt>
                <c:pt idx="33">
                  <c:v>48.4037339825557</c:v>
                </c:pt>
                <c:pt idx="34">
                  <c:v>49.3927065158164</c:v>
                </c:pt>
                <c:pt idx="35">
                  <c:v>50.673430289348168</c:v>
                </c:pt>
                <c:pt idx="36">
                  <c:v>52.325294030546694</c:v>
                </c:pt>
                <c:pt idx="37">
                  <c:v>54.439548013642302</c:v>
                </c:pt>
                <c:pt idx="38">
                  <c:v>57.118237842496725</c:v>
                </c:pt>
                <c:pt idx="39">
                  <c:v>60.472020099235039</c:v>
                </c:pt>
                <c:pt idx="40">
                  <c:v>64.616671696203881</c:v>
                </c:pt>
                <c:pt idx="41">
                  <c:v>69.668171061432389</c:v>
                </c:pt>
                <c:pt idx="42">
                  <c:v>75.736330173334949</c:v>
                </c:pt>
                <c:pt idx="43">
                  <c:v>82.917090125674562</c:v>
                </c:pt>
                <c:pt idx="44">
                  <c:v>91.283752504742196</c:v>
                </c:pt>
                <c:pt idx="45">
                  <c:v>100.87759208472519</c:v>
                </c:pt>
                <c:pt idx="46">
                  <c:v>111.69846571721992</c:v>
                </c:pt>
                <c:pt idx="47">
                  <c:v>123.69617604811845</c:v>
                </c:pt>
                <c:pt idx="48">
                  <c:v>136.76343927143884</c:v>
                </c:pt>
                <c:pt idx="49">
                  <c:v>150.73128416137337</c:v>
                </c:pt>
                <c:pt idx="50">
                  <c:v>165.3673170363837</c:v>
                </c:pt>
                <c:pt idx="51">
                  <c:v>180.37535361426092</c:v>
                </c:pt>
                <c:pt idx="52">
                  <c:v>195.38748619213936</c:v>
                </c:pt>
                <c:pt idx="53">
                  <c:v>209.91871454146843</c:v>
                </c:pt>
                <c:pt idx="54">
                  <c:v>223.2186255081111</c:v>
                </c:pt>
                <c:pt idx="55">
                  <c:v>233.95049178807477</c:v>
                </c:pt>
                <c:pt idx="56">
                  <c:v>239.78253560539775</c:v>
                </c:pt>
                <c:pt idx="57">
                  <c:v>237.35827754819505</c:v>
                </c:pt>
                <c:pt idx="58">
                  <c:v>223.3683723314451</c:v>
                </c:pt>
                <c:pt idx="59">
                  <c:v>196.81151160108462</c:v>
                </c:pt>
                <c:pt idx="60">
                  <c:v>160.98406216248168</c:v>
                </c:pt>
                <c:pt idx="61">
                  <c:v>123.0145238758527</c:v>
                </c:pt>
                <c:pt idx="62">
                  <c:v>90.558429326748097</c:v>
                </c:pt>
                <c:pt idx="63">
                  <c:v>68.114125424303381</c:v>
                </c:pt>
                <c:pt idx="64">
                  <c:v>55.824031711059632</c:v>
                </c:pt>
                <c:pt idx="65">
                  <c:v>51.059777124560043</c:v>
                </c:pt>
                <c:pt idx="66">
                  <c:v>50.785169367488841</c:v>
                </c:pt>
                <c:pt idx="67">
                  <c:v>52.912957409234124</c:v>
                </c:pt>
                <c:pt idx="68">
                  <c:v>56.437209110125266</c:v>
                </c:pt>
                <c:pt idx="69">
                  <c:v>61.023752413833151</c:v>
                </c:pt>
                <c:pt idx="70">
                  <c:v>66.621595066604698</c:v>
                </c:pt>
                <c:pt idx="71">
                  <c:v>73.251901743638285</c:v>
                </c:pt>
                <c:pt idx="72">
                  <c:v>80.922137294788584</c:v>
                </c:pt>
                <c:pt idx="73">
                  <c:v>89.594253797625754</c:v>
                </c:pt>
                <c:pt idx="74">
                  <c:v>99.171013086374757</c:v>
                </c:pt>
                <c:pt idx="75">
                  <c:v>109.48926711882639</c:v>
                </c:pt>
                <c:pt idx="76">
                  <c:v>120.31825233133034</c:v>
                </c:pt>
                <c:pt idx="77">
                  <c:v>131.36194489393813</c:v>
                </c:pt>
                <c:pt idx="78">
                  <c:v>142.25586214367587</c:v>
                </c:pt>
                <c:pt idx="79">
                  <c:v>152.5088703285121</c:v>
                </c:pt>
                <c:pt idx="80">
                  <c:v>161.24420808481273</c:v>
                </c:pt>
                <c:pt idx="81">
                  <c:v>166.57791170403848</c:v>
                </c:pt>
                <c:pt idx="82">
                  <c:v>165.03957918510775</c:v>
                </c:pt>
                <c:pt idx="83">
                  <c:v>152.60027062050222</c:v>
                </c:pt>
                <c:pt idx="84">
                  <c:v>128.3225023299151</c:v>
                </c:pt>
                <c:pt idx="85">
                  <c:v>97.54501147018415</c:v>
                </c:pt>
                <c:pt idx="86">
                  <c:v>69.500081793575703</c:v>
                </c:pt>
                <c:pt idx="87">
                  <c:v>50.643957885697695</c:v>
                </c:pt>
                <c:pt idx="88">
                  <c:v>41.18335425948441</c:v>
                </c:pt>
                <c:pt idx="89">
                  <c:v>37.588444400836842</c:v>
                </c:pt>
                <c:pt idx="90">
                  <c:v>36.497470671785571</c:v>
                </c:pt>
                <c:pt idx="91">
                  <c:v>36.167803115477952</c:v>
                </c:pt>
                <c:pt idx="92">
                  <c:v>36.006759056241314</c:v>
                </c:pt>
                <c:pt idx="93">
                  <c:v>35.873930548031829</c:v>
                </c:pt>
                <c:pt idx="94">
                  <c:v>35.745468684255627</c:v>
                </c:pt>
                <c:pt idx="95">
                  <c:v>35.618379699622906</c:v>
                </c:pt>
                <c:pt idx="96">
                  <c:v>35.492341061065098</c:v>
                </c:pt>
                <c:pt idx="97">
                  <c:v>35.367295726101631</c:v>
                </c:pt>
                <c:pt idx="98">
                  <c:v>35.243238879752447</c:v>
                </c:pt>
                <c:pt idx="99">
                  <c:v>35.120231866218781</c:v>
                </c:pt>
                <c:pt idx="100">
                  <c:v>34.998454521674681</c:v>
                </c:pt>
                <c:pt idx="101">
                  <c:v>34.878295314719871</c:v>
                </c:pt>
                <c:pt idx="102">
                  <c:v>34.760495994350116</c:v>
                </c:pt>
                <c:pt idx="103">
                  <c:v>34.646369753463468</c:v>
                </c:pt>
                <c:pt idx="104">
                  <c:v>34.538108083631258</c:v>
                </c:pt>
                <c:pt idx="105">
                  <c:v>34.43917795590869</c:v>
                </c:pt>
                <c:pt idx="106">
                  <c:v>34.354783616800034</c:v>
                </c:pt>
                <c:pt idx="107">
                  <c:v>34.292324266832722</c:v>
                </c:pt>
                <c:pt idx="108">
                  <c:v>34.261723540976703</c:v>
                </c:pt>
                <c:pt idx="109">
                  <c:v>34.275450293677544</c:v>
                </c:pt>
                <c:pt idx="110">
                  <c:v>34.348011817470613</c:v>
                </c:pt>
                <c:pt idx="111">
                  <c:v>34.494700156382208</c:v>
                </c:pt>
                <c:pt idx="112">
                  <c:v>34.729411030173935</c:v>
                </c:pt>
                <c:pt idx="113">
                  <c:v>35.061388827914826</c:v>
                </c:pt>
                <c:pt idx="114">
                  <c:v>35.490698221767772</c:v>
                </c:pt>
                <c:pt idx="115">
                  <c:v>36.002113954246006</c:v>
                </c:pt>
                <c:pt idx="116">
                  <c:v>36.557444596391122</c:v>
                </c:pt>
                <c:pt idx="117">
                  <c:v>37.088151426177554</c:v>
                </c:pt>
                <c:pt idx="118">
                  <c:v>37.494069010304706</c:v>
                </c:pt>
                <c:pt idx="119">
                  <c:v>37.657537089430619</c:v>
                </c:pt>
                <c:pt idx="120">
                  <c:v>37.478780677466069</c:v>
                </c:pt>
                <c:pt idx="121">
                  <c:v>36.923510533206183</c:v>
                </c:pt>
                <c:pt idx="122">
                  <c:v>36.05561138614852</c:v>
                </c:pt>
                <c:pt idx="123">
                  <c:v>35.026391062695488</c:v>
                </c:pt>
                <c:pt idx="124">
                  <c:v>34.017784709679972</c:v>
                </c:pt>
                <c:pt idx="125">
                  <c:v>33.171737575971676</c:v>
                </c:pt>
                <c:pt idx="126">
                  <c:v>32.548387856527036</c:v>
                </c:pt>
                <c:pt idx="127">
                  <c:v>32.131200619976383</c:v>
                </c:pt>
                <c:pt idx="128">
                  <c:v>31.862933446797197</c:v>
                </c:pt>
                <c:pt idx="129">
                  <c:v>31.682768109654727</c:v>
                </c:pt>
                <c:pt idx="130">
                  <c:v>31.546339779917002</c:v>
                </c:pt>
                <c:pt idx="131">
                  <c:v>31.428501619928479</c:v>
                </c:pt>
                <c:pt idx="132">
                  <c:v>31.317678222116726</c:v>
                </c:pt>
                <c:pt idx="133">
                  <c:v>31.20945943094944</c:v>
                </c:pt>
                <c:pt idx="134">
                  <c:v>31.102452818608402</c:v>
                </c:pt>
                <c:pt idx="135">
                  <c:v>30.996311647504964</c:v>
                </c:pt>
                <c:pt idx="136">
                  <c:v>30.89099873774828</c:v>
                </c:pt>
                <c:pt idx="137">
                  <c:v>30.786579623315163</c:v>
                </c:pt>
                <c:pt idx="138">
                  <c:v>30.68322931298118</c:v>
                </c:pt>
                <c:pt idx="139">
                  <c:v>30.581396548513119</c:v>
                </c:pt>
                <c:pt idx="140">
                  <c:v>30.482222133252161</c:v>
                </c:pt>
                <c:pt idx="141">
                  <c:v>30.38839870564156</c:v>
                </c:pt>
                <c:pt idx="142">
                  <c:v>30.305632103243187</c:v>
                </c:pt>
                <c:pt idx="143">
                  <c:v>30.244548557657357</c:v>
                </c:pt>
                <c:pt idx="144">
                  <c:v>30.222122996284096</c:v>
                </c:pt>
                <c:pt idx="145">
                  <c:v>30.260644803920897</c:v>
                </c:pt>
                <c:pt idx="146">
                  <c:v>30.381750893920636</c:v>
                </c:pt>
                <c:pt idx="147">
                  <c:v>30.594564566082834</c:v>
                </c:pt>
                <c:pt idx="148">
                  <c:v>30.881216481964337</c:v>
                </c:pt>
                <c:pt idx="149">
                  <c:v>31.188157087386198</c:v>
                </c:pt>
                <c:pt idx="150">
                  <c:v>31.433004296390443</c:v>
                </c:pt>
                <c:pt idx="151">
                  <c:v>31.530085775952969</c:v>
                </c:pt>
                <c:pt idx="152">
                  <c:v>31.425224537366432</c:v>
                </c:pt>
                <c:pt idx="153">
                  <c:v>31.120860719211862</c:v>
                </c:pt>
                <c:pt idx="154">
                  <c:v>30.675741312478024</c:v>
                </c:pt>
                <c:pt idx="155">
                  <c:v>30.178849298134914</c:v>
                </c:pt>
                <c:pt idx="156">
                  <c:v>29.713345800509138</c:v>
                </c:pt>
                <c:pt idx="157">
                  <c:v>29.33043745271388</c:v>
                </c:pt>
                <c:pt idx="158">
                  <c:v>29.043445334992725</c:v>
                </c:pt>
                <c:pt idx="159">
                  <c:v>28.838478896730987</c:v>
                </c:pt>
                <c:pt idx="160">
                  <c:v>28.690659625155764</c:v>
                </c:pt>
                <c:pt idx="161">
                  <c:v>28.576548193297409</c:v>
                </c:pt>
                <c:pt idx="162">
                  <c:v>28.479582515385971</c:v>
                </c:pt>
                <c:pt idx="163">
                  <c:v>28.390196979548172</c:v>
                </c:pt>
                <c:pt idx="164">
                  <c:v>28.303704253912702</c:v>
                </c:pt>
                <c:pt idx="165">
                  <c:v>28.218107478481564</c:v>
                </c:pt>
                <c:pt idx="166">
                  <c:v>28.132645544189206</c:v>
                </c:pt>
                <c:pt idx="167">
                  <c:v>28.047043447739924</c:v>
                </c:pt>
                <c:pt idx="168">
                  <c:v>27.961194357553758</c:v>
                </c:pt>
                <c:pt idx="169">
                  <c:v>27.875045418510727</c:v>
                </c:pt>
                <c:pt idx="170">
                  <c:v>27.788562351550048</c:v>
                </c:pt>
                <c:pt idx="171">
                  <c:v>27.701719729552831</c:v>
                </c:pt>
                <c:pt idx="172">
                  <c:v>27.614498394804041</c:v>
                </c:pt>
                <c:pt idx="173">
                  <c:v>27.526884570660734</c:v>
                </c:pt>
                <c:pt idx="174">
                  <c:v>27.43886930582654</c:v>
                </c:pt>
                <c:pt idx="175">
                  <c:v>27.350447966993741</c:v>
                </c:pt>
                <c:pt idx="176">
                  <c:v>27.261619737722551</c:v>
                </c:pt>
                <c:pt idx="177">
                  <c:v>27.172387126757158</c:v>
                </c:pt>
                <c:pt idx="178">
                  <c:v>27.082755494534346</c:v>
                </c:pt>
                <c:pt idx="179">
                  <c:v>26.992732605373444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37.147072721713357</c:v>
                </c:pt>
                <c:pt idx="1">
                  <c:v>37.501186776736894</c:v>
                </c:pt>
                <c:pt idx="2">
                  <c:v>37.854859473512334</c:v>
                </c:pt>
                <c:pt idx="3">
                  <c:v>38.207908952173149</c:v>
                </c:pt>
                <c:pt idx="4">
                  <c:v>38.560125258008519</c:v>
                </c:pt>
                <c:pt idx="5">
                  <c:v>38.911267357243673</c:v>
                </c:pt>
                <c:pt idx="6">
                  <c:v>39.26106000393915</c:v>
                </c:pt>
                <c:pt idx="7">
                  <c:v>39.609190487919093</c:v>
                </c:pt>
                <c:pt idx="8">
                  <c:v>39.955305304879452</c:v>
                </c:pt>
                <c:pt idx="9">
                  <c:v>40.299006802948455</c:v>
                </c:pt>
                <c:pt idx="10">
                  <c:v>40.639849874996735</c:v>
                </c:pt>
                <c:pt idx="11">
                  <c:v>40.977338782838551</c:v>
                </c:pt>
                <c:pt idx="12">
                  <c:v>41.310924217909772</c:v>
                </c:pt>
                <c:pt idx="13">
                  <c:v>41.64000072264227</c:v>
                </c:pt>
                <c:pt idx="14">
                  <c:v>41.963904616948682</c:v>
                </c:pt>
                <c:pt idx="15">
                  <c:v>42.281912594080289</c:v>
                </c:pt>
                <c:pt idx="16">
                  <c:v>42.593241168414131</c:v>
                </c:pt>
                <c:pt idx="17">
                  <c:v>42.897047172922917</c:v>
                </c:pt>
                <c:pt idx="18">
                  <c:v>43.19242951431373</c:v>
                </c:pt>
                <c:pt idx="19">
                  <c:v>43.478432396925044</c:v>
                </c:pt>
                <c:pt idx="20">
                  <c:v>43.754050220072173</c:v>
                </c:pt>
                <c:pt idx="21">
                  <c:v>44.018234335176167</c:v>
                </c:pt>
                <c:pt idx="22">
                  <c:v>44.269901816379665</c:v>
                </c:pt>
                <c:pt idx="23">
                  <c:v>44.507946349520132</c:v>
                </c:pt>
                <c:pt idx="24">
                  <c:v>44.731251278092884</c:v>
                </c:pt>
                <c:pt idx="25">
                  <c:v>44.938704761082114</c:v>
                </c:pt>
                <c:pt idx="26">
                  <c:v>45.129216897605168</c:v>
                </c:pt>
                <c:pt idx="27">
                  <c:v>45.301738560311435</c:v>
                </c:pt>
                <c:pt idx="28">
                  <c:v>45.455281558474624</c:v>
                </c:pt>
                <c:pt idx="29">
                  <c:v>45.588939629768731</c:v>
                </c:pt>
                <c:pt idx="30">
                  <c:v>45.701909645622699</c:v>
                </c:pt>
                <c:pt idx="31">
                  <c:v>45.793512318822287</c:v>
                </c:pt>
                <c:pt idx="32">
                  <c:v>45.86321163408325</c:v>
                </c:pt>
                <c:pt idx="33">
                  <c:v>45.910632192385833</c:v>
                </c:pt>
                <c:pt idx="34">
                  <c:v>45.935573675761155</c:v>
                </c:pt>
                <c:pt idx="35">
                  <c:v>45.938021705655196</c:v>
                </c:pt>
                <c:pt idx="36">
                  <c:v>45.918154485522486</c:v>
                </c:pt>
                <c:pt idx="37">
                  <c:v>45.876344782712387</c:v>
                </c:pt>
                <c:pt idx="38">
                  <c:v>45.813157006964246</c:v>
                </c:pt>
                <c:pt idx="39">
                  <c:v>45.72933936961811</c:v>
                </c:pt>
                <c:pt idx="40">
                  <c:v>45.625811342595554</c:v>
                </c:pt>
                <c:pt idx="41">
                  <c:v>45.503646861539835</c:v>
                </c:pt>
                <c:pt idx="42">
                  <c:v>45.364053915994816</c:v>
                </c:pt>
                <c:pt idx="43">
                  <c:v>45.208351326378299</c:v>
                </c:pt>
                <c:pt idx="44">
                  <c:v>45.037943612049318</c:v>
                </c:pt>
                <c:pt idx="45">
                  <c:v>44.85429490135899</c:v>
                </c:pt>
                <c:pt idx="46">
                  <c:v>44.658902823051136</c:v>
                </c:pt>
                <c:pt idx="47">
                  <c:v>44.453273253692572</c:v>
                </c:pt>
                <c:pt idx="48">
                  <c:v>44.238896687089188</c:v>
                </c:pt>
                <c:pt idx="49">
                  <c:v>44.017226850826951</c:v>
                </c:pt>
                <c:pt idx="50">
                  <c:v>43.789662035406707</c:v>
                </c:pt>
                <c:pt idx="51">
                  <c:v>43.5575294359776</c:v>
                </c:pt>
                <c:pt idx="52">
                  <c:v>43.322072647067301</c:v>
                </c:pt>
                <c:pt idx="53">
                  <c:v>43.084442306334729</c:v>
                </c:pt>
                <c:pt idx="54">
                  <c:v>42.84568976085999</c:v>
                </c:pt>
                <c:pt idx="55">
                  <c:v>42.606763532645587</c:v>
                </c:pt>
                <c:pt idx="56">
                  <c:v>42.368508290037305</c:v>
                </c:pt>
                <c:pt idx="57">
                  <c:v>42.131665987731722</c:v>
                </c:pt>
                <c:pt idx="58">
                  <c:v>41.896878817362683</c:v>
                </c:pt>
                <c:pt idx="59">
                  <c:v>41.664693609763937</c:v>
                </c:pt>
                <c:pt idx="60">
                  <c:v>41.435567344796986</c:v>
                </c:pt>
                <c:pt idx="61">
                  <c:v>41.209873450957573</c:v>
                </c:pt>
                <c:pt idx="62">
                  <c:v>40.987908610937623</c:v>
                </c:pt>
                <c:pt idx="63">
                  <c:v>40.769899827508716</c:v>
                </c:pt>
                <c:pt idx="64">
                  <c:v>40.556011543688427</c:v>
                </c:pt>
                <c:pt idx="65">
                  <c:v>40.346352649963954</c:v>
                </c:pt>
                <c:pt idx="66">
                  <c:v>40.140983247791354</c:v>
                </c:pt>
                <c:pt idx="67">
                  <c:v>39.939921071618187</c:v>
                </c:pt>
                <c:pt idx="68">
                  <c:v>39.74314750070036</c:v>
                </c:pt>
                <c:pt idx="69">
                  <c:v>39.55061311677084</c:v>
                </c:pt>
                <c:pt idx="70">
                  <c:v>39.362242784210117</c:v>
                </c:pt>
                <c:pt idx="71">
                  <c:v>39.177940245998876</c:v>
                </c:pt>
                <c:pt idx="72">
                  <c:v>38.99759224175753</c:v>
                </c:pt>
                <c:pt idx="73">
                  <c:v>38.821072164017238</c:v>
                </c:pt>
                <c:pt idx="74">
                  <c:v>38.648243275970906</c:v>
                </c:pt>
                <c:pt idx="75">
                  <c:v>38.478961518762638</c:v>
                </c:pt>
                <c:pt idx="76">
                  <c:v>38.313077939306659</c:v>
                </c:pt>
                <c:pt idx="77">
                  <c:v>38.150440771060431</c:v>
                </c:pt>
                <c:pt idx="78">
                  <c:v>37.9908972004445</c:v>
                </c:pt>
                <c:pt idx="79">
                  <c:v>37.834294850990439</c:v>
                </c:pt>
                <c:pt idx="80">
                  <c:v>37.68048301604756</c:v>
                </c:pt>
                <c:pt idx="81">
                  <c:v>37.529313669188554</c:v>
                </c:pt>
                <c:pt idx="82">
                  <c:v>37.380642279481179</c:v>
                </c:pt>
                <c:pt idx="83">
                  <c:v>37.234328456664976</c:v>
                </c:pt>
                <c:pt idx="84">
                  <c:v>37.090236449083818</c:v>
                </c:pt>
                <c:pt idx="85">
                  <c:v>36.948235515051856</c:v>
                </c:pt>
                <c:pt idx="86">
                  <c:v>36.808200186221569</c:v>
                </c:pt>
                <c:pt idx="87">
                  <c:v>36.67001043951818</c:v>
                </c:pt>
                <c:pt idx="88">
                  <c:v>36.533551792326023</c:v>
                </c:pt>
                <c:pt idx="89">
                  <c:v>36.398715333874343</c:v>
                </c:pt>
                <c:pt idx="90">
                  <c:v>36.265397704179627</c:v>
                </c:pt>
                <c:pt idx="91">
                  <c:v>36.133501030457609</c:v>
                </c:pt>
                <c:pt idx="92">
                  <c:v>36.002932829619709</c:v>
                </c:pt>
                <c:pt idx="93">
                  <c:v>35.873605884306791</c:v>
                </c:pt>
                <c:pt idx="94">
                  <c:v>35.745438098883085</c:v>
                </c:pt>
                <c:pt idx="95">
                  <c:v>35.618352340901581</c:v>
                </c:pt>
                <c:pt idx="96">
                  <c:v>35.492276272753628</c:v>
                </c:pt>
                <c:pt idx="97">
                  <c:v>35.367142177516534</c:v>
                </c:pt>
                <c:pt idx="98">
                  <c:v>35.242886782405492</c:v>
                </c:pt>
                <c:pt idx="99">
                  <c:v>35.119451082711059</c:v>
                </c:pt>
                <c:pt idx="100">
                  <c:v>34.996780168649643</c:v>
                </c:pt>
                <c:pt idx="101">
                  <c:v>34.874823057166253</c:v>
                </c:pt>
                <c:pt idx="102">
                  <c:v>34.753532530395724</c:v>
                </c:pt>
                <c:pt idx="103">
                  <c:v>34.632864982204495</c:v>
                </c:pt>
                <c:pt idx="104">
                  <c:v>34.512780273993194</c:v>
                </c:pt>
                <c:pt idx="105">
                  <c:v>34.393241600732637</c:v>
                </c:pt>
                <c:pt idx="106">
                  <c:v>34.274215368028223</c:v>
                </c:pt>
                <c:pt idx="107">
                  <c:v>34.155671080852457</c:v>
                </c:pt>
                <c:pt idx="108">
                  <c:v>34.037581244447765</c:v>
                </c:pt>
                <c:pt idx="109">
                  <c:v>33.919921277776211</c:v>
                </c:pt>
                <c:pt idx="110">
                  <c:v>33.80266943977275</c:v>
                </c:pt>
                <c:pt idx="111">
                  <c:v>33.685806768540061</c:v>
                </c:pt>
                <c:pt idx="112">
                  <c:v>33.5693170334984</c:v>
                </c:pt>
                <c:pt idx="113">
                  <c:v>33.453186700368953</c:v>
                </c:pt>
                <c:pt idx="114">
                  <c:v>33.337404908716003</c:v>
                </c:pt>
                <c:pt idx="115">
                  <c:v>33.221963461597014</c:v>
                </c:pt>
                <c:pt idx="116">
                  <c:v>33.106856826662472</c:v>
                </c:pt>
                <c:pt idx="117">
                  <c:v>32.992082147803366</c:v>
                </c:pt>
                <c:pt idx="118">
                  <c:v>32.877639266156038</c:v>
                </c:pt>
                <c:pt idx="119">
                  <c:v>32.763530748935977</c:v>
                </c:pt>
                <c:pt idx="120">
                  <c:v>32.64976192417847</c:v>
                </c:pt>
                <c:pt idx="121">
                  <c:v>32.536340919009604</c:v>
                </c:pt>
                <c:pt idx="122">
                  <c:v>32.423278698555343</c:v>
                </c:pt>
                <c:pt idx="123">
                  <c:v>32.310589102017857</c:v>
                </c:pt>
                <c:pt idx="124">
                  <c:v>32.1982888718128</c:v>
                </c:pt>
                <c:pt idx="125">
                  <c:v>32.086397670978279</c:v>
                </c:pt>
                <c:pt idx="126">
                  <c:v>31.97493808335172</c:v>
                </c:pt>
                <c:pt idx="127">
                  <c:v>31.863935590290257</c:v>
                </c:pt>
                <c:pt idx="128">
                  <c:v>31.753418517017625</c:v>
                </c:pt>
                <c:pt idx="129">
                  <c:v>31.64341794106172</c:v>
                </c:pt>
                <c:pt idx="130">
                  <c:v>31.533967554759883</c:v>
                </c:pt>
                <c:pt idx="131">
                  <c:v>31.425103473523915</c:v>
                </c:pt>
                <c:pt idx="132">
                  <c:v>31.316863981555564</c:v>
                </c:pt>
                <c:pt idx="133">
                  <c:v>31.209289207076736</c:v>
                </c:pt>
                <c:pt idx="134">
                  <c:v>31.10242071998276</c:v>
                </c:pt>
                <c:pt idx="135">
                  <c:v>30.996301046235565</c:v>
                </c:pt>
                <c:pt idx="136">
                  <c:v>30.890973095368558</c:v>
                </c:pt>
                <c:pt idx="137">
                  <c:v>30.786479500236492</c:v>
                </c:pt>
                <c:pt idx="138">
                  <c:v>30.682861871633232</c:v>
                </c:pt>
                <c:pt idx="139">
                  <c:v>30.580159974587037</c:v>
                </c:pt>
                <c:pt idx="140">
                  <c:v>30.478410837930902</c:v>
                </c:pt>
                <c:pt idx="141">
                  <c:v>30.377647813956358</c:v>
                </c:pt>
                <c:pt idx="142">
                  <c:v>30.277899610330905</c:v>
                </c:pt>
                <c:pt idx="143">
                  <c:v>30.179189321646426</c:v>
                </c:pt>
                <c:pt idx="144">
                  <c:v>30.081533492549575</c:v>
                </c:pt>
                <c:pt idx="145">
                  <c:v>29.984941247925349</c:v>
                </c:pt>
                <c:pt idx="146">
                  <c:v>29.889413527591405</c:v>
                </c:pt>
                <c:pt idx="147">
                  <c:v>29.794942462993198</c:v>
                </c:pt>
                <c:pt idx="148">
                  <c:v>29.701510931143744</c:v>
                </c:pt>
                <c:pt idx="149">
                  <c:v>29.609092316364645</c:v>
                </c:pt>
                <c:pt idx="150">
                  <c:v>29.517650503296473</c:v>
                </c:pt>
                <c:pt idx="151">
                  <c:v>29.427140115427235</c:v>
                </c:pt>
                <c:pt idx="152">
                  <c:v>29.337507002543767</c:v>
                </c:pt>
                <c:pt idx="153">
                  <c:v>29.248688968749725</c:v>
                </c:pt>
                <c:pt idx="154">
                  <c:v>29.160616720865576</c:v>
                </c:pt>
                <c:pt idx="155">
                  <c:v>29.073215006039639</c:v>
                </c:pt>
                <c:pt idx="156">
                  <c:v>28.986403898119871</c:v>
                </c:pt>
                <c:pt idx="157">
                  <c:v>28.900100185491283</c:v>
                </c:pt>
                <c:pt idx="158">
                  <c:v>28.814218809177632</c:v>
                </c:pt>
                <c:pt idx="159">
                  <c:v>28.728674299266867</c:v>
                </c:pt>
                <c:pt idx="160">
                  <c:v>28.643382160082176</c:v>
                </c:pt>
                <c:pt idx="161">
                  <c:v>28.558260159645489</c:v>
                </c:pt>
                <c:pt idx="162">
                  <c:v>28.473229486308924</c:v>
                </c:pt>
                <c:pt idx="163">
                  <c:v>28.388215744257355</c:v>
                </c:pt>
                <c:pt idx="164">
                  <c:v>28.303149769151567</c:v>
                </c:pt>
                <c:pt idx="165">
                  <c:v>28.21796825474863</c:v>
                </c:pt>
                <c:pt idx="166">
                  <c:v>28.132614190262501</c:v>
                </c:pt>
                <c:pt idx="167">
                  <c:v>28.047037116012614</c:v>
                </c:pt>
                <c:pt idx="168">
                  <c:v>27.96119321122012</c:v>
                </c:pt>
                <c:pt idx="169">
                  <c:v>27.875045232484307</c:v>
                </c:pt>
                <c:pt idx="170">
                  <c:v>27.788562324495686</c:v>
                </c:pt>
                <c:pt idx="171">
                  <c:v>27.70171972602725</c:v>
                </c:pt>
                <c:pt idx="172">
                  <c:v>27.614498394392424</c:v>
                </c:pt>
                <c:pt idx="173">
                  <c:v>27.526884570617685</c:v>
                </c:pt>
                <c:pt idx="174">
                  <c:v>27.438869305822507</c:v>
                </c:pt>
                <c:pt idx="175">
                  <c:v>27.350447966993404</c:v>
                </c:pt>
                <c:pt idx="176">
                  <c:v>27.261619737722526</c:v>
                </c:pt>
                <c:pt idx="177">
                  <c:v>27.172387126757158</c:v>
                </c:pt>
                <c:pt idx="178">
                  <c:v>27.082755494534346</c:v>
                </c:pt>
                <c:pt idx="179">
                  <c:v>26.992732605373444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42.524999999999999</c:v>
                </c:pt>
                <c:pt idx="1">
                  <c:v>40.948999999999998</c:v>
                </c:pt>
                <c:pt idx="2">
                  <c:v>40.677999999999997</c:v>
                </c:pt>
                <c:pt idx="3">
                  <c:v>39.322000000000003</c:v>
                </c:pt>
                <c:pt idx="4">
                  <c:v>40.78</c:v>
                </c:pt>
                <c:pt idx="5">
                  <c:v>42.033999999999999</c:v>
                </c:pt>
                <c:pt idx="6">
                  <c:v>42.728999999999999</c:v>
                </c:pt>
                <c:pt idx="7">
                  <c:v>43.356000000000002</c:v>
                </c:pt>
                <c:pt idx="8">
                  <c:v>42.524999999999999</c:v>
                </c:pt>
                <c:pt idx="9">
                  <c:v>41.78</c:v>
                </c:pt>
                <c:pt idx="10">
                  <c:v>43.457999999999998</c:v>
                </c:pt>
                <c:pt idx="11">
                  <c:v>41.441000000000003</c:v>
                </c:pt>
                <c:pt idx="12">
                  <c:v>42.746000000000002</c:v>
                </c:pt>
                <c:pt idx="13">
                  <c:v>42.643999999999998</c:v>
                </c:pt>
                <c:pt idx="14">
                  <c:v>42.406999999999996</c:v>
                </c:pt>
                <c:pt idx="15">
                  <c:v>42.441000000000003</c:v>
                </c:pt>
                <c:pt idx="16">
                  <c:v>43.677999999999997</c:v>
                </c:pt>
                <c:pt idx="17">
                  <c:v>42.728999999999999</c:v>
                </c:pt>
                <c:pt idx="18">
                  <c:v>46</c:v>
                </c:pt>
                <c:pt idx="19">
                  <c:v>45.932000000000002</c:v>
                </c:pt>
                <c:pt idx="20">
                  <c:v>45.677999999999997</c:v>
                </c:pt>
                <c:pt idx="21">
                  <c:v>45.22</c:v>
                </c:pt>
                <c:pt idx="22">
                  <c:v>45.78</c:v>
                </c:pt>
                <c:pt idx="23">
                  <c:v>45.033999999999999</c:v>
                </c:pt>
                <c:pt idx="24">
                  <c:v>45.136000000000003</c:v>
                </c:pt>
                <c:pt idx="25">
                  <c:v>45.932000000000002</c:v>
                </c:pt>
                <c:pt idx="26">
                  <c:v>44.576000000000001</c:v>
                </c:pt>
                <c:pt idx="27">
                  <c:v>48.119</c:v>
                </c:pt>
                <c:pt idx="28">
                  <c:v>46.627000000000002</c:v>
                </c:pt>
                <c:pt idx="29">
                  <c:v>45.661000000000001</c:v>
                </c:pt>
                <c:pt idx="30">
                  <c:v>47.746000000000002</c:v>
                </c:pt>
                <c:pt idx="31">
                  <c:v>47.948999999999998</c:v>
                </c:pt>
                <c:pt idx="32">
                  <c:v>49.271000000000001</c:v>
                </c:pt>
                <c:pt idx="33">
                  <c:v>49.593000000000004</c:v>
                </c:pt>
                <c:pt idx="34">
                  <c:v>50.203000000000003</c:v>
                </c:pt>
                <c:pt idx="35">
                  <c:v>51.695</c:v>
                </c:pt>
                <c:pt idx="36">
                  <c:v>54.796999999999997</c:v>
                </c:pt>
                <c:pt idx="37">
                  <c:v>55.136000000000003</c:v>
                </c:pt>
                <c:pt idx="38">
                  <c:v>59.627000000000002</c:v>
                </c:pt>
                <c:pt idx="39">
                  <c:v>63.627000000000002</c:v>
                </c:pt>
                <c:pt idx="40">
                  <c:v>65.948999999999998</c:v>
                </c:pt>
                <c:pt idx="41">
                  <c:v>68.424000000000007</c:v>
                </c:pt>
                <c:pt idx="42">
                  <c:v>70.948999999999998</c:v>
                </c:pt>
                <c:pt idx="43">
                  <c:v>76.168999999999997</c:v>
                </c:pt>
                <c:pt idx="44">
                  <c:v>78.745999999999995</c:v>
                </c:pt>
                <c:pt idx="45">
                  <c:v>84.575999999999993</c:v>
                </c:pt>
                <c:pt idx="46">
                  <c:v>98.254000000000005</c:v>
                </c:pt>
                <c:pt idx="47">
                  <c:v>113.52500000000001</c:v>
                </c:pt>
                <c:pt idx="48">
                  <c:v>131.61000000000001</c:v>
                </c:pt>
                <c:pt idx="49">
                  <c:v>149.542</c:v>
                </c:pt>
                <c:pt idx="50">
                  <c:v>168.25399999999999</c:v>
                </c:pt>
                <c:pt idx="51">
                  <c:v>184.39</c:v>
                </c:pt>
                <c:pt idx="52">
                  <c:v>200.52500000000001</c:v>
                </c:pt>
                <c:pt idx="53">
                  <c:v>210.864</c:v>
                </c:pt>
                <c:pt idx="54">
                  <c:v>217.28800000000001</c:v>
                </c:pt>
                <c:pt idx="55">
                  <c:v>222.93199999999999</c:v>
                </c:pt>
                <c:pt idx="56">
                  <c:v>222.84700000000001</c:v>
                </c:pt>
                <c:pt idx="57">
                  <c:v>218.47499999999999</c:v>
                </c:pt>
                <c:pt idx="58">
                  <c:v>209.30500000000001</c:v>
                </c:pt>
                <c:pt idx="59">
                  <c:v>194.102</c:v>
                </c:pt>
                <c:pt idx="60">
                  <c:v>168.102</c:v>
                </c:pt>
                <c:pt idx="61">
                  <c:v>130.339</c:v>
                </c:pt>
                <c:pt idx="62">
                  <c:v>86.322000000000003</c:v>
                </c:pt>
                <c:pt idx="63">
                  <c:v>54.593000000000004</c:v>
                </c:pt>
                <c:pt idx="64">
                  <c:v>46.576000000000001</c:v>
                </c:pt>
                <c:pt idx="65">
                  <c:v>47.457999999999998</c:v>
                </c:pt>
                <c:pt idx="66">
                  <c:v>48.643999999999998</c:v>
                </c:pt>
                <c:pt idx="67">
                  <c:v>49.287999999999997</c:v>
                </c:pt>
                <c:pt idx="68">
                  <c:v>55.136000000000003</c:v>
                </c:pt>
                <c:pt idx="69">
                  <c:v>53.22</c:v>
                </c:pt>
                <c:pt idx="70">
                  <c:v>59.847000000000001</c:v>
                </c:pt>
                <c:pt idx="71">
                  <c:v>66.694999999999993</c:v>
                </c:pt>
                <c:pt idx="72">
                  <c:v>74.168999999999997</c:v>
                </c:pt>
                <c:pt idx="73">
                  <c:v>87.796999999999997</c:v>
                </c:pt>
                <c:pt idx="74">
                  <c:v>97.525000000000006</c:v>
                </c:pt>
                <c:pt idx="75">
                  <c:v>111.797</c:v>
                </c:pt>
                <c:pt idx="76">
                  <c:v>124.78</c:v>
                </c:pt>
                <c:pt idx="77">
                  <c:v>135.678</c:v>
                </c:pt>
                <c:pt idx="78">
                  <c:v>143.06800000000001</c:v>
                </c:pt>
                <c:pt idx="79">
                  <c:v>149.78</c:v>
                </c:pt>
                <c:pt idx="80">
                  <c:v>154.102</c:v>
                </c:pt>
                <c:pt idx="81">
                  <c:v>154.84700000000001</c:v>
                </c:pt>
                <c:pt idx="82">
                  <c:v>152.08500000000001</c:v>
                </c:pt>
                <c:pt idx="83">
                  <c:v>145.30500000000001</c:v>
                </c:pt>
                <c:pt idx="84">
                  <c:v>129.203</c:v>
                </c:pt>
                <c:pt idx="85">
                  <c:v>107.271</c:v>
                </c:pt>
                <c:pt idx="86">
                  <c:v>77.373000000000005</c:v>
                </c:pt>
                <c:pt idx="87">
                  <c:v>49.932000000000002</c:v>
                </c:pt>
                <c:pt idx="88">
                  <c:v>38.186</c:v>
                </c:pt>
                <c:pt idx="89">
                  <c:v>38.305</c:v>
                </c:pt>
                <c:pt idx="90">
                  <c:v>38.796999999999997</c:v>
                </c:pt>
                <c:pt idx="91">
                  <c:v>37.728999999999999</c:v>
                </c:pt>
                <c:pt idx="92">
                  <c:v>39.863999999999997</c:v>
                </c:pt>
                <c:pt idx="93">
                  <c:v>38.017000000000003</c:v>
                </c:pt>
                <c:pt idx="94">
                  <c:v>40.593000000000004</c:v>
                </c:pt>
                <c:pt idx="95">
                  <c:v>39.051000000000002</c:v>
                </c:pt>
                <c:pt idx="96">
                  <c:v>39</c:v>
                </c:pt>
                <c:pt idx="97">
                  <c:v>38.033999999999999</c:v>
                </c:pt>
                <c:pt idx="98">
                  <c:v>39.253999999999998</c:v>
                </c:pt>
                <c:pt idx="99">
                  <c:v>36.847000000000001</c:v>
                </c:pt>
                <c:pt idx="100">
                  <c:v>37.203000000000003</c:v>
                </c:pt>
                <c:pt idx="101">
                  <c:v>38.22</c:v>
                </c:pt>
                <c:pt idx="102">
                  <c:v>37.475000000000001</c:v>
                </c:pt>
                <c:pt idx="103">
                  <c:v>37</c:v>
                </c:pt>
                <c:pt idx="104">
                  <c:v>39.168999999999997</c:v>
                </c:pt>
                <c:pt idx="105">
                  <c:v>38.593000000000004</c:v>
                </c:pt>
                <c:pt idx="106">
                  <c:v>39.831000000000003</c:v>
                </c:pt>
                <c:pt idx="107">
                  <c:v>41.253999999999998</c:v>
                </c:pt>
                <c:pt idx="108">
                  <c:v>40.101999999999997</c:v>
                </c:pt>
                <c:pt idx="109">
                  <c:v>40.356000000000002</c:v>
                </c:pt>
                <c:pt idx="110">
                  <c:v>38.558999999999997</c:v>
                </c:pt>
                <c:pt idx="111">
                  <c:v>38.643999999999998</c:v>
                </c:pt>
                <c:pt idx="112">
                  <c:v>39.119</c:v>
                </c:pt>
                <c:pt idx="113">
                  <c:v>36.237000000000002</c:v>
                </c:pt>
                <c:pt idx="114">
                  <c:v>35.914999999999999</c:v>
                </c:pt>
                <c:pt idx="115">
                  <c:v>39.814</c:v>
                </c:pt>
                <c:pt idx="116">
                  <c:v>42.067999999999998</c:v>
                </c:pt>
                <c:pt idx="117">
                  <c:v>43.898000000000003</c:v>
                </c:pt>
                <c:pt idx="118">
                  <c:v>45.643999999999998</c:v>
                </c:pt>
                <c:pt idx="119">
                  <c:v>43.067999999999998</c:v>
                </c:pt>
                <c:pt idx="120">
                  <c:v>44.287999999999997</c:v>
                </c:pt>
                <c:pt idx="121">
                  <c:v>43.524999999999999</c:v>
                </c:pt>
                <c:pt idx="122">
                  <c:v>42.831000000000003</c:v>
                </c:pt>
                <c:pt idx="123">
                  <c:v>42.475000000000001</c:v>
                </c:pt>
                <c:pt idx="124">
                  <c:v>43.253999999999998</c:v>
                </c:pt>
                <c:pt idx="125">
                  <c:v>42.712000000000003</c:v>
                </c:pt>
                <c:pt idx="126">
                  <c:v>38.372999999999998</c:v>
                </c:pt>
                <c:pt idx="127">
                  <c:v>37.677999999999997</c:v>
                </c:pt>
                <c:pt idx="128">
                  <c:v>35.372999999999998</c:v>
                </c:pt>
                <c:pt idx="129">
                  <c:v>34.338999999999999</c:v>
                </c:pt>
                <c:pt idx="130">
                  <c:v>35.253999999999998</c:v>
                </c:pt>
                <c:pt idx="131">
                  <c:v>34.966000000000001</c:v>
                </c:pt>
                <c:pt idx="132">
                  <c:v>34.475000000000001</c:v>
                </c:pt>
                <c:pt idx="133">
                  <c:v>36.627000000000002</c:v>
                </c:pt>
                <c:pt idx="134">
                  <c:v>35.898000000000003</c:v>
                </c:pt>
                <c:pt idx="135">
                  <c:v>34.847000000000001</c:v>
                </c:pt>
                <c:pt idx="136">
                  <c:v>32.746000000000002</c:v>
                </c:pt>
                <c:pt idx="137">
                  <c:v>33.643999999999998</c:v>
                </c:pt>
                <c:pt idx="138">
                  <c:v>34</c:v>
                </c:pt>
                <c:pt idx="139">
                  <c:v>35.136000000000003</c:v>
                </c:pt>
                <c:pt idx="140">
                  <c:v>35.356000000000002</c:v>
                </c:pt>
                <c:pt idx="141">
                  <c:v>36.356000000000002</c:v>
                </c:pt>
                <c:pt idx="142">
                  <c:v>38.287999999999997</c:v>
                </c:pt>
                <c:pt idx="143">
                  <c:v>34.932000000000002</c:v>
                </c:pt>
                <c:pt idx="144">
                  <c:v>34.22</c:v>
                </c:pt>
                <c:pt idx="145">
                  <c:v>32.762999999999998</c:v>
                </c:pt>
                <c:pt idx="146">
                  <c:v>33.796999999999997</c:v>
                </c:pt>
                <c:pt idx="147">
                  <c:v>33.406999999999996</c:v>
                </c:pt>
                <c:pt idx="148">
                  <c:v>34.253999999999998</c:v>
                </c:pt>
                <c:pt idx="149">
                  <c:v>34.085000000000001</c:v>
                </c:pt>
                <c:pt idx="150">
                  <c:v>36.136000000000003</c:v>
                </c:pt>
                <c:pt idx="151">
                  <c:v>39.491999999999997</c:v>
                </c:pt>
                <c:pt idx="152">
                  <c:v>39.287999999999997</c:v>
                </c:pt>
                <c:pt idx="153">
                  <c:v>39.017000000000003</c:v>
                </c:pt>
                <c:pt idx="154">
                  <c:v>37.203000000000003</c:v>
                </c:pt>
                <c:pt idx="155">
                  <c:v>34.338999999999999</c:v>
                </c:pt>
                <c:pt idx="156">
                  <c:v>35.186</c:v>
                </c:pt>
                <c:pt idx="157">
                  <c:v>34.237000000000002</c:v>
                </c:pt>
                <c:pt idx="158">
                  <c:v>32.203000000000003</c:v>
                </c:pt>
                <c:pt idx="159">
                  <c:v>32.524999999999999</c:v>
                </c:pt>
                <c:pt idx="160">
                  <c:v>33.253999999999998</c:v>
                </c:pt>
                <c:pt idx="161">
                  <c:v>31.898</c:v>
                </c:pt>
                <c:pt idx="162">
                  <c:v>36.186</c:v>
                </c:pt>
                <c:pt idx="163">
                  <c:v>36.101999999999997</c:v>
                </c:pt>
                <c:pt idx="164">
                  <c:v>36.152999999999999</c:v>
                </c:pt>
                <c:pt idx="165">
                  <c:v>34.796999999999997</c:v>
                </c:pt>
                <c:pt idx="166">
                  <c:v>33.101999999999997</c:v>
                </c:pt>
                <c:pt idx="167">
                  <c:v>32.475000000000001</c:v>
                </c:pt>
                <c:pt idx="168">
                  <c:v>32.441000000000003</c:v>
                </c:pt>
                <c:pt idx="169">
                  <c:v>30.831</c:v>
                </c:pt>
                <c:pt idx="170">
                  <c:v>31.898</c:v>
                </c:pt>
                <c:pt idx="171">
                  <c:v>31.050999999999998</c:v>
                </c:pt>
                <c:pt idx="172">
                  <c:v>30.643999999999998</c:v>
                </c:pt>
                <c:pt idx="173">
                  <c:v>31.373000000000001</c:v>
                </c:pt>
                <c:pt idx="174">
                  <c:v>30.202999999999999</c:v>
                </c:pt>
                <c:pt idx="175">
                  <c:v>31.271000000000001</c:v>
                </c:pt>
                <c:pt idx="176">
                  <c:v>28.814</c:v>
                </c:pt>
                <c:pt idx="177">
                  <c:v>30.763000000000002</c:v>
                </c:pt>
                <c:pt idx="178">
                  <c:v>30.983000000000001</c:v>
                </c:pt>
                <c:pt idx="179">
                  <c:v>31.135999999999999</c:v>
                </c:pt>
                <c:pt idx="180">
                  <c:v>31.576000000000001</c:v>
                </c:pt>
                <c:pt idx="181">
                  <c:v>32</c:v>
                </c:pt>
                <c:pt idx="182">
                  <c:v>30.507999999999999</c:v>
                </c:pt>
                <c:pt idx="183">
                  <c:v>31.492000000000001</c:v>
                </c:pt>
                <c:pt idx="184">
                  <c:v>29.983000000000001</c:v>
                </c:pt>
                <c:pt idx="185">
                  <c:v>31.321999999999999</c:v>
                </c:pt>
                <c:pt idx="186">
                  <c:v>29.186</c:v>
                </c:pt>
                <c:pt idx="187">
                  <c:v>30.507999999999999</c:v>
                </c:pt>
                <c:pt idx="188">
                  <c:v>29.678000000000001</c:v>
                </c:pt>
                <c:pt idx="189">
                  <c:v>27.898</c:v>
                </c:pt>
                <c:pt idx="190">
                  <c:v>27.864000000000001</c:v>
                </c:pt>
                <c:pt idx="191">
                  <c:v>27.814</c:v>
                </c:pt>
                <c:pt idx="192">
                  <c:v>27.831</c:v>
                </c:pt>
                <c:pt idx="193">
                  <c:v>26.966000000000001</c:v>
                </c:pt>
                <c:pt idx="194">
                  <c:v>29.068000000000001</c:v>
                </c:pt>
                <c:pt idx="195">
                  <c:v>29.931999999999999</c:v>
                </c:pt>
                <c:pt idx="196">
                  <c:v>29.22</c:v>
                </c:pt>
                <c:pt idx="197">
                  <c:v>27.864000000000001</c:v>
                </c:pt>
                <c:pt idx="198">
                  <c:v>29.881</c:v>
                </c:pt>
                <c:pt idx="199">
                  <c:v>30.492000000000001</c:v>
                </c:pt>
                <c:pt idx="200">
                  <c:v>28.457999999999998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39.78466471508461</c:v>
                </c:pt>
                <c:pt idx="1">
                  <c:v>40.095932258698831</c:v>
                </c:pt>
                <c:pt idx="2">
                  <c:v>40.406945206428354</c:v>
                </c:pt>
                <c:pt idx="3">
                  <c:v>40.717565380787988</c:v>
                </c:pt>
                <c:pt idx="4">
                  <c:v>41.027632374422403</c:v>
                </c:pt>
                <c:pt idx="5">
                  <c:v>41.336961100879719</c:v>
                </c:pt>
                <c:pt idx="6">
                  <c:v>41.645339213571717</c:v>
                </c:pt>
                <c:pt idx="7">
                  <c:v>41.952524422815891</c:v>
                </c:pt>
                <c:pt idx="8">
                  <c:v>42.25824175807238</c:v>
                </c:pt>
                <c:pt idx="9">
                  <c:v>42.562180847713691</c:v>
                </c:pt>
                <c:pt idx="10">
                  <c:v>42.863993326215393</c:v>
                </c:pt>
                <c:pt idx="11">
                  <c:v>43.163290535201192</c:v>
                </c:pt>
                <c:pt idx="12">
                  <c:v>43.459641770437024</c:v>
                </c:pt>
                <c:pt idx="13">
                  <c:v>43.752573456646061</c:v>
                </c:pt>
                <c:pt idx="14">
                  <c:v>44.041569827558661</c:v>
                </c:pt>
                <c:pt idx="15">
                  <c:v>44.326075980198198</c:v>
                </c:pt>
                <c:pt idx="16">
                  <c:v>44.605504600912759</c:v>
                </c:pt>
                <c:pt idx="17">
                  <c:v>44.879248278968703</c:v>
                </c:pt>
                <c:pt idx="18">
                  <c:v>45.146700196552871</c:v>
                </c:pt>
                <c:pt idx="19">
                  <c:v>45.407287186211647</c:v>
                </c:pt>
                <c:pt idx="20">
                  <c:v>45.660520755254225</c:v>
                </c:pt>
                <c:pt idx="21">
                  <c:v>45.906073758444684</c:v>
                </c:pt>
                <c:pt idx="22">
                  <c:v>46.143892991103215</c:v>
                </c:pt>
                <c:pt idx="23">
                  <c:v>46.374361048092936</c:v>
                </c:pt>
                <c:pt idx="24">
                  <c:v>46.598524220439693</c:v>
                </c:pt>
                <c:pt idx="25">
                  <c:v>46.818406698101683</c:v>
                </c:pt>
                <c:pt idx="26">
                  <c:v>47.037434426395926</c:v>
                </c:pt>
                <c:pt idx="27">
                  <c:v>47.260993883383406</c:v>
                </c:pt>
                <c:pt idx="28">
                  <c:v>47.497150784375208</c:v>
                </c:pt>
                <c:pt idx="29">
                  <c:v>47.75754998745748</c:v>
                </c:pt>
                <c:pt idx="30">
                  <c:v>48.058509184755948</c:v>
                </c:pt>
                <c:pt idx="31">
                  <c:v>48.422303791740667</c:v>
                </c:pt>
                <c:pt idx="32">
                  <c:v>48.87861747655397</c:v>
                </c:pt>
                <c:pt idx="33">
                  <c:v>49.466101250799177</c:v>
                </c:pt>
                <c:pt idx="34">
                  <c:v>50.23394421118725</c:v>
                </c:pt>
                <c:pt idx="35">
                  <c:v>51.24331256576248</c:v>
                </c:pt>
                <c:pt idx="36">
                  <c:v>52.568464043165214</c:v>
                </c:pt>
                <c:pt idx="37">
                  <c:v>54.297297816335011</c:v>
                </c:pt>
                <c:pt idx="38">
                  <c:v>56.531063388125368</c:v>
                </c:pt>
                <c:pt idx="39">
                  <c:v>59.382934827803808</c:v>
                </c:pt>
                <c:pt idx="40">
                  <c:v>62.975169358338349</c:v>
                </c:pt>
                <c:pt idx="41">
                  <c:v>67.4346208963658</c:v>
                </c:pt>
                <c:pt idx="42">
                  <c:v>72.886476506583136</c:v>
                </c:pt>
                <c:pt idx="43">
                  <c:v>79.446229031986817</c:v>
                </c:pt>
                <c:pt idx="44">
                  <c:v>87.210088099246548</c:v>
                </c:pt>
                <c:pt idx="45">
                  <c:v>96.244252125342001</c:v>
                </c:pt>
                <c:pt idx="46">
                  <c:v>106.57369535113956</c:v>
                </c:pt>
                <c:pt idx="47">
                  <c:v>118.17133694412169</c:v>
                </c:pt>
                <c:pt idx="48">
                  <c:v>130.9486070651526</c:v>
                </c:pt>
                <c:pt idx="49">
                  <c:v>144.74838120026067</c:v>
                </c:pt>
                <c:pt idx="50">
                  <c:v>159.34052453068341</c:v>
                </c:pt>
                <c:pt idx="51">
                  <c:v>174.41712182040212</c:v>
                </c:pt>
                <c:pt idx="52">
                  <c:v>189.57451845179034</c:v>
                </c:pt>
                <c:pt idx="53">
                  <c:v>204.24769310141693</c:v>
                </c:pt>
                <c:pt idx="54">
                  <c:v>217.5398705692275</c:v>
                </c:pt>
                <c:pt idx="55">
                  <c:v>227.92380343748454</c:v>
                </c:pt>
                <c:pt idx="56">
                  <c:v>232.97203357212283</c:v>
                </c:pt>
                <c:pt idx="57">
                  <c:v>229.56630198663274</c:v>
                </c:pt>
                <c:pt idx="58">
                  <c:v>215.06834859392836</c:v>
                </c:pt>
                <c:pt idx="59">
                  <c:v>189.23619153524402</c:v>
                </c:pt>
                <c:pt idx="60">
                  <c:v>155.54900410185624</c:v>
                </c:pt>
                <c:pt idx="61">
                  <c:v>120.4230586857346</c:v>
                </c:pt>
                <c:pt idx="62">
                  <c:v>90.385340943915267</c:v>
                </c:pt>
                <c:pt idx="63">
                  <c:v>69.212512517107157</c:v>
                </c:pt>
                <c:pt idx="64">
                  <c:v>57.074050084561392</c:v>
                </c:pt>
                <c:pt idx="65">
                  <c:v>51.801579939096563</c:v>
                </c:pt>
                <c:pt idx="66">
                  <c:v>50.78686728263532</c:v>
                </c:pt>
                <c:pt idx="67">
                  <c:v>52.150250749997738</c:v>
                </c:pt>
                <c:pt idx="68">
                  <c:v>54.93809977926982</c:v>
                </c:pt>
                <c:pt idx="69">
                  <c:v>58.825634368959825</c:v>
                </c:pt>
                <c:pt idx="70">
                  <c:v>63.783107456772626</c:v>
                </c:pt>
                <c:pt idx="71">
                  <c:v>69.870930416194611</c:v>
                </c:pt>
                <c:pt idx="72">
                  <c:v>77.144123974032695</c:v>
                </c:pt>
                <c:pt idx="73">
                  <c:v>85.610353275827293</c:v>
                </c:pt>
                <c:pt idx="74">
                  <c:v>95.207906322440408</c:v>
                </c:pt>
                <c:pt idx="75">
                  <c:v>105.79133545651463</c:v>
                </c:pt>
                <c:pt idx="76">
                  <c:v>117.12006031313985</c:v>
                </c:pt>
                <c:pt idx="77">
                  <c:v>128.83908765192373</c:v>
                </c:pt>
                <c:pt idx="78">
                  <c:v>140.41888473902387</c:v>
                </c:pt>
                <c:pt idx="79">
                  <c:v>150.99543223891322</c:v>
                </c:pt>
                <c:pt idx="80">
                  <c:v>159.09202682895588</c:v>
                </c:pt>
                <c:pt idx="81">
                  <c:v>162.42388256112616</c:v>
                </c:pt>
                <c:pt idx="82">
                  <c:v>158.3029942602536</c:v>
                </c:pt>
                <c:pt idx="83">
                  <c:v>145.03968270992215</c:v>
                </c:pt>
                <c:pt idx="84">
                  <c:v>123.71820309016506</c:v>
                </c:pt>
                <c:pt idx="85">
                  <c:v>98.6543966666937</c:v>
                </c:pt>
                <c:pt idx="86">
                  <c:v>75.506586130366159</c:v>
                </c:pt>
                <c:pt idx="87">
                  <c:v>58.317583782352095</c:v>
                </c:pt>
                <c:pt idx="88">
                  <c:v>47.949254704825833</c:v>
                </c:pt>
                <c:pt idx="89">
                  <c:v>42.827541050944113</c:v>
                </c:pt>
                <c:pt idx="90">
                  <c:v>40.722407698115688</c:v>
                </c:pt>
                <c:pt idx="91">
                  <c:v>39.965062509546918</c:v>
                </c:pt>
                <c:pt idx="92">
                  <c:v>39.684713787924508</c:v>
                </c:pt>
                <c:pt idx="93">
                  <c:v>39.539876909468688</c:v>
                </c:pt>
                <c:pt idx="94">
                  <c:v>39.426617863256197</c:v>
                </c:pt>
                <c:pt idx="95">
                  <c:v>39.319937825680022</c:v>
                </c:pt>
                <c:pt idx="96">
                  <c:v>39.215002730331143</c:v>
                </c:pt>
                <c:pt idx="97">
                  <c:v>39.111020600530942</c:v>
                </c:pt>
                <c:pt idx="98">
                  <c:v>39.007848318817118</c:v>
                </c:pt>
                <c:pt idx="99">
                  <c:v>38.905437656432369</c:v>
                </c:pt>
                <c:pt idx="100">
                  <c:v>38.803775238351037</c:v>
                </c:pt>
                <c:pt idx="101">
                  <c:v>38.70290282670328</c:v>
                </c:pt>
                <c:pt idx="102">
                  <c:v>38.602973081566574</c:v>
                </c:pt>
                <c:pt idx="103">
                  <c:v>38.50435715104652</c:v>
                </c:pt>
                <c:pt idx="104">
                  <c:v>38.40783813104705</c:v>
                </c:pt>
                <c:pt idx="105">
                  <c:v>38.314937234760279</c:v>
                </c:pt>
                <c:pt idx="106">
                  <c:v>38.228426383297744</c:v>
                </c:pt>
                <c:pt idx="107">
                  <c:v>38.153071801064542</c:v>
                </c:pt>
                <c:pt idx="108">
                  <c:v>38.096613557805711</c:v>
                </c:pt>
                <c:pt idx="109">
                  <c:v>38.070901291725271</c:v>
                </c:pt>
                <c:pt idx="110">
                  <c:v>38.092970611976725</c:v>
                </c:pt>
                <c:pt idx="111">
                  <c:v>38.185672616304515</c:v>
                </c:pt>
                <c:pt idx="112">
                  <c:v>38.377305855483513</c:v>
                </c:pt>
                <c:pt idx="113">
                  <c:v>38.699616661031797</c:v>
                </c:pt>
                <c:pt idx="114">
                  <c:v>39.183584231969704</c:v>
                </c:pt>
                <c:pt idx="115">
                  <c:v>39.852535001352329</c:v>
                </c:pt>
                <c:pt idx="116">
                  <c:v>40.712101502809709</c:v>
                </c:pt>
                <c:pt idx="117">
                  <c:v>41.736236194001755</c:v>
                </c:pt>
                <c:pt idx="118">
                  <c:v>42.849003654898972</c:v>
                </c:pt>
                <c:pt idx="119">
                  <c:v>43.906495835864838</c:v>
                </c:pt>
                <c:pt idx="120">
                  <c:v>44.69441042320917</c:v>
                </c:pt>
                <c:pt idx="121">
                  <c:v>44.966895026352155</c:v>
                </c:pt>
                <c:pt idx="122">
                  <c:v>44.539547458055033</c:v>
                </c:pt>
                <c:pt idx="123">
                  <c:v>43.401968466604607</c:v>
                </c:pt>
                <c:pt idx="124">
                  <c:v>41.768100411780793</c:v>
                </c:pt>
                <c:pt idx="125">
                  <c:v>40.002186054613198</c:v>
                </c:pt>
                <c:pt idx="126">
                  <c:v>38.453815537463136</c:v>
                </c:pt>
                <c:pt idx="127">
                  <c:v>37.316127619294917</c:v>
                </c:pt>
                <c:pt idx="128">
                  <c:v>36.596178078624042</c:v>
                </c:pt>
                <c:pt idx="129">
                  <c:v>36.185989794778585</c:v>
                </c:pt>
                <c:pt idx="130">
                  <c:v>35.956258748908766</c:v>
                </c:pt>
                <c:pt idx="131">
                  <c:v>35.811595353997205</c:v>
                </c:pt>
                <c:pt idx="132">
                  <c:v>35.699779182464319</c:v>
                </c:pt>
                <c:pt idx="133">
                  <c:v>35.598307244961049</c:v>
                </c:pt>
                <c:pt idx="134">
                  <c:v>35.499328867216022</c:v>
                </c:pt>
                <c:pt idx="135">
                  <c:v>35.400579739263925</c:v>
                </c:pt>
                <c:pt idx="136">
                  <c:v>35.301498687704751</c:v>
                </c:pt>
                <c:pt idx="137">
                  <c:v>35.201950062217414</c:v>
                </c:pt>
                <c:pt idx="138">
                  <c:v>35.101898878188173</c:v>
                </c:pt>
                <c:pt idx="139">
                  <c:v>35.00138229338188</c:v>
                </c:pt>
                <c:pt idx="140">
                  <c:v>34.900644680610235</c:v>
                </c:pt>
                <c:pt idx="141">
                  <c:v>34.80057943578251</c:v>
                </c:pt>
                <c:pt idx="142">
                  <c:v>34.70387862348538</c:v>
                </c:pt>
                <c:pt idx="143">
                  <c:v>34.617545142196754</c:v>
                </c:pt>
                <c:pt idx="144">
                  <c:v>34.557330092488456</c:v>
                </c:pt>
                <c:pt idx="145">
                  <c:v>34.553458947133727</c:v>
                </c:pt>
                <c:pt idx="146">
                  <c:v>34.654027301997779</c:v>
                </c:pt>
                <c:pt idx="147">
                  <c:v>34.918629818240625</c:v>
                </c:pt>
                <c:pt idx="148">
                  <c:v>35.394332400236337</c:v>
                </c:pt>
                <c:pt idx="149">
                  <c:v>36.074882810134639</c:v>
                </c:pt>
                <c:pt idx="150">
                  <c:v>36.862330640512852</c:v>
                </c:pt>
                <c:pt idx="151">
                  <c:v>37.564866032438417</c:v>
                </c:pt>
                <c:pt idx="152">
                  <c:v>37.954599030396615</c:v>
                </c:pt>
                <c:pt idx="153">
                  <c:v>37.868569112445769</c:v>
                </c:pt>
                <c:pt idx="154">
                  <c:v>37.293908205120736</c:v>
                </c:pt>
                <c:pt idx="155">
                  <c:v>36.377291544080045</c:v>
                </c:pt>
                <c:pt idx="156">
                  <c:v>35.350062243265263</c:v>
                </c:pt>
                <c:pt idx="157">
                  <c:v>34.420947455856549</c:v>
                </c:pt>
                <c:pt idx="158">
                  <c:v>33.703908896058245</c:v>
                </c:pt>
                <c:pt idx="159">
                  <c:v>33.211276031031254</c:v>
                </c:pt>
                <c:pt idx="160">
                  <c:v>32.893123845961121</c:v>
                </c:pt>
                <c:pt idx="161">
                  <c:v>32.684067807991696</c:v>
                </c:pt>
                <c:pt idx="162">
                  <c:v>32.531861110284915</c:v>
                </c:pt>
                <c:pt idx="163">
                  <c:v>32.40479757242074</c:v>
                </c:pt>
                <c:pt idx="164">
                  <c:v>32.287289381917283</c:v>
                </c:pt>
                <c:pt idx="165">
                  <c:v>32.17295605044027</c:v>
                </c:pt>
                <c:pt idx="166">
                  <c:v>32.059601006667293</c:v>
                </c:pt>
                <c:pt idx="167">
                  <c:v>31.946595482549011</c:v>
                </c:pt>
                <c:pt idx="168">
                  <c:v>31.833802913869416</c:v>
                </c:pt>
                <c:pt idx="169">
                  <c:v>31.721215730573626</c:v>
                </c:pt>
                <c:pt idx="170">
                  <c:v>31.608852574773913</c:v>
                </c:pt>
                <c:pt idx="171">
                  <c:v>31.496733716679806</c:v>
                </c:pt>
                <c:pt idx="172">
                  <c:v>31.384876176885083</c:v>
                </c:pt>
                <c:pt idx="173">
                  <c:v>31.273293091411492</c:v>
                </c:pt>
                <c:pt idx="174">
                  <c:v>31.16199388172722</c:v>
                </c:pt>
                <c:pt idx="175">
                  <c:v>31.050984572046787</c:v>
                </c:pt>
                <c:pt idx="176">
                  <c:v>30.940268137613188</c:v>
                </c:pt>
                <c:pt idx="177">
                  <c:v>30.829844858580344</c:v>
                </c:pt>
                <c:pt idx="178">
                  <c:v>30.719712668627146</c:v>
                </c:pt>
                <c:pt idx="179">
                  <c:v>30.609867490865685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39.78466470662255</c:v>
                </c:pt>
                <c:pt idx="1">
                  <c:v>40.095932240004416</c:v>
                </c:pt>
                <c:pt idx="2">
                  <c:v>40.406945165674991</c:v>
                </c:pt>
                <c:pt idx="3">
                  <c:v>40.717565293122092</c:v>
                </c:pt>
                <c:pt idx="4">
                  <c:v>41.027632188336412</c:v>
                </c:pt>
                <c:pt idx="5">
                  <c:v>41.336960711106137</c:v>
                </c:pt>
                <c:pt idx="6">
                  <c:v>41.645338407957958</c:v>
                </c:pt>
                <c:pt idx="7">
                  <c:v>41.952522779742004</c:v>
                </c:pt>
                <c:pt idx="8">
                  <c:v>42.258238451309481</c:v>
                </c:pt>
                <c:pt idx="9">
                  <c:v>42.562174280747755</c:v>
                </c:pt>
                <c:pt idx="10">
                  <c:v>42.863980457291994</c:v>
                </c:pt>
                <c:pt idx="11">
                  <c:v>43.163265650329144</c:v>
                </c:pt>
                <c:pt idx="12">
                  <c:v>43.459594286758843</c:v>
                </c:pt>
                <c:pt idx="13">
                  <c:v>43.75248405015752</c:v>
                </c:pt>
                <c:pt idx="14">
                  <c:v>44.041403712322484</c:v>
                </c:pt>
                <c:pt idx="15">
                  <c:v>44.325771425262438</c:v>
                </c:pt>
                <c:pt idx="16">
                  <c:v>44.604953618722597</c:v>
                </c:pt>
                <c:pt idx="17">
                  <c:v>44.878264663784762</c:v>
                </c:pt>
                <c:pt idx="18">
                  <c:v>45.144967475580593</c:v>
                </c:pt>
                <c:pt idx="19">
                  <c:v>45.40427523603055</c:v>
                </c:pt>
                <c:pt idx="20">
                  <c:v>45.655354418860021</c:v>
                </c:pt>
                <c:pt idx="21">
                  <c:v>45.897329291870292</c:v>
                </c:pt>
                <c:pt idx="22">
                  <c:v>46.129288053440639</c:v>
                </c:pt>
                <c:pt idx="23">
                  <c:v>46.35029072954714</c:v>
                </c:pt>
                <c:pt idx="24">
                  <c:v>46.559378912633584</c:v>
                </c:pt>
                <c:pt idx="25">
                  <c:v>46.755587363574058</c:v>
                </c:pt>
                <c:pt idx="26">
                  <c:v>46.937957422843063</c:v>
                </c:pt>
                <c:pt idx="27">
                  <c:v>47.105552088284625</c:v>
                </c:pt>
                <c:pt idx="28">
                  <c:v>47.257472517547626</c:v>
                </c:pt>
                <c:pt idx="29">
                  <c:v>47.392875608043397</c:v>
                </c:pt>
                <c:pt idx="30">
                  <c:v>47.510992202588476</c:v>
                </c:pt>
                <c:pt idx="31">
                  <c:v>47.611145372566654</c:v>
                </c:pt>
                <c:pt idx="32">
                  <c:v>47.692768151258072</c:v>
                </c:pt>
                <c:pt idx="33">
                  <c:v>47.755420036897277</c:v>
                </c:pt>
                <c:pt idx="34">
                  <c:v>47.798801566206087</c:v>
                </c:pt>
                <c:pt idx="35">
                  <c:v>47.82276628091639</c:v>
                </c:pt>
                <c:pt idx="36">
                  <c:v>47.82732947558101</c:v>
                </c:pt>
                <c:pt idx="37">
                  <c:v>47.812673224486701</c:v>
                </c:pt>
                <c:pt idx="38">
                  <c:v>47.779147334283827</c:v>
                </c:pt>
                <c:pt idx="39">
                  <c:v>47.727266048465026</c:v>
                </c:pt>
                <c:pt idx="40">
                  <c:v>47.657700527971755</c:v>
                </c:pt>
                <c:pt idx="41">
                  <c:v>47.571267334498629</c:v>
                </c:pt>
                <c:pt idx="42">
                  <c:v>47.468913334125283</c:v>
                </c:pt>
                <c:pt idx="43">
                  <c:v>47.351697604160208</c:v>
                </c:pt>
                <c:pt idx="44">
                  <c:v>47.220771053372161</c:v>
                </c:pt>
                <c:pt idx="45">
                  <c:v>47.077354546663393</c:v>
                </c:pt>
                <c:pt idx="46">
                  <c:v>46.9227163557645</c:v>
                </c:pt>
                <c:pt idx="47">
                  <c:v>46.758149738454371</c:v>
                </c:pt>
                <c:pt idx="48">
                  <c:v>46.584951385168097</c:v>
                </c:pt>
                <c:pt idx="49">
                  <c:v>46.404401372083441</c:v>
                </c:pt>
                <c:pt idx="50">
                  <c:v>46.21774513448289</c:v>
                </c:pt>
                <c:pt idx="51">
                  <c:v>46.026177834845292</c:v>
                </c:pt>
                <c:pt idx="52">
                  <c:v>45.830831357821907</c:v>
                </c:pt>
                <c:pt idx="53">
                  <c:v>45.632764028703576</c:v>
                </c:pt>
                <c:pt idx="54">
                  <c:v>45.432953030830184</c:v>
                </c:pt>
                <c:pt idx="55">
                  <c:v>45.232289395872534</c:v>
                </c:pt>
                <c:pt idx="56">
                  <c:v>45.031575361855921</c:v>
                </c:pt>
                <c:pt idx="57">
                  <c:v>44.831523837845886</c:v>
                </c:pt>
                <c:pt idx="58">
                  <c:v>44.632759680259177</c:v>
                </c:pt>
                <c:pt idx="59">
                  <c:v>44.435822471388057</c:v>
                </c:pt>
                <c:pt idx="60">
                  <c:v>44.241170492732628</c:v>
                </c:pt>
                <c:pt idx="61">
                  <c:v>44.049185600564314</c:v>
                </c:pt>
                <c:pt idx="62">
                  <c:v>43.860178735244531</c:v>
                </c:pt>
                <c:pt idx="63">
                  <c:v>43.674395825910828</c:v>
                </c:pt>
                <c:pt idx="64">
                  <c:v>43.492023885375488</c:v>
                </c:pt>
                <c:pt idx="65">
                  <c:v>43.313197124133239</c:v>
                </c:pt>
                <c:pt idx="66">
                  <c:v>43.13800294546337</c:v>
                </c:pt>
                <c:pt idx="67">
                  <c:v>42.966487714464805</c:v>
                </c:pt>
                <c:pt idx="68">
                  <c:v>42.798662221660308</c:v>
                </c:pt>
                <c:pt idx="69">
                  <c:v>42.63450678610203</c:v>
                </c:pt>
                <c:pt idx="70">
                  <c:v>42.473975963557244</c:v>
                </c:pt>
                <c:pt idx="71">
                  <c:v>42.3170028424206</c:v>
                </c:pt>
                <c:pt idx="72">
                  <c:v>42.163502923711704</c:v>
                </c:pt>
                <c:pt idx="73">
                  <c:v>42.013377592192079</c:v>
                </c:pt>
                <c:pt idx="74">
                  <c:v>41.866517193644796</c:v>
                </c:pt>
                <c:pt idx="75">
                  <c:v>41.722803739086018</c:v>
                </c:pt>
                <c:pt idx="76">
                  <c:v>41.582113260500172</c:v>
                </c:pt>
                <c:pt idx="77">
                  <c:v>41.444317844959414</c:v>
                </c:pt>
                <c:pt idx="78">
                  <c:v>41.309287375023672</c:v>
                </c:pt>
                <c:pt idx="79">
                  <c:v>41.176891003397209</c:v>
                </c:pt>
                <c:pt idx="80">
                  <c:v>41.046998389180871</c:v>
                </c:pt>
                <c:pt idx="81">
                  <c:v>40.919480721905508</c:v>
                </c:pt>
                <c:pt idx="82">
                  <c:v>40.794211558025459</c:v>
                </c:pt>
                <c:pt idx="83">
                  <c:v>40.67106749282182</c:v>
                </c:pt>
                <c:pt idx="84">
                  <c:v>40.549928688817808</c:v>
                </c:pt>
                <c:pt idx="85">
                  <c:v>40.430679279921755</c:v>
                </c:pt>
                <c:pt idx="86">
                  <c:v>40.313207668644608</c:v>
                </c:pt>
                <c:pt idx="87">
                  <c:v>40.197406731933768</c:v>
                </c:pt>
                <c:pt idx="88">
                  <c:v>40.08317394944968</c:v>
                </c:pt>
                <c:pt idx="89">
                  <c:v>39.9704114665074</c:v>
                </c:pt>
                <c:pt idx="90">
                  <c:v>39.859026102420884</c:v>
                </c:pt>
                <c:pt idx="91">
                  <c:v>39.748929313628793</c:v>
                </c:pt>
                <c:pt idx="92">
                  <c:v>39.640037119747113</c:v>
                </c:pt>
                <c:pt idx="93">
                  <c:v>39.532269999580699</c:v>
                </c:pt>
                <c:pt idx="94">
                  <c:v>39.425552763130199</c:v>
                </c:pt>
                <c:pt idx="95">
                  <c:v>39.319814404742729</c:v>
                </c:pt>
                <c:pt idx="96">
                  <c:v>39.21498794176815</c:v>
                </c:pt>
                <c:pt idx="97">
                  <c:v>39.11101024238878</c:v>
                </c:pt>
                <c:pt idx="98">
                  <c:v>39.007821845680013</c:v>
                </c:pt>
                <c:pt idx="99">
                  <c:v>38.905366776425865</c:v>
                </c:pt>
                <c:pt idx="100">
                  <c:v>38.803592356747814</c:v>
                </c:pt>
                <c:pt idx="101">
                  <c:v>38.702449016200838</c:v>
                </c:pt>
                <c:pt idx="102">
                  <c:v>38.601890101640713</c:v>
                </c:pt>
                <c:pt idx="103">
                  <c:v>38.501871687865517</c:v>
                </c:pt>
                <c:pt idx="104">
                  <c:v>38.40235238977602</c:v>
                </c:pt>
                <c:pt idx="105">
                  <c:v>38.303293176580063</c:v>
                </c:pt>
                <c:pt idx="106">
                  <c:v>38.20465718838161</c:v>
                </c:pt>
                <c:pt idx="107">
                  <c:v>38.106409555340861</c:v>
                </c:pt>
                <c:pt idx="108">
                  <c:v>38.008517219467585</c:v>
                </c:pt>
                <c:pt idx="109">
                  <c:v>37.910948759010836</c:v>
                </c:pt>
                <c:pt idx="110">
                  <c:v>37.813674215335539</c:v>
                </c:pt>
                <c:pt idx="111">
                  <c:v>37.716664922127542</c:v>
                </c:pt>
                <c:pt idx="112">
                  <c:v>37.619893336744454</c:v>
                </c:pt>
                <c:pt idx="113">
                  <c:v>37.523332873530208</c:v>
                </c:pt>
                <c:pt idx="114">
                  <c:v>37.426957738937681</c:v>
                </c:pt>
                <c:pt idx="115">
                  <c:v>37.330742768358043</c:v>
                </c:pt>
                <c:pt idx="116">
                  <c:v>37.234663264638812</c:v>
                </c:pt>
                <c:pt idx="117">
                  <c:v>37.138694838389505</c:v>
                </c:pt>
                <c:pt idx="118">
                  <c:v>37.042813250325494</c:v>
                </c:pt>
                <c:pt idx="119">
                  <c:v>36.946994256090321</c:v>
                </c:pt>
                <c:pt idx="120">
                  <c:v>36.851213454229956</c:v>
                </c:pt>
                <c:pt idx="121">
                  <c:v>36.755446138268617</c:v>
                </c:pt>
                <c:pt idx="122">
                  <c:v>36.659667154159507</c:v>
                </c:pt>
                <c:pt idx="123">
                  <c:v>36.563850764754719</c:v>
                </c:pt>
                <c:pt idx="124">
                  <c:v>36.467970523356719</c:v>
                </c:pt>
                <c:pt idx="125">
                  <c:v>36.371999158873194</c:v>
                </c:pt>
                <c:pt idx="126">
                  <c:v>36.275908475593518</c:v>
                </c:pt>
                <c:pt idx="127">
                  <c:v>36.179669271123295</c:v>
                </c:pt>
                <c:pt idx="128">
                  <c:v>36.083251276538228</c:v>
                </c:pt>
                <c:pt idx="129">
                  <c:v>35.986623123323106</c:v>
                </c:pt>
                <c:pt idx="130">
                  <c:v>35.889752342114988</c:v>
                </c:pt>
                <c:pt idx="131">
                  <c:v>35.792605398629533</c:v>
                </c:pt>
                <c:pt idx="132">
                  <c:v>35.695147772366553</c:v>
                </c:pt>
                <c:pt idx="133">
                  <c:v>35.597344083706531</c:v>
                </c:pt>
                <c:pt idx="134">
                  <c:v>35.499158274760475</c:v>
                </c:pt>
                <c:pt idx="135">
                  <c:v>35.400553848751962</c:v>
                </c:pt>
                <c:pt idx="136">
                  <c:v>35.301494171727441</c:v>
                </c:pt>
                <c:pt idx="137">
                  <c:v>35.201942838948291</c:v>
                </c:pt>
                <c:pt idx="138">
                  <c:v>35.10186410637597</c:v>
                </c:pt>
                <c:pt idx="139">
                  <c:v>35.001223385201563</c:v>
                </c:pt>
                <c:pt idx="140">
                  <c:v>34.899987794415807</c:v>
                </c:pt>
                <c:pt idx="141">
                  <c:v>34.798126763033736</c:v>
                </c:pt>
                <c:pt idx="142">
                  <c:v>34.695612669903383</c:v>
                </c:pt>
                <c:pt idx="143">
                  <c:v>34.592421505227449</c:v>
                </c:pt>
                <c:pt idx="144">
                  <c:v>34.488533534254337</c:v>
                </c:pt>
                <c:pt idx="145">
                  <c:v>34.383933940347092</c:v>
                </c:pt>
                <c:pt idx="146">
                  <c:v>34.278613422142534</c:v>
                </c:pt>
                <c:pt idx="147">
                  <c:v>34.172568718101246</c:v>
                </c:pt>
                <c:pt idx="148">
                  <c:v>34.065803031721501</c:v>
                </c:pt>
                <c:pt idx="149">
                  <c:v>33.958326332278389</c:v>
                </c:pt>
                <c:pt idx="150">
                  <c:v>33.850155509268923</c:v>
                </c:pt>
                <c:pt idx="151">
                  <c:v>33.741314363770584</c:v>
                </c:pt>
                <c:pt idx="152">
                  <c:v>33.631833426461988</c:v>
                </c:pt>
                <c:pt idx="153">
                  <c:v>33.521749599754543</c:v>
                </c:pt>
                <c:pt idx="154">
                  <c:v>33.411105629841416</c:v>
                </c:pt>
                <c:pt idx="155">
                  <c:v>33.299949422881021</c:v>
                </c:pt>
                <c:pt idx="156">
                  <c:v>33.188333227352899</c:v>
                </c:pt>
                <c:pt idx="157">
                  <c:v>33.076312711236334</c:v>
                </c:pt>
                <c:pt idx="158">
                  <c:v>32.963945967549392</c:v>
                </c:pt>
                <c:pt idx="159">
                  <c:v>32.851292484587319</c:v>
                </c:pt>
                <c:pt idx="160">
                  <c:v>32.738412117749135</c:v>
                </c:pt>
                <c:pt idx="161">
                  <c:v>32.625364098184285</c:v>
                </c:pt>
                <c:pt idx="162">
                  <c:v>32.512206109865787</c:v>
                </c:pt>
                <c:pt idx="163">
                  <c:v>32.398993461499188</c:v>
                </c:pt>
                <c:pt idx="164">
                  <c:v>32.285778373406593</c:v>
                </c:pt>
                <c:pt idx="165">
                  <c:v>32.172609392724482</c:v>
                </c:pt>
                <c:pt idx="166">
                  <c:v>32.059530943447292</c:v>
                </c:pt>
                <c:pt idx="167">
                  <c:v>31.946583011493622</c:v>
                </c:pt>
                <c:pt idx="168">
                  <c:v>31.83380095942632</c:v>
                </c:pt>
                <c:pt idx="169">
                  <c:v>31.721215460958131</c:v>
                </c:pt>
                <c:pt idx="170">
                  <c:v>31.608852542041735</c:v>
                </c:pt>
                <c:pt idx="171">
                  <c:v>31.496733713183342</c:v>
                </c:pt>
                <c:pt idx="172">
                  <c:v>31.38487617655651</c:v>
                </c:pt>
                <c:pt idx="173">
                  <c:v>31.273293091384332</c:v>
                </c:pt>
                <c:pt idx="174">
                  <c:v>31.161993881725245</c:v>
                </c:pt>
                <c:pt idx="175">
                  <c:v>31.050984572046659</c:v>
                </c:pt>
                <c:pt idx="176">
                  <c:v>30.940268137613181</c:v>
                </c:pt>
                <c:pt idx="177">
                  <c:v>30.829844858580344</c:v>
                </c:pt>
                <c:pt idx="178">
                  <c:v>30.719712668627146</c:v>
                </c:pt>
                <c:pt idx="179">
                  <c:v>30.609867490865685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42.253999999999998</c:v>
                </c:pt>
                <c:pt idx="1">
                  <c:v>42.101999999999997</c:v>
                </c:pt>
                <c:pt idx="2">
                  <c:v>41.406999999999996</c:v>
                </c:pt>
                <c:pt idx="3">
                  <c:v>41.982999999999997</c:v>
                </c:pt>
                <c:pt idx="4">
                  <c:v>40.576000000000001</c:v>
                </c:pt>
                <c:pt idx="5">
                  <c:v>40.457999999999998</c:v>
                </c:pt>
                <c:pt idx="6">
                  <c:v>41.558999999999997</c:v>
                </c:pt>
                <c:pt idx="7">
                  <c:v>42.796999999999997</c:v>
                </c:pt>
                <c:pt idx="8">
                  <c:v>43.322000000000003</c:v>
                </c:pt>
                <c:pt idx="9">
                  <c:v>41.542000000000002</c:v>
                </c:pt>
                <c:pt idx="10">
                  <c:v>42.051000000000002</c:v>
                </c:pt>
                <c:pt idx="11">
                  <c:v>41.881</c:v>
                </c:pt>
                <c:pt idx="12">
                  <c:v>41.186</c:v>
                </c:pt>
                <c:pt idx="13">
                  <c:v>43.305</c:v>
                </c:pt>
                <c:pt idx="14">
                  <c:v>43.356000000000002</c:v>
                </c:pt>
                <c:pt idx="15">
                  <c:v>42.661000000000001</c:v>
                </c:pt>
                <c:pt idx="16">
                  <c:v>42.831000000000003</c:v>
                </c:pt>
                <c:pt idx="17">
                  <c:v>43.441000000000003</c:v>
                </c:pt>
                <c:pt idx="18">
                  <c:v>46.271000000000001</c:v>
                </c:pt>
                <c:pt idx="19">
                  <c:v>45.203000000000003</c:v>
                </c:pt>
                <c:pt idx="20">
                  <c:v>45.237000000000002</c:v>
                </c:pt>
                <c:pt idx="21">
                  <c:v>48.271000000000001</c:v>
                </c:pt>
                <c:pt idx="22">
                  <c:v>46.695</c:v>
                </c:pt>
                <c:pt idx="23">
                  <c:v>47.372999999999998</c:v>
                </c:pt>
                <c:pt idx="24">
                  <c:v>45.271000000000001</c:v>
                </c:pt>
                <c:pt idx="25">
                  <c:v>46.677999999999997</c:v>
                </c:pt>
                <c:pt idx="26">
                  <c:v>49.017000000000003</c:v>
                </c:pt>
                <c:pt idx="27">
                  <c:v>46.406999999999996</c:v>
                </c:pt>
                <c:pt idx="28">
                  <c:v>48.643999999999998</c:v>
                </c:pt>
                <c:pt idx="29">
                  <c:v>48.677999999999997</c:v>
                </c:pt>
                <c:pt idx="30">
                  <c:v>48.627000000000002</c:v>
                </c:pt>
                <c:pt idx="31">
                  <c:v>50.119</c:v>
                </c:pt>
                <c:pt idx="32">
                  <c:v>50.287999999999997</c:v>
                </c:pt>
                <c:pt idx="33">
                  <c:v>50.22</c:v>
                </c:pt>
                <c:pt idx="34">
                  <c:v>50.542000000000002</c:v>
                </c:pt>
                <c:pt idx="35">
                  <c:v>52.033999999999999</c:v>
                </c:pt>
                <c:pt idx="36">
                  <c:v>53.728999999999999</c:v>
                </c:pt>
                <c:pt idx="37">
                  <c:v>54.881</c:v>
                </c:pt>
                <c:pt idx="38">
                  <c:v>57.237000000000002</c:v>
                </c:pt>
                <c:pt idx="39">
                  <c:v>57.78</c:v>
                </c:pt>
                <c:pt idx="40">
                  <c:v>60.627000000000002</c:v>
                </c:pt>
                <c:pt idx="41">
                  <c:v>62.627000000000002</c:v>
                </c:pt>
                <c:pt idx="42">
                  <c:v>65.575999999999993</c:v>
                </c:pt>
                <c:pt idx="43">
                  <c:v>72.186000000000007</c:v>
                </c:pt>
                <c:pt idx="44">
                  <c:v>73.712000000000003</c:v>
                </c:pt>
                <c:pt idx="45">
                  <c:v>80.22</c:v>
                </c:pt>
                <c:pt idx="46">
                  <c:v>92.593000000000004</c:v>
                </c:pt>
                <c:pt idx="47">
                  <c:v>106.76300000000001</c:v>
                </c:pt>
                <c:pt idx="48">
                  <c:v>122.593</c:v>
                </c:pt>
                <c:pt idx="49">
                  <c:v>142.102</c:v>
                </c:pt>
                <c:pt idx="50">
                  <c:v>162.15299999999999</c:v>
                </c:pt>
                <c:pt idx="51">
                  <c:v>180.62700000000001</c:v>
                </c:pt>
                <c:pt idx="52">
                  <c:v>195.57599999999999</c:v>
                </c:pt>
                <c:pt idx="53">
                  <c:v>210.136</c:v>
                </c:pt>
                <c:pt idx="54">
                  <c:v>219.119</c:v>
                </c:pt>
                <c:pt idx="55">
                  <c:v>225.62700000000001</c:v>
                </c:pt>
                <c:pt idx="56">
                  <c:v>227.797</c:v>
                </c:pt>
                <c:pt idx="57">
                  <c:v>225.864</c:v>
                </c:pt>
                <c:pt idx="58">
                  <c:v>218.03399999999999</c:v>
                </c:pt>
                <c:pt idx="59">
                  <c:v>200.864</c:v>
                </c:pt>
                <c:pt idx="60">
                  <c:v>166.03399999999999</c:v>
                </c:pt>
                <c:pt idx="61">
                  <c:v>114.69499999999999</c:v>
                </c:pt>
                <c:pt idx="62">
                  <c:v>64.677999999999997</c:v>
                </c:pt>
                <c:pt idx="63">
                  <c:v>46.814</c:v>
                </c:pt>
                <c:pt idx="64">
                  <c:v>44.305</c:v>
                </c:pt>
                <c:pt idx="65">
                  <c:v>44.152999999999999</c:v>
                </c:pt>
                <c:pt idx="66">
                  <c:v>46.948999999999998</c:v>
                </c:pt>
                <c:pt idx="67">
                  <c:v>46.558999999999997</c:v>
                </c:pt>
                <c:pt idx="68">
                  <c:v>48.033999999999999</c:v>
                </c:pt>
                <c:pt idx="69">
                  <c:v>51.78</c:v>
                </c:pt>
                <c:pt idx="70">
                  <c:v>55.524999999999999</c:v>
                </c:pt>
                <c:pt idx="71">
                  <c:v>61.356000000000002</c:v>
                </c:pt>
                <c:pt idx="72">
                  <c:v>70.61</c:v>
                </c:pt>
                <c:pt idx="73">
                  <c:v>82.644000000000005</c:v>
                </c:pt>
                <c:pt idx="74">
                  <c:v>97.525000000000006</c:v>
                </c:pt>
                <c:pt idx="75">
                  <c:v>112.30500000000001</c:v>
                </c:pt>
                <c:pt idx="76">
                  <c:v>125.91500000000001</c:v>
                </c:pt>
                <c:pt idx="77">
                  <c:v>137.49199999999999</c:v>
                </c:pt>
                <c:pt idx="78">
                  <c:v>146.83099999999999</c:v>
                </c:pt>
                <c:pt idx="79">
                  <c:v>155.559</c:v>
                </c:pt>
                <c:pt idx="80">
                  <c:v>160.102</c:v>
                </c:pt>
                <c:pt idx="81">
                  <c:v>162.35599999999999</c:v>
                </c:pt>
                <c:pt idx="82">
                  <c:v>160.57599999999999</c:v>
                </c:pt>
                <c:pt idx="83">
                  <c:v>148.42400000000001</c:v>
                </c:pt>
                <c:pt idx="84">
                  <c:v>127.051</c:v>
                </c:pt>
                <c:pt idx="85">
                  <c:v>90.644000000000005</c:v>
                </c:pt>
                <c:pt idx="86">
                  <c:v>57.627000000000002</c:v>
                </c:pt>
                <c:pt idx="87">
                  <c:v>40.61</c:v>
                </c:pt>
                <c:pt idx="88">
                  <c:v>35.914999999999999</c:v>
                </c:pt>
                <c:pt idx="89">
                  <c:v>37.762999999999998</c:v>
                </c:pt>
                <c:pt idx="90">
                  <c:v>37.085000000000001</c:v>
                </c:pt>
                <c:pt idx="91">
                  <c:v>34.457999999999998</c:v>
                </c:pt>
                <c:pt idx="92">
                  <c:v>36.695</c:v>
                </c:pt>
                <c:pt idx="93">
                  <c:v>35.136000000000003</c:v>
                </c:pt>
                <c:pt idx="94">
                  <c:v>36.287999999999997</c:v>
                </c:pt>
                <c:pt idx="95">
                  <c:v>38.39</c:v>
                </c:pt>
                <c:pt idx="96">
                  <c:v>38.237000000000002</c:v>
                </c:pt>
                <c:pt idx="97">
                  <c:v>39.253999999999998</c:v>
                </c:pt>
                <c:pt idx="98">
                  <c:v>40.101999999999997</c:v>
                </c:pt>
                <c:pt idx="99">
                  <c:v>41.356000000000002</c:v>
                </c:pt>
                <c:pt idx="100">
                  <c:v>39.051000000000002</c:v>
                </c:pt>
                <c:pt idx="101">
                  <c:v>37.948999999999998</c:v>
                </c:pt>
                <c:pt idx="102">
                  <c:v>37.508000000000003</c:v>
                </c:pt>
                <c:pt idx="103">
                  <c:v>37.085000000000001</c:v>
                </c:pt>
                <c:pt idx="104">
                  <c:v>35.558999999999997</c:v>
                </c:pt>
                <c:pt idx="105">
                  <c:v>36.271000000000001</c:v>
                </c:pt>
                <c:pt idx="106">
                  <c:v>37.491999999999997</c:v>
                </c:pt>
                <c:pt idx="107">
                  <c:v>35.22</c:v>
                </c:pt>
                <c:pt idx="108">
                  <c:v>37.796999999999997</c:v>
                </c:pt>
                <c:pt idx="109">
                  <c:v>36.661000000000001</c:v>
                </c:pt>
                <c:pt idx="110">
                  <c:v>34.067999999999998</c:v>
                </c:pt>
                <c:pt idx="111">
                  <c:v>36.576000000000001</c:v>
                </c:pt>
                <c:pt idx="112">
                  <c:v>35.542000000000002</c:v>
                </c:pt>
                <c:pt idx="113">
                  <c:v>35.695</c:v>
                </c:pt>
                <c:pt idx="114">
                  <c:v>36.746000000000002</c:v>
                </c:pt>
                <c:pt idx="115">
                  <c:v>37.356000000000002</c:v>
                </c:pt>
                <c:pt idx="116">
                  <c:v>38.372999999999998</c:v>
                </c:pt>
                <c:pt idx="117">
                  <c:v>38.643999999999998</c:v>
                </c:pt>
                <c:pt idx="118">
                  <c:v>39.475000000000001</c:v>
                </c:pt>
                <c:pt idx="119">
                  <c:v>43.101999999999997</c:v>
                </c:pt>
                <c:pt idx="120">
                  <c:v>43.406999999999996</c:v>
                </c:pt>
                <c:pt idx="121">
                  <c:v>44.457999999999998</c:v>
                </c:pt>
                <c:pt idx="122">
                  <c:v>45.168999999999997</c:v>
                </c:pt>
                <c:pt idx="123">
                  <c:v>43.085000000000001</c:v>
                </c:pt>
                <c:pt idx="124">
                  <c:v>41.746000000000002</c:v>
                </c:pt>
                <c:pt idx="125">
                  <c:v>40.524999999999999</c:v>
                </c:pt>
                <c:pt idx="126">
                  <c:v>37</c:v>
                </c:pt>
                <c:pt idx="127">
                  <c:v>36.033999999999999</c:v>
                </c:pt>
                <c:pt idx="128">
                  <c:v>33.728999999999999</c:v>
                </c:pt>
                <c:pt idx="129">
                  <c:v>34.287999999999997</c:v>
                </c:pt>
                <c:pt idx="130">
                  <c:v>33.356000000000002</c:v>
                </c:pt>
                <c:pt idx="131">
                  <c:v>33.39</c:v>
                </c:pt>
                <c:pt idx="132">
                  <c:v>36.017000000000003</c:v>
                </c:pt>
                <c:pt idx="133">
                  <c:v>37.22</c:v>
                </c:pt>
                <c:pt idx="134">
                  <c:v>36.982999999999997</c:v>
                </c:pt>
                <c:pt idx="135">
                  <c:v>37.61</c:v>
                </c:pt>
                <c:pt idx="136">
                  <c:v>37.966000000000001</c:v>
                </c:pt>
                <c:pt idx="137">
                  <c:v>35.119</c:v>
                </c:pt>
                <c:pt idx="138">
                  <c:v>32.423999999999999</c:v>
                </c:pt>
                <c:pt idx="139">
                  <c:v>33.762999999999998</c:v>
                </c:pt>
                <c:pt idx="140">
                  <c:v>31.305</c:v>
                </c:pt>
                <c:pt idx="141">
                  <c:v>33.372999999999998</c:v>
                </c:pt>
                <c:pt idx="142">
                  <c:v>33.017000000000003</c:v>
                </c:pt>
                <c:pt idx="143">
                  <c:v>33.863999999999997</c:v>
                </c:pt>
                <c:pt idx="144">
                  <c:v>33.322000000000003</c:v>
                </c:pt>
                <c:pt idx="145">
                  <c:v>32.78</c:v>
                </c:pt>
                <c:pt idx="146">
                  <c:v>32.101999999999997</c:v>
                </c:pt>
                <c:pt idx="147">
                  <c:v>33.305</c:v>
                </c:pt>
                <c:pt idx="148">
                  <c:v>34.305</c:v>
                </c:pt>
                <c:pt idx="149">
                  <c:v>33.136000000000003</c:v>
                </c:pt>
                <c:pt idx="150">
                  <c:v>36.356000000000002</c:v>
                </c:pt>
                <c:pt idx="151">
                  <c:v>35.847000000000001</c:v>
                </c:pt>
                <c:pt idx="152">
                  <c:v>35.712000000000003</c:v>
                </c:pt>
                <c:pt idx="153">
                  <c:v>36.863999999999997</c:v>
                </c:pt>
                <c:pt idx="154">
                  <c:v>34.728999999999999</c:v>
                </c:pt>
                <c:pt idx="155">
                  <c:v>36.168999999999997</c:v>
                </c:pt>
                <c:pt idx="156">
                  <c:v>33.287999999999997</c:v>
                </c:pt>
                <c:pt idx="157">
                  <c:v>33.593000000000004</c:v>
                </c:pt>
                <c:pt idx="158">
                  <c:v>31</c:v>
                </c:pt>
                <c:pt idx="159">
                  <c:v>31.507999999999999</c:v>
                </c:pt>
                <c:pt idx="160">
                  <c:v>32.593000000000004</c:v>
                </c:pt>
                <c:pt idx="161">
                  <c:v>28.728999999999999</c:v>
                </c:pt>
                <c:pt idx="162">
                  <c:v>29.763000000000002</c:v>
                </c:pt>
                <c:pt idx="163">
                  <c:v>30.016999999999999</c:v>
                </c:pt>
                <c:pt idx="164">
                  <c:v>29.068000000000001</c:v>
                </c:pt>
                <c:pt idx="165">
                  <c:v>29.236999999999998</c:v>
                </c:pt>
                <c:pt idx="166">
                  <c:v>28.39</c:v>
                </c:pt>
                <c:pt idx="167">
                  <c:v>29.236999999999998</c:v>
                </c:pt>
                <c:pt idx="168">
                  <c:v>28.949000000000002</c:v>
                </c:pt>
                <c:pt idx="169">
                  <c:v>27.864000000000001</c:v>
                </c:pt>
                <c:pt idx="170">
                  <c:v>29.745999999999999</c:v>
                </c:pt>
                <c:pt idx="171">
                  <c:v>28.61</c:v>
                </c:pt>
                <c:pt idx="172">
                  <c:v>31.507999999999999</c:v>
                </c:pt>
                <c:pt idx="173">
                  <c:v>33.661000000000001</c:v>
                </c:pt>
                <c:pt idx="174">
                  <c:v>33.017000000000003</c:v>
                </c:pt>
                <c:pt idx="175">
                  <c:v>30.931999999999999</c:v>
                </c:pt>
                <c:pt idx="176">
                  <c:v>29.814</c:v>
                </c:pt>
                <c:pt idx="177">
                  <c:v>30.085000000000001</c:v>
                </c:pt>
                <c:pt idx="178">
                  <c:v>27.492000000000001</c:v>
                </c:pt>
                <c:pt idx="179">
                  <c:v>27.524999999999999</c:v>
                </c:pt>
                <c:pt idx="180">
                  <c:v>26.864000000000001</c:v>
                </c:pt>
                <c:pt idx="181">
                  <c:v>27.423999999999999</c:v>
                </c:pt>
                <c:pt idx="182">
                  <c:v>28.288</c:v>
                </c:pt>
                <c:pt idx="183">
                  <c:v>27.492000000000001</c:v>
                </c:pt>
                <c:pt idx="184">
                  <c:v>27.61</c:v>
                </c:pt>
                <c:pt idx="185">
                  <c:v>28.728999999999999</c:v>
                </c:pt>
                <c:pt idx="186">
                  <c:v>28.321999999999999</c:v>
                </c:pt>
                <c:pt idx="187">
                  <c:v>28.169</c:v>
                </c:pt>
                <c:pt idx="188">
                  <c:v>28.068000000000001</c:v>
                </c:pt>
                <c:pt idx="189">
                  <c:v>28.102</c:v>
                </c:pt>
                <c:pt idx="190">
                  <c:v>28.626999999999999</c:v>
                </c:pt>
                <c:pt idx="191">
                  <c:v>26.524999999999999</c:v>
                </c:pt>
                <c:pt idx="192">
                  <c:v>28.78</c:v>
                </c:pt>
                <c:pt idx="193">
                  <c:v>28.236999999999998</c:v>
                </c:pt>
                <c:pt idx="194">
                  <c:v>29.626999999999999</c:v>
                </c:pt>
                <c:pt idx="195">
                  <c:v>29.202999999999999</c:v>
                </c:pt>
                <c:pt idx="196">
                  <c:v>28.321999999999999</c:v>
                </c:pt>
                <c:pt idx="197">
                  <c:v>27.068000000000001</c:v>
                </c:pt>
                <c:pt idx="198">
                  <c:v>27.356000000000002</c:v>
                </c:pt>
                <c:pt idx="199">
                  <c:v>27.305</c:v>
                </c:pt>
                <c:pt idx="200">
                  <c:v>28.085000000000001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39.425706967075918</c:v>
                </c:pt>
                <c:pt idx="1">
                  <c:v>39.775566009033959</c:v>
                </c:pt>
                <c:pt idx="2">
                  <c:v>40.124370593041249</c:v>
                </c:pt>
                <c:pt idx="3">
                  <c:v>40.47191502982384</c:v>
                </c:pt>
                <c:pt idx="4">
                  <c:v>40.8179665658595</c:v>
                </c:pt>
                <c:pt idx="5">
                  <c:v>41.162262737607278</c:v>
                </c:pt>
                <c:pt idx="6">
                  <c:v>41.504508608897318</c:v>
                </c:pt>
                <c:pt idx="7">
                  <c:v>41.844373921648014</c:v>
                </c:pt>
                <c:pt idx="8">
                  <c:v>42.181490203026968</c:v>
                </c:pt>
                <c:pt idx="9">
                  <c:v>42.515447889641997</c:v>
                </c:pt>
                <c:pt idx="10">
                  <c:v>42.845793553617959</c:v>
                </c:pt>
                <c:pt idx="11">
                  <c:v>43.172027350217093</c:v>
                </c:pt>
                <c:pt idx="12">
                  <c:v>43.49360085802585</c:v>
                </c:pt>
                <c:pt idx="13">
                  <c:v>43.80991556025409</c:v>
                </c:pt>
                <c:pt idx="14">
                  <c:v>44.12032233427054</c:v>
                </c:pt>
                <c:pt idx="15">
                  <c:v>44.42412249866188</c:v>
                </c:pt>
                <c:pt idx="16">
                  <c:v>44.720571245881864</c:v>
                </c:pt>
                <c:pt idx="17">
                  <c:v>45.008884710703924</c:v>
                </c:pt>
                <c:pt idx="18">
                  <c:v>45.288252553758852</c:v>
                </c:pt>
                <c:pt idx="19">
                  <c:v>45.55785885776659</c:v>
                </c:pt>
                <c:pt idx="20">
                  <c:v>45.816915442106271</c:v>
                </c:pt>
                <c:pt idx="21">
                  <c:v>46.06471351208117</c:v>
                </c:pt>
                <c:pt idx="22">
                  <c:v>46.300701984614541</c:v>
                </c:pt>
                <c:pt idx="23">
                  <c:v>46.524603958307267</c:v>
                </c:pt>
                <c:pt idx="24">
                  <c:v>46.736586643593164</c:v>
                </c:pt>
                <c:pt idx="25">
                  <c:v>46.9375045372283</c:v>
                </c:pt>
                <c:pt idx="26">
                  <c:v>47.129240419425891</c:v>
                </c:pt>
                <c:pt idx="27">
                  <c:v>47.315173298917671</c:v>
                </c:pt>
                <c:pt idx="28">
                  <c:v>47.500805798926315</c:v>
                </c:pt>
                <c:pt idx="29">
                  <c:v>47.694584314005134</c:v>
                </c:pt>
                <c:pt idx="30">
                  <c:v>47.908941794994128</c:v>
                </c:pt>
                <c:pt idx="31">
                  <c:v>48.161583110325836</c:v>
                </c:pt>
                <c:pt idx="32">
                  <c:v>48.477014317836236</c:v>
                </c:pt>
                <c:pt idx="33">
                  <c:v>48.888287812508807</c:v>
                </c:pt>
                <c:pt idx="34">
                  <c:v>49.438893888168629</c:v>
                </c:pt>
                <c:pt idx="35">
                  <c:v>50.184675872006203</c:v>
                </c:pt>
                <c:pt idx="36">
                  <c:v>51.19558290763328</c:v>
                </c:pt>
                <c:pt idx="37">
                  <c:v>52.557006726798683</c:v>
                </c:pt>
                <c:pt idx="38">
                  <c:v>54.370384631775401</c:v>
                </c:pt>
                <c:pt idx="39">
                  <c:v>56.752701849729291</c:v>
                </c:pt>
                <c:pt idx="40">
                  <c:v>59.834506311926042</c:v>
                </c:pt>
                <c:pt idx="41">
                  <c:v>63.756072581491949</c:v>
                </c:pt>
                <c:pt idx="42">
                  <c:v>68.661432521144178</c:v>
                </c:pt>
                <c:pt idx="43">
                  <c:v>74.690137378041939</c:v>
                </c:pt>
                <c:pt idx="44">
                  <c:v>81.966830651848767</c:v>
                </c:pt>
                <c:pt idx="45">
                  <c:v>90.58898425799697</c:v>
                </c:pt>
                <c:pt idx="46">
                  <c:v>100.61346060391318</c:v>
                </c:pt>
                <c:pt idx="47">
                  <c:v>112.0428764039054</c:v>
                </c:pt>
                <c:pt idx="48">
                  <c:v>124.81301648246173</c:v>
                </c:pt>
                <c:pt idx="49">
                  <c:v>138.78272778373292</c:v>
                </c:pt>
                <c:pt idx="50">
                  <c:v>153.72775606298214</c:v>
                </c:pt>
                <c:pt idx="51">
                  <c:v>169.33968583470045</c:v>
                </c:pt>
                <c:pt idx="52">
                  <c:v>185.22924150946977</c:v>
                </c:pt>
                <c:pt idx="53">
                  <c:v>200.92261106602007</c:v>
                </c:pt>
                <c:pt idx="54">
                  <c:v>215.79605574624819</c:v>
                </c:pt>
                <c:pt idx="55">
                  <c:v>228.79042539747041</c:v>
                </c:pt>
                <c:pt idx="56">
                  <c:v>237.70527639649225</c:v>
                </c:pt>
                <c:pt idx="57">
                  <c:v>238.38231126192045</c:v>
                </c:pt>
                <c:pt idx="58">
                  <c:v>225.35282735181656</c:v>
                </c:pt>
                <c:pt idx="59">
                  <c:v>195.60650645097618</c:v>
                </c:pt>
                <c:pt idx="60">
                  <c:v>153.37600694970527</c:v>
                </c:pt>
                <c:pt idx="61">
                  <c:v>109.90036732713544</c:v>
                </c:pt>
                <c:pt idx="62">
                  <c:v>76.326120644130512</c:v>
                </c:pt>
                <c:pt idx="63">
                  <c:v>56.788030087579116</c:v>
                </c:pt>
                <c:pt idx="64">
                  <c:v>48.455777071466315</c:v>
                </c:pt>
                <c:pt idx="65">
                  <c:v>46.364327034961647</c:v>
                </c:pt>
                <c:pt idx="66">
                  <c:v>47.033193005000832</c:v>
                </c:pt>
                <c:pt idx="67">
                  <c:v>48.980210685681989</c:v>
                </c:pt>
                <c:pt idx="68">
                  <c:v>51.852211477291966</c:v>
                </c:pt>
                <c:pt idx="69">
                  <c:v>55.698981809487016</c:v>
                </c:pt>
                <c:pt idx="70">
                  <c:v>60.663707725638588</c:v>
                </c:pt>
                <c:pt idx="71">
                  <c:v>66.886506800539536</c:v>
                </c:pt>
                <c:pt idx="72">
                  <c:v>74.469020407496259</c:v>
                </c:pt>
                <c:pt idx="73">
                  <c:v>83.44985522836987</c:v>
                </c:pt>
                <c:pt idx="74">
                  <c:v>93.782259855623451</c:v>
                </c:pt>
                <c:pt idx="75">
                  <c:v>105.31551645578371</c:v>
                </c:pt>
                <c:pt idx="76">
                  <c:v>117.78281947425171</c:v>
                </c:pt>
                <c:pt idx="77">
                  <c:v>130.79442557298415</c:v>
                </c:pt>
                <c:pt idx="78">
                  <c:v>143.81271732202458</c:v>
                </c:pt>
                <c:pt idx="79">
                  <c:v>156.01454200421074</c:v>
                </c:pt>
                <c:pt idx="80">
                  <c:v>165.85529482937343</c:v>
                </c:pt>
                <c:pt idx="81">
                  <c:v>170.37088740087316</c:v>
                </c:pt>
                <c:pt idx="82">
                  <c:v>165.23566343958896</c:v>
                </c:pt>
                <c:pt idx="83">
                  <c:v>147.26161910105159</c:v>
                </c:pt>
                <c:pt idx="84">
                  <c:v>118.53592166826695</c:v>
                </c:pt>
                <c:pt idx="85">
                  <c:v>87.250444028615007</c:v>
                </c:pt>
                <c:pt idx="86">
                  <c:v>62.416669311059835</c:v>
                </c:pt>
                <c:pt idx="87">
                  <c:v>47.756682519058202</c:v>
                </c:pt>
                <c:pt idx="88">
                  <c:v>41.251669241660089</c:v>
                </c:pt>
                <c:pt idx="89">
                  <c:v>39.040700207934755</c:v>
                </c:pt>
                <c:pt idx="90">
                  <c:v>38.419750667499201</c:v>
                </c:pt>
                <c:pt idx="91">
                  <c:v>38.225251658871521</c:v>
                </c:pt>
                <c:pt idx="92">
                  <c:v>38.115623257087364</c:v>
                </c:pt>
                <c:pt idx="93">
                  <c:v>38.019569004857907</c:v>
                </c:pt>
                <c:pt idx="94">
                  <c:v>37.926228263308978</c:v>
                </c:pt>
                <c:pt idx="95">
                  <c:v>37.83431050419069</c:v>
                </c:pt>
                <c:pt idx="96">
                  <c:v>37.743625017022545</c:v>
                </c:pt>
                <c:pt idx="97">
                  <c:v>37.654078476323093</c:v>
                </c:pt>
                <c:pt idx="98">
                  <c:v>37.565589123649119</c:v>
                </c:pt>
                <c:pt idx="99">
                  <c:v>37.478081966273812</c:v>
                </c:pt>
                <c:pt idx="100">
                  <c:v>37.391490567424654</c:v>
                </c:pt>
                <c:pt idx="101">
                  <c:v>37.305762622626546</c:v>
                </c:pt>
                <c:pt idx="102">
                  <c:v>37.22087365279954</c:v>
                </c:pt>
                <c:pt idx="103">
                  <c:v>37.136858131887792</c:v>
                </c:pt>
                <c:pt idx="104">
                  <c:v>37.053875738380135</c:v>
                </c:pt>
                <c:pt idx="105">
                  <c:v>36.972343584664678</c:v>
                </c:pt>
                <c:pt idx="106">
                  <c:v>36.893183196775745</c:v>
                </c:pt>
                <c:pt idx="107">
                  <c:v>36.818250321003227</c:v>
                </c:pt>
                <c:pt idx="108">
                  <c:v>36.751026852549359</c:v>
                </c:pt>
                <c:pt idx="109">
                  <c:v>36.697639533182901</c:v>
                </c:pt>
                <c:pt idx="110">
                  <c:v>36.668204490121582</c:v>
                </c:pt>
                <c:pt idx="111">
                  <c:v>36.678355690955144</c:v>
                </c:pt>
                <c:pt idx="112">
                  <c:v>36.750591994435283</c:v>
                </c:pt>
                <c:pt idx="113">
                  <c:v>36.914805324091631</c:v>
                </c:pt>
                <c:pt idx="114">
                  <c:v>37.207121276922344</c:v>
                </c:pt>
                <c:pt idx="115">
                  <c:v>37.666115722906184</c:v>
                </c:pt>
                <c:pt idx="116">
                  <c:v>38.325613257151751</c:v>
                </c:pt>
                <c:pt idx="117">
                  <c:v>39.20340947124744</c:v>
                </c:pt>
                <c:pt idx="118">
                  <c:v>40.284977134582633</c:v>
                </c:pt>
                <c:pt idx="119">
                  <c:v>41.501119978145503</c:v>
                </c:pt>
                <c:pt idx="120">
                  <c:v>42.702589303054737</c:v>
                </c:pt>
                <c:pt idx="121">
                  <c:v>43.648639435781014</c:v>
                </c:pt>
                <c:pt idx="122">
                  <c:v>44.044568672441095</c:v>
                </c:pt>
                <c:pt idx="123">
                  <c:v>43.654475286706749</c:v>
                </c:pt>
                <c:pt idx="124">
                  <c:v>42.451381918925378</c:v>
                </c:pt>
                <c:pt idx="125">
                  <c:v>40.690606397813745</c:v>
                </c:pt>
                <c:pt idx="126">
                  <c:v>38.812421806860662</c:v>
                </c:pt>
                <c:pt idx="127">
                  <c:v>37.222406550405275</c:v>
                </c:pt>
                <c:pt idx="128">
                  <c:v>36.116089578416585</c:v>
                </c:pt>
                <c:pt idx="129">
                  <c:v>35.46422260628993</c:v>
                </c:pt>
                <c:pt idx="130">
                  <c:v>35.121327848333308</c:v>
                </c:pt>
                <c:pt idx="131">
                  <c:v>34.941116819596473</c:v>
                </c:pt>
                <c:pt idx="132">
                  <c:v>34.829034277841757</c:v>
                </c:pt>
                <c:pt idx="133">
                  <c:v>34.739814409851711</c:v>
                </c:pt>
                <c:pt idx="134">
                  <c:v>34.65658159660137</c:v>
                </c:pt>
                <c:pt idx="135">
                  <c:v>34.57430126933572</c:v>
                </c:pt>
                <c:pt idx="136">
                  <c:v>34.491732832067775</c:v>
                </c:pt>
                <c:pt idx="137">
                  <c:v>34.408595705387292</c:v>
                </c:pt>
                <c:pt idx="138">
                  <c:v>34.324804484801447</c:v>
                </c:pt>
                <c:pt idx="139">
                  <c:v>34.240307419817967</c:v>
                </c:pt>
                <c:pt idx="140">
                  <c:v>34.155063559267369</c:v>
                </c:pt>
                <c:pt idx="141">
                  <c:v>34.069058709984418</c:v>
                </c:pt>
                <c:pt idx="142">
                  <c:v>33.98238004928151</c:v>
                </c:pt>
                <c:pt idx="143">
                  <c:v>33.895466501790708</c:v>
                </c:pt>
                <c:pt idx="144">
                  <c:v>33.80982402737871</c:v>
                </c:pt>
                <c:pt idx="145">
                  <c:v>33.729730933911306</c:v>
                </c:pt>
                <c:pt idx="146">
                  <c:v>33.665492301401656</c:v>
                </c:pt>
                <c:pt idx="147">
                  <c:v>33.637945046345813</c:v>
                </c:pt>
                <c:pt idx="148">
                  <c:v>33.681400359406986</c:v>
                </c:pt>
                <c:pt idx="149">
                  <c:v>33.8387015655521</c:v>
                </c:pt>
                <c:pt idx="150">
                  <c:v>34.141539372999418</c:v>
                </c:pt>
                <c:pt idx="151">
                  <c:v>34.577454710800957</c:v>
                </c:pt>
                <c:pt idx="152">
                  <c:v>35.061924862042027</c:v>
                </c:pt>
                <c:pt idx="153">
                  <c:v>35.445344238251273</c:v>
                </c:pt>
                <c:pt idx="154">
                  <c:v>35.570119525909774</c:v>
                </c:pt>
                <c:pt idx="155">
                  <c:v>35.352592454411337</c:v>
                </c:pt>
                <c:pt idx="156">
                  <c:v>34.833139572846072</c:v>
                </c:pt>
                <c:pt idx="157">
                  <c:v>34.154257089543535</c:v>
                </c:pt>
                <c:pt idx="158">
                  <c:v>33.482639702310919</c:v>
                </c:pt>
                <c:pt idx="159">
                  <c:v>32.933024307632785</c:v>
                </c:pt>
                <c:pt idx="160">
                  <c:v>32.540000344354432</c:v>
                </c:pt>
                <c:pt idx="161">
                  <c:v>32.278493264570159</c:v>
                </c:pt>
                <c:pt idx="162">
                  <c:v>32.10192439056582</c:v>
                </c:pt>
                <c:pt idx="163">
                  <c:v>31.969824502904672</c:v>
                </c:pt>
                <c:pt idx="164">
                  <c:v>31.857066224813281</c:v>
                </c:pt>
                <c:pt idx="165">
                  <c:v>31.751410796645843</c:v>
                </c:pt>
                <c:pt idx="166">
                  <c:v>31.648018176812151</c:v>
                </c:pt>
                <c:pt idx="167">
                  <c:v>31.545323146162279</c:v>
                </c:pt>
                <c:pt idx="168">
                  <c:v>31.442928371127017</c:v>
                </c:pt>
                <c:pt idx="169">
                  <c:v>31.340777321225822</c:v>
                </c:pt>
                <c:pt idx="170">
                  <c:v>31.238892950431683</c:v>
                </c:pt>
                <c:pt idx="171">
                  <c:v>31.137309723866313</c:v>
                </c:pt>
                <c:pt idx="172">
                  <c:v>31.036058973455731</c:v>
                </c:pt>
                <c:pt idx="173">
                  <c:v>30.935166436392493</c:v>
                </c:pt>
                <c:pt idx="174">
                  <c:v>30.834652170717931</c:v>
                </c:pt>
                <c:pt idx="175">
                  <c:v>30.734530903751242</c:v>
                </c:pt>
                <c:pt idx="176">
                  <c:v>30.634812476731273</c:v>
                </c:pt>
                <c:pt idx="177">
                  <c:v>30.53550232300227</c:v>
                </c:pt>
                <c:pt idx="178">
                  <c:v>30.436601958088296</c:v>
                </c:pt>
                <c:pt idx="179">
                  <c:v>30.338109467271838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39.425706965804793</c:v>
                </c:pt>
                <c:pt idx="1">
                  <c:v>39.775566006042133</c:v>
                </c:pt>
                <c:pt idx="2">
                  <c:v>40.124370586100056</c:v>
                </c:pt>
                <c:pt idx="3">
                  <c:v>40.471915013949982</c:v>
                </c:pt>
                <c:pt idx="4">
                  <c:v>40.81796653007617</c:v>
                </c:pt>
                <c:pt idx="5">
                  <c:v>41.162262658095941</c:v>
                </c:pt>
                <c:pt idx="6">
                  <c:v>41.504508434745752</c:v>
                </c:pt>
                <c:pt idx="7">
                  <c:v>41.844373545658478</c:v>
                </c:pt>
                <c:pt idx="8">
                  <c:v>42.181489402871911</c:v>
                </c:pt>
                <c:pt idx="9">
                  <c:v>42.515446211137217</c:v>
                </c:pt>
                <c:pt idx="10">
                  <c:v>42.845790082886268</c:v>
                </c:pt>
                <c:pt idx="11">
                  <c:v>43.17202027614421</c:v>
                </c:pt>
                <c:pt idx="12">
                  <c:v>43.493586645605347</c:v>
                </c:pt>
                <c:pt idx="13">
                  <c:v>43.80988741425972</c:v>
                </c:pt>
                <c:pt idx="14">
                  <c:v>44.120267390915657</c:v>
                </c:pt>
                <c:pt idx="15">
                  <c:v>44.42401677704855</c:v>
                </c:pt>
                <c:pt idx="16">
                  <c:v>44.720370723700974</c:v>
                </c:pt>
                <c:pt idx="17">
                  <c:v>45.008509814462265</c:v>
                </c:pt>
                <c:pt idx="18">
                  <c:v>45.287561662363714</c:v>
                </c:pt>
                <c:pt idx="19">
                  <c:v>45.556603815041726</c:v>
                </c:pt>
                <c:pt idx="20">
                  <c:v>45.814668161689745</c:v>
                </c:pt>
                <c:pt idx="21">
                  <c:v>46.060747024912509</c:v>
                </c:pt>
                <c:pt idx="22">
                  <c:v>46.293801098345988</c:v>
                </c:pt>
                <c:pt idx="23">
                  <c:v>46.512769354700403</c:v>
                </c:pt>
                <c:pt idx="24">
                  <c:v>46.716580997028423</c:v>
                </c:pt>
                <c:pt idx="25">
                  <c:v>46.90416945754086</c:v>
                </c:pt>
                <c:pt idx="26">
                  <c:v>47.074488363289575</c:v>
                </c:pt>
                <c:pt idx="27">
                  <c:v>47.226529288025525</c:v>
                </c:pt>
                <c:pt idx="28">
                  <c:v>47.359340997746791</c:v>
                </c:pt>
                <c:pt idx="29">
                  <c:v>47.472049779007058</c:v>
                </c:pt>
                <c:pt idx="30">
                  <c:v>47.5638803209985</c:v>
                </c:pt>
                <c:pt idx="31">
                  <c:v>47.634176513479666</c:v>
                </c:pt>
                <c:pt idx="32">
                  <c:v>47.682421432684755</c:v>
                </c:pt>
                <c:pt idx="33">
                  <c:v>47.708255726690972</c:v>
                </c:pt>
                <c:pt idx="34">
                  <c:v>47.711493589916245</c:v>
                </c:pt>
                <c:pt idx="35">
                  <c:v>47.692135541148573</c:v>
                </c:pt>
                <c:pt idx="36">
                  <c:v>47.650377295334188</c:v>
                </c:pt>
                <c:pt idx="37">
                  <c:v>47.586614146679217</c:v>
                </c:pt>
                <c:pt idx="38">
                  <c:v>47.501440455044445</c:v>
                </c:pt>
                <c:pt idx="39">
                  <c:v>47.395644039802832</c:v>
                </c:pt>
                <c:pt idx="40">
                  <c:v>47.270195521572795</c:v>
                </c:pt>
                <c:pt idx="41">
                  <c:v>47.126232895609604</c:v>
                </c:pt>
                <c:pt idx="42">
                  <c:v>46.965041852703628</c:v>
                </c:pt>
                <c:pt idx="43">
                  <c:v>46.788032566252809</c:v>
                </c:pt>
                <c:pt idx="44">
                  <c:v>46.596713822307322</c:v>
                </c:pt>
                <c:pt idx="45">
                  <c:v>46.392665471585232</c:v>
                </c:pt>
                <c:pt idx="46">
                  <c:v>46.177510222853883</c:v>
                </c:pt>
                <c:pt idx="47">
                  <c:v>45.952885775580505</c:v>
                </c:pt>
                <c:pt idx="48">
                  <c:v>45.720418211783922</c:v>
                </c:pt>
                <c:pt idx="49">
                  <c:v>45.481697442489128</c:v>
                </c:pt>
                <c:pt idx="50">
                  <c:v>45.238255346104474</c:v>
                </c:pt>
                <c:pt idx="51">
                  <c:v>44.991547058847068</c:v>
                </c:pt>
                <c:pt idx="52">
                  <c:v>44.742935695299657</c:v>
                </c:pt>
                <c:pt idx="53">
                  <c:v>44.493680603011647</c:v>
                </c:pt>
                <c:pt idx="54">
                  <c:v>44.244929098961642</c:v>
                </c:pt>
                <c:pt idx="55">
                  <c:v>43.99771150483334</c:v>
                </c:pt>
                <c:pt idx="56">
                  <c:v>43.752939196421963</c:v>
                </c:pt>
                <c:pt idx="57">
                  <c:v>43.51140531118444</c:v>
                </c:pt>
                <c:pt idx="58">
                  <c:v>43.273787715662259</c:v>
                </c:pt>
                <c:pt idx="59">
                  <c:v>43.040653818147725</c:v>
                </c:pt>
                <c:pt idx="60">
                  <c:v>42.812466817308938</c:v>
                </c:pt>
                <c:pt idx="61">
                  <c:v>42.589592999782724</c:v>
                </c:pt>
                <c:pt idx="62">
                  <c:v>42.372309734207668</c:v>
                </c:pt>
                <c:pt idx="63">
                  <c:v>42.160813851360039</c:v>
                </c:pt>
                <c:pt idx="64">
                  <c:v>41.955230146119945</c:v>
                </c:pt>
                <c:pt idx="65">
                  <c:v>41.755619783786301</c:v>
                </c:pt>
                <c:pt idx="66">
                  <c:v>41.561988438374662</c:v>
                </c:pt>
                <c:pt idx="67">
                  <c:v>41.374294032271443</c:v>
                </c:pt>
                <c:pt idx="68">
                  <c:v>41.192453983906411</c:v>
                </c:pt>
                <c:pt idx="69">
                  <c:v>41.016351902385246</c:v>
                </c:pt>
                <c:pt idx="70">
                  <c:v>40.845843695145966</c:v>
                </c:pt>
                <c:pt idx="71">
                  <c:v>40.680763076817016</c:v>
                </c:pt>
                <c:pt idx="72">
                  <c:v>40.520926484917588</c:v>
                </c:pt>
                <c:pt idx="73">
                  <c:v>40.366137421332681</c:v>
                </c:pt>
                <c:pt idx="74">
                  <c:v>40.216190248159727</c:v>
                </c:pt>
                <c:pt idx="75">
                  <c:v>40.070873473119718</c:v>
                </c:pt>
                <c:pt idx="76">
                  <c:v>39.929972563791168</c:v>
                </c:pt>
                <c:pt idx="77">
                  <c:v>39.793272331960445</c:v>
                </c:pt>
                <c:pt idx="78">
                  <c:v>39.660558929830927</c:v>
                </c:pt>
                <c:pt idx="79">
                  <c:v>39.53162149908345</c:v>
                </c:pt>
                <c:pt idx="80">
                  <c:v>39.406253512157996</c:v>
                </c:pt>
                <c:pt idx="81">
                  <c:v>39.284253842902096</c:v>
                </c:pt>
                <c:pt idx="82">
                  <c:v>39.165427601123099</c:v>
                </c:pt>
                <c:pt idx="83">
                  <c:v>39.049586762760832</c:v>
                </c:pt>
                <c:pt idx="84">
                  <c:v>38.936550624499112</c:v>
                </c:pt>
                <c:pt idx="85">
                  <c:v>38.826146108754727</c:v>
                </c:pt>
                <c:pt idx="86">
                  <c:v>38.718207942196813</c:v>
                </c:pt>
                <c:pt idx="87">
                  <c:v>38.612578728303632</c:v>
                </c:pt>
                <c:pt idx="88">
                  <c:v>38.509108931992067</c:v>
                </c:pt>
                <c:pt idx="89">
                  <c:v>38.407656792074562</c:v>
                </c:pt>
                <c:pt idx="90">
                  <c:v>38.308088175216149</c:v>
                </c:pt>
                <c:pt idx="91">
                  <c:v>38.210276383181494</c:v>
                </c:pt>
                <c:pt idx="92">
                  <c:v>38.114101923472333</c:v>
                </c:pt>
                <c:pt idx="93">
                  <c:v>38.019452251949545</c:v>
                </c:pt>
                <c:pt idx="94">
                  <c:v>37.926221494700755</c:v>
                </c:pt>
                <c:pt idx="95">
                  <c:v>37.834310155239507</c:v>
                </c:pt>
                <c:pt idx="96">
                  <c:v>37.743624812092214</c:v>
                </c:pt>
                <c:pt idx="97">
                  <c:v>37.654077810931547</c:v>
                </c:pt>
                <c:pt idx="98">
                  <c:v>37.565586954633993</c:v>
                </c:pt>
                <c:pt idx="99">
                  <c:v>37.478075193965068</c:v>
                </c:pt>
                <c:pt idx="100">
                  <c:v>37.391470321013891</c:v>
                </c:pt>
                <c:pt idx="101">
                  <c:v>37.305704667000199</c:v>
                </c:pt>
                <c:pt idx="102">
                  <c:v>37.220714805650118</c:v>
                </c:pt>
                <c:pt idx="103">
                  <c:v>37.13644126297536</c:v>
                </c:pt>
                <c:pt idx="104">
                  <c:v>37.052828233983057</c:v>
                </c:pt>
                <c:pt idx="105">
                  <c:v>36.969823306586775</c:v>
                </c:pt>
                <c:pt idx="106">
                  <c:v>36.88737719277502</c:v>
                </c:pt>
                <c:pt idx="107">
                  <c:v>36.80544346691741</c:v>
                </c:pt>
                <c:pt idx="108">
                  <c:v>36.72397831094824</c:v>
                </c:pt>
                <c:pt idx="109">
                  <c:v>36.642940266055845</c:v>
                </c:pt>
                <c:pt idx="110">
                  <c:v>36.562289990426322</c:v>
                </c:pt>
                <c:pt idx="111">
                  <c:v>36.481990022535079</c:v>
                </c:pt>
                <c:pt idx="112">
                  <c:v>36.40200454945375</c:v>
                </c:pt>
                <c:pt idx="113">
                  <c:v>36.322299179639046</c:v>
                </c:pt>
                <c:pt idx="114">
                  <c:v>36.24284071969835</c:v>
                </c:pt>
                <c:pt idx="115">
                  <c:v>36.16359695468379</c:v>
                </c:pt>
                <c:pt idx="116">
                  <c:v>36.084536431555243</c:v>
                </c:pt>
                <c:pt idx="117">
                  <c:v>36.005628245577142</c:v>
                </c:pt>
                <c:pt idx="118">
                  <c:v>35.92684182957624</c:v>
                </c:pt>
                <c:pt idx="119">
                  <c:v>35.848146746192803</c:v>
                </c:pt>
                <c:pt idx="120">
                  <c:v>35.7695124835112</c:v>
                </c:pt>
                <c:pt idx="121">
                  <c:v>35.690908254759961</c:v>
                </c:pt>
                <c:pt idx="122">
                  <c:v>35.612302803133062</c:v>
                </c:pt>
                <c:pt idx="123">
                  <c:v>35.533664213205185</c:v>
                </c:pt>
                <c:pt idx="124">
                  <c:v>35.454959730896192</c:v>
                </c:pt>
                <c:pt idx="125">
                  <c:v>35.376155594485702</c:v>
                </c:pt>
                <c:pt idx="126">
                  <c:v>35.297216879781693</c:v>
                </c:pt>
                <c:pt idx="127">
                  <c:v>35.21810736320252</c:v>
                </c:pt>
                <c:pt idx="128">
                  <c:v>35.138789407224607</c:v>
                </c:pt>
                <c:pt idx="129">
                  <c:v>35.059223873358846</c:v>
                </c:pt>
                <c:pt idx="130">
                  <c:v>34.979370068519415</c:v>
                </c:pt>
                <c:pt idx="131">
                  <c:v>34.899185731297784</c:v>
                </c:pt>
                <c:pt idx="132">
                  <c:v>34.818627065205973</c:v>
                </c:pt>
                <c:pt idx="133">
                  <c:v>34.737648826340134</c:v>
                </c:pt>
                <c:pt idx="134">
                  <c:v>34.656204473069685</c:v>
                </c:pt>
                <c:pt idx="135">
                  <c:v>34.574246385190314</c:v>
                </c:pt>
                <c:pt idx="136">
                  <c:v>34.491726159405466</c:v>
                </c:pt>
                <c:pt idx="137">
                  <c:v>34.408594986925081</c:v>
                </c:pt>
                <c:pt idx="138">
                  <c:v>34.324804117309149</c:v>
                </c:pt>
                <c:pt idx="139">
                  <c:v>34.240305410367498</c:v>
                </c:pt>
                <c:pt idx="140">
                  <c:v>34.155051974915168</c:v>
                </c:pt>
                <c:pt idx="141">
                  <c:v>34.068998889480085</c:v>
                </c:pt>
                <c:pt idx="142">
                  <c:v>33.982103995724202</c:v>
                </c:pt>
                <c:pt idx="143">
                  <c:v>33.894328750506375</c:v>
                </c:pt>
                <c:pt idx="144">
                  <c:v>33.805639117393177</c:v>
                </c:pt>
                <c:pt idx="145">
                  <c:v>33.716006473310941</c:v>
                </c:pt>
                <c:pt idx="146">
                  <c:v>33.625408501296391</c:v>
                </c:pt>
                <c:pt idx="147">
                  <c:v>33.533830036374241</c:v>
                </c:pt>
                <c:pt idx="148">
                  <c:v>33.441263828921997</c:v>
                </c:pt>
                <c:pt idx="149">
                  <c:v>33.347711188909827</c:v>
                </c:pt>
                <c:pt idx="150">
                  <c:v>33.253182475495656</c:v>
                </c:pt>
                <c:pt idx="151">
                  <c:v>33.157697399851486</c:v>
                </c:pt>
                <c:pt idx="152">
                  <c:v>33.061285114862471</c:v>
                </c:pt>
                <c:pt idx="153">
                  <c:v>32.963984073326195</c:v>
                </c:pt>
                <c:pt idx="154">
                  <c:v>32.865841646107903</c:v>
                </c:pt>
                <c:pt idx="155">
                  <c:v>32.766913502786494</c:v>
                </c:pt>
                <c:pt idx="156">
                  <c:v>32.667262768889387</c:v>
                </c:pt>
                <c:pt idx="157">
                  <c:v>32.566958984999687</c:v>
                </c:pt>
                <c:pt idx="158">
                  <c:v>32.466076902949759</c:v>
                </c:pt>
                <c:pt idx="159">
                  <c:v>32.364695162207951</c:v>
                </c:pt>
                <c:pt idx="160">
                  <c:v>32.262894894810259</c:v>
                </c:pt>
                <c:pt idx="161">
                  <c:v>32.160758309424764</c:v>
                </c:pt>
                <c:pt idx="162">
                  <c:v>32.058367304284339</c:v>
                </c:pt>
                <c:pt idx="163">
                  <c:v>31.955802154981942</c:v>
                </c:pt>
                <c:pt idx="164">
                  <c:v>31.853140316940198</c:v>
                </c:pt>
                <c:pt idx="165">
                  <c:v>31.750455374367373</c:v>
                </c:pt>
                <c:pt idx="166">
                  <c:v>31.647816158422884</c:v>
                </c:pt>
                <c:pt idx="167">
                  <c:v>31.545286047877468</c:v>
                </c:pt>
                <c:pt idx="168">
                  <c:v>31.442922456448891</c:v>
                </c:pt>
                <c:pt idx="169">
                  <c:v>31.340776502785388</c:v>
                </c:pt>
                <c:pt idx="170">
                  <c:v>31.238892852166156</c:v>
                </c:pt>
                <c:pt idx="171">
                  <c:v>31.137309713631826</c:v>
                </c:pt>
                <c:pt idx="172">
                  <c:v>31.036058972531276</c:v>
                </c:pt>
                <c:pt idx="173">
                  <c:v>30.935166436320085</c:v>
                </c:pt>
                <c:pt idx="174">
                  <c:v>30.834652170713014</c:v>
                </c:pt>
                <c:pt idx="175">
                  <c:v>30.734530903750954</c:v>
                </c:pt>
                <c:pt idx="176">
                  <c:v>30.634812476731259</c:v>
                </c:pt>
                <c:pt idx="177">
                  <c:v>30.53550232300227</c:v>
                </c:pt>
                <c:pt idx="178">
                  <c:v>30.436601958088296</c:v>
                </c:pt>
                <c:pt idx="179">
                  <c:v>30.338109467271838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37.933</c:v>
                </c:pt>
                <c:pt idx="1">
                  <c:v>38.283000000000001</c:v>
                </c:pt>
                <c:pt idx="2">
                  <c:v>37.716999999999999</c:v>
                </c:pt>
                <c:pt idx="3">
                  <c:v>39.332999999999998</c:v>
                </c:pt>
                <c:pt idx="4">
                  <c:v>36.783000000000001</c:v>
                </c:pt>
                <c:pt idx="5">
                  <c:v>37.883000000000003</c:v>
                </c:pt>
                <c:pt idx="6">
                  <c:v>37.017000000000003</c:v>
                </c:pt>
                <c:pt idx="7">
                  <c:v>40.317</c:v>
                </c:pt>
                <c:pt idx="8">
                  <c:v>39.533000000000001</c:v>
                </c:pt>
                <c:pt idx="9">
                  <c:v>39.317</c:v>
                </c:pt>
                <c:pt idx="10">
                  <c:v>40.167000000000002</c:v>
                </c:pt>
                <c:pt idx="11">
                  <c:v>40.267000000000003</c:v>
                </c:pt>
                <c:pt idx="12">
                  <c:v>37.75</c:v>
                </c:pt>
                <c:pt idx="13">
                  <c:v>39.450000000000003</c:v>
                </c:pt>
                <c:pt idx="14">
                  <c:v>39.767000000000003</c:v>
                </c:pt>
                <c:pt idx="15">
                  <c:v>40.116999999999997</c:v>
                </c:pt>
                <c:pt idx="16">
                  <c:v>40.533000000000001</c:v>
                </c:pt>
                <c:pt idx="17">
                  <c:v>41.116999999999997</c:v>
                </c:pt>
                <c:pt idx="18">
                  <c:v>42.45</c:v>
                </c:pt>
                <c:pt idx="19">
                  <c:v>42.45</c:v>
                </c:pt>
                <c:pt idx="20">
                  <c:v>42.75</c:v>
                </c:pt>
                <c:pt idx="21">
                  <c:v>41.85</c:v>
                </c:pt>
                <c:pt idx="22">
                  <c:v>42.7</c:v>
                </c:pt>
                <c:pt idx="23">
                  <c:v>44.9</c:v>
                </c:pt>
                <c:pt idx="24">
                  <c:v>45.067</c:v>
                </c:pt>
                <c:pt idx="25">
                  <c:v>43.1</c:v>
                </c:pt>
                <c:pt idx="26">
                  <c:v>45.15</c:v>
                </c:pt>
                <c:pt idx="27">
                  <c:v>45.133000000000003</c:v>
                </c:pt>
                <c:pt idx="28">
                  <c:v>45.616999999999997</c:v>
                </c:pt>
                <c:pt idx="29">
                  <c:v>45.283000000000001</c:v>
                </c:pt>
                <c:pt idx="30">
                  <c:v>45.417000000000002</c:v>
                </c:pt>
                <c:pt idx="31">
                  <c:v>47.667000000000002</c:v>
                </c:pt>
                <c:pt idx="32">
                  <c:v>46.732999999999997</c:v>
                </c:pt>
                <c:pt idx="33">
                  <c:v>49.466999999999999</c:v>
                </c:pt>
                <c:pt idx="34">
                  <c:v>49.767000000000003</c:v>
                </c:pt>
                <c:pt idx="35">
                  <c:v>50</c:v>
                </c:pt>
                <c:pt idx="36">
                  <c:v>51.2</c:v>
                </c:pt>
                <c:pt idx="37">
                  <c:v>50.25</c:v>
                </c:pt>
                <c:pt idx="38">
                  <c:v>51.517000000000003</c:v>
                </c:pt>
                <c:pt idx="39">
                  <c:v>55.366999999999997</c:v>
                </c:pt>
                <c:pt idx="40">
                  <c:v>55.933</c:v>
                </c:pt>
                <c:pt idx="41">
                  <c:v>58.732999999999997</c:v>
                </c:pt>
                <c:pt idx="42">
                  <c:v>60.55</c:v>
                </c:pt>
                <c:pt idx="43">
                  <c:v>63.216999999999999</c:v>
                </c:pt>
                <c:pt idx="44">
                  <c:v>67.966999999999999</c:v>
                </c:pt>
                <c:pt idx="45">
                  <c:v>74.8</c:v>
                </c:pt>
                <c:pt idx="46">
                  <c:v>82.1</c:v>
                </c:pt>
                <c:pt idx="47">
                  <c:v>93.667000000000002</c:v>
                </c:pt>
                <c:pt idx="48">
                  <c:v>113.167</c:v>
                </c:pt>
                <c:pt idx="49">
                  <c:v>131.267</c:v>
                </c:pt>
                <c:pt idx="50">
                  <c:v>152.53299999999999</c:v>
                </c:pt>
                <c:pt idx="51">
                  <c:v>172.583</c:v>
                </c:pt>
                <c:pt idx="52">
                  <c:v>187.81700000000001</c:v>
                </c:pt>
                <c:pt idx="53">
                  <c:v>204.71700000000001</c:v>
                </c:pt>
                <c:pt idx="54">
                  <c:v>214.667</c:v>
                </c:pt>
                <c:pt idx="55">
                  <c:v>221.85</c:v>
                </c:pt>
                <c:pt idx="56">
                  <c:v>226</c:v>
                </c:pt>
                <c:pt idx="57">
                  <c:v>225.667</c:v>
                </c:pt>
                <c:pt idx="58">
                  <c:v>219.767</c:v>
                </c:pt>
                <c:pt idx="59">
                  <c:v>206.45</c:v>
                </c:pt>
                <c:pt idx="60">
                  <c:v>179.017</c:v>
                </c:pt>
                <c:pt idx="61">
                  <c:v>132.767</c:v>
                </c:pt>
                <c:pt idx="62">
                  <c:v>84.5</c:v>
                </c:pt>
                <c:pt idx="63">
                  <c:v>51.283000000000001</c:v>
                </c:pt>
                <c:pt idx="64">
                  <c:v>41.866999999999997</c:v>
                </c:pt>
                <c:pt idx="65">
                  <c:v>41.417000000000002</c:v>
                </c:pt>
                <c:pt idx="66">
                  <c:v>41.25</c:v>
                </c:pt>
                <c:pt idx="67">
                  <c:v>44.5</c:v>
                </c:pt>
                <c:pt idx="68">
                  <c:v>44.332999999999998</c:v>
                </c:pt>
                <c:pt idx="69">
                  <c:v>47.466999999999999</c:v>
                </c:pt>
                <c:pt idx="70">
                  <c:v>51.15</c:v>
                </c:pt>
                <c:pt idx="71">
                  <c:v>54.232999999999997</c:v>
                </c:pt>
                <c:pt idx="72">
                  <c:v>64.516999999999996</c:v>
                </c:pt>
                <c:pt idx="73">
                  <c:v>73.882999999999996</c:v>
                </c:pt>
                <c:pt idx="74">
                  <c:v>87.966999999999999</c:v>
                </c:pt>
                <c:pt idx="75">
                  <c:v>100.717</c:v>
                </c:pt>
                <c:pt idx="76">
                  <c:v>115.783</c:v>
                </c:pt>
                <c:pt idx="77">
                  <c:v>127.05</c:v>
                </c:pt>
                <c:pt idx="78">
                  <c:v>138.46700000000001</c:v>
                </c:pt>
                <c:pt idx="79">
                  <c:v>147.75</c:v>
                </c:pt>
                <c:pt idx="80">
                  <c:v>154.69999999999999</c:v>
                </c:pt>
                <c:pt idx="81">
                  <c:v>157.417</c:v>
                </c:pt>
                <c:pt idx="82">
                  <c:v>158.68299999999999</c:v>
                </c:pt>
                <c:pt idx="83">
                  <c:v>150.65</c:v>
                </c:pt>
                <c:pt idx="84">
                  <c:v>133.583</c:v>
                </c:pt>
                <c:pt idx="85">
                  <c:v>102.717</c:v>
                </c:pt>
                <c:pt idx="86">
                  <c:v>72.2</c:v>
                </c:pt>
                <c:pt idx="87">
                  <c:v>48.2</c:v>
                </c:pt>
                <c:pt idx="88">
                  <c:v>38.1</c:v>
                </c:pt>
                <c:pt idx="89">
                  <c:v>36.017000000000003</c:v>
                </c:pt>
                <c:pt idx="90">
                  <c:v>35.116999999999997</c:v>
                </c:pt>
                <c:pt idx="91">
                  <c:v>35.366999999999997</c:v>
                </c:pt>
                <c:pt idx="92">
                  <c:v>35.1</c:v>
                </c:pt>
                <c:pt idx="93">
                  <c:v>36.517000000000003</c:v>
                </c:pt>
                <c:pt idx="94">
                  <c:v>34.832999999999998</c:v>
                </c:pt>
                <c:pt idx="95">
                  <c:v>34.383000000000003</c:v>
                </c:pt>
                <c:pt idx="96">
                  <c:v>35.700000000000003</c:v>
                </c:pt>
                <c:pt idx="97">
                  <c:v>36.933</c:v>
                </c:pt>
                <c:pt idx="98">
                  <c:v>35.450000000000003</c:v>
                </c:pt>
                <c:pt idx="99">
                  <c:v>37.067</c:v>
                </c:pt>
                <c:pt idx="100">
                  <c:v>34.817</c:v>
                </c:pt>
                <c:pt idx="101">
                  <c:v>35.283000000000001</c:v>
                </c:pt>
                <c:pt idx="102">
                  <c:v>35.582999999999998</c:v>
                </c:pt>
                <c:pt idx="103">
                  <c:v>35.067</c:v>
                </c:pt>
                <c:pt idx="104">
                  <c:v>35.616999999999997</c:v>
                </c:pt>
                <c:pt idx="105">
                  <c:v>35.167000000000002</c:v>
                </c:pt>
                <c:pt idx="106">
                  <c:v>35.082999999999998</c:v>
                </c:pt>
                <c:pt idx="107">
                  <c:v>34.017000000000003</c:v>
                </c:pt>
                <c:pt idx="108">
                  <c:v>36.933</c:v>
                </c:pt>
                <c:pt idx="109">
                  <c:v>35.582999999999998</c:v>
                </c:pt>
                <c:pt idx="110">
                  <c:v>35.116999999999997</c:v>
                </c:pt>
                <c:pt idx="111">
                  <c:v>35.933</c:v>
                </c:pt>
                <c:pt idx="112">
                  <c:v>35.466999999999999</c:v>
                </c:pt>
                <c:pt idx="113">
                  <c:v>36.633000000000003</c:v>
                </c:pt>
                <c:pt idx="114">
                  <c:v>36.883000000000003</c:v>
                </c:pt>
                <c:pt idx="115">
                  <c:v>35.75</c:v>
                </c:pt>
                <c:pt idx="116">
                  <c:v>36.832999999999998</c:v>
                </c:pt>
                <c:pt idx="117">
                  <c:v>39.533000000000001</c:v>
                </c:pt>
                <c:pt idx="118">
                  <c:v>40.082999999999998</c:v>
                </c:pt>
                <c:pt idx="119">
                  <c:v>44.25</c:v>
                </c:pt>
                <c:pt idx="120">
                  <c:v>44.133000000000003</c:v>
                </c:pt>
                <c:pt idx="121">
                  <c:v>46.8</c:v>
                </c:pt>
                <c:pt idx="122">
                  <c:v>47.417000000000002</c:v>
                </c:pt>
                <c:pt idx="123">
                  <c:v>45.283000000000001</c:v>
                </c:pt>
                <c:pt idx="124">
                  <c:v>45.15</c:v>
                </c:pt>
                <c:pt idx="125">
                  <c:v>42.732999999999997</c:v>
                </c:pt>
                <c:pt idx="126">
                  <c:v>41.8</c:v>
                </c:pt>
                <c:pt idx="127">
                  <c:v>37.883000000000003</c:v>
                </c:pt>
                <c:pt idx="128">
                  <c:v>35.133000000000003</c:v>
                </c:pt>
                <c:pt idx="129">
                  <c:v>33.783000000000001</c:v>
                </c:pt>
                <c:pt idx="130">
                  <c:v>32.15</c:v>
                </c:pt>
                <c:pt idx="131">
                  <c:v>32.582999999999998</c:v>
                </c:pt>
                <c:pt idx="132">
                  <c:v>31.483000000000001</c:v>
                </c:pt>
                <c:pt idx="133">
                  <c:v>32.700000000000003</c:v>
                </c:pt>
                <c:pt idx="134">
                  <c:v>31.216999999999999</c:v>
                </c:pt>
                <c:pt idx="135">
                  <c:v>32.383000000000003</c:v>
                </c:pt>
                <c:pt idx="136">
                  <c:v>32.65</c:v>
                </c:pt>
                <c:pt idx="137">
                  <c:v>32.817</c:v>
                </c:pt>
                <c:pt idx="138">
                  <c:v>34.332999999999998</c:v>
                </c:pt>
                <c:pt idx="139">
                  <c:v>33.917000000000002</c:v>
                </c:pt>
                <c:pt idx="140">
                  <c:v>33.716999999999999</c:v>
                </c:pt>
                <c:pt idx="141">
                  <c:v>32.232999999999997</c:v>
                </c:pt>
                <c:pt idx="142">
                  <c:v>33.582999999999998</c:v>
                </c:pt>
                <c:pt idx="143">
                  <c:v>34.200000000000003</c:v>
                </c:pt>
                <c:pt idx="144">
                  <c:v>34.133000000000003</c:v>
                </c:pt>
                <c:pt idx="145">
                  <c:v>33.049999999999997</c:v>
                </c:pt>
                <c:pt idx="146">
                  <c:v>33.65</c:v>
                </c:pt>
                <c:pt idx="147">
                  <c:v>33.683</c:v>
                </c:pt>
                <c:pt idx="148">
                  <c:v>32.25</c:v>
                </c:pt>
                <c:pt idx="149">
                  <c:v>33.582999999999998</c:v>
                </c:pt>
                <c:pt idx="150">
                  <c:v>32.767000000000003</c:v>
                </c:pt>
                <c:pt idx="151">
                  <c:v>35.232999999999997</c:v>
                </c:pt>
                <c:pt idx="152">
                  <c:v>35.667000000000002</c:v>
                </c:pt>
                <c:pt idx="153">
                  <c:v>37.35</c:v>
                </c:pt>
                <c:pt idx="154">
                  <c:v>36.966999999999999</c:v>
                </c:pt>
                <c:pt idx="155">
                  <c:v>38.732999999999997</c:v>
                </c:pt>
                <c:pt idx="156">
                  <c:v>38.466999999999999</c:v>
                </c:pt>
                <c:pt idx="157">
                  <c:v>36.232999999999997</c:v>
                </c:pt>
                <c:pt idx="158">
                  <c:v>33.517000000000003</c:v>
                </c:pt>
                <c:pt idx="159">
                  <c:v>32.450000000000003</c:v>
                </c:pt>
                <c:pt idx="160">
                  <c:v>32.517000000000003</c:v>
                </c:pt>
                <c:pt idx="161">
                  <c:v>31.733000000000001</c:v>
                </c:pt>
                <c:pt idx="162">
                  <c:v>31.632999999999999</c:v>
                </c:pt>
                <c:pt idx="163">
                  <c:v>30.15</c:v>
                </c:pt>
                <c:pt idx="164">
                  <c:v>30.8</c:v>
                </c:pt>
                <c:pt idx="165">
                  <c:v>30.55</c:v>
                </c:pt>
                <c:pt idx="166">
                  <c:v>31.15</c:v>
                </c:pt>
                <c:pt idx="167">
                  <c:v>32.116999999999997</c:v>
                </c:pt>
                <c:pt idx="168">
                  <c:v>32.1</c:v>
                </c:pt>
                <c:pt idx="169">
                  <c:v>32.067</c:v>
                </c:pt>
                <c:pt idx="170">
                  <c:v>28.75</c:v>
                </c:pt>
                <c:pt idx="171">
                  <c:v>30.382999999999999</c:v>
                </c:pt>
                <c:pt idx="172">
                  <c:v>29.85</c:v>
                </c:pt>
                <c:pt idx="173">
                  <c:v>30.283000000000001</c:v>
                </c:pt>
                <c:pt idx="174">
                  <c:v>28.533000000000001</c:v>
                </c:pt>
                <c:pt idx="175">
                  <c:v>30.7</c:v>
                </c:pt>
                <c:pt idx="176">
                  <c:v>29.233000000000001</c:v>
                </c:pt>
                <c:pt idx="177">
                  <c:v>30.167000000000002</c:v>
                </c:pt>
                <c:pt idx="178">
                  <c:v>31.167000000000002</c:v>
                </c:pt>
                <c:pt idx="179">
                  <c:v>32.917000000000002</c:v>
                </c:pt>
                <c:pt idx="180">
                  <c:v>31.317</c:v>
                </c:pt>
                <c:pt idx="181">
                  <c:v>31.716999999999999</c:v>
                </c:pt>
                <c:pt idx="182">
                  <c:v>29.5</c:v>
                </c:pt>
                <c:pt idx="183">
                  <c:v>30.733000000000001</c:v>
                </c:pt>
                <c:pt idx="184">
                  <c:v>29.966999999999999</c:v>
                </c:pt>
                <c:pt idx="185">
                  <c:v>29.317</c:v>
                </c:pt>
                <c:pt idx="186">
                  <c:v>28</c:v>
                </c:pt>
                <c:pt idx="187">
                  <c:v>28.1</c:v>
                </c:pt>
                <c:pt idx="188">
                  <c:v>28.632999999999999</c:v>
                </c:pt>
                <c:pt idx="189">
                  <c:v>29.317</c:v>
                </c:pt>
                <c:pt idx="190">
                  <c:v>28.733000000000001</c:v>
                </c:pt>
                <c:pt idx="191">
                  <c:v>28.733000000000001</c:v>
                </c:pt>
                <c:pt idx="192">
                  <c:v>27.582999999999998</c:v>
                </c:pt>
                <c:pt idx="193">
                  <c:v>30.332999999999998</c:v>
                </c:pt>
                <c:pt idx="194">
                  <c:v>27.817</c:v>
                </c:pt>
                <c:pt idx="195">
                  <c:v>29.283000000000001</c:v>
                </c:pt>
                <c:pt idx="196">
                  <c:v>31.417000000000002</c:v>
                </c:pt>
                <c:pt idx="197">
                  <c:v>32.667000000000002</c:v>
                </c:pt>
                <c:pt idx="198">
                  <c:v>29.832999999999998</c:v>
                </c:pt>
                <c:pt idx="199">
                  <c:v>30.5</c:v>
                </c:pt>
                <c:pt idx="200">
                  <c:v>29.683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35.655344050871427</c:v>
                </c:pt>
                <c:pt idx="1">
                  <c:v>36.053301037124349</c:v>
                </c:pt>
                <c:pt idx="2">
                  <c:v>36.450161802324629</c:v>
                </c:pt>
                <c:pt idx="3">
                  <c:v>36.845723237413878</c:v>
                </c:pt>
                <c:pt idx="4">
                  <c:v>37.239755678848979</c:v>
                </c:pt>
                <c:pt idx="5">
                  <c:v>37.63200024598104</c:v>
                </c:pt>
                <c:pt idx="6">
                  <c:v>38.022166033445188</c:v>
                </c:pt>
                <c:pt idx="7">
                  <c:v>38.40992717833177</c:v>
                </c:pt>
                <c:pt idx="8">
                  <c:v>38.794919830756875</c:v>
                </c:pt>
                <c:pt idx="9">
                  <c:v>39.176739067427057</c:v>
                </c:pt>
                <c:pt idx="10">
                  <c:v>39.554935801542946</c:v>
                </c:pt>
                <c:pt idx="11">
                  <c:v>39.929013759983114</c:v>
                </c:pt>
                <c:pt idx="12">
                  <c:v>40.29842662199809</c:v>
                </c:pt>
                <c:pt idx="13">
                  <c:v>40.662575445860369</c:v>
                </c:pt>
                <c:pt idx="14">
                  <c:v>41.020806556668362</c:v>
                </c:pt>
                <c:pt idx="15">
                  <c:v>41.372410139367275</c:v>
                </c:pt>
                <c:pt idx="16">
                  <c:v>41.716619891961912</c:v>
                </c:pt>
                <c:pt idx="17">
                  <c:v>42.052614270618335</c:v>
                </c:pt>
                <c:pt idx="18">
                  <c:v>42.379520141194511</c:v>
                </c:pt>
                <c:pt idx="19">
                  <c:v>42.696420101543154</c:v>
                </c:pt>
                <c:pt idx="20">
                  <c:v>43.002365443869245</c:v>
                </c:pt>
                <c:pt idx="21">
                  <c:v>43.296397808524738</c:v>
                </c:pt>
                <c:pt idx="22">
                  <c:v>43.577584199660308</c:v>
                </c:pt>
                <c:pt idx="23">
                  <c:v>43.845072384173285</c:v>
                </c:pt>
                <c:pt idx="24">
                  <c:v>44.098176994174068</c:v>
                </c:pt>
                <c:pt idx="25">
                  <c:v>44.336511102369876</c:v>
                </c:pt>
                <c:pt idx="26">
                  <c:v>44.560183767323259</c:v>
                </c:pt>
                <c:pt idx="27">
                  <c:v>44.770091008476548</c:v>
                </c:pt>
                <c:pt idx="28">
                  <c:v>44.968335520945693</c:v>
                </c:pt>
                <c:pt idx="29">
                  <c:v>45.158818357764893</c:v>
                </c:pt>
                <c:pt idx="30">
                  <c:v>45.348052323551201</c:v>
                </c:pt>
                <c:pt idx="31">
                  <c:v>45.546249670339556</c:v>
                </c:pt>
                <c:pt idx="32">
                  <c:v>45.768732736768627</c:v>
                </c:pt>
                <c:pt idx="33">
                  <c:v>46.0377015525453</c:v>
                </c:pt>
                <c:pt idx="34">
                  <c:v>46.384362895332927</c:v>
                </c:pt>
                <c:pt idx="35">
                  <c:v>46.851376930472959</c:v>
                </c:pt>
                <c:pt idx="36">
                  <c:v>47.495507898533994</c:v>
                </c:pt>
                <c:pt idx="37">
                  <c:v>48.390274668854936</c:v>
                </c:pt>
                <c:pt idx="38">
                  <c:v>49.628290023743681</c:v>
                </c:pt>
                <c:pt idx="39">
                  <c:v>51.322864657966711</c:v>
                </c:pt>
                <c:pt idx="40">
                  <c:v>53.608349898588763</c:v>
                </c:pt>
                <c:pt idx="41">
                  <c:v>56.638624962712498</c:v>
                </c:pt>
                <c:pt idx="42">
                  <c:v>60.583127165589232</c:v>
                </c:pt>
                <c:pt idx="43">
                  <c:v>65.61990415016119</c:v>
                </c:pt>
                <c:pt idx="44">
                  <c:v>71.925357965855511</c:v>
                </c:pt>
                <c:pt idx="45">
                  <c:v>79.660661816179854</c:v>
                </c:pt>
                <c:pt idx="46">
                  <c:v>88.955253157809139</c:v>
                </c:pt>
                <c:pt idx="47">
                  <c:v>99.888309749210251</c:v>
                </c:pt>
                <c:pt idx="48">
                  <c:v>112.46964130814911</c:v>
                </c:pt>
                <c:pt idx="49">
                  <c:v>126.62189836568514</c:v>
                </c:pt>
                <c:pt idx="50">
                  <c:v>142.1662966359429</c:v>
                </c:pt>
                <c:pt idx="51">
                  <c:v>158.81386358553365</c:v>
                </c:pt>
                <c:pt idx="52">
                  <c:v>176.16192672445581</c:v>
                </c:pt>
                <c:pt idx="53">
                  <c:v>193.68404432794557</c:v>
                </c:pt>
                <c:pt idx="54">
                  <c:v>210.66151695406734</c:v>
                </c:pt>
                <c:pt idx="55">
                  <c:v>225.92460650557533</c:v>
                </c:pt>
                <c:pt idx="56">
                  <c:v>237.26441269938215</c:v>
                </c:pt>
                <c:pt idx="57">
                  <c:v>240.79069539008384</c:v>
                </c:pt>
                <c:pt idx="58">
                  <c:v>231.43306391145839</c:v>
                </c:pt>
                <c:pt idx="59">
                  <c:v>205.87912018903432</c:v>
                </c:pt>
                <c:pt idx="60">
                  <c:v>166.67223778176466</c:v>
                </c:pt>
                <c:pt idx="61">
                  <c:v>123.02451735865917</c:v>
                </c:pt>
                <c:pt idx="62">
                  <c:v>85.885586545273327</c:v>
                </c:pt>
                <c:pt idx="63">
                  <c:v>61.411509848100849</c:v>
                </c:pt>
                <c:pt idx="64">
                  <c:v>49.016221907744786</c:v>
                </c:pt>
                <c:pt idx="65">
                  <c:v>44.51927556747367</c:v>
                </c:pt>
                <c:pt idx="66">
                  <c:v>43.988131896695272</c:v>
                </c:pt>
                <c:pt idx="67">
                  <c:v>45.254568100175945</c:v>
                </c:pt>
                <c:pt idx="68">
                  <c:v>47.556400935387913</c:v>
                </c:pt>
                <c:pt idx="69">
                  <c:v>50.793793360449776</c:v>
                </c:pt>
                <c:pt idx="70">
                  <c:v>55.08100712100223</c:v>
                </c:pt>
                <c:pt idx="71">
                  <c:v>60.571981305555987</c:v>
                </c:pt>
                <c:pt idx="72">
                  <c:v>67.400327386909609</c:v>
                </c:pt>
                <c:pt idx="73">
                  <c:v>75.648827451031693</c:v>
                </c:pt>
                <c:pt idx="74">
                  <c:v>85.324091528992611</c:v>
                </c:pt>
                <c:pt idx="75">
                  <c:v>96.333813138384954</c:v>
                </c:pt>
                <c:pt idx="76">
                  <c:v>108.46872638015401</c:v>
                </c:pt>
                <c:pt idx="77">
                  <c:v>121.38811173271765</c:v>
                </c:pt>
                <c:pt idx="78">
                  <c:v>134.58941011725463</c:v>
                </c:pt>
                <c:pt idx="79">
                  <c:v>147.2935924925477</c:v>
                </c:pt>
                <c:pt idx="80">
                  <c:v>158.13016555179084</c:v>
                </c:pt>
                <c:pt idx="81">
                  <c:v>164.65664405782488</c:v>
                </c:pt>
                <c:pt idx="82">
                  <c:v>163.32685419558641</c:v>
                </c:pt>
                <c:pt idx="83">
                  <c:v>150.9885336698178</c:v>
                </c:pt>
                <c:pt idx="84">
                  <c:v>127.81808612448505</c:v>
                </c:pt>
                <c:pt idx="85">
                  <c:v>98.993218505161366</c:v>
                </c:pt>
                <c:pt idx="86">
                  <c:v>72.316523405528471</c:v>
                </c:pt>
                <c:pt idx="87">
                  <c:v>53.364311483554324</c:v>
                </c:pt>
                <c:pt idx="88">
                  <c:v>42.901273811797346</c:v>
                </c:pt>
                <c:pt idx="89">
                  <c:v>38.371549825675302</c:v>
                </c:pt>
                <c:pt idx="90">
                  <c:v>36.802565298683803</c:v>
                </c:pt>
                <c:pt idx="91">
                  <c:v>36.332983082908171</c:v>
                </c:pt>
                <c:pt idx="92">
                  <c:v>36.173832726355215</c:v>
                </c:pt>
                <c:pt idx="93">
                  <c:v>36.082951703882102</c:v>
                </c:pt>
                <c:pt idx="94">
                  <c:v>36.004839383732637</c:v>
                </c:pt>
                <c:pt idx="95">
                  <c:v>35.929777257307542</c:v>
                </c:pt>
                <c:pt idx="96">
                  <c:v>35.856378428854207</c:v>
                </c:pt>
                <c:pt idx="97">
                  <c:v>35.784405195771555</c:v>
                </c:pt>
                <c:pt idx="98">
                  <c:v>35.713746452200219</c:v>
                </c:pt>
                <c:pt idx="99">
                  <c:v>35.64430828678438</c:v>
                </c:pt>
                <c:pt idx="100">
                  <c:v>35.576006797859762</c:v>
                </c:pt>
                <c:pt idx="101">
                  <c:v>35.508772861151286</c:v>
                </c:pt>
                <c:pt idx="102">
                  <c:v>35.442565896275546</c:v>
                </c:pt>
                <c:pt idx="103">
                  <c:v>35.377406735516281</c:v>
                </c:pt>
                <c:pt idx="104">
                  <c:v>35.313450802858569</c:v>
                </c:pt>
                <c:pt idx="105">
                  <c:v>35.251140792284524</c:v>
                </c:pt>
                <c:pt idx="106">
                  <c:v>35.19150481707554</c:v>
                </c:pt>
                <c:pt idx="107">
                  <c:v>35.136699371342793</c:v>
                </c:pt>
                <c:pt idx="108">
                  <c:v>35.090925919120053</c:v>
                </c:pt>
                <c:pt idx="109">
                  <c:v>35.061851763169138</c:v>
                </c:pt>
                <c:pt idx="110">
                  <c:v>35.062601151088799</c:v>
                </c:pt>
                <c:pt idx="111">
                  <c:v>35.114204633513964</c:v>
                </c:pt>
                <c:pt idx="112">
                  <c:v>35.24807171901157</c:v>
                </c:pt>
                <c:pt idx="113">
                  <c:v>35.507605528651162</c:v>
                </c:pt>
                <c:pt idx="114">
                  <c:v>35.947622761808653</c:v>
                </c:pt>
                <c:pt idx="115">
                  <c:v>36.629982593023072</c:v>
                </c:pt>
                <c:pt idx="116">
                  <c:v>37.613937236032811</c:v>
                </c:pt>
                <c:pt idx="117">
                  <c:v>38.940033364287345</c:v>
                </c:pt>
                <c:pt idx="118">
                  <c:v>40.606228733103976</c:v>
                </c:pt>
                <c:pt idx="119">
                  <c:v>42.534231920252317</c:v>
                </c:pt>
                <c:pt idx="120">
                  <c:v>44.527461368992221</c:v>
                </c:pt>
                <c:pt idx="121">
                  <c:v>46.23990147186052</c:v>
                </c:pt>
                <c:pt idx="122">
                  <c:v>47.207535935090505</c:v>
                </c:pt>
                <c:pt idx="123">
                  <c:v>47.000005124707243</c:v>
                </c:pt>
                <c:pt idx="124">
                  <c:v>45.467136045860542</c:v>
                </c:pt>
                <c:pt idx="125">
                  <c:v>42.91323384351972</c:v>
                </c:pt>
                <c:pt idx="126">
                  <c:v>40.008008474302216</c:v>
                </c:pt>
                <c:pt idx="127">
                  <c:v>37.448613481936363</c:v>
                </c:pt>
                <c:pt idx="128">
                  <c:v>35.629982911463117</c:v>
                </c:pt>
                <c:pt idx="129">
                  <c:v>34.563450994415888</c:v>
                </c:pt>
                <c:pt idx="130">
                  <c:v>34.031794858012184</c:v>
                </c:pt>
                <c:pt idx="131">
                  <c:v>33.790546935576195</c:v>
                </c:pt>
                <c:pt idx="132">
                  <c:v>33.673697329702613</c:v>
                </c:pt>
                <c:pt idx="133">
                  <c:v>33.599477610994512</c:v>
                </c:pt>
                <c:pt idx="134">
                  <c:v>33.53690742251959</c:v>
                </c:pt>
                <c:pt idx="135">
                  <c:v>33.476699429305121</c:v>
                </c:pt>
                <c:pt idx="136">
                  <c:v>33.416600072471709</c:v>
                </c:pt>
                <c:pt idx="137">
                  <c:v>33.356141514134507</c:v>
                </c:pt>
                <c:pt idx="138">
                  <c:v>33.295217160123713</c:v>
                </c:pt>
                <c:pt idx="139">
                  <c:v>33.233780253891965</c:v>
                </c:pt>
                <c:pt idx="140">
                  <c:v>33.17179656348295</c:v>
                </c:pt>
                <c:pt idx="141">
                  <c:v>33.109254190542295</c:v>
                </c:pt>
                <c:pt idx="142">
                  <c:v>33.04623409966117</c:v>
                </c:pt>
                <c:pt idx="143">
                  <c:v>32.983177555823175</c:v>
                </c:pt>
                <c:pt idx="144">
                  <c:v>32.921748873131207</c:v>
                </c:pt>
                <c:pt idx="145">
                  <c:v>32.867181331883877</c:v>
                </c:pt>
                <c:pt idx="146">
                  <c:v>32.833502435216801</c:v>
                </c:pt>
                <c:pt idx="147">
                  <c:v>32.852532747599284</c:v>
                </c:pt>
                <c:pt idx="148">
                  <c:v>32.984038188761012</c:v>
                </c:pt>
                <c:pt idx="149">
                  <c:v>33.316822517706733</c:v>
                </c:pt>
                <c:pt idx="150">
                  <c:v>33.943531312122339</c:v>
                </c:pt>
                <c:pt idx="151">
                  <c:v>34.898550521837826</c:v>
                </c:pt>
                <c:pt idx="152">
                  <c:v>36.079583010281276</c:v>
                </c:pt>
                <c:pt idx="153">
                  <c:v>37.214145485510073</c:v>
                </c:pt>
                <c:pt idx="154">
                  <c:v>37.934284498451518</c:v>
                </c:pt>
                <c:pt idx="155">
                  <c:v>37.951538880498013</c:v>
                </c:pt>
                <c:pt idx="156">
                  <c:v>37.224221487317521</c:v>
                </c:pt>
                <c:pt idx="157">
                  <c:v>35.98719526629916</c:v>
                </c:pt>
                <c:pt idx="158">
                  <c:v>34.616399188263159</c:v>
                </c:pt>
                <c:pt idx="159">
                  <c:v>33.43373462603391</c:v>
                </c:pt>
                <c:pt idx="160">
                  <c:v>32.589063228807113</c:v>
                </c:pt>
                <c:pt idx="161">
                  <c:v>32.068316273211195</c:v>
                </c:pt>
                <c:pt idx="162">
                  <c:v>31.775314281004572</c:v>
                </c:pt>
                <c:pt idx="163">
                  <c:v>31.609493226131114</c:v>
                </c:pt>
                <c:pt idx="164">
                  <c:v>31.501959001898506</c:v>
                </c:pt>
                <c:pt idx="165">
                  <c:v>31.416730162746109</c:v>
                </c:pt>
                <c:pt idx="166">
                  <c:v>31.338726721139285</c:v>
                </c:pt>
                <c:pt idx="167">
                  <c:v>31.26276485563076</c:v>
                </c:pt>
                <c:pt idx="168">
                  <c:v>31.187378928860493</c:v>
                </c:pt>
                <c:pt idx="169">
                  <c:v>31.11224253315407</c:v>
                </c:pt>
                <c:pt idx="170">
                  <c:v>31.037316269097357</c:v>
                </c:pt>
                <c:pt idx="171">
                  <c:v>30.962618225765354</c:v>
                </c:pt>
                <c:pt idx="172">
                  <c:v>30.888172838763712</c:v>
                </c:pt>
                <c:pt idx="173">
                  <c:v>30.814001483245789</c:v>
                </c:pt>
                <c:pt idx="174">
                  <c:v>30.740121202968044</c:v>
                </c:pt>
                <c:pt idx="175">
                  <c:v>30.666544804087511</c:v>
                </c:pt>
                <c:pt idx="176">
                  <c:v>30.593281169796334</c:v>
                </c:pt>
                <c:pt idx="177">
                  <c:v>30.52033562283744</c:v>
                </c:pt>
                <c:pt idx="178">
                  <c:v>30.447710303707307</c:v>
                </c:pt>
                <c:pt idx="179">
                  <c:v>30.375404551078336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35.655344050832092</c:v>
                </c:pt>
                <c:pt idx="1">
                  <c:v>36.053301037020766</c:v>
                </c:pt>
                <c:pt idx="2">
                  <c:v>36.450161802056272</c:v>
                </c:pt>
                <c:pt idx="3">
                  <c:v>36.845723236729803</c:v>
                </c:pt>
                <c:pt idx="4">
                  <c:v>37.239755677133211</c:v>
                </c:pt>
                <c:pt idx="5">
                  <c:v>37.63200024174683</c:v>
                </c:pt>
                <c:pt idx="6">
                  <c:v>38.022166023163898</c:v>
                </c:pt>
                <c:pt idx="7">
                  <c:v>38.409927153768656</c:v>
                </c:pt>
                <c:pt idx="8">
                  <c:v>38.79491977301646</c:v>
                </c:pt>
                <c:pt idx="9">
                  <c:v>39.176738933879143</c:v>
                </c:pt>
                <c:pt idx="10">
                  <c:v>39.554935497625884</c:v>
                </c:pt>
                <c:pt idx="11">
                  <c:v>39.929013079474231</c:v>
                </c:pt>
                <c:pt idx="12">
                  <c:v>40.298425122750871</c:v>
                </c:pt>
                <c:pt idx="13">
                  <c:v>40.662572195934573</c:v>
                </c:pt>
                <c:pt idx="14">
                  <c:v>41.020799625054195</c:v>
                </c:pt>
                <c:pt idx="15">
                  <c:v>41.372395592949502</c:v>
                </c:pt>
                <c:pt idx="16">
                  <c:v>41.716589856212458</c:v>
                </c:pt>
                <c:pt idx="17">
                  <c:v>42.052553249293773</c:v>
                </c:pt>
                <c:pt idx="18">
                  <c:v>42.379398162065257</c:v>
                </c:pt>
                <c:pt idx="19">
                  <c:v>42.696180190539231</c:v>
                </c:pt>
                <c:pt idx="20">
                  <c:v>43.001901168602501</c:v>
                </c:pt>
                <c:pt idx="21">
                  <c:v>43.295513789382518</c:v>
                </c:pt>
                <c:pt idx="22">
                  <c:v>43.575928015865088</c:v>
                </c:pt>
                <c:pt idx="23">
                  <c:v>43.842019459184307</c:v>
                </c:pt>
                <c:pt idx="24">
                  <c:v>44.0926398672677</c:v>
                </c:pt>
                <c:pt idx="25">
                  <c:v>44.32662981427179</c:v>
                </c:pt>
                <c:pt idx="26">
                  <c:v>44.542833611201964</c:v>
                </c:pt>
                <c:pt idx="27">
                  <c:v>44.740116370039701</c:v>
                </c:pt>
                <c:pt idx="28">
                  <c:v>44.91738304879923</c:v>
                </c:pt>
                <c:pt idx="29">
                  <c:v>45.073599186172594</c:v>
                </c:pt>
                <c:pt idx="30">
                  <c:v>45.207812906787993</c:v>
                </c:pt>
                <c:pt idx="31">
                  <c:v>45.31917764868691</c:v>
                </c:pt>
                <c:pt idx="32">
                  <c:v>45.406974942445117</c:v>
                </c:pt>
                <c:pt idx="33">
                  <c:v>45.470636466917739</c:v>
                </c:pt>
                <c:pt idx="34">
                  <c:v>45.509764531078659</c:v>
                </c:pt>
                <c:pt idx="35">
                  <c:v>45.524150095670556</c:v>
                </c:pt>
                <c:pt idx="36">
                  <c:v>45.513787461541916</c:v>
                </c:pt>
                <c:pt idx="37">
                  <c:v>45.478884819765796</c:v>
                </c:pt>
                <c:pt idx="38">
                  <c:v>45.419869983814635</c:v>
                </c:pt>
                <c:pt idx="39">
                  <c:v>45.337390802988921</c:v>
                </c:pt>
                <c:pt idx="40">
                  <c:v>45.232309980300094</c:v>
                </c:pt>
                <c:pt idx="41">
                  <c:v>45.105694273326485</c:v>
                </c:pt>
                <c:pt idx="42">
                  <c:v>44.95879832541317</c:v>
                </c:pt>
                <c:pt idx="43">
                  <c:v>44.793043636880931</c:v>
                </c:pt>
                <c:pt idx="44">
                  <c:v>44.609993421381262</c:v>
                </c:pt>
                <c:pt idx="45">
                  <c:v>44.411324282997448</c:v>
                </c:pt>
                <c:pt idx="46">
                  <c:v>44.198795781083334</c:v>
                </c:pt>
                <c:pt idx="47">
                  <c:v>43.974219013711213</c:v>
                </c:pt>
                <c:pt idx="48">
                  <c:v>43.739425344917187</c:v>
                </c:pt>
                <c:pt idx="49">
                  <c:v>43.496236329939784</c:v>
                </c:pt>
                <c:pt idx="50">
                  <c:v>43.246435766047753</c:v>
                </c:pt>
                <c:pt idx="51">
                  <c:v>42.991744628030609</c:v>
                </c:pt>
                <c:pt idx="52">
                  <c:v>42.733799452861597</c:v>
                </c:pt>
                <c:pt idx="53">
                  <c:v>42.474134533656283</c:v>
                </c:pt>
                <c:pt idx="54">
                  <c:v>42.214168083767078</c:v>
                </c:pt>
                <c:pt idx="55">
                  <c:v>41.955192350058553</c:v>
                </c:pt>
                <c:pt idx="56">
                  <c:v>41.698367499181558</c:v>
                </c:pt>
                <c:pt idx="57">
                  <c:v>41.444718977530421</c:v>
                </c:pt>
                <c:pt idx="58">
                  <c:v>41.195137956652374</c:v>
                </c:pt>
                <c:pt idx="59">
                  <c:v>40.950384420403566</c:v>
                </c:pt>
                <c:pt idx="60">
                  <c:v>40.711092425096219</c:v>
                </c:pt>
                <c:pt idx="61">
                  <c:v>40.477777064751315</c:v>
                </c:pt>
                <c:pt idx="62">
                  <c:v>40.250842695065849</c:v>
                </c:pt>
                <c:pt idx="63">
                  <c:v>40.030592006351256</c:v>
                </c:pt>
                <c:pt idx="64">
                  <c:v>39.817235582312229</c:v>
                </c:pt>
                <c:pt idx="65">
                  <c:v>39.610901633527639</c:v>
                </c:pt>
                <c:pt idx="66">
                  <c:v>39.411645648067065</c:v>
                </c:pt>
                <c:pt idx="67">
                  <c:v>39.219459753871178</c:v>
                </c:pt>
                <c:pt idx="68">
                  <c:v>39.034281636209677</c:v>
                </c:pt>
                <c:pt idx="69">
                  <c:v>38.856002897315499</c:v>
                </c:pt>
                <c:pt idx="70">
                  <c:v>38.684476783414254</c:v>
                </c:pt>
                <c:pt idx="71">
                  <c:v>38.519525236556447</c:v>
                </c:pt>
                <c:pt idx="72">
                  <c:v>38.360945255027282</c:v>
                </c:pt>
                <c:pt idx="73">
                  <c:v>38.208514567022</c:v>
                </c:pt>
                <c:pt idx="74">
                  <c:v>38.061996638266443</c:v>
                </c:pt>
                <c:pt idx="75">
                  <c:v>37.921145045952606</c:v>
                </c:pt>
                <c:pt idx="76">
                  <c:v>37.785707259393497</c:v>
                </c:pt>
                <c:pt idx="77">
                  <c:v>37.655427872810783</c:v>
                </c:pt>
                <c:pt idx="78">
                  <c:v>37.530051338242963</c:v>
                </c:pt>
                <c:pt idx="79">
                  <c:v>37.409324247227161</c:v>
                </c:pt>
                <c:pt idx="80">
                  <c:v>37.29299720912713</c:v>
                </c:pt>
                <c:pt idx="81">
                  <c:v>37.180826372142718</c:v>
                </c:pt>
                <c:pt idx="82">
                  <c:v>37.072574630467173</c:v>
                </c:pt>
                <c:pt idx="83">
                  <c:v>36.968012558021115</c:v>
                </c:pt>
                <c:pt idx="84">
                  <c:v>36.86691910589127</c:v>
                </c:pt>
                <c:pt idx="85">
                  <c:v>36.769082097201597</c:v>
                </c:pt>
                <c:pt idx="86">
                  <c:v>36.674298549760977</c:v>
                </c:pt>
                <c:pt idx="87">
                  <c:v>36.582374853554342</c:v>
                </c:pt>
                <c:pt idx="88">
                  <c:v>36.493126827031794</c:v>
                </c:pt>
                <c:pt idx="89">
                  <c:v>36.406379673242547</c:v>
                </c:pt>
                <c:pt idx="90">
                  <c:v>36.321967854177721</c:v>
                </c:pt>
                <c:pt idx="91">
                  <c:v>36.239734899240496</c:v>
                </c:pt>
                <c:pt idx="92">
                  <c:v>36.159533161550762</c:v>
                </c:pt>
                <c:pt idx="93">
                  <c:v>36.081223533810288</c:v>
                </c:pt>
                <c:pt idx="94">
                  <c:v>36.004675133691215</c:v>
                </c:pt>
                <c:pt idx="95">
                  <c:v>35.929764967151179</c:v>
                </c:pt>
                <c:pt idx="96">
                  <c:v>35.856377576708184</c:v>
                </c:pt>
                <c:pt idx="97">
                  <c:v>35.784404680509056</c:v>
                </c:pt>
                <c:pt idx="98">
                  <c:v>35.713744806983037</c:v>
                </c:pt>
                <c:pt idx="99">
                  <c:v>35.644302928967917</c:v>
                </c:pt>
                <c:pt idx="100">
                  <c:v>35.575990100417791</c:v>
                </c:pt>
                <c:pt idx="101">
                  <c:v>35.508723098132407</c:v>
                </c:pt>
                <c:pt idx="102">
                  <c:v>35.442424070377179</c:v>
                </c:pt>
                <c:pt idx="103">
                  <c:v>35.37702019377668</c:v>
                </c:pt>
                <c:pt idx="104">
                  <c:v>35.312443339453615</c:v>
                </c:pt>
                <c:pt idx="105">
                  <c:v>35.248629749039743</c:v>
                </c:pt>
                <c:pt idx="106">
                  <c:v>35.185519720896792</c:v>
                </c:pt>
                <c:pt idx="107">
                  <c:v>35.123057306647191</c:v>
                </c:pt>
                <c:pt idx="108">
                  <c:v>35.061190017920353</c:v>
                </c:pt>
                <c:pt idx="109">
                  <c:v>34.999868543065027</c:v>
                </c:pt>
                <c:pt idx="110">
                  <c:v>34.939046473457523</c:v>
                </c:pt>
                <c:pt idx="111">
                  <c:v>34.878680038947621</c:v>
                </c:pt>
                <c:pt idx="112">
                  <c:v>34.818727851923711</c:v>
                </c:pt>
                <c:pt idx="113">
                  <c:v>34.759150659447876</c:v>
                </c:pt>
                <c:pt idx="114">
                  <c:v>34.699911102906796</c:v>
                </c:pt>
                <c:pt idx="115">
                  <c:v>34.640973484646779</c:v>
                </c:pt>
                <c:pt idx="116">
                  <c:v>34.582303541112374</c:v>
                </c:pt>
                <c:pt idx="117">
                  <c:v>34.523868222087025</c:v>
                </c:pt>
                <c:pt idx="118">
                  <c:v>34.465635475746069</c:v>
                </c:pt>
                <c:pt idx="119">
                  <c:v>34.407574039377202</c:v>
                </c:pt>
                <c:pt idx="120">
                  <c:v>34.349653235805178</c:v>
                </c:pt>
                <c:pt idx="121">
                  <c:v>34.291842775780026</c:v>
                </c:pt>
                <c:pt idx="122">
                  <c:v>34.234112566852659</c:v>
                </c:pt>
                <c:pt idx="123">
                  <c:v>34.17643252957243</c:v>
                </c:pt>
                <c:pt idx="124">
                  <c:v>34.118772422200415</c:v>
                </c:pt>
                <c:pt idx="125">
                  <c:v>34.061101675538296</c:v>
                </c:pt>
                <c:pt idx="126">
                  <c:v>34.003389239926832</c:v>
                </c:pt>
                <c:pt idx="127">
                  <c:v>33.945603446963403</c:v>
                </c:pt>
                <c:pt idx="128">
                  <c:v>33.887711889017943</c:v>
                </c:pt>
                <c:pt idx="129">
                  <c:v>33.829681320177208</c:v>
                </c:pt>
                <c:pt idx="130">
                  <c:v>33.771477582798354</c:v>
                </c:pt>
                <c:pt idx="131">
                  <c:v>33.713065564379015</c:v>
                </c:pt>
                <c:pt idx="132">
                  <c:v>33.654409189916407</c:v>
                </c:pt>
                <c:pt idx="133">
                  <c:v>33.595471455288511</c:v>
                </c:pt>
                <c:pt idx="134">
                  <c:v>33.536214507393623</c:v>
                </c:pt>
                <c:pt idx="135">
                  <c:v>33.476599776769049</c:v>
                </c:pt>
                <c:pt idx="136">
                  <c:v>33.416588168107374</c:v>
                </c:pt>
                <c:pt idx="137">
                  <c:v>33.356140313429279</c:v>
                </c:pt>
                <c:pt idx="138">
                  <c:v>33.295216891586364</c:v>
                </c:pt>
                <c:pt idx="139">
                  <c:v>33.233779016197118</c:v>
                </c:pt>
                <c:pt idx="140">
                  <c:v>33.17178869202143</c:v>
                </c:pt>
                <c:pt idx="141">
                  <c:v>33.109209337142829</c:v>
                </c:pt>
                <c:pt idx="142">
                  <c:v>33.046006365179309</c:v>
                </c:pt>
                <c:pt idx="143">
                  <c:v>32.982147818160882</c:v>
                </c:pt>
                <c:pt idx="144">
                  <c:v>32.917605036833422</c:v>
                </c:pt>
                <c:pt idx="145">
                  <c:v>32.852353351173036</c:v>
                </c:pt>
                <c:pt idx="146">
                  <c:v>32.786372770088377</c:v>
                </c:pt>
                <c:pt idx="147">
                  <c:v>32.719648645962316</c:v>
                </c:pt>
                <c:pt idx="148">
                  <c:v>32.652172287185849</c:v>
                </c:pt>
                <c:pt idx="149">
                  <c:v>32.583941490512686</c:v>
                </c:pt>
                <c:pt idx="150">
                  <c:v>32.514960965224368</c:v>
                </c:pt>
                <c:pt idx="151">
                  <c:v>32.445242622972486</c:v>
                </c:pt>
                <c:pt idx="152">
                  <c:v>32.374805710870106</c:v>
                </c:pt>
                <c:pt idx="153">
                  <c:v>32.303676770893674</c:v>
                </c:pt>
                <c:pt idx="154">
                  <c:v>32.231889415712381</c:v>
                </c:pt>
                <c:pt idx="155">
                  <c:v>32.159483919292803</c:v>
                </c:pt>
                <c:pt idx="156">
                  <c:v>32.086506629491041</c:v>
                </c:pt>
                <c:pt idx="157">
                  <c:v>32.013009218699509</c:v>
                </c:pt>
                <c:pt idx="158">
                  <c:v>31.939047796778304</c:v>
                </c:pt>
                <c:pt idx="159">
                  <c:v>31.864681917326088</c:v>
                </c:pt>
                <c:pt idx="160">
                  <c:v>31.789973513298619</c:v>
                </c:pt>
                <c:pt idx="161">
                  <c:v>31.714985800697658</c:v>
                </c:pt>
                <c:pt idx="162">
                  <c:v>31.639782189376351</c:v>
                </c:pt>
                <c:pt idx="163">
                  <c:v>31.564425238003857</c:v>
                </c:pt>
                <c:pt idx="164">
                  <c:v>31.488975686174257</c:v>
                </c:pt>
                <c:pt idx="165">
                  <c:v>31.413491590965229</c:v>
                </c:pt>
                <c:pt idx="166">
                  <c:v>31.338027588488806</c:v>
                </c:pt>
                <c:pt idx="167">
                  <c:v>31.262634293707684</c:v>
                </c:pt>
                <c:pt idx="168">
                  <c:v>31.187357844568854</c:v>
                </c:pt>
                <c:pt idx="169">
                  <c:v>31.112239589812141</c:v>
                </c:pt>
                <c:pt idx="170">
                  <c:v>31.037315914012645</c:v>
                </c:pt>
                <c:pt idx="171">
                  <c:v>30.962618188755481</c:v>
                </c:pt>
                <c:pt idx="172">
                  <c:v>30.888172835431789</c:v>
                </c:pt>
                <c:pt idx="173">
                  <c:v>30.814001482986747</c:v>
                </c:pt>
                <c:pt idx="174">
                  <c:v>30.740121202950654</c:v>
                </c:pt>
                <c:pt idx="175">
                  <c:v>30.666544804086502</c:v>
                </c:pt>
                <c:pt idx="176">
                  <c:v>30.593281169796285</c:v>
                </c:pt>
                <c:pt idx="177">
                  <c:v>30.520335622837436</c:v>
                </c:pt>
                <c:pt idx="178">
                  <c:v>30.447710303707307</c:v>
                </c:pt>
                <c:pt idx="179">
                  <c:v>30.375404551078336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38.567</c:v>
                </c:pt>
                <c:pt idx="1">
                  <c:v>39.232999999999997</c:v>
                </c:pt>
                <c:pt idx="2">
                  <c:v>37.633000000000003</c:v>
                </c:pt>
                <c:pt idx="3">
                  <c:v>37.299999999999997</c:v>
                </c:pt>
                <c:pt idx="4">
                  <c:v>38.783000000000001</c:v>
                </c:pt>
                <c:pt idx="5">
                  <c:v>37.950000000000003</c:v>
                </c:pt>
                <c:pt idx="6">
                  <c:v>37.517000000000003</c:v>
                </c:pt>
                <c:pt idx="7">
                  <c:v>38.817</c:v>
                </c:pt>
                <c:pt idx="8">
                  <c:v>38.799999999999997</c:v>
                </c:pt>
                <c:pt idx="9">
                  <c:v>37.5</c:v>
                </c:pt>
                <c:pt idx="10">
                  <c:v>37.832999999999998</c:v>
                </c:pt>
                <c:pt idx="11">
                  <c:v>37</c:v>
                </c:pt>
                <c:pt idx="12">
                  <c:v>37.549999999999997</c:v>
                </c:pt>
                <c:pt idx="13">
                  <c:v>39.082999999999998</c:v>
                </c:pt>
                <c:pt idx="14">
                  <c:v>36.817</c:v>
                </c:pt>
                <c:pt idx="15">
                  <c:v>37</c:v>
                </c:pt>
                <c:pt idx="16">
                  <c:v>38.667000000000002</c:v>
                </c:pt>
                <c:pt idx="17">
                  <c:v>40.700000000000003</c:v>
                </c:pt>
                <c:pt idx="18">
                  <c:v>38.683</c:v>
                </c:pt>
                <c:pt idx="19">
                  <c:v>39.017000000000003</c:v>
                </c:pt>
                <c:pt idx="20">
                  <c:v>40.35</c:v>
                </c:pt>
                <c:pt idx="21">
                  <c:v>41.783000000000001</c:v>
                </c:pt>
                <c:pt idx="22">
                  <c:v>41.9</c:v>
                </c:pt>
                <c:pt idx="23">
                  <c:v>43.067</c:v>
                </c:pt>
                <c:pt idx="24">
                  <c:v>41.116999999999997</c:v>
                </c:pt>
                <c:pt idx="25">
                  <c:v>42.1</c:v>
                </c:pt>
                <c:pt idx="26">
                  <c:v>44.216999999999999</c:v>
                </c:pt>
                <c:pt idx="27">
                  <c:v>44.183</c:v>
                </c:pt>
                <c:pt idx="28">
                  <c:v>43.9</c:v>
                </c:pt>
                <c:pt idx="29">
                  <c:v>45.466999999999999</c:v>
                </c:pt>
                <c:pt idx="30">
                  <c:v>44.817</c:v>
                </c:pt>
                <c:pt idx="31">
                  <c:v>45.933</c:v>
                </c:pt>
                <c:pt idx="32">
                  <c:v>46.767000000000003</c:v>
                </c:pt>
                <c:pt idx="33">
                  <c:v>46.933</c:v>
                </c:pt>
                <c:pt idx="34">
                  <c:v>47.167000000000002</c:v>
                </c:pt>
                <c:pt idx="35">
                  <c:v>47.832999999999998</c:v>
                </c:pt>
                <c:pt idx="36">
                  <c:v>47.082999999999998</c:v>
                </c:pt>
                <c:pt idx="37">
                  <c:v>49.6</c:v>
                </c:pt>
                <c:pt idx="38">
                  <c:v>51.167000000000002</c:v>
                </c:pt>
                <c:pt idx="39">
                  <c:v>54.116999999999997</c:v>
                </c:pt>
                <c:pt idx="40">
                  <c:v>55.183</c:v>
                </c:pt>
                <c:pt idx="41">
                  <c:v>56.183</c:v>
                </c:pt>
                <c:pt idx="42">
                  <c:v>59.2</c:v>
                </c:pt>
                <c:pt idx="43">
                  <c:v>62.466999999999999</c:v>
                </c:pt>
                <c:pt idx="44">
                  <c:v>66.283000000000001</c:v>
                </c:pt>
                <c:pt idx="45">
                  <c:v>72.516999999999996</c:v>
                </c:pt>
                <c:pt idx="46">
                  <c:v>81.733000000000004</c:v>
                </c:pt>
                <c:pt idx="47">
                  <c:v>95.533000000000001</c:v>
                </c:pt>
                <c:pt idx="48">
                  <c:v>115.31699999999999</c:v>
                </c:pt>
                <c:pt idx="49">
                  <c:v>135.05000000000001</c:v>
                </c:pt>
                <c:pt idx="50">
                  <c:v>156.81700000000001</c:v>
                </c:pt>
                <c:pt idx="51">
                  <c:v>177.31700000000001</c:v>
                </c:pt>
                <c:pt idx="52">
                  <c:v>195.9</c:v>
                </c:pt>
                <c:pt idx="53">
                  <c:v>208.95</c:v>
                </c:pt>
                <c:pt idx="54">
                  <c:v>217.583</c:v>
                </c:pt>
                <c:pt idx="55">
                  <c:v>223.45</c:v>
                </c:pt>
                <c:pt idx="56">
                  <c:v>224.96700000000001</c:v>
                </c:pt>
                <c:pt idx="57">
                  <c:v>222.63300000000001</c:v>
                </c:pt>
                <c:pt idx="58">
                  <c:v>210.667</c:v>
                </c:pt>
                <c:pt idx="59">
                  <c:v>187.5</c:v>
                </c:pt>
                <c:pt idx="60">
                  <c:v>141.53299999999999</c:v>
                </c:pt>
                <c:pt idx="61">
                  <c:v>86.7</c:v>
                </c:pt>
                <c:pt idx="62">
                  <c:v>49.517000000000003</c:v>
                </c:pt>
                <c:pt idx="63">
                  <c:v>42</c:v>
                </c:pt>
                <c:pt idx="64">
                  <c:v>40.1</c:v>
                </c:pt>
                <c:pt idx="65">
                  <c:v>39.917000000000002</c:v>
                </c:pt>
                <c:pt idx="66">
                  <c:v>41.25</c:v>
                </c:pt>
                <c:pt idx="67">
                  <c:v>39.383000000000003</c:v>
                </c:pt>
                <c:pt idx="68">
                  <c:v>44.383000000000003</c:v>
                </c:pt>
                <c:pt idx="69">
                  <c:v>47.317</c:v>
                </c:pt>
                <c:pt idx="70">
                  <c:v>51.017000000000003</c:v>
                </c:pt>
                <c:pt idx="71">
                  <c:v>56.95</c:v>
                </c:pt>
                <c:pt idx="72">
                  <c:v>66.167000000000002</c:v>
                </c:pt>
                <c:pt idx="73">
                  <c:v>79.183000000000007</c:v>
                </c:pt>
                <c:pt idx="74">
                  <c:v>93.582999999999998</c:v>
                </c:pt>
                <c:pt idx="75">
                  <c:v>106.767</c:v>
                </c:pt>
                <c:pt idx="76">
                  <c:v>121.117</c:v>
                </c:pt>
                <c:pt idx="77">
                  <c:v>133.13300000000001</c:v>
                </c:pt>
                <c:pt idx="78">
                  <c:v>143.06700000000001</c:v>
                </c:pt>
                <c:pt idx="79">
                  <c:v>151.85</c:v>
                </c:pt>
                <c:pt idx="80">
                  <c:v>157.96700000000001</c:v>
                </c:pt>
                <c:pt idx="81">
                  <c:v>156.167</c:v>
                </c:pt>
                <c:pt idx="82">
                  <c:v>151.75</c:v>
                </c:pt>
                <c:pt idx="83">
                  <c:v>135.05000000000001</c:v>
                </c:pt>
                <c:pt idx="84">
                  <c:v>103.5</c:v>
                </c:pt>
                <c:pt idx="85">
                  <c:v>65.632999999999996</c:v>
                </c:pt>
                <c:pt idx="86">
                  <c:v>40.067</c:v>
                </c:pt>
                <c:pt idx="87">
                  <c:v>33.732999999999997</c:v>
                </c:pt>
                <c:pt idx="88">
                  <c:v>34.35</c:v>
                </c:pt>
                <c:pt idx="89">
                  <c:v>34.232999999999997</c:v>
                </c:pt>
                <c:pt idx="90">
                  <c:v>32.466999999999999</c:v>
                </c:pt>
                <c:pt idx="91">
                  <c:v>32.1</c:v>
                </c:pt>
                <c:pt idx="92">
                  <c:v>32.033000000000001</c:v>
                </c:pt>
                <c:pt idx="93">
                  <c:v>31.05</c:v>
                </c:pt>
                <c:pt idx="94">
                  <c:v>32.15</c:v>
                </c:pt>
                <c:pt idx="95">
                  <c:v>33.9</c:v>
                </c:pt>
                <c:pt idx="96">
                  <c:v>32.567</c:v>
                </c:pt>
                <c:pt idx="97">
                  <c:v>32.75</c:v>
                </c:pt>
                <c:pt idx="98">
                  <c:v>34.616999999999997</c:v>
                </c:pt>
                <c:pt idx="99">
                  <c:v>33</c:v>
                </c:pt>
                <c:pt idx="100">
                  <c:v>32.567</c:v>
                </c:pt>
                <c:pt idx="101">
                  <c:v>31.766999999999999</c:v>
                </c:pt>
                <c:pt idx="102">
                  <c:v>32.517000000000003</c:v>
                </c:pt>
                <c:pt idx="103">
                  <c:v>33.732999999999997</c:v>
                </c:pt>
                <c:pt idx="104">
                  <c:v>34.366999999999997</c:v>
                </c:pt>
                <c:pt idx="105">
                  <c:v>33.232999999999997</c:v>
                </c:pt>
                <c:pt idx="106">
                  <c:v>33.75</c:v>
                </c:pt>
                <c:pt idx="107">
                  <c:v>33.732999999999997</c:v>
                </c:pt>
                <c:pt idx="108">
                  <c:v>35.232999999999997</c:v>
                </c:pt>
                <c:pt idx="109">
                  <c:v>34.616999999999997</c:v>
                </c:pt>
                <c:pt idx="110">
                  <c:v>34.482999999999997</c:v>
                </c:pt>
                <c:pt idx="111">
                  <c:v>36.232999999999997</c:v>
                </c:pt>
                <c:pt idx="112">
                  <c:v>34.832999999999998</c:v>
                </c:pt>
                <c:pt idx="113">
                  <c:v>34.35</c:v>
                </c:pt>
                <c:pt idx="114">
                  <c:v>33.950000000000003</c:v>
                </c:pt>
                <c:pt idx="115">
                  <c:v>34.082999999999998</c:v>
                </c:pt>
                <c:pt idx="116">
                  <c:v>35.017000000000003</c:v>
                </c:pt>
                <c:pt idx="117">
                  <c:v>39.517000000000003</c:v>
                </c:pt>
                <c:pt idx="118">
                  <c:v>41.982999999999997</c:v>
                </c:pt>
                <c:pt idx="119">
                  <c:v>43.033000000000001</c:v>
                </c:pt>
                <c:pt idx="120">
                  <c:v>45.767000000000003</c:v>
                </c:pt>
                <c:pt idx="121">
                  <c:v>47.883000000000003</c:v>
                </c:pt>
                <c:pt idx="122">
                  <c:v>47.582999999999998</c:v>
                </c:pt>
                <c:pt idx="123">
                  <c:v>46.482999999999997</c:v>
                </c:pt>
                <c:pt idx="124">
                  <c:v>44.582999999999998</c:v>
                </c:pt>
                <c:pt idx="125">
                  <c:v>41.433</c:v>
                </c:pt>
                <c:pt idx="126">
                  <c:v>37.933</c:v>
                </c:pt>
                <c:pt idx="127">
                  <c:v>33.950000000000003</c:v>
                </c:pt>
                <c:pt idx="128">
                  <c:v>32.25</c:v>
                </c:pt>
                <c:pt idx="129">
                  <c:v>33.567</c:v>
                </c:pt>
                <c:pt idx="130">
                  <c:v>31.483000000000001</c:v>
                </c:pt>
                <c:pt idx="131">
                  <c:v>33.633000000000003</c:v>
                </c:pt>
                <c:pt idx="132">
                  <c:v>34.366999999999997</c:v>
                </c:pt>
                <c:pt idx="133">
                  <c:v>33.75</c:v>
                </c:pt>
                <c:pt idx="134">
                  <c:v>32.35</c:v>
                </c:pt>
                <c:pt idx="135">
                  <c:v>30.132999999999999</c:v>
                </c:pt>
                <c:pt idx="136">
                  <c:v>31.367000000000001</c:v>
                </c:pt>
                <c:pt idx="137">
                  <c:v>30.817</c:v>
                </c:pt>
                <c:pt idx="138">
                  <c:v>30.466999999999999</c:v>
                </c:pt>
                <c:pt idx="139">
                  <c:v>28.4</c:v>
                </c:pt>
                <c:pt idx="140">
                  <c:v>32.299999999999997</c:v>
                </c:pt>
                <c:pt idx="141">
                  <c:v>32.017000000000003</c:v>
                </c:pt>
                <c:pt idx="142">
                  <c:v>30.75</c:v>
                </c:pt>
                <c:pt idx="143">
                  <c:v>31.716999999999999</c:v>
                </c:pt>
                <c:pt idx="144">
                  <c:v>32.35</c:v>
                </c:pt>
                <c:pt idx="145">
                  <c:v>31.266999999999999</c:v>
                </c:pt>
                <c:pt idx="146">
                  <c:v>30.466999999999999</c:v>
                </c:pt>
                <c:pt idx="147">
                  <c:v>31.367000000000001</c:v>
                </c:pt>
                <c:pt idx="148">
                  <c:v>30.9</c:v>
                </c:pt>
                <c:pt idx="149">
                  <c:v>34.817</c:v>
                </c:pt>
                <c:pt idx="150">
                  <c:v>34.883000000000003</c:v>
                </c:pt>
                <c:pt idx="151">
                  <c:v>37.933</c:v>
                </c:pt>
                <c:pt idx="152">
                  <c:v>41.116999999999997</c:v>
                </c:pt>
                <c:pt idx="153">
                  <c:v>41.982999999999997</c:v>
                </c:pt>
                <c:pt idx="154">
                  <c:v>40.567</c:v>
                </c:pt>
                <c:pt idx="155">
                  <c:v>38.700000000000003</c:v>
                </c:pt>
                <c:pt idx="156">
                  <c:v>34.982999999999997</c:v>
                </c:pt>
                <c:pt idx="157">
                  <c:v>33</c:v>
                </c:pt>
                <c:pt idx="158">
                  <c:v>31.082999999999998</c:v>
                </c:pt>
                <c:pt idx="159">
                  <c:v>28.9</c:v>
                </c:pt>
                <c:pt idx="160">
                  <c:v>29.817</c:v>
                </c:pt>
                <c:pt idx="161">
                  <c:v>28.25</c:v>
                </c:pt>
                <c:pt idx="162">
                  <c:v>30.382999999999999</c:v>
                </c:pt>
                <c:pt idx="163">
                  <c:v>30.417000000000002</c:v>
                </c:pt>
                <c:pt idx="164">
                  <c:v>27.817</c:v>
                </c:pt>
                <c:pt idx="165">
                  <c:v>30.766999999999999</c:v>
                </c:pt>
                <c:pt idx="166">
                  <c:v>27.6</c:v>
                </c:pt>
                <c:pt idx="167">
                  <c:v>28.8</c:v>
                </c:pt>
                <c:pt idx="168">
                  <c:v>27.882999999999999</c:v>
                </c:pt>
                <c:pt idx="169">
                  <c:v>30.317</c:v>
                </c:pt>
                <c:pt idx="170">
                  <c:v>30.317</c:v>
                </c:pt>
                <c:pt idx="171">
                  <c:v>31.617000000000001</c:v>
                </c:pt>
                <c:pt idx="172">
                  <c:v>28.95</c:v>
                </c:pt>
                <c:pt idx="173">
                  <c:v>28.117000000000001</c:v>
                </c:pt>
                <c:pt idx="174">
                  <c:v>29.55</c:v>
                </c:pt>
                <c:pt idx="175">
                  <c:v>28.483000000000001</c:v>
                </c:pt>
                <c:pt idx="176">
                  <c:v>27.516999999999999</c:v>
                </c:pt>
                <c:pt idx="177">
                  <c:v>29.082999999999998</c:v>
                </c:pt>
                <c:pt idx="178">
                  <c:v>29.433</c:v>
                </c:pt>
                <c:pt idx="179">
                  <c:v>29.3</c:v>
                </c:pt>
                <c:pt idx="180">
                  <c:v>28.7</c:v>
                </c:pt>
                <c:pt idx="181">
                  <c:v>29.933</c:v>
                </c:pt>
                <c:pt idx="182">
                  <c:v>28.983000000000001</c:v>
                </c:pt>
                <c:pt idx="183">
                  <c:v>28.832999999999998</c:v>
                </c:pt>
                <c:pt idx="184">
                  <c:v>29.632999999999999</c:v>
                </c:pt>
                <c:pt idx="185">
                  <c:v>28.783000000000001</c:v>
                </c:pt>
                <c:pt idx="186">
                  <c:v>27.95</c:v>
                </c:pt>
                <c:pt idx="187">
                  <c:v>29.283000000000001</c:v>
                </c:pt>
                <c:pt idx="188">
                  <c:v>29.05</c:v>
                </c:pt>
                <c:pt idx="189">
                  <c:v>29.483000000000001</c:v>
                </c:pt>
                <c:pt idx="190">
                  <c:v>30.033000000000001</c:v>
                </c:pt>
                <c:pt idx="191">
                  <c:v>28.35</c:v>
                </c:pt>
                <c:pt idx="192">
                  <c:v>28.783000000000001</c:v>
                </c:pt>
                <c:pt idx="193">
                  <c:v>26.766999999999999</c:v>
                </c:pt>
                <c:pt idx="194">
                  <c:v>30.733000000000001</c:v>
                </c:pt>
                <c:pt idx="195">
                  <c:v>26.8</c:v>
                </c:pt>
                <c:pt idx="196">
                  <c:v>29.15</c:v>
                </c:pt>
                <c:pt idx="197">
                  <c:v>28.917000000000002</c:v>
                </c:pt>
                <c:pt idx="198">
                  <c:v>29</c:v>
                </c:pt>
                <c:pt idx="199">
                  <c:v>29.382999999999999</c:v>
                </c:pt>
                <c:pt idx="200">
                  <c:v>28.283000000000001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35.163521758691928</c:v>
                </c:pt>
                <c:pt idx="1">
                  <c:v>35.502699674308616</c:v>
                </c:pt>
                <c:pt idx="2">
                  <c:v>35.840346940480053</c:v>
                </c:pt>
                <c:pt idx="3">
                  <c:v>36.176235899973094</c:v>
                </c:pt>
                <c:pt idx="4">
                  <c:v>36.510112074718705</c:v>
                </c:pt>
                <c:pt idx="5">
                  <c:v>36.841691740578035</c:v>
                </c:pt>
                <c:pt idx="6">
                  <c:v>37.170659411021894</c:v>
                </c:pt>
                <c:pt idx="7">
                  <c:v>37.496665257298304</c:v>
                </c:pt>
                <c:pt idx="8">
                  <c:v>37.819322502204898</c:v>
                </c:pt>
                <c:pt idx="9">
                  <c:v>38.138204836321655</c:v>
                </c:pt>
                <c:pt idx="10">
                  <c:v>38.452843920273295</c:v>
                </c:pt>
                <c:pt idx="11">
                  <c:v>38.762727055626186</c:v>
                </c:pt>
                <c:pt idx="12">
                  <c:v>39.067295132782341</c:v>
                </c:pt>
                <c:pt idx="13">
                  <c:v>39.365941000960234</c:v>
                </c:pt>
                <c:pt idx="14">
                  <c:v>39.65800846044236</c:v>
                </c:pt>
                <c:pt idx="15">
                  <c:v>39.94279216328399</c:v>
                </c:pt>
                <c:pt idx="16">
                  <c:v>40.219538846346779</c:v>
                </c:pt>
                <c:pt idx="17">
                  <c:v>40.487450542980696</c:v>
                </c:pt>
                <c:pt idx="18">
                  <c:v>40.745690778060009</c:v>
                </c:pt>
                <c:pt idx="19">
                  <c:v>40.993395321290471</c:v>
                </c:pt>
                <c:pt idx="20">
                  <c:v>41.229689963627273</c:v>
                </c:pt>
                <c:pt idx="21">
                  <c:v>41.453719137029729</c:v>
                </c:pt>
                <c:pt idx="22">
                  <c:v>41.664691203685159</c:v>
                </c:pt>
                <c:pt idx="23">
                  <c:v>41.861949113663577</c:v>
                </c:pt>
                <c:pt idx="24">
                  <c:v>42.04507909319495</c:v>
                </c:pt>
                <c:pt idx="25">
                  <c:v>42.214075261015992</c:v>
                </c:pt>
                <c:pt idx="26">
                  <c:v>42.369584635134729</c:v>
                </c:pt>
                <c:pt idx="27">
                  <c:v>42.5132646992896</c:v>
                </c:pt>
                <c:pt idx="28">
                  <c:v>42.648293955051251</c:v>
                </c:pt>
                <c:pt idx="29">
                  <c:v>42.780083510698887</c:v>
                </c:pt>
                <c:pt idx="30">
                  <c:v>42.917242804021875</c:v>
                </c:pt>
                <c:pt idx="31">
                  <c:v>43.072852192602603</c:v>
                </c:pt>
                <c:pt idx="32">
                  <c:v>43.266085680964942</c:v>
                </c:pt>
                <c:pt idx="33">
                  <c:v>43.524204191615418</c:v>
                </c:pt>
                <c:pt idx="34">
                  <c:v>43.884899198497209</c:v>
                </c:pt>
                <c:pt idx="35">
                  <c:v>44.398904826060871</c:v>
                </c:pt>
                <c:pt idx="36">
                  <c:v>45.132712528806941</c:v>
                </c:pt>
                <c:pt idx="37">
                  <c:v>46.171118885612046</c:v>
                </c:pt>
                <c:pt idx="38">
                  <c:v>47.619221929933225</c:v>
                </c:pt>
                <c:pt idx="39">
                  <c:v>49.60336934764436</c:v>
                </c:pt>
                <c:pt idx="40">
                  <c:v>52.270474030651101</c:v>
                </c:pt>
                <c:pt idx="41">
                  <c:v>55.785075456786252</c:v>
                </c:pt>
                <c:pt idx="42">
                  <c:v>60.323567946454816</c:v>
                </c:pt>
                <c:pt idx="43">
                  <c:v>66.065164894410287</c:v>
                </c:pt>
                <c:pt idx="44">
                  <c:v>73.179437959924442</c:v>
                </c:pt>
                <c:pt idx="45">
                  <c:v>81.810661675971716</c:v>
                </c:pt>
                <c:pt idx="46">
                  <c:v>92.059684054957316</c:v>
                </c:pt>
                <c:pt idx="47">
                  <c:v>103.96458362427988</c:v>
                </c:pt>
                <c:pt idx="48">
                  <c:v>117.48188926870012</c:v>
                </c:pt>
                <c:pt idx="49">
                  <c:v>132.47053655447456</c:v>
                </c:pt>
                <c:pt idx="50">
                  <c:v>148.68086550634078</c:v>
                </c:pt>
                <c:pt idx="51">
                  <c:v>165.75025055227556</c:v>
                </c:pt>
                <c:pt idx="52">
                  <c:v>183.20204222662187</c:v>
                </c:pt>
                <c:pt idx="53">
                  <c:v>200.42123716508695</c:v>
                </c:pt>
                <c:pt idx="54">
                  <c:v>216.50792242921167</c:v>
                </c:pt>
                <c:pt idx="55">
                  <c:v>229.8075050553457</c:v>
                </c:pt>
                <c:pt idx="56">
                  <c:v>237.07458777221603</c:v>
                </c:pt>
                <c:pt idx="57">
                  <c:v>233.14004512902227</c:v>
                </c:pt>
                <c:pt idx="58">
                  <c:v>212.97713101992409</c:v>
                </c:pt>
                <c:pt idx="59">
                  <c:v>176.46483054314609</c:v>
                </c:pt>
                <c:pt idx="60">
                  <c:v>131.52329270928445</c:v>
                </c:pt>
                <c:pt idx="61">
                  <c:v>90.493581095857579</c:v>
                </c:pt>
                <c:pt idx="62">
                  <c:v>62.098326047901423</c:v>
                </c:pt>
                <c:pt idx="63">
                  <c:v>47.217412792718498</c:v>
                </c:pt>
                <c:pt idx="64">
                  <c:v>41.577052831585242</c:v>
                </c:pt>
                <c:pt idx="65">
                  <c:v>40.570296085712371</c:v>
                </c:pt>
                <c:pt idx="66">
                  <c:v>41.546453132075591</c:v>
                </c:pt>
                <c:pt idx="67">
                  <c:v>43.555132573761917</c:v>
                </c:pt>
                <c:pt idx="68">
                  <c:v>46.453778461675803</c:v>
                </c:pt>
                <c:pt idx="69">
                  <c:v>50.357853609609386</c:v>
                </c:pt>
                <c:pt idx="70">
                  <c:v>55.434940547537252</c:v>
                </c:pt>
                <c:pt idx="71">
                  <c:v>61.83931452971818</c:v>
                </c:pt>
                <c:pt idx="72">
                  <c:v>69.680230452823253</c:v>
                </c:pt>
                <c:pt idx="73">
                  <c:v>78.994674573272107</c:v>
                </c:pt>
                <c:pt idx="74">
                  <c:v>89.721676992248121</c:v>
                </c:pt>
                <c:pt idx="75">
                  <c:v>101.68130314197516</c:v>
                </c:pt>
                <c:pt idx="76">
                  <c:v>114.5620463012651</c:v>
                </c:pt>
                <c:pt idx="77">
                  <c:v>127.91533349711779</c:v>
                </c:pt>
                <c:pt idx="78">
                  <c:v>141.12521096949854</c:v>
                </c:pt>
                <c:pt idx="79">
                  <c:v>153.21362390770594</c:v>
                </c:pt>
                <c:pt idx="80">
                  <c:v>162.20954776789938</c:v>
                </c:pt>
                <c:pt idx="81">
                  <c:v>164.24862995622286</c:v>
                </c:pt>
                <c:pt idx="82">
                  <c:v>154.20180111468648</c:v>
                </c:pt>
                <c:pt idx="83">
                  <c:v>129.94816535418525</c:v>
                </c:pt>
                <c:pt idx="84">
                  <c:v>97.16184381434249</c:v>
                </c:pt>
                <c:pt idx="85">
                  <c:v>67.00477733209641</c:v>
                </c:pt>
                <c:pt idx="86">
                  <c:v>47.342846450397097</c:v>
                </c:pt>
                <c:pt idx="87">
                  <c:v>38.12968053492196</c:v>
                </c:pt>
                <c:pt idx="88">
                  <c:v>34.990287805912885</c:v>
                </c:pt>
                <c:pt idx="89">
                  <c:v>34.180808250811097</c:v>
                </c:pt>
                <c:pt idx="90">
                  <c:v>33.987382033834479</c:v>
                </c:pt>
                <c:pt idx="91">
                  <c:v>33.909487760900511</c:v>
                </c:pt>
                <c:pt idx="92">
                  <c:v>33.84830198807024</c:v>
                </c:pt>
                <c:pt idx="93">
                  <c:v>33.790202065612426</c:v>
                </c:pt>
                <c:pt idx="94">
                  <c:v>33.73377017848145</c:v>
                </c:pt>
                <c:pt idx="95">
                  <c:v>33.678804902118792</c:v>
                </c:pt>
                <c:pt idx="96">
                  <c:v>33.625196183484306</c:v>
                </c:pt>
                <c:pt idx="97">
                  <c:v>33.572845148808071</c:v>
                </c:pt>
                <c:pt idx="98">
                  <c:v>33.521660164790823</c:v>
                </c:pt>
                <c:pt idx="99">
                  <c:v>33.471557630090757</c:v>
                </c:pt>
                <c:pt idx="100">
                  <c:v>33.422465271793534</c:v>
                </c:pt>
                <c:pt idx="101">
                  <c:v>33.374331469948913</c:v>
                </c:pt>
                <c:pt idx="102">
                  <c:v>33.327149003872201</c:v>
                </c:pt>
                <c:pt idx="103">
                  <c:v>33.281011163830158</c:v>
                </c:pt>
                <c:pt idx="104">
                  <c:v>33.23623569400629</c:v>
                </c:pt>
                <c:pt idx="105">
                  <c:v>33.193620821993285</c:v>
                </c:pt>
                <c:pt idx="106">
                  <c:v>33.154938562594175</c:v>
                </c:pt>
                <c:pt idx="107">
                  <c:v>33.123816938982607</c:v>
                </c:pt>
                <c:pt idx="108">
                  <c:v>33.107193303283488</c:v>
                </c:pt>
                <c:pt idx="109">
                  <c:v>33.11749280768116</c:v>
                </c:pt>
                <c:pt idx="110">
                  <c:v>33.175536689597344</c:v>
                </c:pt>
                <c:pt idx="111">
                  <c:v>33.313851576978301</c:v>
                </c:pt>
                <c:pt idx="112">
                  <c:v>33.579515294933309</c:v>
                </c:pt>
                <c:pt idx="113">
                  <c:v>34.035025161357261</c:v>
                </c:pt>
                <c:pt idx="114">
                  <c:v>34.755145864137191</c:v>
                </c:pt>
                <c:pt idx="115">
                  <c:v>35.817590442027615</c:v>
                </c:pt>
                <c:pt idx="116">
                  <c:v>37.285764074255411</c:v>
                </c:pt>
                <c:pt idx="117">
                  <c:v>39.181985699634403</c:v>
                </c:pt>
                <c:pt idx="118">
                  <c:v>41.448760129773689</c:v>
                </c:pt>
                <c:pt idx="119">
                  <c:v>43.896894245784516</c:v>
                </c:pt>
                <c:pt idx="120">
                  <c:v>46.154900636370101</c:v>
                </c:pt>
                <c:pt idx="121">
                  <c:v>47.674217070555954</c:v>
                </c:pt>
                <c:pt idx="122">
                  <c:v>47.874503807479009</c:v>
                </c:pt>
                <c:pt idx="123">
                  <c:v>46.44279534802304</c:v>
                </c:pt>
                <c:pt idx="124">
                  <c:v>43.612847607010941</c:v>
                </c:pt>
                <c:pt idx="125">
                  <c:v>40.147481732965566</c:v>
                </c:pt>
                <c:pt idx="126">
                  <c:v>36.953491786757368</c:v>
                </c:pt>
                <c:pt idx="127">
                  <c:v>34.618612554626473</c:v>
                </c:pt>
                <c:pt idx="128">
                  <c:v>33.233066161860314</c:v>
                </c:pt>
                <c:pt idx="129">
                  <c:v>32.551570531290359</c:v>
                </c:pt>
                <c:pt idx="130">
                  <c:v>32.261404939879107</c:v>
                </c:pt>
                <c:pt idx="131">
                  <c:v>32.14078622779531</c:v>
                </c:pt>
                <c:pt idx="132">
                  <c:v>32.078388961445121</c:v>
                </c:pt>
                <c:pt idx="133">
                  <c:v>32.031833584449238</c:v>
                </c:pt>
                <c:pt idx="134">
                  <c:v>31.988495425890633</c:v>
                </c:pt>
                <c:pt idx="135">
                  <c:v>31.945363644183203</c:v>
                </c:pt>
                <c:pt idx="136">
                  <c:v>31.901834050256276</c:v>
                </c:pt>
                <c:pt idx="137">
                  <c:v>31.857778034072219</c:v>
                </c:pt>
                <c:pt idx="138">
                  <c:v>31.81314300344528</c:v>
                </c:pt>
                <c:pt idx="139">
                  <c:v>31.767891051214669</c:v>
                </c:pt>
                <c:pt idx="140">
                  <c:v>31.722010413462638</c:v>
                </c:pt>
                <c:pt idx="141">
                  <c:v>31.675605425719599</c:v>
                </c:pt>
                <c:pt idx="142">
                  <c:v>31.629258509771155</c:v>
                </c:pt>
                <c:pt idx="143">
                  <c:v>31.5852659603303</c:v>
                </c:pt>
                <c:pt idx="144">
                  <c:v>31.551184711730816</c:v>
                </c:pt>
                <c:pt idx="145">
                  <c:v>31.548162823691932</c:v>
                </c:pt>
                <c:pt idx="146">
                  <c:v>31.626122535848044</c:v>
                </c:pt>
                <c:pt idx="147">
                  <c:v>31.882336691622061</c:v>
                </c:pt>
                <c:pt idx="148">
                  <c:v>32.466484716265342</c:v>
                </c:pt>
                <c:pt idx="149">
                  <c:v>33.540985844336873</c:v>
                </c:pt>
                <c:pt idx="150">
                  <c:v>35.174224772985106</c:v>
                </c:pt>
                <c:pt idx="151">
                  <c:v>37.199596188452489</c:v>
                </c:pt>
                <c:pt idx="152">
                  <c:v>39.150771240797198</c:v>
                </c:pt>
                <c:pt idx="153">
                  <c:v>40.392157793278074</c:v>
                </c:pt>
                <c:pt idx="154">
                  <c:v>40.432254033339447</c:v>
                </c:pt>
                <c:pt idx="155">
                  <c:v>39.219570377825718</c:v>
                </c:pt>
                <c:pt idx="156">
                  <c:v>37.182982504849612</c:v>
                </c:pt>
                <c:pt idx="157">
                  <c:v>34.976092447737429</c:v>
                </c:pt>
                <c:pt idx="158">
                  <c:v>33.131271061153114</c:v>
                </c:pt>
                <c:pt idx="159">
                  <c:v>31.869949639563504</c:v>
                </c:pt>
                <c:pt idx="160">
                  <c:v>31.139311260364636</c:v>
                </c:pt>
                <c:pt idx="161">
                  <c:v>30.764836288641881</c:v>
                </c:pt>
                <c:pt idx="162">
                  <c:v>30.579944336150596</c:v>
                </c:pt>
                <c:pt idx="163">
                  <c:v>30.47756538786377</c:v>
                </c:pt>
                <c:pt idx="164">
                  <c:v>30.405029752491043</c:v>
                </c:pt>
                <c:pt idx="165">
                  <c:v>30.341574907216931</c:v>
                </c:pt>
                <c:pt idx="166">
                  <c:v>30.280508726767014</c:v>
                </c:pt>
                <c:pt idx="167">
                  <c:v>30.220064258272163</c:v>
                </c:pt>
                <c:pt idx="168">
                  <c:v>30.159877028290861</c:v>
                </c:pt>
                <c:pt idx="169">
                  <c:v>30.099909658832473</c:v>
                </c:pt>
                <c:pt idx="170">
                  <c:v>30.040184843379315</c:v>
                </c:pt>
                <c:pt idx="171">
                  <c:v>29.980730676859796</c:v>
                </c:pt>
                <c:pt idx="172">
                  <c:v>29.921571470240501</c:v>
                </c:pt>
                <c:pt idx="173">
                  <c:v>29.862726664411305</c:v>
                </c:pt>
                <c:pt idx="174">
                  <c:v>29.804210989904412</c:v>
                </c:pt>
                <c:pt idx="175">
                  <c:v>29.746034820020817</c:v>
                </c:pt>
                <c:pt idx="176">
                  <c:v>29.688204569840511</c:v>
                </c:pt>
                <c:pt idx="177">
                  <c:v>29.6307231122173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35.163521758633891</c:v>
                </c:pt>
                <c:pt idx="1">
                  <c:v>35.502699674156126</c:v>
                </c:pt>
                <c:pt idx="2">
                  <c:v>35.840346940085901</c:v>
                </c:pt>
                <c:pt idx="3">
                  <c:v>36.176235898970802</c:v>
                </c:pt>
                <c:pt idx="4">
                  <c:v>36.510112072211349</c:v>
                </c:pt>
                <c:pt idx="5">
                  <c:v>36.841691734407377</c:v>
                </c:pt>
                <c:pt idx="6">
                  <c:v>37.1706593960822</c:v>
                </c:pt>
                <c:pt idx="7">
                  <c:v>37.496665221715027</c:v>
                </c:pt>
                <c:pt idx="8">
                  <c:v>37.819322418828271</c:v>
                </c:pt>
                <c:pt idx="9">
                  <c:v>38.138204644128969</c:v>
                </c:pt>
                <c:pt idx="10">
                  <c:v>38.452843484436826</c:v>
                </c:pt>
                <c:pt idx="11">
                  <c:v>38.762726083316871</c:v>
                </c:pt>
                <c:pt idx="12">
                  <c:v>39.067292998855642</c:v>
                </c:pt>
                <c:pt idx="13">
                  <c:v>39.365936393636659</c:v>
                </c:pt>
                <c:pt idx="14">
                  <c:v>39.65799867428715</c:v>
                </c:pt>
                <c:pt idx="15">
                  <c:v>39.942771714398042</c:v>
                </c:pt>
                <c:pt idx="16">
                  <c:v>40.219496810347657</c:v>
                </c:pt>
                <c:pt idx="17">
                  <c:v>40.487365533519409</c:v>
                </c:pt>
                <c:pt idx="18">
                  <c:v>40.745521653249952</c:v>
                </c:pt>
                <c:pt idx="19">
                  <c:v>40.993064310960008</c:v>
                </c:pt>
                <c:pt idx="20">
                  <c:v>41.229052625438321</c:v>
                </c:pt>
                <c:pt idx="21">
                  <c:v>41.452511900122147</c:v>
                </c:pt>
                <c:pt idx="22">
                  <c:v>41.662441583321595</c:v>
                </c:pt>
                <c:pt idx="23">
                  <c:v>41.857825099642795</c:v>
                </c:pt>
                <c:pt idx="24">
                  <c:v>42.037641623660093</c:v>
                </c:pt>
                <c:pt idx="25">
                  <c:v>42.200879804052065</c:v>
                </c:pt>
                <c:pt idx="26">
                  <c:v>42.346553367739432</c:v>
                </c:pt>
                <c:pt idx="27">
                  <c:v>42.473718440080766</c:v>
                </c:pt>
                <c:pt idx="28">
                  <c:v>42.581492311480623</c:v>
                </c:pt>
                <c:pt idx="29">
                  <c:v>42.669073267205945</c:v>
                </c:pt>
                <c:pt idx="30">
                  <c:v>42.735760982016828</c:v>
                </c:pt>
                <c:pt idx="31">
                  <c:v>42.780976872360597</c:v>
                </c:pt>
                <c:pt idx="32">
                  <c:v>42.804283705678102</c:v>
                </c:pt>
                <c:pt idx="33">
                  <c:v>42.805403698845787</c:v>
                </c:pt>
                <c:pt idx="34">
                  <c:v>42.78423430570416</c:v>
                </c:pt>
                <c:pt idx="35">
                  <c:v>42.740860905394698</c:v>
                </c:pt>
                <c:pt idx="36">
                  <c:v>42.675565664639031</c:v>
                </c:pt>
                <c:pt idx="37">
                  <c:v>42.588831960202576</c:v>
                </c:pt>
                <c:pt idx="38">
                  <c:v>42.481343910071047</c:v>
                </c:pt>
                <c:pt idx="39">
                  <c:v>42.353980765854615</c:v>
                </c:pt>
                <c:pt idx="40">
                  <c:v>42.207806152427501</c:v>
                </c:pt>
                <c:pt idx="41">
                  <c:v>42.04405238778952</c:v>
                </c:pt>
                <c:pt idx="42">
                  <c:v>41.864100358257161</c:v>
                </c:pt>
                <c:pt idx="43">
                  <c:v>41.669455642604866</c:v>
                </c:pt>
                <c:pt idx="44">
                  <c:v>41.461721756612398</c:v>
                </c:pt>
                <c:pt idx="45">
                  <c:v>41.242571513168009</c:v>
                </c:pt>
                <c:pt idx="46">
                  <c:v>41.013717554256331</c:v>
                </c:pt>
                <c:pt idx="47">
                  <c:v>40.776883107349384</c:v>
                </c:pt>
                <c:pt idx="48">
                  <c:v>40.533773953381086</c:v>
                </c:pt>
                <c:pt idx="49">
                  <c:v>40.286052475303521</c:v>
                </c:pt>
                <c:pt idx="50">
                  <c:v>40.035314497801402</c:v>
                </c:pt>
                <c:pt idx="51">
                  <c:v>39.783069444942257</c:v>
                </c:pt>
                <c:pt idx="52">
                  <c:v>39.530724148733206</c:v>
                </c:pt>
                <c:pt idx="53">
                  <c:v>39.279570452034619</c:v>
                </c:pt>
                <c:pt idx="54">
                  <c:v>39.030776576024351</c:v>
                </c:pt>
                <c:pt idx="55">
                  <c:v>38.785382074301147</c:v>
                </c:pt>
                <c:pt idx="56">
                  <c:v>38.544296078252721</c:v>
                </c:pt>
                <c:pt idx="57">
                  <c:v>38.308298453707309</c:v>
                </c:pt>
                <c:pt idx="58">
                  <c:v>38.078043436511116</c:v>
                </c:pt>
                <c:pt idx="59">
                  <c:v>37.854065291699264</c:v>
                </c:pt>
                <c:pt idx="60">
                  <c:v>37.636785543035018</c:v>
                </c:pt>
                <c:pt idx="61">
                  <c:v>37.426521341757265</c:v>
                </c:pt>
                <c:pt idx="62">
                  <c:v>37.223494580076959</c:v>
                </c:pt>
                <c:pt idx="63">
                  <c:v>37.027841401231399</c:v>
                </c:pt>
                <c:pt idx="64">
                  <c:v>36.839621809257658</c:v>
                </c:pt>
                <c:pt idx="65">
                  <c:v>36.658829134360232</c:v>
                </c:pt>
                <c:pt idx="66">
                  <c:v>36.48539916093273</c:v>
                </c:pt>
                <c:pt idx="67">
                  <c:v>36.319218772869881</c:v>
                </c:pt>
                <c:pt idx="68">
                  <c:v>36.160134013426827</c:v>
                </c:pt>
                <c:pt idx="69">
                  <c:v>36.007957493820427</c:v>
                </c:pt>
                <c:pt idx="70">
                  <c:v>35.862475115786864</c:v>
                </c:pt>
                <c:pt idx="71">
                  <c:v>35.723452098545806</c:v>
                </c:pt>
                <c:pt idx="72">
                  <c:v>35.590638320461373</c:v>
                </c:pt>
                <c:pt idx="73">
                  <c:v>35.463773000683361</c:v>
                </c:pt>
                <c:pt idx="74">
                  <c:v>35.342588756827553</c:v>
                </c:pt>
                <c:pt idx="75">
                  <c:v>35.226815081964439</c:v>
                </c:pt>
                <c:pt idx="76">
                  <c:v>35.116181288465448</c:v>
                </c:pt>
                <c:pt idx="77">
                  <c:v>35.0104189681931</c:v>
                </c:pt>
                <c:pt idx="78">
                  <c:v>34.909264018641487</c:v>
                </c:pt>
                <c:pt idx="79">
                  <c:v>34.812458283392019</c:v>
                </c:pt>
                <c:pt idx="80">
                  <c:v>34.719750853031421</c:v>
                </c:pt>
                <c:pt idx="81">
                  <c:v>34.630899069801337</c:v>
                </c:pt>
                <c:pt idx="82">
                  <c:v>34.545669275966418</c:v>
                </c:pt>
                <c:pt idx="83">
                  <c:v>34.463837342399906</c:v>
                </c:pt>
                <c:pt idx="84">
                  <c:v>34.385189010345982</c:v>
                </c:pt>
                <c:pt idx="85">
                  <c:v>34.309520075837817</c:v>
                </c:pt>
                <c:pt idx="86">
                  <c:v>34.236636442910914</c:v>
                </c:pt>
                <c:pt idx="87">
                  <c:v>34.166354068605884</c:v>
                </c:pt>
                <c:pt idx="88">
                  <c:v>34.098498819836529</c:v>
                </c:pt>
                <c:pt idx="89">
                  <c:v>34.03290625952598</c:v>
                </c:pt>
                <c:pt idx="90">
                  <c:v>33.969421376989906</c:v>
                </c:pt>
                <c:pt idx="91">
                  <c:v>33.907898275368744</c:v>
                </c:pt>
                <c:pt idx="92">
                  <c:v>33.84819982697082</c:v>
                </c:pt>
                <c:pt idx="93">
                  <c:v>33.790197305671676</c:v>
                </c:pt>
                <c:pt idx="94">
                  <c:v>33.733770004005059</c:v>
                </c:pt>
                <c:pt idx="95">
                  <c:v>33.678804841261936</c:v>
                </c:pt>
                <c:pt idx="96">
                  <c:v>33.625195967766338</c:v>
                </c:pt>
                <c:pt idx="97">
                  <c:v>33.572844369504679</c:v>
                </c:pt>
                <c:pt idx="98">
                  <c:v>33.521657476430548</c:v>
                </c:pt>
                <c:pt idx="99">
                  <c:v>33.471548777035082</c:v>
                </c:pt>
                <c:pt idx="100">
                  <c:v>33.42243744114888</c:v>
                </c:pt>
                <c:pt idx="101">
                  <c:v>33.374247952411444</c:v>
                </c:pt>
                <c:pt idx="102">
                  <c:v>33.326909751397451</c:v>
                </c:pt>
                <c:pt idx="103">
                  <c:v>33.280356890013749</c:v>
                </c:pt>
                <c:pt idx="104">
                  <c:v>33.234527697468565</c:v>
                </c:pt>
                <c:pt idx="105">
                  <c:v>33.189364457856747</c:v>
                </c:pt>
                <c:pt idx="106">
                  <c:v>33.14481309919384</c:v>
                </c:pt>
                <c:pt idx="107">
                  <c:v>33.100822893563759</c:v>
                </c:pt>
                <c:pt idx="108">
                  <c:v>33.057346167912549</c:v>
                </c:pt>
                <c:pt idx="109">
                  <c:v>33.014338024921997</c:v>
                </c:pt>
                <c:pt idx="110">
                  <c:v>32.971756073328216</c:v>
                </c:pt>
                <c:pt idx="111">
                  <c:v>32.929560167010116</c:v>
                </c:pt>
                <c:pt idx="112">
                  <c:v>32.887712152158883</c:v>
                </c:pt>
                <c:pt idx="113">
                  <c:v>32.846175621853149</c:v>
                </c:pt>
                <c:pt idx="114">
                  <c:v>32.804915677405404</c:v>
                </c:pt>
                <c:pt idx="115">
                  <c:v>32.763898695913774</c:v>
                </c:pt>
                <c:pt idx="116">
                  <c:v>32.723092103553604</c:v>
                </c:pt>
                <c:pt idx="117">
                  <c:v>32.682464154275415</c:v>
                </c:pt>
                <c:pt idx="118">
                  <c:v>32.64198371374556</c:v>
                </c:pt>
                <c:pt idx="119">
                  <c:v>32.601620048574155</c:v>
                </c:pt>
                <c:pt idx="120">
                  <c:v>32.561342621128119</c:v>
                </c:pt>
                <c:pt idx="121">
                  <c:v>32.521120890526667</c:v>
                </c:pt>
                <c:pt idx="122">
                  <c:v>32.480924120767718</c:v>
                </c:pt>
                <c:pt idx="123">
                  <c:v>32.440721197337332</c:v>
                </c:pt>
                <c:pt idx="124">
                  <c:v>32.400480454111808</c:v>
                </c:pt>
                <c:pt idx="125">
                  <c:v>32.360169512872559</c:v>
                </c:pt>
                <c:pt idx="126">
                  <c:v>32.319755138311095</c:v>
                </c:pt>
                <c:pt idx="127">
                  <c:v>32.279203111997873</c:v>
                </c:pt>
                <c:pt idx="128">
                  <c:v>32.238478129408335</c:v>
                </c:pt>
                <c:pt idx="129">
                  <c:v>32.197543724721427</c:v>
                </c:pt>
                <c:pt idx="130">
                  <c:v>32.156362228699699</c:v>
                </c:pt>
                <c:pt idx="131">
                  <c:v>32.11489476548703</c:v>
                </c:pt>
                <c:pt idx="132">
                  <c:v>32.073101294570861</c:v>
                </c:pt>
                <c:pt idx="133">
                  <c:v>32.030940704390744</c:v>
                </c:pt>
                <c:pt idx="134">
                  <c:v>31.988370964065687</c:v>
                </c:pt>
                <c:pt idx="135">
                  <c:v>31.945349339382592</c:v>
                </c:pt>
                <c:pt idx="136">
                  <c:v>31.901832678458685</c:v>
                </c:pt>
                <c:pt idx="137">
                  <c:v>31.857777771283175</c:v>
                </c:pt>
                <c:pt idx="138">
                  <c:v>31.813141785592695</c:v>
                </c:pt>
                <c:pt idx="139">
                  <c:v>31.767882779193286</c:v>
                </c:pt>
                <c:pt idx="140">
                  <c:v>31.721960285895271</c:v>
                </c:pt>
                <c:pt idx="141">
                  <c:v>31.675335968706076</c:v>
                </c:pt>
                <c:pt idx="142">
                  <c:v>31.62797432991761</c:v>
                </c:pt>
                <c:pt idx="143">
                  <c:v>31.579843463382794</c:v>
                </c:pt>
                <c:pt idx="144">
                  <c:v>31.530915829825084</c:v>
                </c:pt>
                <c:pt idx="145">
                  <c:v>31.481169031760125</c:v>
                </c:pt>
                <c:pt idx="146">
                  <c:v>31.430586560881949</c:v>
                </c:pt>
                <c:pt idx="147">
                  <c:v>31.379158487962957</c:v>
                </c:pt>
                <c:pt idx="148">
                  <c:v>31.32688206382678</c:v>
                </c:pt>
                <c:pt idx="149">
                  <c:v>31.273762200120842</c:v>
                </c:pt>
                <c:pt idx="150">
                  <c:v>31.219811800700846</c:v>
                </c:pt>
                <c:pt idx="151">
                  <c:v>31.165051918563375</c:v>
                </c:pt>
                <c:pt idx="152">
                  <c:v>31.10951171937711</c:v>
                </c:pt>
                <c:pt idx="153">
                  <c:v>31.053228240521868</c:v>
                </c:pt>
                <c:pt idx="154">
                  <c:v>30.996245943710562</c:v>
                </c:pt>
                <c:pt idx="155">
                  <c:v>30.938616069138099</c:v>
                </c:pt>
                <c:pt idx="156">
                  <c:v>30.880395808955175</c:v>
                </c:pt>
                <c:pt idx="157">
                  <c:v>30.821647326945023</c:v>
                </c:pt>
                <c:pt idx="158">
                  <c:v>30.762436658870897</c:v>
                </c:pt>
                <c:pt idx="159">
                  <c:v>30.702832533466793</c:v>
                </c:pt>
                <c:pt idx="160">
                  <c:v>30.642905157061847</c:v>
                </c:pt>
                <c:pt idx="161">
                  <c:v>30.582725005189818</c:v>
                </c:pt>
                <c:pt idx="162">
                  <c:v>30.522361662315483</c:v>
                </c:pt>
                <c:pt idx="163">
                  <c:v>30.461882746312781</c:v>
                </c:pt>
                <c:pt idx="164">
                  <c:v>30.401352948036418</c:v>
                </c:pt>
                <c:pt idx="165">
                  <c:v>30.34083320883752</c:v>
                </c:pt>
                <c:pt idx="166">
                  <c:v>30.280380050824238</c:v>
                </c:pt>
                <c:pt idx="167">
                  <c:v>30.220045066672544</c:v>
                </c:pt>
                <c:pt idx="168">
                  <c:v>30.159874568381206</c:v>
                </c:pt>
                <c:pt idx="169">
                  <c:v>30.099909387945001</c:v>
                </c:pt>
                <c:pt idx="170">
                  <c:v>30.040184817757904</c:v>
                </c:pt>
                <c:pt idx="171">
                  <c:v>29.980730674778869</c:v>
                </c:pt>
                <c:pt idx="172">
                  <c:v>29.921571470095405</c:v>
                </c:pt>
                <c:pt idx="173">
                  <c:v>29.862726664402622</c:v>
                </c:pt>
                <c:pt idx="174">
                  <c:v>29.804210989903964</c:v>
                </c:pt>
                <c:pt idx="175">
                  <c:v>29.746034820020796</c:v>
                </c:pt>
                <c:pt idx="176">
                  <c:v>29.688204569840511</c:v>
                </c:pt>
                <c:pt idx="177">
                  <c:v>29.6307231122173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36.267000000000003</c:v>
                </c:pt>
                <c:pt idx="1">
                  <c:v>39.232999999999997</c:v>
                </c:pt>
                <c:pt idx="2">
                  <c:v>36.866999999999997</c:v>
                </c:pt>
                <c:pt idx="3">
                  <c:v>36.866999999999997</c:v>
                </c:pt>
                <c:pt idx="4">
                  <c:v>38.25</c:v>
                </c:pt>
                <c:pt idx="5">
                  <c:v>38.033000000000001</c:v>
                </c:pt>
                <c:pt idx="6">
                  <c:v>37.616999999999997</c:v>
                </c:pt>
                <c:pt idx="7">
                  <c:v>36.667000000000002</c:v>
                </c:pt>
                <c:pt idx="8">
                  <c:v>36.966999999999999</c:v>
                </c:pt>
                <c:pt idx="9">
                  <c:v>36.133000000000003</c:v>
                </c:pt>
                <c:pt idx="10">
                  <c:v>37.216999999999999</c:v>
                </c:pt>
                <c:pt idx="11">
                  <c:v>37.549999999999997</c:v>
                </c:pt>
                <c:pt idx="12">
                  <c:v>37.466999999999999</c:v>
                </c:pt>
                <c:pt idx="13">
                  <c:v>37.732999999999997</c:v>
                </c:pt>
                <c:pt idx="14">
                  <c:v>36.067</c:v>
                </c:pt>
                <c:pt idx="15">
                  <c:v>37.633000000000003</c:v>
                </c:pt>
                <c:pt idx="16">
                  <c:v>36.767000000000003</c:v>
                </c:pt>
                <c:pt idx="17">
                  <c:v>38.767000000000003</c:v>
                </c:pt>
                <c:pt idx="18">
                  <c:v>38.25</c:v>
                </c:pt>
                <c:pt idx="19">
                  <c:v>41.116999999999997</c:v>
                </c:pt>
                <c:pt idx="20">
                  <c:v>41.3</c:v>
                </c:pt>
                <c:pt idx="21">
                  <c:v>39.950000000000003</c:v>
                </c:pt>
                <c:pt idx="22">
                  <c:v>39.866999999999997</c:v>
                </c:pt>
                <c:pt idx="23">
                  <c:v>41.783000000000001</c:v>
                </c:pt>
                <c:pt idx="24">
                  <c:v>39.767000000000003</c:v>
                </c:pt>
                <c:pt idx="25">
                  <c:v>39.933</c:v>
                </c:pt>
                <c:pt idx="26">
                  <c:v>41.533000000000001</c:v>
                </c:pt>
                <c:pt idx="27">
                  <c:v>41.082999999999998</c:v>
                </c:pt>
                <c:pt idx="28">
                  <c:v>40.799999999999997</c:v>
                </c:pt>
                <c:pt idx="29">
                  <c:v>41.933</c:v>
                </c:pt>
                <c:pt idx="30">
                  <c:v>43.466999999999999</c:v>
                </c:pt>
                <c:pt idx="31">
                  <c:v>44.732999999999997</c:v>
                </c:pt>
                <c:pt idx="32">
                  <c:v>44.082999999999998</c:v>
                </c:pt>
                <c:pt idx="33">
                  <c:v>44.683</c:v>
                </c:pt>
                <c:pt idx="34">
                  <c:v>44.267000000000003</c:v>
                </c:pt>
                <c:pt idx="35">
                  <c:v>44.383000000000003</c:v>
                </c:pt>
                <c:pt idx="36">
                  <c:v>45.45</c:v>
                </c:pt>
                <c:pt idx="37">
                  <c:v>46.832999999999998</c:v>
                </c:pt>
                <c:pt idx="38">
                  <c:v>48.832999999999998</c:v>
                </c:pt>
                <c:pt idx="39">
                  <c:v>52</c:v>
                </c:pt>
                <c:pt idx="40">
                  <c:v>50.832999999999998</c:v>
                </c:pt>
                <c:pt idx="41">
                  <c:v>56.767000000000003</c:v>
                </c:pt>
                <c:pt idx="42">
                  <c:v>59.482999999999997</c:v>
                </c:pt>
                <c:pt idx="43">
                  <c:v>63.517000000000003</c:v>
                </c:pt>
                <c:pt idx="44">
                  <c:v>67.25</c:v>
                </c:pt>
                <c:pt idx="45">
                  <c:v>72.266999999999996</c:v>
                </c:pt>
                <c:pt idx="46">
                  <c:v>83.016999999999996</c:v>
                </c:pt>
                <c:pt idx="47">
                  <c:v>98.466999999999999</c:v>
                </c:pt>
                <c:pt idx="48">
                  <c:v>117.75</c:v>
                </c:pt>
                <c:pt idx="49">
                  <c:v>139.96700000000001</c:v>
                </c:pt>
                <c:pt idx="50">
                  <c:v>160.36699999999999</c:v>
                </c:pt>
                <c:pt idx="51">
                  <c:v>179.28299999999999</c:v>
                </c:pt>
                <c:pt idx="52">
                  <c:v>194.43299999999999</c:v>
                </c:pt>
                <c:pt idx="53">
                  <c:v>206.35</c:v>
                </c:pt>
                <c:pt idx="54">
                  <c:v>214.18299999999999</c:v>
                </c:pt>
                <c:pt idx="55">
                  <c:v>218.517</c:v>
                </c:pt>
                <c:pt idx="56">
                  <c:v>217.267</c:v>
                </c:pt>
                <c:pt idx="57">
                  <c:v>212.017</c:v>
                </c:pt>
                <c:pt idx="58">
                  <c:v>194.11699999999999</c:v>
                </c:pt>
                <c:pt idx="59">
                  <c:v>159.517</c:v>
                </c:pt>
                <c:pt idx="60">
                  <c:v>105.45</c:v>
                </c:pt>
                <c:pt idx="61">
                  <c:v>57.633000000000003</c:v>
                </c:pt>
                <c:pt idx="62">
                  <c:v>39.466999999999999</c:v>
                </c:pt>
                <c:pt idx="63">
                  <c:v>36.883000000000003</c:v>
                </c:pt>
                <c:pt idx="64">
                  <c:v>36.950000000000003</c:v>
                </c:pt>
                <c:pt idx="65">
                  <c:v>39.267000000000003</c:v>
                </c:pt>
                <c:pt idx="66">
                  <c:v>37.85</c:v>
                </c:pt>
                <c:pt idx="67">
                  <c:v>41.75</c:v>
                </c:pt>
                <c:pt idx="68">
                  <c:v>43.567</c:v>
                </c:pt>
                <c:pt idx="69">
                  <c:v>47.533000000000001</c:v>
                </c:pt>
                <c:pt idx="70">
                  <c:v>54.267000000000003</c:v>
                </c:pt>
                <c:pt idx="71">
                  <c:v>62.433</c:v>
                </c:pt>
                <c:pt idx="72">
                  <c:v>70.483000000000004</c:v>
                </c:pt>
                <c:pt idx="73">
                  <c:v>84.882999999999996</c:v>
                </c:pt>
                <c:pt idx="74">
                  <c:v>99.617000000000004</c:v>
                </c:pt>
                <c:pt idx="75">
                  <c:v>111.717</c:v>
                </c:pt>
                <c:pt idx="76">
                  <c:v>125.733</c:v>
                </c:pt>
                <c:pt idx="77">
                  <c:v>137.1</c:v>
                </c:pt>
                <c:pt idx="78">
                  <c:v>146.38300000000001</c:v>
                </c:pt>
                <c:pt idx="79">
                  <c:v>149.75</c:v>
                </c:pt>
                <c:pt idx="80">
                  <c:v>151.75</c:v>
                </c:pt>
                <c:pt idx="81">
                  <c:v>148.13300000000001</c:v>
                </c:pt>
                <c:pt idx="82">
                  <c:v>131.6</c:v>
                </c:pt>
                <c:pt idx="83">
                  <c:v>102.65</c:v>
                </c:pt>
                <c:pt idx="84">
                  <c:v>63.533000000000001</c:v>
                </c:pt>
                <c:pt idx="85">
                  <c:v>37.799999999999997</c:v>
                </c:pt>
                <c:pt idx="86">
                  <c:v>33.383000000000003</c:v>
                </c:pt>
                <c:pt idx="87">
                  <c:v>31.6</c:v>
                </c:pt>
                <c:pt idx="88">
                  <c:v>31.832999999999998</c:v>
                </c:pt>
                <c:pt idx="89">
                  <c:v>35.1</c:v>
                </c:pt>
                <c:pt idx="90">
                  <c:v>33.450000000000003</c:v>
                </c:pt>
                <c:pt idx="91">
                  <c:v>33.817</c:v>
                </c:pt>
                <c:pt idx="92">
                  <c:v>34.299999999999997</c:v>
                </c:pt>
                <c:pt idx="93">
                  <c:v>33.85</c:v>
                </c:pt>
                <c:pt idx="94">
                  <c:v>34.017000000000003</c:v>
                </c:pt>
                <c:pt idx="95">
                  <c:v>30.766999999999999</c:v>
                </c:pt>
                <c:pt idx="96">
                  <c:v>31.1</c:v>
                </c:pt>
                <c:pt idx="97">
                  <c:v>29.716999999999999</c:v>
                </c:pt>
                <c:pt idx="98">
                  <c:v>30.05</c:v>
                </c:pt>
                <c:pt idx="99">
                  <c:v>29.283000000000001</c:v>
                </c:pt>
                <c:pt idx="100">
                  <c:v>28.632999999999999</c:v>
                </c:pt>
                <c:pt idx="101">
                  <c:v>30.067</c:v>
                </c:pt>
                <c:pt idx="102">
                  <c:v>28.733000000000001</c:v>
                </c:pt>
                <c:pt idx="103">
                  <c:v>30.667000000000002</c:v>
                </c:pt>
                <c:pt idx="104">
                  <c:v>28.016999999999999</c:v>
                </c:pt>
                <c:pt idx="105">
                  <c:v>31.266999999999999</c:v>
                </c:pt>
                <c:pt idx="106">
                  <c:v>30.233000000000001</c:v>
                </c:pt>
                <c:pt idx="107">
                  <c:v>29.75</c:v>
                </c:pt>
                <c:pt idx="108">
                  <c:v>30.533000000000001</c:v>
                </c:pt>
                <c:pt idx="109">
                  <c:v>30.216999999999999</c:v>
                </c:pt>
                <c:pt idx="110">
                  <c:v>29.832999999999998</c:v>
                </c:pt>
                <c:pt idx="111">
                  <c:v>32.767000000000003</c:v>
                </c:pt>
                <c:pt idx="112">
                  <c:v>34.582999999999998</c:v>
                </c:pt>
                <c:pt idx="113">
                  <c:v>33.033000000000001</c:v>
                </c:pt>
                <c:pt idx="114">
                  <c:v>33.567</c:v>
                </c:pt>
                <c:pt idx="115">
                  <c:v>35.232999999999997</c:v>
                </c:pt>
                <c:pt idx="116">
                  <c:v>39.049999999999997</c:v>
                </c:pt>
                <c:pt idx="117">
                  <c:v>39.799999999999997</c:v>
                </c:pt>
                <c:pt idx="118">
                  <c:v>42.8</c:v>
                </c:pt>
                <c:pt idx="119">
                  <c:v>44.5</c:v>
                </c:pt>
                <c:pt idx="120">
                  <c:v>46.817</c:v>
                </c:pt>
                <c:pt idx="121">
                  <c:v>43.616999999999997</c:v>
                </c:pt>
                <c:pt idx="122">
                  <c:v>44.033000000000001</c:v>
                </c:pt>
                <c:pt idx="123">
                  <c:v>39.533000000000001</c:v>
                </c:pt>
                <c:pt idx="124">
                  <c:v>36.5</c:v>
                </c:pt>
                <c:pt idx="125">
                  <c:v>33.450000000000003</c:v>
                </c:pt>
                <c:pt idx="126">
                  <c:v>31.483000000000001</c:v>
                </c:pt>
                <c:pt idx="127">
                  <c:v>30.5</c:v>
                </c:pt>
                <c:pt idx="128">
                  <c:v>31.917000000000002</c:v>
                </c:pt>
                <c:pt idx="129">
                  <c:v>32.700000000000003</c:v>
                </c:pt>
                <c:pt idx="130">
                  <c:v>30.8</c:v>
                </c:pt>
                <c:pt idx="131">
                  <c:v>31.617000000000001</c:v>
                </c:pt>
                <c:pt idx="132">
                  <c:v>29.933</c:v>
                </c:pt>
                <c:pt idx="133">
                  <c:v>30.183</c:v>
                </c:pt>
                <c:pt idx="134">
                  <c:v>27.933</c:v>
                </c:pt>
                <c:pt idx="135">
                  <c:v>28.35</c:v>
                </c:pt>
                <c:pt idx="136">
                  <c:v>28.632999999999999</c:v>
                </c:pt>
                <c:pt idx="137">
                  <c:v>29.9</c:v>
                </c:pt>
                <c:pt idx="138">
                  <c:v>26.4</c:v>
                </c:pt>
                <c:pt idx="139">
                  <c:v>26.082999999999998</c:v>
                </c:pt>
                <c:pt idx="140">
                  <c:v>26.683</c:v>
                </c:pt>
                <c:pt idx="141">
                  <c:v>27.233000000000001</c:v>
                </c:pt>
                <c:pt idx="142">
                  <c:v>28.4</c:v>
                </c:pt>
                <c:pt idx="143">
                  <c:v>27</c:v>
                </c:pt>
                <c:pt idx="144">
                  <c:v>27.832999999999998</c:v>
                </c:pt>
                <c:pt idx="145">
                  <c:v>26.966999999999999</c:v>
                </c:pt>
                <c:pt idx="146">
                  <c:v>29.417000000000002</c:v>
                </c:pt>
                <c:pt idx="147">
                  <c:v>29.882999999999999</c:v>
                </c:pt>
                <c:pt idx="148">
                  <c:v>30.35</c:v>
                </c:pt>
                <c:pt idx="149">
                  <c:v>32.5</c:v>
                </c:pt>
                <c:pt idx="150">
                  <c:v>31.6</c:v>
                </c:pt>
                <c:pt idx="151">
                  <c:v>34.5</c:v>
                </c:pt>
                <c:pt idx="152">
                  <c:v>35.167000000000002</c:v>
                </c:pt>
                <c:pt idx="153">
                  <c:v>33.85</c:v>
                </c:pt>
                <c:pt idx="154">
                  <c:v>33.700000000000003</c:v>
                </c:pt>
                <c:pt idx="155">
                  <c:v>30.7</c:v>
                </c:pt>
                <c:pt idx="156">
                  <c:v>30.033000000000001</c:v>
                </c:pt>
                <c:pt idx="157">
                  <c:v>30.067</c:v>
                </c:pt>
                <c:pt idx="158">
                  <c:v>30.716999999999999</c:v>
                </c:pt>
                <c:pt idx="159">
                  <c:v>31</c:v>
                </c:pt>
                <c:pt idx="160">
                  <c:v>29.783000000000001</c:v>
                </c:pt>
                <c:pt idx="161">
                  <c:v>27.667000000000002</c:v>
                </c:pt>
                <c:pt idx="162">
                  <c:v>27.317</c:v>
                </c:pt>
                <c:pt idx="163">
                  <c:v>25.95</c:v>
                </c:pt>
                <c:pt idx="164">
                  <c:v>26.45</c:v>
                </c:pt>
                <c:pt idx="165">
                  <c:v>26.8</c:v>
                </c:pt>
                <c:pt idx="166">
                  <c:v>25.683</c:v>
                </c:pt>
                <c:pt idx="167">
                  <c:v>26.2</c:v>
                </c:pt>
                <c:pt idx="168">
                  <c:v>24.766999999999999</c:v>
                </c:pt>
                <c:pt idx="169">
                  <c:v>25.65</c:v>
                </c:pt>
                <c:pt idx="170">
                  <c:v>25.332999999999998</c:v>
                </c:pt>
                <c:pt idx="171">
                  <c:v>24.417000000000002</c:v>
                </c:pt>
                <c:pt idx="172">
                  <c:v>26.35</c:v>
                </c:pt>
                <c:pt idx="173">
                  <c:v>26.382999999999999</c:v>
                </c:pt>
                <c:pt idx="174">
                  <c:v>26.9</c:v>
                </c:pt>
                <c:pt idx="175">
                  <c:v>28.283000000000001</c:v>
                </c:pt>
                <c:pt idx="176">
                  <c:v>25.882999999999999</c:v>
                </c:pt>
                <c:pt idx="177">
                  <c:v>26.05</c:v>
                </c:pt>
                <c:pt idx="178">
                  <c:v>25.933</c:v>
                </c:pt>
                <c:pt idx="179">
                  <c:v>25.5</c:v>
                </c:pt>
                <c:pt idx="180">
                  <c:v>25.6</c:v>
                </c:pt>
                <c:pt idx="181">
                  <c:v>24.832999999999998</c:v>
                </c:pt>
                <c:pt idx="182">
                  <c:v>24.033000000000001</c:v>
                </c:pt>
                <c:pt idx="183">
                  <c:v>25.167000000000002</c:v>
                </c:pt>
                <c:pt idx="184">
                  <c:v>25.75</c:v>
                </c:pt>
                <c:pt idx="185">
                  <c:v>26.5</c:v>
                </c:pt>
                <c:pt idx="186">
                  <c:v>28.082999999999998</c:v>
                </c:pt>
                <c:pt idx="187">
                  <c:v>26.4</c:v>
                </c:pt>
                <c:pt idx="188">
                  <c:v>26.7</c:v>
                </c:pt>
                <c:pt idx="189">
                  <c:v>28.233000000000001</c:v>
                </c:pt>
                <c:pt idx="190">
                  <c:v>29.882999999999999</c:v>
                </c:pt>
                <c:pt idx="191">
                  <c:v>29.233000000000001</c:v>
                </c:pt>
                <c:pt idx="192">
                  <c:v>28.85</c:v>
                </c:pt>
                <c:pt idx="193">
                  <c:v>26.033000000000001</c:v>
                </c:pt>
                <c:pt idx="194">
                  <c:v>26.783000000000001</c:v>
                </c:pt>
                <c:pt idx="195">
                  <c:v>25.766999999999999</c:v>
                </c:pt>
                <c:pt idx="196">
                  <c:v>26.4</c:v>
                </c:pt>
                <c:pt idx="197">
                  <c:v>25.332999999999998</c:v>
                </c:pt>
                <c:pt idx="198">
                  <c:v>25.933</c:v>
                </c:pt>
                <c:pt idx="199">
                  <c:v>27.082999999999998</c:v>
                </c:pt>
                <c:pt idx="200">
                  <c:v>27.617000000000001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35.038712861750611</c:v>
                </c:pt>
                <c:pt idx="1">
                  <c:v>35.326473446047025</c:v>
                </c:pt>
                <c:pt idx="2">
                  <c:v>35.613512751480322</c:v>
                </c:pt>
                <c:pt idx="3">
                  <c:v>35.89967216779467</c:v>
                </c:pt>
                <c:pt idx="4">
                  <c:v>36.184771243104585</c:v>
                </c:pt>
                <c:pt idx="5">
                  <c:v>36.468605440782241</c:v>
                </c:pt>
                <c:pt idx="6">
                  <c:v>36.750943774127862</c:v>
                </c:pt>
                <c:pt idx="7">
                  <c:v>37.031526336589181</c:v>
                </c:pt>
                <c:pt idx="8">
                  <c:v>37.310061753215187</c:v>
                </c:pt>
                <c:pt idx="9">
                  <c:v>37.58622458895973</c:v>
                </c:pt>
                <c:pt idx="10">
                  <c:v>37.859652762120589</c:v>
                </c:pt>
                <c:pt idx="11">
                  <c:v>38.129945027885221</c:v>
                </c:pt>
                <c:pt idx="12">
                  <c:v>38.39665861993182</c:v>
                </c:pt>
                <c:pt idx="13">
                  <c:v>38.659307171380121</c:v>
                </c:pt>
                <c:pt idx="14">
                  <c:v>38.91735908728176</c:v>
                </c:pt>
                <c:pt idx="15">
                  <c:v>39.170236621667691</c:v>
                </c:pt>
                <c:pt idx="16">
                  <c:v>39.41731604366354</c:v>
                </c:pt>
                <c:pt idx="17">
                  <c:v>39.657929493004325</c:v>
                </c:pt>
                <c:pt idx="18">
                  <c:v>39.891369478169189</c:v>
                </c:pt>
                <c:pt idx="19">
                  <c:v>40.116897539836515</c:v>
                </c:pt>
                <c:pt idx="20">
                  <c:v>40.333759503224584</c:v>
                </c:pt>
                <c:pt idx="21">
                  <c:v>40.541211132706366</c:v>
                </c:pt>
                <c:pt idx="22">
                  <c:v>40.738560084315914</c:v>
                </c:pt>
                <c:pt idx="23">
                  <c:v>40.925233068804978</c:v>
                </c:pt>
                <c:pt idx="24">
                  <c:v>41.100881346226039</c:v>
                </c:pt>
                <c:pt idx="25">
                  <c:v>41.265543290219895</c:v>
                </c:pt>
                <c:pt idx="26">
                  <c:v>41.41988987357437</c:v>
                </c:pt>
                <c:pt idx="27">
                  <c:v>41.565587355369118</c:v>
                </c:pt>
                <c:pt idx="28">
                  <c:v>41.70582056091073</c:v>
                </c:pt>
                <c:pt idx="29">
                  <c:v>41.846028636948105</c:v>
                </c:pt>
                <c:pt idx="30">
                  <c:v>41.99491085483529</c:v>
                </c:pt>
                <c:pt idx="31">
                  <c:v>42.165759720482171</c:v>
                </c:pt>
                <c:pt idx="32">
                  <c:v>42.378168129272396</c:v>
                </c:pt>
                <c:pt idx="33">
                  <c:v>42.660131671619929</c:v>
                </c:pt>
                <c:pt idx="34">
                  <c:v>43.050521528227634</c:v>
                </c:pt>
                <c:pt idx="35">
                  <c:v>43.601833897049367</c:v>
                </c:pt>
                <c:pt idx="36">
                  <c:v>44.383027479312844</c:v>
                </c:pt>
                <c:pt idx="37">
                  <c:v>45.482144706346688</c:v>
                </c:pt>
                <c:pt idx="38">
                  <c:v>47.008284981198138</c:v>
                </c:pt>
                <c:pt idx="39">
                  <c:v>49.09237672631717</c:v>
                </c:pt>
                <c:pt idx="40">
                  <c:v>51.886104602280518</c:v>
                </c:pt>
                <c:pt idx="41">
                  <c:v>55.558319852763603</c:v>
                </c:pt>
                <c:pt idx="42">
                  <c:v>60.288328040111864</c:v>
                </c:pt>
                <c:pt idx="43">
                  <c:v>66.255637549208529</c:v>
                </c:pt>
                <c:pt idx="44">
                  <c:v>73.626079616749053</c:v>
                </c:pt>
                <c:pt idx="45">
                  <c:v>82.534670819645612</c:v>
                </c:pt>
                <c:pt idx="46">
                  <c:v>93.066148896590448</c:v>
                </c:pt>
                <c:pt idx="47">
                  <c:v>105.2347091975296</c:v>
                </c:pt>
                <c:pt idx="48">
                  <c:v>118.9650115946216</c:v>
                </c:pt>
                <c:pt idx="49">
                  <c:v>134.07690613151715</c:v>
                </c:pt>
                <c:pt idx="50">
                  <c:v>150.27637743020696</c:v>
                </c:pt>
                <c:pt idx="51">
                  <c:v>167.15421562849076</c:v>
                </c:pt>
                <c:pt idx="52">
                  <c:v>184.18707505252681</c:v>
                </c:pt>
                <c:pt idx="53">
                  <c:v>200.70066253624518</c:v>
                </c:pt>
                <c:pt idx="54">
                  <c:v>215.64349524945365</c:v>
                </c:pt>
                <c:pt idx="55">
                  <c:v>226.88803174887298</c:v>
                </c:pt>
                <c:pt idx="56">
                  <c:v>230.16575418554001</c:v>
                </c:pt>
                <c:pt idx="57">
                  <c:v>219.29842577808256</c:v>
                </c:pt>
                <c:pt idx="58">
                  <c:v>190.20624456181227</c:v>
                </c:pt>
                <c:pt idx="59">
                  <c:v>146.94486615088942</c:v>
                </c:pt>
                <c:pt idx="60">
                  <c:v>102.05783261806948</c:v>
                </c:pt>
                <c:pt idx="61">
                  <c:v>68.073905429879673</c:v>
                </c:pt>
                <c:pt idx="62">
                  <c:v>49.133151740326205</c:v>
                </c:pt>
                <c:pt idx="63">
                  <c:v>41.524729235425532</c:v>
                </c:pt>
                <c:pt idx="64">
                  <c:v>39.719188841251231</c:v>
                </c:pt>
                <c:pt idx="65">
                  <c:v>40.243119246514162</c:v>
                </c:pt>
                <c:pt idx="66">
                  <c:v>41.804436891844574</c:v>
                </c:pt>
                <c:pt idx="67">
                  <c:v>44.177143252632511</c:v>
                </c:pt>
                <c:pt idx="68">
                  <c:v>47.46858121932911</c:v>
                </c:pt>
                <c:pt idx="69">
                  <c:v>51.856696056777821</c:v>
                </c:pt>
                <c:pt idx="70">
                  <c:v>57.515971479293086</c:v>
                </c:pt>
                <c:pt idx="71">
                  <c:v>64.584917777001536</c:v>
                </c:pt>
                <c:pt idx="72">
                  <c:v>73.137209628903094</c:v>
                </c:pt>
                <c:pt idx="73">
                  <c:v>83.15275862407087</c:v>
                </c:pt>
                <c:pt idx="74">
                  <c:v>94.492156425359667</c:v>
                </c:pt>
                <c:pt idx="75">
                  <c:v>106.87921126440324</c:v>
                </c:pt>
                <c:pt idx="76">
                  <c:v>119.8943839040582</c:v>
                </c:pt>
                <c:pt idx="77">
                  <c:v>132.96432867837373</c:v>
                </c:pt>
                <c:pt idx="78">
                  <c:v>145.2452054846774</c:v>
                </c:pt>
                <c:pt idx="79">
                  <c:v>155.09248745760493</c:v>
                </c:pt>
                <c:pt idx="80">
                  <c:v>158.95719612487048</c:v>
                </c:pt>
                <c:pt idx="81">
                  <c:v>151.27562586611677</c:v>
                </c:pt>
                <c:pt idx="82">
                  <c:v>128.56738703435269</c:v>
                </c:pt>
                <c:pt idx="83">
                  <c:v>95.767968913289849</c:v>
                </c:pt>
                <c:pt idx="84">
                  <c:v>65.002184180749424</c:v>
                </c:pt>
                <c:pt idx="85">
                  <c:v>45.282282101021394</c:v>
                </c:pt>
                <c:pt idx="86">
                  <c:v>36.49408746999417</c:v>
                </c:pt>
                <c:pt idx="87">
                  <c:v>33.713005408534691</c:v>
                </c:pt>
                <c:pt idx="88">
                  <c:v>33.028266305249566</c:v>
                </c:pt>
                <c:pt idx="89">
                  <c:v>32.830167130315516</c:v>
                </c:pt>
                <c:pt idx="90">
                  <c:v>32.709748197641808</c:v>
                </c:pt>
                <c:pt idx="91">
                  <c:v>32.599059885575507</c:v>
                </c:pt>
                <c:pt idx="92">
                  <c:v>32.490452285322469</c:v>
                </c:pt>
                <c:pt idx="93">
                  <c:v>32.383255918107615</c:v>
                </c:pt>
                <c:pt idx="94">
                  <c:v>32.277347750272604</c:v>
                </c:pt>
                <c:pt idx="95">
                  <c:v>32.172638950729322</c:v>
                </c:pt>
                <c:pt idx="96">
                  <c:v>32.069047385361515</c:v>
                </c:pt>
                <c:pt idx="97">
                  <c:v>31.966496803115582</c:v>
                </c:pt>
                <c:pt idx="98">
                  <c:v>31.864917851339094</c:v>
                </c:pt>
                <c:pt idx="99">
                  <c:v>31.764251536394216</c:v>
                </c:pt>
                <c:pt idx="100">
                  <c:v>31.664459091071613</c:v>
                </c:pt>
                <c:pt idx="101">
                  <c:v>31.565547718293384</c:v>
                </c:pt>
                <c:pt idx="102">
                  <c:v>31.467633088759349</c:v>
                </c:pt>
                <c:pt idx="103">
                  <c:v>31.371081023837441</c:v>
                </c:pt>
                <c:pt idx="104">
                  <c:v>31.276807121345122</c:v>
                </c:pt>
                <c:pt idx="105">
                  <c:v>31.186865849783157</c:v>
                </c:pt>
                <c:pt idx="106">
                  <c:v>31.105521486328012</c:v>
                </c:pt>
                <c:pt idx="107">
                  <c:v>31.041033307469764</c:v>
                </c:pt>
                <c:pt idx="108">
                  <c:v>31.008347710312528</c:v>
                </c:pt>
                <c:pt idx="109">
                  <c:v>31.032683717050162</c:v>
                </c:pt>
                <c:pt idx="110">
                  <c:v>31.153540582143634</c:v>
                </c:pt>
                <c:pt idx="111">
                  <c:v>31.427930731808832</c:v>
                </c:pt>
                <c:pt idx="112">
                  <c:v>31.930790465390864</c:v>
                </c:pt>
                <c:pt idx="113">
                  <c:v>32.749890904790952</c:v>
                </c:pt>
                <c:pt idx="114">
                  <c:v>33.972561652361634</c:v>
                </c:pt>
                <c:pt idx="115">
                  <c:v>35.662071460613745</c:v>
                </c:pt>
                <c:pt idx="116">
                  <c:v>37.821457660788013</c:v>
                </c:pt>
                <c:pt idx="117">
                  <c:v>40.341496728956891</c:v>
                </c:pt>
                <c:pt idx="118">
                  <c:v>42.934801435240303</c:v>
                </c:pt>
                <c:pt idx="119">
                  <c:v>45.089008433152046</c:v>
                </c:pt>
                <c:pt idx="120">
                  <c:v>46.128634733042986</c:v>
                </c:pt>
                <c:pt idx="121">
                  <c:v>45.477139165277684</c:v>
                </c:pt>
                <c:pt idx="122">
                  <c:v>43.045632475804766</c:v>
                </c:pt>
                <c:pt idx="123">
                  <c:v>39.435339904690707</c:v>
                </c:pt>
                <c:pt idx="124">
                  <c:v>35.67760548792706</c:v>
                </c:pt>
                <c:pt idx="125">
                  <c:v>32.660227459099438</c:v>
                </c:pt>
                <c:pt idx="126">
                  <c:v>30.722819981458976</c:v>
                </c:pt>
                <c:pt idx="127">
                  <c:v>29.699390284717072</c:v>
                </c:pt>
                <c:pt idx="128">
                  <c:v>29.23004228499196</c:v>
                </c:pt>
                <c:pt idx="129">
                  <c:v>29.016416294699567</c:v>
                </c:pt>
                <c:pt idx="130">
                  <c:v>28.895107870728236</c:v>
                </c:pt>
                <c:pt idx="131">
                  <c:v>28.800372143831982</c:v>
                </c:pt>
                <c:pt idx="132">
                  <c:v>28.711974518307922</c:v>
                </c:pt>
                <c:pt idx="133">
                  <c:v>28.625063456057696</c:v>
                </c:pt>
                <c:pt idx="134">
                  <c:v>28.538734458953538</c:v>
                </c:pt>
                <c:pt idx="135">
                  <c:v>28.452869849211645</c:v>
                </c:pt>
                <c:pt idx="136">
                  <c:v>28.367475712042648</c:v>
                </c:pt>
                <c:pt idx="137">
                  <c:v>28.282573928306487</c:v>
                </c:pt>
                <c:pt idx="138">
                  <c:v>28.198189567843677</c:v>
                </c:pt>
                <c:pt idx="139">
                  <c:v>28.114358529200285</c:v>
                </c:pt>
                <c:pt idx="140">
                  <c:v>28.031175768880416</c:v>
                </c:pt>
                <c:pt idx="141">
                  <c:v>27.949010132009043</c:v>
                </c:pt>
                <c:pt idx="142">
                  <c:v>27.869310436414924</c:v>
                </c:pt>
                <c:pt idx="143">
                  <c:v>27.797134939014157</c:v>
                </c:pt>
                <c:pt idx="144">
                  <c:v>27.74764041887094</c:v>
                </c:pt>
                <c:pt idx="145">
                  <c:v>27.759086011319429</c:v>
                </c:pt>
                <c:pt idx="146">
                  <c:v>27.91097899888371</c:v>
                </c:pt>
                <c:pt idx="147">
                  <c:v>28.333827753728102</c:v>
                </c:pt>
                <c:pt idx="148">
                  <c:v>29.180751088628021</c:v>
                </c:pt>
                <c:pt idx="149">
                  <c:v>30.533537878283006</c:v>
                </c:pt>
                <c:pt idx="150">
                  <c:v>32.265447468160609</c:v>
                </c:pt>
                <c:pt idx="151">
                  <c:v>33.964975138762128</c:v>
                </c:pt>
                <c:pt idx="152">
                  <c:v>35.046726027561071</c:v>
                </c:pt>
                <c:pt idx="153">
                  <c:v>35.050365465768067</c:v>
                </c:pt>
                <c:pt idx="154">
                  <c:v>33.930783470506398</c:v>
                </c:pt>
                <c:pt idx="155">
                  <c:v>32.095504107958412</c:v>
                </c:pt>
                <c:pt idx="156">
                  <c:v>30.149859275573899</c:v>
                </c:pt>
                <c:pt idx="157">
                  <c:v>28.564510448725954</c:v>
                </c:pt>
                <c:pt idx="158">
                  <c:v>27.510330985506307</c:v>
                </c:pt>
                <c:pt idx="159">
                  <c:v>26.913621994643226</c:v>
                </c:pt>
                <c:pt idx="160">
                  <c:v>26.607808620161947</c:v>
                </c:pt>
                <c:pt idx="161">
                  <c:v>26.447992567103764</c:v>
                </c:pt>
                <c:pt idx="162">
                  <c:v>26.347705694279163</c:v>
                </c:pt>
                <c:pt idx="163">
                  <c:v>26.267432650596636</c:v>
                </c:pt>
                <c:pt idx="164">
                  <c:v>26.192736298860172</c:v>
                </c:pt>
                <c:pt idx="165">
                  <c:v>26.119295657636023</c:v>
                </c:pt>
                <c:pt idx="166">
                  <c:v>26.046023156022354</c:v>
                </c:pt>
                <c:pt idx="167">
                  <c:v>25.972671441996855</c:v>
                </c:pt>
                <c:pt idx="168">
                  <c:v>25.899175154222</c:v>
                </c:pt>
                <c:pt idx="169">
                  <c:v>25.825504337768127</c:v>
                </c:pt>
                <c:pt idx="170">
                  <c:v>25.751637586785524</c:v>
                </c:pt>
                <c:pt idx="171">
                  <c:v>25.677557854467938</c:v>
                </c:pt>
                <c:pt idx="172">
                  <c:v>25.603251747765089</c:v>
                </c:pt>
                <c:pt idx="173">
                  <c:v>25.528709234233883</c:v>
                </c:pt>
                <c:pt idx="174">
                  <c:v>25.45392336606789</c:v>
                </c:pt>
                <c:pt idx="175">
                  <c:v>25.378889988575683</c:v>
                </c:pt>
                <c:pt idx="176">
                  <c:v>25.303607439568069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35.03871286171632</c:v>
                </c:pt>
                <c:pt idx="1">
                  <c:v>35.326473445954619</c:v>
                </c:pt>
                <c:pt idx="2">
                  <c:v>35.613512751235511</c:v>
                </c:pt>
                <c:pt idx="3">
                  <c:v>35.899672167156979</c:v>
                </c:pt>
                <c:pt idx="4">
                  <c:v>36.184771241471431</c:v>
                </c:pt>
                <c:pt idx="5">
                  <c:v>36.468605436669954</c:v>
                </c:pt>
                <c:pt idx="6">
                  <c:v>36.750943763947127</c:v>
                </c:pt>
                <c:pt idx="7">
                  <c:v>37.031526311808435</c:v>
                </c:pt>
                <c:pt idx="8">
                  <c:v>37.310061693910484</c:v>
                </c:pt>
                <c:pt idx="9">
                  <c:v>37.586224449418161</c:v>
                </c:pt>
                <c:pt idx="10">
                  <c:v>37.859652439302614</c:v>
                </c:pt>
                <c:pt idx="11">
                  <c:v>38.129944293622479</c:v>
                </c:pt>
                <c:pt idx="12">
                  <c:v>38.396656977887268</c:v>
                </c:pt>
                <c:pt idx="13">
                  <c:v>38.659303560957454</c:v>
                </c:pt>
                <c:pt idx="14">
                  <c:v>38.917351282319252</c:v>
                </c:pt>
                <c:pt idx="15">
                  <c:v>39.170220032551093</c:v>
                </c:pt>
                <c:pt idx="16">
                  <c:v>39.417281376735218</c:v>
                </c:pt>
                <c:pt idx="17">
                  <c:v>39.657858265598058</c:v>
                </c:pt>
                <c:pt idx="18">
                  <c:v>39.891225592161867</c:v>
                </c:pt>
                <c:pt idx="19">
                  <c:v>40.116611761267244</c:v>
                </c:pt>
                <c:pt idx="20">
                  <c:v>40.333201443837112</c:v>
                </c:pt>
                <c:pt idx="21">
                  <c:v>40.54013968533701</c:v>
                </c:pt>
                <c:pt idx="22">
                  <c:v>40.736537526560191</c:v>
                </c:pt>
                <c:pt idx="23">
                  <c:v>40.921479272645541</c:v>
                </c:pt>
                <c:pt idx="24">
                  <c:v>41.094031511331352</c:v>
                </c:pt>
                <c:pt idx="25">
                  <c:v>41.253253932500144</c:v>
                </c:pt>
                <c:pt idx="26">
                  <c:v>41.398211937434795</c:v>
                </c:pt>
                <c:pt idx="27">
                  <c:v>41.527990948262996</c:v>
                </c:pt>
                <c:pt idx="28">
                  <c:v>41.641712237514888</c:v>
                </c:pt>
                <c:pt idx="29">
                  <c:v>41.738549997813465</c:v>
                </c:pt>
                <c:pt idx="30">
                  <c:v>41.817749267406057</c:v>
                </c:pt>
                <c:pt idx="31">
                  <c:v>41.878644225113391</c:v>
                </c:pt>
                <c:pt idx="32">
                  <c:v>41.920676276289669</c:v>
                </c:pt>
                <c:pt idx="33">
                  <c:v>41.943411278371478</c:v>
                </c:pt>
                <c:pt idx="34">
                  <c:v>41.946555209459149</c:v>
                </c:pt>
                <c:pt idx="35">
                  <c:v>41.929967574142921</c:v>
                </c:pt>
                <c:pt idx="36">
                  <c:v>41.893671873522194</c:v>
                </c:pt>
                <c:pt idx="37">
                  <c:v>41.837862544134801</c:v>
                </c:pt>
                <c:pt idx="38">
                  <c:v>41.76290789255367</c:v>
                </c:pt>
                <c:pt idx="39">
                  <c:v>41.669348713689111</c:v>
                </c:pt>
                <c:pt idx="40">
                  <c:v>41.557892472107724</c:v>
                </c:pt>
                <c:pt idx="41">
                  <c:v>41.429403134120022</c:v>
                </c:pt>
                <c:pt idx="42">
                  <c:v>41.284886948760182</c:v>
                </c:pt>
                <c:pt idx="43">
                  <c:v>41.125474672013453</c:v>
                </c:pt>
                <c:pt idx="44">
                  <c:v>40.95240089560432</c:v>
                </c:pt>
                <c:pt idx="45">
                  <c:v>40.76698126682524</c:v>
                </c:pt>
                <c:pt idx="46">
                  <c:v>40.570588460740716</c:v>
                </c:pt>
                <c:pt idx="47">
                  <c:v>40.364627786933802</c:v>
                </c:pt>
                <c:pt idx="48">
                  <c:v>40.15051328107505</c:v>
                </c:pt>
                <c:pt idx="49">
                  <c:v>39.929645052845146</c:v>
                </c:pt>
                <c:pt idx="50">
                  <c:v>39.703388545580658</c:v>
                </c:pt>
                <c:pt idx="51">
                  <c:v>39.473056221153122</c:v>
                </c:pt>
                <c:pt idx="52">
                  <c:v>39.23989202858948</c:v>
                </c:pt>
                <c:pt idx="53">
                  <c:v>39.005058858833053</c:v>
                </c:pt>
                <c:pt idx="54">
                  <c:v>38.769629041272502</c:v>
                </c:pt>
                <c:pt idx="55">
                  <c:v>38.534577808329225</c:v>
                </c:pt>
                <c:pt idx="56">
                  <c:v>38.300779547914523</c:v>
                </c:pt>
                <c:pt idx="57">
                  <c:v>38.06900658268389</c:v>
                </c:pt>
                <c:pt idx="58">
                  <c:v>37.839930160072036</c:v>
                </c:pt>
                <c:pt idx="59">
                  <c:v>37.614123306503387</c:v>
                </c:pt>
                <c:pt idx="60">
                  <c:v>37.392065189974737</c:v>
                </c:pt>
                <c:pt idx="61">
                  <c:v>37.174146643613568</c:v>
                </c:pt>
                <c:pt idx="62">
                  <c:v>36.960676524711545</c:v>
                </c:pt>
                <c:pt idx="63">
                  <c:v>36.751888615073483</c:v>
                </c:pt>
                <c:pt idx="64">
                  <c:v>36.547948805619953</c:v>
                </c:pt>
                <c:pt idx="65">
                  <c:v>36.348962347888197</c:v>
                </c:pt>
                <c:pt idx="66">
                  <c:v>36.154980994859159</c:v>
                </c:pt>
                <c:pt idx="67">
                  <c:v>35.966009891501407</c:v>
                </c:pt>
                <c:pt idx="68">
                  <c:v>35.782014110251055</c:v>
                </c:pt>
                <c:pt idx="69">
                  <c:v>35.602924757538666</c:v>
                </c:pt>
                <c:pt idx="70">
                  <c:v>35.428644604046028</c:v>
                </c:pt>
                <c:pt idx="71">
                  <c:v>35.259053213567924</c:v>
                </c:pt>
                <c:pt idx="72">
                  <c:v>35.09401156334075</c:v>
                </c:pt>
                <c:pt idx="73">
                  <c:v>34.933366162814572</c:v>
                </c:pt>
                <c:pt idx="74">
                  <c:v>34.776952688510939</c:v>
                </c:pt>
                <c:pt idx="75">
                  <c:v>34.624599160294153</c:v>
                </c:pt>
                <c:pt idx="76">
                  <c:v>34.476128689559481</c:v>
                </c:pt>
                <c:pt idx="77">
                  <c:v>34.331361832960006</c:v>
                </c:pt>
                <c:pt idx="78">
                  <c:v>34.190118586768051</c:v>
                </c:pt>
                <c:pt idx="79">
                  <c:v>34.05222005716368</c:v>
                </c:pt>
                <c:pt idx="80">
                  <c:v>33.917489840980046</c:v>
                </c:pt>
                <c:pt idx="81">
                  <c:v>33.785755149978826</c:v>
                </c:pt>
                <c:pt idx="82">
                  <c:v>33.656847709798384</c:v>
                </c:pt>
                <c:pt idx="83">
                  <c:v>33.530604462490807</c:v>
                </c:pt>
                <c:pt idx="84">
                  <c:v>33.406868099178077</c:v>
                </c:pt>
                <c:pt idx="85">
                  <c:v>33.285487446921614</c:v>
                </c:pt>
                <c:pt idx="86">
                  <c:v>33.166317731490331</c:v>
                </c:pt>
                <c:pt idx="87">
                  <c:v>33.049220735389234</c:v>
                </c:pt>
                <c:pt idx="88">
                  <c:v>32.934064868310891</c:v>
                </c:pt>
                <c:pt idx="89">
                  <c:v>32.820725165121893</c:v>
                </c:pt>
                <c:pt idx="90">
                  <c:v>32.709083224608406</c:v>
                </c:pt>
                <c:pt idx="91">
                  <c:v>32.599027100485941</c:v>
                </c:pt>
                <c:pt idx="92">
                  <c:v>32.490451154625347</c:v>
                </c:pt>
                <c:pt idx="93">
                  <c:v>32.383255881058254</c:v>
                </c:pt>
                <c:pt idx="94">
                  <c:v>32.277347708088627</c:v>
                </c:pt>
                <c:pt idx="95">
                  <c:v>32.172638784746148</c:v>
                </c:pt>
                <c:pt idx="96">
                  <c:v>32.069046756858064</c:v>
                </c:pt>
                <c:pt idx="97">
                  <c:v>31.96649453717967</c:v>
                </c:pt>
                <c:pt idx="98">
                  <c:v>31.864910073295928</c:v>
                </c:pt>
                <c:pt idx="99">
                  <c:v>31.764226116378484</c:v>
                </c:pt>
                <c:pt idx="100">
                  <c:v>31.664379993341544</c:v>
                </c:pt>
                <c:pt idx="101">
                  <c:v>31.565313384477193</c:v>
                </c:pt>
                <c:pt idx="102">
                  <c:v>31.466972108256051</c:v>
                </c:pt>
                <c:pt idx="103">
                  <c:v>31.369305914644379</c:v>
                </c:pt>
                <c:pt idx="104">
                  <c:v>31.272268288005083</c:v>
                </c:pt>
                <c:pt idx="105">
                  <c:v>31.175816260411704</c:v>
                </c:pt>
                <c:pt idx="106">
                  <c:v>31.079910236002458</c:v>
                </c:pt>
                <c:pt idx="107">
                  <c:v>30.984513826832195</c:v>
                </c:pt>
                <c:pt idx="108">
                  <c:v>30.889593700535851</c:v>
                </c:pt>
                <c:pt idx="109">
                  <c:v>30.79511943999351</c:v>
                </c:pt>
                <c:pt idx="110">
                  <c:v>30.701063415079531</c:v>
                </c:pt>
                <c:pt idx="111">
                  <c:v>30.60740066648064</c:v>
                </c:pt>
                <c:pt idx="112">
                  <c:v>30.514108801477533</c:v>
                </c:pt>
                <c:pt idx="113">
                  <c:v>30.421167901494826</c:v>
                </c:pt>
                <c:pt idx="114">
                  <c:v>30.328560441132922</c:v>
                </c:pt>
                <c:pt idx="115">
                  <c:v>30.236271218295922</c:v>
                </c:pt>
                <c:pt idx="116">
                  <c:v>30.14428729491949</c:v>
                </c:pt>
                <c:pt idx="117">
                  <c:v>30.052597947676134</c:v>
                </c:pt>
                <c:pt idx="118">
                  <c:v>29.961194627888379</c:v>
                </c:pt>
                <c:pt idx="119">
                  <c:v>29.870070929709435</c:v>
                </c:pt>
                <c:pt idx="120">
                  <c:v>29.779222565430949</c:v>
                </c:pt>
                <c:pt idx="121">
                  <c:v>29.68864734654645</c:v>
                </c:pt>
                <c:pt idx="122">
                  <c:v>29.598345168933466</c:v>
                </c:pt>
                <c:pt idx="123">
                  <c:v>29.508318000216992</c:v>
                </c:pt>
                <c:pt idx="124">
                  <c:v>29.418569867041491</c:v>
                </c:pt>
                <c:pt idx="125">
                  <c:v>29.329106839612624</c:v>
                </c:pt>
                <c:pt idx="126">
                  <c:v>29.239937010478236</c:v>
                </c:pt>
                <c:pt idx="127">
                  <c:v>29.151070464112891</c:v>
                </c:pt>
                <c:pt idx="128">
                  <c:v>29.062519233465721</c:v>
                </c:pt>
                <c:pt idx="129">
                  <c:v>28.974297239249601</c:v>
                </c:pt>
                <c:pt idx="130">
                  <c:v>28.886420207418677</c:v>
                </c:pt>
                <c:pt idx="131">
                  <c:v>28.798905560035831</c:v>
                </c:pt>
                <c:pt idx="132">
                  <c:v>28.71177227461412</c:v>
                </c:pt>
                <c:pt idx="133">
                  <c:v>28.625040707075584</c:v>
                </c:pt>
                <c:pt idx="134">
                  <c:v>28.538732373759508</c:v>
                </c:pt>
                <c:pt idx="135">
                  <c:v>28.452869688487237</c:v>
                </c:pt>
                <c:pt idx="136">
                  <c:v>28.36747565160357</c:v>
                </c:pt>
                <c:pt idx="137">
                  <c:v>28.282573489212609</c:v>
                </c:pt>
                <c:pt idx="138">
                  <c:v>28.198186242537574</c:v>
                </c:pt>
                <c:pt idx="139">
                  <c:v>28.114336309467742</c:v>
                </c:pt>
                <c:pt idx="140">
                  <c:v>28.031044942884886</c:v>
                </c:pt>
                <c:pt idx="141">
                  <c:v>27.948331713221261</c:v>
                </c:pt>
                <c:pt idx="142">
                  <c:v>27.866213945777645</c:v>
                </c:pt>
                <c:pt idx="143">
                  <c:v>27.784706146460387</c:v>
                </c:pt>
                <c:pt idx="144">
                  <c:v>27.703819432569304</c:v>
                </c:pt>
                <c:pt idx="145">
                  <c:v>27.623560987833581</c:v>
                </c:pt>
                <c:pt idx="146">
                  <c:v>27.543933562777916</c:v>
                </c:pt>
                <c:pt idx="147">
                  <c:v>27.464935042434597</c:v>
                </c:pt>
                <c:pt idx="148">
                  <c:v>27.386558103161413</c:v>
                </c:pt>
                <c:pt idx="149">
                  <c:v>27.308789978705736</c:v>
                </c:pt>
                <c:pt idx="150">
                  <c:v>27.231612352597288</c:v>
                </c:pt>
                <c:pt idx="151">
                  <c:v>27.15500138950479</c:v>
                </c:pt>
                <c:pt idx="152">
                  <c:v>27.078927912539775</c:v>
                </c:pt>
                <c:pt idx="153">
                  <c:v>27.00335772695702</c:v>
                </c:pt>
                <c:pt idx="154">
                  <c:v>26.92825208371989</c:v>
                </c:pt>
                <c:pt idx="155">
                  <c:v>26.853568269482658</c:v>
                </c:pt>
                <c:pt idx="156">
                  <c:v>26.779260303226252</c:v>
                </c:pt>
                <c:pt idx="157">
                  <c:v>26.705279714568462</c:v>
                </c:pt>
                <c:pt idx="158">
                  <c:v>26.631576375064256</c:v>
                </c:pt>
                <c:pt idx="159">
                  <c:v>26.558099351884763</c:v>
                </c:pt>
                <c:pt idx="160">
                  <c:v>26.484797753219318</c:v>
                </c:pt>
                <c:pt idx="161">
                  <c:v>26.411621536512435</c:v>
                </c:pt>
                <c:pt idx="162">
                  <c:v>26.338522253998182</c:v>
                </c:pt>
                <c:pt idx="163">
                  <c:v>26.265453714577305</c:v>
                </c:pt>
                <c:pt idx="164">
                  <c:v>26.192372546467446</c:v>
                </c:pt>
                <c:pt idx="165">
                  <c:v>26.119238650791143</c:v>
                </c:pt>
                <c:pt idx="166">
                  <c:v>26.046015541918393</c:v>
                </c:pt>
                <c:pt idx="167">
                  <c:v>25.97267057558193</c:v>
                </c:pt>
                <c:pt idx="168">
                  <c:v>25.899175070254486</c:v>
                </c:pt>
                <c:pt idx="169">
                  <c:v>25.825504330839397</c:v>
                </c:pt>
                <c:pt idx="170">
                  <c:v>25.751637586298841</c:v>
                </c:pt>
                <c:pt idx="171">
                  <c:v>25.677557854438845</c:v>
                </c:pt>
                <c:pt idx="172">
                  <c:v>25.603251747763608</c:v>
                </c:pt>
                <c:pt idx="173">
                  <c:v>25.528709234233819</c:v>
                </c:pt>
                <c:pt idx="174">
                  <c:v>25.453923366067887</c:v>
                </c:pt>
                <c:pt idx="175">
                  <c:v>25.378889988575683</c:v>
                </c:pt>
                <c:pt idx="176">
                  <c:v>25.303607439568069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38.966000000000001</c:v>
                </c:pt>
                <c:pt idx="1">
                  <c:v>36.792999999999999</c:v>
                </c:pt>
                <c:pt idx="2">
                  <c:v>36.276000000000003</c:v>
                </c:pt>
                <c:pt idx="3">
                  <c:v>36.862000000000002</c:v>
                </c:pt>
                <c:pt idx="4">
                  <c:v>37.81</c:v>
                </c:pt>
                <c:pt idx="5">
                  <c:v>37.723999999999997</c:v>
                </c:pt>
                <c:pt idx="6">
                  <c:v>36.948</c:v>
                </c:pt>
                <c:pt idx="7">
                  <c:v>35.792999999999999</c:v>
                </c:pt>
                <c:pt idx="8">
                  <c:v>36</c:v>
                </c:pt>
                <c:pt idx="9">
                  <c:v>37.966000000000001</c:v>
                </c:pt>
                <c:pt idx="10">
                  <c:v>37.966000000000001</c:v>
                </c:pt>
                <c:pt idx="11">
                  <c:v>37.378999999999998</c:v>
                </c:pt>
                <c:pt idx="12">
                  <c:v>38.085999999999999</c:v>
                </c:pt>
                <c:pt idx="13">
                  <c:v>38.448</c:v>
                </c:pt>
                <c:pt idx="14">
                  <c:v>37.19</c:v>
                </c:pt>
                <c:pt idx="15">
                  <c:v>38.914000000000001</c:v>
                </c:pt>
                <c:pt idx="16">
                  <c:v>38.81</c:v>
                </c:pt>
                <c:pt idx="17">
                  <c:v>39.621000000000002</c:v>
                </c:pt>
                <c:pt idx="18">
                  <c:v>38.466000000000001</c:v>
                </c:pt>
                <c:pt idx="19">
                  <c:v>39.085999999999999</c:v>
                </c:pt>
                <c:pt idx="20">
                  <c:v>39.482999999999997</c:v>
                </c:pt>
                <c:pt idx="21">
                  <c:v>40.603000000000002</c:v>
                </c:pt>
                <c:pt idx="22">
                  <c:v>39.896999999999998</c:v>
                </c:pt>
                <c:pt idx="23">
                  <c:v>40.31</c:v>
                </c:pt>
                <c:pt idx="24">
                  <c:v>38.621000000000002</c:v>
                </c:pt>
                <c:pt idx="25">
                  <c:v>37.914000000000001</c:v>
                </c:pt>
                <c:pt idx="26">
                  <c:v>41.982999999999997</c:v>
                </c:pt>
                <c:pt idx="27">
                  <c:v>42.328000000000003</c:v>
                </c:pt>
                <c:pt idx="28">
                  <c:v>41.723999999999997</c:v>
                </c:pt>
                <c:pt idx="29">
                  <c:v>42.707000000000001</c:v>
                </c:pt>
                <c:pt idx="30">
                  <c:v>42.223999999999997</c:v>
                </c:pt>
                <c:pt idx="31">
                  <c:v>43.31</c:v>
                </c:pt>
                <c:pt idx="32">
                  <c:v>44.259</c:v>
                </c:pt>
                <c:pt idx="33">
                  <c:v>44.344999999999999</c:v>
                </c:pt>
                <c:pt idx="34">
                  <c:v>43.914000000000001</c:v>
                </c:pt>
                <c:pt idx="35">
                  <c:v>43.741</c:v>
                </c:pt>
                <c:pt idx="36">
                  <c:v>43.482999999999997</c:v>
                </c:pt>
                <c:pt idx="37">
                  <c:v>46.259</c:v>
                </c:pt>
                <c:pt idx="38">
                  <c:v>47.414000000000001</c:v>
                </c:pt>
                <c:pt idx="39">
                  <c:v>49</c:v>
                </c:pt>
                <c:pt idx="40">
                  <c:v>52.603000000000002</c:v>
                </c:pt>
                <c:pt idx="41">
                  <c:v>51.552</c:v>
                </c:pt>
                <c:pt idx="42">
                  <c:v>55.914000000000001</c:v>
                </c:pt>
                <c:pt idx="43">
                  <c:v>55.792999999999999</c:v>
                </c:pt>
                <c:pt idx="44">
                  <c:v>58.033999999999999</c:v>
                </c:pt>
                <c:pt idx="45">
                  <c:v>64.259</c:v>
                </c:pt>
                <c:pt idx="46">
                  <c:v>73.655000000000001</c:v>
                </c:pt>
                <c:pt idx="47">
                  <c:v>87.983000000000004</c:v>
                </c:pt>
                <c:pt idx="48">
                  <c:v>106.121</c:v>
                </c:pt>
                <c:pt idx="49">
                  <c:v>129.20699999999999</c:v>
                </c:pt>
                <c:pt idx="50">
                  <c:v>150.77600000000001</c:v>
                </c:pt>
                <c:pt idx="51">
                  <c:v>170.77600000000001</c:v>
                </c:pt>
                <c:pt idx="52">
                  <c:v>188.25899999999999</c:v>
                </c:pt>
                <c:pt idx="53">
                  <c:v>203.655</c:v>
                </c:pt>
                <c:pt idx="54">
                  <c:v>212.24100000000001</c:v>
                </c:pt>
                <c:pt idx="55">
                  <c:v>217.517</c:v>
                </c:pt>
                <c:pt idx="56">
                  <c:v>216.672</c:v>
                </c:pt>
                <c:pt idx="57">
                  <c:v>207</c:v>
                </c:pt>
                <c:pt idx="58">
                  <c:v>183.172</c:v>
                </c:pt>
                <c:pt idx="59">
                  <c:v>141.06899999999999</c:v>
                </c:pt>
                <c:pt idx="60">
                  <c:v>87.120999999999995</c:v>
                </c:pt>
                <c:pt idx="61">
                  <c:v>49.171999999999997</c:v>
                </c:pt>
                <c:pt idx="62">
                  <c:v>39.930999999999997</c:v>
                </c:pt>
                <c:pt idx="63">
                  <c:v>38.552</c:v>
                </c:pt>
                <c:pt idx="64">
                  <c:v>37.414000000000001</c:v>
                </c:pt>
                <c:pt idx="65">
                  <c:v>37.517000000000003</c:v>
                </c:pt>
                <c:pt idx="66">
                  <c:v>40.033999999999999</c:v>
                </c:pt>
                <c:pt idx="67">
                  <c:v>39.448</c:v>
                </c:pt>
                <c:pt idx="68">
                  <c:v>41.552</c:v>
                </c:pt>
                <c:pt idx="69">
                  <c:v>47.914000000000001</c:v>
                </c:pt>
                <c:pt idx="70">
                  <c:v>52.828000000000003</c:v>
                </c:pt>
                <c:pt idx="71">
                  <c:v>62.223999999999997</c:v>
                </c:pt>
                <c:pt idx="72">
                  <c:v>72.534000000000006</c:v>
                </c:pt>
                <c:pt idx="73">
                  <c:v>86.034000000000006</c:v>
                </c:pt>
                <c:pt idx="74">
                  <c:v>101.172</c:v>
                </c:pt>
                <c:pt idx="75">
                  <c:v>117.931</c:v>
                </c:pt>
                <c:pt idx="76">
                  <c:v>129.46600000000001</c:v>
                </c:pt>
                <c:pt idx="77">
                  <c:v>140.172</c:v>
                </c:pt>
                <c:pt idx="78">
                  <c:v>147.13800000000001</c:v>
                </c:pt>
                <c:pt idx="79">
                  <c:v>150.39699999999999</c:v>
                </c:pt>
                <c:pt idx="80">
                  <c:v>146.155</c:v>
                </c:pt>
                <c:pt idx="81">
                  <c:v>132.72399999999999</c:v>
                </c:pt>
                <c:pt idx="82">
                  <c:v>103.94799999999999</c:v>
                </c:pt>
                <c:pt idx="83">
                  <c:v>69.724000000000004</c:v>
                </c:pt>
                <c:pt idx="84">
                  <c:v>43.603000000000002</c:v>
                </c:pt>
                <c:pt idx="85">
                  <c:v>35.966000000000001</c:v>
                </c:pt>
                <c:pt idx="86">
                  <c:v>34.137999999999998</c:v>
                </c:pt>
                <c:pt idx="87">
                  <c:v>34.121000000000002</c:v>
                </c:pt>
                <c:pt idx="88">
                  <c:v>33.759</c:v>
                </c:pt>
                <c:pt idx="89">
                  <c:v>32.844999999999999</c:v>
                </c:pt>
                <c:pt idx="90">
                  <c:v>33.033999999999999</c:v>
                </c:pt>
                <c:pt idx="91">
                  <c:v>31.861999999999998</c:v>
                </c:pt>
                <c:pt idx="92">
                  <c:v>32.948</c:v>
                </c:pt>
                <c:pt idx="93">
                  <c:v>32.982999999999997</c:v>
                </c:pt>
                <c:pt idx="94">
                  <c:v>35.259</c:v>
                </c:pt>
                <c:pt idx="95">
                  <c:v>30.759</c:v>
                </c:pt>
                <c:pt idx="96">
                  <c:v>31.914000000000001</c:v>
                </c:pt>
                <c:pt idx="97">
                  <c:v>33.017000000000003</c:v>
                </c:pt>
                <c:pt idx="98">
                  <c:v>33.982999999999997</c:v>
                </c:pt>
                <c:pt idx="99">
                  <c:v>33.207000000000001</c:v>
                </c:pt>
                <c:pt idx="100">
                  <c:v>33.344999999999999</c:v>
                </c:pt>
                <c:pt idx="101">
                  <c:v>33.707000000000001</c:v>
                </c:pt>
                <c:pt idx="102">
                  <c:v>31.861999999999998</c:v>
                </c:pt>
                <c:pt idx="103">
                  <c:v>32.930999999999997</c:v>
                </c:pt>
                <c:pt idx="104">
                  <c:v>32.552</c:v>
                </c:pt>
                <c:pt idx="105">
                  <c:v>32.017000000000003</c:v>
                </c:pt>
                <c:pt idx="106">
                  <c:v>31.707000000000001</c:v>
                </c:pt>
                <c:pt idx="107">
                  <c:v>29.741</c:v>
                </c:pt>
                <c:pt idx="108">
                  <c:v>29.31</c:v>
                </c:pt>
                <c:pt idx="109">
                  <c:v>31.033999999999999</c:v>
                </c:pt>
                <c:pt idx="110">
                  <c:v>31.655000000000001</c:v>
                </c:pt>
                <c:pt idx="111">
                  <c:v>33.017000000000003</c:v>
                </c:pt>
                <c:pt idx="112">
                  <c:v>33.603000000000002</c:v>
                </c:pt>
                <c:pt idx="113">
                  <c:v>34.033999999999999</c:v>
                </c:pt>
                <c:pt idx="114">
                  <c:v>35.671999999999997</c:v>
                </c:pt>
                <c:pt idx="115">
                  <c:v>37.482999999999997</c:v>
                </c:pt>
                <c:pt idx="116">
                  <c:v>39.396999999999998</c:v>
                </c:pt>
                <c:pt idx="117">
                  <c:v>43.655000000000001</c:v>
                </c:pt>
                <c:pt idx="118">
                  <c:v>46.378999999999998</c:v>
                </c:pt>
                <c:pt idx="119">
                  <c:v>46.828000000000003</c:v>
                </c:pt>
                <c:pt idx="120">
                  <c:v>45.69</c:v>
                </c:pt>
                <c:pt idx="121">
                  <c:v>42.69</c:v>
                </c:pt>
                <c:pt idx="122">
                  <c:v>39.448</c:v>
                </c:pt>
                <c:pt idx="123">
                  <c:v>36.482999999999997</c:v>
                </c:pt>
                <c:pt idx="124">
                  <c:v>34.033999999999999</c:v>
                </c:pt>
                <c:pt idx="125">
                  <c:v>31.033999999999999</c:v>
                </c:pt>
                <c:pt idx="126">
                  <c:v>29.379000000000001</c:v>
                </c:pt>
                <c:pt idx="127">
                  <c:v>28.792999999999999</c:v>
                </c:pt>
                <c:pt idx="128">
                  <c:v>30.672000000000001</c:v>
                </c:pt>
                <c:pt idx="129">
                  <c:v>32.966000000000001</c:v>
                </c:pt>
                <c:pt idx="130">
                  <c:v>32.276000000000003</c:v>
                </c:pt>
                <c:pt idx="131">
                  <c:v>31.379000000000001</c:v>
                </c:pt>
                <c:pt idx="132">
                  <c:v>31.379000000000001</c:v>
                </c:pt>
                <c:pt idx="133">
                  <c:v>31.81</c:v>
                </c:pt>
                <c:pt idx="134">
                  <c:v>31.052</c:v>
                </c:pt>
                <c:pt idx="135">
                  <c:v>31.776</c:v>
                </c:pt>
                <c:pt idx="136">
                  <c:v>30.327999999999999</c:v>
                </c:pt>
                <c:pt idx="137">
                  <c:v>32.292999999999999</c:v>
                </c:pt>
                <c:pt idx="138">
                  <c:v>29.414000000000001</c:v>
                </c:pt>
                <c:pt idx="139">
                  <c:v>29.914000000000001</c:v>
                </c:pt>
                <c:pt idx="140">
                  <c:v>29.620999999999999</c:v>
                </c:pt>
                <c:pt idx="141">
                  <c:v>29.414000000000001</c:v>
                </c:pt>
                <c:pt idx="142">
                  <c:v>29.792999999999999</c:v>
                </c:pt>
                <c:pt idx="143">
                  <c:v>29.361999999999998</c:v>
                </c:pt>
                <c:pt idx="144">
                  <c:v>31.033999999999999</c:v>
                </c:pt>
                <c:pt idx="145">
                  <c:v>31.568999999999999</c:v>
                </c:pt>
                <c:pt idx="146">
                  <c:v>32.930999999999997</c:v>
                </c:pt>
                <c:pt idx="147">
                  <c:v>31.724</c:v>
                </c:pt>
                <c:pt idx="148">
                  <c:v>34.69</c:v>
                </c:pt>
                <c:pt idx="149">
                  <c:v>33.585999999999999</c:v>
                </c:pt>
                <c:pt idx="150">
                  <c:v>36.862000000000002</c:v>
                </c:pt>
                <c:pt idx="151">
                  <c:v>34.707000000000001</c:v>
                </c:pt>
                <c:pt idx="152">
                  <c:v>36.155000000000001</c:v>
                </c:pt>
                <c:pt idx="153">
                  <c:v>32.430999999999997</c:v>
                </c:pt>
                <c:pt idx="154">
                  <c:v>28.379000000000001</c:v>
                </c:pt>
                <c:pt idx="155">
                  <c:v>28.155000000000001</c:v>
                </c:pt>
                <c:pt idx="156">
                  <c:v>27.31</c:v>
                </c:pt>
                <c:pt idx="157">
                  <c:v>26.207000000000001</c:v>
                </c:pt>
                <c:pt idx="158">
                  <c:v>26.138000000000002</c:v>
                </c:pt>
                <c:pt idx="159">
                  <c:v>27.69</c:v>
                </c:pt>
                <c:pt idx="160">
                  <c:v>26.172000000000001</c:v>
                </c:pt>
                <c:pt idx="161">
                  <c:v>26.879000000000001</c:v>
                </c:pt>
                <c:pt idx="162">
                  <c:v>27.879000000000001</c:v>
                </c:pt>
                <c:pt idx="163">
                  <c:v>25.552</c:v>
                </c:pt>
                <c:pt idx="164">
                  <c:v>26.568999999999999</c:v>
                </c:pt>
                <c:pt idx="165">
                  <c:v>25.207000000000001</c:v>
                </c:pt>
                <c:pt idx="166">
                  <c:v>25.827999999999999</c:v>
                </c:pt>
                <c:pt idx="167">
                  <c:v>26.707000000000001</c:v>
                </c:pt>
                <c:pt idx="168">
                  <c:v>28.138000000000002</c:v>
                </c:pt>
                <c:pt idx="169">
                  <c:v>28.533999999999999</c:v>
                </c:pt>
                <c:pt idx="170">
                  <c:v>28.172000000000001</c:v>
                </c:pt>
                <c:pt idx="171">
                  <c:v>30.379000000000001</c:v>
                </c:pt>
                <c:pt idx="172">
                  <c:v>28.620999999999999</c:v>
                </c:pt>
                <c:pt idx="173">
                  <c:v>27.033999999999999</c:v>
                </c:pt>
                <c:pt idx="174">
                  <c:v>28.672000000000001</c:v>
                </c:pt>
                <c:pt idx="175">
                  <c:v>28.241</c:v>
                </c:pt>
                <c:pt idx="176">
                  <c:v>27.879000000000001</c:v>
                </c:pt>
                <c:pt idx="177">
                  <c:v>25.81</c:v>
                </c:pt>
                <c:pt idx="178">
                  <c:v>26.914000000000001</c:v>
                </c:pt>
                <c:pt idx="179">
                  <c:v>25.81</c:v>
                </c:pt>
                <c:pt idx="180">
                  <c:v>26.103000000000002</c:v>
                </c:pt>
                <c:pt idx="181">
                  <c:v>27.068999999999999</c:v>
                </c:pt>
                <c:pt idx="182">
                  <c:v>25.431000000000001</c:v>
                </c:pt>
                <c:pt idx="183">
                  <c:v>24.776</c:v>
                </c:pt>
                <c:pt idx="184">
                  <c:v>27.879000000000001</c:v>
                </c:pt>
                <c:pt idx="185">
                  <c:v>24.759</c:v>
                </c:pt>
                <c:pt idx="186">
                  <c:v>26.931000000000001</c:v>
                </c:pt>
                <c:pt idx="187">
                  <c:v>25.603000000000002</c:v>
                </c:pt>
                <c:pt idx="188">
                  <c:v>24.516999999999999</c:v>
                </c:pt>
                <c:pt idx="189">
                  <c:v>25.603000000000002</c:v>
                </c:pt>
                <c:pt idx="190">
                  <c:v>26.948</c:v>
                </c:pt>
                <c:pt idx="191">
                  <c:v>27.672000000000001</c:v>
                </c:pt>
                <c:pt idx="192">
                  <c:v>26.914000000000001</c:v>
                </c:pt>
                <c:pt idx="193">
                  <c:v>26.224</c:v>
                </c:pt>
                <c:pt idx="194">
                  <c:v>28.585999999999999</c:v>
                </c:pt>
                <c:pt idx="195">
                  <c:v>27.81</c:v>
                </c:pt>
                <c:pt idx="196">
                  <c:v>27.552</c:v>
                </c:pt>
                <c:pt idx="197">
                  <c:v>28.414000000000001</c:v>
                </c:pt>
                <c:pt idx="198">
                  <c:v>28.103000000000002</c:v>
                </c:pt>
                <c:pt idx="199">
                  <c:v>25.361999999999998</c:v>
                </c:pt>
                <c:pt idx="200">
                  <c:v>28.016999999999999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35.394387026223214</c:v>
                </c:pt>
                <c:pt idx="5">
                  <c:v>35.70977154633762</c:v>
                </c:pt>
                <c:pt idx="6">
                  <c:v>36.024058167004441</c:v>
                </c:pt>
                <c:pt idx="7">
                  <c:v>36.33703018704427</c:v>
                </c:pt>
                <c:pt idx="8">
                  <c:v>36.648442761990715</c:v>
                </c:pt>
                <c:pt idx="9">
                  <c:v>36.958020291557972</c:v>
                </c:pt>
                <c:pt idx="10">
                  <c:v>37.265453729452162</c:v>
                </c:pt>
                <c:pt idx="11">
                  <c:v>37.570397853233956</c:v>
                </c:pt>
                <c:pt idx="12">
                  <c:v>37.872468543460734</c:v>
                </c:pt>
                <c:pt idx="13">
                  <c:v>38.171240135050532</c:v>
                </c:pt>
                <c:pt idx="14">
                  <c:v>38.466242920455578</c:v>
                </c:pt>
                <c:pt idx="15">
                  <c:v>38.756960905344691</c:v>
                </c:pt>
                <c:pt idx="16">
                  <c:v>39.042829946297132</c:v>
                </c:pt>
                <c:pt idx="17">
                  <c:v>39.323236443118198</c:v>
                </c:pt>
                <c:pt idx="18">
                  <c:v>39.597516828891116</c:v>
                </c:pt>
                <c:pt idx="19">
                  <c:v>39.864958223719398</c:v>
                </c:pt>
                <c:pt idx="20">
                  <c:v>40.124800838915554</c:v>
                </c:pt>
                <c:pt idx="21">
                  <c:v>40.376243117228377</c:v>
                </c:pt>
                <c:pt idx="22">
                  <c:v>40.618451306063022</c:v>
                </c:pt>
                <c:pt idx="23">
                  <c:v>40.850576399997124</c:v>
                </c:pt>
                <c:pt idx="24">
                  <c:v>41.071783483689146</c:v>
                </c:pt>
                <c:pt idx="25">
                  <c:v>41.281301924609529</c:v>
                </c:pt>
                <c:pt idx="26">
                  <c:v>41.47851022724651</c:v>
                </c:pt>
                <c:pt idx="27">
                  <c:v>41.663077408321598</c:v>
                </c:pt>
                <c:pt idx="28">
                  <c:v>41.835194238476063</c:v>
                </c:pt>
                <c:pt idx="29">
                  <c:v>41.995943145160787</c:v>
                </c:pt>
                <c:pt idx="30">
                  <c:v>42.147874872080173</c:v>
                </c:pt>
                <c:pt idx="31">
                  <c:v>42.295881787612544</c:v>
                </c:pt>
                <c:pt idx="32">
                  <c:v>42.448478662942563</c:v>
                </c:pt>
                <c:pt idx="33">
                  <c:v>42.619615627168677</c:v>
                </c:pt>
                <c:pt idx="34">
                  <c:v>42.831145310191488</c:v>
                </c:pt>
                <c:pt idx="35">
                  <c:v>43.116034086053602</c:v>
                </c:pt>
                <c:pt idx="36">
                  <c:v>43.522330990838839</c:v>
                </c:pt>
                <c:pt idx="37">
                  <c:v>44.117773365538071</c:v>
                </c:pt>
                <c:pt idx="38">
                  <c:v>44.994707328263381</c:v>
                </c:pt>
                <c:pt idx="39">
                  <c:v>46.274737703707423</c:v>
                </c:pt>
                <c:pt idx="40">
                  <c:v>48.112218983114872</c:v>
                </c:pt>
                <c:pt idx="41">
                  <c:v>50.695403679235184</c:v>
                </c:pt>
                <c:pt idx="42">
                  <c:v>54.243850082336138</c:v>
                </c:pt>
                <c:pt idx="43">
                  <c:v>59.000650378785792</c:v>
                </c:pt>
                <c:pt idx="44">
                  <c:v>65.218268891442492</c:v>
                </c:pt>
                <c:pt idx="45">
                  <c:v>73.137354883077677</c:v>
                </c:pt>
                <c:pt idx="46">
                  <c:v>82.958840140297113</c:v>
                </c:pt>
                <c:pt idx="47">
                  <c:v>94.810893620829361</c:v>
                </c:pt>
                <c:pt idx="48">
                  <c:v>108.71372999361031</c:v>
                </c:pt>
                <c:pt idx="49">
                  <c:v>124.54659254996356</c:v>
                </c:pt>
                <c:pt idx="50">
                  <c:v>142.02194663121176</c:v>
                </c:pt>
                <c:pt idx="51">
                  <c:v>160.66996938090267</c:v>
                </c:pt>
                <c:pt idx="52">
                  <c:v>179.82132978171234</c:v>
                </c:pt>
                <c:pt idx="53">
                  <c:v>198.51355181360196</c:v>
                </c:pt>
                <c:pt idx="54">
                  <c:v>215.1068308102767</c:v>
                </c:pt>
                <c:pt idx="55">
                  <c:v>226.40064456179633</c:v>
                </c:pt>
                <c:pt idx="56">
                  <c:v>226.90142640539142</c:v>
                </c:pt>
                <c:pt idx="57">
                  <c:v>210.49454216333768</c:v>
                </c:pt>
                <c:pt idx="58">
                  <c:v>175.81426134315342</c:v>
                </c:pt>
                <c:pt idx="59">
                  <c:v>130.77837851095774</c:v>
                </c:pt>
                <c:pt idx="60">
                  <c:v>89.105719664210383</c:v>
                </c:pt>
                <c:pt idx="61">
                  <c:v>60.660294991825523</c:v>
                </c:pt>
                <c:pt idx="62">
                  <c:v>46.215343590588247</c:v>
                </c:pt>
                <c:pt idx="63">
                  <c:v>40.848717000998889</c:v>
                </c:pt>
                <c:pt idx="64">
                  <c:v>39.648413310857123</c:v>
                </c:pt>
                <c:pt idx="65">
                  <c:v>40.039462439608258</c:v>
                </c:pt>
                <c:pt idx="66">
                  <c:v>41.22674988782898</c:v>
                </c:pt>
                <c:pt idx="67">
                  <c:v>43.17697005228483</c:v>
                </c:pt>
                <c:pt idx="68">
                  <c:v>46.091837026213121</c:v>
                </c:pt>
                <c:pt idx="69">
                  <c:v>50.237478862366203</c:v>
                </c:pt>
                <c:pt idx="70">
                  <c:v>55.887834035800068</c:v>
                </c:pt>
                <c:pt idx="71">
                  <c:v>63.282485495535752</c:v>
                </c:pt>
                <c:pt idx="72">
                  <c:v>72.577590515658471</c:v>
                </c:pt>
                <c:pt idx="73">
                  <c:v>83.791635838551656</c:v>
                </c:pt>
                <c:pt idx="74">
                  <c:v>96.753670428217589</c:v>
                </c:pt>
                <c:pt idx="75">
                  <c:v>111.05805359562697</c:v>
                </c:pt>
                <c:pt idx="76">
                  <c:v>125.99717015008346</c:v>
                </c:pt>
                <c:pt idx="77">
                  <c:v>140.346335850131</c:v>
                </c:pt>
                <c:pt idx="78">
                  <c:v>151.80667081207497</c:v>
                </c:pt>
                <c:pt idx="79">
                  <c:v>156.37795984403624</c:v>
                </c:pt>
                <c:pt idx="80">
                  <c:v>149.2004892669872</c:v>
                </c:pt>
                <c:pt idx="81">
                  <c:v>128.30971465918691</c:v>
                </c:pt>
                <c:pt idx="82">
                  <c:v>98.56687896925726</c:v>
                </c:pt>
                <c:pt idx="83">
                  <c:v>69.870304472007916</c:v>
                </c:pt>
                <c:pt idx="84">
                  <c:v>49.928875058469181</c:v>
                </c:pt>
                <c:pt idx="85">
                  <c:v>39.743929586568221</c:v>
                </c:pt>
                <c:pt idx="86">
                  <c:v>35.861279394961691</c:v>
                </c:pt>
                <c:pt idx="87">
                  <c:v>34.708402463352414</c:v>
                </c:pt>
                <c:pt idx="88">
                  <c:v>34.387655957682945</c:v>
                </c:pt>
                <c:pt idx="89">
                  <c:v>34.250271476840446</c:v>
                </c:pt>
                <c:pt idx="90">
                  <c:v>34.143571772880861</c:v>
                </c:pt>
                <c:pt idx="91">
                  <c:v>34.042014053614551</c:v>
                </c:pt>
                <c:pt idx="92">
                  <c:v>33.942432003065328</c:v>
                </c:pt>
                <c:pt idx="93">
                  <c:v>33.844447599144416</c:v>
                </c:pt>
                <c:pt idx="94">
                  <c:v>33.747937369098565</c:v>
                </c:pt>
                <c:pt idx="95">
                  <c:v>33.652799887782038</c:v>
                </c:pt>
                <c:pt idx="96">
                  <c:v>33.558940257338968</c:v>
                </c:pt>
                <c:pt idx="97">
                  <c:v>33.466269191759849</c:v>
                </c:pt>
                <c:pt idx="98">
                  <c:v>33.37470296057716</c:v>
                </c:pt>
                <c:pt idx="99">
                  <c:v>33.284163957787001</c:v>
                </c:pt>
                <c:pt idx="100">
                  <c:v>33.194583344053179</c:v>
                </c:pt>
                <c:pt idx="101">
                  <c:v>33.10591024241436</c:v>
                </c:pt>
                <c:pt idx="102">
                  <c:v>33.018140005451919</c:v>
                </c:pt>
                <c:pt idx="103">
                  <c:v>32.931393453698526</c:v>
                </c:pt>
                <c:pt idx="104">
                  <c:v>32.846120659854023</c:v>
                </c:pt>
                <c:pt idx="105">
                  <c:v>32.763581101512898</c:v>
                </c:pt>
                <c:pt idx="106">
                  <c:v>32.686875179808709</c:v>
                </c:pt>
                <c:pt idx="107">
                  <c:v>32.622948733703694</c:v>
                </c:pt>
                <c:pt idx="108">
                  <c:v>32.586071734507193</c:v>
                </c:pt>
                <c:pt idx="109">
                  <c:v>32.603110473111848</c:v>
                </c:pt>
                <c:pt idx="110">
                  <c:v>32.720194186823527</c:v>
                </c:pt>
                <c:pt idx="111">
                  <c:v>33.008920389690985</c:v>
                </c:pt>
                <c:pt idx="112">
                  <c:v>33.568224794035963</c:v>
                </c:pt>
                <c:pt idx="113">
                  <c:v>34.516297368692875</c:v>
                </c:pt>
                <c:pt idx="114">
                  <c:v>35.966648635188555</c:v>
                </c:pt>
                <c:pt idx="115">
                  <c:v>37.983482223270151</c:v>
                </c:pt>
                <c:pt idx="116">
                  <c:v>40.510882790414534</c:v>
                </c:pt>
                <c:pt idx="117">
                  <c:v>43.270945767474807</c:v>
                </c:pt>
                <c:pt idx="118">
                  <c:v>45.662442335973786</c:v>
                </c:pt>
                <c:pt idx="119">
                  <c:v>46.804299296466112</c:v>
                </c:pt>
                <c:pt idx="120">
                  <c:v>45.928298982860241</c:v>
                </c:pt>
                <c:pt idx="121">
                  <c:v>43.017332228892599</c:v>
                </c:pt>
                <c:pt idx="122">
                  <c:v>39.057025768081608</c:v>
                </c:pt>
                <c:pt idx="123">
                  <c:v>35.430162208665514</c:v>
                </c:pt>
                <c:pt idx="124">
                  <c:v>32.985901281140585</c:v>
                </c:pt>
                <c:pt idx="125">
                  <c:v>31.723844809529986</c:v>
                </c:pt>
                <c:pt idx="126">
                  <c:v>31.195232034699622</c:v>
                </c:pt>
                <c:pt idx="127">
                  <c:v>30.984720702203898</c:v>
                </c:pt>
                <c:pt idx="128">
                  <c:v>30.874682344248036</c:v>
                </c:pt>
                <c:pt idx="129">
                  <c:v>30.788096566820609</c:v>
                </c:pt>
                <c:pt idx="130">
                  <c:v>30.705453353779717</c:v>
                </c:pt>
                <c:pt idx="131">
                  <c:v>30.623103173719631</c:v>
                </c:pt>
                <c:pt idx="132">
                  <c:v>30.54051356318454</c:v>
                </c:pt>
                <c:pt idx="133">
                  <c:v>30.457600491905016</c:v>
                </c:pt>
                <c:pt idx="134">
                  <c:v>30.374328285099566</c:v>
                </c:pt>
                <c:pt idx="135">
                  <c:v>30.290665931354518</c:v>
                </c:pt>
                <c:pt idx="136">
                  <c:v>30.206583956206849</c:v>
                </c:pt>
                <c:pt idx="137">
                  <c:v>30.122055549804632</c:v>
                </c:pt>
                <c:pt idx="138">
                  <c:v>30.037064482295836</c:v>
                </c:pt>
                <c:pt idx="139">
                  <c:v>29.951655551390793</c:v>
                </c:pt>
                <c:pt idx="140">
                  <c:v>29.8662107215759</c:v>
                </c:pt>
                <c:pt idx="141">
                  <c:v>29.78268838912064</c:v>
                </c:pt>
                <c:pt idx="142">
                  <c:v>29.709071500096233</c:v>
                </c:pt>
                <c:pt idx="143">
                  <c:v>29.671687597149646</c:v>
                </c:pt>
                <c:pt idx="144">
                  <c:v>29.739613308269607</c:v>
                </c:pt>
                <c:pt idx="145">
                  <c:v>30.051558536896081</c:v>
                </c:pt>
                <c:pt idx="146">
                  <c:v>30.802070395070729</c:v>
                </c:pt>
                <c:pt idx="147">
                  <c:v>32.123265123567172</c:v>
                </c:pt>
                <c:pt idx="148">
                  <c:v>33.870496172867568</c:v>
                </c:pt>
                <c:pt idx="149">
                  <c:v>35.494707653582431</c:v>
                </c:pt>
                <c:pt idx="150">
                  <c:v>36.249043091627513</c:v>
                </c:pt>
                <c:pt idx="151">
                  <c:v>35.693326178838319</c:v>
                </c:pt>
                <c:pt idx="152">
                  <c:v>34.053086099948231</c:v>
                </c:pt>
                <c:pt idx="153">
                  <c:v>32.046807956407157</c:v>
                </c:pt>
                <c:pt idx="154">
                  <c:v>30.356943032717169</c:v>
                </c:pt>
                <c:pt idx="155">
                  <c:v>29.264451900552615</c:v>
                </c:pt>
                <c:pt idx="156">
                  <c:v>28.684205837394902</c:v>
                </c:pt>
                <c:pt idx="157">
                  <c:v>28.40279438411844</c:v>
                </c:pt>
                <c:pt idx="158">
                  <c:v>28.251251592661113</c:v>
                </c:pt>
                <c:pt idx="159">
                  <c:v>28.143292207221545</c:v>
                </c:pt>
                <c:pt idx="160">
                  <c:v>28.046843031073056</c:v>
                </c:pt>
                <c:pt idx="161">
                  <c:v>27.952838529630373</c:v>
                </c:pt>
                <c:pt idx="162">
                  <c:v>27.859304468380746</c:v>
                </c:pt>
                <c:pt idx="163">
                  <c:v>27.765925041733801</c:v>
                </c:pt>
                <c:pt idx="164">
                  <c:v>27.672683345819351</c:v>
                </c:pt>
                <c:pt idx="165">
                  <c:v>27.579602042765213</c:v>
                </c:pt>
                <c:pt idx="166">
                  <c:v>27.486704859935454</c:v>
                </c:pt>
                <c:pt idx="167">
                  <c:v>27.394012133716874</c:v>
                </c:pt>
                <c:pt idx="168">
                  <c:v>27.301540505366699</c:v>
                </c:pt>
                <c:pt idx="169">
                  <c:v>27.209303065314518</c:v>
                </c:pt>
                <c:pt idx="170">
                  <c:v>27.117309575139117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35.394387026218531</c:v>
                </c:pt>
                <c:pt idx="5">
                  <c:v>35.709771546322941</c:v>
                </c:pt>
                <c:pt idx="6">
                  <c:v>36.024058166959371</c:v>
                </c:pt>
                <c:pt idx="7">
                  <c:v>36.337030186908805</c:v>
                </c:pt>
                <c:pt idx="8">
                  <c:v>36.648442761592051</c:v>
                </c:pt>
                <c:pt idx="9">
                  <c:v>36.958020290409237</c:v>
                </c:pt>
                <c:pt idx="10">
                  <c:v>37.265453726211312</c:v>
                </c:pt>
                <c:pt idx="11">
                  <c:v>37.570397844281892</c:v>
                </c:pt>
                <c:pt idx="12">
                  <c:v>37.872468519249722</c:v>
                </c:pt>
                <c:pt idx="13">
                  <c:v>38.171240070940243</c:v>
                </c:pt>
                <c:pt idx="14">
                  <c:v>38.466242754241527</c:v>
                </c:pt>
                <c:pt idx="15">
                  <c:v>38.756960483421942</c:v>
                </c:pt>
                <c:pt idx="16">
                  <c:v>39.042828897664542</c:v>
                </c:pt>
                <c:pt idx="17">
                  <c:v>39.32323389136328</c:v>
                </c:pt>
                <c:pt idx="18">
                  <c:v>39.597510749224455</c:v>
                </c:pt>
                <c:pt idx="19">
                  <c:v>39.864944041448517</c:v>
                </c:pt>
                <c:pt idx="20">
                  <c:v>40.124768446973725</c:v>
                </c:pt>
                <c:pt idx="21">
                  <c:v>40.376170681406663</c:v>
                </c:pt>
                <c:pt idx="22">
                  <c:v>40.618292709052007</c:v>
                </c:pt>
                <c:pt idx="23">
                  <c:v>40.850236413393596</c:v>
                </c:pt>
                <c:pt idx="24">
                  <c:v>41.07106988538159</c:v>
                </c:pt>
                <c:pt idx="25">
                  <c:v>41.279835461921365</c:v>
                </c:pt>
                <c:pt idx="26">
                  <c:v>41.475559606284719</c:v>
                </c:pt>
                <c:pt idx="27">
                  <c:v>41.657264666564046</c:v>
                </c:pt>
                <c:pt idx="28">
                  <c:v>41.823982477400115</c:v>
                </c:pt>
                <c:pt idx="29">
                  <c:v>41.974769684841647</c:v>
                </c:pt>
                <c:pt idx="30">
                  <c:v>42.108724576606953</c:v>
                </c:pt>
                <c:pt idx="31">
                  <c:v>42.225005094166974</c:v>
                </c:pt>
                <c:pt idx="32">
                  <c:v>42.322847594662299</c:v>
                </c:pt>
                <c:pt idx="33">
                  <c:v>42.401585827060707</c:v>
                </c:pt>
                <c:pt idx="34">
                  <c:v>42.460669496786082</c:v>
                </c:pt>
                <c:pt idx="35">
                  <c:v>42.499681725586825</c:v>
                </c:pt>
                <c:pt idx="36">
                  <c:v>42.518354677713674</c:v>
                </c:pt>
                <c:pt idx="37">
                  <c:v>42.516582627307955</c:v>
                </c:pt>
                <c:pt idx="38">
                  <c:v>42.49443179061722</c:v>
                </c:pt>
                <c:pt idx="39">
                  <c:v>42.452146342186417</c:v>
                </c:pt>
                <c:pt idx="40">
                  <c:v>42.390150174281288</c:v>
                </c:pt>
                <c:pt idx="41">
                  <c:v>42.309044136784777</c:v>
                </c:pt>
                <c:pt idx="42">
                  <c:v>42.209598699766367</c:v>
                </c:pt>
                <c:pt idx="43">
                  <c:v>42.092742198610907</c:v>
                </c:pt>
                <c:pt idx="44">
                  <c:v>41.959545035789283</c:v>
                </c:pt>
                <c:pt idx="45">
                  <c:v>41.81120040759091</c:v>
                </c:pt>
                <c:pt idx="46">
                  <c:v>41.649002283529839</c:v>
                </c:pt>
                <c:pt idx="47">
                  <c:v>41.474321479032</c:v>
                </c:pt>
                <c:pt idx="48">
                  <c:v>41.288580721229472</c:v>
                </c:pt>
                <c:pt idx="49">
                  <c:v>41.093229611159401</c:v>
                </c:pt>
                <c:pt idx="50">
                  <c:v>40.88972033638364</c:v>
                </c:pt>
                <c:pt idx="51">
                  <c:v>40.679484893416294</c:v>
                </c:pt>
                <c:pt idx="52">
                  <c:v>40.463914450027985</c:v>
                </c:pt>
                <c:pt idx="53">
                  <c:v>40.244341325985914</c:v>
                </c:pt>
                <c:pt idx="54">
                  <c:v>40.022023909952708</c:v>
                </c:pt>
                <c:pt idx="55">
                  <c:v>39.798134672029569</c:v>
                </c:pt>
                <c:pt idx="56">
                  <c:v>39.573751285771522</c:v>
                </c:pt>
                <c:pt idx="57">
                  <c:v>39.349850747848024</c:v>
                </c:pt>
                <c:pt idx="58">
                  <c:v>39.127306282500321</c:v>
                </c:pt>
                <c:pt idx="59">
                  <c:v>38.906886743515798</c:v>
                </c:pt>
                <c:pt idx="60">
                  <c:v>38.689258178242646</c:v>
                </c:pt>
                <c:pt idx="61">
                  <c:v>38.474987194057114</c:v>
                </c:pt>
                <c:pt idx="62">
                  <c:v>38.264545764302603</c:v>
                </c:pt>
                <c:pt idx="63">
                  <c:v>38.058317124011296</c:v>
                </c:pt>
                <c:pt idx="64">
                  <c:v>37.856602431471416</c:v>
                </c:pt>
                <c:pt idx="65">
                  <c:v>37.659627905874018</c:v>
                </c:pt>
                <c:pt idx="66">
                  <c:v>37.467552190257038</c:v>
                </c:pt>
                <c:pt idx="67">
                  <c:v>37.28047372974131</c:v>
                </c:pt>
                <c:pt idx="68">
                  <c:v>37.098437995247238</c:v>
                </c:pt>
                <c:pt idx="69">
                  <c:v>36.921444420748635</c:v>
                </c:pt>
                <c:pt idx="70">
                  <c:v>36.749452956496462</c:v>
                </c:pt>
                <c:pt idx="71">
                  <c:v>36.582390170853579</c:v>
                </c:pt>
                <c:pt idx="72">
                  <c:v>36.420154859143096</c:v>
                </c:pt>
                <c:pt idx="73">
                  <c:v>36.262623139249854</c:v>
                </c:pt>
                <c:pt idx="74">
                  <c:v>36.109653030858809</c:v>
                </c:pt>
                <c:pt idx="75">
                  <c:v>35.961088528540266</c:v>
                </c:pt>
                <c:pt idx="76">
                  <c:v>35.816763188846856</c:v>
                </c:pt>
                <c:pt idx="77">
                  <c:v>35.676503258651842</c:v>
                </c:pt>
                <c:pt idx="78">
                  <c:v>35.540130376607259</c:v>
                </c:pt>
                <c:pt idx="79">
                  <c:v>35.407463882281462</c:v>
                </c:pt>
                <c:pt idx="80">
                  <c:v>35.278322768656906</c:v>
                </c:pt>
                <c:pt idx="81">
                  <c:v>35.152527313586518</c:v>
                </c:pt>
                <c:pt idx="82">
                  <c:v>35.029900424829115</c:v>
                </c:pt>
                <c:pt idx="83">
                  <c:v>34.910268731666726</c:v>
                </c:pt>
                <c:pt idx="84">
                  <c:v>34.793463454059321</c:v>
                </c:pt>
                <c:pt idx="85">
                  <c:v>34.679321077983907</c:v>
                </c:pt>
                <c:pt idx="86">
                  <c:v>34.567683863165286</c:v>
                </c:pt>
                <c:pt idx="87">
                  <c:v>34.45840020693678</c:v>
                </c:pt>
                <c:pt idx="88">
                  <c:v>34.351324885542354</c:v>
                </c:pt>
                <c:pt idx="89">
                  <c:v>34.24631919186222</c:v>
                </c:pt>
                <c:pt idx="90">
                  <c:v>34.143250986344889</c:v>
                </c:pt>
                <c:pt idx="91">
                  <c:v>34.041994675883927</c:v>
                </c:pt>
                <c:pt idx="92">
                  <c:v>33.942431133497315</c:v>
                </c:pt>
                <c:pt idx="93">
                  <c:v>33.844447569956571</c:v>
                </c:pt>
                <c:pt idx="94">
                  <c:v>33.747937366968166</c:v>
                </c:pt>
                <c:pt idx="95">
                  <c:v>33.652799880127148</c:v>
                </c:pt>
                <c:pt idx="96">
                  <c:v>33.558940218631939</c:v>
                </c:pt>
                <c:pt idx="97">
                  <c:v>33.466269007661019</c:v>
                </c:pt>
                <c:pt idx="98">
                  <c:v>33.374702138355126</c:v>
                </c:pt>
                <c:pt idx="99">
                  <c:v>33.284160509510457</c:v>
                </c:pt>
                <c:pt idx="100">
                  <c:v>33.194569764360033</c:v>
                </c:pt>
                <c:pt idx="101">
                  <c:v>33.105860025188335</c:v>
                </c:pt>
                <c:pt idx="102">
                  <c:v>33.017965627981013</c:v>
                </c:pt>
                <c:pt idx="103">
                  <c:v>32.930824858845931</c:v>
                </c:pt>
                <c:pt idx="104">
                  <c:v>32.844379693546301</c:v>
                </c:pt>
                <c:pt idx="105">
                  <c:v>32.758575541153874</c:v>
                </c:pt>
                <c:pt idx="106">
                  <c:v>32.673360992553512</c:v>
                </c:pt>
                <c:pt idx="107">
                  <c:v>32.588687574303613</c:v>
                </c:pt>
                <c:pt idx="108">
                  <c:v>32.504509508177385</c:v>
                </c:pt>
                <c:pt idx="109">
                  <c:v>32.42078347657106</c:v>
                </c:pt>
                <c:pt idx="110">
                  <c:v>32.337468393867027</c:v>
                </c:pt>
                <c:pt idx="111">
                  <c:v>32.254525183778433</c:v>
                </c:pt>
                <c:pt idx="112">
                  <c:v>32.171916562676991</c:v>
                </c:pt>
                <c:pt idx="113">
                  <c:v>32.089606828916615</c:v>
                </c:pt>
                <c:pt idx="114">
                  <c:v>32.007561658211621</c:v>
                </c:pt>
                <c:pt idx="115">
                  <c:v>31.92574790521212</c:v>
                </c:pt>
                <c:pt idx="116">
                  <c:v>31.84413341153892</c:v>
                </c:pt>
                <c:pt idx="117">
                  <c:v>31.762686820699869</c:v>
                </c:pt>
                <c:pt idx="118">
                  <c:v>31.681377400507905</c:v>
                </c:pt>
                <c:pt idx="119">
                  <c:v>31.600174873860137</c:v>
                </c:pt>
                <c:pt idx="120">
                  <c:v>31.519049259016171</c:v>
                </c:pt>
                <c:pt idx="121">
                  <c:v>31.437970720831146</c:v>
                </c:pt>
                <c:pt idx="122">
                  <c:v>31.356909434751682</c:v>
                </c:pt>
                <c:pt idx="123">
                  <c:v>31.275835465763819</c:v>
                </c:pt>
                <c:pt idx="124">
                  <c:v>31.194718664882757</c:v>
                </c:pt>
                <c:pt idx="125">
                  <c:v>31.113528586179676</c:v>
                </c:pt>
                <c:pt idx="126">
                  <c:v>31.032234427732671</c:v>
                </c:pt>
                <c:pt idx="127">
                  <c:v>30.950805000241481</c:v>
                </c:pt>
                <c:pt idx="128">
                  <c:v>30.869208727327567</c:v>
                </c:pt>
                <c:pt idx="129">
                  <c:v>30.787413681713598</c:v>
                </c:pt>
                <c:pt idx="130">
                  <c:v>30.70538766149528</c:v>
                </c:pt>
                <c:pt idx="131">
                  <c:v>30.623098310533425</c:v>
                </c:pt>
                <c:pt idx="132">
                  <c:v>30.540513286552319</c:v>
                </c:pt>
                <c:pt idx="133">
                  <c:v>30.457600479780119</c:v>
                </c:pt>
                <c:pt idx="134">
                  <c:v>30.374328283861583</c:v>
                </c:pt>
                <c:pt idx="135">
                  <c:v>30.290665919277551</c:v>
                </c:pt>
                <c:pt idx="136">
                  <c:v>30.206583807605536</c:v>
                </c:pt>
                <c:pt idx="137">
                  <c:v>30.122053992663801</c:v>
                </c:pt>
                <c:pt idx="138">
                  <c:v>30.037050601946035</c:v>
                </c:pt>
                <c:pt idx="139">
                  <c:v>29.95155033887</c:v>
                </c:pt>
                <c:pt idx="140">
                  <c:v>29.86553299336812</c:v>
                </c:pt>
                <c:pt idx="141">
                  <c:v>29.77898195543218</c:v>
                </c:pt>
                <c:pt idx="142">
                  <c:v>29.691884713614229</c:v>
                </c:pt>
                <c:pt idx="143">
                  <c:v>29.604233318440698</c:v>
                </c:pt>
                <c:pt idx="144">
                  <c:v>29.516024789480088</c:v>
                </c:pt>
                <c:pt idx="145">
                  <c:v>29.427261444662044</c:v>
                </c:pt>
                <c:pt idx="146">
                  <c:v>29.337951131570104</c:v>
                </c:pt>
                <c:pt idx="147">
                  <c:v>29.248107342932101</c:v>
                </c:pt>
                <c:pt idx="148">
                  <c:v>29.157749202408922</c:v>
                </c:pt>
                <c:pt idx="149">
                  <c:v>29.06690131190302</c:v>
                </c:pt>
                <c:pt idx="150">
                  <c:v>28.975593457707035</c:v>
                </c:pt>
                <c:pt idx="151">
                  <c:v>28.883860179504001</c:v>
                </c:pt>
                <c:pt idx="152">
                  <c:v>28.791740213039386</c:v>
                </c:pt>
                <c:pt idx="153">
                  <c:v>28.699275823692059</c:v>
                </c:pt>
                <c:pt idx="154">
                  <c:v>28.606512053671612</c:v>
                </c:pt>
                <c:pt idx="155">
                  <c:v>28.513495909726252</c:v>
                </c:pt>
                <c:pt idx="156">
                  <c:v>28.420275520742969</c:v>
                </c:pt>
                <c:pt idx="157">
                  <c:v>28.326899295297878</c:v>
                </c:pt>
                <c:pt idx="158">
                  <c:v>28.233415108077736</c:v>
                </c:pt>
                <c:pt idx="159">
                  <c:v>28.139869541313608</c:v>
                </c:pt>
                <c:pt idx="160">
                  <c:v>28.046307203249899</c:v>
                </c:pt>
                <c:pt idx="161">
                  <c:v>27.952770140614728</c:v>
                </c:pt>
                <c:pt idx="162">
                  <c:v>27.859297356502655</c:v>
                </c:pt>
                <c:pt idx="163">
                  <c:v>27.765924439464051</c:v>
                </c:pt>
                <c:pt idx="164">
                  <c:v>27.672683304304009</c:v>
                </c:pt>
                <c:pt idx="165">
                  <c:v>27.579602040436775</c:v>
                </c:pt>
                <c:pt idx="166">
                  <c:v>27.486704859829235</c:v>
                </c:pt>
                <c:pt idx="167">
                  <c:v>27.394012133712934</c:v>
                </c:pt>
                <c:pt idx="168">
                  <c:v>27.301540505366582</c:v>
                </c:pt>
                <c:pt idx="169">
                  <c:v>27.209303065314515</c:v>
                </c:pt>
                <c:pt idx="170">
                  <c:v>27.117309575139117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37.207000000000001</c:v>
                </c:pt>
                <c:pt idx="1">
                  <c:v>37</c:v>
                </c:pt>
                <c:pt idx="2">
                  <c:v>35.966000000000001</c:v>
                </c:pt>
                <c:pt idx="3">
                  <c:v>37.5</c:v>
                </c:pt>
                <c:pt idx="4">
                  <c:v>37.276000000000003</c:v>
                </c:pt>
                <c:pt idx="5">
                  <c:v>37.637999999999998</c:v>
                </c:pt>
                <c:pt idx="6">
                  <c:v>37.466000000000001</c:v>
                </c:pt>
                <c:pt idx="7">
                  <c:v>39.19</c:v>
                </c:pt>
                <c:pt idx="8">
                  <c:v>38.948</c:v>
                </c:pt>
                <c:pt idx="9">
                  <c:v>37.378999999999998</c:v>
                </c:pt>
                <c:pt idx="10">
                  <c:v>37.707000000000001</c:v>
                </c:pt>
                <c:pt idx="11">
                  <c:v>37.637999999999998</c:v>
                </c:pt>
                <c:pt idx="12">
                  <c:v>39.448</c:v>
                </c:pt>
                <c:pt idx="13">
                  <c:v>37.671999999999997</c:v>
                </c:pt>
                <c:pt idx="14">
                  <c:v>40.292999999999999</c:v>
                </c:pt>
                <c:pt idx="15">
                  <c:v>40.292999999999999</c:v>
                </c:pt>
                <c:pt idx="16">
                  <c:v>38.81</c:v>
                </c:pt>
                <c:pt idx="17">
                  <c:v>39.966000000000001</c:v>
                </c:pt>
                <c:pt idx="18">
                  <c:v>39.621000000000002</c:v>
                </c:pt>
                <c:pt idx="19">
                  <c:v>38.466000000000001</c:v>
                </c:pt>
                <c:pt idx="20">
                  <c:v>38.914000000000001</c:v>
                </c:pt>
                <c:pt idx="21">
                  <c:v>37.759</c:v>
                </c:pt>
                <c:pt idx="22">
                  <c:v>40.69</c:v>
                </c:pt>
                <c:pt idx="23">
                  <c:v>41.171999999999997</c:v>
                </c:pt>
                <c:pt idx="24">
                  <c:v>40.448</c:v>
                </c:pt>
                <c:pt idx="25">
                  <c:v>41.776000000000003</c:v>
                </c:pt>
                <c:pt idx="26">
                  <c:v>42.241</c:v>
                </c:pt>
                <c:pt idx="27">
                  <c:v>43.137999999999998</c:v>
                </c:pt>
                <c:pt idx="28">
                  <c:v>44.396999999999998</c:v>
                </c:pt>
                <c:pt idx="29">
                  <c:v>44.276000000000003</c:v>
                </c:pt>
                <c:pt idx="30">
                  <c:v>45.585999999999999</c:v>
                </c:pt>
                <c:pt idx="31">
                  <c:v>44.292999999999999</c:v>
                </c:pt>
                <c:pt idx="32">
                  <c:v>45.741</c:v>
                </c:pt>
                <c:pt idx="33">
                  <c:v>47.430999999999997</c:v>
                </c:pt>
                <c:pt idx="34">
                  <c:v>47.828000000000003</c:v>
                </c:pt>
                <c:pt idx="35">
                  <c:v>46.948</c:v>
                </c:pt>
                <c:pt idx="36">
                  <c:v>48.241</c:v>
                </c:pt>
                <c:pt idx="37">
                  <c:v>47.69</c:v>
                </c:pt>
                <c:pt idx="38">
                  <c:v>50.792999999999999</c:v>
                </c:pt>
                <c:pt idx="39">
                  <c:v>52.707000000000001</c:v>
                </c:pt>
                <c:pt idx="40">
                  <c:v>53.466000000000001</c:v>
                </c:pt>
                <c:pt idx="41">
                  <c:v>56.982999999999997</c:v>
                </c:pt>
                <c:pt idx="42">
                  <c:v>60.052</c:v>
                </c:pt>
                <c:pt idx="43">
                  <c:v>63.533999999999999</c:v>
                </c:pt>
                <c:pt idx="44">
                  <c:v>70.206999999999994</c:v>
                </c:pt>
                <c:pt idx="45">
                  <c:v>83.052000000000007</c:v>
                </c:pt>
                <c:pt idx="46">
                  <c:v>98.844999999999999</c:v>
                </c:pt>
                <c:pt idx="47">
                  <c:v>119.70699999999999</c:v>
                </c:pt>
                <c:pt idx="48">
                  <c:v>140.845</c:v>
                </c:pt>
                <c:pt idx="49">
                  <c:v>163.27600000000001</c:v>
                </c:pt>
                <c:pt idx="50">
                  <c:v>183.828</c:v>
                </c:pt>
                <c:pt idx="51">
                  <c:v>202.44800000000001</c:v>
                </c:pt>
                <c:pt idx="52">
                  <c:v>214.81</c:v>
                </c:pt>
                <c:pt idx="53">
                  <c:v>224.44800000000001</c:v>
                </c:pt>
                <c:pt idx="54">
                  <c:v>230.12100000000001</c:v>
                </c:pt>
                <c:pt idx="55">
                  <c:v>232.172</c:v>
                </c:pt>
                <c:pt idx="56">
                  <c:v>226.81</c:v>
                </c:pt>
                <c:pt idx="57">
                  <c:v>213.19</c:v>
                </c:pt>
                <c:pt idx="58">
                  <c:v>184.31</c:v>
                </c:pt>
                <c:pt idx="59">
                  <c:v>136.37899999999999</c:v>
                </c:pt>
                <c:pt idx="60">
                  <c:v>82.947999999999993</c:v>
                </c:pt>
                <c:pt idx="61">
                  <c:v>47.878999999999998</c:v>
                </c:pt>
                <c:pt idx="62">
                  <c:v>40.723999999999997</c:v>
                </c:pt>
                <c:pt idx="63">
                  <c:v>41</c:v>
                </c:pt>
                <c:pt idx="64">
                  <c:v>40.292999999999999</c:v>
                </c:pt>
                <c:pt idx="65">
                  <c:v>39.482999999999997</c:v>
                </c:pt>
                <c:pt idx="66">
                  <c:v>42.033999999999999</c:v>
                </c:pt>
                <c:pt idx="67">
                  <c:v>44.844999999999999</c:v>
                </c:pt>
                <c:pt idx="68">
                  <c:v>48.792999999999999</c:v>
                </c:pt>
                <c:pt idx="69">
                  <c:v>56.482999999999997</c:v>
                </c:pt>
                <c:pt idx="70">
                  <c:v>67.19</c:v>
                </c:pt>
                <c:pt idx="71">
                  <c:v>79.275999999999996</c:v>
                </c:pt>
                <c:pt idx="72">
                  <c:v>93.620999999999995</c:v>
                </c:pt>
                <c:pt idx="73">
                  <c:v>106.776</c:v>
                </c:pt>
                <c:pt idx="74">
                  <c:v>124.20699999999999</c:v>
                </c:pt>
                <c:pt idx="75">
                  <c:v>136.58600000000001</c:v>
                </c:pt>
                <c:pt idx="76">
                  <c:v>148.94800000000001</c:v>
                </c:pt>
                <c:pt idx="77">
                  <c:v>157.12100000000001</c:v>
                </c:pt>
                <c:pt idx="78">
                  <c:v>161.5</c:v>
                </c:pt>
                <c:pt idx="79">
                  <c:v>160.483</c:v>
                </c:pt>
                <c:pt idx="80">
                  <c:v>153.63800000000001</c:v>
                </c:pt>
                <c:pt idx="81">
                  <c:v>134.91399999999999</c:v>
                </c:pt>
                <c:pt idx="82">
                  <c:v>100.276</c:v>
                </c:pt>
                <c:pt idx="83">
                  <c:v>62.844999999999999</c:v>
                </c:pt>
                <c:pt idx="84">
                  <c:v>38.81</c:v>
                </c:pt>
                <c:pt idx="85">
                  <c:v>34.121000000000002</c:v>
                </c:pt>
                <c:pt idx="86">
                  <c:v>32.517000000000003</c:v>
                </c:pt>
                <c:pt idx="87">
                  <c:v>34.671999999999997</c:v>
                </c:pt>
                <c:pt idx="88">
                  <c:v>31.620999999999999</c:v>
                </c:pt>
                <c:pt idx="89">
                  <c:v>33.982999999999997</c:v>
                </c:pt>
                <c:pt idx="90">
                  <c:v>33.017000000000003</c:v>
                </c:pt>
                <c:pt idx="91">
                  <c:v>34.896999999999998</c:v>
                </c:pt>
                <c:pt idx="92">
                  <c:v>36.517000000000003</c:v>
                </c:pt>
                <c:pt idx="93">
                  <c:v>36.017000000000003</c:v>
                </c:pt>
                <c:pt idx="94">
                  <c:v>37.207000000000001</c:v>
                </c:pt>
                <c:pt idx="95">
                  <c:v>36.828000000000003</c:v>
                </c:pt>
                <c:pt idx="96">
                  <c:v>36.707000000000001</c:v>
                </c:pt>
                <c:pt idx="97">
                  <c:v>34.603000000000002</c:v>
                </c:pt>
                <c:pt idx="98">
                  <c:v>35.466000000000001</c:v>
                </c:pt>
                <c:pt idx="99">
                  <c:v>33.844999999999999</c:v>
                </c:pt>
                <c:pt idx="100">
                  <c:v>34.241</c:v>
                </c:pt>
                <c:pt idx="101">
                  <c:v>34.276000000000003</c:v>
                </c:pt>
                <c:pt idx="102">
                  <c:v>34.482999999999997</c:v>
                </c:pt>
                <c:pt idx="103">
                  <c:v>34.603000000000002</c:v>
                </c:pt>
                <c:pt idx="104">
                  <c:v>37.241</c:v>
                </c:pt>
                <c:pt idx="105">
                  <c:v>34.966000000000001</c:v>
                </c:pt>
                <c:pt idx="106">
                  <c:v>33.5</c:v>
                </c:pt>
                <c:pt idx="107">
                  <c:v>32.362000000000002</c:v>
                </c:pt>
                <c:pt idx="108">
                  <c:v>33.671999999999997</c:v>
                </c:pt>
                <c:pt idx="109">
                  <c:v>35.621000000000002</c:v>
                </c:pt>
                <c:pt idx="110">
                  <c:v>34.844999999999999</c:v>
                </c:pt>
                <c:pt idx="111">
                  <c:v>36.862000000000002</c:v>
                </c:pt>
                <c:pt idx="112">
                  <c:v>37.896999999999998</c:v>
                </c:pt>
                <c:pt idx="113">
                  <c:v>41.466000000000001</c:v>
                </c:pt>
                <c:pt idx="114">
                  <c:v>44.552</c:v>
                </c:pt>
                <c:pt idx="115">
                  <c:v>48.585999999999999</c:v>
                </c:pt>
                <c:pt idx="116">
                  <c:v>50.121000000000002</c:v>
                </c:pt>
                <c:pt idx="117">
                  <c:v>54.155000000000001</c:v>
                </c:pt>
                <c:pt idx="118">
                  <c:v>55.621000000000002</c:v>
                </c:pt>
                <c:pt idx="119">
                  <c:v>53.466000000000001</c:v>
                </c:pt>
                <c:pt idx="120">
                  <c:v>49.430999999999997</c:v>
                </c:pt>
                <c:pt idx="121">
                  <c:v>44.448</c:v>
                </c:pt>
                <c:pt idx="122">
                  <c:v>39.585999999999999</c:v>
                </c:pt>
                <c:pt idx="123">
                  <c:v>34.930999999999997</c:v>
                </c:pt>
                <c:pt idx="124">
                  <c:v>32.103000000000002</c:v>
                </c:pt>
                <c:pt idx="125">
                  <c:v>30.776</c:v>
                </c:pt>
                <c:pt idx="126">
                  <c:v>30.396999999999998</c:v>
                </c:pt>
                <c:pt idx="127">
                  <c:v>28.724</c:v>
                </c:pt>
                <c:pt idx="128">
                  <c:v>28.827999999999999</c:v>
                </c:pt>
                <c:pt idx="129">
                  <c:v>28.396999999999998</c:v>
                </c:pt>
                <c:pt idx="130">
                  <c:v>29.552</c:v>
                </c:pt>
                <c:pt idx="131">
                  <c:v>28.672000000000001</c:v>
                </c:pt>
                <c:pt idx="132">
                  <c:v>29.085999999999999</c:v>
                </c:pt>
                <c:pt idx="133">
                  <c:v>27.138000000000002</c:v>
                </c:pt>
                <c:pt idx="134">
                  <c:v>26.914000000000001</c:v>
                </c:pt>
                <c:pt idx="135">
                  <c:v>29.931000000000001</c:v>
                </c:pt>
                <c:pt idx="136">
                  <c:v>28.724</c:v>
                </c:pt>
                <c:pt idx="137">
                  <c:v>28.568999999999999</c:v>
                </c:pt>
                <c:pt idx="138">
                  <c:v>26.983000000000001</c:v>
                </c:pt>
                <c:pt idx="139">
                  <c:v>27.085999999999999</c:v>
                </c:pt>
                <c:pt idx="140">
                  <c:v>29.155000000000001</c:v>
                </c:pt>
                <c:pt idx="141">
                  <c:v>29.172000000000001</c:v>
                </c:pt>
                <c:pt idx="142">
                  <c:v>28.5</c:v>
                </c:pt>
                <c:pt idx="143">
                  <c:v>30.31</c:v>
                </c:pt>
                <c:pt idx="144">
                  <c:v>30.5</c:v>
                </c:pt>
                <c:pt idx="145">
                  <c:v>33.966000000000001</c:v>
                </c:pt>
                <c:pt idx="146">
                  <c:v>35.569000000000003</c:v>
                </c:pt>
                <c:pt idx="147">
                  <c:v>39.5</c:v>
                </c:pt>
                <c:pt idx="148">
                  <c:v>39.344999999999999</c:v>
                </c:pt>
                <c:pt idx="149">
                  <c:v>40.052</c:v>
                </c:pt>
                <c:pt idx="150">
                  <c:v>39.671999999999997</c:v>
                </c:pt>
                <c:pt idx="151">
                  <c:v>37.533999999999999</c:v>
                </c:pt>
                <c:pt idx="152">
                  <c:v>34.5</c:v>
                </c:pt>
                <c:pt idx="153">
                  <c:v>31.120999999999999</c:v>
                </c:pt>
                <c:pt idx="154">
                  <c:v>27.792999999999999</c:v>
                </c:pt>
                <c:pt idx="155">
                  <c:v>28.896999999999998</c:v>
                </c:pt>
                <c:pt idx="156">
                  <c:v>29.516999999999999</c:v>
                </c:pt>
                <c:pt idx="157">
                  <c:v>27.103000000000002</c:v>
                </c:pt>
                <c:pt idx="158">
                  <c:v>29</c:v>
                </c:pt>
                <c:pt idx="159">
                  <c:v>28.327999999999999</c:v>
                </c:pt>
                <c:pt idx="160">
                  <c:v>28.155000000000001</c:v>
                </c:pt>
                <c:pt idx="161">
                  <c:v>26.259</c:v>
                </c:pt>
                <c:pt idx="162">
                  <c:v>26.827999999999999</c:v>
                </c:pt>
                <c:pt idx="163">
                  <c:v>27.914000000000001</c:v>
                </c:pt>
                <c:pt idx="164">
                  <c:v>26.5</c:v>
                </c:pt>
                <c:pt idx="165">
                  <c:v>27.672000000000001</c:v>
                </c:pt>
                <c:pt idx="166">
                  <c:v>28.414000000000001</c:v>
                </c:pt>
                <c:pt idx="167">
                  <c:v>27.414000000000001</c:v>
                </c:pt>
                <c:pt idx="168">
                  <c:v>26.759</c:v>
                </c:pt>
                <c:pt idx="169">
                  <c:v>27.085999999999999</c:v>
                </c:pt>
                <c:pt idx="170">
                  <c:v>25.707000000000001</c:v>
                </c:pt>
                <c:pt idx="171">
                  <c:v>27.085999999999999</c:v>
                </c:pt>
                <c:pt idx="172">
                  <c:v>26.741</c:v>
                </c:pt>
                <c:pt idx="173">
                  <c:v>25.033999999999999</c:v>
                </c:pt>
                <c:pt idx="174">
                  <c:v>26.552</c:v>
                </c:pt>
                <c:pt idx="175">
                  <c:v>27.552</c:v>
                </c:pt>
                <c:pt idx="176">
                  <c:v>28.120999999999999</c:v>
                </c:pt>
                <c:pt idx="177">
                  <c:v>28.759</c:v>
                </c:pt>
                <c:pt idx="178">
                  <c:v>28.327999999999999</c:v>
                </c:pt>
                <c:pt idx="179">
                  <c:v>28.466000000000001</c:v>
                </c:pt>
                <c:pt idx="180">
                  <c:v>26.5</c:v>
                </c:pt>
                <c:pt idx="181">
                  <c:v>26.361999999999998</c:v>
                </c:pt>
                <c:pt idx="182">
                  <c:v>26.983000000000001</c:v>
                </c:pt>
                <c:pt idx="183">
                  <c:v>27.396999999999998</c:v>
                </c:pt>
                <c:pt idx="184">
                  <c:v>28.69</c:v>
                </c:pt>
                <c:pt idx="185">
                  <c:v>26.81</c:v>
                </c:pt>
                <c:pt idx="186">
                  <c:v>27.741</c:v>
                </c:pt>
                <c:pt idx="187">
                  <c:v>27.603000000000002</c:v>
                </c:pt>
                <c:pt idx="188">
                  <c:v>26.568999999999999</c:v>
                </c:pt>
                <c:pt idx="189">
                  <c:v>26.138000000000002</c:v>
                </c:pt>
                <c:pt idx="190">
                  <c:v>27.241</c:v>
                </c:pt>
                <c:pt idx="191">
                  <c:v>26.776</c:v>
                </c:pt>
                <c:pt idx="192">
                  <c:v>26.585999999999999</c:v>
                </c:pt>
                <c:pt idx="193">
                  <c:v>27.672000000000001</c:v>
                </c:pt>
                <c:pt idx="194">
                  <c:v>25.741</c:v>
                </c:pt>
                <c:pt idx="195">
                  <c:v>28.827999999999999</c:v>
                </c:pt>
                <c:pt idx="196">
                  <c:v>28.466000000000001</c:v>
                </c:pt>
                <c:pt idx="197">
                  <c:v>28.448</c:v>
                </c:pt>
                <c:pt idx="198">
                  <c:v>29.983000000000001</c:v>
                </c:pt>
                <c:pt idx="199">
                  <c:v>28.016999999999999</c:v>
                </c:pt>
                <c:pt idx="200">
                  <c:v>28.120999999999999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35.214019865658017</c:v>
                </c:pt>
                <c:pt idx="1">
                  <c:v>35.569904032026386</c:v>
                </c:pt>
                <c:pt idx="2">
                  <c:v>35.926265805940233</c:v>
                </c:pt>
                <c:pt idx="3">
                  <c:v>36.283021103381529</c:v>
                </c:pt>
                <c:pt idx="4">
                  <c:v>36.640066295037933</c:v>
                </c:pt>
                <c:pt idx="5">
                  <c:v>36.997275595856344</c:v>
                </c:pt>
                <c:pt idx="6">
                  <c:v>37.35449823221083</c:v>
                </c:pt>
                <c:pt idx="7">
                  <c:v>37.711555390125291</c:v>
                </c:pt>
                <c:pt idx="8">
                  <c:v>38.068236954810118</c:v>
                </c:pt>
                <c:pt idx="9">
                  <c:v>38.424298060533481</c:v>
                </c:pt>
                <c:pt idx="10">
                  <c:v>38.779455481094992</c:v>
                </c:pt>
                <c:pt idx="11">
                  <c:v>39.133383905783951</c:v>
                </c:pt>
                <c:pt idx="12">
                  <c:v>39.485712165232634</c:v>
                </c:pt>
                <c:pt idx="13">
                  <c:v>39.836019498842724</c:v>
                </c:pt>
                <c:pt idx="14">
                  <c:v>40.183831995677906</c:v>
                </c:pt>
                <c:pt idx="15">
                  <c:v>40.528619403380631</c:v>
                </c:pt>
                <c:pt idx="16">
                  <c:v>40.869792601740265</c:v>
                </c:pt>
                <c:pt idx="17">
                  <c:v>41.206702208420843</c:v>
                </c:pt>
                <c:pt idx="18">
                  <c:v>41.538639073378278</c:v>
                </c:pt>
                <c:pt idx="19">
                  <c:v>41.864837905418234</c:v>
                </c:pt>
                <c:pt idx="20">
                  <c:v>42.184486082966373</c:v>
                </c:pt>
                <c:pt idx="21">
                  <c:v>42.496741014961806</c:v>
                </c:pt>
                <c:pt idx="22">
                  <c:v>42.800761494788624</c:v>
                </c:pt>
                <c:pt idx="23">
                  <c:v>43.095761670115174</c:v>
                </c:pt>
                <c:pt idx="24">
                  <c:v>43.381100945454008</c:v>
                </c:pt>
                <c:pt idx="25">
                  <c:v>43.656429780036888</c:v>
                </c:pt>
                <c:pt idx="26">
                  <c:v>43.92192030731168</c:v>
                </c:pt>
                <c:pt idx="27">
                  <c:v>44.17862210425799</c:v>
                </c:pt>
                <c:pt idx="28">
                  <c:v>44.428996888079304</c:v>
                </c:pt>
                <c:pt idx="29">
                  <c:v>44.677700158973934</c:v>
                </c:pt>
                <c:pt idx="30">
                  <c:v>44.932690312159387</c:v>
                </c:pt>
                <c:pt idx="31">
                  <c:v>45.206752332209511</c:v>
                </c:pt>
                <c:pt idx="32">
                  <c:v>45.519517831061478</c:v>
                </c:pt>
                <c:pt idx="33">
                  <c:v>45.900038203605241</c:v>
                </c:pt>
                <c:pt idx="34">
                  <c:v>46.389914489295151</c:v>
                </c:pt>
                <c:pt idx="35">
                  <c:v>47.046898336442624</c:v>
                </c:pt>
                <c:pt idx="36">
                  <c:v>47.948748740601097</c:v>
                </c:pt>
                <c:pt idx="37">
                  <c:v>49.19696099785758</c:v>
                </c:pt>
                <c:pt idx="38">
                  <c:v>50.919789679088936</c:v>
                </c:pt>
                <c:pt idx="39">
                  <c:v>53.27379143138058</c:v>
                </c:pt>
                <c:pt idx="40">
                  <c:v>56.442955012408454</c:v>
                </c:pt>
                <c:pt idx="41">
                  <c:v>60.634415834102164</c:v>
                </c:pt>
                <c:pt idx="42">
                  <c:v>66.069826338978487</c:v>
                </c:pt>
                <c:pt idx="43">
                  <c:v>72.971721896845807</c:v>
                </c:pt>
                <c:pt idx="44">
                  <c:v>81.544714419202762</c:v>
                </c:pt>
                <c:pt idx="45">
                  <c:v>91.95205645642632</c:v>
                </c:pt>
                <c:pt idx="46">
                  <c:v>104.28899228222589</c:v>
                </c:pt>
                <c:pt idx="47">
                  <c:v>118.55523834955063</c:v>
                </c:pt>
                <c:pt idx="48">
                  <c:v>134.62972858442367</c:v>
                </c:pt>
                <c:pt idx="49">
                  <c:v>152.25097621826265</c:v>
                </c:pt>
                <c:pt idx="50">
                  <c:v>171.00415751433016</c:v>
                </c:pt>
                <c:pt idx="51">
                  <c:v>190.30355728741353</c:v>
                </c:pt>
                <c:pt idx="52">
                  <c:v>209.31648747762853</c:v>
                </c:pt>
                <c:pt idx="53">
                  <c:v>226.69359153758293</c:v>
                </c:pt>
                <c:pt idx="54">
                  <c:v>239.97349992557341</c:v>
                </c:pt>
                <c:pt idx="55">
                  <c:v>244.96964321906211</c:v>
                </c:pt>
                <c:pt idx="56">
                  <c:v>236.37166087079839</c:v>
                </c:pt>
                <c:pt idx="57">
                  <c:v>210.8162145103162</c:v>
                </c:pt>
                <c:pt idx="58">
                  <c:v>171.02690619503835</c:v>
                </c:pt>
                <c:pt idx="59">
                  <c:v>126.51909495283225</c:v>
                </c:pt>
                <c:pt idx="60">
                  <c:v>88.511568763662027</c:v>
                </c:pt>
                <c:pt idx="61">
                  <c:v>63.312948575981913</c:v>
                </c:pt>
                <c:pt idx="62">
                  <c:v>50.374794301752274</c:v>
                </c:pt>
                <c:pt idx="63">
                  <c:v>45.480924953439867</c:v>
                </c:pt>
                <c:pt idx="64">
                  <c:v>44.644222177139156</c:v>
                </c:pt>
                <c:pt idx="65">
                  <c:v>45.667062603728695</c:v>
                </c:pt>
                <c:pt idx="66">
                  <c:v>47.798933895181669</c:v>
                </c:pt>
                <c:pt idx="67">
                  <c:v>50.986249016759444</c:v>
                </c:pt>
                <c:pt idx="68">
                  <c:v>55.41076560983425</c:v>
                </c:pt>
                <c:pt idx="69">
                  <c:v>61.301958367686886</c:v>
                </c:pt>
                <c:pt idx="70">
                  <c:v>68.862963815482289</c:v>
                </c:pt>
                <c:pt idx="71">
                  <c:v>78.223559402806018</c:v>
                </c:pt>
                <c:pt idx="72">
                  <c:v>89.396602657786417</c:v>
                </c:pt>
                <c:pt idx="73">
                  <c:v>102.23822379505461</c:v>
                </c:pt>
                <c:pt idx="74">
                  <c:v>116.41693278945978</c:v>
                </c:pt>
                <c:pt idx="75">
                  <c:v>131.3858571975106</c:v>
                </c:pt>
                <c:pt idx="76">
                  <c:v>146.29687447540834</c:v>
                </c:pt>
                <c:pt idx="77">
                  <c:v>159.66779738510942</c:v>
                </c:pt>
                <c:pt idx="78">
                  <c:v>168.63507250771144</c:v>
                </c:pt>
                <c:pt idx="79">
                  <c:v>168.47895399234227</c:v>
                </c:pt>
                <c:pt idx="80">
                  <c:v>154.50641920853639</c:v>
                </c:pt>
                <c:pt idx="81">
                  <c:v>126.89508145657828</c:v>
                </c:pt>
                <c:pt idx="82">
                  <c:v>93.51931328853442</c:v>
                </c:pt>
                <c:pt idx="83">
                  <c:v>65.236115740985213</c:v>
                </c:pt>
                <c:pt idx="84">
                  <c:v>47.846825425414089</c:v>
                </c:pt>
                <c:pt idx="85">
                  <c:v>39.962458691782558</c:v>
                </c:pt>
                <c:pt idx="86">
                  <c:v>37.25279455617904</c:v>
                </c:pt>
                <c:pt idx="87">
                  <c:v>36.466137432132911</c:v>
                </c:pt>
                <c:pt idx="88">
                  <c:v>36.184896099496889</c:v>
                </c:pt>
                <c:pt idx="89">
                  <c:v>36.000088624419277</c:v>
                </c:pt>
                <c:pt idx="90">
                  <c:v>35.829802951784096</c:v>
                </c:pt>
                <c:pt idx="91">
                  <c:v>35.662329819551267</c:v>
                </c:pt>
                <c:pt idx="92">
                  <c:v>35.496394148465477</c:v>
                </c:pt>
                <c:pt idx="93">
                  <c:v>35.331822299106449</c:v>
                </c:pt>
                <c:pt idx="94">
                  <c:v>35.16852792042625</c:v>
                </c:pt>
                <c:pt idx="95">
                  <c:v>35.006433929304947</c:v>
                </c:pt>
                <c:pt idx="96">
                  <c:v>34.845468782074349</c:v>
                </c:pt>
                <c:pt idx="97">
                  <c:v>34.685568308910383</c:v>
                </c:pt>
                <c:pt idx="98">
                  <c:v>34.526682042710725</c:v>
                </c:pt>
                <c:pt idx="99">
                  <c:v>34.368791834931478</c:v>
                </c:pt>
                <c:pt idx="100">
                  <c:v>34.211962814678785</c:v>
                </c:pt>
                <c:pt idx="101">
                  <c:v>34.056473210995868</c:v>
                </c:pt>
                <c:pt idx="102">
                  <c:v>33.903121493306209</c:v>
                </c:pt>
                <c:pt idx="103">
                  <c:v>33.753898868825971</c:v>
                </c:pt>
                <c:pt idx="104">
                  <c:v>33.613345231073772</c:v>
                </c:pt>
                <c:pt idx="105">
                  <c:v>33.491048480491379</c:v>
                </c:pt>
                <c:pt idx="106">
                  <c:v>33.405808603611803</c:v>
                </c:pt>
                <c:pt idx="107">
                  <c:v>33.391789728835064</c:v>
                </c:pt>
                <c:pt idx="108">
                  <c:v>33.50628397788568</c:v>
                </c:pt>
                <c:pt idx="109">
                  <c:v>33.837330268218295</c:v>
                </c:pt>
                <c:pt idx="110">
                  <c:v>34.507487192985963</c:v>
                </c:pt>
                <c:pt idx="111">
                  <c:v>35.668205728740183</c:v>
                </c:pt>
                <c:pt idx="112">
                  <c:v>37.478565166197896</c:v>
                </c:pt>
                <c:pt idx="113">
                  <c:v>40.063066363287604</c:v>
                </c:pt>
                <c:pt idx="114">
                  <c:v>43.443660517999874</c:v>
                </c:pt>
                <c:pt idx="115">
                  <c:v>47.439005668535685</c:v>
                </c:pt>
                <c:pt idx="116">
                  <c:v>51.533769578334244</c:v>
                </c:pt>
                <c:pt idx="117">
                  <c:v>54.789036689981913</c:v>
                </c:pt>
                <c:pt idx="118">
                  <c:v>55.993270225577589</c:v>
                </c:pt>
                <c:pt idx="119">
                  <c:v>54.23547138493889</c:v>
                </c:pt>
                <c:pt idx="120">
                  <c:v>49.657480759262157</c:v>
                </c:pt>
                <c:pt idx="121">
                  <c:v>43.648915672608595</c:v>
                </c:pt>
                <c:pt idx="122">
                  <c:v>38.065946918619737</c:v>
                </c:pt>
                <c:pt idx="123">
                  <c:v>34.111930132068707</c:v>
                </c:pt>
                <c:pt idx="124">
                  <c:v>31.901950765183866</c:v>
                </c:pt>
                <c:pt idx="125">
                  <c:v>30.882972301414259</c:v>
                </c:pt>
                <c:pt idx="126">
                  <c:v>30.449948863158109</c:v>
                </c:pt>
                <c:pt idx="127">
                  <c:v>30.233924062340471</c:v>
                </c:pt>
                <c:pt idx="128">
                  <c:v>30.080052077960673</c:v>
                </c:pt>
                <c:pt idx="129">
                  <c:v>29.940688785828204</c:v>
                </c:pt>
                <c:pt idx="130">
                  <c:v>29.804814216304671</c:v>
                </c:pt>
                <c:pt idx="131">
                  <c:v>29.670528148170753</c:v>
                </c:pt>
                <c:pt idx="132">
                  <c:v>29.537636582022209</c:v>
                </c:pt>
                <c:pt idx="133">
                  <c:v>29.40618935994128</c:v>
                </c:pt>
                <c:pt idx="134">
                  <c:v>29.276262725023592</c:v>
                </c:pt>
                <c:pt idx="135">
                  <c:v>29.147936004636694</c:v>
                </c:pt>
                <c:pt idx="136">
                  <c:v>29.021305203769195</c:v>
                </c:pt>
                <c:pt idx="137">
                  <c:v>28.896580398076761</c:v>
                </c:pt>
                <c:pt idx="138">
                  <c:v>28.774564368597737</c:v>
                </c:pt>
                <c:pt idx="139">
                  <c:v>28.658588571567119</c:v>
                </c:pt>
                <c:pt idx="140">
                  <c:v>28.560910950542961</c:v>
                </c:pt>
                <c:pt idx="141">
                  <c:v>28.519512831694879</c:v>
                </c:pt>
                <c:pt idx="142">
                  <c:v>28.631069652264088</c:v>
                </c:pt>
                <c:pt idx="143">
                  <c:v>29.091464741501643</c:v>
                </c:pt>
                <c:pt idx="144">
                  <c:v>30.197417467300411</c:v>
                </c:pt>
                <c:pt idx="145">
                  <c:v>32.227112102835889</c:v>
                </c:pt>
                <c:pt idx="146">
                  <c:v>35.165596597712288</c:v>
                </c:pt>
                <c:pt idx="147">
                  <c:v>38.426272965231227</c:v>
                </c:pt>
                <c:pt idx="148">
                  <c:v>40.895859893578503</c:v>
                </c:pt>
                <c:pt idx="149">
                  <c:v>41.482935630451408</c:v>
                </c:pt>
                <c:pt idx="150">
                  <c:v>39.84636690567163</c:v>
                </c:pt>
                <c:pt idx="151">
                  <c:v>36.659756527985913</c:v>
                </c:pt>
                <c:pt idx="152">
                  <c:v>33.14082108475678</c:v>
                </c:pt>
                <c:pt idx="153">
                  <c:v>30.285655280419547</c:v>
                </c:pt>
                <c:pt idx="154">
                  <c:v>28.452905496678497</c:v>
                </c:pt>
                <c:pt idx="155">
                  <c:v>27.478904504923264</c:v>
                </c:pt>
                <c:pt idx="156">
                  <c:v>27.021661287607369</c:v>
                </c:pt>
                <c:pt idx="157">
                  <c:v>26.804148316646653</c:v>
                </c:pt>
                <c:pt idx="158">
                  <c:v>26.675089573278946</c:v>
                </c:pt>
                <c:pt idx="159">
                  <c:v>26.572404664609593</c:v>
                </c:pt>
                <c:pt idx="160">
                  <c:v>26.476082503704792</c:v>
                </c:pt>
                <c:pt idx="161">
                  <c:v>26.38089659544606</c:v>
                </c:pt>
                <c:pt idx="162">
                  <c:v>26.285671959153692</c:v>
                </c:pt>
                <c:pt idx="163">
                  <c:v>26.190125136942925</c:v>
                </c:pt>
                <c:pt idx="164">
                  <c:v>26.094139385143649</c:v>
                </c:pt>
                <c:pt idx="165">
                  <c:v>25.997632362295359</c:v>
                </c:pt>
                <c:pt idx="166">
                  <c:v>25.900536498499996</c:v>
                </c:pt>
                <c:pt idx="167">
                  <c:v>25.802796296807763</c:v>
                </c:pt>
                <c:pt idx="168">
                  <c:v>25.704367547207067</c:v>
                </c:pt>
                <c:pt idx="169">
                  <c:v>25.605216600821862</c:v>
                </c:pt>
                <c:pt idx="170">
                  <c:v>25.505319552775447</c:v>
                </c:pt>
                <c:pt idx="171">
                  <c:v>25.404661355775136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35.214019865653057</c:v>
                </c:pt>
                <c:pt idx="1">
                  <c:v>35.569904032011884</c:v>
                </c:pt>
                <c:pt idx="2">
                  <c:v>35.926265805898616</c:v>
                </c:pt>
                <c:pt idx="3">
                  <c:v>36.283021103264304</c:v>
                </c:pt>
                <c:pt idx="4">
                  <c:v>36.640066294713812</c:v>
                </c:pt>
                <c:pt idx="5">
                  <c:v>36.997275594976664</c:v>
                </c:pt>
                <c:pt idx="6">
                  <c:v>37.354498229867275</c:v>
                </c:pt>
                <c:pt idx="7">
                  <c:v>37.711555383996824</c:v>
                </c:pt>
                <c:pt idx="8">
                  <c:v>38.068236939079092</c:v>
                </c:pt>
                <c:pt idx="9">
                  <c:v>38.424298020897453</c:v>
                </c:pt>
                <c:pt idx="10">
                  <c:v>38.779455383066747</c:v>
                </c:pt>
                <c:pt idx="11">
                  <c:v>39.133383667804004</c:v>
                </c:pt>
                <c:pt idx="12">
                  <c:v>39.485711598135403</c:v>
                </c:pt>
                <c:pt idx="13">
                  <c:v>39.836018172356574</c:v>
                </c:pt>
                <c:pt idx="14">
                  <c:v>40.183828950056323</c:v>
                </c:pt>
                <c:pt idx="15">
                  <c:v>40.528612539381918</c:v>
                </c:pt>
                <c:pt idx="16">
                  <c:v>40.869777417031209</c:v>
                </c:pt>
                <c:pt idx="17">
                  <c:v>41.206669235016669</c:v>
                </c:pt>
                <c:pt idx="18">
                  <c:v>41.538568790566728</c:v>
                </c:pt>
                <c:pt idx="19">
                  <c:v>41.864690856275764</c:v>
                </c:pt>
                <c:pt idx="20">
                  <c:v>42.184184085085533</c:v>
                </c:pt>
                <c:pt idx="21">
                  <c:v>42.496132216811695</c:v>
                </c:pt>
                <c:pt idx="22">
                  <c:v>42.799556817335258</c:v>
                </c:pt>
                <c:pt idx="23">
                  <c:v>43.093421775652281</c:v>
                </c:pt>
                <c:pt idx="24">
                  <c:v>43.37663976504205</c:v>
                </c:pt>
                <c:pt idx="25">
                  <c:v>43.648080840171239</c:v>
                </c:pt>
                <c:pt idx="26">
                  <c:v>43.906583289964757</c:v>
                </c:pt>
                <c:pt idx="27">
                  <c:v>44.15096679534247</c:v>
                </c:pt>
                <c:pt idx="28">
                  <c:v>44.380047851473371</c:v>
                </c:pt>
                <c:pt idx="29">
                  <c:v>44.59265730767725</c:v>
                </c:pt>
                <c:pt idx="30">
                  <c:v>44.787659758080636</c:v>
                </c:pt>
                <c:pt idx="31">
                  <c:v>44.963974388288008</c:v>
                </c:pt>
                <c:pt idx="32">
                  <c:v>45.120596755404144</c:v>
                </c:pt>
                <c:pt idx="33">
                  <c:v>45.256620860234101</c:v>
                </c:pt>
                <c:pt idx="34">
                  <c:v>45.371260772007936</c:v>
                </c:pt>
                <c:pt idx="35">
                  <c:v>45.463870998327124</c:v>
                </c:pt>
                <c:pt idx="36">
                  <c:v>45.53396476602606</c:v>
                </c:pt>
                <c:pt idx="37">
                  <c:v>45.58122939982529</c:v>
                </c:pt>
                <c:pt idx="38">
                  <c:v>45.605538059078953</c:v>
                </c:pt>
                <c:pt idx="39">
                  <c:v>45.606957218187411</c:v>
                </c:pt>
                <c:pt idx="40">
                  <c:v>45.585749448024053</c:v>
                </c:pt>
                <c:pt idx="41">
                  <c:v>45.542371263838071</c:v>
                </c:pt>
                <c:pt idx="42">
                  <c:v>45.47746603530328</c:v>
                </c:pt>
                <c:pt idx="43">
                  <c:v>45.391852189736831</c:v>
                </c:pt>
                <c:pt idx="44">
                  <c:v>45.28650716214544</c:v>
                </c:pt>
                <c:pt idx="45">
                  <c:v>45.162547738856631</c:v>
                </c:pt>
                <c:pt idx="46">
                  <c:v>45.021207591137589</c:v>
                </c:pt>
                <c:pt idx="47">
                  <c:v>44.863812891821048</c:v>
                </c:pt>
                <c:pt idx="48">
                  <c:v>44.691756947165565</c:v>
                </c:pt>
                <c:pt idx="49">
                  <c:v>44.506474758939383</c:v>
                </c:pt>
                <c:pt idx="50">
                  <c:v>44.30941836382749</c:v>
                </c:pt>
                <c:pt idx="51">
                  <c:v>44.102033688282013</c:v>
                </c:pt>
                <c:pt idx="52">
                  <c:v>43.885739518820486</c:v>
                </c:pt>
                <c:pt idx="53">
                  <c:v>43.661909033374151</c:v>
                </c:pt>
                <c:pt idx="54">
                  <c:v>43.431854180976785</c:v>
                </c:pt>
                <c:pt idx="55">
                  <c:v>43.196813045669401</c:v>
                </c:pt>
                <c:pt idx="56">
                  <c:v>42.957940194473679</c:v>
                </c:pt>
                <c:pt idx="57">
                  <c:v>42.716299894503209</c:v>
                </c:pt>
                <c:pt idx="58">
                  <c:v>42.47286199392471</c:v>
                </c:pt>
                <c:pt idx="59">
                  <c:v>42.228500196360734</c:v>
                </c:pt>
                <c:pt idx="60">
                  <c:v>41.983992417310759</c:v>
                </c:pt>
                <c:pt idx="61">
                  <c:v>41.740022891724927</c:v>
                </c:pt>
                <c:pt idx="62">
                  <c:v>41.497185700583586</c:v>
                </c:pt>
                <c:pt idx="63">
                  <c:v>41.255989397406381</c:v>
                </c:pt>
                <c:pt idx="64">
                  <c:v>41.016862439220127</c:v>
                </c:pt>
                <c:pt idx="65">
                  <c:v>40.780159157105047</c:v>
                </c:pt>
                <c:pt idx="66">
                  <c:v>40.546166035926753</c:v>
                </c:pt>
                <c:pt idx="67">
                  <c:v>40.315108108700002</c:v>
                </c:pt>
                <c:pt idx="68">
                  <c:v>40.087155306251411</c:v>
                </c:pt>
                <c:pt idx="69">
                  <c:v>39.862428636021541</c:v>
                </c:pt>
                <c:pt idx="70">
                  <c:v>39.641006094027539</c:v>
                </c:pt>
                <c:pt idx="71">
                  <c:v>39.422928240653398</c:v>
                </c:pt>
                <c:pt idx="72">
                  <c:v>39.20820339382675</c:v>
                </c:pt>
                <c:pt idx="73">
                  <c:v>38.996812412300692</c:v>
                </c:pt>
                <c:pt idx="74">
                  <c:v>38.788713057379141</c:v>
                </c:pt>
                <c:pt idx="75">
                  <c:v>38.58384393380674</c:v>
                </c:pt>
                <c:pt idx="76">
                  <c:v>38.382128020055241</c:v>
                </c:pt>
                <c:pt idx="77">
                  <c:v>38.183475805264287</c:v>
                </c:pt>
                <c:pt idx="78">
                  <c:v>37.98778805502571</c:v>
                </c:pt>
                <c:pt idx="79">
                  <c:v>37.794958231399576</c:v>
                </c:pt>
                <c:pt idx="80">
                  <c:v>37.604874594355117</c:v>
                </c:pt>
                <c:pt idx="81">
                  <c:v>37.417422012534296</c:v>
                </c:pt>
                <c:pt idx="82">
                  <c:v>37.232483511098373</c:v>
                </c:pt>
                <c:pt idx="83">
                  <c:v>37.049941583654181</c:v>
                </c:pt>
                <c:pt idx="84">
                  <c:v>36.869679294047742</c:v>
                </c:pt>
                <c:pt idx="85">
                  <c:v>36.691581192304447</c:v>
                </c:pt>
                <c:pt idx="86">
                  <c:v>36.515534067303484</c:v>
                </c:pt>
                <c:pt idx="87">
                  <c:v>36.34142755699186</c:v>
                </c:pt>
                <c:pt idx="88">
                  <c:v>36.169154635138227</c:v>
                </c:pt>
                <c:pt idx="89">
                  <c:v>35.998611991852215</c:v>
                </c:pt>
                <c:pt idx="90">
                  <c:v>35.829700323386518</c:v>
                </c:pt>
                <c:pt idx="91">
                  <c:v>35.662324545122431</c:v>
                </c:pt>
                <c:pt idx="92">
                  <c:v>35.49639394013191</c:v>
                </c:pt>
                <c:pt idx="93">
                  <c:v>35.33182225431711</c:v>
                </c:pt>
                <c:pt idx="94">
                  <c:v>35.168527747857354</c:v>
                </c:pt>
                <c:pt idx="95">
                  <c:v>35.006433211541413</c:v>
                </c:pt>
                <c:pt idx="96">
                  <c:v>34.845465955526102</c:v>
                </c:pt>
                <c:pt idx="97">
                  <c:v>34.685557777135742</c:v>
                </c:pt>
                <c:pt idx="98">
                  <c:v>34.526644913491886</c:v>
                </c:pt>
                <c:pt idx="99">
                  <c:v>34.368667984032577</c:v>
                </c:pt>
                <c:pt idx="100">
                  <c:v>34.211571927334134</c:v>
                </c:pt>
                <c:pt idx="101">
                  <c:v>34.055305936079385</c:v>
                </c:pt>
                <c:pt idx="102">
                  <c:v>33.899823393512328</c:v>
                </c:pt>
                <c:pt idx="103">
                  <c:v>33.745081814273313</c:v>
                </c:pt>
                <c:pt idx="104">
                  <c:v>33.591042792109548</c:v>
                </c:pt>
                <c:pt idx="105">
                  <c:v>33.437671956594436</c:v>
                </c:pt>
                <c:pt idx="106">
                  <c:v>33.284938940656218</c:v>
                </c:pt>
                <c:pt idx="107">
                  <c:v>33.132817360400388</c:v>
                </c:pt>
                <c:pt idx="108">
                  <c:v>32.981284808403231</c:v>
                </c:pt>
                <c:pt idx="109">
                  <c:v>32.830322861342516</c:v>
                </c:pt>
                <c:pt idx="110">
                  <c:v>32.679917102507133</c:v>
                </c:pt>
                <c:pt idx="111">
                  <c:v>32.530057159376582</c:v>
                </c:pt>
                <c:pt idx="112">
                  <c:v>32.380736756073844</c:v>
                </c:pt>
                <c:pt idx="113">
                  <c:v>32.231953780057054</c:v>
                </c:pt>
                <c:pt idx="114">
                  <c:v>32.083710361915784</c:v>
                </c:pt>
                <c:pt idx="115">
                  <c:v>31.936012966562746</c:v>
                </c:pt>
                <c:pt idx="116">
                  <c:v>31.788872493450828</c:v>
                </c:pt>
                <c:pt idx="117">
                  <c:v>31.642304382688355</c:v>
                </c:pt>
                <c:pt idx="118">
                  <c:v>31.49632872306297</c:v>
                </c:pt>
                <c:pt idx="119">
                  <c:v>31.350970357014475</c:v>
                </c:pt>
                <c:pt idx="120">
                  <c:v>31.206258976518289</c:v>
                </c:pt>
                <c:pt idx="121">
                  <c:v>31.062229202663545</c:v>
                </c:pt>
                <c:pt idx="122">
                  <c:v>30.918920640450146</c:v>
                </c:pt>
                <c:pt idx="123">
                  <c:v>30.776377899017472</c:v>
                </c:pt>
                <c:pt idx="124">
                  <c:v>30.634650566199038</c:v>
                </c:pt>
                <c:pt idx="125">
                  <c:v>30.493793125034529</c:v>
                </c:pt>
                <c:pt idx="126">
                  <c:v>30.353864798746134</c:v>
                </c:pt>
                <c:pt idx="127">
                  <c:v>30.214929309805317</c:v>
                </c:pt>
                <c:pt idx="128">
                  <c:v>30.077054538205623</c:v>
                </c:pt>
                <c:pt idx="129">
                  <c:v>29.940312064065711</c:v>
                </c:pt>
                <c:pt idx="130">
                  <c:v>29.804776580377869</c:v>
                </c:pt>
                <c:pt idx="131">
                  <c:v>29.670525163265921</c:v>
                </c:pt>
                <c:pt idx="132">
                  <c:v>29.537636389689798</c:v>
                </c:pt>
                <c:pt idx="133">
                  <c:v>29.40618929628382</c:v>
                </c:pt>
                <c:pt idx="134">
                  <c:v>29.27626217804692</c:v>
                </c:pt>
                <c:pt idx="135">
                  <c:v>29.147931231957362</c:v>
                </c:pt>
                <c:pt idx="136">
                  <c:v>29.021269058205188</c:v>
                </c:pt>
                <c:pt idx="137">
                  <c:v>28.896343040447316</c:v>
                </c:pt>
                <c:pt idx="138">
                  <c:v>28.773213635971313</c:v>
                </c:pt>
                <c:pt idx="139">
                  <c:v>28.651932616428724</c:v>
                </c:pt>
                <c:pt idx="140">
                  <c:v>28.532541309237743</c:v>
                </c:pt>
                <c:pt idx="141">
                  <c:v>28.41506889809888</c:v>
                </c:pt>
                <c:pt idx="142">
                  <c:v>28.29953084747536</c:v>
                </c:pt>
                <c:pt idx="143">
                  <c:v>28.185927519506627</c:v>
                </c:pt>
                <c:pt idx="144">
                  <c:v>28.074243051875534</c:v>
                </c:pt>
                <c:pt idx="145">
                  <c:v>27.96444456104512</c:v>
                </c:pt>
                <c:pt idx="146">
                  <c:v>27.856481726712758</c:v>
                </c:pt>
                <c:pt idx="147">
                  <c:v>27.750286800363305</c:v>
                </c:pt>
                <c:pt idx="148">
                  <c:v>27.645775063928042</c:v>
                </c:pt>
                <c:pt idx="149">
                  <c:v>27.542845744687224</c:v>
                </c:pt>
                <c:pt idx="150">
                  <c:v>27.441383370984191</c:v>
                </c:pt>
                <c:pt idx="151">
                  <c:v>27.341259531601693</c:v>
                </c:pt>
                <c:pt idx="152">
                  <c:v>27.242334981454235</c:v>
                </c:pt>
                <c:pt idx="153">
                  <c:v>27.144462019168124</c:v>
                </c:pt>
                <c:pt idx="154">
                  <c:v>27.047487049496887</c:v>
                </c:pt>
                <c:pt idx="155">
                  <c:v>26.951253236292121</c:v>
                </c:pt>
                <c:pt idx="156">
                  <c:v>26.855603150351239</c:v>
                </c:pt>
                <c:pt idx="157">
                  <c:v>26.760381320785477</c:v>
                </c:pt>
                <c:pt idx="158">
                  <c:v>26.665436607978862</c:v>
                </c:pt>
                <c:pt idx="159">
                  <c:v>26.57062432971826</c:v>
                </c:pt>
                <c:pt idx="160">
                  <c:v>26.475808088370844</c:v>
                </c:pt>
                <c:pt idx="161">
                  <c:v>26.380861264662265</c:v>
                </c:pt>
                <c:pt idx="162">
                  <c:v>26.285668161303072</c:v>
                </c:pt>
                <c:pt idx="163">
                  <c:v>26.190124796230052</c:v>
                </c:pt>
                <c:pt idx="164">
                  <c:v>26.094139359642899</c:v>
                </c:pt>
                <c:pt idx="165">
                  <c:v>25.997632360703527</c:v>
                </c:pt>
                <c:pt idx="166">
                  <c:v>25.900536498417143</c:v>
                </c:pt>
                <c:pt idx="167">
                  <c:v>25.802796296804168</c:v>
                </c:pt>
                <c:pt idx="168">
                  <c:v>25.704367547206935</c:v>
                </c:pt>
                <c:pt idx="169">
                  <c:v>25.605216600821858</c:v>
                </c:pt>
                <c:pt idx="170">
                  <c:v>25.505319552775447</c:v>
                </c:pt>
                <c:pt idx="171">
                  <c:v>25.404661355775136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38.85</c:v>
                </c:pt>
                <c:pt idx="1">
                  <c:v>37.082999999999998</c:v>
                </c:pt>
                <c:pt idx="2">
                  <c:v>38.9</c:v>
                </c:pt>
                <c:pt idx="3">
                  <c:v>38.549999999999997</c:v>
                </c:pt>
                <c:pt idx="4">
                  <c:v>38.700000000000003</c:v>
                </c:pt>
                <c:pt idx="5">
                  <c:v>38.667000000000002</c:v>
                </c:pt>
                <c:pt idx="6">
                  <c:v>36.883000000000003</c:v>
                </c:pt>
                <c:pt idx="7">
                  <c:v>39.1</c:v>
                </c:pt>
                <c:pt idx="8">
                  <c:v>38.533000000000001</c:v>
                </c:pt>
                <c:pt idx="9">
                  <c:v>38.783000000000001</c:v>
                </c:pt>
                <c:pt idx="10">
                  <c:v>37.767000000000003</c:v>
                </c:pt>
                <c:pt idx="11">
                  <c:v>39.783000000000001</c:v>
                </c:pt>
                <c:pt idx="12">
                  <c:v>37.732999999999997</c:v>
                </c:pt>
                <c:pt idx="13">
                  <c:v>38.933</c:v>
                </c:pt>
                <c:pt idx="14">
                  <c:v>36.167000000000002</c:v>
                </c:pt>
                <c:pt idx="15">
                  <c:v>38.75</c:v>
                </c:pt>
                <c:pt idx="16">
                  <c:v>39.4</c:v>
                </c:pt>
                <c:pt idx="17">
                  <c:v>39.817</c:v>
                </c:pt>
                <c:pt idx="18">
                  <c:v>38.549999999999997</c:v>
                </c:pt>
                <c:pt idx="19">
                  <c:v>38.299999999999997</c:v>
                </c:pt>
                <c:pt idx="20">
                  <c:v>37.700000000000003</c:v>
                </c:pt>
                <c:pt idx="21">
                  <c:v>40.383000000000003</c:v>
                </c:pt>
                <c:pt idx="22">
                  <c:v>39.950000000000003</c:v>
                </c:pt>
                <c:pt idx="23">
                  <c:v>41.283000000000001</c:v>
                </c:pt>
                <c:pt idx="24">
                  <c:v>41.832999999999998</c:v>
                </c:pt>
                <c:pt idx="25">
                  <c:v>41.683</c:v>
                </c:pt>
                <c:pt idx="26">
                  <c:v>41.317</c:v>
                </c:pt>
                <c:pt idx="27">
                  <c:v>41.267000000000003</c:v>
                </c:pt>
                <c:pt idx="28">
                  <c:v>43.082999999999998</c:v>
                </c:pt>
                <c:pt idx="29">
                  <c:v>41.966999999999999</c:v>
                </c:pt>
                <c:pt idx="30">
                  <c:v>42.95</c:v>
                </c:pt>
                <c:pt idx="31">
                  <c:v>42.267000000000003</c:v>
                </c:pt>
                <c:pt idx="32">
                  <c:v>44.832999999999998</c:v>
                </c:pt>
                <c:pt idx="33">
                  <c:v>44.75</c:v>
                </c:pt>
                <c:pt idx="34">
                  <c:v>47.232999999999997</c:v>
                </c:pt>
                <c:pt idx="35">
                  <c:v>47.55</c:v>
                </c:pt>
                <c:pt idx="36">
                  <c:v>47.567</c:v>
                </c:pt>
                <c:pt idx="37">
                  <c:v>48.067</c:v>
                </c:pt>
                <c:pt idx="38">
                  <c:v>50.383000000000003</c:v>
                </c:pt>
                <c:pt idx="39">
                  <c:v>50.7</c:v>
                </c:pt>
                <c:pt idx="40">
                  <c:v>50.616999999999997</c:v>
                </c:pt>
                <c:pt idx="41">
                  <c:v>55.732999999999997</c:v>
                </c:pt>
                <c:pt idx="42">
                  <c:v>57.466999999999999</c:v>
                </c:pt>
                <c:pt idx="43">
                  <c:v>60.332999999999998</c:v>
                </c:pt>
                <c:pt idx="44">
                  <c:v>66.033000000000001</c:v>
                </c:pt>
                <c:pt idx="45">
                  <c:v>72.099999999999994</c:v>
                </c:pt>
                <c:pt idx="46">
                  <c:v>82.216999999999999</c:v>
                </c:pt>
                <c:pt idx="47">
                  <c:v>97.983000000000004</c:v>
                </c:pt>
                <c:pt idx="48">
                  <c:v>116.983</c:v>
                </c:pt>
                <c:pt idx="49">
                  <c:v>139.88300000000001</c:v>
                </c:pt>
                <c:pt idx="50">
                  <c:v>162.333</c:v>
                </c:pt>
                <c:pt idx="51">
                  <c:v>182.88300000000001</c:v>
                </c:pt>
                <c:pt idx="52">
                  <c:v>198.21700000000001</c:v>
                </c:pt>
                <c:pt idx="53">
                  <c:v>211.6</c:v>
                </c:pt>
                <c:pt idx="54">
                  <c:v>219.56700000000001</c:v>
                </c:pt>
                <c:pt idx="55">
                  <c:v>225.61699999999999</c:v>
                </c:pt>
                <c:pt idx="56">
                  <c:v>223.267</c:v>
                </c:pt>
                <c:pt idx="57">
                  <c:v>216.96700000000001</c:v>
                </c:pt>
                <c:pt idx="58">
                  <c:v>199.88300000000001</c:v>
                </c:pt>
                <c:pt idx="59">
                  <c:v>165.35</c:v>
                </c:pt>
                <c:pt idx="60">
                  <c:v>116.117</c:v>
                </c:pt>
                <c:pt idx="61">
                  <c:v>67.849999999999994</c:v>
                </c:pt>
                <c:pt idx="62">
                  <c:v>42.966999999999999</c:v>
                </c:pt>
                <c:pt idx="63">
                  <c:v>39.366999999999997</c:v>
                </c:pt>
                <c:pt idx="64">
                  <c:v>39.700000000000003</c:v>
                </c:pt>
                <c:pt idx="65">
                  <c:v>39.167000000000002</c:v>
                </c:pt>
                <c:pt idx="66">
                  <c:v>39.167000000000002</c:v>
                </c:pt>
                <c:pt idx="67">
                  <c:v>40.299999999999997</c:v>
                </c:pt>
                <c:pt idx="68">
                  <c:v>42.933</c:v>
                </c:pt>
                <c:pt idx="69">
                  <c:v>49.067</c:v>
                </c:pt>
                <c:pt idx="70">
                  <c:v>54.767000000000003</c:v>
                </c:pt>
                <c:pt idx="71">
                  <c:v>63.8</c:v>
                </c:pt>
                <c:pt idx="72">
                  <c:v>77.2</c:v>
                </c:pt>
                <c:pt idx="73">
                  <c:v>91.516999999999996</c:v>
                </c:pt>
                <c:pt idx="74">
                  <c:v>107.9</c:v>
                </c:pt>
                <c:pt idx="75">
                  <c:v>121.133</c:v>
                </c:pt>
                <c:pt idx="76">
                  <c:v>134.81700000000001</c:v>
                </c:pt>
                <c:pt idx="77">
                  <c:v>145.19999999999999</c:v>
                </c:pt>
                <c:pt idx="78">
                  <c:v>151.19999999999999</c:v>
                </c:pt>
                <c:pt idx="79">
                  <c:v>155.083</c:v>
                </c:pt>
                <c:pt idx="80">
                  <c:v>153.517</c:v>
                </c:pt>
                <c:pt idx="81">
                  <c:v>142.71700000000001</c:v>
                </c:pt>
                <c:pt idx="82">
                  <c:v>120.767</c:v>
                </c:pt>
                <c:pt idx="83">
                  <c:v>88.632999999999996</c:v>
                </c:pt>
                <c:pt idx="84">
                  <c:v>56.3</c:v>
                </c:pt>
                <c:pt idx="85">
                  <c:v>36.232999999999997</c:v>
                </c:pt>
                <c:pt idx="86">
                  <c:v>33.25</c:v>
                </c:pt>
                <c:pt idx="87">
                  <c:v>31.132999999999999</c:v>
                </c:pt>
                <c:pt idx="88">
                  <c:v>32.15</c:v>
                </c:pt>
                <c:pt idx="89">
                  <c:v>30.766999999999999</c:v>
                </c:pt>
                <c:pt idx="90">
                  <c:v>31.283000000000001</c:v>
                </c:pt>
                <c:pt idx="91">
                  <c:v>31.016999999999999</c:v>
                </c:pt>
                <c:pt idx="92">
                  <c:v>31.667000000000002</c:v>
                </c:pt>
                <c:pt idx="93">
                  <c:v>31.132999999999999</c:v>
                </c:pt>
                <c:pt idx="94">
                  <c:v>32.017000000000003</c:v>
                </c:pt>
                <c:pt idx="95">
                  <c:v>32.700000000000003</c:v>
                </c:pt>
                <c:pt idx="96">
                  <c:v>30.983000000000001</c:v>
                </c:pt>
                <c:pt idx="97">
                  <c:v>32.783000000000001</c:v>
                </c:pt>
                <c:pt idx="98">
                  <c:v>32.683</c:v>
                </c:pt>
                <c:pt idx="99">
                  <c:v>33.116999999999997</c:v>
                </c:pt>
                <c:pt idx="100">
                  <c:v>32.25</c:v>
                </c:pt>
                <c:pt idx="101">
                  <c:v>31.516999999999999</c:v>
                </c:pt>
                <c:pt idx="102">
                  <c:v>32.683</c:v>
                </c:pt>
                <c:pt idx="103">
                  <c:v>33.383000000000003</c:v>
                </c:pt>
                <c:pt idx="104">
                  <c:v>33.167000000000002</c:v>
                </c:pt>
                <c:pt idx="105">
                  <c:v>33.183</c:v>
                </c:pt>
                <c:pt idx="106">
                  <c:v>32.232999999999997</c:v>
                </c:pt>
                <c:pt idx="107">
                  <c:v>32.633000000000003</c:v>
                </c:pt>
                <c:pt idx="108">
                  <c:v>31.382999999999999</c:v>
                </c:pt>
                <c:pt idx="109">
                  <c:v>32.4</c:v>
                </c:pt>
                <c:pt idx="110">
                  <c:v>30.933</c:v>
                </c:pt>
                <c:pt idx="111">
                  <c:v>33.482999999999997</c:v>
                </c:pt>
                <c:pt idx="112">
                  <c:v>33.732999999999997</c:v>
                </c:pt>
                <c:pt idx="113">
                  <c:v>34.466999999999999</c:v>
                </c:pt>
                <c:pt idx="114">
                  <c:v>35.950000000000003</c:v>
                </c:pt>
                <c:pt idx="115">
                  <c:v>40.450000000000003</c:v>
                </c:pt>
                <c:pt idx="116">
                  <c:v>45.732999999999997</c:v>
                </c:pt>
                <c:pt idx="117">
                  <c:v>49.533000000000001</c:v>
                </c:pt>
                <c:pt idx="118">
                  <c:v>52.116999999999997</c:v>
                </c:pt>
                <c:pt idx="119">
                  <c:v>53.283000000000001</c:v>
                </c:pt>
                <c:pt idx="120">
                  <c:v>52.3</c:v>
                </c:pt>
                <c:pt idx="121">
                  <c:v>51.033000000000001</c:v>
                </c:pt>
                <c:pt idx="122">
                  <c:v>45.65</c:v>
                </c:pt>
                <c:pt idx="123">
                  <c:v>39.65</c:v>
                </c:pt>
                <c:pt idx="124">
                  <c:v>37.283000000000001</c:v>
                </c:pt>
                <c:pt idx="125">
                  <c:v>31.567</c:v>
                </c:pt>
                <c:pt idx="126">
                  <c:v>29.15</c:v>
                </c:pt>
                <c:pt idx="127">
                  <c:v>28.4</c:v>
                </c:pt>
                <c:pt idx="128">
                  <c:v>26.8</c:v>
                </c:pt>
                <c:pt idx="129">
                  <c:v>26.25</c:v>
                </c:pt>
                <c:pt idx="130">
                  <c:v>27.983000000000001</c:v>
                </c:pt>
                <c:pt idx="131">
                  <c:v>27.117000000000001</c:v>
                </c:pt>
                <c:pt idx="132">
                  <c:v>26.1</c:v>
                </c:pt>
                <c:pt idx="133">
                  <c:v>28.382999999999999</c:v>
                </c:pt>
                <c:pt idx="134">
                  <c:v>26.516999999999999</c:v>
                </c:pt>
                <c:pt idx="135">
                  <c:v>26.65</c:v>
                </c:pt>
                <c:pt idx="136">
                  <c:v>24.832999999999998</c:v>
                </c:pt>
                <c:pt idx="137">
                  <c:v>26.117000000000001</c:v>
                </c:pt>
                <c:pt idx="138">
                  <c:v>26.283000000000001</c:v>
                </c:pt>
                <c:pt idx="139">
                  <c:v>26.266999999999999</c:v>
                </c:pt>
                <c:pt idx="140">
                  <c:v>25.466999999999999</c:v>
                </c:pt>
                <c:pt idx="141">
                  <c:v>25.617000000000001</c:v>
                </c:pt>
                <c:pt idx="142">
                  <c:v>27.867000000000001</c:v>
                </c:pt>
                <c:pt idx="143">
                  <c:v>27.417000000000002</c:v>
                </c:pt>
                <c:pt idx="144">
                  <c:v>27.9</c:v>
                </c:pt>
                <c:pt idx="145">
                  <c:v>30.466999999999999</c:v>
                </c:pt>
                <c:pt idx="146">
                  <c:v>30.783000000000001</c:v>
                </c:pt>
                <c:pt idx="147">
                  <c:v>31.65</c:v>
                </c:pt>
                <c:pt idx="148">
                  <c:v>33.517000000000003</c:v>
                </c:pt>
                <c:pt idx="149">
                  <c:v>35.216999999999999</c:v>
                </c:pt>
                <c:pt idx="150">
                  <c:v>37.167000000000002</c:v>
                </c:pt>
                <c:pt idx="151">
                  <c:v>36.982999999999997</c:v>
                </c:pt>
                <c:pt idx="152">
                  <c:v>38.417000000000002</c:v>
                </c:pt>
                <c:pt idx="153">
                  <c:v>33.216999999999999</c:v>
                </c:pt>
                <c:pt idx="154">
                  <c:v>31.65</c:v>
                </c:pt>
                <c:pt idx="155">
                  <c:v>31.85</c:v>
                </c:pt>
                <c:pt idx="156">
                  <c:v>28.082999999999998</c:v>
                </c:pt>
                <c:pt idx="157">
                  <c:v>27.716999999999999</c:v>
                </c:pt>
                <c:pt idx="158">
                  <c:v>25.817</c:v>
                </c:pt>
                <c:pt idx="159">
                  <c:v>26.783000000000001</c:v>
                </c:pt>
                <c:pt idx="160">
                  <c:v>25.05</c:v>
                </c:pt>
                <c:pt idx="161">
                  <c:v>25.033000000000001</c:v>
                </c:pt>
                <c:pt idx="162">
                  <c:v>24.582999999999998</c:v>
                </c:pt>
                <c:pt idx="163">
                  <c:v>24.966999999999999</c:v>
                </c:pt>
                <c:pt idx="164">
                  <c:v>26.516999999999999</c:v>
                </c:pt>
                <c:pt idx="165">
                  <c:v>24.85</c:v>
                </c:pt>
                <c:pt idx="166">
                  <c:v>25.817</c:v>
                </c:pt>
                <c:pt idx="167">
                  <c:v>24.466999999999999</c:v>
                </c:pt>
                <c:pt idx="168">
                  <c:v>25.65</c:v>
                </c:pt>
                <c:pt idx="169">
                  <c:v>25.8</c:v>
                </c:pt>
                <c:pt idx="170">
                  <c:v>25.35</c:v>
                </c:pt>
                <c:pt idx="171">
                  <c:v>25.367000000000001</c:v>
                </c:pt>
                <c:pt idx="172">
                  <c:v>25.567</c:v>
                </c:pt>
                <c:pt idx="173">
                  <c:v>25.132999999999999</c:v>
                </c:pt>
                <c:pt idx="174">
                  <c:v>24.85</c:v>
                </c:pt>
                <c:pt idx="175">
                  <c:v>24.55</c:v>
                </c:pt>
                <c:pt idx="176">
                  <c:v>23.382999999999999</c:v>
                </c:pt>
                <c:pt idx="177">
                  <c:v>24.4</c:v>
                </c:pt>
                <c:pt idx="178">
                  <c:v>24.4</c:v>
                </c:pt>
                <c:pt idx="179">
                  <c:v>24.533000000000001</c:v>
                </c:pt>
                <c:pt idx="180">
                  <c:v>24.433</c:v>
                </c:pt>
                <c:pt idx="181">
                  <c:v>25.4</c:v>
                </c:pt>
                <c:pt idx="182">
                  <c:v>26.716999999999999</c:v>
                </c:pt>
                <c:pt idx="183">
                  <c:v>26.632999999999999</c:v>
                </c:pt>
                <c:pt idx="184">
                  <c:v>27.766999999999999</c:v>
                </c:pt>
                <c:pt idx="185">
                  <c:v>28.783000000000001</c:v>
                </c:pt>
                <c:pt idx="186">
                  <c:v>26.7</c:v>
                </c:pt>
                <c:pt idx="187">
                  <c:v>27.733000000000001</c:v>
                </c:pt>
                <c:pt idx="188">
                  <c:v>25.533000000000001</c:v>
                </c:pt>
                <c:pt idx="189">
                  <c:v>26.067</c:v>
                </c:pt>
                <c:pt idx="190">
                  <c:v>25.233000000000001</c:v>
                </c:pt>
                <c:pt idx="191">
                  <c:v>25.1</c:v>
                </c:pt>
                <c:pt idx="192">
                  <c:v>24.283000000000001</c:v>
                </c:pt>
                <c:pt idx="193">
                  <c:v>25.55</c:v>
                </c:pt>
                <c:pt idx="194">
                  <c:v>25.966999999999999</c:v>
                </c:pt>
                <c:pt idx="195">
                  <c:v>24.966999999999999</c:v>
                </c:pt>
                <c:pt idx="196">
                  <c:v>25.117000000000001</c:v>
                </c:pt>
                <c:pt idx="197">
                  <c:v>25.617000000000001</c:v>
                </c:pt>
                <c:pt idx="198">
                  <c:v>25.283000000000001</c:v>
                </c:pt>
                <c:pt idx="199">
                  <c:v>25.067</c:v>
                </c:pt>
                <c:pt idx="200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35.92844791257847</c:v>
                </c:pt>
                <c:pt idx="1">
                  <c:v>36.211852791451975</c:v>
                </c:pt>
                <c:pt idx="2">
                  <c:v>36.494875542053094</c:v>
                </c:pt>
                <c:pt idx="3">
                  <c:v>36.777386938151594</c:v>
                </c:pt>
                <c:pt idx="4">
                  <c:v>37.059237961608481</c:v>
                </c:pt>
                <c:pt idx="5">
                  <c:v>37.340257595141551</c:v>
                </c:pt>
                <c:pt idx="6">
                  <c:v>37.62025046656327</c:v>
                </c:pt>
                <c:pt idx="7">
                  <c:v>37.898994354953807</c:v>
                </c:pt>
                <c:pt idx="8">
                  <c:v>38.176237575699311</c:v>
                </c:pt>
                <c:pt idx="9">
                  <c:v>38.45169626935423</c:v>
                </c:pt>
                <c:pt idx="10">
                  <c:v>38.725051629264598</c:v>
                </c:pt>
                <c:pt idx="11">
                  <c:v>38.995947115449454</c:v>
                </c:pt>
                <c:pt idx="12">
                  <c:v>39.26398571850315</c:v>
                </c:pt>
                <c:pt idx="13">
                  <c:v>39.528727359327696</c:v>
                </c:pt>
                <c:pt idx="14">
                  <c:v>39.789686542195916</c:v>
                </c:pt>
                <c:pt idx="15">
                  <c:v>40.046330427085259</c:v>
                </c:pt>
                <c:pt idx="16">
                  <c:v>40.298077565165144</c:v>
                </c:pt>
                <c:pt idx="17">
                  <c:v>40.544297671017212</c:v>
                </c:pt>
                <c:pt idx="18">
                  <c:v>40.784313024168043</c:v>
                </c:pt>
                <c:pt idx="19">
                  <c:v>41.017402461941231</c:v>
                </c:pt>
                <c:pt idx="20">
                  <c:v>41.242809541151267</c:v>
                </c:pt>
                <c:pt idx="21">
                  <c:v>41.459757451064441</c:v>
                </c:pt>
                <c:pt idx="22">
                  <c:v>41.667474858570067</c:v>
                </c:pt>
                <c:pt idx="23">
                  <c:v>41.865239332908644</c:v>
                </c:pt>
                <c:pt idx="24">
                  <c:v>42.05244867310838</c:v>
                </c:pt>
                <c:pt idx="25">
                  <c:v>42.228735728665903</c:v>
                </c:pt>
                <c:pt idx="26">
                  <c:v>42.394149519485616</c:v>
                </c:pt>
                <c:pt idx="27">
                  <c:v>42.54943483133566</c:v>
                </c:pt>
                <c:pt idx="28">
                  <c:v>42.696453847223893</c:v>
                </c:pt>
                <c:pt idx="29">
                  <c:v>42.838806008476205</c:v>
                </c:pt>
                <c:pt idx="30">
                  <c:v>42.982714456002498</c:v>
                </c:pt>
                <c:pt idx="31">
                  <c:v>43.138256049933958</c:v>
                </c:pt>
                <c:pt idx="32">
                  <c:v>43.321012514305039</c:v>
                </c:pt>
                <c:pt idx="33">
                  <c:v>43.554206549720391</c:v>
                </c:pt>
                <c:pt idx="34">
                  <c:v>43.871351517894681</c:v>
                </c:pt>
                <c:pt idx="35">
                  <c:v>44.319379176351191</c:v>
                </c:pt>
                <c:pt idx="36">
                  <c:v>44.962111327167065</c:v>
                </c:pt>
                <c:pt idx="37">
                  <c:v>45.88380682999464</c:v>
                </c:pt>
                <c:pt idx="38">
                  <c:v>47.192351187137682</c:v>
                </c:pt>
                <c:pt idx="39">
                  <c:v>49.021477927919783</c:v>
                </c:pt>
                <c:pt idx="40">
                  <c:v>51.531247292755985</c:v>
                </c:pt>
                <c:pt idx="41">
                  <c:v>54.905897756007668</c:v>
                </c:pt>
                <c:pt idx="42">
                  <c:v>59.348177173887834</c:v>
                </c:pt>
                <c:pt idx="43">
                  <c:v>65.069400760296674</c:v>
                </c:pt>
                <c:pt idx="44">
                  <c:v>72.274810146785697</c:v>
                </c:pt>
                <c:pt idx="45">
                  <c:v>81.144335237775294</c:v>
                </c:pt>
                <c:pt idx="46">
                  <c:v>91.809565739893486</c:v>
                </c:pt>
                <c:pt idx="47">
                  <c:v>104.32855412003573</c:v>
                </c:pt>
                <c:pt idx="48">
                  <c:v>118.66087896472823</c:v>
                </c:pt>
                <c:pt idx="49">
                  <c:v>134.64600326273711</c:v>
                </c:pt>
                <c:pt idx="50">
                  <c:v>151.98781557563007</c:v>
                </c:pt>
                <c:pt idx="51">
                  <c:v>170.24481021130899</c:v>
                </c:pt>
                <c:pt idx="52">
                  <c:v>188.80875533377775</c:v>
                </c:pt>
                <c:pt idx="53">
                  <c:v>206.80316539602131</c:v>
                </c:pt>
                <c:pt idx="54">
                  <c:v>222.75146895572504</c:v>
                </c:pt>
                <c:pt idx="55">
                  <c:v>233.92698478696516</c:v>
                </c:pt>
                <c:pt idx="56">
                  <c:v>235.87204021235399</c:v>
                </c:pt>
                <c:pt idx="57">
                  <c:v>223.47827858080188</c:v>
                </c:pt>
                <c:pt idx="58">
                  <c:v>194.52995936888428</c:v>
                </c:pt>
                <c:pt idx="59">
                  <c:v>153.44427177398228</c:v>
                </c:pt>
                <c:pt idx="60">
                  <c:v>110.59747268573739</c:v>
                </c:pt>
                <c:pt idx="61">
                  <c:v>76.325535107072128</c:v>
                </c:pt>
                <c:pt idx="62">
                  <c:v>55.076461576511555</c:v>
                </c:pt>
                <c:pt idx="63">
                  <c:v>44.986342238642266</c:v>
                </c:pt>
                <c:pt idx="64">
                  <c:v>41.670684560581613</c:v>
                </c:pt>
                <c:pt idx="65">
                  <c:v>41.620720248677848</c:v>
                </c:pt>
                <c:pt idx="66">
                  <c:v>43.119831685233784</c:v>
                </c:pt>
                <c:pt idx="67">
                  <c:v>45.671054285933415</c:v>
                </c:pt>
                <c:pt idx="68">
                  <c:v>49.301781103263821</c:v>
                </c:pt>
                <c:pt idx="69">
                  <c:v>54.19490285177271</c:v>
                </c:pt>
                <c:pt idx="70">
                  <c:v>60.548397490315423</c:v>
                </c:pt>
                <c:pt idx="71">
                  <c:v>68.517028512049237</c:v>
                </c:pt>
                <c:pt idx="72">
                  <c:v>78.171817519609064</c:v>
                </c:pt>
                <c:pt idx="73">
                  <c:v>89.463083314843601</c:v>
                </c:pt>
                <c:pt idx="74">
                  <c:v>102.18879689527984</c:v>
                </c:pt>
                <c:pt idx="75">
                  <c:v>115.9692925598531</c:v>
                </c:pt>
                <c:pt idx="76">
                  <c:v>130.20641092633505</c:v>
                </c:pt>
                <c:pt idx="77">
                  <c:v>143.93443395940028</c:v>
                </c:pt>
                <c:pt idx="78">
                  <c:v>155.39547236874955</c:v>
                </c:pt>
                <c:pt idx="79">
                  <c:v>161.4199651212887</c:v>
                </c:pt>
                <c:pt idx="80">
                  <c:v>157.61866050929592</c:v>
                </c:pt>
                <c:pt idx="81">
                  <c:v>140.88799592415052</c:v>
                </c:pt>
                <c:pt idx="82">
                  <c:v>113.30663548095775</c:v>
                </c:pt>
                <c:pt idx="83">
                  <c:v>82.818207686006517</c:v>
                </c:pt>
                <c:pt idx="84">
                  <c:v>58.226205343727955</c:v>
                </c:pt>
                <c:pt idx="85">
                  <c:v>43.384024483974692</c:v>
                </c:pt>
                <c:pt idx="86">
                  <c:v>36.589823700789225</c:v>
                </c:pt>
                <c:pt idx="87">
                  <c:v>34.173865036427465</c:v>
                </c:pt>
                <c:pt idx="88">
                  <c:v>33.44375345874419</c:v>
                </c:pt>
                <c:pt idx="89">
                  <c:v>33.187274480444863</c:v>
                </c:pt>
                <c:pt idx="90">
                  <c:v>33.03017481163505</c:v>
                </c:pt>
                <c:pt idx="91">
                  <c:v>32.889752490965769</c:v>
                </c:pt>
                <c:pt idx="92">
                  <c:v>32.752589819194078</c:v>
                </c:pt>
                <c:pt idx="93">
                  <c:v>32.617002296356965</c:v>
                </c:pt>
                <c:pt idx="94">
                  <c:v>32.482755983735288</c:v>
                </c:pt>
                <c:pt idx="95">
                  <c:v>32.349753751981154</c:v>
                </c:pt>
                <c:pt idx="96">
                  <c:v>32.217912983561142</c:v>
                </c:pt>
                <c:pt idx="97">
                  <c:v>32.087157635627605</c:v>
                </c:pt>
                <c:pt idx="98">
                  <c:v>31.957419680507257</c:v>
                </c:pt>
                <c:pt idx="99">
                  <c:v>31.828645136560418</c:v>
                </c:pt>
                <c:pt idx="100">
                  <c:v>31.700811656760997</c:v>
                </c:pt>
                <c:pt idx="101">
                  <c:v>31.573975821758815</c:v>
                </c:pt>
                <c:pt idx="102">
                  <c:v>31.448391474501811</c:v>
                </c:pt>
                <c:pt idx="103">
                  <c:v>31.324785300757185</c:v>
                </c:pt>
                <c:pt idx="104">
                  <c:v>31.204952648989799</c:v>
                </c:pt>
                <c:pt idx="105">
                  <c:v>31.092948273155006</c:v>
                </c:pt>
                <c:pt idx="106">
                  <c:v>30.997271628164153</c:v>
                </c:pt>
                <c:pt idx="107">
                  <c:v>30.934512879675946</c:v>
                </c:pt>
                <c:pt idx="108">
                  <c:v>30.934791539755615</c:v>
                </c:pt>
                <c:pt idx="109">
                  <c:v>31.048785255809815</c:v>
                </c:pt>
                <c:pt idx="110">
                  <c:v>31.355042960343081</c:v>
                </c:pt>
                <c:pt idx="111">
                  <c:v>31.964644993199126</c:v>
                </c:pt>
                <c:pt idx="112">
                  <c:v>33.018568745832681</c:v>
                </c:pt>
                <c:pt idx="113">
                  <c:v>34.6722158529628</c:v>
                </c:pt>
                <c:pt idx="114">
                  <c:v>37.062099865649678</c:v>
                </c:pt>
                <c:pt idx="115">
                  <c:v>40.250579473190356</c:v>
                </c:pt>
                <c:pt idx="116">
                  <c:v>44.143020542434463</c:v>
                </c:pt>
                <c:pt idx="117">
                  <c:v>48.373405513270605</c:v>
                </c:pt>
                <c:pt idx="118">
                  <c:v>52.191227709353534</c:v>
                </c:pt>
                <c:pt idx="119">
                  <c:v>54.48560292542448</c:v>
                </c:pt>
                <c:pt idx="120">
                  <c:v>54.152592605008081</c:v>
                </c:pt>
                <c:pt idx="121">
                  <c:v>50.791283863934098</c:v>
                </c:pt>
                <c:pt idx="122">
                  <c:v>45.215202840896232</c:v>
                </c:pt>
                <c:pt idx="123">
                  <c:v>39.145647911297388</c:v>
                </c:pt>
                <c:pt idx="124">
                  <c:v>34.19340921022971</c:v>
                </c:pt>
                <c:pt idx="125">
                  <c:v>31.032136927989008</c:v>
                </c:pt>
                <c:pt idx="126">
                  <c:v>29.407389329215654</c:v>
                </c:pt>
                <c:pt idx="127">
                  <c:v>28.700045785864067</c:v>
                </c:pt>
                <c:pt idx="128">
                  <c:v>28.401314361233837</c:v>
                </c:pt>
                <c:pt idx="129">
                  <c:v>28.242500926645882</c:v>
                </c:pt>
                <c:pt idx="130">
                  <c:v>28.121373604143457</c:v>
                </c:pt>
                <c:pt idx="131">
                  <c:v>28.008697087114211</c:v>
                </c:pt>
                <c:pt idx="132">
                  <c:v>27.898078190174424</c:v>
                </c:pt>
                <c:pt idx="133">
                  <c:v>27.788464613919615</c:v>
                </c:pt>
                <c:pt idx="134">
                  <c:v>27.679759339007301</c:v>
                </c:pt>
                <c:pt idx="135">
                  <c:v>27.571998025812832</c:v>
                </c:pt>
                <c:pt idx="136">
                  <c:v>27.465230917061177</c:v>
                </c:pt>
                <c:pt idx="137">
                  <c:v>27.359512173196475</c:v>
                </c:pt>
                <c:pt idx="138">
                  <c:v>27.254918360212617</c:v>
                </c:pt>
                <c:pt idx="139">
                  <c:v>27.151657729137998</c:v>
                </c:pt>
                <c:pt idx="140">
                  <c:v>27.050570208546141</c:v>
                </c:pt>
                <c:pt idx="141">
                  <c:v>26.955030463570608</c:v>
                </c:pt>
                <c:pt idx="142">
                  <c:v>26.876901203065334</c:v>
                </c:pt>
                <c:pt idx="143">
                  <c:v>26.851396587306802</c:v>
                </c:pt>
                <c:pt idx="144">
                  <c:v>26.964888816671152</c:v>
                </c:pt>
                <c:pt idx="145">
                  <c:v>27.387164420558673</c:v>
                </c:pt>
                <c:pt idx="146">
                  <c:v>28.369700877916728</c:v>
                </c:pt>
                <c:pt idx="147">
                  <c:v>30.145719078677985</c:v>
                </c:pt>
                <c:pt idx="148">
                  <c:v>32.707479641987518</c:v>
                </c:pt>
                <c:pt idx="149">
                  <c:v>35.579135806517684</c:v>
                </c:pt>
                <c:pt idx="150">
                  <c:v>37.839333749532884</c:v>
                </c:pt>
                <c:pt idx="151">
                  <c:v>38.544716632506471</c:v>
                </c:pt>
                <c:pt idx="152">
                  <c:v>37.326559341362817</c:v>
                </c:pt>
                <c:pt idx="153">
                  <c:v>34.660539112421191</c:v>
                </c:pt>
                <c:pt idx="154">
                  <c:v>31.547586094073402</c:v>
                </c:pt>
                <c:pt idx="155">
                  <c:v>28.892675908728332</c:v>
                </c:pt>
                <c:pt idx="156">
                  <c:v>27.099766994711494</c:v>
                </c:pt>
                <c:pt idx="157">
                  <c:v>26.098333310286257</c:v>
                </c:pt>
                <c:pt idx="158">
                  <c:v>25.610649460411768</c:v>
                </c:pt>
                <c:pt idx="159">
                  <c:v>25.380054400915892</c:v>
                </c:pt>
                <c:pt idx="160">
                  <c:v>25.252176873511626</c:v>
                </c:pt>
                <c:pt idx="161">
                  <c:v>25.157654425082406</c:v>
                </c:pt>
                <c:pt idx="162">
                  <c:v>25.072003472854338</c:v>
                </c:pt>
                <c:pt idx="163">
                  <c:v>24.988239980979976</c:v>
                </c:pt>
                <c:pt idx="164">
                  <c:v>24.904697845898209</c:v>
                </c:pt>
                <c:pt idx="165">
                  <c:v>24.821006933922419</c:v>
                </c:pt>
                <c:pt idx="166">
                  <c:v>24.737058439071447</c:v>
                </c:pt>
                <c:pt idx="167">
                  <c:v>24.652792362356266</c:v>
                </c:pt>
                <c:pt idx="168">
                  <c:v>24.568162069338118</c:v>
                </c:pt>
                <c:pt idx="169">
                  <c:v>24.483129268902598</c:v>
                </c:pt>
                <c:pt idx="170">
                  <c:v>24.397663138349735</c:v>
                </c:pt>
                <c:pt idx="171">
                  <c:v>24.311739834657807</c:v>
                </c:pt>
                <c:pt idx="172">
                  <c:v>24.225341975759417</c:v>
                </c:pt>
                <c:pt idx="173">
                  <c:v>24.138458074521068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35.928447912574235</c:v>
                </c:pt>
                <c:pt idx="1">
                  <c:v>36.211852791439711</c:v>
                </c:pt>
                <c:pt idx="2">
                  <c:v>36.4948755420182</c:v>
                </c:pt>
                <c:pt idx="3">
                  <c:v>36.777386938054136</c:v>
                </c:pt>
                <c:pt idx="4">
                  <c:v>37.059237961341175</c:v>
                </c:pt>
                <c:pt idx="5">
                  <c:v>37.340257594421608</c:v>
                </c:pt>
                <c:pt idx="6">
                  <c:v>37.620250464659172</c:v>
                </c:pt>
                <c:pt idx="7">
                  <c:v>37.898994350008621</c:v>
                </c:pt>
                <c:pt idx="8">
                  <c:v>38.176237563087533</c:v>
                </c:pt>
                <c:pt idx="9">
                  <c:v>38.451696237769902</c:v>
                </c:pt>
                <c:pt idx="10">
                  <c:v>38.725051551591903</c:v>
                </c:pt>
                <c:pt idx="11">
                  <c:v>38.995946927878087</c:v>
                </c:pt>
                <c:pt idx="12">
                  <c:v>39.263985273701749</c:v>
                </c:pt>
                <c:pt idx="13">
                  <c:v>39.528726323548504</c:v>
                </c:pt>
                <c:pt idx="14">
                  <c:v>39.789684173716324</c:v>
                </c:pt>
                <c:pt idx="15">
                  <c:v>40.046325108776585</c:v>
                </c:pt>
                <c:pt idx="16">
                  <c:v>40.29806583838289</c:v>
                </c:pt>
                <c:pt idx="17">
                  <c:v>40.544272279677827</c:v>
                </c:pt>
                <c:pt idx="18">
                  <c:v>40.784259036597092</c:v>
                </c:pt>
                <c:pt idx="19">
                  <c:v>41.017289741314848</c:v>
                </c:pt>
                <c:pt idx="20">
                  <c:v>41.242578433444976</c:v>
                </c:pt>
                <c:pt idx="21">
                  <c:v>41.45929215766769</c:v>
                </c:pt>
                <c:pt idx="22">
                  <c:v>41.66655495823003</c:v>
                </c:pt>
                <c:pt idx="23">
                  <c:v>41.863453437183544</c:v>
                </c:pt>
                <c:pt idx="24">
                  <c:v>42.049044020197087</c:v>
                </c:pt>
                <c:pt idx="25">
                  <c:v>42.222362037460293</c:v>
                </c:pt>
                <c:pt idx="26">
                  <c:v>42.382432676188479</c:v>
                </c:pt>
                <c:pt idx="27">
                  <c:v>42.528283794936812</c:v>
                </c:pt>
                <c:pt idx="28">
                  <c:v>42.658960508812825</c:v>
                </c:pt>
                <c:pt idx="29">
                  <c:v>42.773541360615731</c:v>
                </c:pt>
                <c:pt idx="30">
                  <c:v>42.871155789443847</c:v>
                </c:pt>
                <c:pt idx="31">
                  <c:v>42.951002500658021</c:v>
                </c:pt>
                <c:pt idx="32">
                  <c:v>43.012368236213291</c:v>
                </c:pt>
                <c:pt idx="33">
                  <c:v>43.054646350581677</c:v>
                </c:pt>
                <c:pt idx="34">
                  <c:v>43.077354523901775</c:v>
                </c:pt>
                <c:pt idx="35">
                  <c:v>43.080150899688675</c:v>
                </c:pt>
                <c:pt idx="36">
                  <c:v>43.062847927469086</c:v>
                </c:pt>
                <c:pt idx="37">
                  <c:v>43.02542322696538</c:v>
                </c:pt>
                <c:pt idx="38">
                  <c:v>42.968026872649482</c:v>
                </c:pt>
                <c:pt idx="39">
                  <c:v>42.890984624355497</c:v>
                </c:pt>
                <c:pt idx="40">
                  <c:v>42.794796795541998</c:v>
                </c:pt>
                <c:pt idx="41">
                  <c:v>42.680132645882018</c:v>
                </c:pt>
                <c:pt idx="42">
                  <c:v>42.547820395795064</c:v>
                </c:pt>
                <c:pt idx="43">
                  <c:v>42.398833171757161</c:v>
                </c:pt>
                <c:pt idx="44">
                  <c:v>42.23427138657938</c:v>
                </c:pt>
                <c:pt idx="45">
                  <c:v>42.055342223368868</c:v>
                </c:pt>
                <c:pt idx="46">
                  <c:v>41.863337013474414</c:v>
                </c:pt>
                <c:pt idx="47">
                  <c:v>41.65960736941306</c:v>
                </c:pt>
                <c:pt idx="48">
                  <c:v>41.445540950500714</c:v>
                </c:pt>
                <c:pt idx="49">
                  <c:v>41.222537703559162</c:v>
                </c:pt>
                <c:pt idx="50">
                  <c:v>40.991987339968119</c:v>
                </c:pt>
                <c:pt idx="51">
                  <c:v>40.755248693190225</c:v>
                </c:pt>
                <c:pt idx="52">
                  <c:v>40.513631459494221</c:v>
                </c:pt>
                <c:pt idx="53">
                  <c:v>40.268380671347124</c:v>
                </c:pt>
                <c:pt idx="54">
                  <c:v>40.020664099583378</c:v>
                </c:pt>
                <c:pt idx="55">
                  <c:v>39.771562637038649</c:v>
                </c:pt>
                <c:pt idx="56">
                  <c:v>39.522063590547567</c:v>
                </c:pt>
                <c:pt idx="57">
                  <c:v>39.273056705087058</c:v>
                </c:pt>
                <c:pt idx="58">
                  <c:v>39.025332665836302</c:v>
                </c:pt>
                <c:pt idx="59">
                  <c:v>38.779583771160567</c:v>
                </c:pt>
                <c:pt idx="60">
                  <c:v>38.536406440325287</c:v>
                </c:pt>
                <c:pt idx="61">
                  <c:v>38.296305211142254</c:v>
                </c:pt>
                <c:pt idx="62">
                  <c:v>38.059697891026808</c:v>
                </c:pt>
                <c:pt idx="63">
                  <c:v>37.826921546113276</c:v>
                </c:pt>
                <c:pt idx="64">
                  <c:v>37.598239043240781</c:v>
                </c:pt>
                <c:pt idx="65">
                  <c:v>37.373845895254568</c:v>
                </c:pt>
                <c:pt idx="66">
                  <c:v>37.153877198164402</c:v>
                </c:pt>
                <c:pt idx="67">
                  <c:v>36.938414486859287</c:v>
                </c:pt>
                <c:pt idx="68">
                  <c:v>36.72749237249419</c:v>
                </c:pt>
                <c:pt idx="69">
                  <c:v>36.521104858099051</c:v>
                </c:pt>
                <c:pt idx="70">
                  <c:v>36.319211258653276</c:v>
                </c:pt>
                <c:pt idx="71">
                  <c:v>36.121741677457905</c:v>
                </c:pt>
                <c:pt idx="72">
                  <c:v>35.928602012065369</c:v>
                </c:pt>
                <c:pt idx="73">
                  <c:v>35.739678480456007</c:v>
                </c:pt>
                <c:pt idx="74">
                  <c:v>35.554841671894742</c:v>
                </c:pt>
                <c:pt idx="75">
                  <c:v>35.373950137357411</c:v>
                </c:pt>
                <c:pt idx="76">
                  <c:v>35.196853542026432</c:v>
                </c:pt>
                <c:pt idx="77">
                  <c:v>35.023395407561459</c:v>
                </c:pt>
                <c:pt idx="78">
                  <c:v>34.853415475080368</c:v>
                </c:pt>
                <c:pt idx="79">
                  <c:v>34.686751721429431</c:v>
                </c:pt>
                <c:pt idx="80">
                  <c:v>34.52324206172527</c:v>
                </c:pt>
                <c:pt idx="81">
                  <c:v>34.362725770618283</c:v>
                </c:pt>
                <c:pt idx="82">
                  <c:v>34.205044653509177</c:v>
                </c:pt>
                <c:pt idx="83">
                  <c:v>34.050043997258328</c:v>
                </c:pt>
                <c:pt idx="84">
                  <c:v>33.897573327930871</c:v>
                </c:pt>
                <c:pt idx="85">
                  <c:v>33.747487000952333</c:v>
                </c:pt>
                <c:pt idx="86">
                  <c:v>33.599644646814284</c:v>
                </c:pt>
                <c:pt idx="87">
                  <c:v>33.453911493244135</c:v>
                </c:pt>
                <c:pt idx="88">
                  <c:v>33.310158582594219</c:v>
                </c:pt>
                <c:pt idx="89">
                  <c:v>33.168262901151913</c:v>
                </c:pt>
                <c:pt idx="90">
                  <c:v>33.028107435151085</c:v>
                </c:pt>
                <c:pt idx="91">
                  <c:v>32.889581166488696</c:v>
                </c:pt>
                <c:pt idx="92">
                  <c:v>32.75257901952839</c:v>
                </c:pt>
                <c:pt idx="93">
                  <c:v>32.61700176890308</c:v>
                </c:pt>
                <c:pt idx="94">
                  <c:v>32.482755916910072</c:v>
                </c:pt>
                <c:pt idx="95">
                  <c:v>32.349753547916599</c:v>
                </c:pt>
                <c:pt idx="96">
                  <c:v>32.21791216615253</c:v>
                </c:pt>
                <c:pt idx="97">
                  <c:v>32.087154522351312</c:v>
                </c:pt>
                <c:pt idx="98">
                  <c:v>31.95740843389834</c:v>
                </c:pt>
                <c:pt idx="99">
                  <c:v>31.828606602447614</c:v>
                </c:pt>
                <c:pt idx="100">
                  <c:v>31.700686432362517</c:v>
                </c:pt>
                <c:pt idx="101">
                  <c:v>31.573589852813761</c:v>
                </c:pt>
                <c:pt idx="102">
                  <c:v>31.447263145917656</c:v>
                </c:pt>
                <c:pt idx="103">
                  <c:v>31.321656782911365</c:v>
                </c:pt>
                <c:pt idx="104">
                  <c:v>31.196725270029255</c:v>
                </c:pt>
                <c:pt idx="105">
                  <c:v>31.072427005458202</c:v>
                </c:pt>
                <c:pt idx="106">
                  <c:v>30.948724148500759</c:v>
                </c:pt>
                <c:pt idx="107">
                  <c:v>30.825582501856179</c:v>
                </c:pt>
                <c:pt idx="108">
                  <c:v>30.702971407732289</c:v>
                </c:pt>
                <c:pt idx="109">
                  <c:v>30.580863658319753</c:v>
                </c:pt>
                <c:pt idx="110">
                  <c:v>30.459235420984552</c:v>
                </c:pt>
                <c:pt idx="111">
                  <c:v>30.338066178360446</c:v>
                </c:pt>
                <c:pt idx="112">
                  <c:v>30.217338683339165</c:v>
                </c:pt>
                <c:pt idx="113">
                  <c:v>30.097038928757836</c:v>
                </c:pt>
                <c:pt idx="114">
                  <c:v>29.977156131359578</c:v>
                </c:pt>
                <c:pt idx="115">
                  <c:v>29.85768272934855</c:v>
                </c:pt>
                <c:pt idx="116">
                  <c:v>29.73861439256433</c:v>
                </c:pt>
                <c:pt idx="117">
                  <c:v>29.619950043955935</c:v>
                </c:pt>
                <c:pt idx="118">
                  <c:v>29.50169189063412</c:v>
                </c:pt>
                <c:pt idx="119">
                  <c:v>29.383845462314707</c:v>
                </c:pt>
                <c:pt idx="120">
                  <c:v>29.266419654430919</c:v>
                </c:pt>
                <c:pt idx="121">
                  <c:v>29.149426772584007</c:v>
                </c:pt>
                <c:pt idx="122">
                  <c:v>29.032882574320421</c:v>
                </c:pt>
                <c:pt idx="123">
                  <c:v>28.916806303473336</c:v>
                </c:pt>
                <c:pt idx="124">
                  <c:v>28.801220711497258</c:v>
                </c:pt>
                <c:pt idx="125">
                  <c:v>28.686152059375154</c:v>
                </c:pt>
                <c:pt idx="126">
                  <c:v>28.571630092814729</c:v>
                </c:pt>
                <c:pt idx="127">
                  <c:v>28.457687982613518</c:v>
                </c:pt>
                <c:pt idx="128">
                  <c:v>28.344362221313556</c:v>
                </c:pt>
                <c:pt idx="129">
                  <c:v>28.231692466651225</c:v>
                </c:pt>
                <c:pt idx="130">
                  <c:v>28.119721321918242</c:v>
                </c:pt>
                <c:pt idx="131">
                  <c:v>28.008494043280663</c:v>
                </c:pt>
                <c:pt idx="132">
                  <c:v>27.89805816446113</c:v>
                </c:pt>
                <c:pt idx="133">
                  <c:v>27.788463030089254</c:v>
                </c:pt>
                <c:pt idx="134">
                  <c:v>27.679759230579116</c:v>
                </c:pt>
                <c:pt idx="135">
                  <c:v>27.571997933703692</c:v>
                </c:pt>
                <c:pt idx="136">
                  <c:v>27.46523011118046</c:v>
                </c:pt>
                <c:pt idx="137">
                  <c:v>27.359505662597083</c:v>
                </c:pt>
                <c:pt idx="138">
                  <c:v>27.254872443867832</c:v>
                </c:pt>
                <c:pt idx="139">
                  <c:v>27.15137521301962</c:v>
                </c:pt>
                <c:pt idx="140">
                  <c:v>27.049054512270015</c:v>
                </c:pt>
                <c:pt idx="141">
                  <c:v>26.947945511782812</c:v>
                </c:pt>
                <c:pt idx="142">
                  <c:v>26.848076846774532</c:v>
                </c:pt>
                <c:pt idx="143">
                  <c:v>26.749469485312535</c:v>
                </c:pt>
                <c:pt idx="144">
                  <c:v>26.652135668645414</c:v>
                </c:pt>
                <c:pt idx="145">
                  <c:v>26.556077968676369</c:v>
                </c:pt>
                <c:pt idx="146">
                  <c:v>26.461288507707071</c:v>
                </c:pt>
                <c:pt idx="147">
                  <c:v>26.367748383428378</c:v>
                </c:pt>
                <c:pt idx="148">
                  <c:v>26.275427337076124</c:v>
                </c:pt>
                <c:pt idx="149">
                  <c:v>26.184283694701257</c:v>
                </c:pt>
                <c:pt idx="150">
                  <c:v>26.094264600893972</c:v>
                </c:pt>
                <c:pt idx="151">
                  <c:v>26.005306551602455</c:v>
                </c:pt>
                <c:pt idx="152">
                  <c:v>25.917336218705522</c:v>
                </c:pt>
                <c:pt idx="153">
                  <c:v>25.83027154472866</c:v>
                </c:pt>
                <c:pt idx="154">
                  <c:v>25.744023072620287</c:v>
                </c:pt>
                <c:pt idx="155">
                  <c:v>25.65849546388953</c:v>
                </c:pt>
                <c:pt idx="156">
                  <c:v>25.573589149563801</c:v>
                </c:pt>
                <c:pt idx="157">
                  <c:v>25.489202053018204</c:v>
                </c:pt>
                <c:pt idx="158">
                  <c:v>25.405231322104079</c:v>
                </c:pt>
                <c:pt idx="159">
                  <c:v>25.321575010150269</c:v>
                </c:pt>
                <c:pt idx="160">
                  <c:v>25.238133650982718</c:v>
                </c:pt>
                <c:pt idx="161">
                  <c:v>25.154811681477781</c:v>
                </c:pt>
                <c:pt idx="162">
                  <c:v>25.071518675512902</c:v>
                </c:pt>
                <c:pt idx="163">
                  <c:v>24.988170364593252</c:v>
                </c:pt>
                <c:pt idx="164">
                  <c:v>24.904689432015047</c:v>
                </c:pt>
                <c:pt idx="165">
                  <c:v>24.821006078374509</c:v>
                </c:pt>
                <c:pt idx="166">
                  <c:v>24.737058365906194</c:v>
                </c:pt>
                <c:pt idx="167">
                  <c:v>24.652792357095539</c:v>
                </c:pt>
                <c:pt idx="168">
                  <c:v>24.568162069020175</c:v>
                </c:pt>
                <c:pt idx="169">
                  <c:v>24.483129268886451</c:v>
                </c:pt>
                <c:pt idx="170">
                  <c:v>24.397663138349046</c:v>
                </c:pt>
                <c:pt idx="171">
                  <c:v>24.311739834657782</c:v>
                </c:pt>
                <c:pt idx="172">
                  <c:v>24.225341975759417</c:v>
                </c:pt>
                <c:pt idx="173">
                  <c:v>24.138458074521068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38.767000000000003</c:v>
                </c:pt>
                <c:pt idx="1">
                  <c:v>37.067</c:v>
                </c:pt>
                <c:pt idx="2">
                  <c:v>38.817</c:v>
                </c:pt>
                <c:pt idx="3">
                  <c:v>38.75</c:v>
                </c:pt>
                <c:pt idx="4">
                  <c:v>39.549999999999997</c:v>
                </c:pt>
                <c:pt idx="5">
                  <c:v>38.533000000000001</c:v>
                </c:pt>
                <c:pt idx="6">
                  <c:v>37.6</c:v>
                </c:pt>
                <c:pt idx="7">
                  <c:v>39.232999999999997</c:v>
                </c:pt>
                <c:pt idx="8">
                  <c:v>38.667000000000002</c:v>
                </c:pt>
                <c:pt idx="9">
                  <c:v>38.517000000000003</c:v>
                </c:pt>
                <c:pt idx="10">
                  <c:v>38.283000000000001</c:v>
                </c:pt>
                <c:pt idx="11">
                  <c:v>39.767000000000003</c:v>
                </c:pt>
                <c:pt idx="12">
                  <c:v>40.533000000000001</c:v>
                </c:pt>
                <c:pt idx="13">
                  <c:v>39.017000000000003</c:v>
                </c:pt>
                <c:pt idx="14">
                  <c:v>39.567</c:v>
                </c:pt>
                <c:pt idx="15">
                  <c:v>39.4</c:v>
                </c:pt>
                <c:pt idx="16">
                  <c:v>38.517000000000003</c:v>
                </c:pt>
                <c:pt idx="17">
                  <c:v>40.4</c:v>
                </c:pt>
                <c:pt idx="18">
                  <c:v>39.466999999999999</c:v>
                </c:pt>
                <c:pt idx="19">
                  <c:v>38.966999999999999</c:v>
                </c:pt>
                <c:pt idx="20">
                  <c:v>42.866999999999997</c:v>
                </c:pt>
                <c:pt idx="21">
                  <c:v>42.05</c:v>
                </c:pt>
                <c:pt idx="22">
                  <c:v>41.966999999999999</c:v>
                </c:pt>
                <c:pt idx="23">
                  <c:v>42.667000000000002</c:v>
                </c:pt>
                <c:pt idx="24">
                  <c:v>42.433</c:v>
                </c:pt>
                <c:pt idx="25">
                  <c:v>44.683</c:v>
                </c:pt>
                <c:pt idx="26">
                  <c:v>44.75</c:v>
                </c:pt>
                <c:pt idx="27">
                  <c:v>43.832999999999998</c:v>
                </c:pt>
                <c:pt idx="28">
                  <c:v>45.616999999999997</c:v>
                </c:pt>
                <c:pt idx="29">
                  <c:v>44.8</c:v>
                </c:pt>
                <c:pt idx="30">
                  <c:v>45.917000000000002</c:v>
                </c:pt>
                <c:pt idx="31">
                  <c:v>46.317</c:v>
                </c:pt>
                <c:pt idx="32">
                  <c:v>43.9</c:v>
                </c:pt>
                <c:pt idx="33">
                  <c:v>46.966999999999999</c:v>
                </c:pt>
                <c:pt idx="34">
                  <c:v>48.25</c:v>
                </c:pt>
                <c:pt idx="35">
                  <c:v>49.267000000000003</c:v>
                </c:pt>
                <c:pt idx="36">
                  <c:v>50.716999999999999</c:v>
                </c:pt>
                <c:pt idx="37">
                  <c:v>51.8</c:v>
                </c:pt>
                <c:pt idx="38">
                  <c:v>53.6</c:v>
                </c:pt>
                <c:pt idx="39">
                  <c:v>54.633000000000003</c:v>
                </c:pt>
                <c:pt idx="40">
                  <c:v>56.65</c:v>
                </c:pt>
                <c:pt idx="41">
                  <c:v>57.75</c:v>
                </c:pt>
                <c:pt idx="42">
                  <c:v>60.982999999999997</c:v>
                </c:pt>
                <c:pt idx="43">
                  <c:v>63.183</c:v>
                </c:pt>
                <c:pt idx="44">
                  <c:v>67.05</c:v>
                </c:pt>
                <c:pt idx="45">
                  <c:v>76.433000000000007</c:v>
                </c:pt>
                <c:pt idx="46">
                  <c:v>87.316999999999993</c:v>
                </c:pt>
                <c:pt idx="47">
                  <c:v>105.117</c:v>
                </c:pt>
                <c:pt idx="48">
                  <c:v>125.85</c:v>
                </c:pt>
                <c:pt idx="49">
                  <c:v>148.167</c:v>
                </c:pt>
                <c:pt idx="50">
                  <c:v>170.55</c:v>
                </c:pt>
                <c:pt idx="51">
                  <c:v>188.667</c:v>
                </c:pt>
                <c:pt idx="52">
                  <c:v>206.06700000000001</c:v>
                </c:pt>
                <c:pt idx="53">
                  <c:v>216.983</c:v>
                </c:pt>
                <c:pt idx="54">
                  <c:v>224.96700000000001</c:v>
                </c:pt>
                <c:pt idx="55">
                  <c:v>228.68299999999999</c:v>
                </c:pt>
                <c:pt idx="56">
                  <c:v>226.483</c:v>
                </c:pt>
                <c:pt idx="57">
                  <c:v>218.483</c:v>
                </c:pt>
                <c:pt idx="58">
                  <c:v>201.81700000000001</c:v>
                </c:pt>
                <c:pt idx="59">
                  <c:v>169.267</c:v>
                </c:pt>
                <c:pt idx="60">
                  <c:v>122.033</c:v>
                </c:pt>
                <c:pt idx="61">
                  <c:v>70.867000000000004</c:v>
                </c:pt>
                <c:pt idx="62">
                  <c:v>43.917000000000002</c:v>
                </c:pt>
                <c:pt idx="63">
                  <c:v>39.966999999999999</c:v>
                </c:pt>
                <c:pt idx="64">
                  <c:v>39.033000000000001</c:v>
                </c:pt>
                <c:pt idx="65">
                  <c:v>40.067</c:v>
                </c:pt>
                <c:pt idx="66">
                  <c:v>42.332999999999998</c:v>
                </c:pt>
                <c:pt idx="67">
                  <c:v>43.683</c:v>
                </c:pt>
                <c:pt idx="68">
                  <c:v>46.6</c:v>
                </c:pt>
                <c:pt idx="69">
                  <c:v>49.732999999999997</c:v>
                </c:pt>
                <c:pt idx="70">
                  <c:v>56.95</c:v>
                </c:pt>
                <c:pt idx="71">
                  <c:v>66.683000000000007</c:v>
                </c:pt>
                <c:pt idx="72">
                  <c:v>78.849999999999994</c:v>
                </c:pt>
                <c:pt idx="73">
                  <c:v>91.066999999999993</c:v>
                </c:pt>
                <c:pt idx="74">
                  <c:v>107.967</c:v>
                </c:pt>
                <c:pt idx="75">
                  <c:v>121.05</c:v>
                </c:pt>
                <c:pt idx="76">
                  <c:v>134.44999999999999</c:v>
                </c:pt>
                <c:pt idx="77">
                  <c:v>144.30000000000001</c:v>
                </c:pt>
                <c:pt idx="78">
                  <c:v>150.96700000000001</c:v>
                </c:pt>
                <c:pt idx="79">
                  <c:v>155.983</c:v>
                </c:pt>
                <c:pt idx="80">
                  <c:v>156.517</c:v>
                </c:pt>
                <c:pt idx="81">
                  <c:v>151.69999999999999</c:v>
                </c:pt>
                <c:pt idx="82">
                  <c:v>137.85</c:v>
                </c:pt>
                <c:pt idx="83">
                  <c:v>112.68300000000001</c:v>
                </c:pt>
                <c:pt idx="84">
                  <c:v>79.483000000000004</c:v>
                </c:pt>
                <c:pt idx="85">
                  <c:v>49.633000000000003</c:v>
                </c:pt>
                <c:pt idx="86">
                  <c:v>34.332999999999998</c:v>
                </c:pt>
                <c:pt idx="87">
                  <c:v>33.633000000000003</c:v>
                </c:pt>
                <c:pt idx="88">
                  <c:v>33.082999999999998</c:v>
                </c:pt>
                <c:pt idx="89">
                  <c:v>31.317</c:v>
                </c:pt>
                <c:pt idx="90">
                  <c:v>31.266999999999999</c:v>
                </c:pt>
                <c:pt idx="91">
                  <c:v>31.216999999999999</c:v>
                </c:pt>
                <c:pt idx="92">
                  <c:v>32.082999999999998</c:v>
                </c:pt>
                <c:pt idx="93">
                  <c:v>30.582999999999998</c:v>
                </c:pt>
                <c:pt idx="94">
                  <c:v>31.6</c:v>
                </c:pt>
                <c:pt idx="95">
                  <c:v>29.15</c:v>
                </c:pt>
                <c:pt idx="96">
                  <c:v>30.567</c:v>
                </c:pt>
                <c:pt idx="97">
                  <c:v>32.6</c:v>
                </c:pt>
                <c:pt idx="98">
                  <c:v>33.017000000000003</c:v>
                </c:pt>
                <c:pt idx="99">
                  <c:v>32.033000000000001</c:v>
                </c:pt>
                <c:pt idx="100">
                  <c:v>33.017000000000003</c:v>
                </c:pt>
                <c:pt idx="101">
                  <c:v>32.116999999999997</c:v>
                </c:pt>
                <c:pt idx="102">
                  <c:v>32.75</c:v>
                </c:pt>
                <c:pt idx="103">
                  <c:v>31.733000000000001</c:v>
                </c:pt>
                <c:pt idx="104">
                  <c:v>32.049999999999997</c:v>
                </c:pt>
                <c:pt idx="105">
                  <c:v>32.067</c:v>
                </c:pt>
                <c:pt idx="106">
                  <c:v>33.732999999999997</c:v>
                </c:pt>
                <c:pt idx="107">
                  <c:v>33.466999999999999</c:v>
                </c:pt>
                <c:pt idx="108">
                  <c:v>30.933</c:v>
                </c:pt>
                <c:pt idx="109">
                  <c:v>31.117000000000001</c:v>
                </c:pt>
                <c:pt idx="110">
                  <c:v>30.367000000000001</c:v>
                </c:pt>
                <c:pt idx="111">
                  <c:v>30.2</c:v>
                </c:pt>
                <c:pt idx="112">
                  <c:v>33.366999999999997</c:v>
                </c:pt>
                <c:pt idx="113">
                  <c:v>34.283000000000001</c:v>
                </c:pt>
                <c:pt idx="114">
                  <c:v>34.332999999999998</c:v>
                </c:pt>
                <c:pt idx="115">
                  <c:v>38.067</c:v>
                </c:pt>
                <c:pt idx="116">
                  <c:v>41.517000000000003</c:v>
                </c:pt>
                <c:pt idx="117">
                  <c:v>45.517000000000003</c:v>
                </c:pt>
                <c:pt idx="118">
                  <c:v>49.85</c:v>
                </c:pt>
                <c:pt idx="119">
                  <c:v>53.433</c:v>
                </c:pt>
                <c:pt idx="120">
                  <c:v>57.283000000000001</c:v>
                </c:pt>
                <c:pt idx="121">
                  <c:v>55.616999999999997</c:v>
                </c:pt>
                <c:pt idx="122">
                  <c:v>55.267000000000003</c:v>
                </c:pt>
                <c:pt idx="123">
                  <c:v>50.767000000000003</c:v>
                </c:pt>
                <c:pt idx="124">
                  <c:v>45.2</c:v>
                </c:pt>
                <c:pt idx="125">
                  <c:v>39.216999999999999</c:v>
                </c:pt>
                <c:pt idx="126">
                  <c:v>34.700000000000003</c:v>
                </c:pt>
                <c:pt idx="127">
                  <c:v>30.4</c:v>
                </c:pt>
                <c:pt idx="128">
                  <c:v>28.7</c:v>
                </c:pt>
                <c:pt idx="129">
                  <c:v>28.117000000000001</c:v>
                </c:pt>
                <c:pt idx="130">
                  <c:v>27.567</c:v>
                </c:pt>
                <c:pt idx="131">
                  <c:v>27.567</c:v>
                </c:pt>
                <c:pt idx="132">
                  <c:v>30.283000000000001</c:v>
                </c:pt>
                <c:pt idx="133">
                  <c:v>28.25</c:v>
                </c:pt>
                <c:pt idx="134">
                  <c:v>28.332999999999998</c:v>
                </c:pt>
                <c:pt idx="135">
                  <c:v>27.582999999999998</c:v>
                </c:pt>
                <c:pt idx="136">
                  <c:v>28.3</c:v>
                </c:pt>
                <c:pt idx="137">
                  <c:v>28.65</c:v>
                </c:pt>
                <c:pt idx="138">
                  <c:v>28.933</c:v>
                </c:pt>
                <c:pt idx="139">
                  <c:v>29.75</c:v>
                </c:pt>
                <c:pt idx="140">
                  <c:v>28.7</c:v>
                </c:pt>
                <c:pt idx="141">
                  <c:v>28.5</c:v>
                </c:pt>
                <c:pt idx="142">
                  <c:v>28.8</c:v>
                </c:pt>
                <c:pt idx="143">
                  <c:v>28.667000000000002</c:v>
                </c:pt>
                <c:pt idx="144">
                  <c:v>27.582999999999998</c:v>
                </c:pt>
                <c:pt idx="145">
                  <c:v>29.867000000000001</c:v>
                </c:pt>
                <c:pt idx="146">
                  <c:v>28.417000000000002</c:v>
                </c:pt>
                <c:pt idx="147">
                  <c:v>32.067</c:v>
                </c:pt>
                <c:pt idx="148">
                  <c:v>32.950000000000003</c:v>
                </c:pt>
                <c:pt idx="149">
                  <c:v>36.017000000000003</c:v>
                </c:pt>
                <c:pt idx="150">
                  <c:v>37.832999999999998</c:v>
                </c:pt>
                <c:pt idx="151">
                  <c:v>40.216999999999999</c:v>
                </c:pt>
                <c:pt idx="152">
                  <c:v>42.65</c:v>
                </c:pt>
                <c:pt idx="153">
                  <c:v>43.533000000000001</c:v>
                </c:pt>
                <c:pt idx="154">
                  <c:v>40.283000000000001</c:v>
                </c:pt>
                <c:pt idx="155">
                  <c:v>39.533000000000001</c:v>
                </c:pt>
                <c:pt idx="156">
                  <c:v>34.4</c:v>
                </c:pt>
                <c:pt idx="157">
                  <c:v>32.317</c:v>
                </c:pt>
                <c:pt idx="158">
                  <c:v>28.766999999999999</c:v>
                </c:pt>
                <c:pt idx="159">
                  <c:v>28.75</c:v>
                </c:pt>
                <c:pt idx="160">
                  <c:v>28.4</c:v>
                </c:pt>
                <c:pt idx="161">
                  <c:v>27.317</c:v>
                </c:pt>
                <c:pt idx="162">
                  <c:v>29.2</c:v>
                </c:pt>
                <c:pt idx="163">
                  <c:v>27.382999999999999</c:v>
                </c:pt>
                <c:pt idx="164">
                  <c:v>27.332999999999998</c:v>
                </c:pt>
                <c:pt idx="165">
                  <c:v>27.05</c:v>
                </c:pt>
                <c:pt idx="166">
                  <c:v>26.266999999999999</c:v>
                </c:pt>
                <c:pt idx="167">
                  <c:v>26.35</c:v>
                </c:pt>
                <c:pt idx="168">
                  <c:v>25.082999999999998</c:v>
                </c:pt>
                <c:pt idx="169">
                  <c:v>25.483000000000001</c:v>
                </c:pt>
                <c:pt idx="170">
                  <c:v>27.283000000000001</c:v>
                </c:pt>
                <c:pt idx="171">
                  <c:v>27.167000000000002</c:v>
                </c:pt>
                <c:pt idx="172">
                  <c:v>26.567</c:v>
                </c:pt>
                <c:pt idx="173">
                  <c:v>26.832999999999998</c:v>
                </c:pt>
                <c:pt idx="174">
                  <c:v>25.8</c:v>
                </c:pt>
                <c:pt idx="175">
                  <c:v>26.4</c:v>
                </c:pt>
                <c:pt idx="176">
                  <c:v>26.433</c:v>
                </c:pt>
                <c:pt idx="177">
                  <c:v>28.433</c:v>
                </c:pt>
                <c:pt idx="178">
                  <c:v>26.882999999999999</c:v>
                </c:pt>
                <c:pt idx="179">
                  <c:v>26.382999999999999</c:v>
                </c:pt>
                <c:pt idx="180">
                  <c:v>25.716999999999999</c:v>
                </c:pt>
                <c:pt idx="181">
                  <c:v>27.283000000000001</c:v>
                </c:pt>
                <c:pt idx="182">
                  <c:v>27.867000000000001</c:v>
                </c:pt>
                <c:pt idx="183">
                  <c:v>27.582999999999998</c:v>
                </c:pt>
                <c:pt idx="184">
                  <c:v>27.433</c:v>
                </c:pt>
                <c:pt idx="185">
                  <c:v>28.216999999999999</c:v>
                </c:pt>
                <c:pt idx="186">
                  <c:v>29.2</c:v>
                </c:pt>
                <c:pt idx="187">
                  <c:v>27.35</c:v>
                </c:pt>
                <c:pt idx="188">
                  <c:v>27.516999999999999</c:v>
                </c:pt>
                <c:pt idx="189">
                  <c:v>27.5</c:v>
                </c:pt>
                <c:pt idx="190">
                  <c:v>26.533000000000001</c:v>
                </c:pt>
                <c:pt idx="191">
                  <c:v>26.617000000000001</c:v>
                </c:pt>
                <c:pt idx="192">
                  <c:v>26.016999999999999</c:v>
                </c:pt>
                <c:pt idx="193">
                  <c:v>26.25</c:v>
                </c:pt>
                <c:pt idx="194">
                  <c:v>24.167000000000002</c:v>
                </c:pt>
                <c:pt idx="195">
                  <c:v>26.117000000000001</c:v>
                </c:pt>
                <c:pt idx="196">
                  <c:v>25.9</c:v>
                </c:pt>
                <c:pt idx="197">
                  <c:v>26.567</c:v>
                </c:pt>
                <c:pt idx="198">
                  <c:v>26.6</c:v>
                </c:pt>
                <c:pt idx="199">
                  <c:v>25.082999999999998</c:v>
                </c:pt>
                <c:pt idx="200">
                  <c:v>26.45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35.748173142416576</c:v>
                </c:pt>
                <c:pt idx="2">
                  <c:v>36.116182028893903</c:v>
                </c:pt>
                <c:pt idx="3">
                  <c:v>36.48251178682181</c:v>
                </c:pt>
                <c:pt idx="4">
                  <c:v>36.846901142097813</c:v>
                </c:pt>
                <c:pt idx="5">
                  <c:v>37.209057481429717</c:v>
                </c:pt>
                <c:pt idx="6">
                  <c:v>37.568654004241154</c:v>
                </c:pt>
                <c:pt idx="7">
                  <c:v>37.925326771662043</c:v>
                </c:pt>
                <c:pt idx="8">
                  <c:v>38.278671686311334</c:v>
                </c:pt>
                <c:pt idx="9">
                  <c:v>38.628241447645756</c:v>
                </c:pt>
                <c:pt idx="10">
                  <c:v>38.973542540860251</c:v>
                </c:pt>
                <c:pt idx="11">
                  <c:v>39.314032333212566</c:v>
                </c:pt>
                <c:pt idx="12">
                  <c:v>39.649116371165135</c:v>
                </c:pt>
                <c:pt idx="13">
                  <c:v>39.978145996726653</c:v>
                </c:pt>
                <c:pt idx="14">
                  <c:v>40.300416435363921</c:v>
                </c:pt>
                <c:pt idx="15">
                  <c:v>40.615165557526048</c:v>
                </c:pt>
                <c:pt idx="16">
                  <c:v>40.921573593475316</c:v>
                </c:pt>
                <c:pt idx="17">
                  <c:v>41.218764208653241</c:v>
                </c:pt>
                <c:pt idx="18">
                  <c:v>41.505807561850936</c:v>
                </c:pt>
                <c:pt idx="19">
                  <c:v>41.781726333249047</c:v>
                </c:pt>
                <c:pt idx="20">
                  <c:v>42.045506322843671</c:v>
                </c:pt>
                <c:pt idx="21">
                  <c:v>42.296114232235041</c:v>
                </c:pt>
                <c:pt idx="22">
                  <c:v>42.532526871736167</c:v>
                </c:pt>
                <c:pt idx="23">
                  <c:v>42.753778577105081</c:v>
                </c:pt>
                <c:pt idx="24">
                  <c:v>42.95903745254553</c:v>
                </c:pt>
                <c:pt idx="25">
                  <c:v>43.147726611071029</c:v>
                </c:pt>
                <c:pt idx="26">
                  <c:v>43.319714280500925</c:v>
                </c:pt>
                <c:pt idx="27">
                  <c:v>43.475606761534344</c:v>
                </c:pt>
                <c:pt idx="28">
                  <c:v>43.617190685285308</c:v>
                </c:pt>
                <c:pt idx="29">
                  <c:v>43.748085080256438</c:v>
                </c:pt>
                <c:pt idx="30">
                  <c:v>43.874677635771</c:v>
                </c:pt>
                <c:pt idx="31">
                  <c:v>44.007430002580165</c:v>
                </c:pt>
                <c:pt idx="32">
                  <c:v>44.162638998400986</c:v>
                </c:pt>
                <c:pt idx="33">
                  <c:v>44.364727364512746</c:v>
                </c:pt>
                <c:pt idx="34">
                  <c:v>44.649101038033528</c:v>
                </c:pt>
                <c:pt idx="35">
                  <c:v>45.065541303629914</c:v>
                </c:pt>
                <c:pt idx="36">
                  <c:v>45.681992974006434</c:v>
                </c:pt>
                <c:pt idx="37">
                  <c:v>46.588461867129453</c:v>
                </c:pt>
                <c:pt idx="38">
                  <c:v>47.90055232725846</c:v>
                </c:pt>
                <c:pt idx="39">
                  <c:v>49.761975822049592</c:v>
                </c:pt>
                <c:pt idx="40">
                  <c:v>52.345175793788258</c:v>
                </c:pt>
                <c:pt idx="41">
                  <c:v>55.849086367635337</c:v>
                </c:pt>
                <c:pt idx="42">
                  <c:v>60.493027079343825</c:v>
                </c:pt>
                <c:pt idx="43">
                  <c:v>66.505887398012007</c:v>
                </c:pt>
                <c:pt idx="44">
                  <c:v>74.110116852516541</c:v>
                </c:pt>
                <c:pt idx="45">
                  <c:v>83.500625517265803</c:v>
                </c:pt>
                <c:pt idx="46">
                  <c:v>94.819489545138026</c:v>
                </c:pt>
                <c:pt idx="47">
                  <c:v>108.12826195215963</c:v>
                </c:pt>
                <c:pt idx="48">
                  <c:v>123.38051365374734</c:v>
                </c:pt>
                <c:pt idx="49">
                  <c:v>140.39740266779995</c:v>
                </c:pt>
                <c:pt idx="50">
                  <c:v>158.84661734538116</c:v>
                </c:pt>
                <c:pt idx="51">
                  <c:v>178.21431173927877</c:v>
                </c:pt>
                <c:pt idx="52">
                  <c:v>197.73154813881908</c:v>
                </c:pt>
                <c:pt idx="53">
                  <c:v>216.17765728167953</c:v>
                </c:pt>
                <c:pt idx="54">
                  <c:v>231.5060568700643</c:v>
                </c:pt>
                <c:pt idx="55">
                  <c:v>240.47340386814639</c:v>
                </c:pt>
                <c:pt idx="56">
                  <c:v>238.89743175566883</c:v>
                </c:pt>
                <c:pt idx="57">
                  <c:v>223.27204042504505</c:v>
                </c:pt>
                <c:pt idx="58">
                  <c:v>193.43530071457917</c:v>
                </c:pt>
                <c:pt idx="59">
                  <c:v>154.27064097427072</c:v>
                </c:pt>
                <c:pt idx="60">
                  <c:v>114.26827779100657</c:v>
                </c:pt>
                <c:pt idx="61">
                  <c:v>81.390779885717706</c:v>
                </c:pt>
                <c:pt idx="62">
                  <c:v>59.460917236100869</c:v>
                </c:pt>
                <c:pt idx="63">
                  <c:v>47.719049616174026</c:v>
                </c:pt>
                <c:pt idx="64">
                  <c:v>43.030784404411186</c:v>
                </c:pt>
                <c:pt idx="65">
                  <c:v>42.324961731665546</c:v>
                </c:pt>
                <c:pt idx="66">
                  <c:v>43.706206152524643</c:v>
                </c:pt>
                <c:pt idx="67">
                  <c:v>46.377450664661175</c:v>
                </c:pt>
                <c:pt idx="68">
                  <c:v>50.165386128687807</c:v>
                </c:pt>
                <c:pt idx="69">
                  <c:v>55.145581910122374</c:v>
                </c:pt>
                <c:pt idx="70">
                  <c:v>61.451838444635641</c:v>
                </c:pt>
                <c:pt idx="71">
                  <c:v>69.194236173604892</c:v>
                </c:pt>
                <c:pt idx="72">
                  <c:v>78.418241074357724</c:v>
                </c:pt>
                <c:pt idx="73">
                  <c:v>89.076349424758178</c:v>
                </c:pt>
                <c:pt idx="74">
                  <c:v>101.00603581863405</c:v>
                </c:pt>
                <c:pt idx="75">
                  <c:v>113.91360855770019</c:v>
                </c:pt>
                <c:pt idx="76">
                  <c:v>127.35459614637216</c:v>
                </c:pt>
                <c:pt idx="77">
                  <c:v>140.6643123333925</c:v>
                </c:pt>
                <c:pt idx="78">
                  <c:v>152.72622582089605</c:v>
                </c:pt>
                <c:pt idx="79">
                  <c:v>161.4981154773115</c:v>
                </c:pt>
                <c:pt idx="80">
                  <c:v>163.65259191764758</c:v>
                </c:pt>
                <c:pt idx="81">
                  <c:v>155.41697092182272</c:v>
                </c:pt>
                <c:pt idx="82">
                  <c:v>135.30658505571242</c:v>
                </c:pt>
                <c:pt idx="83">
                  <c:v>106.87504467182023</c:v>
                </c:pt>
                <c:pt idx="84">
                  <c:v>77.86562859290251</c:v>
                </c:pt>
                <c:pt idx="85">
                  <c:v>55.436772319261621</c:v>
                </c:pt>
                <c:pt idx="86">
                  <c:v>42.07423915272873</c:v>
                </c:pt>
                <c:pt idx="87">
                  <c:v>35.878076040110962</c:v>
                </c:pt>
                <c:pt idx="88">
                  <c:v>33.602259326621997</c:v>
                </c:pt>
                <c:pt idx="89">
                  <c:v>32.897027136514076</c:v>
                </c:pt>
                <c:pt idx="90">
                  <c:v>32.664822027822005</c:v>
                </c:pt>
                <c:pt idx="91">
                  <c:v>32.542141150723751</c:v>
                </c:pt>
                <c:pt idx="92">
                  <c:v>32.440274174745724</c:v>
                </c:pt>
                <c:pt idx="93">
                  <c:v>32.342880918588719</c:v>
                </c:pt>
                <c:pt idx="94">
                  <c:v>32.247577478361961</c:v>
                </c:pt>
                <c:pt idx="95">
                  <c:v>32.153997085431541</c:v>
                </c:pt>
                <c:pt idx="96">
                  <c:v>32.06200032368703</c:v>
                </c:pt>
                <c:pt idx="97">
                  <c:v>31.971475112888665</c:v>
                </c:pt>
                <c:pt idx="98">
                  <c:v>31.882321941345928</c:v>
                </c:pt>
                <c:pt idx="99">
                  <c:v>31.79445953519366</c:v>
                </c:pt>
                <c:pt idx="100">
                  <c:v>31.707842933938455</c:v>
                </c:pt>
                <c:pt idx="101">
                  <c:v>31.622508335062598</c:v>
                </c:pt>
                <c:pt idx="102">
                  <c:v>31.538676859526355</c:v>
                </c:pt>
                <c:pt idx="103">
                  <c:v>31.456979751538842</c:v>
                </c:pt>
                <c:pt idx="104">
                  <c:v>31.378916306741132</c:v>
                </c:pt>
                <c:pt idx="105">
                  <c:v>31.307723550080627</c:v>
                </c:pt>
                <c:pt idx="106">
                  <c:v>31.249910978584971</c:v>
                </c:pt>
                <c:pt idx="107">
                  <c:v>31.217757784600579</c:v>
                </c:pt>
                <c:pt idx="108">
                  <c:v>31.233013295813631</c:v>
                </c:pt>
                <c:pt idx="109">
                  <c:v>31.331783557855641</c:v>
                </c:pt>
                <c:pt idx="110">
                  <c:v>31.570030975447089</c:v>
                </c:pt>
                <c:pt idx="111">
                  <c:v>32.028237811400693</c:v>
                </c:pt>
                <c:pt idx="112">
                  <c:v>32.812737753485408</c:v>
                </c:pt>
                <c:pt idx="113">
                  <c:v>34.050380724424478</c:v>
                </c:pt>
                <c:pt idx="114">
                  <c:v>35.873045759415504</c:v>
                </c:pt>
                <c:pt idx="115">
                  <c:v>38.389132835545041</c:v>
                </c:pt>
                <c:pt idx="116">
                  <c:v>41.639478499315189</c:v>
                </c:pt>
                <c:pt idx="117">
                  <c:v>45.533777423717936</c:v>
                </c:pt>
                <c:pt idx="118">
                  <c:v>49.765162272746515</c:v>
                </c:pt>
                <c:pt idx="119">
                  <c:v>53.724316333666778</c:v>
                </c:pt>
                <c:pt idx="120">
                  <c:v>56.497777869069594</c:v>
                </c:pt>
                <c:pt idx="121">
                  <c:v>57.088347897528863</c:v>
                </c:pt>
                <c:pt idx="122">
                  <c:v>54.897558384250047</c:v>
                </c:pt>
                <c:pt idx="123">
                  <c:v>50.21446764996054</c:v>
                </c:pt>
                <c:pt idx="124">
                  <c:v>44.254472892395377</c:v>
                </c:pt>
                <c:pt idx="125">
                  <c:v>38.573805511313523</c:v>
                </c:pt>
                <c:pt idx="126">
                  <c:v>34.276461213128215</c:v>
                </c:pt>
                <c:pt idx="127">
                  <c:v>31.632597247225853</c:v>
                </c:pt>
                <c:pt idx="128">
                  <c:v>30.283789854610372</c:v>
                </c:pt>
                <c:pt idx="129">
                  <c:v>29.692222762530736</c:v>
                </c:pt>
                <c:pt idx="130">
                  <c:v>29.44629176382713</c:v>
                </c:pt>
                <c:pt idx="131">
                  <c:v>29.326125184981294</c:v>
                </c:pt>
                <c:pt idx="132">
                  <c:v>29.24292131566391</c:v>
                </c:pt>
                <c:pt idx="133">
                  <c:v>29.168643003474696</c:v>
                </c:pt>
                <c:pt idx="134">
                  <c:v>29.096250319785661</c:v>
                </c:pt>
                <c:pt idx="135">
                  <c:v>29.02432491181095</c:v>
                </c:pt>
                <c:pt idx="136">
                  <c:v>28.952638626257439</c:v>
                </c:pt>
                <c:pt idx="137">
                  <c:v>28.881166457327787</c:v>
                </c:pt>
                <c:pt idx="138">
                  <c:v>28.809919428015423</c:v>
                </c:pt>
                <c:pt idx="139">
                  <c:v>28.738955743209225</c:v>
                </c:pt>
                <c:pt idx="140">
                  <c:v>28.668539181075033</c:v>
                </c:pt>
                <c:pt idx="141">
                  <c:v>28.599767341089112</c:v>
                </c:pt>
                <c:pt idx="142">
                  <c:v>28.536666170643294</c:v>
                </c:pt>
                <c:pt idx="143">
                  <c:v>28.492065780881667</c:v>
                </c:pt>
                <c:pt idx="144">
                  <c:v>28.50111242788617</c:v>
                </c:pt>
                <c:pt idx="145">
                  <c:v>28.645407708190895</c:v>
                </c:pt>
                <c:pt idx="146">
                  <c:v>29.081893373416907</c:v>
                </c:pt>
                <c:pt idx="147">
                  <c:v>30.049825060601414</c:v>
                </c:pt>
                <c:pt idx="148">
                  <c:v>31.807793575039057</c:v>
                </c:pt>
                <c:pt idx="149">
                  <c:v>34.466913433411442</c:v>
                </c:pt>
                <c:pt idx="150">
                  <c:v>37.770529855752201</c:v>
                </c:pt>
                <c:pt idx="151">
                  <c:v>40.988624696540839</c:v>
                </c:pt>
                <c:pt idx="152">
                  <c:v>43.111138357155347</c:v>
                </c:pt>
                <c:pt idx="153">
                  <c:v>43.330305701866877</c:v>
                </c:pt>
                <c:pt idx="154">
                  <c:v>41.514346229578656</c:v>
                </c:pt>
                <c:pt idx="155">
                  <c:v>38.300987078817855</c:v>
                </c:pt>
                <c:pt idx="156">
                  <c:v>34.723719376626825</c:v>
                </c:pt>
                <c:pt idx="157">
                  <c:v>31.666524798075272</c:v>
                </c:pt>
                <c:pt idx="158">
                  <c:v>29.535320448023111</c:v>
                </c:pt>
                <c:pt idx="159">
                  <c:v>28.284129585034922</c:v>
                </c:pt>
                <c:pt idx="160">
                  <c:v>27.645320949863162</c:v>
                </c:pt>
                <c:pt idx="161">
                  <c:v>27.344258220895085</c:v>
                </c:pt>
                <c:pt idx="162">
                  <c:v>27.195729259292488</c:v>
                </c:pt>
                <c:pt idx="163">
                  <c:v>27.104563685284305</c:v>
                </c:pt>
                <c:pt idx="164">
                  <c:v>27.031536632763572</c:v>
                </c:pt>
                <c:pt idx="165">
                  <c:v>26.963355903561649</c:v>
                </c:pt>
                <c:pt idx="166">
                  <c:v>26.896262039885951</c:v>
                </c:pt>
                <c:pt idx="167">
                  <c:v>26.829354901271184</c:v>
                </c:pt>
                <c:pt idx="168">
                  <c:v>26.762445900984254</c:v>
                </c:pt>
                <c:pt idx="169">
                  <c:v>26.695495505100659</c:v>
                </c:pt>
                <c:pt idx="170">
                  <c:v>26.628491390619629</c:v>
                </c:pt>
                <c:pt idx="171">
                  <c:v>26.561426367568739</c:v>
                </c:pt>
                <c:pt idx="172">
                  <c:v>26.494294967838599</c:v>
                </c:pt>
                <c:pt idx="173">
                  <c:v>26.427092940116498</c:v>
                </c:pt>
                <c:pt idx="174">
                  <c:v>26.359817116917409</c:v>
                </c:pt>
                <c:pt idx="175">
                  <c:v>26.292465316199564</c:v>
                </c:pt>
                <c:pt idx="176">
                  <c:v>26.225036242548757</c:v>
                </c:pt>
                <c:pt idx="177">
                  <c:v>26.157529387370708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35.748173142407502</c:v>
                </c:pt>
                <c:pt idx="2">
                  <c:v>36.116182028867712</c:v>
                </c:pt>
                <c:pt idx="3">
                  <c:v>36.482511786747622</c:v>
                </c:pt>
                <c:pt idx="4">
                  <c:v>36.8469011418915</c:v>
                </c:pt>
                <c:pt idx="5">
                  <c:v>37.209057480866491</c:v>
                </c:pt>
                <c:pt idx="6">
                  <c:v>37.568654002731712</c:v>
                </c:pt>
                <c:pt idx="7">
                  <c:v>37.925326767690791</c:v>
                </c:pt>
                <c:pt idx="8">
                  <c:v>38.278671676054486</c:v>
                </c:pt>
                <c:pt idx="9">
                  <c:v>38.628241421639622</c:v>
                </c:pt>
                <c:pt idx="10">
                  <c:v>38.973542476129126</c:v>
                </c:pt>
                <c:pt idx="11">
                  <c:v>39.314032175041845</c:v>
                </c:pt>
                <c:pt idx="12">
                  <c:v>39.649115991750072</c:v>
                </c:pt>
                <c:pt idx="13">
                  <c:v>39.978145103259521</c:v>
                </c:pt>
                <c:pt idx="14">
                  <c:v>40.30041436989756</c:v>
                </c:pt>
                <c:pt idx="15">
                  <c:v>40.615160870113201</c:v>
                </c:pt>
                <c:pt idx="16">
                  <c:v>40.921563150510366</c:v>
                </c:pt>
                <c:pt idx="17">
                  <c:v>41.218741368975635</c:v>
                </c:pt>
                <c:pt idx="18">
                  <c:v>41.505758523974777</c:v>
                </c:pt>
                <c:pt idx="19">
                  <c:v>41.781622974113098</c:v>
                </c:pt>
                <c:pt idx="20">
                  <c:v>42.045292456905088</c:v>
                </c:pt>
                <c:pt idx="21">
                  <c:v>42.295679812137912</c:v>
                </c:pt>
                <c:pt idx="22">
                  <c:v>42.531660600829518</c:v>
                </c:pt>
                <c:pt idx="23">
                  <c:v>42.752082783145028</c:v>
                </c:pt>
                <c:pt idx="24">
                  <c:v>42.955778575512923</c:v>
                </c:pt>
                <c:pt idx="25">
                  <c:v>43.14157854682265</c:v>
                </c:pt>
                <c:pt idx="26">
                  <c:v>43.308327935057619</c:v>
                </c:pt>
                <c:pt idx="27">
                  <c:v>43.45490506928931</c:v>
                </c:pt>
                <c:pt idx="28">
                  <c:v>43.580241669468833</c:v>
                </c:pt>
                <c:pt idx="29">
                  <c:v>43.683344671638316</c:v>
                </c:pt>
                <c:pt idx="30">
                  <c:v>43.763319094875527</c:v>
                </c:pt>
                <c:pt idx="31">
                  <c:v>43.819391336416302</c:v>
                </c:pt>
                <c:pt idx="32">
                  <c:v>43.850932162746886</c:v>
                </c:pt>
                <c:pt idx="33">
                  <c:v>43.857478568077987</c:v>
                </c:pt>
                <c:pt idx="34">
                  <c:v>43.838753608936742</c:v>
                </c:pt>
                <c:pt idx="35">
                  <c:v>43.794683305283172</c:v>
                </c:pt>
                <c:pt idx="36">
                  <c:v>43.725409733058527</c:v>
                </c:pt>
                <c:pt idx="37">
                  <c:v>43.631299525373969</c:v>
                </c:pt>
                <c:pt idx="38">
                  <c:v>43.51294714992131</c:v>
                </c:pt>
                <c:pt idx="39">
                  <c:v>43.371172533465547</c:v>
                </c:pt>
                <c:pt idx="40">
                  <c:v>43.207012849706437</c:v>
                </c:pt>
                <c:pt idx="41">
                  <c:v>43.021708558629072</c:v>
                </c:pt>
                <c:pt idx="42">
                  <c:v>42.816684064284949</c:v>
                </c:pt>
                <c:pt idx="43">
                  <c:v>42.593523622603918</c:v>
                </c:pt>
                <c:pt idx="44">
                  <c:v>42.353943360726994</c:v>
                </c:pt>
                <c:pt idx="45">
                  <c:v>42.099760446728709</c:v>
                </c:pt>
                <c:pt idx="46">
                  <c:v>41.832860560571028</c:v>
                </c:pt>
                <c:pt idx="47">
                  <c:v>41.555164857014574</c:v>
                </c:pt>
                <c:pt idx="48">
                  <c:v>41.268597579065748</c:v>
                </c:pt>
                <c:pt idx="49">
                  <c:v>40.975055382824898</c:v>
                </c:pt>
                <c:pt idx="50">
                  <c:v>40.676379283077182</c:v>
                </c:pt>
                <c:pt idx="51">
                  <c:v>40.374329939011446</c:v>
                </c:pt>
                <c:pt idx="52">
                  <c:v>40.070566788125966</c:v>
                </c:pt>
                <c:pt idx="53">
                  <c:v>39.76663132052596</c:v>
                </c:pt>
                <c:pt idx="54">
                  <c:v>39.463934580435058</c:v>
                </c:pt>
                <c:pt idx="55">
                  <c:v>39.163748798825033</c:v>
                </c:pt>
                <c:pt idx="56">
                  <c:v>38.867202908963201</c:v>
                </c:pt>
                <c:pt idx="57">
                  <c:v>38.575281579963018</c:v>
                </c:pt>
                <c:pt idx="58">
                  <c:v>38.288827323208352</c:v>
                </c:pt>
                <c:pt idx="59">
                  <c:v>38.008545181038919</c:v>
                </c:pt>
                <c:pt idx="60">
                  <c:v>37.735009492445819</c:v>
                </c:pt>
                <c:pt idx="61">
                  <c:v>37.468672241516437</c:v>
                </c:pt>
                <c:pt idx="62">
                  <c:v>37.209872525169516</c:v>
                </c:pt>
                <c:pt idx="63">
                  <c:v>36.95884672151707</c:v>
                </c:pt>
                <c:pt idx="64">
                  <c:v>36.715738993610906</c:v>
                </c:pt>
                <c:pt idx="65">
                  <c:v>36.480611820743945</c:v>
                </c:pt>
                <c:pt idx="66">
                  <c:v>36.253456307132446</c:v>
                </c:pt>
                <c:pt idx="67">
                  <c:v>36.034202072866783</c:v>
                </c:pt>
                <c:pt idx="68">
                  <c:v>35.822726582516516</c:v>
                </c:pt>
                <c:pt idx="69">
                  <c:v>35.618863811496496</c:v>
                </c:pt>
                <c:pt idx="70">
                  <c:v>35.422412188659756</c:v>
                </c:pt>
                <c:pt idx="71">
                  <c:v>35.233141785482026</c:v>
                </c:pt>
                <c:pt idx="72">
                  <c:v>35.050800747899608</c:v>
                </c:pt>
                <c:pt idx="73">
                  <c:v>34.87512098685287</c:v>
                </c:pt>
                <c:pt idx="74">
                  <c:v>34.705823158507513</c:v>
                </c:pt>
                <c:pt idx="75">
                  <c:v>34.542620975676428</c:v>
                </c:pt>
                <c:pt idx="76">
                  <c:v>34.385224898853956</c:v>
                </c:pt>
                <c:pt idx="77">
                  <c:v>34.233345259176907</c:v>
                </c:pt>
                <c:pt idx="78">
                  <c:v>34.086694867162159</c:v>
                </c:pt>
                <c:pt idx="79">
                  <c:v>33.944991160785015</c:v>
                </c:pt>
                <c:pt idx="80">
                  <c:v>33.807957944826718</c:v>
                </c:pt>
                <c:pt idx="81">
                  <c:v>33.675326770827041</c:v>
                </c:pt>
                <c:pt idx="82">
                  <c:v>33.54683800375237</c:v>
                </c:pt>
                <c:pt idx="83">
                  <c:v>33.422241617886634</c:v>
                </c:pt>
                <c:pt idx="84">
                  <c:v>33.301297760674913</c:v>
                </c:pt>
                <c:pt idx="85">
                  <c:v>33.183777119447605</c:v>
                </c:pt>
                <c:pt idx="86">
                  <c:v>33.069461122239701</c:v>
                </c:pt>
                <c:pt idx="87">
                  <c:v>32.95814200037205</c:v>
                </c:pt>
                <c:pt idx="88">
                  <c:v>32.849622737133146</c:v>
                </c:pt>
                <c:pt idx="89">
                  <c:v>32.743716923820529</c:v>
                </c:pt>
                <c:pt idx="90">
                  <c:v>32.640248541586004</c:v>
                </c:pt>
                <c:pt idx="91">
                  <c:v>32.539051684983271</c:v>
                </c:pt>
                <c:pt idx="92">
                  <c:v>32.439970240832714</c:v>
                </c:pt>
                <c:pt idx="93">
                  <c:v>32.342857533986951</c:v>
                </c:pt>
                <c:pt idx="94">
                  <c:v>32.247575949785741</c:v>
                </c:pt>
                <c:pt idx="95">
                  <c:v>32.153996541413655</c:v>
                </c:pt>
                <c:pt idx="96">
                  <c:v>32.061998628998751</c:v>
                </c:pt>
                <c:pt idx="97">
                  <c:v>31.971469396097767</c:v>
                </c:pt>
                <c:pt idx="98">
                  <c:v>31.882303488183396</c:v>
                </c:pt>
                <c:pt idx="99">
                  <c:v>31.794402616865241</c:v>
                </c:pt>
                <c:pt idx="100">
                  <c:v>31.707675172820789</c:v>
                </c:pt>
                <c:pt idx="101">
                  <c:v>31.62203584977075</c:v>
                </c:pt>
                <c:pt idx="102">
                  <c:v>31.537405281291154</c:v>
                </c:pt>
                <c:pt idx="103">
                  <c:v>31.453709691798117</c:v>
                </c:pt>
                <c:pt idx="104">
                  <c:v>31.370880562660506</c:v>
                </c:pt>
                <c:pt idx="105">
                  <c:v>31.288854314078961</c:v>
                </c:pt>
                <c:pt idx="106">
                  <c:v>31.207572003108677</c:v>
                </c:pt>
                <c:pt idx="107">
                  <c:v>31.12697903798886</c:v>
                </c:pt>
                <c:pt idx="108">
                  <c:v>31.047024908767668</c:v>
                </c:pt>
                <c:pt idx="109">
                  <c:v>30.96766293406996</c:v>
                </c:pt>
                <c:pt idx="110">
                  <c:v>30.888850023741664</c:v>
                </c:pt>
                <c:pt idx="111">
                  <c:v>30.810546457013459</c:v>
                </c:pt>
                <c:pt idx="112">
                  <c:v>30.732715675752747</c:v>
                </c:pt>
                <c:pt idx="113">
                  <c:v>30.655324092313577</c:v>
                </c:pt>
                <c:pt idx="114">
                  <c:v>30.578340911444176</c:v>
                </c:pt>
                <c:pt idx="115">
                  <c:v>30.501737965668671</c:v>
                </c:pt>
                <c:pt idx="116">
                  <c:v>30.425489563520024</c:v>
                </c:pt>
                <c:pt idx="117">
                  <c:v>30.349572349961655</c:v>
                </c:pt>
                <c:pt idx="118">
                  <c:v>30.27396517829423</c:v>
                </c:pt>
                <c:pt idx="119">
                  <c:v>30.198648992797892</c:v>
                </c:pt>
                <c:pt idx="120">
                  <c:v>30.123606721307386</c:v>
                </c:pt>
                <c:pt idx="121">
                  <c:v>30.048823176855944</c:v>
                </c:pt>
                <c:pt idx="122">
                  <c:v>29.974284967451727</c:v>
                </c:pt>
                <c:pt idx="123">
                  <c:v>29.899980412967071</c:v>
                </c:pt>
                <c:pt idx="124">
                  <c:v>29.825899468025789</c:v>
                </c:pt>
                <c:pt idx="125">
                  <c:v>29.752033649666327</c:v>
                </c:pt>
                <c:pt idx="126">
                  <c:v>29.678375968442548</c:v>
                </c:pt>
                <c:pt idx="127">
                  <c:v>29.604920861499707</c:v>
                </c:pt>
                <c:pt idx="128">
                  <c:v>29.531664126037256</c:v>
                </c:pt>
                <c:pt idx="129">
                  <c:v>29.45860285144775</c:v>
                </c:pt>
                <c:pt idx="130">
                  <c:v>29.385735348312711</c:v>
                </c:pt>
                <c:pt idx="131">
                  <c:v>29.313061072350976</c:v>
                </c:pt>
                <c:pt idx="132">
                  <c:v>29.240580541369013</c:v>
                </c:pt>
                <c:pt idx="133">
                  <c:v>29.168295243270688</c:v>
                </c:pt>
                <c:pt idx="134">
                  <c:v>29.096207533264458</c:v>
                </c:pt>
                <c:pt idx="135">
                  <c:v>29.024320518578818</c:v>
                </c:pt>
                <c:pt idx="136">
                  <c:v>28.952637929280499</c:v>
                </c:pt>
                <c:pt idx="137">
                  <c:v>28.881163974201506</c:v>
                </c:pt>
                <c:pt idx="138">
                  <c:v>28.80990318153377</c:v>
                </c:pt>
                <c:pt idx="139">
                  <c:v>28.738860224348301</c:v>
                </c:pt>
                <c:pt idx="140">
                  <c:v>28.668039732135725</c:v>
                </c:pt>
                <c:pt idx="141">
                  <c:v>28.597446090427542</c:v>
                </c:pt>
                <c:pt idx="142">
                  <c:v>28.52708323160941</c:v>
                </c:pt>
                <c:pt idx="143">
                  <c:v>28.456954421127676</c:v>
                </c:pt>
                <c:pt idx="144">
                  <c:v>28.387062044350408</c:v>
                </c:pt>
                <c:pt idx="145">
                  <c:v>28.317407400291231</c:v>
                </c:pt>
                <c:pt idx="146">
                  <c:v>28.247990509146785</c:v>
                </c:pt>
                <c:pt idx="147">
                  <c:v>28.178809941041543</c:v>
                </c:pt>
                <c:pt idx="148">
                  <c:v>28.109862673431579</c:v>
                </c:pt>
                <c:pt idx="149">
                  <c:v>28.041143984224345</c:v>
                </c:pt>
                <c:pt idx="150">
                  <c:v>27.97264738678863</c:v>
                </c:pt>
                <c:pt idx="151">
                  <c:v>27.904364611661659</c:v>
                </c:pt>
                <c:pt idx="152">
                  <c:v>27.836285637958998</c:v>
                </c:pt>
                <c:pt idx="153">
                  <c:v>27.768398775354619</c:v>
                </c:pt>
                <c:pt idx="154">
                  <c:v>27.700690795161918</c:v>
                </c:pt>
                <c:pt idx="155">
                  <c:v>27.633147106679473</c:v>
                </c:pt>
                <c:pt idx="156">
                  <c:v>27.565751972749844</c:v>
                </c:pt>
                <c:pt idx="157">
                  <c:v>27.498488756589509</c:v>
                </c:pt>
                <c:pt idx="158">
                  <c:v>27.431340190532072</c:v>
                </c:pt>
                <c:pt idx="159">
                  <c:v>27.364288656489911</c:v>
                </c:pt>
                <c:pt idx="160">
                  <c:v>27.297316467731921</c:v>
                </c:pt>
                <c:pt idx="161">
                  <c:v>27.230406141989057</c:v>
                </c:pt>
                <c:pt idx="162">
                  <c:v>27.163540656872058</c:v>
                </c:pt>
                <c:pt idx="163">
                  <c:v>27.096703680008488</c:v>
                </c:pt>
                <c:pt idx="164">
                  <c:v>27.029879768041368</c:v>
                </c:pt>
                <c:pt idx="165">
                  <c:v>26.963054530527508</c:v>
                </c:pt>
                <c:pt idx="166">
                  <c:v>26.896214756683086</c:v>
                </c:pt>
                <c:pt idx="167">
                  <c:v>26.829348504717036</c:v>
                </c:pt>
                <c:pt idx="168">
                  <c:v>26.762445155067276</c:v>
                </c:pt>
                <c:pt idx="169">
                  <c:v>26.695495430141719</c:v>
                </c:pt>
                <c:pt idx="170">
                  <c:v>26.628491384129685</c:v>
                </c:pt>
                <c:pt idx="171">
                  <c:v>26.561426367084731</c:v>
                </c:pt>
                <c:pt idx="172">
                  <c:v>26.494294967807512</c:v>
                </c:pt>
                <c:pt idx="173">
                  <c:v>26.427092940114779</c:v>
                </c:pt>
                <c:pt idx="174">
                  <c:v>26.359817116917327</c:v>
                </c:pt>
                <c:pt idx="175">
                  <c:v>26.292465316199561</c:v>
                </c:pt>
                <c:pt idx="176">
                  <c:v>26.225036242548757</c:v>
                </c:pt>
                <c:pt idx="177">
                  <c:v>26.157529387370708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38.6</c:v>
                </c:pt>
                <c:pt idx="1">
                  <c:v>40.567</c:v>
                </c:pt>
                <c:pt idx="2">
                  <c:v>41.366999999999997</c:v>
                </c:pt>
                <c:pt idx="3">
                  <c:v>38.85</c:v>
                </c:pt>
                <c:pt idx="4">
                  <c:v>40.616999999999997</c:v>
                </c:pt>
                <c:pt idx="5">
                  <c:v>40.85</c:v>
                </c:pt>
                <c:pt idx="6">
                  <c:v>41.183</c:v>
                </c:pt>
                <c:pt idx="7">
                  <c:v>42</c:v>
                </c:pt>
                <c:pt idx="8">
                  <c:v>40.75</c:v>
                </c:pt>
                <c:pt idx="9">
                  <c:v>41.2</c:v>
                </c:pt>
                <c:pt idx="10">
                  <c:v>43.082999999999998</c:v>
                </c:pt>
                <c:pt idx="11">
                  <c:v>41.317</c:v>
                </c:pt>
                <c:pt idx="12">
                  <c:v>42.267000000000003</c:v>
                </c:pt>
                <c:pt idx="13">
                  <c:v>38.067</c:v>
                </c:pt>
                <c:pt idx="14">
                  <c:v>41.633000000000003</c:v>
                </c:pt>
                <c:pt idx="15">
                  <c:v>40.633000000000003</c:v>
                </c:pt>
                <c:pt idx="16">
                  <c:v>40.866999999999997</c:v>
                </c:pt>
                <c:pt idx="17">
                  <c:v>40.517000000000003</c:v>
                </c:pt>
                <c:pt idx="18">
                  <c:v>41.133000000000003</c:v>
                </c:pt>
                <c:pt idx="19">
                  <c:v>41.3</c:v>
                </c:pt>
                <c:pt idx="20">
                  <c:v>43.116999999999997</c:v>
                </c:pt>
                <c:pt idx="21">
                  <c:v>41.65</c:v>
                </c:pt>
                <c:pt idx="22">
                  <c:v>43.433</c:v>
                </c:pt>
                <c:pt idx="23">
                  <c:v>42.933</c:v>
                </c:pt>
                <c:pt idx="24">
                  <c:v>44.183</c:v>
                </c:pt>
                <c:pt idx="25">
                  <c:v>43.9</c:v>
                </c:pt>
                <c:pt idx="26">
                  <c:v>43.116999999999997</c:v>
                </c:pt>
                <c:pt idx="27">
                  <c:v>45.232999999999997</c:v>
                </c:pt>
                <c:pt idx="28">
                  <c:v>44.25</c:v>
                </c:pt>
                <c:pt idx="29">
                  <c:v>46.183</c:v>
                </c:pt>
                <c:pt idx="30">
                  <c:v>46.917000000000002</c:v>
                </c:pt>
                <c:pt idx="31">
                  <c:v>46.533000000000001</c:v>
                </c:pt>
                <c:pt idx="32">
                  <c:v>48.482999999999997</c:v>
                </c:pt>
                <c:pt idx="33">
                  <c:v>47.25</c:v>
                </c:pt>
                <c:pt idx="34">
                  <c:v>47.482999999999997</c:v>
                </c:pt>
                <c:pt idx="35">
                  <c:v>50.15</c:v>
                </c:pt>
                <c:pt idx="36">
                  <c:v>52.116999999999997</c:v>
                </c:pt>
                <c:pt idx="37">
                  <c:v>51.582999999999998</c:v>
                </c:pt>
                <c:pt idx="38">
                  <c:v>52.033000000000001</c:v>
                </c:pt>
                <c:pt idx="39">
                  <c:v>56.5</c:v>
                </c:pt>
                <c:pt idx="40">
                  <c:v>59.183</c:v>
                </c:pt>
                <c:pt idx="41">
                  <c:v>60.683</c:v>
                </c:pt>
                <c:pt idx="42">
                  <c:v>62.366999999999997</c:v>
                </c:pt>
                <c:pt idx="43">
                  <c:v>64.099999999999994</c:v>
                </c:pt>
                <c:pt idx="44">
                  <c:v>68.683000000000007</c:v>
                </c:pt>
                <c:pt idx="45">
                  <c:v>76.2</c:v>
                </c:pt>
                <c:pt idx="46">
                  <c:v>85.55</c:v>
                </c:pt>
                <c:pt idx="47">
                  <c:v>101.6</c:v>
                </c:pt>
                <c:pt idx="48">
                  <c:v>122.083</c:v>
                </c:pt>
                <c:pt idx="49">
                  <c:v>144.94999999999999</c:v>
                </c:pt>
                <c:pt idx="50">
                  <c:v>166.1</c:v>
                </c:pt>
                <c:pt idx="51">
                  <c:v>185</c:v>
                </c:pt>
                <c:pt idx="52">
                  <c:v>200.65</c:v>
                </c:pt>
                <c:pt idx="53">
                  <c:v>212.75</c:v>
                </c:pt>
                <c:pt idx="54">
                  <c:v>220.71700000000001</c:v>
                </c:pt>
                <c:pt idx="55">
                  <c:v>225.93299999999999</c:v>
                </c:pt>
                <c:pt idx="56">
                  <c:v>223.7</c:v>
                </c:pt>
                <c:pt idx="57">
                  <c:v>217.78299999999999</c:v>
                </c:pt>
                <c:pt idx="58">
                  <c:v>203.85</c:v>
                </c:pt>
                <c:pt idx="59">
                  <c:v>176.15</c:v>
                </c:pt>
                <c:pt idx="60">
                  <c:v>134.167</c:v>
                </c:pt>
                <c:pt idx="61">
                  <c:v>84.117000000000004</c:v>
                </c:pt>
                <c:pt idx="62">
                  <c:v>49.082999999999998</c:v>
                </c:pt>
                <c:pt idx="63">
                  <c:v>41.45</c:v>
                </c:pt>
                <c:pt idx="64">
                  <c:v>41.65</c:v>
                </c:pt>
                <c:pt idx="65">
                  <c:v>41.05</c:v>
                </c:pt>
                <c:pt idx="66">
                  <c:v>42.116999999999997</c:v>
                </c:pt>
                <c:pt idx="67">
                  <c:v>44.017000000000003</c:v>
                </c:pt>
                <c:pt idx="68">
                  <c:v>45.85</c:v>
                </c:pt>
                <c:pt idx="69">
                  <c:v>45.75</c:v>
                </c:pt>
                <c:pt idx="70">
                  <c:v>52.15</c:v>
                </c:pt>
                <c:pt idx="71">
                  <c:v>56.167000000000002</c:v>
                </c:pt>
                <c:pt idx="72">
                  <c:v>66.917000000000002</c:v>
                </c:pt>
                <c:pt idx="73">
                  <c:v>77.582999999999998</c:v>
                </c:pt>
                <c:pt idx="74">
                  <c:v>89.55</c:v>
                </c:pt>
                <c:pt idx="75">
                  <c:v>103.967</c:v>
                </c:pt>
                <c:pt idx="76">
                  <c:v>117.967</c:v>
                </c:pt>
                <c:pt idx="77">
                  <c:v>129.767</c:v>
                </c:pt>
                <c:pt idx="78">
                  <c:v>138.583</c:v>
                </c:pt>
                <c:pt idx="79">
                  <c:v>147.083</c:v>
                </c:pt>
                <c:pt idx="80">
                  <c:v>151.517</c:v>
                </c:pt>
                <c:pt idx="81">
                  <c:v>152.083</c:v>
                </c:pt>
                <c:pt idx="82">
                  <c:v>147.917</c:v>
                </c:pt>
                <c:pt idx="83">
                  <c:v>138.167</c:v>
                </c:pt>
                <c:pt idx="84">
                  <c:v>117.45</c:v>
                </c:pt>
                <c:pt idx="85">
                  <c:v>87.216999999999999</c:v>
                </c:pt>
                <c:pt idx="86">
                  <c:v>56.633000000000003</c:v>
                </c:pt>
                <c:pt idx="87">
                  <c:v>39.683</c:v>
                </c:pt>
                <c:pt idx="88">
                  <c:v>33.982999999999997</c:v>
                </c:pt>
                <c:pt idx="89">
                  <c:v>33.033000000000001</c:v>
                </c:pt>
                <c:pt idx="90">
                  <c:v>33.216999999999999</c:v>
                </c:pt>
                <c:pt idx="91">
                  <c:v>34.433</c:v>
                </c:pt>
                <c:pt idx="92">
                  <c:v>33.966999999999999</c:v>
                </c:pt>
                <c:pt idx="93">
                  <c:v>34.799999999999997</c:v>
                </c:pt>
                <c:pt idx="94">
                  <c:v>34.482999999999997</c:v>
                </c:pt>
                <c:pt idx="95">
                  <c:v>35.267000000000003</c:v>
                </c:pt>
                <c:pt idx="96">
                  <c:v>32.933</c:v>
                </c:pt>
                <c:pt idx="97">
                  <c:v>33.317</c:v>
                </c:pt>
                <c:pt idx="98">
                  <c:v>33</c:v>
                </c:pt>
                <c:pt idx="99">
                  <c:v>33.966999999999999</c:v>
                </c:pt>
                <c:pt idx="100">
                  <c:v>35.533000000000001</c:v>
                </c:pt>
                <c:pt idx="101">
                  <c:v>34.433</c:v>
                </c:pt>
                <c:pt idx="102">
                  <c:v>34.1</c:v>
                </c:pt>
                <c:pt idx="103">
                  <c:v>32.450000000000003</c:v>
                </c:pt>
                <c:pt idx="104">
                  <c:v>34.616999999999997</c:v>
                </c:pt>
                <c:pt idx="105">
                  <c:v>34.15</c:v>
                </c:pt>
                <c:pt idx="106">
                  <c:v>33.832999999999998</c:v>
                </c:pt>
                <c:pt idx="107">
                  <c:v>34.549999999999997</c:v>
                </c:pt>
                <c:pt idx="108">
                  <c:v>33.832999999999998</c:v>
                </c:pt>
                <c:pt idx="109">
                  <c:v>34.4</c:v>
                </c:pt>
                <c:pt idx="110">
                  <c:v>31.733000000000001</c:v>
                </c:pt>
                <c:pt idx="111">
                  <c:v>34.700000000000003</c:v>
                </c:pt>
                <c:pt idx="112">
                  <c:v>31.966999999999999</c:v>
                </c:pt>
                <c:pt idx="113">
                  <c:v>34.216999999999999</c:v>
                </c:pt>
                <c:pt idx="114">
                  <c:v>36.35</c:v>
                </c:pt>
                <c:pt idx="115">
                  <c:v>34.517000000000003</c:v>
                </c:pt>
                <c:pt idx="116">
                  <c:v>35.933</c:v>
                </c:pt>
                <c:pt idx="117">
                  <c:v>37.85</c:v>
                </c:pt>
                <c:pt idx="118">
                  <c:v>40.582999999999998</c:v>
                </c:pt>
                <c:pt idx="119">
                  <c:v>45.033000000000001</c:v>
                </c:pt>
                <c:pt idx="120">
                  <c:v>51.216999999999999</c:v>
                </c:pt>
                <c:pt idx="121">
                  <c:v>54.5</c:v>
                </c:pt>
                <c:pt idx="122">
                  <c:v>58.033000000000001</c:v>
                </c:pt>
                <c:pt idx="123">
                  <c:v>57.933</c:v>
                </c:pt>
                <c:pt idx="124">
                  <c:v>56.9</c:v>
                </c:pt>
                <c:pt idx="125">
                  <c:v>53.317</c:v>
                </c:pt>
                <c:pt idx="126">
                  <c:v>48.8</c:v>
                </c:pt>
                <c:pt idx="127">
                  <c:v>42.633000000000003</c:v>
                </c:pt>
                <c:pt idx="128">
                  <c:v>36.383000000000003</c:v>
                </c:pt>
                <c:pt idx="129">
                  <c:v>32.116999999999997</c:v>
                </c:pt>
                <c:pt idx="130">
                  <c:v>31.2</c:v>
                </c:pt>
                <c:pt idx="131">
                  <c:v>29.45</c:v>
                </c:pt>
                <c:pt idx="132">
                  <c:v>29.533000000000001</c:v>
                </c:pt>
                <c:pt idx="133">
                  <c:v>28.417000000000002</c:v>
                </c:pt>
                <c:pt idx="134">
                  <c:v>26.832999999999998</c:v>
                </c:pt>
                <c:pt idx="135">
                  <c:v>27.433</c:v>
                </c:pt>
                <c:pt idx="136">
                  <c:v>29.132999999999999</c:v>
                </c:pt>
                <c:pt idx="137">
                  <c:v>27.933</c:v>
                </c:pt>
                <c:pt idx="138">
                  <c:v>26.417000000000002</c:v>
                </c:pt>
                <c:pt idx="139">
                  <c:v>28.882999999999999</c:v>
                </c:pt>
                <c:pt idx="140">
                  <c:v>27.3</c:v>
                </c:pt>
                <c:pt idx="141">
                  <c:v>27.033000000000001</c:v>
                </c:pt>
                <c:pt idx="142">
                  <c:v>26.882999999999999</c:v>
                </c:pt>
                <c:pt idx="143">
                  <c:v>27.617000000000001</c:v>
                </c:pt>
                <c:pt idx="144">
                  <c:v>27.683</c:v>
                </c:pt>
                <c:pt idx="145">
                  <c:v>27.466999999999999</c:v>
                </c:pt>
                <c:pt idx="146">
                  <c:v>28.483000000000001</c:v>
                </c:pt>
                <c:pt idx="147">
                  <c:v>29.417000000000002</c:v>
                </c:pt>
                <c:pt idx="148">
                  <c:v>31.95</c:v>
                </c:pt>
                <c:pt idx="149">
                  <c:v>33.133000000000003</c:v>
                </c:pt>
                <c:pt idx="150">
                  <c:v>32.232999999999997</c:v>
                </c:pt>
                <c:pt idx="151">
                  <c:v>34.866999999999997</c:v>
                </c:pt>
                <c:pt idx="152">
                  <c:v>35.049999999999997</c:v>
                </c:pt>
                <c:pt idx="153">
                  <c:v>35.533000000000001</c:v>
                </c:pt>
                <c:pt idx="154">
                  <c:v>39.082999999999998</c:v>
                </c:pt>
                <c:pt idx="155">
                  <c:v>41.017000000000003</c:v>
                </c:pt>
                <c:pt idx="156">
                  <c:v>41.1</c:v>
                </c:pt>
                <c:pt idx="157">
                  <c:v>41.067</c:v>
                </c:pt>
                <c:pt idx="158">
                  <c:v>38.15</c:v>
                </c:pt>
                <c:pt idx="159">
                  <c:v>34.167000000000002</c:v>
                </c:pt>
                <c:pt idx="160">
                  <c:v>30.4</c:v>
                </c:pt>
                <c:pt idx="161">
                  <c:v>26.4</c:v>
                </c:pt>
                <c:pt idx="162">
                  <c:v>26.417000000000002</c:v>
                </c:pt>
                <c:pt idx="163">
                  <c:v>26.832999999999998</c:v>
                </c:pt>
                <c:pt idx="164">
                  <c:v>24.582999999999998</c:v>
                </c:pt>
                <c:pt idx="165">
                  <c:v>27.716999999999999</c:v>
                </c:pt>
                <c:pt idx="166">
                  <c:v>26.317</c:v>
                </c:pt>
                <c:pt idx="167">
                  <c:v>26.716999999999999</c:v>
                </c:pt>
                <c:pt idx="168">
                  <c:v>26.966999999999999</c:v>
                </c:pt>
                <c:pt idx="169">
                  <c:v>27.25</c:v>
                </c:pt>
                <c:pt idx="170">
                  <c:v>28.067</c:v>
                </c:pt>
                <c:pt idx="171">
                  <c:v>28.117000000000001</c:v>
                </c:pt>
                <c:pt idx="172">
                  <c:v>28.683</c:v>
                </c:pt>
                <c:pt idx="173">
                  <c:v>27.216999999999999</c:v>
                </c:pt>
                <c:pt idx="174">
                  <c:v>26.832999999999998</c:v>
                </c:pt>
                <c:pt idx="175">
                  <c:v>24.45</c:v>
                </c:pt>
                <c:pt idx="176">
                  <c:v>25.55</c:v>
                </c:pt>
                <c:pt idx="177">
                  <c:v>26.266999999999999</c:v>
                </c:pt>
                <c:pt idx="178">
                  <c:v>25.966999999999999</c:v>
                </c:pt>
                <c:pt idx="179">
                  <c:v>25.2</c:v>
                </c:pt>
                <c:pt idx="180">
                  <c:v>26.733000000000001</c:v>
                </c:pt>
                <c:pt idx="181">
                  <c:v>25.917000000000002</c:v>
                </c:pt>
                <c:pt idx="182">
                  <c:v>26.283000000000001</c:v>
                </c:pt>
                <c:pt idx="183">
                  <c:v>24.9</c:v>
                </c:pt>
                <c:pt idx="184">
                  <c:v>25.783000000000001</c:v>
                </c:pt>
                <c:pt idx="185">
                  <c:v>28.033000000000001</c:v>
                </c:pt>
                <c:pt idx="186">
                  <c:v>27.716999999999999</c:v>
                </c:pt>
                <c:pt idx="187">
                  <c:v>27.067</c:v>
                </c:pt>
                <c:pt idx="188">
                  <c:v>25.516999999999999</c:v>
                </c:pt>
                <c:pt idx="189">
                  <c:v>28.483000000000001</c:v>
                </c:pt>
                <c:pt idx="190">
                  <c:v>26.6</c:v>
                </c:pt>
                <c:pt idx="191">
                  <c:v>28.367000000000001</c:v>
                </c:pt>
                <c:pt idx="192">
                  <c:v>26.7</c:v>
                </c:pt>
                <c:pt idx="193">
                  <c:v>25.85</c:v>
                </c:pt>
                <c:pt idx="194">
                  <c:v>24.832999999999998</c:v>
                </c:pt>
                <c:pt idx="195">
                  <c:v>26.3</c:v>
                </c:pt>
                <c:pt idx="196">
                  <c:v>25.082999999999998</c:v>
                </c:pt>
                <c:pt idx="197">
                  <c:v>24.766999999999999</c:v>
                </c:pt>
                <c:pt idx="198">
                  <c:v>24.65</c:v>
                </c:pt>
                <c:pt idx="199">
                  <c:v>26.216999999999999</c:v>
                </c:pt>
                <c:pt idx="200">
                  <c:v>26.132999999999999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38.029888846833927</c:v>
                </c:pt>
                <c:pt idx="1">
                  <c:v>38.346679862469692</c:v>
                </c:pt>
                <c:pt idx="2">
                  <c:v>38.663081088697751</c:v>
                </c:pt>
                <c:pt idx="3">
                  <c:v>38.978949567133846</c:v>
                </c:pt>
                <c:pt idx="4">
                  <c:v>39.294120194565643</c:v>
                </c:pt>
                <c:pt idx="5">
                  <c:v>39.608403250717444</c:v>
                </c:pt>
                <c:pt idx="6">
                  <c:v>39.921581762505312</c:v>
                </c:pt>
                <c:pt idx="7">
                  <c:v>40.233408717756049</c:v>
                </c:pt>
                <c:pt idx="8">
                  <c:v>40.543604149063363</c:v>
                </c:pt>
                <c:pt idx="9">
                  <c:v>40.851852118163592</c:v>
                </c:pt>
                <c:pt idx="10">
                  <c:v>41.157797643577148</c:v>
                </c:pt>
                <c:pt idx="11">
                  <c:v>41.461043630373233</c:v>
                </c:pt>
                <c:pt idx="12">
                  <c:v>41.761147882701948</c:v>
                </c:pt>
                <c:pt idx="13">
                  <c:v>42.057620310645703</c:v>
                </c:pt>
                <c:pt idx="14">
                  <c:v>42.349920489091012</c:v>
                </c:pt>
                <c:pt idx="15">
                  <c:v>42.637455798388267</c:v>
                </c:pt>
                <c:pt idx="16">
                  <c:v>42.919580492703645</c:v>
                </c:pt>
                <c:pt idx="17">
                  <c:v>43.195596232129127</c:v>
                </c:pt>
                <c:pt idx="18">
                  <c:v>43.464754926609778</c:v>
                </c:pt>
                <c:pt idx="19">
                  <c:v>43.726265247074004</c:v>
                </c:pt>
                <c:pt idx="20">
                  <c:v>43.979304970251697</c:v>
                </c:pt>
                <c:pt idx="21">
                  <c:v>44.223042591090547</c:v>
                </c:pt>
                <c:pt idx="22">
                  <c:v>44.45667356329524</c:v>
                </c:pt>
                <c:pt idx="23">
                  <c:v>44.67947936545454</c:v>
                </c:pt>
                <c:pt idx="24">
                  <c:v>44.890921618858599</c:v>
                </c:pt>
                <c:pt idx="25">
                  <c:v>45.090788970501357</c:v>
                </c:pt>
                <c:pt idx="26">
                  <c:v>45.279421570712145</c:v>
                </c:pt>
                <c:pt idx="27">
                  <c:v>45.458046659922879</c:v>
                </c:pt>
                <c:pt idx="28">
                  <c:v>45.629268559047098</c:v>
                </c:pt>
                <c:pt idx="29">
                  <c:v>45.797766113675848</c:v>
                </c:pt>
                <c:pt idx="30">
                  <c:v>45.971258365338734</c:v>
                </c:pt>
                <c:pt idx="31">
                  <c:v>46.161801817363354</c:v>
                </c:pt>
                <c:pt idx="32">
                  <c:v>46.387475885619331</c:v>
                </c:pt>
                <c:pt idx="33">
                  <c:v>46.674491787560861</c:v>
                </c:pt>
                <c:pt idx="34">
                  <c:v>47.059718684740631</c:v>
                </c:pt>
                <c:pt idx="35">
                  <c:v>47.593554543376307</c:v>
                </c:pt>
                <c:pt idx="36">
                  <c:v>48.342975434562661</c:v>
                </c:pt>
                <c:pt idx="37">
                  <c:v>49.394477711092442</c:v>
                </c:pt>
                <c:pt idx="38">
                  <c:v>50.856490946452915</c:v>
                </c:pt>
                <c:pt idx="39">
                  <c:v>52.860702074204227</c:v>
                </c:pt>
                <c:pt idx="40">
                  <c:v>55.561617855842833</c:v>
                </c:pt>
                <c:pt idx="41">
                  <c:v>59.133636054806388</c:v>
                </c:pt>
                <c:pt idx="42">
                  <c:v>63.76493161521767</c:v>
                </c:pt>
                <c:pt idx="43">
                  <c:v>69.647626223694374</c:v>
                </c:pt>
                <c:pt idx="44">
                  <c:v>76.964020265266839</c:v>
                </c:pt>
                <c:pt idx="45">
                  <c:v>85.869127303809293</c:v>
                </c:pt>
                <c:pt idx="46">
                  <c:v>96.470336014128762</c:v>
                </c:pt>
                <c:pt idx="47">
                  <c:v>108.80567209156683</c:v>
                </c:pt>
                <c:pt idx="48">
                  <c:v>122.82274146094339</c:v>
                </c:pt>
                <c:pt idx="49">
                  <c:v>138.36080490548304</c:v>
                </c:pt>
                <c:pt idx="50">
                  <c:v>155.13786578252453</c:v>
                </c:pt>
                <c:pt idx="51">
                  <c:v>172.74027413484518</c:v>
                </c:pt>
                <c:pt idx="52">
                  <c:v>190.59533455896323</c:v>
                </c:pt>
                <c:pt idx="53">
                  <c:v>207.86459764112229</c:v>
                </c:pt>
                <c:pt idx="54">
                  <c:v>223.14714183710839</c:v>
                </c:pt>
                <c:pt idx="55">
                  <c:v>233.9687988586029</c:v>
                </c:pt>
                <c:pt idx="56">
                  <c:v>236.47158772119326</c:v>
                </c:pt>
                <c:pt idx="57">
                  <c:v>226.2951616036967</c:v>
                </c:pt>
                <c:pt idx="58">
                  <c:v>201.24806671835606</c:v>
                </c:pt>
                <c:pt idx="59">
                  <c:v>164.27530479042738</c:v>
                </c:pt>
                <c:pt idx="60">
                  <c:v>123.52185222448973</c:v>
                </c:pt>
                <c:pt idx="61">
                  <c:v>88.283415456230003</c:v>
                </c:pt>
                <c:pt idx="62">
                  <c:v>64.028785232754231</c:v>
                </c:pt>
                <c:pt idx="63">
                  <c:v>50.755483901873731</c:v>
                </c:pt>
                <c:pt idx="64">
                  <c:v>45.174151768902448</c:v>
                </c:pt>
                <c:pt idx="65">
                  <c:v>43.771881750645001</c:v>
                </c:pt>
                <c:pt idx="66">
                  <c:v>44.348186976329835</c:v>
                </c:pt>
                <c:pt idx="67">
                  <c:v>45.982155376832161</c:v>
                </c:pt>
                <c:pt idx="68">
                  <c:v>48.466226496687682</c:v>
                </c:pt>
                <c:pt idx="69">
                  <c:v>51.872557209865782</c:v>
                </c:pt>
                <c:pt idx="70">
                  <c:v>56.350856743482765</c:v>
                </c:pt>
                <c:pt idx="71">
                  <c:v>62.052099966712433</c:v>
                </c:pt>
                <c:pt idx="72">
                  <c:v>69.093615370646091</c:v>
                </c:pt>
                <c:pt idx="73">
                  <c:v>77.532751952027652</c:v>
                </c:pt>
                <c:pt idx="74">
                  <c:v>87.342354450954645</c:v>
                </c:pt>
                <c:pt idx="75">
                  <c:v>98.389391758932248</c:v>
                </c:pt>
                <c:pt idx="76">
                  <c:v>110.41858014151964</c:v>
                </c:pt>
                <c:pt idx="77">
                  <c:v>123.03471850953198</c:v>
                </c:pt>
                <c:pt idx="78">
                  <c:v>135.64726571609697</c:v>
                </c:pt>
                <c:pt idx="79">
                  <c:v>147.28239277591979</c:v>
                </c:pt>
                <c:pt idx="80">
                  <c:v>156.1750573019857</c:v>
                </c:pt>
                <c:pt idx="81">
                  <c:v>159.38894355655952</c:v>
                </c:pt>
                <c:pt idx="82">
                  <c:v>153.37177825881326</c:v>
                </c:pt>
                <c:pt idx="83">
                  <c:v>136.23383774770653</c:v>
                </c:pt>
                <c:pt idx="84">
                  <c:v>110.45869083793016</c:v>
                </c:pt>
                <c:pt idx="85">
                  <c:v>82.797058956141825</c:v>
                </c:pt>
                <c:pt idx="86">
                  <c:v>60.306583092109783</c:v>
                </c:pt>
                <c:pt idx="87">
                  <c:v>46.174315765372413</c:v>
                </c:pt>
                <c:pt idx="88">
                  <c:v>39.231410858443688</c:v>
                </c:pt>
                <c:pt idx="89">
                  <c:v>36.512371187531883</c:v>
                </c:pt>
                <c:pt idx="90">
                  <c:v>35.605926958365686</c:v>
                </c:pt>
                <c:pt idx="91">
                  <c:v>35.284168454420332</c:v>
                </c:pt>
                <c:pt idx="92">
                  <c:v>35.106892277573351</c:v>
                </c:pt>
                <c:pt idx="93">
                  <c:v>34.957989421027662</c:v>
                </c:pt>
                <c:pt idx="94">
                  <c:v>34.814387773491724</c:v>
                </c:pt>
                <c:pt idx="95">
                  <c:v>34.672534286948689</c:v>
                </c:pt>
                <c:pt idx="96">
                  <c:v>34.531942061360411</c:v>
                </c:pt>
                <c:pt idx="97">
                  <c:v>34.392493457309811</c:v>
                </c:pt>
                <c:pt idx="98">
                  <c:v>34.254109424703323</c:v>
                </c:pt>
                <c:pt idx="99">
                  <c:v>34.116719264102599</c:v>
                </c:pt>
                <c:pt idx="100">
                  <c:v>33.98026026058389</c:v>
                </c:pt>
                <c:pt idx="101">
                  <c:v>33.84468297151713</c:v>
                </c:pt>
                <c:pt idx="102">
                  <c:v>33.709965770722434</c:v>
                </c:pt>
                <c:pt idx="103">
                  <c:v>33.576151289923281</c:v>
                </c:pt>
                <c:pt idx="104">
                  <c:v>33.443432069009262</c:v>
                </c:pt>
                <c:pt idx="105">
                  <c:v>33.312339680290826</c:v>
                </c:pt>
                <c:pt idx="106">
                  <c:v>33.184136462158087</c:v>
                </c:pt>
                <c:pt idx="107">
                  <c:v>33.061574275324375</c:v>
                </c:pt>
                <c:pt idx="108">
                  <c:v>32.950262327410947</c:v>
                </c:pt>
                <c:pt idx="109">
                  <c:v>32.860946140229956</c:v>
                </c:pt>
                <c:pt idx="110">
                  <c:v>32.812978967641698</c:v>
                </c:pt>
                <c:pt idx="111">
                  <c:v>32.839067817244171</c:v>
                </c:pt>
                <c:pt idx="112">
                  <c:v>32.990891273936739</c:v>
                </c:pt>
                <c:pt idx="113">
                  <c:v>33.344362078413795</c:v>
                </c:pt>
                <c:pt idx="114">
                  <c:v>34.0022415262899</c:v>
                </c:pt>
                <c:pt idx="115">
                  <c:v>35.090834991292013</c:v>
                </c:pt>
                <c:pt idx="116">
                  <c:v>36.747110838407167</c:v>
                </c:pt>
                <c:pt idx="117">
                  <c:v>39.093059456812803</c:v>
                </c:pt>
                <c:pt idx="118">
                  <c:v>42.194698736002863</c:v>
                </c:pt>
                <c:pt idx="119">
                  <c:v>46.002160895768966</c:v>
                </c:pt>
                <c:pt idx="120">
                  <c:v>50.266880597671928</c:v>
                </c:pt>
                <c:pt idx="121">
                  <c:v>54.447806089916625</c:v>
                </c:pt>
                <c:pt idx="122">
                  <c:v>57.674039286810967</c:v>
                </c:pt>
                <c:pt idx="123">
                  <c:v>58.900663887466408</c:v>
                </c:pt>
                <c:pt idx="124">
                  <c:v>57.348168818065247</c:v>
                </c:pt>
                <c:pt idx="125">
                  <c:v>53.049264798746691</c:v>
                </c:pt>
                <c:pt idx="126">
                  <c:v>47.047523122698124</c:v>
                </c:pt>
                <c:pt idx="127">
                  <c:v>40.939984714860849</c:v>
                </c:pt>
                <c:pt idx="128">
                  <c:v>36.046777492536236</c:v>
                </c:pt>
                <c:pt idx="129">
                  <c:v>32.865298378545006</c:v>
                </c:pt>
                <c:pt idx="130">
                  <c:v>31.147278119676585</c:v>
                </c:pt>
                <c:pt idx="131">
                  <c:v>30.344713096528675</c:v>
                </c:pt>
                <c:pt idx="132">
                  <c:v>29.985581033849922</c:v>
                </c:pt>
                <c:pt idx="133">
                  <c:v>29.797117770031289</c:v>
                </c:pt>
                <c:pt idx="134">
                  <c:v>29.661814070313909</c:v>
                </c:pt>
                <c:pt idx="135">
                  <c:v>29.540384555892874</c:v>
                </c:pt>
                <c:pt idx="136">
                  <c:v>29.422453818023147</c:v>
                </c:pt>
                <c:pt idx="137">
                  <c:v>29.305862085519781</c:v>
                </c:pt>
                <c:pt idx="138">
                  <c:v>29.190287791058577</c:v>
                </c:pt>
                <c:pt idx="139">
                  <c:v>29.075738055919086</c:v>
                </c:pt>
                <c:pt idx="140">
                  <c:v>28.962268352376029</c:v>
                </c:pt>
                <c:pt idx="141">
                  <c:v>28.849946046515289</c:v>
                </c:pt>
                <c:pt idx="142">
                  <c:v>28.738875766475989</c:v>
                </c:pt>
                <c:pt idx="143">
                  <c:v>28.629340348551658</c:v>
                </c:pt>
                <c:pt idx="144">
                  <c:v>28.522359707238124</c:v>
                </c:pt>
                <c:pt idx="145">
                  <c:v>28.421571930014291</c:v>
                </c:pt>
                <c:pt idx="146">
                  <c:v>28.338560794751473</c:v>
                </c:pt>
                <c:pt idx="147">
                  <c:v>28.305235703562751</c:v>
                </c:pt>
                <c:pt idx="148">
                  <c:v>28.396244499762105</c:v>
                </c:pt>
                <c:pt idx="149">
                  <c:v>28.756432442794889</c:v>
                </c:pt>
                <c:pt idx="150">
                  <c:v>29.60907605078182</c:v>
                </c:pt>
                <c:pt idx="151">
                  <c:v>31.199846208169259</c:v>
                </c:pt>
                <c:pt idx="152">
                  <c:v>33.642716034610821</c:v>
                </c:pt>
                <c:pt idx="153">
                  <c:v>36.711281236043249</c:v>
                </c:pt>
                <c:pt idx="154">
                  <c:v>39.73135795232556</c:v>
                </c:pt>
                <c:pt idx="155">
                  <c:v>41.752142198010368</c:v>
                </c:pt>
                <c:pt idx="156">
                  <c:v>41.996121906442674</c:v>
                </c:pt>
                <c:pt idx="157">
                  <c:v>40.313640888741986</c:v>
                </c:pt>
                <c:pt idx="158">
                  <c:v>37.286744352166984</c:v>
                </c:pt>
                <c:pt idx="159">
                  <c:v>33.887164884303559</c:v>
                </c:pt>
                <c:pt idx="160">
                  <c:v>30.959688080686671</c:v>
                </c:pt>
                <c:pt idx="161">
                  <c:v>28.901707553326499</c:v>
                </c:pt>
                <c:pt idx="162">
                  <c:v>27.67920188414038</c:v>
                </c:pt>
                <c:pt idx="163">
                  <c:v>27.04207102913206</c:v>
                </c:pt>
                <c:pt idx="164">
                  <c:v>26.729476933033453</c:v>
                </c:pt>
                <c:pt idx="165">
                  <c:v>26.564085491731024</c:v>
                </c:pt>
                <c:pt idx="166">
                  <c:v>26.454240371208975</c:v>
                </c:pt>
                <c:pt idx="167">
                  <c:v>26.361960117950026</c:v>
                </c:pt>
                <c:pt idx="168">
                  <c:v>26.274279979159942</c:v>
                </c:pt>
                <c:pt idx="169">
                  <c:v>26.187472485920878</c:v>
                </c:pt>
                <c:pt idx="170">
                  <c:v>26.100594996461549</c:v>
                </c:pt>
                <c:pt idx="171">
                  <c:v>26.013405628424952</c:v>
                </c:pt>
                <c:pt idx="172">
                  <c:v>25.925815913201507</c:v>
                </c:pt>
                <c:pt idx="173">
                  <c:v>25.837771857481901</c:v>
                </c:pt>
                <c:pt idx="174">
                  <c:v>25.749232119386775</c:v>
                </c:pt>
                <c:pt idx="175">
                  <c:v>25.660164294769942</c:v>
                </c:pt>
                <c:pt idx="176">
                  <c:v>25.570543951519348</c:v>
                </c:pt>
                <c:pt idx="177">
                  <c:v>25.480353960545479</c:v>
                </c:pt>
                <c:pt idx="178">
                  <c:v>25.389583817589404</c:v>
                </c:pt>
                <c:pt idx="179">
                  <c:v>25.298228943210592</c:v>
                </c:pt>
                <c:pt idx="180">
                  <c:v>25.206289978847998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38.029888846812682</c:v>
                </c:pt>
                <c:pt idx="1">
                  <c:v>38.346679862411619</c:v>
                </c:pt>
                <c:pt idx="2">
                  <c:v>38.663081088541738</c:v>
                </c:pt>
                <c:pt idx="3">
                  <c:v>38.978949566721809</c:v>
                </c:pt>
                <c:pt idx="4">
                  <c:v>39.294120193495935</c:v>
                </c:pt>
                <c:pt idx="5">
                  <c:v>39.608403247987468</c:v>
                </c:pt>
                <c:pt idx="6">
                  <c:v>39.921581755656533</c:v>
                </c:pt>
                <c:pt idx="7">
                  <c:v>40.233408700866136</c:v>
                </c:pt>
                <c:pt idx="8">
                  <c:v>40.543604108118259</c:v>
                </c:pt>
                <c:pt idx="9">
                  <c:v>40.851852020588943</c:v>
                </c:pt>
                <c:pt idx="10">
                  <c:v>41.157797415000182</c:v>
                </c:pt>
                <c:pt idx="11">
                  <c:v>41.461043104006635</c:v>
                </c:pt>
                <c:pt idx="12">
                  <c:v>41.761146691172975</c:v>
                </c:pt>
                <c:pt idx="13">
                  <c:v>42.057617659208717</c:v>
                </c:pt>
                <c:pt idx="14">
                  <c:v>42.349914689218693</c:v>
                </c:pt>
                <c:pt idx="15">
                  <c:v>42.637443326966277</c:v>
                </c:pt>
                <c:pt idx="16">
                  <c:v>42.919554130971989</c:v>
                </c:pt>
                <c:pt idx="17">
                  <c:v>43.195541455876963</c:v>
                </c:pt>
                <c:pt idx="18">
                  <c:v>43.464643041804017</c:v>
                </c:pt>
                <c:pt idx="19">
                  <c:v>43.726040595053369</c:v>
                </c:pt>
                <c:pt idx="20">
                  <c:v>43.978861555675849</c:v>
                </c:pt>
                <c:pt idx="21">
                  <c:v>44.222182251279399</c:v>
                </c:pt>
                <c:pt idx="22">
                  <c:v>44.455032631638737</c:v>
                </c:pt>
                <c:pt idx="23">
                  <c:v>44.676402762973723</c:v>
                </c:pt>
                <c:pt idx="24">
                  <c:v>44.885251231896937</c:v>
                </c:pt>
                <c:pt idx="25">
                  <c:v>45.080515565070165</c:v>
                </c:pt>
                <c:pt idx="26">
                  <c:v>45.261124710223797</c:v>
                </c:pt>
                <c:pt idx="27">
                  <c:v>45.426013547004516</c:v>
                </c:pt>
                <c:pt idx="28">
                  <c:v>45.574139303039914</c:v>
                </c:pt>
                <c:pt idx="29">
                  <c:v>45.704499644184011</c:v>
                </c:pt>
                <c:pt idx="30">
                  <c:v>45.816152092518806</c:v>
                </c:pt>
                <c:pt idx="31">
                  <c:v>45.908234307642132</c:v>
                </c:pt>
                <c:pt idx="32">
                  <c:v>45.979984654150783</c:v>
                </c:pt>
                <c:pt idx="33">
                  <c:v>46.030762380462001</c:v>
                </c:pt>
                <c:pt idx="34">
                  <c:v>46.060066661281923</c:v>
                </c:pt>
                <c:pt idx="35">
                  <c:v>46.067553717869551</c:v>
                </c:pt>
                <c:pt idx="36">
                  <c:v>46.05305123501347</c:v>
                </c:pt>
                <c:pt idx="37">
                  <c:v>46.016569346894322</c:v>
                </c:pt>
                <c:pt idx="38">
                  <c:v>45.958307567535726</c:v>
                </c:pt>
                <c:pt idx="39">
                  <c:v>45.878657192611506</c:v>
                </c:pt>
                <c:pt idx="40">
                  <c:v>45.778198890453211</c:v>
                </c:pt>
                <c:pt idx="41">
                  <c:v>45.657695419235523</c:v>
                </c:pt>
                <c:pt idx="42">
                  <c:v>45.518079639096719</c:v>
                </c:pt>
                <c:pt idx="43">
                  <c:v>45.360438215031529</c:v>
                </c:pt>
                <c:pt idx="44">
                  <c:v>45.185991611350673</c:v>
                </c:pt>
                <c:pt idx="45">
                  <c:v>44.996071145770586</c:v>
                </c:pt>
                <c:pt idx="46">
                  <c:v>44.792093988788125</c:v>
                </c:pt>
                <c:pt idx="47">
                  <c:v>44.575537054738973</c:v>
                </c:pt>
                <c:pt idx="48">
                  <c:v>44.347910733073064</c:v>
                </c:pt>
                <c:pt idx="49">
                  <c:v>44.110733355439947</c:v>
                </c:pt>
                <c:pt idx="50">
                  <c:v>43.865507194224264</c:v>
                </c:pt>
                <c:pt idx="51">
                  <c:v>43.613696652553671</c:v>
                </c:pt>
                <c:pt idx="52">
                  <c:v>43.356709147647081</c:v>
                </c:pt>
                <c:pt idx="53">
                  <c:v>43.095879022061524</c:v>
                </c:pt>
                <c:pt idx="54">
                  <c:v>42.832454653231615</c:v>
                </c:pt>
                <c:pt idx="55">
                  <c:v>42.567588780890262</c:v>
                </c:pt>
                <c:pt idx="56">
                  <c:v>42.302331942037085</c:v>
                </c:pt>
                <c:pt idx="57">
                  <c:v>42.037628798717648</c:v>
                </c:pt>
                <c:pt idx="58">
                  <c:v>41.774317066886091</c:v>
                </c:pt>
                <c:pt idx="59">
                  <c:v>41.513128704586343</c:v>
                </c:pt>
                <c:pt idx="60">
                  <c:v>41.254692992339329</c:v>
                </c:pt>
                <c:pt idx="61">
                  <c:v>40.999541134480765</c:v>
                </c:pt>
                <c:pt idx="62">
                  <c:v>40.748112023121067</c:v>
                </c:pt>
                <c:pt idx="63">
                  <c:v>40.500758832083527</c:v>
                </c:pt>
                <c:pt idx="64">
                  <c:v>40.257756142505336</c:v>
                </c:pt>
                <c:pt idx="65">
                  <c:v>40.019307341097573</c:v>
                </c:pt>
                <c:pt idx="66">
                  <c:v>39.785552073288585</c:v>
                </c:pt>
                <c:pt idx="67">
                  <c:v>39.556573574209274</c:v>
                </c:pt>
                <c:pt idx="68">
                  <c:v>39.332405738947358</c:v>
                </c:pt>
                <c:pt idx="69">
                  <c:v>39.113039828508711</c:v>
                </c:pt>
                <c:pt idx="70">
                  <c:v>38.898430738784427</c:v>
                </c:pt>
                <c:pt idx="71">
                  <c:v>38.68850278623286</c:v>
                </c:pt>
                <c:pt idx="72">
                  <c:v>38.48315498595742</c:v>
                </c:pt>
                <c:pt idx="73">
                  <c:v>38.282265815612455</c:v>
                </c:pt>
                <c:pt idx="74">
                  <c:v>38.085697472465817</c:v>
                </c:pt>
                <c:pt idx="75">
                  <c:v>37.893299641431263</c:v>
                </c:pt>
                <c:pt idx="76">
                  <c:v>37.704912799428641</c:v>
                </c:pt>
                <c:pt idx="77">
                  <c:v>37.520371086511425</c:v>
                </c:pt>
                <c:pt idx="78">
                  <c:v>37.33950477726421</c:v>
                </c:pt>
                <c:pt idx="79">
                  <c:v>37.162142387427437</c:v>
                </c:pt>
                <c:pt idx="80">
                  <c:v>36.988112450910741</c:v>
                </c:pt>
                <c:pt idx="81">
                  <c:v>36.81724500162138</c:v>
                </c:pt>
                <c:pt idx="82">
                  <c:v>36.649372793119575</c:v>
                </c:pt>
                <c:pt idx="83">
                  <c:v>36.484332287231673</c:v>
                </c:pt>
                <c:pt idx="84">
                  <c:v>36.321964440578455</c:v>
                </c:pt>
                <c:pt idx="85">
                  <c:v>36.162115315643149</c:v>
                </c:pt>
                <c:pt idx="86">
                  <c:v>36.004636540617234</c:v>
                </c:pt>
                <c:pt idx="87">
                  <c:v>35.849385639898891</c:v>
                </c:pt>
                <c:pt idx="88">
                  <c:v>35.696226254834954</c:v>
                </c:pt>
                <c:pt idx="89">
                  <c:v>35.545028272131674</c:v>
                </c:pt>
                <c:pt idx="90">
                  <c:v>35.395667875336116</c:v>
                </c:pt>
                <c:pt idx="91">
                  <c:v>35.248027532924532</c:v>
                </c:pt>
                <c:pt idx="92">
                  <c:v>35.10199593483015</c:v>
                </c:pt>
                <c:pt idx="93">
                  <c:v>34.957467887702343</c:v>
                </c:pt>
                <c:pt idx="94">
                  <c:v>34.814344177807243</c:v>
                </c:pt>
                <c:pt idx="95">
                  <c:v>34.672531409247533</c:v>
                </c:pt>
                <c:pt idx="96">
                  <c:v>34.531941824090488</c:v>
                </c:pt>
                <c:pt idx="97">
                  <c:v>34.392493110033328</c:v>
                </c:pt>
                <c:pt idx="98">
                  <c:v>34.254108200397575</c:v>
                </c:pt>
                <c:pt idx="99">
                  <c:v>34.116715070513884</c:v>
                </c:pt>
                <c:pt idx="100">
                  <c:v>33.980246533927961</c:v>
                </c:pt>
                <c:pt idx="101">
                  <c:v>33.844640041315287</c:v>
                </c:pt>
                <c:pt idx="102">
                  <c:v>33.709837484526801</c:v>
                </c:pt>
                <c:pt idx="103">
                  <c:v>33.575785007791936</c:v>
                </c:pt>
                <c:pt idx="104">
                  <c:v>33.442432827769167</c:v>
                </c:pt>
                <c:pt idx="105">
                  <c:v>33.309735063851249</c:v>
                </c:pt>
                <c:pt idx="106">
                  <c:v>33.177649579893064</c:v>
                </c:pt>
                <c:pt idx="107">
                  <c:v>33.046137838330282</c:v>
                </c:pt>
                <c:pt idx="108">
                  <c:v>32.915164767487724</c:v>
                </c:pt>
                <c:pt idx="109">
                  <c:v>32.784698642733311</c:v>
                </c:pt>
                <c:pt idx="110">
                  <c:v>32.654710982009831</c:v>
                </c:pt>
                <c:pt idx="111">
                  <c:v>32.525176456167003</c:v>
                </c:pt>
                <c:pt idx="112">
                  <c:v>32.396072814414836</c:v>
                </c:pt>
                <c:pt idx="113">
                  <c:v>32.267380825120398</c:v>
                </c:pt>
                <c:pt idx="114">
                  <c:v>32.139084232067326</c:v>
                </c:pt>
                <c:pt idx="115">
                  <c:v>32.011169726185251</c:v>
                </c:pt>
                <c:pt idx="116">
                  <c:v>31.883626932627759</c:v>
                </c:pt>
                <c:pt idx="117">
                  <c:v>31.756448412925504</c:v>
                </c:pt>
                <c:pt idx="118">
                  <c:v>31.629629681758889</c:v>
                </c:pt>
                <c:pt idx="119">
                  <c:v>31.503169237673355</c:v>
                </c:pt>
                <c:pt idx="120">
                  <c:v>31.377068606792932</c:v>
                </c:pt>
                <c:pt idx="121">
                  <c:v>31.251332398264882</c:v>
                </c:pt>
                <c:pt idx="122">
                  <c:v>31.125968369782196</c:v>
                </c:pt>
                <c:pt idx="123">
                  <c:v>31.000987501073457</c:v>
                </c:pt>
                <c:pt idx="124">
                  <c:v>30.876404072714287</c:v>
                </c:pt>
                <c:pt idx="125">
                  <c:v>30.752235746996067</c:v>
                </c:pt>
                <c:pt idx="126">
                  <c:v>30.628503646883715</c:v>
                </c:pt>
                <c:pt idx="127">
                  <c:v>30.505232428306535</c:v>
                </c:pt>
                <c:pt idx="128">
                  <c:v>30.382450340161299</c:v>
                </c:pt>
                <c:pt idx="129">
                  <c:v>30.260189265480019</c:v>
                </c:pt>
                <c:pt idx="130">
                  <c:v>30.138484736248525</c:v>
                </c:pt>
                <c:pt idx="131">
                  <c:v>30.017375913392257</c:v>
                </c:pt>
                <c:pt idx="132">
                  <c:v>29.896905522519564</c:v>
                </c:pt>
                <c:pt idx="133">
                  <c:v>29.777119735194947</c:v>
                </c:pt>
                <c:pt idx="134">
                  <c:v>29.65806798488406</c:v>
                </c:pt>
                <c:pt idx="135">
                  <c:v>29.539802706366149</c:v>
                </c:pt>
                <c:pt idx="136">
                  <c:v>29.422378987460121</c:v>
                </c:pt>
                <c:pt idx="137">
                  <c:v>29.305854122480998</c:v>
                </c:pt>
                <c:pt idx="138">
                  <c:v>29.190287058065131</c:v>
                </c:pt>
                <c:pt idx="139">
                  <c:v>29.075737724000817</c:v>
                </c:pt>
                <c:pt idx="140">
                  <c:v>28.962266244587113</c:v>
                </c:pt>
                <c:pt idx="141">
                  <c:v>28.849932029894216</c:v>
                </c:pt>
                <c:pt idx="142">
                  <c:v>28.738792751140526</c:v>
                </c:pt>
                <c:pt idx="143">
                  <c:v>28.628903210186941</c:v>
                </c:pt>
                <c:pt idx="144">
                  <c:v>28.520314119739115</c:v>
                </c:pt>
                <c:pt idx="145">
                  <c:v>28.41307081799496</c:v>
                </c:pt>
                <c:pt idx="146">
                  <c:v>28.307211948812913</c:v>
                </c:pt>
                <c:pt idx="147">
                  <c:v>28.202768145526573</c:v>
                </c:pt>
                <c:pt idx="148">
                  <c:v>28.099760762718269</c:v>
                </c:pt>
                <c:pt idx="149">
                  <c:v>27.998200704953668</c:v>
                </c:pt>
                <c:pt idx="150">
                  <c:v>27.898087404031472</c:v>
                </c:pt>
                <c:pt idx="151">
                  <c:v>27.799407996141056</c:v>
                </c:pt>
                <c:pt idx="152">
                  <c:v>27.702136747012958</c:v>
                </c:pt>
                <c:pt idx="153">
                  <c:v>27.606234766477925</c:v>
                </c:pt>
                <c:pt idx="154">
                  <c:v>27.511650043886974</c:v>
                </c:pt>
                <c:pt idx="155">
                  <c:v>27.418317822976157</c:v>
                </c:pt>
                <c:pt idx="156">
                  <c:v>27.326161319692719</c:v>
                </c:pt>
                <c:pt idx="157">
                  <c:v>27.235092770220241</c:v>
                </c:pt>
                <c:pt idx="158">
                  <c:v>27.145014780129685</c:v>
                </c:pt>
                <c:pt idx="159">
                  <c:v>27.05582193049429</c:v>
                </c:pt>
                <c:pt idx="160">
                  <c:v>26.967402584134394</c:v>
                </c:pt>
                <c:pt idx="161">
                  <c:v>26.879640825897482</c:v>
                </c:pt>
                <c:pt idx="162">
                  <c:v>26.792418465716615</c:v>
                </c:pt>
                <c:pt idx="163">
                  <c:v>26.705617032426915</c:v>
                </c:pt>
                <c:pt idx="164">
                  <c:v>26.619119689849683</c:v>
                </c:pt>
                <c:pt idx="165">
                  <c:v>26.532813013992048</c:v>
                </c:pt>
                <c:pt idx="166">
                  <c:v>26.446588580569937</c:v>
                </c:pt>
                <c:pt idx="167">
                  <c:v>26.360344324456772</c:v>
                </c:pt>
                <c:pt idx="168">
                  <c:v>26.273985646030596</c:v>
                </c:pt>
                <c:pt idx="169">
                  <c:v>26.18742625271133</c:v>
                </c:pt>
                <c:pt idx="170">
                  <c:v>26.100588736361559</c:v>
                </c:pt>
                <c:pt idx="171">
                  <c:v>26.013404897978049</c:v>
                </c:pt>
                <c:pt idx="172">
                  <c:v>25.925815839773982</c:v>
                </c:pt>
                <c:pt idx="173">
                  <c:v>25.83777185112438</c:v>
                </c:pt>
                <c:pt idx="174">
                  <c:v>25.749232118912772</c:v>
                </c:pt>
                <c:pt idx="175">
                  <c:v>25.660164294739516</c:v>
                </c:pt>
                <c:pt idx="176">
                  <c:v>25.570543951517667</c:v>
                </c:pt>
                <c:pt idx="177">
                  <c:v>25.480353960545397</c:v>
                </c:pt>
                <c:pt idx="178">
                  <c:v>25.389583817589401</c:v>
                </c:pt>
                <c:pt idx="179">
                  <c:v>25.298228943210592</c:v>
                </c:pt>
                <c:pt idx="180">
                  <c:v>25.206289978847998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42.55</c:v>
                </c:pt>
                <c:pt idx="1">
                  <c:v>43.167000000000002</c:v>
                </c:pt>
                <c:pt idx="2">
                  <c:v>42.716999999999999</c:v>
                </c:pt>
                <c:pt idx="3">
                  <c:v>42.7</c:v>
                </c:pt>
                <c:pt idx="4">
                  <c:v>43.133000000000003</c:v>
                </c:pt>
                <c:pt idx="5">
                  <c:v>42.683</c:v>
                </c:pt>
                <c:pt idx="6">
                  <c:v>42.433</c:v>
                </c:pt>
                <c:pt idx="7">
                  <c:v>42.533000000000001</c:v>
                </c:pt>
                <c:pt idx="8">
                  <c:v>42.7</c:v>
                </c:pt>
                <c:pt idx="9">
                  <c:v>42.917000000000002</c:v>
                </c:pt>
                <c:pt idx="10">
                  <c:v>44.1</c:v>
                </c:pt>
                <c:pt idx="11">
                  <c:v>42.167000000000002</c:v>
                </c:pt>
                <c:pt idx="12">
                  <c:v>43.517000000000003</c:v>
                </c:pt>
                <c:pt idx="13">
                  <c:v>43</c:v>
                </c:pt>
                <c:pt idx="14">
                  <c:v>43.366999999999997</c:v>
                </c:pt>
                <c:pt idx="15">
                  <c:v>43.716999999999999</c:v>
                </c:pt>
                <c:pt idx="16">
                  <c:v>44.3</c:v>
                </c:pt>
                <c:pt idx="17">
                  <c:v>44.883000000000003</c:v>
                </c:pt>
                <c:pt idx="18">
                  <c:v>44.732999999999997</c:v>
                </c:pt>
                <c:pt idx="19">
                  <c:v>44.15</c:v>
                </c:pt>
                <c:pt idx="20">
                  <c:v>45.616999999999997</c:v>
                </c:pt>
                <c:pt idx="21">
                  <c:v>45.65</c:v>
                </c:pt>
                <c:pt idx="22">
                  <c:v>46.832999999999998</c:v>
                </c:pt>
                <c:pt idx="23">
                  <c:v>46</c:v>
                </c:pt>
                <c:pt idx="24">
                  <c:v>47.183</c:v>
                </c:pt>
                <c:pt idx="25">
                  <c:v>45.85</c:v>
                </c:pt>
                <c:pt idx="26">
                  <c:v>48.183</c:v>
                </c:pt>
                <c:pt idx="27">
                  <c:v>46.933</c:v>
                </c:pt>
                <c:pt idx="28">
                  <c:v>47.332999999999998</c:v>
                </c:pt>
                <c:pt idx="29">
                  <c:v>48.783000000000001</c:v>
                </c:pt>
                <c:pt idx="30">
                  <c:v>48.683</c:v>
                </c:pt>
                <c:pt idx="31">
                  <c:v>52.317</c:v>
                </c:pt>
                <c:pt idx="32">
                  <c:v>49.35</c:v>
                </c:pt>
                <c:pt idx="33">
                  <c:v>51.35</c:v>
                </c:pt>
                <c:pt idx="34">
                  <c:v>51.15</c:v>
                </c:pt>
                <c:pt idx="35">
                  <c:v>53.033000000000001</c:v>
                </c:pt>
                <c:pt idx="36">
                  <c:v>55.133000000000003</c:v>
                </c:pt>
                <c:pt idx="37">
                  <c:v>56.4</c:v>
                </c:pt>
                <c:pt idx="38">
                  <c:v>59.017000000000003</c:v>
                </c:pt>
                <c:pt idx="39">
                  <c:v>60.8</c:v>
                </c:pt>
                <c:pt idx="40">
                  <c:v>60.866999999999997</c:v>
                </c:pt>
                <c:pt idx="41">
                  <c:v>62.283000000000001</c:v>
                </c:pt>
                <c:pt idx="42">
                  <c:v>65.132999999999996</c:v>
                </c:pt>
                <c:pt idx="43">
                  <c:v>66.933000000000007</c:v>
                </c:pt>
                <c:pt idx="44">
                  <c:v>72.75</c:v>
                </c:pt>
                <c:pt idx="45">
                  <c:v>80.466999999999999</c:v>
                </c:pt>
                <c:pt idx="46">
                  <c:v>96.05</c:v>
                </c:pt>
                <c:pt idx="47">
                  <c:v>112.867</c:v>
                </c:pt>
                <c:pt idx="48">
                  <c:v>132.38300000000001</c:v>
                </c:pt>
                <c:pt idx="49">
                  <c:v>153.63300000000001</c:v>
                </c:pt>
                <c:pt idx="50">
                  <c:v>172.5</c:v>
                </c:pt>
                <c:pt idx="51">
                  <c:v>191.18299999999999</c:v>
                </c:pt>
                <c:pt idx="52">
                  <c:v>204.583</c:v>
                </c:pt>
                <c:pt idx="53">
                  <c:v>215.81700000000001</c:v>
                </c:pt>
                <c:pt idx="54">
                  <c:v>222.78299999999999</c:v>
                </c:pt>
                <c:pt idx="55">
                  <c:v>226.53299999999999</c:v>
                </c:pt>
                <c:pt idx="56">
                  <c:v>225.65</c:v>
                </c:pt>
                <c:pt idx="57">
                  <c:v>220.2</c:v>
                </c:pt>
                <c:pt idx="58">
                  <c:v>208.86699999999999</c:v>
                </c:pt>
                <c:pt idx="59">
                  <c:v>187.417</c:v>
                </c:pt>
                <c:pt idx="60">
                  <c:v>150.69999999999999</c:v>
                </c:pt>
                <c:pt idx="61">
                  <c:v>103.517</c:v>
                </c:pt>
                <c:pt idx="62">
                  <c:v>63.4</c:v>
                </c:pt>
                <c:pt idx="63">
                  <c:v>44.283000000000001</c:v>
                </c:pt>
                <c:pt idx="64">
                  <c:v>40.683</c:v>
                </c:pt>
                <c:pt idx="65">
                  <c:v>44.582999999999998</c:v>
                </c:pt>
                <c:pt idx="66">
                  <c:v>44.95</c:v>
                </c:pt>
                <c:pt idx="67">
                  <c:v>46.75</c:v>
                </c:pt>
                <c:pt idx="68">
                  <c:v>46.616999999999997</c:v>
                </c:pt>
                <c:pt idx="69">
                  <c:v>48.267000000000003</c:v>
                </c:pt>
                <c:pt idx="70">
                  <c:v>52.067</c:v>
                </c:pt>
                <c:pt idx="71">
                  <c:v>54.466999999999999</c:v>
                </c:pt>
                <c:pt idx="72">
                  <c:v>62.1</c:v>
                </c:pt>
                <c:pt idx="73">
                  <c:v>69.832999999999998</c:v>
                </c:pt>
                <c:pt idx="74">
                  <c:v>83.7</c:v>
                </c:pt>
                <c:pt idx="75">
                  <c:v>95.4</c:v>
                </c:pt>
                <c:pt idx="76">
                  <c:v>109.56699999999999</c:v>
                </c:pt>
                <c:pt idx="77">
                  <c:v>120</c:v>
                </c:pt>
                <c:pt idx="78">
                  <c:v>130.483</c:v>
                </c:pt>
                <c:pt idx="79">
                  <c:v>141.46700000000001</c:v>
                </c:pt>
                <c:pt idx="80">
                  <c:v>148.733</c:v>
                </c:pt>
                <c:pt idx="81">
                  <c:v>152.93299999999999</c:v>
                </c:pt>
                <c:pt idx="82">
                  <c:v>154.917</c:v>
                </c:pt>
                <c:pt idx="83">
                  <c:v>152.69999999999999</c:v>
                </c:pt>
                <c:pt idx="84">
                  <c:v>142.517</c:v>
                </c:pt>
                <c:pt idx="85">
                  <c:v>125.15</c:v>
                </c:pt>
                <c:pt idx="86">
                  <c:v>98.8</c:v>
                </c:pt>
                <c:pt idx="87">
                  <c:v>66</c:v>
                </c:pt>
                <c:pt idx="88">
                  <c:v>46.216999999999999</c:v>
                </c:pt>
                <c:pt idx="89">
                  <c:v>37.1</c:v>
                </c:pt>
                <c:pt idx="90">
                  <c:v>35.950000000000003</c:v>
                </c:pt>
                <c:pt idx="91">
                  <c:v>37.267000000000003</c:v>
                </c:pt>
                <c:pt idx="92">
                  <c:v>35.383000000000003</c:v>
                </c:pt>
                <c:pt idx="93">
                  <c:v>35.332999999999998</c:v>
                </c:pt>
                <c:pt idx="94">
                  <c:v>36.267000000000003</c:v>
                </c:pt>
                <c:pt idx="95">
                  <c:v>34.482999999999997</c:v>
                </c:pt>
                <c:pt idx="96">
                  <c:v>37</c:v>
                </c:pt>
                <c:pt idx="97">
                  <c:v>36.1</c:v>
                </c:pt>
                <c:pt idx="98">
                  <c:v>35.783000000000001</c:v>
                </c:pt>
                <c:pt idx="99">
                  <c:v>35.4</c:v>
                </c:pt>
                <c:pt idx="100">
                  <c:v>37.966999999999999</c:v>
                </c:pt>
                <c:pt idx="101">
                  <c:v>38.299999999999997</c:v>
                </c:pt>
                <c:pt idx="102">
                  <c:v>36.883000000000003</c:v>
                </c:pt>
                <c:pt idx="103">
                  <c:v>37.700000000000003</c:v>
                </c:pt>
                <c:pt idx="104">
                  <c:v>38.082999999999998</c:v>
                </c:pt>
                <c:pt idx="105">
                  <c:v>36.75</c:v>
                </c:pt>
                <c:pt idx="106">
                  <c:v>37.167000000000002</c:v>
                </c:pt>
                <c:pt idx="107">
                  <c:v>34.9</c:v>
                </c:pt>
                <c:pt idx="108">
                  <c:v>36.482999999999997</c:v>
                </c:pt>
                <c:pt idx="109">
                  <c:v>34.933</c:v>
                </c:pt>
                <c:pt idx="110">
                  <c:v>35.299999999999997</c:v>
                </c:pt>
                <c:pt idx="111">
                  <c:v>35.067</c:v>
                </c:pt>
                <c:pt idx="112">
                  <c:v>35.917000000000002</c:v>
                </c:pt>
                <c:pt idx="113">
                  <c:v>36.466999999999999</c:v>
                </c:pt>
                <c:pt idx="114">
                  <c:v>35.35</c:v>
                </c:pt>
                <c:pt idx="115">
                  <c:v>36.767000000000003</c:v>
                </c:pt>
                <c:pt idx="116">
                  <c:v>36.317</c:v>
                </c:pt>
                <c:pt idx="117">
                  <c:v>39.633000000000003</c:v>
                </c:pt>
                <c:pt idx="118">
                  <c:v>40.866999999999997</c:v>
                </c:pt>
                <c:pt idx="119">
                  <c:v>45.017000000000003</c:v>
                </c:pt>
                <c:pt idx="120">
                  <c:v>46.366999999999997</c:v>
                </c:pt>
                <c:pt idx="121">
                  <c:v>54.133000000000003</c:v>
                </c:pt>
                <c:pt idx="122">
                  <c:v>58.85</c:v>
                </c:pt>
                <c:pt idx="123">
                  <c:v>61.283000000000001</c:v>
                </c:pt>
                <c:pt idx="124">
                  <c:v>62.616999999999997</c:v>
                </c:pt>
                <c:pt idx="125">
                  <c:v>63.082999999999998</c:v>
                </c:pt>
                <c:pt idx="126">
                  <c:v>61.35</c:v>
                </c:pt>
                <c:pt idx="127">
                  <c:v>55.466999999999999</c:v>
                </c:pt>
                <c:pt idx="128">
                  <c:v>50.9</c:v>
                </c:pt>
                <c:pt idx="129">
                  <c:v>43.517000000000003</c:v>
                </c:pt>
                <c:pt idx="130">
                  <c:v>36.433</c:v>
                </c:pt>
                <c:pt idx="131">
                  <c:v>34.4</c:v>
                </c:pt>
                <c:pt idx="132">
                  <c:v>32.6</c:v>
                </c:pt>
                <c:pt idx="133">
                  <c:v>30.867000000000001</c:v>
                </c:pt>
                <c:pt idx="134">
                  <c:v>30.266999999999999</c:v>
                </c:pt>
                <c:pt idx="135">
                  <c:v>31.067</c:v>
                </c:pt>
                <c:pt idx="136">
                  <c:v>31.516999999999999</c:v>
                </c:pt>
                <c:pt idx="137">
                  <c:v>30.55</c:v>
                </c:pt>
                <c:pt idx="138">
                  <c:v>30.733000000000001</c:v>
                </c:pt>
                <c:pt idx="139">
                  <c:v>30.5</c:v>
                </c:pt>
                <c:pt idx="140">
                  <c:v>32.232999999999997</c:v>
                </c:pt>
                <c:pt idx="141">
                  <c:v>30.75</c:v>
                </c:pt>
                <c:pt idx="142">
                  <c:v>30.65</c:v>
                </c:pt>
                <c:pt idx="143">
                  <c:v>30.382999999999999</c:v>
                </c:pt>
                <c:pt idx="144">
                  <c:v>30.233000000000001</c:v>
                </c:pt>
                <c:pt idx="145">
                  <c:v>29.8</c:v>
                </c:pt>
                <c:pt idx="146">
                  <c:v>29.216999999999999</c:v>
                </c:pt>
                <c:pt idx="147">
                  <c:v>30.417000000000002</c:v>
                </c:pt>
                <c:pt idx="148">
                  <c:v>32.133000000000003</c:v>
                </c:pt>
                <c:pt idx="149">
                  <c:v>30.6</c:v>
                </c:pt>
                <c:pt idx="150">
                  <c:v>32.049999999999997</c:v>
                </c:pt>
                <c:pt idx="151">
                  <c:v>33.232999999999997</c:v>
                </c:pt>
                <c:pt idx="152">
                  <c:v>34.450000000000003</c:v>
                </c:pt>
                <c:pt idx="153">
                  <c:v>36.683</c:v>
                </c:pt>
                <c:pt idx="154">
                  <c:v>37.4</c:v>
                </c:pt>
                <c:pt idx="155">
                  <c:v>39.482999999999997</c:v>
                </c:pt>
                <c:pt idx="156">
                  <c:v>42.383000000000003</c:v>
                </c:pt>
                <c:pt idx="157">
                  <c:v>44.517000000000003</c:v>
                </c:pt>
                <c:pt idx="158">
                  <c:v>45.366999999999997</c:v>
                </c:pt>
                <c:pt idx="159">
                  <c:v>43.832999999999998</c:v>
                </c:pt>
                <c:pt idx="160">
                  <c:v>40.633000000000003</c:v>
                </c:pt>
                <c:pt idx="161">
                  <c:v>38.933</c:v>
                </c:pt>
                <c:pt idx="162">
                  <c:v>35.25</c:v>
                </c:pt>
                <c:pt idx="163">
                  <c:v>30</c:v>
                </c:pt>
                <c:pt idx="164">
                  <c:v>27.867000000000001</c:v>
                </c:pt>
                <c:pt idx="165">
                  <c:v>27.567</c:v>
                </c:pt>
                <c:pt idx="166">
                  <c:v>26.817</c:v>
                </c:pt>
                <c:pt idx="167">
                  <c:v>26.483000000000001</c:v>
                </c:pt>
                <c:pt idx="168">
                  <c:v>27.15</c:v>
                </c:pt>
                <c:pt idx="169">
                  <c:v>26.733000000000001</c:v>
                </c:pt>
                <c:pt idx="170">
                  <c:v>27.516999999999999</c:v>
                </c:pt>
                <c:pt idx="171">
                  <c:v>27.65</c:v>
                </c:pt>
                <c:pt idx="172">
                  <c:v>26.067</c:v>
                </c:pt>
                <c:pt idx="173">
                  <c:v>26.632999999999999</c:v>
                </c:pt>
                <c:pt idx="174">
                  <c:v>27.632999999999999</c:v>
                </c:pt>
                <c:pt idx="175">
                  <c:v>27.933</c:v>
                </c:pt>
                <c:pt idx="176">
                  <c:v>28.067</c:v>
                </c:pt>
                <c:pt idx="177">
                  <c:v>27.05</c:v>
                </c:pt>
                <c:pt idx="178">
                  <c:v>28.132999999999999</c:v>
                </c:pt>
                <c:pt idx="179">
                  <c:v>27.667000000000002</c:v>
                </c:pt>
                <c:pt idx="180">
                  <c:v>26.567</c:v>
                </c:pt>
                <c:pt idx="181">
                  <c:v>26.582999999999998</c:v>
                </c:pt>
                <c:pt idx="182">
                  <c:v>28.082999999999998</c:v>
                </c:pt>
                <c:pt idx="183">
                  <c:v>26.75</c:v>
                </c:pt>
                <c:pt idx="184">
                  <c:v>27.3</c:v>
                </c:pt>
                <c:pt idx="185">
                  <c:v>26</c:v>
                </c:pt>
                <c:pt idx="186">
                  <c:v>27.35</c:v>
                </c:pt>
                <c:pt idx="187">
                  <c:v>25.667000000000002</c:v>
                </c:pt>
                <c:pt idx="188">
                  <c:v>26.2</c:v>
                </c:pt>
                <c:pt idx="189">
                  <c:v>25.95</c:v>
                </c:pt>
                <c:pt idx="190">
                  <c:v>27.683</c:v>
                </c:pt>
                <c:pt idx="191">
                  <c:v>26.95</c:v>
                </c:pt>
                <c:pt idx="192">
                  <c:v>24.183</c:v>
                </c:pt>
                <c:pt idx="193">
                  <c:v>27.016999999999999</c:v>
                </c:pt>
                <c:pt idx="194">
                  <c:v>25.5</c:v>
                </c:pt>
                <c:pt idx="195">
                  <c:v>26.3</c:v>
                </c:pt>
                <c:pt idx="196">
                  <c:v>27.9</c:v>
                </c:pt>
                <c:pt idx="197">
                  <c:v>26.283000000000001</c:v>
                </c:pt>
                <c:pt idx="198">
                  <c:v>26.183</c:v>
                </c:pt>
                <c:pt idx="199">
                  <c:v>25.683</c:v>
                </c:pt>
                <c:pt idx="200">
                  <c:v>25.766999999999999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40.262900613650892</c:v>
                </c:pt>
                <c:pt idx="1">
                  <c:v>40.605464309532209</c:v>
                </c:pt>
                <c:pt idx="2">
                  <c:v>40.94745496154831</c:v>
                </c:pt>
                <c:pt idx="3">
                  <c:v>41.288701556160959</c:v>
                </c:pt>
                <c:pt idx="4">
                  <c:v>41.629007712716344</c:v>
                </c:pt>
                <c:pt idx="5">
                  <c:v>41.968148960896379</c:v>
                </c:pt>
                <c:pt idx="6">
                  <c:v>42.305869859145822</c:v>
                </c:pt>
                <c:pt idx="7">
                  <c:v>42.641880974816786</c:v>
                </c:pt>
                <c:pt idx="8">
                  <c:v>42.975855757247679</c:v>
                </c:pt>
                <c:pt idx="9">
                  <c:v>43.307427348748355</c:v>
                </c:pt>
                <c:pt idx="10">
                  <c:v>43.636185396998989</c:v>
                </c:pt>
                <c:pt idx="11">
                  <c:v>43.961672958216333</c:v>
                </c:pt>
                <c:pt idx="12">
                  <c:v>44.283383617887004</c:v>
                </c:pt>
                <c:pt idx="13">
                  <c:v>44.600759012095779</c:v>
                </c:pt>
                <c:pt idx="14">
                  <c:v>44.913187019293261</c:v>
                </c:pt>
                <c:pt idx="15">
                  <c:v>45.220001028691939</c:v>
                </c:pt>
                <c:pt idx="16">
                  <c:v>45.520480906864272</c:v>
                </c:pt>
                <c:pt idx="17">
                  <c:v>45.813856623058783</c:v>
                </c:pt>
                <c:pt idx="18">
                  <c:v>46.09931602097263</c:v>
                </c:pt>
                <c:pt idx="19">
                  <c:v>46.376019030446805</c:v>
                </c:pt>
                <c:pt idx="20">
                  <c:v>46.643121816474157</c:v>
                </c:pt>
                <c:pt idx="21">
                  <c:v>46.899816114350919</c:v>
                </c:pt>
                <c:pt idx="22">
                  <c:v>47.145391470311608</c:v>
                </c:pt>
                <c:pt idx="23">
                  <c:v>47.379331470272149</c:v>
                </c:pt>
                <c:pt idx="24">
                  <c:v>47.601459432433451</c:v>
                </c:pt>
                <c:pt idx="25">
                  <c:v>47.812154499336202</c:v>
                </c:pt>
                <c:pt idx="26">
                  <c:v>48.012665435894178</c:v>
                </c:pt>
                <c:pt idx="27">
                  <c:v>48.205556253815949</c:v>
                </c:pt>
                <c:pt idx="28">
                  <c:v>48.395324120880346</c:v>
                </c:pt>
                <c:pt idx="29">
                  <c:v>48.589234372832991</c:v>
                </c:pt>
                <c:pt idx="30">
                  <c:v>48.798417648558768</c:v>
                </c:pt>
                <c:pt idx="31">
                  <c:v>49.039267370198274</c:v>
                </c:pt>
                <c:pt idx="32">
                  <c:v>49.335158646217224</c:v>
                </c:pt>
                <c:pt idx="33">
                  <c:v>49.7184787468317</c:v>
                </c:pt>
                <c:pt idx="34">
                  <c:v>50.232911725550807</c:v>
                </c:pt>
                <c:pt idx="35">
                  <c:v>50.935854206311227</c:v>
                </c:pt>
                <c:pt idx="36">
                  <c:v>51.900757177594208</c:v>
                </c:pt>
                <c:pt idx="37">
                  <c:v>53.219095064308931</c:v>
                </c:pt>
                <c:pt idx="38">
                  <c:v>55.001568443644572</c:v>
                </c:pt>
                <c:pt idx="39">
                  <c:v>57.378065773874852</c:v>
                </c:pt>
                <c:pt idx="40">
                  <c:v>60.495862216611904</c:v>
                </c:pt>
                <c:pt idx="41">
                  <c:v>64.51554249629892</c:v>
                </c:pt>
                <c:pt idx="42">
                  <c:v>69.604221493445806</c:v>
                </c:pt>
                <c:pt idx="43">
                  <c:v>75.925817337076211</c:v>
                </c:pt>
                <c:pt idx="44">
                  <c:v>83.628412957300384</c:v>
                </c:pt>
                <c:pt idx="45">
                  <c:v>92.829113508491332</c:v>
                </c:pt>
                <c:pt idx="46">
                  <c:v>103.59723944690008</c:v>
                </c:pt>
                <c:pt idx="47">
                  <c:v>115.93713643334618</c:v>
                </c:pt>
                <c:pt idx="48">
                  <c:v>129.77224311945375</c:v>
                </c:pt>
                <c:pt idx="49">
                  <c:v>144.93209812565132</c:v>
                </c:pt>
                <c:pt idx="50">
                  <c:v>161.14279837315704</c:v>
                </c:pt>
                <c:pt idx="51">
                  <c:v>178.01602866284873</c:v>
                </c:pt>
                <c:pt idx="52">
                  <c:v>195.01536335188396</c:v>
                </c:pt>
                <c:pt idx="53">
                  <c:v>211.34660482539422</c:v>
                </c:pt>
                <c:pt idx="54">
                  <c:v>225.69985754327197</c:v>
                </c:pt>
                <c:pt idx="55">
                  <c:v>235.86668602756157</c:v>
                </c:pt>
                <c:pt idx="56">
                  <c:v>238.56916765498721</c:v>
                </c:pt>
                <c:pt idx="57">
                  <c:v>230.17080469784932</c:v>
                </c:pt>
                <c:pt idx="58">
                  <c:v>208.62944137026838</c:v>
                </c:pt>
                <c:pt idx="59">
                  <c:v>175.74359388526867</c:v>
                </c:pt>
                <c:pt idx="60">
                  <c:v>137.60393286398971</c:v>
                </c:pt>
                <c:pt idx="61">
                  <c:v>102.11071018190718</c:v>
                </c:pt>
                <c:pt idx="62">
                  <c:v>75.14007910852051</c:v>
                </c:pt>
                <c:pt idx="63">
                  <c:v>58.347156713901519</c:v>
                </c:pt>
                <c:pt idx="64">
                  <c:v>49.88943462868415</c:v>
                </c:pt>
                <c:pt idx="65">
                  <c:v>46.703948779099932</c:v>
                </c:pt>
                <c:pt idx="66">
                  <c:v>46.303100764780055</c:v>
                </c:pt>
                <c:pt idx="67">
                  <c:v>47.316311381983844</c:v>
                </c:pt>
                <c:pt idx="68">
                  <c:v>49.227325095369352</c:v>
                </c:pt>
                <c:pt idx="69">
                  <c:v>51.959793602406648</c:v>
                </c:pt>
                <c:pt idx="70">
                  <c:v>55.605766360421086</c:v>
                </c:pt>
                <c:pt idx="71">
                  <c:v>60.300691587146943</c:v>
                </c:pt>
                <c:pt idx="72">
                  <c:v>66.171870400598323</c:v>
                </c:pt>
                <c:pt idx="73">
                  <c:v>73.31106104033023</c:v>
                </c:pt>
                <c:pt idx="74">
                  <c:v>81.752563340055445</c:v>
                </c:pt>
                <c:pt idx="75">
                  <c:v>91.453168707853166</c:v>
                </c:pt>
                <c:pt idx="76">
                  <c:v>102.27514479518879</c:v>
                </c:pt>
                <c:pt idx="77">
                  <c:v>113.97285321136198</c:v>
                </c:pt>
                <c:pt idx="78">
                  <c:v>126.1751503031256</c:v>
                </c:pt>
                <c:pt idx="79">
                  <c:v>138.32948724970802</c:v>
                </c:pt>
                <c:pt idx="80">
                  <c:v>149.53197845046674</c:v>
                </c:pt>
                <c:pt idx="81">
                  <c:v>158.19053477960057</c:v>
                </c:pt>
                <c:pt idx="82">
                  <c:v>161.73329231305212</c:v>
                </c:pt>
                <c:pt idx="83">
                  <c:v>157.04241687398039</c:v>
                </c:pt>
                <c:pt idx="84">
                  <c:v>142.20917672485646</c:v>
                </c:pt>
                <c:pt idx="85">
                  <c:v>118.77909383908596</c:v>
                </c:pt>
                <c:pt idx="86">
                  <c:v>92.12843025924488</c:v>
                </c:pt>
                <c:pt idx="87">
                  <c:v>68.746988747464442</c:v>
                </c:pt>
                <c:pt idx="88">
                  <c:v>52.570577852620545</c:v>
                </c:pt>
                <c:pt idx="89">
                  <c:v>43.649351403733007</c:v>
                </c:pt>
                <c:pt idx="90">
                  <c:v>39.679338800381863</c:v>
                </c:pt>
                <c:pt idx="91">
                  <c:v>38.206253484173757</c:v>
                </c:pt>
                <c:pt idx="92">
                  <c:v>37.695749554614885</c:v>
                </c:pt>
                <c:pt idx="93">
                  <c:v>37.474144892465404</c:v>
                </c:pt>
                <c:pt idx="94">
                  <c:v>37.321310519629797</c:v>
                </c:pt>
                <c:pt idx="95">
                  <c:v>37.182239588434363</c:v>
                </c:pt>
                <c:pt idx="96">
                  <c:v>37.04621977917656</c:v>
                </c:pt>
                <c:pt idx="97">
                  <c:v>36.91155961829935</c:v>
                </c:pt>
                <c:pt idx="98">
                  <c:v>36.777988599017355</c:v>
                </c:pt>
                <c:pt idx="99">
                  <c:v>36.645414922945669</c:v>
                </c:pt>
                <c:pt idx="100">
                  <c:v>36.5137697184093</c:v>
                </c:pt>
                <c:pt idx="101">
                  <c:v>36.382994213023139</c:v>
                </c:pt>
                <c:pt idx="102">
                  <c:v>36.253045582670673</c:v>
                </c:pt>
                <c:pt idx="103">
                  <c:v>36.123914761495499</c:v>
                </c:pt>
                <c:pt idx="104">
                  <c:v>35.995669027211882</c:v>
                </c:pt>
                <c:pt idx="105">
                  <c:v>35.86854758955625</c:v>
                </c:pt>
                <c:pt idx="106">
                  <c:v>35.743163944466268</c:v>
                </c:pt>
                <c:pt idx="107">
                  <c:v>35.620909303214873</c:v>
                </c:pt>
                <c:pt idx="108">
                  <c:v>35.504707843360684</c:v>
                </c:pt>
                <c:pt idx="109">
                  <c:v>35.400338495510226</c:v>
                </c:pt>
                <c:pt idx="110">
                  <c:v>35.318583498872904</c:v>
                </c:pt>
                <c:pt idx="111">
                  <c:v>35.27843975661127</c:v>
                </c:pt>
                <c:pt idx="112">
                  <c:v>35.311458897136433</c:v>
                </c:pt>
                <c:pt idx="113">
                  <c:v>35.466883765322258</c:v>
                </c:pt>
                <c:pt idx="114">
                  <c:v>35.816581034715398</c:v>
                </c:pt>
                <c:pt idx="115">
                  <c:v>36.457899827615527</c:v>
                </c:pt>
                <c:pt idx="116">
                  <c:v>37.511753439365918</c:v>
                </c:pt>
                <c:pt idx="117">
                  <c:v>39.112808616173638</c:v>
                </c:pt>
                <c:pt idx="118">
                  <c:v>41.388953032248665</c:v>
                </c:pt>
                <c:pt idx="119">
                  <c:v>44.427819871391236</c:v>
                </c:pt>
                <c:pt idx="120">
                  <c:v>48.227768808999933</c:v>
                </c:pt>
                <c:pt idx="121">
                  <c:v>52.629371590256547</c:v>
                </c:pt>
                <c:pt idx="122">
                  <c:v>57.229337323975983</c:v>
                </c:pt>
                <c:pt idx="123">
                  <c:v>61.311107247369875</c:v>
                </c:pt>
                <c:pt idx="124">
                  <c:v>63.888151296711413</c:v>
                </c:pt>
                <c:pt idx="125">
                  <c:v>63.979511374972375</c:v>
                </c:pt>
                <c:pt idx="126">
                  <c:v>61.103310863540401</c:v>
                </c:pt>
                <c:pt idx="127">
                  <c:v>55.701263065967638</c:v>
                </c:pt>
                <c:pt idx="128">
                  <c:v>49.090905282181254</c:v>
                </c:pt>
                <c:pt idx="129">
                  <c:v>42.856571050939586</c:v>
                </c:pt>
                <c:pt idx="130">
                  <c:v>38.100025737989355</c:v>
                </c:pt>
                <c:pt idx="131">
                  <c:v>35.096600186224599</c:v>
                </c:pt>
                <c:pt idx="132">
                  <c:v>33.493577230461675</c:v>
                </c:pt>
                <c:pt idx="133">
                  <c:v>32.74013962026121</c:v>
                </c:pt>
                <c:pt idx="134">
                  <c:v>32.39505771786262</c:v>
                </c:pt>
                <c:pt idx="135">
                  <c:v>32.208628270825841</c:v>
                </c:pt>
                <c:pt idx="136">
                  <c:v>32.07262745456957</c:v>
                </c:pt>
                <c:pt idx="137">
                  <c:v>31.949908634806459</c:v>
                </c:pt>
                <c:pt idx="138">
                  <c:v>31.830199888647442</c:v>
                </c:pt>
                <c:pt idx="139">
                  <c:v>31.71119327435942</c:v>
                </c:pt>
                <c:pt idx="140">
                  <c:v>31.592469591932097</c:v>
                </c:pt>
                <c:pt idx="141">
                  <c:v>31.473973286925766</c:v>
                </c:pt>
                <c:pt idx="142">
                  <c:v>31.35570971850705</c:v>
                </c:pt>
                <c:pt idx="143">
                  <c:v>31.237711862761973</c:v>
                </c:pt>
                <c:pt idx="144">
                  <c:v>31.120107940336986</c:v>
                </c:pt>
                <c:pt idx="145">
                  <c:v>31.003415177863324</c:v>
                </c:pt>
                <c:pt idx="146">
                  <c:v>30.889553605969283</c:v>
                </c:pt>
                <c:pt idx="147">
                  <c:v>30.784843009185913</c:v>
                </c:pt>
                <c:pt idx="148">
                  <c:v>30.707476535314065</c:v>
                </c:pt>
                <c:pt idx="149">
                  <c:v>30.70275194753696</c:v>
                </c:pt>
                <c:pt idx="150">
                  <c:v>30.866748456682558</c:v>
                </c:pt>
                <c:pt idx="151">
                  <c:v>31.368739407641542</c:v>
                </c:pt>
                <c:pt idx="152">
                  <c:v>32.444207799900056</c:v>
                </c:pt>
                <c:pt idx="153">
                  <c:v>34.318208496459633</c:v>
                </c:pt>
                <c:pt idx="154">
                  <c:v>37.043187113547482</c:v>
                </c:pt>
                <c:pt idx="155">
                  <c:v>40.313473537063075</c:v>
                </c:pt>
                <c:pt idx="156">
                  <c:v>43.405476673309629</c:v>
                </c:pt>
                <c:pt idx="157">
                  <c:v>45.380534586274493</c:v>
                </c:pt>
                <c:pt idx="158">
                  <c:v>45.514751599445887</c:v>
                </c:pt>
                <c:pt idx="159">
                  <c:v>43.699060070270143</c:v>
                </c:pt>
                <c:pt idx="160">
                  <c:v>40.512951101138242</c:v>
                </c:pt>
                <c:pt idx="161">
                  <c:v>36.906561047119126</c:v>
                </c:pt>
                <c:pt idx="162">
                  <c:v>33.72723146520633</c:v>
                </c:pt>
                <c:pt idx="163">
                  <c:v>31.409959084285827</c:v>
                </c:pt>
                <c:pt idx="164">
                  <c:v>29.966378912683695</c:v>
                </c:pt>
                <c:pt idx="165">
                  <c:v>29.170269967800891</c:v>
                </c:pt>
                <c:pt idx="166">
                  <c:v>28.756829689397577</c:v>
                </c:pt>
                <c:pt idx="167">
                  <c:v>28.530144574141431</c:v>
                </c:pt>
                <c:pt idx="168">
                  <c:v>28.380053926584637</c:v>
                </c:pt>
                <c:pt idx="169">
                  <c:v>28.256625472617401</c:v>
                </c:pt>
                <c:pt idx="170">
                  <c:v>28.141111300617105</c:v>
                </c:pt>
                <c:pt idx="171">
                  <c:v>28.027588091654728</c:v>
                </c:pt>
                <c:pt idx="172">
                  <c:v>27.914461207158983</c:v>
                </c:pt>
                <c:pt idx="173">
                  <c:v>27.801357150854209</c:v>
                </c:pt>
                <c:pt idx="174">
                  <c:v>27.688194259273804</c:v>
                </c:pt>
                <c:pt idx="175">
                  <c:v>27.574951255813513</c:v>
                </c:pt>
                <c:pt idx="176">
                  <c:v>27.461618664118021</c:v>
                </c:pt>
                <c:pt idx="177">
                  <c:v>27.34819009200713</c:v>
                </c:pt>
                <c:pt idx="178">
                  <c:v>27.234660819779879</c:v>
                </c:pt>
                <c:pt idx="179">
                  <c:v>27.121027513967157</c:v>
                </c:pt>
                <c:pt idx="180">
                  <c:v>27.007288082881573</c:v>
                </c:pt>
                <c:pt idx="181">
                  <c:v>26.893441544539105</c:v>
                </c:pt>
                <c:pt idx="182">
                  <c:v>26.779487895446533</c:v>
                </c:pt>
                <c:pt idx="183">
                  <c:v>26.665427982003589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40.262900613391736</c:v>
                </c:pt>
                <c:pt idx="1">
                  <c:v>40.605464308883313</c:v>
                </c:pt>
                <c:pt idx="2">
                  <c:v>40.947454959948686</c:v>
                </c:pt>
                <c:pt idx="3">
                  <c:v>41.288701552278553</c:v>
                </c:pt>
                <c:pt idx="4">
                  <c:v>41.629007703439058</c:v>
                </c:pt>
                <c:pt idx="5">
                  <c:v>41.96814893907014</c:v>
                </c:pt>
                <c:pt idx="6">
                  <c:v>42.305869808589613</c:v>
                </c:pt>
                <c:pt idx="7">
                  <c:v>42.641880859522537</c:v>
                </c:pt>
                <c:pt idx="8">
                  <c:v>42.97585549837968</c:v>
                </c:pt>
                <c:pt idx="9">
                  <c:v>43.307426776497159</c:v>
                </c:pt>
                <c:pt idx="10">
                  <c:v>43.636184151530763</c:v>
                </c:pt>
                <c:pt idx="11">
                  <c:v>43.961670289415281</c:v>
                </c:pt>
                <c:pt idx="12">
                  <c:v>44.283377987511635</c:v>
                </c:pt>
                <c:pt idx="13">
                  <c:v>44.600747317206817</c:v>
                </c:pt>
                <c:pt idx="14">
                  <c:v>44.913163103077721</c:v>
                </c:pt>
                <c:pt idx="15">
                  <c:v>45.219952875351723</c:v>
                </c:pt>
                <c:pt idx="16">
                  <c:v>45.520385452018537</c:v>
                </c:pt>
                <c:pt idx="17">
                  <c:v>45.81367032550795</c:v>
                </c:pt>
                <c:pt idx="18">
                  <c:v>46.098958044970161</c:v>
                </c:pt>
                <c:pt idx="19">
                  <c:v>46.375341797176347</c:v>
                </c:pt>
                <c:pt idx="20">
                  <c:v>46.641860394883132</c:v>
                </c:pt>
                <c:pt idx="21">
                  <c:v>46.897502878906465</c:v>
                </c:pt>
                <c:pt idx="22">
                  <c:v>47.141214926715044</c:v>
                </c:pt>
                <c:pt idx="23">
                  <c:v>47.371907233681846</c:v>
                </c:pt>
                <c:pt idx="24">
                  <c:v>47.588465991083332</c:v>
                </c:pt>
                <c:pt idx="25">
                  <c:v>47.789765525914021</c:v>
                </c:pt>
                <c:pt idx="26">
                  <c:v>47.974683090891013</c:v>
                </c:pt>
                <c:pt idx="27">
                  <c:v>48.142115699228796</c:v>
                </c:pt>
                <c:pt idx="28">
                  <c:v>48.290998790053948</c:v>
                </c:pt>
                <c:pt idx="29">
                  <c:v>48.4203263907823</c:v>
                </c:pt>
                <c:pt idx="30">
                  <c:v>48.529172318496862</c:v>
                </c:pt>
                <c:pt idx="31">
                  <c:v>48.616711841377224</c:v>
                </c:pt>
                <c:pt idx="32">
                  <c:v>48.682243113151266</c:v>
                </c:pt>
                <c:pt idx="33">
                  <c:v>48.725207608888198</c:v>
                </c:pt>
                <c:pt idx="34">
                  <c:v>48.745208739708637</c:v>
                </c:pt>
                <c:pt idx="35">
                  <c:v>48.742027816407493</c:v>
                </c:pt>
                <c:pt idx="36">
                  <c:v>48.715636574332748</c:v>
                </c:pt>
                <c:pt idx="37">
                  <c:v>48.666205567204457</c:v>
                </c:pt>
                <c:pt idx="38">
                  <c:v>48.59410788436584</c:v>
                </c:pt>
                <c:pt idx="39">
                  <c:v>48.499917837662828</c:v>
                </c:pt>
                <c:pt idx="40">
                  <c:v>48.384404489331381</c:v>
                </c:pt>
                <c:pt idx="41">
                  <c:v>48.248520135510084</c:v>
                </c:pt>
                <c:pt idx="42">
                  <c:v>48.093384103330536</c:v>
                </c:pt>
                <c:pt idx="43">
                  <c:v>47.920262444352936</c:v>
                </c:pt>
                <c:pt idx="44">
                  <c:v>47.730544296205643</c:v>
                </c:pt>
                <c:pt idx="45">
                  <c:v>47.525715823762702</c:v>
                </c:pt>
                <c:pt idx="46">
                  <c:v>47.307332731962489</c:v>
                </c:pt>
                <c:pt idx="47">
                  <c:v>47.07699236097217</c:v>
                </c:pt>
                <c:pt idx="48">
                  <c:v>46.836306333092978</c:v>
                </c:pt>
                <c:pt idx="49">
                  <c:v>46.58687462692464</c:v>
                </c:pt>
                <c:pt idx="50">
                  <c:v>46.330261819095654</c:v>
                </c:pt>
                <c:pt idx="51">
                  <c:v>46.067976070895632</c:v>
                </c:pt>
                <c:pt idx="52">
                  <c:v>45.801451260699594</c:v>
                </c:pt>
                <c:pt idx="53">
                  <c:v>45.532032486651126</c:v>
                </c:pt>
                <c:pt idx="54">
                  <c:v>45.260964999203289</c:v>
                </c:pt>
                <c:pt idx="55">
                  <c:v>44.9893864786156</c:v>
                </c:pt>
                <c:pt idx="56">
                  <c:v>44.718322454129009</c:v>
                </c:pt>
                <c:pt idx="57">
                  <c:v>44.448684572056301</c:v>
                </c:pt>
                <c:pt idx="58">
                  <c:v>44.181271359566033</c:v>
                </c:pt>
                <c:pt idx="59">
                  <c:v>43.916771097546452</c:v>
                </c:pt>
                <c:pt idx="60">
                  <c:v>43.65576640618707</c:v>
                </c:pt>
                <c:pt idx="61">
                  <c:v>43.398740156535503</c:v>
                </c:pt>
                <c:pt idx="62">
                  <c:v>43.146082345684569</c:v>
                </c:pt>
                <c:pt idx="63">
                  <c:v>42.898097607949616</c:v>
                </c:pt>
                <c:pt idx="64">
                  <c:v>42.655013075356166</c:v>
                </c:pt>
                <c:pt idx="65">
                  <c:v>42.416986344528269</c:v>
                </c:pt>
                <c:pt idx="66">
                  <c:v>42.184113350893711</c:v>
                </c:pt>
                <c:pt idx="67">
                  <c:v>41.956435992938843</c:v>
                </c:pt>
                <c:pt idx="68">
                  <c:v>41.733949387632052</c:v>
                </c:pt>
                <c:pt idx="69">
                  <c:v>41.516608672222283</c:v>
                </c:pt>
                <c:pt idx="70">
                  <c:v>41.30433529699382</c:v>
                </c:pt>
                <c:pt idx="71">
                  <c:v>41.097022778155321</c:v>
                </c:pt>
                <c:pt idx="72">
                  <c:v>40.894541900050427</c:v>
                </c:pt>
                <c:pt idx="73">
                  <c:v>40.696745371655851</c:v>
                </c:pt>
                <c:pt idx="74">
                  <c:v>40.50347195433983</c:v>
                </c:pt>
                <c:pt idx="75">
                  <c:v>40.314550086593478</c:v>
                </c:pt>
                <c:pt idx="76">
                  <c:v>40.129801037429317</c:v>
                </c:pt>
                <c:pt idx="77">
                  <c:v>39.949041623854242</c:v>
                </c:pt>
                <c:pt idx="78">
                  <c:v>39.772086529715466</c:v>
                </c:pt>
                <c:pt idx="79">
                  <c:v>39.598750263687272</c:v>
                </c:pt>
                <c:pt idx="80">
                  <c:v>39.428848793557599</c:v>
                </c:pt>
                <c:pt idx="81">
                  <c:v>39.26220089257879</c:v>
                </c:pt>
                <c:pt idx="82">
                  <c:v>39.098629231705345</c:v>
                </c:pt>
                <c:pt idx="83">
                  <c:v>38.937961249249419</c:v>
                </c:pt>
                <c:pt idx="84">
                  <c:v>38.780029826994152</c:v>
                </c:pt>
                <c:pt idx="85">
                  <c:v>38.624673799235097</c:v>
                </c:pt>
                <c:pt idx="86">
                  <c:v>38.471738318660158</c:v>
                </c:pt>
                <c:pt idx="87">
                  <c:v>38.321075100492834</c:v>
                </c:pt>
                <c:pt idx="88">
                  <c:v>38.172542563958032</c:v>
                </c:pt>
                <c:pt idx="89">
                  <c:v>38.026005887912689</c:v>
                </c:pt>
                <c:pt idx="90">
                  <c:v>37.881336995432747</c:v>
                </c:pt>
                <c:pt idx="91">
                  <c:v>37.738414480271935</c:v>
                </c:pt>
                <c:pt idx="92">
                  <c:v>37.597123486405501</c:v>
                </c:pt>
                <c:pt idx="93">
                  <c:v>37.457355550342385</c:v>
                </c:pt>
                <c:pt idx="94">
                  <c:v>37.319008414521399</c:v>
                </c:pt>
                <c:pt idx="95">
                  <c:v>37.181985818894276</c:v>
                </c:pt>
                <c:pt idx="96">
                  <c:v>37.046197276727149</c:v>
                </c:pt>
                <c:pt idx="97">
                  <c:v>36.911557839712216</c:v>
                </c:pt>
                <c:pt idx="98">
                  <c:v>36.777987856660509</c:v>
                </c:pt>
                <c:pt idx="99">
                  <c:v>36.645412729332271</c:v>
                </c:pt>
                <c:pt idx="100">
                  <c:v>36.513762668344583</c:v>
                </c:pt>
                <c:pt idx="101">
                  <c:v>36.382972451562964</c:v>
                </c:pt>
                <c:pt idx="102">
                  <c:v>36.252981186927798</c:v>
                </c:pt>
                <c:pt idx="103">
                  <c:v>36.123732081276607</c:v>
                </c:pt>
                <c:pt idx="104">
                  <c:v>35.99517221639254</c:v>
                </c:pt>
                <c:pt idx="105">
                  <c:v>35.867252333229018</c:v>
                </c:pt>
                <c:pt idx="106">
                  <c:v>35.739926625025994</c:v>
                </c:pt>
                <c:pt idx="107">
                  <c:v>35.613152539835617</c:v>
                </c:pt>
                <c:pt idx="108">
                  <c:v>35.486890592812117</c:v>
                </c:pt>
                <c:pt idx="109">
                  <c:v>35.361104188484916</c:v>
                </c:pt>
                <c:pt idx="110">
                  <c:v>35.235759453123109</c:v>
                </c:pt>
                <c:pt idx="111">
                  <c:v>35.110825077208595</c:v>
                </c:pt>
                <c:pt idx="112">
                  <c:v>34.98627216796087</c:v>
                </c:pt>
                <c:pt idx="113">
                  <c:v>34.862074111796503</c:v>
                </c:pt>
                <c:pt idx="114">
                  <c:v>34.738206446557427</c:v>
                </c:pt>
                <c:pt idx="115">
                  <c:v>34.614646743300518</c:v>
                </c:pt>
                <c:pt idx="116">
                  <c:v>34.491374497407236</c:v>
                </c:pt>
                <c:pt idx="117">
                  <c:v>34.368371028740107</c:v>
                </c:pt>
                <c:pt idx="118">
                  <c:v>34.245619390543915</c:v>
                </c:pt>
                <c:pt idx="119">
                  <c:v>34.123104286758966</c:v>
                </c:pt>
                <c:pt idx="120">
                  <c:v>34.000811997381511</c:v>
                </c:pt>
                <c:pt idx="121">
                  <c:v>33.87873031146831</c:v>
                </c:pt>
                <c:pt idx="122">
                  <c:v>33.756848467339069</c:v>
                </c:pt>
                <c:pt idx="123">
                  <c:v>33.635157099476672</c:v>
                </c:pt>
                <c:pt idx="124">
                  <c:v>33.513648191562538</c:v>
                </c:pt>
                <c:pt idx="125">
                  <c:v>33.392315035007805</c:v>
                </c:pt>
                <c:pt idx="126">
                  <c:v>33.271152192251925</c:v>
                </c:pt>
                <c:pt idx="127">
                  <c:v>33.150155463994942</c:v>
                </c:pt>
                <c:pt idx="128">
                  <c:v>33.029321859409457</c:v>
                </c:pt>
                <c:pt idx="129">
                  <c:v>32.908649568242119</c:v>
                </c:pt>
                <c:pt idx="130">
                  <c:v>32.788137933563753</c:v>
                </c:pt>
                <c:pt idx="131">
                  <c:v>32.667787423765432</c:v>
                </c:pt>
                <c:pt idx="132">
                  <c:v>32.547599602227358</c:v>
                </c:pt>
                <c:pt idx="133">
                  <c:v>32.427577092916934</c:v>
                </c:pt>
                <c:pt idx="134">
                  <c:v>32.307723540008887</c:v>
                </c:pt>
                <c:pt idx="135">
                  <c:v>32.18804355947637</c:v>
                </c:pt>
                <c:pt idx="136">
                  <c:v>32.068542680493309</c:v>
                </c:pt>
                <c:pt idx="137">
                  <c:v>31.949227274429965</c:v>
                </c:pt>
                <c:pt idx="138">
                  <c:v>31.830104469240943</c:v>
                </c:pt>
                <c:pt idx="139">
                  <c:v>31.711182047155667</c:v>
                </c:pt>
                <c:pt idx="140">
                  <c:v>31.592468323815101</c:v>
                </c:pt>
                <c:pt idx="141">
                  <c:v>31.473972007373956</c:v>
                </c:pt>
                <c:pt idx="142">
                  <c:v>31.35570203662931</c:v>
                </c:pt>
                <c:pt idx="143">
                  <c:v>31.237667397956368</c:v>
                </c:pt>
                <c:pt idx="144">
                  <c:v>31.119876921736292</c:v>
                </c:pt>
                <c:pt idx="145">
                  <c:v>31.002339060040864</c:v>
                </c:pt>
                <c:pt idx="146">
                  <c:v>30.885061648567927</c:v>
                </c:pt>
                <c:pt idx="147">
                  <c:v>30.768051657155155</c:v>
                </c:pt>
                <c:pt idx="148">
                  <c:v>30.651314934569083</c:v>
                </c:pt>
                <c:pt idx="149">
                  <c:v>30.534855954583314</c:v>
                </c:pt>
                <c:pt idx="150">
                  <c:v>30.418677571516927</c:v>
                </c:pt>
                <c:pt idx="151">
                  <c:v>30.302780794283841</c:v>
                </c:pt>
                <c:pt idx="152">
                  <c:v>30.187164588487512</c:v>
                </c:pt>
                <c:pt idx="153">
                  <c:v>30.071825716074542</c:v>
                </c:pt>
                <c:pt idx="154">
                  <c:v>29.956758621456174</c:v>
                </c:pt>
                <c:pt idx="155">
                  <c:v>29.841955371776898</c:v>
                </c:pt>
                <c:pt idx="156">
                  <c:v>29.72740565716671</c:v>
                </c:pt>
                <c:pt idx="157">
                  <c:v>29.61309685443041</c:v>
                </c:pt>
                <c:pt idx="158">
                  <c:v>29.499014154833247</c:v>
                </c:pt>
                <c:pt idx="159">
                  <c:v>29.385140753621819</c:v>
                </c:pt>
                <c:pt idx="160">
                  <c:v>29.271458095890139</c:v>
                </c:pt>
                <c:pt idx="161">
                  <c:v>29.15794617059651</c:v>
                </c:pt>
                <c:pt idx="162">
                  <c:v>29.044583842179634</c:v>
                </c:pt>
                <c:pt idx="163">
                  <c:v>28.931349207497398</c:v>
                </c:pt>
                <c:pt idx="164">
                  <c:v>28.818219964846072</c:v>
                </c:pt>
                <c:pt idx="165">
                  <c:v>28.705173781669238</c:v>
                </c:pt>
                <c:pt idx="166">
                  <c:v>28.592188648214254</c:v>
                </c:pt>
                <c:pt idx="167">
                  <c:v>28.479243205750649</c:v>
                </c:pt>
                <c:pt idx="168">
                  <c:v>28.366317039883459</c:v>
                </c:pt>
                <c:pt idx="169">
                  <c:v>28.253390931792989</c:v>
                </c:pt>
                <c:pt idx="170">
                  <c:v>28.14044706271304</c:v>
                </c:pt>
                <c:pt idx="171">
                  <c:v>28.027469169432784</c:v>
                </c:pt>
                <c:pt idx="172">
                  <c:v>27.914442650908157</c:v>
                </c:pt>
                <c:pt idx="173">
                  <c:v>27.801354628067909</c:v>
                </c:pt>
                <c:pt idx="174">
                  <c:v>27.688193960513747</c:v>
                </c:pt>
                <c:pt idx="175">
                  <c:v>27.574951225001701</c:v>
                </c:pt>
                <c:pt idx="176">
                  <c:v>27.461618661351231</c:v>
                </c:pt>
                <c:pt idx="177">
                  <c:v>27.348190091790848</c:v>
                </c:pt>
                <c:pt idx="178">
                  <c:v>27.234660819765164</c:v>
                </c:pt>
                <c:pt idx="179">
                  <c:v>27.121027513966286</c:v>
                </c:pt>
                <c:pt idx="180">
                  <c:v>27.007288082881526</c:v>
                </c:pt>
                <c:pt idx="181">
                  <c:v>26.893441544539101</c:v>
                </c:pt>
                <c:pt idx="182">
                  <c:v>26.779487895446533</c:v>
                </c:pt>
                <c:pt idx="183">
                  <c:v>26.665427982003589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1.7860318531445443E-2</c:v>
                </c:pt>
                <c:pt idx="2">
                  <c:v>2.9396570895522306E-2</c:v>
                </c:pt>
                <c:pt idx="3">
                  <c:v>2.9554619350519701E-2</c:v>
                </c:pt>
                <c:pt idx="4">
                  <c:v>4.5294216120306291E-2</c:v>
                </c:pt>
                <c:pt idx="5">
                  <c:v>5.2983542943414744E-2</c:v>
                </c:pt>
                <c:pt idx="6">
                  <c:v>5.7623104109843205E-2</c:v>
                </c:pt>
                <c:pt idx="7">
                  <c:v>5.2735780533917469E-2</c:v>
                </c:pt>
                <c:pt idx="8">
                  <c:v>7.6891981193220299E-2</c:v>
                </c:pt>
                <c:pt idx="9">
                  <c:v>8.2327886776845147E-2</c:v>
                </c:pt>
                <c:pt idx="10">
                  <c:v>8.9892694964212927E-2</c:v>
                </c:pt>
                <c:pt idx="11">
                  <c:v>9.4066282164611326E-2</c:v>
                </c:pt>
                <c:pt idx="12">
                  <c:v>0.10190804003192049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1.264387283042271E-2</c:v>
                </c:pt>
                <c:pt idx="1">
                  <c:v>1.2910606211076163E-2</c:v>
                </c:pt>
                <c:pt idx="2">
                  <c:v>2.6674442747609172E-2</c:v>
                </c:pt>
                <c:pt idx="3">
                  <c:v>1.5811999684585791E-2</c:v>
                </c:pt>
                <c:pt idx="4">
                  <c:v>3.3634657395591377E-2</c:v>
                </c:pt>
                <c:pt idx="5">
                  <c:v>5.4394449415237515E-2</c:v>
                </c:pt>
                <c:pt idx="6">
                  <c:v>4.8809607864988003E-2</c:v>
                </c:pt>
                <c:pt idx="7">
                  <c:v>4.323042500450737E-2</c:v>
                </c:pt>
                <c:pt idx="8">
                  <c:v>7.4712786044019763E-2</c:v>
                </c:pt>
                <c:pt idx="9">
                  <c:v>6.9741940835766278E-2</c:v>
                </c:pt>
                <c:pt idx="10">
                  <c:v>8.4314746955330241E-2</c:v>
                </c:pt>
                <c:pt idx="11">
                  <c:v>8.406089509139468E-2</c:v>
                </c:pt>
                <c:pt idx="12">
                  <c:v>9.0939796931402944E-2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41.8</c:v>
                </c:pt>
                <c:pt idx="1">
                  <c:v>41.832999999999998</c:v>
                </c:pt>
                <c:pt idx="2">
                  <c:v>41.15</c:v>
                </c:pt>
                <c:pt idx="3">
                  <c:v>41.25</c:v>
                </c:pt>
                <c:pt idx="4">
                  <c:v>42.45</c:v>
                </c:pt>
                <c:pt idx="5">
                  <c:v>41.65</c:v>
                </c:pt>
                <c:pt idx="6">
                  <c:v>42.55</c:v>
                </c:pt>
                <c:pt idx="7">
                  <c:v>41.732999999999997</c:v>
                </c:pt>
                <c:pt idx="8">
                  <c:v>42.267000000000003</c:v>
                </c:pt>
                <c:pt idx="9">
                  <c:v>42</c:v>
                </c:pt>
                <c:pt idx="10">
                  <c:v>41.683</c:v>
                </c:pt>
                <c:pt idx="11">
                  <c:v>44.966999999999999</c:v>
                </c:pt>
                <c:pt idx="12">
                  <c:v>42.716999999999999</c:v>
                </c:pt>
                <c:pt idx="13">
                  <c:v>44.116999999999997</c:v>
                </c:pt>
                <c:pt idx="14">
                  <c:v>43.482999999999997</c:v>
                </c:pt>
                <c:pt idx="15">
                  <c:v>42.832999999999998</c:v>
                </c:pt>
                <c:pt idx="16">
                  <c:v>44.433</c:v>
                </c:pt>
                <c:pt idx="17">
                  <c:v>45.116999999999997</c:v>
                </c:pt>
                <c:pt idx="18">
                  <c:v>45.783000000000001</c:v>
                </c:pt>
                <c:pt idx="19">
                  <c:v>45.15</c:v>
                </c:pt>
                <c:pt idx="20">
                  <c:v>45.232999999999997</c:v>
                </c:pt>
                <c:pt idx="21">
                  <c:v>45.283000000000001</c:v>
                </c:pt>
                <c:pt idx="22">
                  <c:v>46.082999999999998</c:v>
                </c:pt>
                <c:pt idx="23">
                  <c:v>44.15</c:v>
                </c:pt>
                <c:pt idx="24">
                  <c:v>45.466999999999999</c:v>
                </c:pt>
                <c:pt idx="25">
                  <c:v>47.45</c:v>
                </c:pt>
                <c:pt idx="26">
                  <c:v>46.732999999999997</c:v>
                </c:pt>
                <c:pt idx="27">
                  <c:v>47.082999999999998</c:v>
                </c:pt>
                <c:pt idx="28">
                  <c:v>48.633000000000003</c:v>
                </c:pt>
                <c:pt idx="29">
                  <c:v>47.832999999999998</c:v>
                </c:pt>
                <c:pt idx="30">
                  <c:v>48.832999999999998</c:v>
                </c:pt>
                <c:pt idx="31">
                  <c:v>49.783000000000001</c:v>
                </c:pt>
                <c:pt idx="32">
                  <c:v>49.616999999999997</c:v>
                </c:pt>
                <c:pt idx="33">
                  <c:v>50.582999999999998</c:v>
                </c:pt>
                <c:pt idx="34">
                  <c:v>52.033000000000001</c:v>
                </c:pt>
                <c:pt idx="35">
                  <c:v>53.917000000000002</c:v>
                </c:pt>
                <c:pt idx="36">
                  <c:v>54.35</c:v>
                </c:pt>
                <c:pt idx="37">
                  <c:v>55.417000000000002</c:v>
                </c:pt>
                <c:pt idx="38">
                  <c:v>58.732999999999997</c:v>
                </c:pt>
                <c:pt idx="39">
                  <c:v>59.433</c:v>
                </c:pt>
                <c:pt idx="40">
                  <c:v>60.116999999999997</c:v>
                </c:pt>
                <c:pt idx="41">
                  <c:v>60.732999999999997</c:v>
                </c:pt>
                <c:pt idx="42">
                  <c:v>64.066999999999993</c:v>
                </c:pt>
                <c:pt idx="43">
                  <c:v>66.716999999999999</c:v>
                </c:pt>
                <c:pt idx="44">
                  <c:v>72.25</c:v>
                </c:pt>
                <c:pt idx="45">
                  <c:v>81.082999999999998</c:v>
                </c:pt>
                <c:pt idx="46">
                  <c:v>93.45</c:v>
                </c:pt>
                <c:pt idx="47">
                  <c:v>108.033</c:v>
                </c:pt>
                <c:pt idx="48">
                  <c:v>126.083</c:v>
                </c:pt>
                <c:pt idx="49">
                  <c:v>145.03299999999999</c:v>
                </c:pt>
                <c:pt idx="50">
                  <c:v>164.06700000000001</c:v>
                </c:pt>
                <c:pt idx="51">
                  <c:v>182.28299999999999</c:v>
                </c:pt>
                <c:pt idx="52">
                  <c:v>196.3</c:v>
                </c:pt>
                <c:pt idx="53">
                  <c:v>208.667</c:v>
                </c:pt>
                <c:pt idx="54">
                  <c:v>216.75</c:v>
                </c:pt>
                <c:pt idx="55">
                  <c:v>221.06700000000001</c:v>
                </c:pt>
                <c:pt idx="56">
                  <c:v>221.31700000000001</c:v>
                </c:pt>
                <c:pt idx="57">
                  <c:v>215.43299999999999</c:v>
                </c:pt>
                <c:pt idx="58">
                  <c:v>202.75</c:v>
                </c:pt>
                <c:pt idx="59">
                  <c:v>182.31700000000001</c:v>
                </c:pt>
                <c:pt idx="60">
                  <c:v>151</c:v>
                </c:pt>
                <c:pt idx="61">
                  <c:v>111.68300000000001</c:v>
                </c:pt>
                <c:pt idx="62">
                  <c:v>74.95</c:v>
                </c:pt>
                <c:pt idx="63">
                  <c:v>52.133000000000003</c:v>
                </c:pt>
                <c:pt idx="64">
                  <c:v>44.15</c:v>
                </c:pt>
                <c:pt idx="65">
                  <c:v>45.332999999999998</c:v>
                </c:pt>
                <c:pt idx="66">
                  <c:v>44.582999999999998</c:v>
                </c:pt>
                <c:pt idx="67">
                  <c:v>45.582999999999998</c:v>
                </c:pt>
                <c:pt idx="68">
                  <c:v>48.167000000000002</c:v>
                </c:pt>
                <c:pt idx="69">
                  <c:v>48.917000000000002</c:v>
                </c:pt>
                <c:pt idx="70">
                  <c:v>51.2</c:v>
                </c:pt>
                <c:pt idx="71">
                  <c:v>53.25</c:v>
                </c:pt>
                <c:pt idx="72">
                  <c:v>59.4</c:v>
                </c:pt>
                <c:pt idx="73">
                  <c:v>66.05</c:v>
                </c:pt>
                <c:pt idx="74">
                  <c:v>76.783000000000001</c:v>
                </c:pt>
                <c:pt idx="75">
                  <c:v>85.8</c:v>
                </c:pt>
                <c:pt idx="76">
                  <c:v>99.466999999999999</c:v>
                </c:pt>
                <c:pt idx="77">
                  <c:v>111.717</c:v>
                </c:pt>
                <c:pt idx="78">
                  <c:v>122.06699999999999</c:v>
                </c:pt>
                <c:pt idx="79">
                  <c:v>134.30000000000001</c:v>
                </c:pt>
                <c:pt idx="80">
                  <c:v>141.483</c:v>
                </c:pt>
                <c:pt idx="81">
                  <c:v>146.517</c:v>
                </c:pt>
                <c:pt idx="82">
                  <c:v>147.417</c:v>
                </c:pt>
                <c:pt idx="83">
                  <c:v>147.767</c:v>
                </c:pt>
                <c:pt idx="84">
                  <c:v>140.96700000000001</c:v>
                </c:pt>
                <c:pt idx="85">
                  <c:v>125.133</c:v>
                </c:pt>
                <c:pt idx="86">
                  <c:v>103.3</c:v>
                </c:pt>
                <c:pt idx="87">
                  <c:v>76.617000000000004</c:v>
                </c:pt>
                <c:pt idx="88">
                  <c:v>53.65</c:v>
                </c:pt>
                <c:pt idx="89">
                  <c:v>40.517000000000003</c:v>
                </c:pt>
                <c:pt idx="90">
                  <c:v>35.917000000000002</c:v>
                </c:pt>
                <c:pt idx="91">
                  <c:v>37.700000000000003</c:v>
                </c:pt>
                <c:pt idx="92">
                  <c:v>38.1</c:v>
                </c:pt>
                <c:pt idx="93">
                  <c:v>37.567</c:v>
                </c:pt>
                <c:pt idx="94">
                  <c:v>35.616999999999997</c:v>
                </c:pt>
                <c:pt idx="95">
                  <c:v>35.450000000000003</c:v>
                </c:pt>
                <c:pt idx="96">
                  <c:v>35.283000000000001</c:v>
                </c:pt>
                <c:pt idx="97">
                  <c:v>37.033000000000001</c:v>
                </c:pt>
                <c:pt idx="98">
                  <c:v>37.317</c:v>
                </c:pt>
                <c:pt idx="99">
                  <c:v>38.067</c:v>
                </c:pt>
                <c:pt idx="100">
                  <c:v>39.85</c:v>
                </c:pt>
                <c:pt idx="101">
                  <c:v>37.35</c:v>
                </c:pt>
                <c:pt idx="102">
                  <c:v>37.450000000000003</c:v>
                </c:pt>
                <c:pt idx="103">
                  <c:v>35.533000000000001</c:v>
                </c:pt>
                <c:pt idx="104">
                  <c:v>36.783000000000001</c:v>
                </c:pt>
                <c:pt idx="105">
                  <c:v>37.133000000000003</c:v>
                </c:pt>
                <c:pt idx="106">
                  <c:v>37.232999999999997</c:v>
                </c:pt>
                <c:pt idx="107">
                  <c:v>38.332999999999998</c:v>
                </c:pt>
                <c:pt idx="108">
                  <c:v>39.582999999999998</c:v>
                </c:pt>
                <c:pt idx="109">
                  <c:v>38.75</c:v>
                </c:pt>
                <c:pt idx="110">
                  <c:v>40.35</c:v>
                </c:pt>
                <c:pt idx="111">
                  <c:v>38.082999999999998</c:v>
                </c:pt>
                <c:pt idx="112">
                  <c:v>37.700000000000003</c:v>
                </c:pt>
                <c:pt idx="113">
                  <c:v>39.5</c:v>
                </c:pt>
                <c:pt idx="114">
                  <c:v>39.6</c:v>
                </c:pt>
                <c:pt idx="115">
                  <c:v>40.582999999999998</c:v>
                </c:pt>
                <c:pt idx="116">
                  <c:v>42.616999999999997</c:v>
                </c:pt>
                <c:pt idx="117">
                  <c:v>43.95</c:v>
                </c:pt>
                <c:pt idx="118">
                  <c:v>47.05</c:v>
                </c:pt>
                <c:pt idx="119">
                  <c:v>51.3</c:v>
                </c:pt>
                <c:pt idx="120">
                  <c:v>58.3</c:v>
                </c:pt>
                <c:pt idx="121">
                  <c:v>66.167000000000002</c:v>
                </c:pt>
                <c:pt idx="122">
                  <c:v>73.95</c:v>
                </c:pt>
                <c:pt idx="123">
                  <c:v>80.599999999999994</c:v>
                </c:pt>
                <c:pt idx="124">
                  <c:v>86.882999999999996</c:v>
                </c:pt>
                <c:pt idx="125">
                  <c:v>87.016999999999996</c:v>
                </c:pt>
                <c:pt idx="126">
                  <c:v>86.85</c:v>
                </c:pt>
                <c:pt idx="127">
                  <c:v>84.2</c:v>
                </c:pt>
                <c:pt idx="128">
                  <c:v>78.033000000000001</c:v>
                </c:pt>
                <c:pt idx="129">
                  <c:v>68</c:v>
                </c:pt>
                <c:pt idx="130">
                  <c:v>58.033000000000001</c:v>
                </c:pt>
                <c:pt idx="131">
                  <c:v>46.482999999999997</c:v>
                </c:pt>
                <c:pt idx="132">
                  <c:v>37.4</c:v>
                </c:pt>
                <c:pt idx="133">
                  <c:v>32.082999999999998</c:v>
                </c:pt>
                <c:pt idx="134">
                  <c:v>31.016999999999999</c:v>
                </c:pt>
                <c:pt idx="135">
                  <c:v>32.35</c:v>
                </c:pt>
                <c:pt idx="136">
                  <c:v>31.233000000000001</c:v>
                </c:pt>
                <c:pt idx="137">
                  <c:v>31.95</c:v>
                </c:pt>
                <c:pt idx="138">
                  <c:v>31.1</c:v>
                </c:pt>
                <c:pt idx="139">
                  <c:v>30.667000000000002</c:v>
                </c:pt>
                <c:pt idx="140">
                  <c:v>31.632999999999999</c:v>
                </c:pt>
                <c:pt idx="141">
                  <c:v>30.266999999999999</c:v>
                </c:pt>
                <c:pt idx="142">
                  <c:v>28.882999999999999</c:v>
                </c:pt>
                <c:pt idx="143">
                  <c:v>30.167000000000002</c:v>
                </c:pt>
                <c:pt idx="144">
                  <c:v>30.266999999999999</c:v>
                </c:pt>
                <c:pt idx="145">
                  <c:v>29.766999999999999</c:v>
                </c:pt>
                <c:pt idx="146">
                  <c:v>28.7</c:v>
                </c:pt>
                <c:pt idx="147">
                  <c:v>30.2</c:v>
                </c:pt>
                <c:pt idx="148">
                  <c:v>31.85</c:v>
                </c:pt>
                <c:pt idx="149">
                  <c:v>30.483000000000001</c:v>
                </c:pt>
                <c:pt idx="150">
                  <c:v>33.466999999999999</c:v>
                </c:pt>
                <c:pt idx="151">
                  <c:v>35.533000000000001</c:v>
                </c:pt>
                <c:pt idx="152">
                  <c:v>36.450000000000003</c:v>
                </c:pt>
                <c:pt idx="153">
                  <c:v>38.417000000000002</c:v>
                </c:pt>
                <c:pt idx="154">
                  <c:v>41.116999999999997</c:v>
                </c:pt>
                <c:pt idx="155">
                  <c:v>45.45</c:v>
                </c:pt>
                <c:pt idx="156">
                  <c:v>49.732999999999997</c:v>
                </c:pt>
                <c:pt idx="157">
                  <c:v>51.5</c:v>
                </c:pt>
                <c:pt idx="158">
                  <c:v>55.082999999999998</c:v>
                </c:pt>
                <c:pt idx="159">
                  <c:v>57.3</c:v>
                </c:pt>
                <c:pt idx="160">
                  <c:v>56.383000000000003</c:v>
                </c:pt>
                <c:pt idx="161">
                  <c:v>54.25</c:v>
                </c:pt>
                <c:pt idx="162">
                  <c:v>50.3</c:v>
                </c:pt>
                <c:pt idx="163">
                  <c:v>44.1</c:v>
                </c:pt>
                <c:pt idx="164">
                  <c:v>39.65</c:v>
                </c:pt>
                <c:pt idx="165">
                  <c:v>35.5</c:v>
                </c:pt>
                <c:pt idx="166">
                  <c:v>30.7</c:v>
                </c:pt>
                <c:pt idx="167">
                  <c:v>29.433</c:v>
                </c:pt>
                <c:pt idx="168">
                  <c:v>28.533000000000001</c:v>
                </c:pt>
                <c:pt idx="169">
                  <c:v>28.466999999999999</c:v>
                </c:pt>
                <c:pt idx="170">
                  <c:v>27.233000000000001</c:v>
                </c:pt>
                <c:pt idx="171">
                  <c:v>28.45</c:v>
                </c:pt>
                <c:pt idx="172">
                  <c:v>26.582999999999998</c:v>
                </c:pt>
                <c:pt idx="173">
                  <c:v>27.45</c:v>
                </c:pt>
                <c:pt idx="174">
                  <c:v>26.85</c:v>
                </c:pt>
                <c:pt idx="175">
                  <c:v>28.317</c:v>
                </c:pt>
                <c:pt idx="176">
                  <c:v>27.216999999999999</c:v>
                </c:pt>
                <c:pt idx="177">
                  <c:v>27.75</c:v>
                </c:pt>
                <c:pt idx="178">
                  <c:v>26.983000000000001</c:v>
                </c:pt>
                <c:pt idx="179">
                  <c:v>25.332999999999998</c:v>
                </c:pt>
                <c:pt idx="180">
                  <c:v>26.332999999999998</c:v>
                </c:pt>
                <c:pt idx="181">
                  <c:v>26.983000000000001</c:v>
                </c:pt>
                <c:pt idx="182">
                  <c:v>25.417000000000002</c:v>
                </c:pt>
                <c:pt idx="183">
                  <c:v>25.65</c:v>
                </c:pt>
                <c:pt idx="184">
                  <c:v>24.683</c:v>
                </c:pt>
                <c:pt idx="185">
                  <c:v>24.233000000000001</c:v>
                </c:pt>
                <c:pt idx="186">
                  <c:v>24.167000000000002</c:v>
                </c:pt>
                <c:pt idx="187">
                  <c:v>25.332999999999998</c:v>
                </c:pt>
                <c:pt idx="188">
                  <c:v>23.882999999999999</c:v>
                </c:pt>
                <c:pt idx="189">
                  <c:v>24.533000000000001</c:v>
                </c:pt>
                <c:pt idx="190">
                  <c:v>24.216999999999999</c:v>
                </c:pt>
                <c:pt idx="191">
                  <c:v>23.933</c:v>
                </c:pt>
                <c:pt idx="192">
                  <c:v>24.016999999999999</c:v>
                </c:pt>
                <c:pt idx="193">
                  <c:v>23.766999999999999</c:v>
                </c:pt>
                <c:pt idx="194">
                  <c:v>25.567</c:v>
                </c:pt>
                <c:pt idx="195">
                  <c:v>24.266999999999999</c:v>
                </c:pt>
                <c:pt idx="196">
                  <c:v>24.417000000000002</c:v>
                </c:pt>
                <c:pt idx="197">
                  <c:v>24</c:v>
                </c:pt>
                <c:pt idx="198">
                  <c:v>23.35</c:v>
                </c:pt>
                <c:pt idx="199">
                  <c:v>23.766999999999999</c:v>
                </c:pt>
                <c:pt idx="200">
                  <c:v>24.917000000000002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39.474095219564958</c:v>
                </c:pt>
                <c:pt idx="1">
                  <c:v>39.867268046324092</c:v>
                </c:pt>
                <c:pt idx="2">
                  <c:v>40.260894806340026</c:v>
                </c:pt>
                <c:pt idx="3">
                  <c:v>40.654879622515217</c:v>
                </c:pt>
                <c:pt idx="4">
                  <c:v>41.049105141695073</c:v>
                </c:pt>
                <c:pt idx="5">
                  <c:v>41.443429693405058</c:v>
                </c:pt>
                <c:pt idx="6">
                  <c:v>41.837684207190939</c:v>
                </c:pt>
                <c:pt idx="7">
                  <c:v>42.231668892241288</c:v>
                </c:pt>
                <c:pt idx="8">
                  <c:v>42.625149690519429</c:v>
                </c:pt>
                <c:pt idx="9">
                  <c:v>43.01785452450931</c:v>
                </c:pt>
                <c:pt idx="10">
                  <c:v>43.409469373668202</c:v>
                </c:pt>
                <c:pt idx="11">
                  <c:v>43.799634231044259</c:v>
                </c:pt>
                <c:pt idx="12">
                  <c:v>44.187939015408311</c:v>
                </c:pt>
                <c:pt idx="13">
                  <c:v>44.573919548375791</c:v>
                </c:pt>
                <c:pt idx="14">
                  <c:v>44.9570537567567</c:v>
                </c:pt>
                <c:pt idx="15">
                  <c:v>45.336758338657063</c:v>
                </c:pt>
                <c:pt idx="16">
                  <c:v>45.712386255796531</c:v>
                </c:pt>
                <c:pt idx="17">
                  <c:v>46.083225613455532</c:v>
                </c:pt>
                <c:pt idx="18">
                  <c:v>46.448500809455965</c:v>
                </c:pt>
                <c:pt idx="19">
                  <c:v>46.807377344216427</c:v>
                </c:pt>
                <c:pt idx="20">
                  <c:v>47.158972486206295</c:v>
                </c:pt>
                <c:pt idx="21">
                  <c:v>47.502375220761969</c:v>
                </c:pt>
                <c:pt idx="22">
                  <c:v>47.836680757632344</c:v>
                </c:pt>
                <c:pt idx="23">
                  <c:v>48.161047554863949</c:v>
                </c:pt>
                <c:pt idx="24">
                  <c:v>48.474788574508629</c:v>
                </c:pt>
                <c:pt idx="25">
                  <c:v>48.777513536897516</c:v>
                </c:pt>
                <c:pt idx="26">
                  <c:v>49.06934540332287</c:v>
                </c:pt>
                <c:pt idx="27">
                  <c:v>49.351242093129244</c:v>
                </c:pt>
                <c:pt idx="28">
                  <c:v>49.625463052698088</c:v>
                </c:pt>
                <c:pt idx="29">
                  <c:v>49.896228687937693</c:v>
                </c:pt>
                <c:pt idx="30">
                  <c:v>50.170627019048325</c:v>
                </c:pt>
                <c:pt idx="31">
                  <c:v>50.459823454724358</c:v>
                </c:pt>
                <c:pt idx="32">
                  <c:v>50.780622589520938</c:v>
                </c:pt>
                <c:pt idx="33">
                  <c:v>51.157410916311534</c:v>
                </c:pt>
                <c:pt idx="34">
                  <c:v>51.624471595379127</c:v>
                </c:pt>
                <c:pt idx="35">
                  <c:v>52.228602920073186</c:v>
                </c:pt>
                <c:pt idx="36">
                  <c:v>53.031888925073922</c:v>
                </c:pt>
                <c:pt idx="37">
                  <c:v>54.114365510003978</c:v>
                </c:pt>
                <c:pt idx="38">
                  <c:v>55.576205806192959</c:v>
                </c:pt>
                <c:pt idx="39">
                  <c:v>57.538928472430058</c:v>
                </c:pt>
                <c:pt idx="40">
                  <c:v>60.145033649629376</c:v>
                </c:pt>
                <c:pt idx="41">
                  <c:v>63.555421139187366</c:v>
                </c:pt>
                <c:pt idx="42">
                  <c:v>67.943974830278265</c:v>
                </c:pt>
                <c:pt idx="43">
                  <c:v>73.488835202924065</c:v>
                </c:pt>
                <c:pt idx="44">
                  <c:v>80.360147421736912</c:v>
                </c:pt>
                <c:pt idx="45">
                  <c:v>88.704468532673886</c:v>
                </c:pt>
                <c:pt idx="46">
                  <c:v>98.626520716054046</c:v>
                </c:pt>
                <c:pt idx="47">
                  <c:v>110.1695275667682</c:v>
                </c:pt>
                <c:pt idx="48">
                  <c:v>123.29582011098532</c:v>
                </c:pt>
                <c:pt idx="49">
                  <c:v>137.86931369790432</c:v>
                </c:pt>
                <c:pt idx="50">
                  <c:v>153.63949802306416</c:v>
                </c:pt>
                <c:pt idx="51">
                  <c:v>170.21952452623196</c:v>
                </c:pt>
                <c:pt idx="52">
                  <c:v>187.03471587211649</c:v>
                </c:pt>
                <c:pt idx="53">
                  <c:v>203.19744382950535</c:v>
                </c:pt>
                <c:pt idx="54">
                  <c:v>217.27647581519076</c:v>
                </c:pt>
                <c:pt idx="55">
                  <c:v>227.0443171053825</c:v>
                </c:pt>
                <c:pt idx="56">
                  <c:v>229.51660474530189</c:v>
                </c:pt>
                <c:pt idx="57">
                  <c:v>221.72497538801625</c:v>
                </c:pt>
                <c:pt idx="58">
                  <c:v>202.29206389016474</c:v>
                </c:pt>
                <c:pt idx="59">
                  <c:v>172.98469070782693</c:v>
                </c:pt>
                <c:pt idx="60">
                  <c:v>138.85911502847529</c:v>
                </c:pt>
                <c:pt idx="61">
                  <c:v>106.38168271690751</c:v>
                </c:pt>
                <c:pt idx="62">
                  <c:v>80.620738353374904</c:v>
                </c:pt>
                <c:pt idx="63">
                  <c:v>63.475857982426433</c:v>
                </c:pt>
                <c:pt idx="64">
                  <c:v>53.929621758259437</c:v>
                </c:pt>
                <c:pt idx="65">
                  <c:v>49.610353204654245</c:v>
                </c:pt>
                <c:pt idx="66">
                  <c:v>48.286251705953873</c:v>
                </c:pt>
                <c:pt idx="67">
                  <c:v>48.535254446020424</c:v>
                </c:pt>
                <c:pt idx="68">
                  <c:v>49.709127055249013</c:v>
                </c:pt>
                <c:pt idx="69">
                  <c:v>51.638847295402485</c:v>
                </c:pt>
                <c:pt idx="70">
                  <c:v>54.380217056142016</c:v>
                </c:pt>
                <c:pt idx="71">
                  <c:v>58.071203126769014</c:v>
                </c:pt>
                <c:pt idx="72">
                  <c:v>62.865213837610952</c:v>
                </c:pt>
                <c:pt idx="73">
                  <c:v>68.896208929963564</c:v>
                </c:pt>
                <c:pt idx="74">
                  <c:v>76.252400198599304</c:v>
                </c:pt>
                <c:pt idx="75">
                  <c:v>84.951418444240176</c:v>
                </c:pt>
                <c:pt idx="76">
                  <c:v>94.916885420666461</c:v>
                </c:pt>
                <c:pt idx="77">
                  <c:v>105.95688394832821</c:v>
                </c:pt>
                <c:pt idx="78">
                  <c:v>117.73733591051277</c:v>
                </c:pt>
                <c:pt idx="79">
                  <c:v>129.72211759625952</c:v>
                </c:pt>
                <c:pt idx="80">
                  <c:v>141.02506449684302</c:v>
                </c:pt>
                <c:pt idx="81">
                  <c:v>150.15106159795451</c:v>
                </c:pt>
                <c:pt idx="82">
                  <c:v>154.80574234065168</c:v>
                </c:pt>
                <c:pt idx="83">
                  <c:v>152.26543924479705</c:v>
                </c:pt>
                <c:pt idx="84">
                  <c:v>140.71762265413014</c:v>
                </c:pt>
                <c:pt idx="85">
                  <c:v>121.02132593444594</c:v>
                </c:pt>
                <c:pt idx="86">
                  <c:v>97.250817579244909</c:v>
                </c:pt>
                <c:pt idx="87">
                  <c:v>74.937057891090078</c:v>
                </c:pt>
                <c:pt idx="88">
                  <c:v>58.162082005657133</c:v>
                </c:pt>
                <c:pt idx="89">
                  <c:v>47.928583629761818</c:v>
                </c:pt>
                <c:pt idx="90">
                  <c:v>42.80302952920762</c:v>
                </c:pt>
                <c:pt idx="91">
                  <c:v>40.64246265102593</c:v>
                </c:pt>
                <c:pt idx="92">
                  <c:v>39.815610247000251</c:v>
                </c:pt>
                <c:pt idx="93">
                  <c:v>39.463205665581306</c:v>
                </c:pt>
                <c:pt idx="94">
                  <c:v>39.246245839967195</c:v>
                </c:pt>
                <c:pt idx="95">
                  <c:v>39.061139625131474</c:v>
                </c:pt>
                <c:pt idx="96">
                  <c:v>38.882902036178926</c:v>
                </c:pt>
                <c:pt idx="97">
                  <c:v>38.706685839640699</c:v>
                </c:pt>
                <c:pt idx="98">
                  <c:v>38.531687249512707</c:v>
                </c:pt>
                <c:pt idx="99">
                  <c:v>38.357755124001656</c:v>
                </c:pt>
                <c:pt idx="100">
                  <c:v>38.18484111924392</c:v>
                </c:pt>
                <c:pt idx="101">
                  <c:v>38.012948459707417</c:v>
                </c:pt>
                <c:pt idx="102">
                  <c:v>37.842170475342186</c:v>
                </c:pt>
                <c:pt idx="103">
                  <c:v>37.672783561844213</c:v>
                </c:pt>
                <c:pt idx="104">
                  <c:v>37.505428700571187</c:v>
                </c:pt>
                <c:pt idx="105">
                  <c:v>37.341447742067388</c:v>
                </c:pt>
                <c:pt idx="106">
                  <c:v>37.183476915776751</c:v>
                </c:pt>
                <c:pt idx="107">
                  <c:v>37.036442192443992</c:v>
                </c:pt>
                <c:pt idx="108">
                  <c:v>36.909139453339662</c:v>
                </c:pt>
                <c:pt idx="109">
                  <c:v>36.816596188904889</c:v>
                </c:pt>
                <c:pt idx="110">
                  <c:v>36.783367533998138</c:v>
                </c:pt>
                <c:pt idx="111">
                  <c:v>36.847775303724184</c:v>
                </c:pt>
                <c:pt idx="112">
                  <c:v>37.066813558726594</c:v>
                </c:pt>
                <c:pt idx="113">
                  <c:v>37.521000601637461</c:v>
                </c:pt>
                <c:pt idx="114">
                  <c:v>38.317890371038416</c:v>
                </c:pt>
                <c:pt idx="115">
                  <c:v>39.592380999452303</c:v>
                </c:pt>
                <c:pt idx="116">
                  <c:v>41.501572913119531</c:v>
                </c:pt>
                <c:pt idx="117">
                  <c:v>44.211954663002516</c:v>
                </c:pt>
                <c:pt idx="118">
                  <c:v>47.877195748325562</c:v>
                </c:pt>
                <c:pt idx="119">
                  <c:v>52.605387836840734</c:v>
                </c:pt>
                <c:pt idx="120">
                  <c:v>58.414141058563025</c:v>
                </c:pt>
                <c:pt idx="121">
                  <c:v>65.169902371453276</c:v>
                </c:pt>
                <c:pt idx="122">
                  <c:v>72.50783664602946</c:v>
                </c:pt>
                <c:pt idx="123">
                  <c:v>79.742581977599201</c:v>
                </c:pt>
                <c:pt idx="124">
                  <c:v>85.821427913391574</c:v>
                </c:pt>
                <c:pt idx="125">
                  <c:v>89.424808821548439</c:v>
                </c:pt>
                <c:pt idx="126">
                  <c:v>89.313432327167334</c:v>
                </c:pt>
                <c:pt idx="127">
                  <c:v>84.876850786315174</c:v>
                </c:pt>
                <c:pt idx="128">
                  <c:v>76.602010395354228</c:v>
                </c:pt>
                <c:pt idx="129">
                  <c:v>66.083912579874479</c:v>
                </c:pt>
                <c:pt idx="130">
                  <c:v>55.445781001137938</c:v>
                </c:pt>
                <c:pt idx="131">
                  <c:v>46.482650976350428</c:v>
                </c:pt>
                <c:pt idx="132">
                  <c:v>40.065438453089783</c:v>
                </c:pt>
                <c:pt idx="133">
                  <c:v>36.110280724255432</c:v>
                </c:pt>
                <c:pt idx="134">
                  <c:v>33.977705082062279</c:v>
                </c:pt>
                <c:pt idx="135">
                  <c:v>32.93741571894499</c:v>
                </c:pt>
                <c:pt idx="136">
                  <c:v>32.440292297186666</c:v>
                </c:pt>
                <c:pt idx="137">
                  <c:v>32.170298780573191</c:v>
                </c:pt>
                <c:pt idx="138">
                  <c:v>31.980934617142569</c:v>
                </c:pt>
                <c:pt idx="139">
                  <c:v>31.816213079352686</c:v>
                </c:pt>
                <c:pt idx="140">
                  <c:v>31.658356355839995</c:v>
                </c:pt>
                <c:pt idx="141">
                  <c:v>31.502886277654415</c:v>
                </c:pt>
                <c:pt idx="142">
                  <c:v>31.349539060253548</c:v>
                </c:pt>
                <c:pt idx="143">
                  <c:v>31.200025186893438</c:v>
                </c:pt>
                <c:pt idx="144">
                  <c:v>31.058509547877346</c:v>
                </c:pt>
                <c:pt idx="145">
                  <c:v>30.933648565760819</c:v>
                </c:pt>
                <c:pt idx="146">
                  <c:v>30.842237816030128</c:v>
                </c:pt>
                <c:pt idx="147">
                  <c:v>30.814783751058151</c:v>
                </c:pt>
                <c:pt idx="148">
                  <c:v>30.902944109616811</c:v>
                </c:pt>
                <c:pt idx="149">
                  <c:v>31.187746471872945</c:v>
                </c:pt>
                <c:pt idx="150">
                  <c:v>31.785705110933876</c:v>
                </c:pt>
                <c:pt idx="151">
                  <c:v>32.847573905193599</c:v>
                </c:pt>
                <c:pt idx="152">
                  <c:v>34.542227225151322</c:v>
                </c:pt>
                <c:pt idx="153">
                  <c:v>37.017715099321613</c:v>
                </c:pt>
                <c:pt idx="154">
                  <c:v>40.335691741585485</c:v>
                </c:pt>
                <c:pt idx="155">
                  <c:v>44.387289409818138</c:v>
                </c:pt>
                <c:pt idx="156">
                  <c:v>48.818368335404998</c:v>
                </c:pt>
                <c:pt idx="157">
                  <c:v>53.011976952604883</c:v>
                </c:pt>
                <c:pt idx="158">
                  <c:v>56.17730701132227</c:v>
                </c:pt>
                <c:pt idx="159">
                  <c:v>57.558062365016795</c:v>
                </c:pt>
                <c:pt idx="160">
                  <c:v>56.701689224386378</c:v>
                </c:pt>
                <c:pt idx="161">
                  <c:v>53.665552278856595</c:v>
                </c:pt>
                <c:pt idx="162">
                  <c:v>49.036839798581482</c:v>
                </c:pt>
                <c:pt idx="163">
                  <c:v>43.733144834699516</c:v>
                </c:pt>
                <c:pt idx="164">
                  <c:v>38.678380281554219</c:v>
                </c:pt>
                <c:pt idx="165">
                  <c:v>34.519111235234803</c:v>
                </c:pt>
                <c:pt idx="166">
                  <c:v>31.506405902910341</c:v>
                </c:pt>
                <c:pt idx="167">
                  <c:v>29.556073435659997</c:v>
                </c:pt>
                <c:pt idx="168">
                  <c:v>28.405268216573297</c:v>
                </c:pt>
                <c:pt idx="169">
                  <c:v>27.763896101284978</c:v>
                </c:pt>
                <c:pt idx="170">
                  <c:v>27.402800322400491</c:v>
                </c:pt>
                <c:pt idx="171">
                  <c:v>27.176292277756904</c:v>
                </c:pt>
                <c:pt idx="172">
                  <c:v>27.006535513348176</c:v>
                </c:pt>
                <c:pt idx="173">
                  <c:v>26.857832713774844</c:v>
                </c:pt>
                <c:pt idx="174">
                  <c:v>26.71595170623084</c:v>
                </c:pt>
                <c:pt idx="175">
                  <c:v>26.575912161586135</c:v>
                </c:pt>
                <c:pt idx="176">
                  <c:v>26.436166133046562</c:v>
                </c:pt>
                <c:pt idx="177">
                  <c:v>26.296274675968291</c:v>
                </c:pt>
                <c:pt idx="178">
                  <c:v>26.156114984522297</c:v>
                </c:pt>
                <c:pt idx="179">
                  <c:v>26.01564625115325</c:v>
                </c:pt>
                <c:pt idx="180">
                  <c:v>25.874849215461214</c:v>
                </c:pt>
                <c:pt idx="181">
                  <c:v>25.733712261008243</c:v>
                </c:pt>
                <c:pt idx="182">
                  <c:v>25.592228344372085</c:v>
                </c:pt>
                <c:pt idx="183">
                  <c:v>25.450394120012781</c:v>
                </c:pt>
                <c:pt idx="184">
                  <c:v>25.308209454465484</c:v>
                </c:pt>
                <c:pt idx="185">
                  <c:v>25.165677006700616</c:v>
                </c:pt>
                <c:pt idx="186">
                  <c:v>25.022801829891563</c:v>
                </c:pt>
                <c:pt idx="187">
                  <c:v>24.879590994010442</c:v>
                </c:pt>
                <c:pt idx="188">
                  <c:v>24.736053233419231</c:v>
                </c:pt>
                <c:pt idx="189">
                  <c:v>24.592198622746245</c:v>
                </c:pt>
                <c:pt idx="190">
                  <c:v>24.448038282956375</c:v>
                </c:pt>
                <c:pt idx="191">
                  <c:v>24.303584118313889</c:v>
                </c:pt>
                <c:pt idx="192">
                  <c:v>24.158848583966339</c:v>
                </c:pt>
                <c:pt idx="193">
                  <c:v>24.013844483135333</c:v>
                </c:pt>
                <c:pt idx="194">
                  <c:v>23.868584792358114</c:v>
                </c:pt>
                <c:pt idx="195">
                  <c:v>23.723082512855061</c:v>
                </c:pt>
                <c:pt idx="196">
                  <c:v>23.577350545873138</c:v>
                </c:pt>
                <c:pt idx="197">
                  <c:v>23.43140158974521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39.474095219533325</c:v>
                </c:pt>
                <c:pt idx="1">
                  <c:v>39.867268046239275</c:v>
                </c:pt>
                <c:pt idx="2">
                  <c:v>40.260894806116397</c:v>
                </c:pt>
                <c:pt idx="3">
                  <c:v>40.654879621935358</c:v>
                </c:pt>
                <c:pt idx="4">
                  <c:v>41.049105140216454</c:v>
                </c:pt>
                <c:pt idx="5">
                  <c:v>41.443429689697204</c:v>
                </c:pt>
                <c:pt idx="6">
                  <c:v>41.837684198047157</c:v>
                </c:pt>
                <c:pt idx="7">
                  <c:v>42.231668870066216</c:v>
                </c:pt>
                <c:pt idx="8">
                  <c:v>42.625149637633498</c:v>
                </c:pt>
                <c:pt idx="9">
                  <c:v>43.017854400472253</c:v>
                </c:pt>
                <c:pt idx="10">
                  <c:v>43.409469087580746</c:v>
                </c:pt>
                <c:pt idx="11">
                  <c:v>43.799633582137538</c:v>
                </c:pt>
                <c:pt idx="12">
                  <c:v>44.187937567964177</c:v>
                </c:pt>
                <c:pt idx="13">
                  <c:v>44.573916373275594</c:v>
                </c:pt>
                <c:pt idx="14">
                  <c:v>44.957046907410053</c:v>
                </c:pt>
                <c:pt idx="15">
                  <c:v>45.336743808277973</c:v>
                </c:pt>
                <c:pt idx="16">
                  <c:v>45.712355941965193</c:v>
                </c:pt>
                <c:pt idx="17">
                  <c:v>46.083163420556474</c:v>
                </c:pt>
                <c:pt idx="18">
                  <c:v>46.448375328777061</c:v>
                </c:pt>
                <c:pt idx="19">
                  <c:v>46.807128373078278</c:v>
                </c:pt>
                <c:pt idx="20">
                  <c:v>47.158486686513108</c:v>
                </c:pt>
                <c:pt idx="21">
                  <c:v>47.501443036955294</c:v>
                </c:pt>
                <c:pt idx="22">
                  <c:v>47.834921692342249</c:v>
                </c:pt>
                <c:pt idx="23">
                  <c:v>48.157783191834199</c:v>
                </c:pt>
                <c:pt idx="24">
                  <c:v>48.46883125314082</c:v>
                </c:pt>
                <c:pt idx="25">
                  <c:v>48.76682201096942</c:v>
                </c:pt>
                <c:pt idx="26">
                  <c:v>49.05047572725006</c:v>
                </c:pt>
                <c:pt idx="27">
                  <c:v>49.318491038991048</c:v>
                </c:pt>
                <c:pt idx="28">
                  <c:v>49.569561714088238</c:v>
                </c:pt>
                <c:pt idx="29">
                  <c:v>49.802395770636835</c:v>
                </c:pt>
                <c:pt idx="30">
                  <c:v>50.015736684831062</c:v>
                </c:pt>
                <c:pt idx="31">
                  <c:v>50.208386272246571</c:v>
                </c:pt>
                <c:pt idx="32">
                  <c:v>50.379228685351876</c:v>
                </c:pt>
                <c:pt idx="33">
                  <c:v>50.527254836677272</c:v>
                </c:pt>
                <c:pt idx="34">
                  <c:v>50.651586443764955</c:v>
                </c:pt>
                <c:pt idx="35">
                  <c:v>50.751498810827975</c:v>
                </c:pt>
                <c:pt idx="36">
                  <c:v>50.826441424122365</c:v>
                </c:pt>
                <c:pt idx="37">
                  <c:v>50.876055452295034</c:v>
                </c:pt>
                <c:pt idx="38">
                  <c:v>50.900187314690832</c:v>
                </c:pt>
                <c:pt idx="39">
                  <c:v>50.898897610298647</c:v>
                </c:pt>
                <c:pt idx="40">
                  <c:v>50.872464882775148</c:v>
                </c:pt>
                <c:pt idx="41">
                  <c:v>50.821383922451503</c:v>
                </c:pt>
                <c:pt idx="42">
                  <c:v>50.746358559309435</c:v>
                </c:pt>
                <c:pt idx="43">
                  <c:v>50.648289163177807</c:v>
                </c:pt>
                <c:pt idx="44">
                  <c:v>50.528255318999683</c:v>
                </c:pt>
                <c:pt idx="45">
                  <c:v>50.387494366853964</c:v>
                </c:pt>
                <c:pt idx="46">
                  <c:v>50.227376672252852</c:v>
                </c:pt>
                <c:pt idx="47">
                  <c:v>50.04937861042125</c:v>
                </c:pt>
                <c:pt idx="48">
                  <c:v>49.855054302815667</c:v>
                </c:pt>
                <c:pt idx="49">
                  <c:v>49.646007135067663</c:v>
                </c:pt>
                <c:pt idx="50">
                  <c:v>49.423862018398736</c:v>
                </c:pt>
                <c:pt idx="51">
                  <c:v>49.190239241383772</c:v>
                </c:pt>
                <c:pt idx="52">
                  <c:v>48.946730608741774</c:v>
                </c:pt>
                <c:pt idx="53">
                  <c:v>48.694878392926626</c:v>
                </c:pt>
                <c:pt idx="54">
                  <c:v>48.436157446730796</c:v>
                </c:pt>
                <c:pt idx="55">
                  <c:v>48.171960653394812</c:v>
                </c:pt>
                <c:pt idx="56">
                  <c:v>47.903587734858704</c:v>
                </c:pt>
                <c:pt idx="57">
                  <c:v>47.632237305887401</c:v>
                </c:pt>
                <c:pt idx="58">
                  <c:v>47.359001955935554</c:v>
                </c:pt>
                <c:pt idx="59">
                  <c:v>47.084866063124068</c:v>
                </c:pt>
                <c:pt idx="60">
                  <c:v>46.810705994643364</c:v>
                </c:pt>
                <c:pt idx="61">
                  <c:v>46.537292322649378</c:v>
                </c:pt>
                <c:pt idx="62">
                  <c:v>46.265293680564106</c:v>
                </c:pt>
                <c:pt idx="63">
                  <c:v>45.995281897384039</c:v>
                </c:pt>
                <c:pt idx="64">
                  <c:v>45.727738072810105</c:v>
                </c:pt>
                <c:pt idx="65">
                  <c:v>45.463059289675243</c:v>
                </c:pt>
                <c:pt idx="66">
                  <c:v>45.201565698682565</c:v>
                </c:pt>
                <c:pt idx="67">
                  <c:v>44.943507750905475</c:v>
                </c:pt>
                <c:pt idx="68">
                  <c:v>44.68907339351675</c:v>
                </c:pt>
                <c:pt idx="69">
                  <c:v>44.438395082102616</c:v>
                </c:pt>
                <c:pt idx="70">
                  <c:v>44.191556497533782</c:v>
                </c:pt>
                <c:pt idx="71">
                  <c:v>43.948598886037018</c:v>
                </c:pt>
                <c:pt idx="72">
                  <c:v>43.709526967540889</c:v>
                </c:pt>
                <c:pt idx="73">
                  <c:v>43.47431437955148</c:v>
                </c:pt>
                <c:pt idx="74">
                  <c:v>43.242908641944716</c:v>
                </c:pt>
                <c:pt idx="75">
                  <c:v>43.015235642470863</c:v>
                </c:pt>
                <c:pt idx="76">
                  <c:v>42.791203653862929</c:v>
                </c:pt>
                <c:pt idx="77">
                  <c:v>42.570706901663144</c:v>
                </c:pt>
                <c:pt idx="78">
                  <c:v>42.353628707673522</c:v>
                </c:pt>
                <c:pt idx="79">
                  <c:v>42.139844237716616</c:v>
                </c:pt>
                <c:pt idx="80">
                  <c:v>41.929222884547308</c:v>
                </c:pt>
                <c:pt idx="81">
                  <c:v>41.721630317628865</c:v>
                </c:pt>
                <c:pt idx="82">
                  <c:v>41.516930231371923</c:v>
                </c:pt>
                <c:pt idx="83">
                  <c:v>41.314985822587687</c:v>
                </c:pt>
                <c:pt idx="84">
                  <c:v>41.115661026534525</c:v>
                </c:pt>
                <c:pt idx="85">
                  <c:v>40.918821539210178</c:v>
                </c:pt>
                <c:pt idx="86">
                  <c:v>40.724335651598004</c:v>
                </c:pt>
                <c:pt idx="87">
                  <c:v>40.532074919519182</c:v>
                </c:pt>
                <c:pt idx="88">
                  <c:v>40.341914690656516</c:v>
                </c:pt>
                <c:pt idx="89">
                  <c:v>40.153734508259667</c:v>
                </c:pt>
                <c:pt idx="90">
                  <c:v>39.967418409058396</c:v>
                </c:pt>
                <c:pt idx="91">
                  <c:v>39.782855131031766</c:v>
                </c:pt>
                <c:pt idx="92">
                  <c:v>39.599938244924026</c:v>
                </c:pt>
                <c:pt idx="93">
                  <c:v>39.418566221773851</c:v>
                </c:pt>
                <c:pt idx="94">
                  <c:v>39.238642447237105</c:v>
                </c:pt>
                <c:pt idx="95">
                  <c:v>39.060075192133162</c:v>
                </c:pt>
                <c:pt idx="96">
                  <c:v>38.88277754742807</c:v>
                </c:pt>
                <c:pt idx="97">
                  <c:v>38.706667330777456</c:v>
                </c:pt>
                <c:pt idx="98">
                  <c:v>38.531666970782041</c:v>
                </c:pt>
                <c:pt idx="99">
                  <c:v>38.357703374247777</c:v>
                </c:pt>
                <c:pt idx="100">
                  <c:v>38.18470778098547</c:v>
                </c:pt>
                <c:pt idx="101">
                  <c:v>38.012615610018941</c:v>
                </c:pt>
                <c:pt idx="102">
                  <c:v>37.841366300489916</c:v>
                </c:pt>
                <c:pt idx="103">
                  <c:v>37.67090315004252</c:v>
                </c:pt>
                <c:pt idx="104">
                  <c:v>37.501173153032646</c:v>
                </c:pt>
                <c:pt idx="105">
                  <c:v>37.332126840529696</c:v>
                </c:pt>
                <c:pt idx="106">
                  <c:v>37.163718123754357</c:v>
                </c:pt>
                <c:pt idx="107">
                  <c:v>36.995904142319233</c:v>
                </c:pt>
                <c:pt idx="108">
                  <c:v>36.828645118402498</c:v>
                </c:pt>
                <c:pt idx="109">
                  <c:v>36.661904217785477</c:v>
                </c:pt>
                <c:pt idx="110">
                  <c:v>36.495647418515446</c:v>
                </c:pt>
                <c:pt idx="111">
                  <c:v>36.329843387812069</c:v>
                </c:pt>
                <c:pt idx="112">
                  <c:v>36.164463367716152</c:v>
                </c:pt>
                <c:pt idx="113">
                  <c:v>35.999481069876751</c:v>
                </c:pt>
                <c:pt idx="114">
                  <c:v>35.834872579785639</c:v>
                </c:pt>
                <c:pt idx="115">
                  <c:v>35.670616270692506</c:v>
                </c:pt>
                <c:pt idx="116">
                  <c:v>35.506692727365646</c:v>
                </c:pt>
                <c:pt idx="117">
                  <c:v>35.343084679799567</c:v>
                </c:pt>
                <c:pt idx="118">
                  <c:v>35.179776946908177</c:v>
                </c:pt>
                <c:pt idx="119">
                  <c:v>35.016756390177065</c:v>
                </c:pt>
                <c:pt idx="120">
                  <c:v>34.854011877177399</c:v>
                </c:pt>
                <c:pt idx="121">
                  <c:v>34.691534254762267</c:v>
                </c:pt>
                <c:pt idx="122">
                  <c:v>34.529316331671701</c:v>
                </c:pt>
                <c:pt idx="123">
                  <c:v>34.367352870158477</c:v>
                </c:pt>
                <c:pt idx="124">
                  <c:v>34.205640586111322</c:v>
                </c:pt>
                <c:pt idx="125">
                  <c:v>34.04417815698811</c:v>
                </c:pt>
                <c:pt idx="126">
                  <c:v>33.882966236676737</c:v>
                </c:pt>
                <c:pt idx="127">
                  <c:v>33.722007476169487</c:v>
                </c:pt>
                <c:pt idx="128">
                  <c:v>33.561306548664952</c:v>
                </c:pt>
                <c:pt idx="129">
                  <c:v>33.400870177395404</c:v>
                </c:pt>
                <c:pt idx="130">
                  <c:v>33.240707164116898</c:v>
                </c:pt>
                <c:pt idx="131">
                  <c:v>33.080828415791046</c:v>
                </c:pt>
                <c:pt idx="132">
                  <c:v>32.921246966536941</c:v>
                </c:pt>
                <c:pt idx="133">
                  <c:v>32.761977991442031</c:v>
                </c:pt>
                <c:pt idx="134">
                  <c:v>32.603038808303971</c:v>
                </c:pt>
                <c:pt idx="135">
                  <c:v>32.444448862845981</c:v>
                </c:pt>
                <c:pt idx="136">
                  <c:v>32.286229692429671</c:v>
                </c:pt>
                <c:pt idx="137">
                  <c:v>32.128404862810292</c:v>
                </c:pt>
                <c:pt idx="138">
                  <c:v>31.97099987208118</c:v>
                </c:pt>
                <c:pt idx="139">
                  <c:v>31.814042015682254</c:v>
                </c:pt>
                <c:pt idx="140">
                  <c:v>31.65756020626111</c:v>
                </c:pt>
                <c:pt idx="141">
                  <c:v>31.501584742338057</c:v>
                </c:pt>
                <c:pt idx="142">
                  <c:v>31.346147020209298</c:v>
                </c:pt>
                <c:pt idx="143">
                  <c:v>31.191279184396539</c:v>
                </c:pt>
                <c:pt idx="144">
                  <c:v>31.037013713284047</c:v>
                </c:pt>
                <c:pt idx="145">
                  <c:v>30.883382938428902</c:v>
                </c:pt>
                <c:pt idx="146">
                  <c:v>30.730418498420907</c:v>
                </c:pt>
                <c:pt idx="147">
                  <c:v>30.578150731101562</c:v>
                </c:pt>
                <c:pt idx="148">
                  <c:v>30.426608011383465</c:v>
                </c:pt>
                <c:pt idx="149">
                  <c:v>30.275816045738789</c:v>
                </c:pt>
                <c:pt idx="150">
                  <c:v>30.125797138485375</c:v>
                </c:pt>
                <c:pt idx="151">
                  <c:v>29.976569449061074</c:v>
                </c:pt>
                <c:pt idx="152">
                  <c:v>29.82814626325095</c:v>
                </c:pt>
                <c:pt idx="153">
                  <c:v>29.680535304479918</c:v>
                </c:pt>
                <c:pt idx="154">
                  <c:v>29.533738113445885</c:v>
                </c:pt>
                <c:pt idx="155">
                  <c:v>29.387749525194284</c:v>
                </c:pt>
                <c:pt idx="156">
                  <c:v>29.242557271928629</c:v>
                </c:pt>
                <c:pt idx="157">
                  <c:v>29.098141737209623</c:v>
                </c:pt>
                <c:pt idx="158">
                  <c:v>28.954475882655714</c:v>
                </c:pt>
                <c:pt idx="159">
                  <c:v>28.811525361924716</c:v>
                </c:pt>
                <c:pt idx="160">
                  <c:v>28.669248828917425</c:v>
                </c:pt>
                <c:pt idx="161">
                  <c:v>28.527598438264349</c:v>
                </c:pt>
                <c:pt idx="162">
                  <c:v>28.386520526840165</c:v>
                </c:pt>
                <c:pt idx="163">
                  <c:v>28.24595645599166</c:v>
                </c:pt>
                <c:pt idx="164">
                  <c:v>28.10584358607117</c:v>
                </c:pt>
                <c:pt idx="165">
                  <c:v>27.966116348384283</c:v>
                </c:pt>
                <c:pt idx="166">
                  <c:v>27.826707375295229</c:v>
                </c:pt>
                <c:pt idx="167">
                  <c:v>27.687548647298634</c:v>
                </c:pt>
                <c:pt idx="168">
                  <c:v>27.548572616447139</c:v>
                </c:pt>
                <c:pt idx="169">
                  <c:v>27.409713268476771</c:v>
                </c:pt>
                <c:pt idx="170">
                  <c:v>27.270907090946537</c:v>
                </c:pt>
                <c:pt idx="171">
                  <c:v>27.132093921204959</c:v>
                </c:pt>
                <c:pt idx="172">
                  <c:v>26.99321765542393</c:v>
                </c:pt>
                <c:pt idx="173">
                  <c:v>26.854226807689518</c:v>
                </c:pt>
                <c:pt idx="174">
                  <c:v>26.715074915646305</c:v>
                </c:pt>
                <c:pt idx="175">
                  <c:v>26.575720795983251</c:v>
                </c:pt>
                <c:pt idx="176">
                  <c:v>26.436128658779694</c:v>
                </c:pt>
                <c:pt idx="177">
                  <c:v>26.296268094189866</c:v>
                </c:pt>
                <c:pt idx="178">
                  <c:v>26.156113948057147</c:v>
                </c:pt>
                <c:pt idx="179">
                  <c:v>26.015646104852806</c:v>
                </c:pt>
                <c:pt idx="180">
                  <c:v>25.874849196955356</c:v>
                </c:pt>
                <c:pt idx="181">
                  <c:v>25.733712258910987</c:v>
                </c:pt>
                <c:pt idx="182">
                  <c:v>25.592228344159178</c:v>
                </c:pt>
                <c:pt idx="183">
                  <c:v>25.450394119993422</c:v>
                </c:pt>
                <c:pt idx="184">
                  <c:v>25.308209454463906</c:v>
                </c:pt>
                <c:pt idx="185">
                  <c:v>25.165677006700502</c:v>
                </c:pt>
                <c:pt idx="186">
                  <c:v>25.022801829891556</c:v>
                </c:pt>
                <c:pt idx="187">
                  <c:v>24.879590994010442</c:v>
                </c:pt>
                <c:pt idx="188">
                  <c:v>24.736053233419231</c:v>
                </c:pt>
                <c:pt idx="189">
                  <c:v>24.592198622746245</c:v>
                </c:pt>
                <c:pt idx="190">
                  <c:v>24.448038282956375</c:v>
                </c:pt>
                <c:pt idx="191">
                  <c:v>24.303584118313889</c:v>
                </c:pt>
                <c:pt idx="192">
                  <c:v>24.158848583966339</c:v>
                </c:pt>
                <c:pt idx="193">
                  <c:v>24.013844483135333</c:v>
                </c:pt>
                <c:pt idx="194">
                  <c:v>23.868584792358114</c:v>
                </c:pt>
                <c:pt idx="195">
                  <c:v>23.723082512855061</c:v>
                </c:pt>
                <c:pt idx="196">
                  <c:v>23.577350545873138</c:v>
                </c:pt>
                <c:pt idx="197">
                  <c:v>23.43140158974521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36.017000000000003</c:v>
                </c:pt>
                <c:pt idx="1">
                  <c:v>37.049999999999997</c:v>
                </c:pt>
                <c:pt idx="2">
                  <c:v>36.582999999999998</c:v>
                </c:pt>
                <c:pt idx="3">
                  <c:v>38.033000000000001</c:v>
                </c:pt>
                <c:pt idx="4">
                  <c:v>37.200000000000003</c:v>
                </c:pt>
                <c:pt idx="5">
                  <c:v>38.65</c:v>
                </c:pt>
                <c:pt idx="6">
                  <c:v>38.567</c:v>
                </c:pt>
                <c:pt idx="7">
                  <c:v>39.332999999999998</c:v>
                </c:pt>
                <c:pt idx="8">
                  <c:v>38.799999999999997</c:v>
                </c:pt>
                <c:pt idx="9">
                  <c:v>38.5</c:v>
                </c:pt>
                <c:pt idx="10">
                  <c:v>37.366999999999997</c:v>
                </c:pt>
                <c:pt idx="11">
                  <c:v>38.082999999999998</c:v>
                </c:pt>
                <c:pt idx="12">
                  <c:v>34.700000000000003</c:v>
                </c:pt>
                <c:pt idx="13">
                  <c:v>37.049999999999997</c:v>
                </c:pt>
                <c:pt idx="14">
                  <c:v>37.866999999999997</c:v>
                </c:pt>
                <c:pt idx="15">
                  <c:v>40.332999999999998</c:v>
                </c:pt>
                <c:pt idx="16">
                  <c:v>38.25</c:v>
                </c:pt>
                <c:pt idx="17">
                  <c:v>38.317</c:v>
                </c:pt>
                <c:pt idx="18">
                  <c:v>38.049999999999997</c:v>
                </c:pt>
                <c:pt idx="19">
                  <c:v>38.799999999999997</c:v>
                </c:pt>
                <c:pt idx="20">
                  <c:v>37.549999999999997</c:v>
                </c:pt>
                <c:pt idx="21">
                  <c:v>38.667000000000002</c:v>
                </c:pt>
                <c:pt idx="22">
                  <c:v>40.366999999999997</c:v>
                </c:pt>
                <c:pt idx="23">
                  <c:v>40.183</c:v>
                </c:pt>
                <c:pt idx="24">
                  <c:v>39.767000000000003</c:v>
                </c:pt>
                <c:pt idx="25">
                  <c:v>39.5</c:v>
                </c:pt>
                <c:pt idx="26">
                  <c:v>40.116999999999997</c:v>
                </c:pt>
                <c:pt idx="27">
                  <c:v>39.383000000000003</c:v>
                </c:pt>
                <c:pt idx="28">
                  <c:v>41.082999999999998</c:v>
                </c:pt>
                <c:pt idx="29">
                  <c:v>41.317</c:v>
                </c:pt>
                <c:pt idx="30">
                  <c:v>40.982999999999997</c:v>
                </c:pt>
                <c:pt idx="31">
                  <c:v>41</c:v>
                </c:pt>
                <c:pt idx="32">
                  <c:v>40.5</c:v>
                </c:pt>
                <c:pt idx="33">
                  <c:v>40.667000000000002</c:v>
                </c:pt>
                <c:pt idx="34">
                  <c:v>42.167000000000002</c:v>
                </c:pt>
                <c:pt idx="35">
                  <c:v>40.799999999999997</c:v>
                </c:pt>
                <c:pt idx="36">
                  <c:v>44.732999999999997</c:v>
                </c:pt>
                <c:pt idx="37">
                  <c:v>43.45</c:v>
                </c:pt>
                <c:pt idx="38">
                  <c:v>44.917000000000002</c:v>
                </c:pt>
                <c:pt idx="39">
                  <c:v>48.567</c:v>
                </c:pt>
                <c:pt idx="40">
                  <c:v>49.982999999999997</c:v>
                </c:pt>
                <c:pt idx="41">
                  <c:v>50.917000000000002</c:v>
                </c:pt>
                <c:pt idx="42">
                  <c:v>51.7</c:v>
                </c:pt>
                <c:pt idx="43">
                  <c:v>51.732999999999997</c:v>
                </c:pt>
                <c:pt idx="44">
                  <c:v>51.216999999999999</c:v>
                </c:pt>
                <c:pt idx="45">
                  <c:v>52.116999999999997</c:v>
                </c:pt>
                <c:pt idx="46">
                  <c:v>54.616999999999997</c:v>
                </c:pt>
                <c:pt idx="47">
                  <c:v>60.933</c:v>
                </c:pt>
                <c:pt idx="48">
                  <c:v>70.05</c:v>
                </c:pt>
                <c:pt idx="49">
                  <c:v>83.7</c:v>
                </c:pt>
                <c:pt idx="50">
                  <c:v>101.667</c:v>
                </c:pt>
                <c:pt idx="51">
                  <c:v>122.43300000000001</c:v>
                </c:pt>
                <c:pt idx="52">
                  <c:v>143.28299999999999</c:v>
                </c:pt>
                <c:pt idx="53">
                  <c:v>160.25</c:v>
                </c:pt>
                <c:pt idx="54">
                  <c:v>174.233</c:v>
                </c:pt>
                <c:pt idx="55">
                  <c:v>184</c:v>
                </c:pt>
                <c:pt idx="56">
                  <c:v>188.2</c:v>
                </c:pt>
                <c:pt idx="57">
                  <c:v>185.93299999999999</c:v>
                </c:pt>
                <c:pt idx="58">
                  <c:v>175.86699999999999</c:v>
                </c:pt>
                <c:pt idx="59">
                  <c:v>156.88300000000001</c:v>
                </c:pt>
                <c:pt idx="60">
                  <c:v>128</c:v>
                </c:pt>
                <c:pt idx="61">
                  <c:v>90.9</c:v>
                </c:pt>
                <c:pt idx="62">
                  <c:v>55.767000000000003</c:v>
                </c:pt>
                <c:pt idx="63">
                  <c:v>42.183</c:v>
                </c:pt>
                <c:pt idx="64">
                  <c:v>38.433</c:v>
                </c:pt>
                <c:pt idx="65">
                  <c:v>38.267000000000003</c:v>
                </c:pt>
                <c:pt idx="66">
                  <c:v>40.883000000000003</c:v>
                </c:pt>
                <c:pt idx="67">
                  <c:v>39.433</c:v>
                </c:pt>
                <c:pt idx="68">
                  <c:v>40.767000000000003</c:v>
                </c:pt>
                <c:pt idx="69">
                  <c:v>40.783000000000001</c:v>
                </c:pt>
                <c:pt idx="70">
                  <c:v>40.482999999999997</c:v>
                </c:pt>
                <c:pt idx="71">
                  <c:v>41.95</c:v>
                </c:pt>
                <c:pt idx="72">
                  <c:v>43.8</c:v>
                </c:pt>
                <c:pt idx="73">
                  <c:v>44.417000000000002</c:v>
                </c:pt>
                <c:pt idx="74">
                  <c:v>51.817</c:v>
                </c:pt>
                <c:pt idx="75">
                  <c:v>58.482999999999997</c:v>
                </c:pt>
                <c:pt idx="76">
                  <c:v>67.433000000000007</c:v>
                </c:pt>
                <c:pt idx="77">
                  <c:v>77.832999999999998</c:v>
                </c:pt>
                <c:pt idx="78">
                  <c:v>90.733000000000004</c:v>
                </c:pt>
                <c:pt idx="79">
                  <c:v>101.983</c:v>
                </c:pt>
                <c:pt idx="80">
                  <c:v>107.75</c:v>
                </c:pt>
                <c:pt idx="81">
                  <c:v>115.367</c:v>
                </c:pt>
                <c:pt idx="82">
                  <c:v>119.467</c:v>
                </c:pt>
                <c:pt idx="83">
                  <c:v>118.467</c:v>
                </c:pt>
                <c:pt idx="84">
                  <c:v>111.267</c:v>
                </c:pt>
                <c:pt idx="85">
                  <c:v>96.25</c:v>
                </c:pt>
                <c:pt idx="86">
                  <c:v>73.766999999999996</c:v>
                </c:pt>
                <c:pt idx="87">
                  <c:v>52.45</c:v>
                </c:pt>
                <c:pt idx="88">
                  <c:v>37.167000000000002</c:v>
                </c:pt>
                <c:pt idx="89">
                  <c:v>36.35</c:v>
                </c:pt>
                <c:pt idx="90">
                  <c:v>34.966999999999999</c:v>
                </c:pt>
                <c:pt idx="91">
                  <c:v>34.85</c:v>
                </c:pt>
                <c:pt idx="92">
                  <c:v>35</c:v>
                </c:pt>
                <c:pt idx="93">
                  <c:v>34.65</c:v>
                </c:pt>
                <c:pt idx="94">
                  <c:v>34.9</c:v>
                </c:pt>
                <c:pt idx="95">
                  <c:v>37.567</c:v>
                </c:pt>
                <c:pt idx="96">
                  <c:v>36.767000000000003</c:v>
                </c:pt>
                <c:pt idx="97">
                  <c:v>35.9</c:v>
                </c:pt>
                <c:pt idx="98">
                  <c:v>38.082999999999998</c:v>
                </c:pt>
                <c:pt idx="99">
                  <c:v>35.883000000000003</c:v>
                </c:pt>
                <c:pt idx="100">
                  <c:v>37.067</c:v>
                </c:pt>
                <c:pt idx="101">
                  <c:v>38.732999999999997</c:v>
                </c:pt>
                <c:pt idx="102">
                  <c:v>38.5</c:v>
                </c:pt>
                <c:pt idx="103">
                  <c:v>37.982999999999997</c:v>
                </c:pt>
                <c:pt idx="104">
                  <c:v>38.383000000000003</c:v>
                </c:pt>
                <c:pt idx="105">
                  <c:v>38.033000000000001</c:v>
                </c:pt>
                <c:pt idx="106">
                  <c:v>38.75</c:v>
                </c:pt>
                <c:pt idx="107">
                  <c:v>39.167000000000002</c:v>
                </c:pt>
                <c:pt idx="108">
                  <c:v>40.15</c:v>
                </c:pt>
                <c:pt idx="109">
                  <c:v>38.917000000000002</c:v>
                </c:pt>
                <c:pt idx="110">
                  <c:v>39</c:v>
                </c:pt>
                <c:pt idx="111">
                  <c:v>40.767000000000003</c:v>
                </c:pt>
                <c:pt idx="112">
                  <c:v>40.482999999999997</c:v>
                </c:pt>
                <c:pt idx="113">
                  <c:v>41.466999999999999</c:v>
                </c:pt>
                <c:pt idx="114">
                  <c:v>41.482999999999997</c:v>
                </c:pt>
                <c:pt idx="115">
                  <c:v>42.95</c:v>
                </c:pt>
                <c:pt idx="116">
                  <c:v>46.6</c:v>
                </c:pt>
                <c:pt idx="117">
                  <c:v>50.45</c:v>
                </c:pt>
                <c:pt idx="118">
                  <c:v>57.2</c:v>
                </c:pt>
                <c:pt idx="119">
                  <c:v>65.75</c:v>
                </c:pt>
                <c:pt idx="120">
                  <c:v>75.082999999999998</c:v>
                </c:pt>
                <c:pt idx="121">
                  <c:v>89.4</c:v>
                </c:pt>
                <c:pt idx="122">
                  <c:v>104.483</c:v>
                </c:pt>
                <c:pt idx="123">
                  <c:v>116.06699999999999</c:v>
                </c:pt>
                <c:pt idx="124">
                  <c:v>126.917</c:v>
                </c:pt>
                <c:pt idx="125">
                  <c:v>136.55000000000001</c:v>
                </c:pt>
                <c:pt idx="126">
                  <c:v>144.017</c:v>
                </c:pt>
                <c:pt idx="127">
                  <c:v>145.833</c:v>
                </c:pt>
                <c:pt idx="128">
                  <c:v>143.21700000000001</c:v>
                </c:pt>
                <c:pt idx="129">
                  <c:v>136.06700000000001</c:v>
                </c:pt>
                <c:pt idx="130">
                  <c:v>122.833</c:v>
                </c:pt>
                <c:pt idx="131">
                  <c:v>104.43300000000001</c:v>
                </c:pt>
                <c:pt idx="132">
                  <c:v>80.966999999999999</c:v>
                </c:pt>
                <c:pt idx="133">
                  <c:v>59.65</c:v>
                </c:pt>
                <c:pt idx="134">
                  <c:v>44.3</c:v>
                </c:pt>
                <c:pt idx="135">
                  <c:v>34.15</c:v>
                </c:pt>
                <c:pt idx="136">
                  <c:v>31.85</c:v>
                </c:pt>
                <c:pt idx="137">
                  <c:v>31.466999999999999</c:v>
                </c:pt>
                <c:pt idx="138">
                  <c:v>32.383000000000003</c:v>
                </c:pt>
                <c:pt idx="139">
                  <c:v>31.917000000000002</c:v>
                </c:pt>
                <c:pt idx="140">
                  <c:v>31.6</c:v>
                </c:pt>
                <c:pt idx="141">
                  <c:v>32.582999999999998</c:v>
                </c:pt>
                <c:pt idx="142">
                  <c:v>33.116999999999997</c:v>
                </c:pt>
                <c:pt idx="143">
                  <c:v>32.9</c:v>
                </c:pt>
                <c:pt idx="144">
                  <c:v>31.6</c:v>
                </c:pt>
                <c:pt idx="145">
                  <c:v>33.883000000000003</c:v>
                </c:pt>
                <c:pt idx="146">
                  <c:v>32.767000000000003</c:v>
                </c:pt>
                <c:pt idx="147">
                  <c:v>34.466999999999999</c:v>
                </c:pt>
                <c:pt idx="148">
                  <c:v>35.299999999999997</c:v>
                </c:pt>
                <c:pt idx="149">
                  <c:v>33.582999999999998</c:v>
                </c:pt>
                <c:pt idx="150">
                  <c:v>34.450000000000003</c:v>
                </c:pt>
                <c:pt idx="151">
                  <c:v>39.883000000000003</c:v>
                </c:pt>
                <c:pt idx="152">
                  <c:v>41.482999999999997</c:v>
                </c:pt>
                <c:pt idx="153">
                  <c:v>46.283000000000001</c:v>
                </c:pt>
                <c:pt idx="154">
                  <c:v>53.982999999999997</c:v>
                </c:pt>
                <c:pt idx="155">
                  <c:v>60.383000000000003</c:v>
                </c:pt>
                <c:pt idx="156">
                  <c:v>67.417000000000002</c:v>
                </c:pt>
                <c:pt idx="157">
                  <c:v>74.900000000000006</c:v>
                </c:pt>
                <c:pt idx="158">
                  <c:v>81.2</c:v>
                </c:pt>
                <c:pt idx="159">
                  <c:v>85.65</c:v>
                </c:pt>
                <c:pt idx="160">
                  <c:v>87.867000000000004</c:v>
                </c:pt>
                <c:pt idx="161">
                  <c:v>87.15</c:v>
                </c:pt>
                <c:pt idx="162">
                  <c:v>86.582999999999998</c:v>
                </c:pt>
                <c:pt idx="163">
                  <c:v>79.216999999999999</c:v>
                </c:pt>
                <c:pt idx="164">
                  <c:v>68.849999999999994</c:v>
                </c:pt>
                <c:pt idx="165">
                  <c:v>57.232999999999997</c:v>
                </c:pt>
                <c:pt idx="166">
                  <c:v>44.9</c:v>
                </c:pt>
                <c:pt idx="167">
                  <c:v>37.082999999999998</c:v>
                </c:pt>
                <c:pt idx="168">
                  <c:v>31</c:v>
                </c:pt>
                <c:pt idx="169">
                  <c:v>28.082999999999998</c:v>
                </c:pt>
                <c:pt idx="170">
                  <c:v>28.216999999999999</c:v>
                </c:pt>
                <c:pt idx="171">
                  <c:v>28.45</c:v>
                </c:pt>
                <c:pt idx="172">
                  <c:v>27.05</c:v>
                </c:pt>
                <c:pt idx="173">
                  <c:v>28.65</c:v>
                </c:pt>
                <c:pt idx="174">
                  <c:v>27.167000000000002</c:v>
                </c:pt>
                <c:pt idx="175">
                  <c:v>29.683</c:v>
                </c:pt>
                <c:pt idx="176">
                  <c:v>26.716999999999999</c:v>
                </c:pt>
                <c:pt idx="177">
                  <c:v>26.183</c:v>
                </c:pt>
                <c:pt idx="178">
                  <c:v>27.867000000000001</c:v>
                </c:pt>
                <c:pt idx="179">
                  <c:v>27.15</c:v>
                </c:pt>
                <c:pt idx="180">
                  <c:v>27.05</c:v>
                </c:pt>
                <c:pt idx="181">
                  <c:v>27.867000000000001</c:v>
                </c:pt>
                <c:pt idx="182">
                  <c:v>27.266999999999999</c:v>
                </c:pt>
                <c:pt idx="183">
                  <c:v>25.983000000000001</c:v>
                </c:pt>
                <c:pt idx="184">
                  <c:v>27.617000000000001</c:v>
                </c:pt>
                <c:pt idx="185">
                  <c:v>25.983000000000001</c:v>
                </c:pt>
                <c:pt idx="186">
                  <c:v>25.483000000000001</c:v>
                </c:pt>
                <c:pt idx="187">
                  <c:v>27.35</c:v>
                </c:pt>
                <c:pt idx="188">
                  <c:v>27.6</c:v>
                </c:pt>
                <c:pt idx="189">
                  <c:v>23.35</c:v>
                </c:pt>
                <c:pt idx="190">
                  <c:v>26.117000000000001</c:v>
                </c:pt>
                <c:pt idx="191">
                  <c:v>25.183</c:v>
                </c:pt>
                <c:pt idx="192">
                  <c:v>25.716999999999999</c:v>
                </c:pt>
                <c:pt idx="193">
                  <c:v>26.082999999999998</c:v>
                </c:pt>
                <c:pt idx="194">
                  <c:v>25.867000000000001</c:v>
                </c:pt>
                <c:pt idx="195">
                  <c:v>27.15</c:v>
                </c:pt>
                <c:pt idx="196">
                  <c:v>25.716999999999999</c:v>
                </c:pt>
                <c:pt idx="197">
                  <c:v>27.216999999999999</c:v>
                </c:pt>
                <c:pt idx="198">
                  <c:v>25.966999999999999</c:v>
                </c:pt>
                <c:pt idx="199">
                  <c:v>26.85</c:v>
                </c:pt>
                <c:pt idx="200">
                  <c:v>26.2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35.766396088939125</c:v>
                </c:pt>
                <c:pt idx="13">
                  <c:v>36.196270854044634</c:v>
                </c:pt>
                <c:pt idx="14">
                  <c:v>36.625175256871103</c:v>
                </c:pt>
                <c:pt idx="15">
                  <c:v>37.052782524333672</c:v>
                </c:pt>
                <c:pt idx="16">
                  <c:v>37.478719937079617</c:v>
                </c:pt>
                <c:pt idx="17">
                  <c:v>37.902564941945563</c:v>
                </c:pt>
                <c:pt idx="18">
                  <c:v>38.323841326602277</c:v>
                </c:pt>
                <c:pt idx="19">
                  <c:v>38.742015561915146</c:v>
                </c:pt>
                <c:pt idx="20">
                  <c:v>39.156493441575357</c:v>
                </c:pt>
                <c:pt idx="21">
                  <c:v>39.566617177331146</c:v>
                </c:pt>
                <c:pt idx="22">
                  <c:v>39.971663146182721</c:v>
                </c:pt>
                <c:pt idx="23">
                  <c:v>40.370840544455767</c:v>
                </c:pt>
                <c:pt idx="24">
                  <c:v>40.763291308866933</c:v>
                </c:pt>
                <c:pt idx="25">
                  <c:v>41.148091873499283</c:v>
                </c:pt>
                <c:pt idx="26">
                  <c:v>41.524257761370535</c:v>
                </c:pt>
                <c:pt idx="27">
                  <c:v>41.890752888812813</c:v>
                </c:pt>
                <c:pt idx="28">
                  <c:v>42.24650721177305</c:v>
                </c:pt>
                <c:pt idx="29">
                  <c:v>42.590449696278014</c:v>
                </c:pt>
                <c:pt idx="30">
                  <c:v>42.921569733840101</c:v>
                </c:pt>
                <c:pt idx="31">
                  <c:v>43.239030811447805</c:v>
                </c:pt>
                <c:pt idx="32">
                  <c:v>43.542377852993823</c:v>
                </c:pt>
                <c:pt idx="33">
                  <c:v>43.831906885820217</c:v>
                </c:pt>
                <c:pt idx="34">
                  <c:v>44.109304810832938</c:v>
                </c:pt>
                <c:pt idx="35">
                  <c:v>44.378718246921139</c:v>
                </c:pt>
                <c:pt idx="36">
                  <c:v>44.648469125971175</c:v>
                </c:pt>
                <c:pt idx="37">
                  <c:v>44.933688097192395</c:v>
                </c:pt>
                <c:pt idx="38">
                  <c:v>45.260160097936257</c:v>
                </c:pt>
                <c:pt idx="39">
                  <c:v>45.669631000956187</c:v>
                </c:pt>
                <c:pt idx="40">
                  <c:v>46.226659933836117</c:v>
                </c:pt>
                <c:pt idx="41">
                  <c:v>47.0267671641693</c:v>
                </c:pt>
                <c:pt idx="42">
                  <c:v>48.205089393077046</c:v>
                </c:pt>
                <c:pt idx="43">
                  <c:v>49.944027584001098</c:v>
                </c:pt>
                <c:pt idx="44">
                  <c:v>52.477551498623114</c:v>
                </c:pt>
                <c:pt idx="45">
                  <c:v>56.089106578756379</c:v>
                </c:pt>
                <c:pt idx="46">
                  <c:v>61.099746965293043</c:v>
                </c:pt>
                <c:pt idx="47">
                  <c:v>67.843536076450164</c:v>
                </c:pt>
                <c:pt idx="48">
                  <c:v>76.628698892172935</c:v>
                </c:pt>
                <c:pt idx="49">
                  <c:v>87.685516833459431</c:v>
                </c:pt>
                <c:pt idx="50">
                  <c:v>101.10487084801582</c:v>
                </c:pt>
                <c:pt idx="51">
                  <c:v>116.77196685101194</c:v>
                </c:pt>
                <c:pt idx="52">
                  <c:v>134.29059358960029</c:v>
                </c:pt>
                <c:pt idx="53">
                  <c:v>152.86300813716693</c:v>
                </c:pt>
                <c:pt idx="54">
                  <c:v>171.05143742221995</c:v>
                </c:pt>
                <c:pt idx="55">
                  <c:v>186.40051214286177</c:v>
                </c:pt>
                <c:pt idx="56">
                  <c:v>195.21607046335876</c:v>
                </c:pt>
                <c:pt idx="57">
                  <c:v>193.25579167556722</c:v>
                </c:pt>
                <c:pt idx="58">
                  <c:v>177.88087877236998</c:v>
                </c:pt>
                <c:pt idx="59">
                  <c:v>150.66527006430539</c:v>
                </c:pt>
                <c:pt idx="60">
                  <c:v>117.9153169728035</c:v>
                </c:pt>
                <c:pt idx="61">
                  <c:v>87.715191884515164</c:v>
                </c:pt>
                <c:pt idx="62">
                  <c:v>65.61497063796088</c:v>
                </c:pt>
                <c:pt idx="63">
                  <c:v>52.591383641173771</c:v>
                </c:pt>
                <c:pt idx="64">
                  <c:v>46.3483881044084</c:v>
                </c:pt>
                <c:pt idx="65">
                  <c:v>43.881511617839045</c:v>
                </c:pt>
                <c:pt idx="66">
                  <c:v>43.068511125464447</c:v>
                </c:pt>
                <c:pt idx="67">
                  <c:v>42.881859782708666</c:v>
                </c:pt>
                <c:pt idx="68">
                  <c:v>42.983100017058774</c:v>
                </c:pt>
                <c:pt idx="69">
                  <c:v>43.343870482704205</c:v>
                </c:pt>
                <c:pt idx="70">
                  <c:v>44.059360727084645</c:v>
                </c:pt>
                <c:pt idx="71">
                  <c:v>45.286504285386144</c:v>
                </c:pt>
                <c:pt idx="72">
                  <c:v>47.226690700000987</c:v>
                </c:pt>
                <c:pt idx="73">
                  <c:v>50.113326940388788</c:v>
                </c:pt>
                <c:pt idx="74">
                  <c:v>54.190021874854224</c:v>
                </c:pt>
                <c:pt idx="75">
                  <c:v>59.675309603879604</c:v>
                </c:pt>
                <c:pt idx="76">
                  <c:v>66.714879776750124</c:v>
                </c:pt>
                <c:pt idx="77">
                  <c:v>75.32649582506933</c:v>
                </c:pt>
                <c:pt idx="78">
                  <c:v>85.344217663640407</c:v>
                </c:pt>
                <c:pt idx="79">
                  <c:v>96.355272595594457</c:v>
                </c:pt>
                <c:pt idx="80">
                  <c:v>107.5706279817111</c:v>
                </c:pt>
                <c:pt idx="81">
                  <c:v>117.50655867930674</c:v>
                </c:pt>
                <c:pt idx="82">
                  <c:v>123.53958636460048</c:v>
                </c:pt>
                <c:pt idx="83">
                  <c:v>122.13391803737998</c:v>
                </c:pt>
                <c:pt idx="84">
                  <c:v>110.91076287541698</c:v>
                </c:pt>
                <c:pt idx="85">
                  <c:v>91.675636421973408</c:v>
                </c:pt>
                <c:pt idx="86">
                  <c:v>70.633256109170901</c:v>
                </c:pt>
                <c:pt idx="87">
                  <c:v>54.195702105788499</c:v>
                </c:pt>
                <c:pt idx="88">
                  <c:v>44.728618217748419</c:v>
                </c:pt>
                <c:pt idx="89">
                  <c:v>40.634366460606117</c:v>
                </c:pt>
                <c:pt idx="90">
                  <c:v>39.255303918649304</c:v>
                </c:pt>
                <c:pt idx="91">
                  <c:v>38.838936512310241</c:v>
                </c:pt>
                <c:pt idx="92">
                  <c:v>38.669624458542209</c:v>
                </c:pt>
                <c:pt idx="93">
                  <c:v>38.54787834446806</c:v>
                </c:pt>
                <c:pt idx="94">
                  <c:v>38.434192597260811</c:v>
                </c:pt>
                <c:pt idx="95">
                  <c:v>38.322842909157728</c:v>
                </c:pt>
                <c:pt idx="96">
                  <c:v>38.213164513779255</c:v>
                </c:pt>
                <c:pt idx="97">
                  <c:v>38.1050677532414</c:v>
                </c:pt>
                <c:pt idx="98">
                  <c:v>37.998564696061756</c:v>
                </c:pt>
                <c:pt idx="99">
                  <c:v>37.893778128243071</c:v>
                </c:pt>
                <c:pt idx="100">
                  <c:v>37.791027080394223</c:v>
                </c:pt>
                <c:pt idx="101">
                  <c:v>37.690979071822042</c:v>
                </c:pt>
                <c:pt idx="102">
                  <c:v>37.594905790856629</c:v>
                </c:pt>
                <c:pt idx="103">
                  <c:v>37.505097978509291</c:v>
                </c:pt>
                <c:pt idx="104">
                  <c:v>37.42551525911194</c:v>
                </c:pt>
                <c:pt idx="105">
                  <c:v>37.362766613040655</c:v>
                </c:pt>
                <c:pt idx="106">
                  <c:v>37.327531607903907</c:v>
                </c:pt>
                <c:pt idx="107">
                  <c:v>37.336532363954788</c:v>
                </c:pt>
                <c:pt idx="108">
                  <c:v>37.415139012106565</c:v>
                </c:pt>
                <c:pt idx="109">
                  <c:v>37.600622317835345</c:v>
                </c:pt>
                <c:pt idx="110">
                  <c:v>37.945942156672224</c:v>
                </c:pt>
                <c:pt idx="111">
                  <c:v>38.523771528632928</c:v>
                </c:pt>
                <c:pt idx="112">
                  <c:v>39.430207588939005</c:v>
                </c:pt>
                <c:pt idx="113">
                  <c:v>40.787338937099705</c:v>
                </c:pt>
                <c:pt idx="114">
                  <c:v>42.743573249187797</c:v>
                </c:pt>
                <c:pt idx="115">
                  <c:v>45.470458514244534</c:v>
                </c:pt>
                <c:pt idx="116">
                  <c:v>49.154749424622906</c:v>
                </c:pt>
                <c:pt idx="117">
                  <c:v>53.984769278520425</c:v>
                </c:pt>
                <c:pt idx="118">
                  <c:v>60.130745525479099</c:v>
                </c:pt>
                <c:pt idx="119">
                  <c:v>67.719676508698655</c:v>
                </c:pt>
                <c:pt idx="120">
                  <c:v>76.806017179321998</c:v>
                </c:pt>
                <c:pt idx="121">
                  <c:v>87.338933327463423</c:v>
                </c:pt>
                <c:pt idx="122">
                  <c:v>99.122959025283009</c:v>
                </c:pt>
                <c:pt idx="123">
                  <c:v>111.76012973253279</c:v>
                </c:pt>
                <c:pt idx="124">
                  <c:v>124.55392640935821</c:v>
                </c:pt>
                <c:pt idx="125">
                  <c:v>136.37159544757051</c:v>
                </c:pt>
                <c:pt idx="126">
                  <c:v>145.53389689295432</c:v>
                </c:pt>
                <c:pt idx="127">
                  <c:v>149.91733808272244</c:v>
                </c:pt>
                <c:pt idx="128">
                  <c:v>147.48671616091784</c:v>
                </c:pt>
                <c:pt idx="129">
                  <c:v>137.24500349290301</c:v>
                </c:pt>
                <c:pt idx="130">
                  <c:v>120.12754074172473</c:v>
                </c:pt>
                <c:pt idx="131">
                  <c:v>99.106662245728046</c:v>
                </c:pt>
                <c:pt idx="132">
                  <c:v>78.170277171498654</c:v>
                </c:pt>
                <c:pt idx="133">
                  <c:v>60.707648139715118</c:v>
                </c:pt>
                <c:pt idx="134">
                  <c:v>48.342248674981839</c:v>
                </c:pt>
                <c:pt idx="135">
                  <c:v>40.851489532346534</c:v>
                </c:pt>
                <c:pt idx="136">
                  <c:v>36.940996936294255</c:v>
                </c:pt>
                <c:pt idx="137">
                  <c:v>35.157517234502549</c:v>
                </c:pt>
                <c:pt idx="138">
                  <c:v>34.420421833602504</c:v>
                </c:pt>
                <c:pt idx="139">
                  <c:v>34.115942176254805</c:v>
                </c:pt>
                <c:pt idx="140">
                  <c:v>33.965419352440087</c:v>
                </c:pt>
                <c:pt idx="141">
                  <c:v>33.867629352469955</c:v>
                </c:pt>
                <c:pt idx="142">
                  <c:v>33.797221536954218</c:v>
                </c:pt>
                <c:pt idx="143">
                  <c:v>33.758435698566196</c:v>
                </c:pt>
                <c:pt idx="144">
                  <c:v>33.770086374443871</c:v>
                </c:pt>
                <c:pt idx="145">
                  <c:v>33.863682792800276</c:v>
                </c:pt>
                <c:pt idx="146">
                  <c:v>34.086039994645034</c:v>
                </c:pt>
                <c:pt idx="147">
                  <c:v>34.502988973136006</c:v>
                </c:pt>
                <c:pt idx="148">
                  <c:v>35.20254874779539</c:v>
                </c:pt>
                <c:pt idx="149">
                  <c:v>36.296141199224856</c:v>
                </c:pt>
                <c:pt idx="150">
                  <c:v>37.916259857676181</c:v>
                </c:pt>
                <c:pt idx="151">
                  <c:v>40.208963808101139</c:v>
                </c:pt>
                <c:pt idx="152">
                  <c:v>43.319889341174331</c:v>
                </c:pt>
                <c:pt idx="153">
                  <c:v>47.373148736736383</c:v>
                </c:pt>
                <c:pt idx="154">
                  <c:v>52.443055992082201</c:v>
                </c:pt>
                <c:pt idx="155">
                  <c:v>58.517930455827894</c:v>
                </c:pt>
                <c:pt idx="156">
                  <c:v>65.452126538694102</c:v>
                </c:pt>
                <c:pt idx="157">
                  <c:v>72.899170644231134</c:v>
                </c:pt>
                <c:pt idx="158">
                  <c:v>80.226668434278736</c:v>
                </c:pt>
                <c:pt idx="159">
                  <c:v>86.450159187089938</c:v>
                </c:pt>
                <c:pt idx="160">
                  <c:v>90.285124293196944</c:v>
                </c:pt>
                <c:pt idx="161">
                  <c:v>90.440005273260169</c:v>
                </c:pt>
                <c:pt idx="162">
                  <c:v>86.157033704639886</c:v>
                </c:pt>
                <c:pt idx="163">
                  <c:v>77.754228488518109</c:v>
                </c:pt>
                <c:pt idx="164">
                  <c:v>66.75316034521758</c:v>
                </c:pt>
                <c:pt idx="165">
                  <c:v>55.363959141835139</c:v>
                </c:pt>
                <c:pt idx="166">
                  <c:v>45.580684228193199</c:v>
                </c:pt>
                <c:pt idx="167">
                  <c:v>38.466333389009549</c:v>
                </c:pt>
                <c:pt idx="168">
                  <c:v>34.031597404380527</c:v>
                </c:pt>
                <c:pt idx="169">
                  <c:v>31.626813302569694</c:v>
                </c:pt>
                <c:pt idx="170">
                  <c:v>30.457397852729695</c:v>
                </c:pt>
                <c:pt idx="171">
                  <c:v>29.9082625927241</c:v>
                </c:pt>
                <c:pt idx="172">
                  <c:v>29.61974316130884</c:v>
                </c:pt>
                <c:pt idx="173">
                  <c:v>29.423760981655349</c:v>
                </c:pt>
                <c:pt idx="174">
                  <c:v>29.255940754387513</c:v>
                </c:pt>
                <c:pt idx="175">
                  <c:v>29.095837486238757</c:v>
                </c:pt>
                <c:pt idx="176">
                  <c:v>28.938074809851596</c:v>
                </c:pt>
                <c:pt idx="177">
                  <c:v>28.781531008566169</c:v>
                </c:pt>
                <c:pt idx="178">
                  <c:v>28.626075200290437</c:v>
                </c:pt>
                <c:pt idx="179">
                  <c:v>28.471758246233168</c:v>
                </c:pt>
                <c:pt idx="180">
                  <c:v>28.318646478883732</c:v>
                </c:pt>
                <c:pt idx="181">
                  <c:v>28.166793783413773</c:v>
                </c:pt>
                <c:pt idx="182">
                  <c:v>28.016238553832903</c:v>
                </c:pt>
                <c:pt idx="183">
                  <c:v>27.867004498474007</c:v>
                </c:pt>
                <c:pt idx="184">
                  <c:v>27.719102014868955</c:v>
                </c:pt>
                <c:pt idx="185">
                  <c:v>27.572529666241742</c:v>
                </c:pt>
                <c:pt idx="186">
                  <c:v>27.427275668851415</c:v>
                </c:pt>
                <c:pt idx="187">
                  <c:v>27.283319348278383</c:v>
                </c:pt>
                <c:pt idx="188">
                  <c:v>27.140632534552044</c:v>
                </c:pt>
                <c:pt idx="189">
                  <c:v>26.999180873855217</c:v>
                </c:pt>
                <c:pt idx="190">
                  <c:v>26.858925041367435</c:v>
                </c:pt>
                <c:pt idx="191">
                  <c:v>26.719821845734607</c:v>
                </c:pt>
                <c:pt idx="192">
                  <c:v>26.581825220632659</c:v>
                </c:pt>
                <c:pt idx="193">
                  <c:v>26.444887102934043</c:v>
                </c:pt>
                <c:pt idx="194">
                  <c:v>26.308958200142481</c:v>
                </c:pt>
                <c:pt idx="195">
                  <c:v>26.173988652117526</c:v>
                </c:pt>
                <c:pt idx="196">
                  <c:v>26.039928593768387</c:v>
                </c:pt>
                <c:pt idx="197">
                  <c:v>25.906728626464989</c:v>
                </c:pt>
                <c:pt idx="198">
                  <c:v>25.774340206498689</c:v>
                </c:pt>
                <c:pt idx="199">
                  <c:v>25.64271595912691</c:v>
                </c:pt>
                <c:pt idx="200">
                  <c:v>25.511809926643096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35.766396088935387</c:v>
                </c:pt>
                <c:pt idx="13">
                  <c:v>36.196270854030665</c:v>
                </c:pt>
                <c:pt idx="14">
                  <c:v>36.625175256820292</c:v>
                </c:pt>
                <c:pt idx="15">
                  <c:v>37.05278252415404</c:v>
                </c:pt>
                <c:pt idx="16">
                  <c:v>37.478719936462156</c:v>
                </c:pt>
                <c:pt idx="17">
                  <c:v>37.902564939882062</c:v>
                </c:pt>
                <c:pt idx="18">
                  <c:v>38.323841319897674</c:v>
                </c:pt>
                <c:pt idx="19">
                  <c:v>38.7420155407358</c:v>
                </c:pt>
                <c:pt idx="20">
                  <c:v>39.1564933765289</c:v>
                </c:pt>
                <c:pt idx="21">
                  <c:v>39.566616983105661</c:v>
                </c:pt>
                <c:pt idx="22">
                  <c:v>39.971662582337004</c:v>
                </c:pt>
                <c:pt idx="23">
                  <c:v>40.37083895303185</c:v>
                </c:pt>
                <c:pt idx="24">
                  <c:v>40.763286941868934</c:v>
                </c:pt>
                <c:pt idx="25">
                  <c:v>41.148080222809867</c:v>
                </c:pt>
                <c:pt idx="26">
                  <c:v>41.524227541557345</c:v>
                </c:pt>
                <c:pt idx="27">
                  <c:v>41.890676680307422</c:v>
                </c:pt>
                <c:pt idx="28">
                  <c:v>42.246320364556837</c:v>
                </c:pt>
                <c:pt idx="29">
                  <c:v>42.590004305379708</c:v>
                </c:pt>
                <c:pt idx="30">
                  <c:v>42.920537525027768</c:v>
                </c:pt>
                <c:pt idx="31">
                  <c:v>43.236705049259065</c:v>
                </c:pt>
                <c:pt idx="32">
                  <c:v>43.537282965862111</c:v>
                </c:pt>
                <c:pt idx="33">
                  <c:v>43.82105574629481</c:v>
                </c:pt>
                <c:pt idx="34">
                  <c:v>44.086835608935758</c:v>
                </c:pt>
                <c:pt idx="35">
                  <c:v>44.33348357299429</c:v>
                </c:pt>
                <c:pt idx="36">
                  <c:v>44.559931718675514</c:v>
                </c:pt>
                <c:pt idx="37">
                  <c:v>44.765206040787469</c:v>
                </c:pt>
                <c:pt idx="38">
                  <c:v>44.94844917015547</c:v>
                </c:pt>
                <c:pt idx="39">
                  <c:v>45.108942151217924</c:v>
                </c:pt>
                <c:pt idx="40">
                  <c:v>45.246124415845976</c:v>
                </c:pt>
                <c:pt idx="41">
                  <c:v>45.359611091875166</c:v>
                </c:pt>
                <c:pt idx="42">
                  <c:v>45.449206836143702</c:v>
                </c:pt>
                <c:pt idx="43">
                  <c:v>45.514915487891514</c:v>
                </c:pt>
                <c:pt idx="44">
                  <c:v>45.556944996116854</c:v>
                </c:pt>
                <c:pt idx="45">
                  <c:v>45.575707275670212</c:v>
                </c:pt>
                <c:pt idx="46">
                  <c:v>45.571812878532803</c:v>
                </c:pt>
                <c:pt idx="47">
                  <c:v>45.546060612338081</c:v>
                </c:pt>
                <c:pt idx="48">
                  <c:v>45.499422479299312</c:v>
                </c:pt>
                <c:pt idx="49">
                  <c:v>45.433024526948572</c:v>
                </c:pt>
                <c:pt idx="50">
                  <c:v>45.348124381236694</c:v>
                </c:pt>
                <c:pt idx="51">
                  <c:v>45.246086360230549</c:v>
                </c:pt>
                <c:pt idx="52">
                  <c:v>45.128355135608643</c:v>
                </c:pt>
                <c:pt idx="53">
                  <c:v>44.996428917750137</c:v>
                </c:pt>
                <c:pt idx="54">
                  <c:v>44.851833092199527</c:v>
                </c:pt>
                <c:pt idx="55">
                  <c:v>44.696095138987189</c:v>
                </c:pt>
                <c:pt idx="56">
                  <c:v>44.530721533258017</c:v>
                </c:pt>
                <c:pt idx="57">
                  <c:v>44.357177169167187</c:v>
                </c:pt>
                <c:pt idx="58">
                  <c:v>44.176867682480385</c:v>
                </c:pt>
                <c:pt idx="59">
                  <c:v>43.99112488305768</c:v>
                </c:pt>
                <c:pt idx="60">
                  <c:v>43.801195356585971</c:v>
                </c:pt>
                <c:pt idx="61">
                  <c:v>43.608232163062979</c:v>
                </c:pt>
                <c:pt idx="62">
                  <c:v>43.413289452287408</c:v>
                </c:pt>
                <c:pt idx="63">
                  <c:v>43.217319735955165</c:v>
                </c:pt>
                <c:pt idx="64">
                  <c:v>43.021173501589175</c:v>
                </c:pt>
                <c:pt idx="65">
                  <c:v>42.825600823373158</c:v>
                </c:pt>
                <c:pt idx="66">
                  <c:v>42.631254615759794</c:v>
                </c:pt>
                <c:pt idx="67">
                  <c:v>42.438695183577714</c:v>
                </c:pt>
                <c:pt idx="68">
                  <c:v>42.24839574317356</c:v>
                </c:pt>
                <c:pt idx="69">
                  <c:v>42.060748618965981</c:v>
                </c:pt>
                <c:pt idx="70">
                  <c:v>41.876071855134519</c:v>
                </c:pt>
                <c:pt idx="71">
                  <c:v>41.69461602004499</c:v>
                </c:pt>
                <c:pt idx="72">
                  <c:v>41.516571019054041</c:v>
                </c:pt>
                <c:pt idx="73">
                  <c:v>41.342072767770937</c:v>
                </c:pt>
                <c:pt idx="74">
                  <c:v>41.171209611458622</c:v>
                </c:pt>
                <c:pt idx="75">
                  <c:v>41.004028406275047</c:v>
                </c:pt>
                <c:pt idx="76">
                  <c:v>40.840540204120501</c:v>
                </c:pt>
                <c:pt idx="77">
                  <c:v>40.680725504888912</c:v>
                </c:pt>
                <c:pt idx="78">
                  <c:v>40.524539058060782</c:v>
                </c:pt>
                <c:pt idx="79">
                  <c:v>40.371914210103924</c:v>
                </c:pt>
                <c:pt idx="80">
                  <c:v>40.222766805435874</c:v>
                </c:pt>
                <c:pt idx="81">
                  <c:v>40.076998657158384</c:v>
                </c:pt>
                <c:pt idx="82">
                  <c:v>39.934500609819878</c:v>
                </c:pt>
                <c:pt idx="83">
                  <c:v>39.795155220501009</c:v>
                </c:pt>
                <c:pt idx="84">
                  <c:v>39.658839086924104</c:v>
                </c:pt>
                <c:pt idx="85">
                  <c:v>39.525424852397308</c:v>
                </c:pt>
                <c:pt idx="86">
                  <c:v>39.394782917508806</c:v>
                </c:pt>
                <c:pt idx="87">
                  <c:v>39.266782887837252</c:v>
                </c:pt>
                <c:pt idx="88">
                  <c:v>39.141294785748819</c:v>
                </c:pt>
                <c:pt idx="89">
                  <c:v>39.018190052780653</c:v>
                </c:pt>
                <c:pt idx="90">
                  <c:v>38.897342367300986</c:v>
                </c:pt>
                <c:pt idx="91">
                  <c:v>38.778628300196395</c:v>
                </c:pt>
                <c:pt idx="92">
                  <c:v>38.661927829348791</c:v>
                </c:pt>
                <c:pt idx="93">
                  <c:v>38.547124731691063</c:v>
                </c:pt>
                <c:pt idx="94">
                  <c:v>38.434106869715741</c:v>
                </c:pt>
                <c:pt idx="95">
                  <c:v>38.32276638748624</c:v>
                </c:pt>
                <c:pt idx="96">
                  <c:v>38.212999829486954</c:v>
                </c:pt>
                <c:pt idx="97">
                  <c:v>38.10470819405618</c:v>
                </c:pt>
                <c:pt idx="98">
                  <c:v>37.997796931682466</c:v>
                </c:pt>
                <c:pt idx="99">
                  <c:v>37.892175897108885</c:v>
                </c:pt>
                <c:pt idx="100">
                  <c:v>37.787759262979421</c:v>
                </c:pt>
                <c:pt idx="101">
                  <c:v>37.684465401670799</c:v>
                </c:pt>
                <c:pt idx="102">
                  <c:v>37.582216740975298</c:v>
                </c:pt>
                <c:pt idx="103">
                  <c:v>37.480939598427724</c:v>
                </c:pt>
                <c:pt idx="104">
                  <c:v>37.380563998292935</c:v>
                </c:pt>
                <c:pt idx="105">
                  <c:v>37.281023474543154</c:v>
                </c:pt>
                <c:pt idx="106">
                  <c:v>37.182254862546472</c:v>
                </c:pt>
                <c:pt idx="107">
                  <c:v>37.084198081652694</c:v>
                </c:pt>
                <c:pt idx="108">
                  <c:v>36.986795910392722</c:v>
                </c:pt>
                <c:pt idx="109">
                  <c:v>36.889993755596457</c:v>
                </c:pt>
                <c:pt idx="110">
                  <c:v>36.793739416375239</c:v>
                </c:pt>
                <c:pt idx="111">
                  <c:v>36.697982843605089</c:v>
                </c:pt>
                <c:pt idx="112">
                  <c:v>36.602675895279241</c:v>
                </c:pt>
                <c:pt idx="113">
                  <c:v>36.507772087872155</c:v>
                </c:pt>
                <c:pt idx="114">
                  <c:v>36.413226343668541</c:v>
                </c:pt>
                <c:pt idx="115">
                  <c:v>36.318994733858474</c:v>
                </c:pt>
                <c:pt idx="116">
                  <c:v>36.22503421708285</c:v>
                </c:pt>
                <c:pt idx="117">
                  <c:v>36.13130237303352</c:v>
                </c:pt>
                <c:pt idx="118">
                  <c:v>36.037757130669561</c:v>
                </c:pt>
                <c:pt idx="119">
                  <c:v>35.944356490609131</c:v>
                </c:pt>
                <c:pt idx="120">
                  <c:v>35.851058241298404</c:v>
                </c:pt>
                <c:pt idx="121">
                  <c:v>35.757819668650519</c:v>
                </c:pt>
                <c:pt idx="122">
                  <c:v>35.664597258993794</c:v>
                </c:pt>
                <c:pt idx="123">
                  <c:v>35.57134639537891</c:v>
                </c:pt>
                <c:pt idx="124">
                  <c:v>35.478021047575936</c:v>
                </c:pt>
                <c:pt idx="125">
                  <c:v>35.384573456455186</c:v>
                </c:pt>
                <c:pt idx="126">
                  <c:v>35.290953813902227</c:v>
                </c:pt>
                <c:pt idx="127">
                  <c:v>35.197109939975896</c:v>
                </c:pt>
                <c:pt idx="128">
                  <c:v>35.102986959694384</c:v>
                </c:pt>
                <c:pt idx="129">
                  <c:v>35.008526982635054</c:v>
                </c:pt>
                <c:pt idx="130">
                  <c:v>34.913668789471906</c:v>
                </c:pt>
                <c:pt idx="131">
                  <c:v>34.81834753065484</c:v>
                </c:pt>
                <c:pt idx="132">
                  <c:v>34.72249444366124</c:v>
                </c:pt>
                <c:pt idx="133">
                  <c:v>34.62603659661761</c:v>
                </c:pt>
                <c:pt idx="134">
                  <c:v>34.528896667585542</c:v>
                </c:pt>
                <c:pt idx="135">
                  <c:v>34.430992770406696</c:v>
                </c:pt>
                <c:pt idx="136">
                  <c:v>34.332238339666674</c:v>
                </c:pt>
                <c:pt idx="137">
                  <c:v>34.232542089009485</c:v>
                </c:pt>
                <c:pt idx="138">
                  <c:v>34.131808058631243</c:v>
                </c:pt>
                <c:pt idx="139">
                  <c:v>34.02993576920057</c:v>
                </c:pt>
                <c:pt idx="140">
                  <c:v>33.926820500556524</c:v>
                </c:pt>
                <c:pt idx="141">
                  <c:v>33.822353714164237</c:v>
                </c:pt>
                <c:pt idx="142">
                  <c:v>33.716423638271017</c:v>
                </c:pt>
                <c:pt idx="143">
                  <c:v>33.608916033790784</c:v>
                </c:pt>
                <c:pt idx="144">
                  <c:v>33.499715156925966</c:v>
                </c:pt>
                <c:pt idx="145">
                  <c:v>33.388704931188727</c:v>
                </c:pt>
                <c:pt idx="146">
                  <c:v>33.275770336603586</c:v>
                </c:pt>
                <c:pt idx="147">
                  <c:v>33.160799017306537</c:v>
                </c:pt>
                <c:pt idx="148">
                  <c:v>33.043683100425859</c:v>
                </c:pt>
                <c:pt idx="149">
                  <c:v>32.924321209079267</c:v>
                </c:pt>
                <c:pt idx="150">
                  <c:v>32.80262064074509</c:v>
                </c:pt>
                <c:pt idx="151">
                  <c:v>32.678499669542546</c:v>
                </c:pt>
                <c:pt idx="152">
                  <c:v>32.551889917675439</c:v>
                </c:pt>
                <c:pt idx="153">
                  <c:v>32.4227387282547</c:v>
                </c:pt>
                <c:pt idx="154">
                  <c:v>32.29101145990856</c:v>
                </c:pt>
                <c:pt idx="155">
                  <c:v>32.156693614145233</c:v>
                </c:pt>
                <c:pt idx="156">
                  <c:v>32.019792700536918</c:v>
                </c:pt>
                <c:pt idx="157">
                  <c:v>31.880339743571568</c:v>
                </c:pt>
                <c:pt idx="158">
                  <c:v>31.738390339394769</c:v>
                </c:pt>
                <c:pt idx="159">
                  <c:v>31.594025181220559</c:v>
                </c:pt>
                <c:pt idx="160">
                  <c:v>31.447349989028794</c:v>
                </c:pt>
                <c:pt idx="161">
                  <c:v>31.298494801816176</c:v>
                </c:pt>
                <c:pt idx="162">
                  <c:v>31.147612618044711</c:v>
                </c:pt>
                <c:pt idx="163">
                  <c:v>30.994877400378154</c:v>
                </c:pt>
                <c:pt idx="164">
                  <c:v>30.840481492205047</c:v>
                </c:pt>
                <c:pt idx="165">
                  <c:v>30.684632523452223</c:v>
                </c:pt>
                <c:pt idx="166">
                  <c:v>30.527549909419697</c:v>
                </c:pt>
                <c:pt idx="167">
                  <c:v>30.369461066702883</c:v>
                </c:pt>
                <c:pt idx="168">
                  <c:v>30.210597483095448</c:v>
                </c:pt>
                <c:pt idx="169">
                  <c:v>30.051190782762205</c:v>
                </c:pt>
                <c:pt idx="170">
                  <c:v>29.891468923794378</c:v>
                </c:pt>
                <c:pt idx="171">
                  <c:v>29.731652653148341</c:v>
                </c:pt>
                <c:pt idx="172">
                  <c:v>29.57195232523814</c:v>
                </c:pt>
                <c:pt idx="173">
                  <c:v>29.412565166907914</c:v>
                </c:pt>
                <c:pt idx="174">
                  <c:v>29.253673045227373</c:v>
                </c:pt>
                <c:pt idx="175">
                  <c:v>29.09544076762954</c:v>
                </c:pt>
                <c:pt idx="176">
                  <c:v>28.938014918260055</c:v>
                </c:pt>
                <c:pt idx="177">
                  <c:v>28.781523211592834</c:v>
                </c:pt>
                <c:pt idx="178">
                  <c:v>28.626074325501598</c:v>
                </c:pt>
                <c:pt idx="179">
                  <c:v>28.471758161689987</c:v>
                </c:pt>
                <c:pt idx="180">
                  <c:v>28.318646471848691</c:v>
                </c:pt>
                <c:pt idx="181">
                  <c:v>28.166793782909913</c:v>
                </c:pt>
                <c:pt idx="182">
                  <c:v>28.016238553801852</c:v>
                </c:pt>
                <c:pt idx="183">
                  <c:v>27.867004498472362</c:v>
                </c:pt>
                <c:pt idx="184">
                  <c:v>27.719102014868881</c:v>
                </c:pt>
                <c:pt idx="185">
                  <c:v>27.572529666241739</c:v>
                </c:pt>
                <c:pt idx="186">
                  <c:v>27.427275668851415</c:v>
                </c:pt>
                <c:pt idx="187">
                  <c:v>27.283319348278383</c:v>
                </c:pt>
                <c:pt idx="188">
                  <c:v>27.140632534552044</c:v>
                </c:pt>
                <c:pt idx="189">
                  <c:v>26.999180873855217</c:v>
                </c:pt>
                <c:pt idx="190">
                  <c:v>26.858925041367435</c:v>
                </c:pt>
                <c:pt idx="191">
                  <c:v>26.719821845734607</c:v>
                </c:pt>
                <c:pt idx="192">
                  <c:v>26.581825220632659</c:v>
                </c:pt>
                <c:pt idx="193">
                  <c:v>26.444887102934043</c:v>
                </c:pt>
                <c:pt idx="194">
                  <c:v>26.308958200142481</c:v>
                </c:pt>
                <c:pt idx="195">
                  <c:v>26.173988652117526</c:v>
                </c:pt>
                <c:pt idx="196">
                  <c:v>26.039928593768387</c:v>
                </c:pt>
                <c:pt idx="197">
                  <c:v>25.906728626464989</c:v>
                </c:pt>
                <c:pt idx="198">
                  <c:v>25.774340206498689</c:v>
                </c:pt>
                <c:pt idx="199">
                  <c:v>25.64271595912691</c:v>
                </c:pt>
                <c:pt idx="200">
                  <c:v>25.511809926643096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39.666129704049141</c:v>
                  </c:pt>
                  <c:pt idx="1">
                    <c:v>45.487945824959603</c:v>
                  </c:pt>
                  <c:pt idx="2">
                    <c:v>84.043008051802673</c:v>
                  </c:pt>
                  <c:pt idx="3">
                    <c:v>39.868997134058517</c:v>
                  </c:pt>
                  <c:pt idx="4">
                    <c:v>14.457089010384498</c:v>
                  </c:pt>
                  <c:pt idx="5">
                    <c:v>16.544955690485946</c:v>
                  </c:pt>
                  <c:pt idx="6">
                    <c:v>20.246683077822521</c:v>
                  </c:pt>
                  <c:pt idx="7">
                    <c:v>42.065257565583046</c:v>
                  </c:pt>
                  <c:pt idx="8">
                    <c:v>21.796689443663222</c:v>
                  </c:pt>
                  <c:pt idx="9">
                    <c:v>26.649277988394946</c:v>
                  </c:pt>
                  <c:pt idx="10">
                    <c:v>21.906462012859613</c:v>
                  </c:pt>
                  <c:pt idx="11">
                    <c:v>30.80525125827771</c:v>
                  </c:pt>
                  <c:pt idx="12">
                    <c:v>29.309628929424946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39.666129704049141</c:v>
                  </c:pt>
                  <c:pt idx="1">
                    <c:v>45.487945824959603</c:v>
                  </c:pt>
                  <c:pt idx="2">
                    <c:v>84.043008051802673</c:v>
                  </c:pt>
                  <c:pt idx="3">
                    <c:v>39.868997134058517</c:v>
                  </c:pt>
                  <c:pt idx="4">
                    <c:v>14.457089010384498</c:v>
                  </c:pt>
                  <c:pt idx="5">
                    <c:v>16.544955690485946</c:v>
                  </c:pt>
                  <c:pt idx="6">
                    <c:v>20.246683077822521</c:v>
                  </c:pt>
                  <c:pt idx="7">
                    <c:v>42.065257565583046</c:v>
                  </c:pt>
                  <c:pt idx="8">
                    <c:v>21.796689443663222</c:v>
                  </c:pt>
                  <c:pt idx="9">
                    <c:v>26.649277988394946</c:v>
                  </c:pt>
                  <c:pt idx="10">
                    <c:v>21.906462012859613</c:v>
                  </c:pt>
                  <c:pt idx="11">
                    <c:v>30.80525125827771</c:v>
                  </c:pt>
                  <c:pt idx="12">
                    <c:v>29.309628929424946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35.4531645909491</c:v>
                </c:pt>
                <c:pt idx="1">
                  <c:v>150.69709518072133</c:v>
                </c:pt>
                <c:pt idx="2">
                  <c:v>299.56211027311105</c:v>
                </c:pt>
                <c:pt idx="3">
                  <c:v>375.54551442998189</c:v>
                </c:pt>
                <c:pt idx="4">
                  <c:v>519.51679891021968</c:v>
                </c:pt>
                <c:pt idx="5">
                  <c:v>597.86187015447456</c:v>
                </c:pt>
                <c:pt idx="6">
                  <c:v>660.21074879341097</c:v>
                </c:pt>
                <c:pt idx="7">
                  <c:v>622.60981909405939</c:v>
                </c:pt>
                <c:pt idx="8">
                  <c:v>848.30918869994343</c:v>
                </c:pt>
                <c:pt idx="9">
                  <c:v>902.41562117315175</c:v>
                </c:pt>
                <c:pt idx="10">
                  <c:v>991.58810417230029</c:v>
                </c:pt>
                <c:pt idx="11">
                  <c:v>1029.2367547687586</c:v>
                </c:pt>
                <c:pt idx="12">
                  <c:v>1125.289748945029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35.4531645909491</c:v>
                </c:pt>
                <c:pt idx="1">
                  <c:v>150.69709518072133</c:v>
                </c:pt>
                <c:pt idx="2">
                  <c:v>299.56211027311105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3.5065531916592236E-3</c:v>
                  </c:pt>
                  <c:pt idx="1">
                    <c:v>4.0212116181894981E-3</c:v>
                  </c:pt>
                  <c:pt idx="2">
                    <c:v>7.4295445590348902E-3</c:v>
                  </c:pt>
                  <c:pt idx="3">
                    <c:v>3.5244870168014953E-3</c:v>
                  </c:pt>
                  <c:pt idx="4">
                    <c:v>1.2780312067171586E-3</c:v>
                  </c:pt>
                  <c:pt idx="5">
                    <c:v>1.4626021650005255E-3</c:v>
                  </c:pt>
                  <c:pt idx="6">
                    <c:v>1.7898411490295722E-3</c:v>
                  </c:pt>
                  <c:pt idx="7">
                    <c:v>3.7186401666887414E-3</c:v>
                  </c:pt>
                  <c:pt idx="8">
                    <c:v>1.926864342615207E-3</c:v>
                  </c:pt>
                  <c:pt idx="9">
                    <c:v>2.3558414063291149E-3</c:v>
                  </c:pt>
                  <c:pt idx="10">
                    <c:v>1.9365684240505315E-3</c:v>
                  </c:pt>
                  <c:pt idx="11">
                    <c:v>2.7232364973724991E-3</c:v>
                  </c:pt>
                  <c:pt idx="12">
                    <c:v>2.5910209449633084E-3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3.5065531916592236E-3</c:v>
                  </c:pt>
                  <c:pt idx="1">
                    <c:v>4.0212116181894981E-3</c:v>
                  </c:pt>
                  <c:pt idx="2">
                    <c:v>7.4295445590348902E-3</c:v>
                  </c:pt>
                  <c:pt idx="3">
                    <c:v>3.5244870168014953E-3</c:v>
                  </c:pt>
                  <c:pt idx="4">
                    <c:v>1.2780312067171586E-3</c:v>
                  </c:pt>
                  <c:pt idx="5">
                    <c:v>1.4626021650005255E-3</c:v>
                  </c:pt>
                  <c:pt idx="6">
                    <c:v>1.7898411490295722E-3</c:v>
                  </c:pt>
                  <c:pt idx="7">
                    <c:v>3.7186401666887414E-3</c:v>
                  </c:pt>
                  <c:pt idx="8">
                    <c:v>1.926864342615207E-3</c:v>
                  </c:pt>
                  <c:pt idx="9">
                    <c:v>2.3558414063291149E-3</c:v>
                  </c:pt>
                  <c:pt idx="10">
                    <c:v>1.9365684240505315E-3</c:v>
                  </c:pt>
                  <c:pt idx="11">
                    <c:v>2.7232364973724991E-3</c:v>
                  </c:pt>
                  <c:pt idx="12">
                    <c:v>2.5910209449633084E-3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3.1341199249424593E-3</c:v>
                </c:pt>
                <c:pt idx="1">
                  <c:v>1.3321878994052452E-2</c:v>
                </c:pt>
                <c:pt idx="2">
                  <c:v>2.6481798998683793E-2</c:v>
                </c:pt>
                <c:pt idx="3">
                  <c:v>3.3198860893739558E-2</c:v>
                </c:pt>
                <c:pt idx="4">
                  <c:v>4.5926166806066093E-2</c:v>
                </c:pt>
                <c:pt idx="5">
                  <c:v>5.2852004080133887E-2</c:v>
                </c:pt>
                <c:pt idx="6">
                  <c:v>5.8363750777352459E-2</c:v>
                </c:pt>
                <c:pt idx="7">
                  <c:v>5.5039764771398464E-2</c:v>
                </c:pt>
                <c:pt idx="8">
                  <c:v>7.4991972126939838E-2</c:v>
                </c:pt>
                <c:pt idx="9">
                  <c:v>7.9775072593100405E-2</c:v>
                </c:pt>
                <c:pt idx="10">
                  <c:v>8.7658071443803068E-2</c:v>
                </c:pt>
                <c:pt idx="11">
                  <c:v>9.0986276058058577E-2</c:v>
                </c:pt>
                <c:pt idx="12">
                  <c:v>9.9477523775197044E-2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11312 nM α1(I),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4.170991556682349</c:v>
                  </c:pt>
                  <c:pt idx="1">
                    <c:v>4.7831699079873404</c:v>
                  </c:pt>
                  <c:pt idx="2">
                    <c:v>8.8373299739014382</c:v>
                  </c:pt>
                  <c:pt idx="3">
                    <c:v>4.1923235682501074</c:v>
                  </c:pt>
                  <c:pt idx="4">
                    <c:v>1.5201986341098317</c:v>
                  </c:pt>
                  <c:pt idx="5">
                    <c:v>1.7397429748145055</c:v>
                  </c:pt>
                  <c:pt idx="6">
                    <c:v>2.1289887568688246</c:v>
                  </c:pt>
                  <c:pt idx="7">
                    <c:v>4.423265779766882</c:v>
                  </c:pt>
                  <c:pt idx="8">
                    <c:v>2.291975756431464</c:v>
                  </c:pt>
                  <c:pt idx="9">
                    <c:v>2.8022374330594055</c:v>
                  </c:pt>
                  <c:pt idx="10">
                    <c:v>2.3035186133396017</c:v>
                  </c:pt>
                  <c:pt idx="11">
                    <c:v>3.2392482921427668</c:v>
                  </c:pt>
                  <c:pt idx="12">
                    <c:v>3.0819799084568817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4.170991556682349</c:v>
                  </c:pt>
                  <c:pt idx="1">
                    <c:v>4.7831699079873404</c:v>
                  </c:pt>
                  <c:pt idx="2">
                    <c:v>8.8373299739014382</c:v>
                  </c:pt>
                  <c:pt idx="3">
                    <c:v>4.1923235682501074</c:v>
                  </c:pt>
                  <c:pt idx="4">
                    <c:v>1.5201986341098317</c:v>
                  </c:pt>
                  <c:pt idx="5">
                    <c:v>1.7397429748145055</c:v>
                  </c:pt>
                  <c:pt idx="6">
                    <c:v>2.1289887568688246</c:v>
                  </c:pt>
                  <c:pt idx="7">
                    <c:v>4.423265779766882</c:v>
                  </c:pt>
                  <c:pt idx="8">
                    <c:v>2.291975756431464</c:v>
                  </c:pt>
                  <c:pt idx="9">
                    <c:v>2.8022374330594055</c:v>
                  </c:pt>
                  <c:pt idx="10">
                    <c:v>2.3035186133396017</c:v>
                  </c:pt>
                  <c:pt idx="11">
                    <c:v>3.2392482921427668</c:v>
                  </c:pt>
                  <c:pt idx="12">
                    <c:v>3.0819799084568817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3.7279878644531128</c:v>
                </c:pt>
                <c:pt idx="1">
                  <c:v>15.846171943293516</c:v>
                </c:pt>
                <c:pt idx="2">
                  <c:v>31.499696138076871</c:v>
                </c:pt>
                <c:pt idx="3">
                  <c:v>39.48953884647549</c:v>
                </c:pt>
                <c:pt idx="4">
                  <c:v>54.628475174576202</c:v>
                </c:pt>
                <c:pt idx="5">
                  <c:v>62.866653013088808</c:v>
                </c:pt>
                <c:pt idx="6">
                  <c:v>69.422791671231437</c:v>
                </c:pt>
                <c:pt idx="7">
                  <c:v>65.468960998323809</c:v>
                </c:pt>
                <c:pt idx="8">
                  <c:v>89.201807434273761</c:v>
                </c:pt>
                <c:pt idx="9">
                  <c:v>94.891232510320904</c:v>
                </c:pt>
                <c:pt idx="10">
                  <c:v>104.26793945029446</c:v>
                </c:pt>
                <c:pt idx="11">
                  <c:v>108.22678809345517</c:v>
                </c:pt>
                <c:pt idx="12">
                  <c:v>118.32699778601777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15.846171943293516</c:v>
                </c:pt>
                <c:pt idx="2">
                  <c:v>31.499696138076871</c:v>
                </c:pt>
                <c:pt idx="3">
                  <c:v>39.48953884647549</c:v>
                </c:pt>
                <c:pt idx="4">
                  <c:v>54.628475174576202</c:v>
                </c:pt>
                <c:pt idx="5">
                  <c:v>62.866653013088808</c:v>
                </c:pt>
                <c:pt idx="6">
                  <c:v>69.422791671231437</c:v>
                </c:pt>
                <c:pt idx="7">
                  <c:v>65.468960998323809</c:v>
                </c:pt>
                <c:pt idx="8">
                  <c:v>89.201807434273761</c:v>
                </c:pt>
                <c:pt idx="9">
                  <c:v>94.891232510320904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3.7279878644531128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104.26793945029446</c:v>
                </c:pt>
                <c:pt idx="11">
                  <c:v>108.22678809345517</c:v>
                </c:pt>
                <c:pt idx="12">
                  <c:v>118.32699778601777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35.915117094611418</c:v>
                  </c:pt>
                  <c:pt idx="1">
                    <c:v>41.022059661451969</c:v>
                  </c:pt>
                  <c:pt idx="2">
                    <c:v>59.801934149325049</c:v>
                  </c:pt>
                  <c:pt idx="3">
                    <c:v>44.327126794127132</c:v>
                  </c:pt>
                  <c:pt idx="4">
                    <c:v>20.897274572103598</c:v>
                  </c:pt>
                  <c:pt idx="5">
                    <c:v>19.288380189420224</c:v>
                  </c:pt>
                  <c:pt idx="6">
                    <c:v>38.688729646215883</c:v>
                  </c:pt>
                  <c:pt idx="7">
                    <c:v>65.910060743722653</c:v>
                  </c:pt>
                  <c:pt idx="8">
                    <c:v>33.142086417673227</c:v>
                  </c:pt>
                  <c:pt idx="9">
                    <c:v>21.698631135115232</c:v>
                  </c:pt>
                  <c:pt idx="10">
                    <c:v>20.634802834651889</c:v>
                  </c:pt>
                  <c:pt idx="11">
                    <c:v>38.745468698442203</c:v>
                  </c:pt>
                  <c:pt idx="12">
                    <c:v>34.12037802183815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35.915117094611418</c:v>
                  </c:pt>
                  <c:pt idx="1">
                    <c:v>41.022059661451969</c:v>
                  </c:pt>
                  <c:pt idx="2">
                    <c:v>59.801934149325049</c:v>
                  </c:pt>
                  <c:pt idx="3">
                    <c:v>44.327126794127132</c:v>
                  </c:pt>
                  <c:pt idx="4">
                    <c:v>20.897274572103598</c:v>
                  </c:pt>
                  <c:pt idx="5">
                    <c:v>19.288380189420224</c:v>
                  </c:pt>
                  <c:pt idx="6">
                    <c:v>38.688729646215883</c:v>
                  </c:pt>
                  <c:pt idx="7">
                    <c:v>65.910060743722653</c:v>
                  </c:pt>
                  <c:pt idx="8">
                    <c:v>33.142086417673227</c:v>
                  </c:pt>
                  <c:pt idx="9">
                    <c:v>21.698631135115232</c:v>
                  </c:pt>
                  <c:pt idx="10">
                    <c:v>20.634802834651889</c:v>
                  </c:pt>
                  <c:pt idx="11">
                    <c:v>38.745468698442203</c:v>
                  </c:pt>
                  <c:pt idx="12">
                    <c:v>34.12037802183815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37.701241553754862</c:v>
                </c:pt>
                <c:pt idx="1">
                  <c:v>25.713940625900811</c:v>
                </c:pt>
                <c:pt idx="2">
                  <c:v>81.858558028296784</c:v>
                </c:pt>
                <c:pt idx="3">
                  <c:v>122.94191173435436</c:v>
                </c:pt>
                <c:pt idx="4">
                  <c:v>196.33415312327114</c:v>
                </c:pt>
                <c:pt idx="5">
                  <c:v>286.76857631474292</c:v>
                </c:pt>
                <c:pt idx="6">
                  <c:v>231.48491210671307</c:v>
                </c:pt>
                <c:pt idx="7">
                  <c:v>320.31764774259705</c:v>
                </c:pt>
                <c:pt idx="8">
                  <c:v>385.38736794576471</c:v>
                </c:pt>
                <c:pt idx="9">
                  <c:v>391.15540492551833</c:v>
                </c:pt>
                <c:pt idx="10">
                  <c:v>453.90770999752135</c:v>
                </c:pt>
                <c:pt idx="11">
                  <c:v>435.19991547651807</c:v>
                </c:pt>
                <c:pt idx="12">
                  <c:v>485.8518577403367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37.701241553754862</c:v>
                </c:pt>
                <c:pt idx="1">
                  <c:v>25.713940625900811</c:v>
                </c:pt>
                <c:pt idx="2">
                  <c:v>81.858558028296784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6.3499146206880156E-3</c:v>
                  </c:pt>
                  <c:pt idx="1">
                    <c:v>7.2528394026612391E-3</c:v>
                  </c:pt>
                  <c:pt idx="2">
                    <c:v>1.0573184962751954E-2</c:v>
                  </c:pt>
                  <c:pt idx="3">
                    <c:v>7.8371864911823078E-3</c:v>
                  </c:pt>
                  <c:pt idx="4">
                    <c:v>3.6947090827623048E-3</c:v>
                  </c:pt>
                  <c:pt idx="5">
                    <c:v>3.4102510943105064E-3</c:v>
                  </c:pt>
                  <c:pt idx="6">
                    <c:v>6.840298735186684E-3</c:v>
                  </c:pt>
                  <c:pt idx="7">
                    <c:v>1.1653122479441769E-2</c:v>
                  </c:pt>
                  <c:pt idx="8">
                    <c:v>5.8596333836055921E-3</c:v>
                  </c:pt>
                  <c:pt idx="9">
                    <c:v>3.8363916434079265E-3</c:v>
                  </c:pt>
                  <c:pt idx="10">
                    <c:v>3.6483031885876749E-3</c:v>
                  </c:pt>
                  <c:pt idx="11">
                    <c:v>6.8503303922281119E-3</c:v>
                  </c:pt>
                  <c:pt idx="12">
                    <c:v>6.0325986601552596E-3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6.3499146206880156E-3</c:v>
                  </c:pt>
                  <c:pt idx="1">
                    <c:v>7.2528394026612391E-3</c:v>
                  </c:pt>
                  <c:pt idx="2">
                    <c:v>1.0573184962751954E-2</c:v>
                  </c:pt>
                  <c:pt idx="3">
                    <c:v>7.8371864911823078E-3</c:v>
                  </c:pt>
                  <c:pt idx="4">
                    <c:v>3.6947090827623048E-3</c:v>
                  </c:pt>
                  <c:pt idx="5">
                    <c:v>3.4102510943105064E-3</c:v>
                  </c:pt>
                  <c:pt idx="6">
                    <c:v>6.840298735186684E-3</c:v>
                  </c:pt>
                  <c:pt idx="7">
                    <c:v>1.1653122479441769E-2</c:v>
                  </c:pt>
                  <c:pt idx="8">
                    <c:v>5.8596333836055921E-3</c:v>
                  </c:pt>
                  <c:pt idx="9">
                    <c:v>3.8363916434079265E-3</c:v>
                  </c:pt>
                  <c:pt idx="10">
                    <c:v>3.6483031885876749E-3</c:v>
                  </c:pt>
                  <c:pt idx="11">
                    <c:v>6.8503303922281119E-3</c:v>
                  </c:pt>
                  <c:pt idx="12">
                    <c:v>6.0325986601552596E-3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6.665707488287635E-3</c:v>
                </c:pt>
                <c:pt idx="1">
                  <c:v>4.546311991849507E-3</c:v>
                </c:pt>
                <c:pt idx="2">
                  <c:v>1.447287093852489E-2</c:v>
                </c:pt>
                <c:pt idx="3">
                  <c:v>2.1736547336342709E-2</c:v>
                </c:pt>
                <c:pt idx="4">
                  <c:v>3.4712544753053597E-2</c:v>
                </c:pt>
                <c:pt idx="5">
                  <c:v>5.0701657764275619E-2</c:v>
                </c:pt>
                <c:pt idx="6">
                  <c:v>4.0927318264977558E-2</c:v>
                </c:pt>
                <c:pt idx="7">
                  <c:v>5.6633247479242754E-2</c:v>
                </c:pt>
                <c:pt idx="8">
                  <c:v>6.8137794898473256E-2</c:v>
                </c:pt>
                <c:pt idx="9">
                  <c:v>6.9157603416817245E-2</c:v>
                </c:pt>
                <c:pt idx="10">
                  <c:v>8.025242397410208E-2</c:v>
                </c:pt>
                <c:pt idx="11">
                  <c:v>7.6944822396838419E-2</c:v>
                </c:pt>
                <c:pt idx="12">
                  <c:v>8.5900257733440011E-2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5656 nM α2(I), 9.51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3.7765633117362163</c:v>
                  </c:pt>
                  <c:pt idx="1">
                    <c:v>4.3135709423188189</c:v>
                  </c:pt>
                  <c:pt idx="2">
                    <c:v>6.2883211513485859</c:v>
                  </c:pt>
                  <c:pt idx="3">
                    <c:v>4.6611069184150509</c:v>
                  </c:pt>
                  <c:pt idx="4">
                    <c:v>2.197400060158107</c:v>
                  </c:pt>
                  <c:pt idx="5">
                    <c:v>2.028220840107279</c:v>
                  </c:pt>
                  <c:pt idx="6">
                    <c:v>4.0682155253644465</c:v>
                  </c:pt>
                  <c:pt idx="7">
                    <c:v>6.9306057564377133</c:v>
                  </c:pt>
                  <c:pt idx="8">
                    <c:v>3.4849722836670058</c:v>
                  </c:pt>
                  <c:pt idx="9">
                    <c:v>2.2816646829774165</c:v>
                  </c:pt>
                  <c:pt idx="10">
                    <c:v>2.1698005083755931</c:v>
                  </c:pt>
                  <c:pt idx="11">
                    <c:v>4.0741817769129556</c:v>
                  </c:pt>
                  <c:pt idx="12">
                    <c:v>3.5878420632847687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3.7765633117362163</c:v>
                  </c:pt>
                  <c:pt idx="1">
                    <c:v>4.3135709423188189</c:v>
                  </c:pt>
                  <c:pt idx="2">
                    <c:v>6.2883211513485859</c:v>
                  </c:pt>
                  <c:pt idx="3">
                    <c:v>4.6611069184150509</c:v>
                  </c:pt>
                  <c:pt idx="4">
                    <c:v>2.197400060158107</c:v>
                  </c:pt>
                  <c:pt idx="5">
                    <c:v>2.028220840107279</c:v>
                  </c:pt>
                  <c:pt idx="6">
                    <c:v>4.0682155253644465</c:v>
                  </c:pt>
                  <c:pt idx="7">
                    <c:v>6.9306057564377133</c:v>
                  </c:pt>
                  <c:pt idx="8">
                    <c:v>3.4849722836670058</c:v>
                  </c:pt>
                  <c:pt idx="9">
                    <c:v>2.2816646829774165</c:v>
                  </c:pt>
                  <c:pt idx="10">
                    <c:v>2.1698005083755931</c:v>
                  </c:pt>
                  <c:pt idx="11">
                    <c:v>4.0741817769129556</c:v>
                  </c:pt>
                  <c:pt idx="12">
                    <c:v>3.5878420632847687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3.9643787122770622</c:v>
                </c:pt>
                <c:pt idx="1">
                  <c:v>2.7038843980968257</c:v>
                </c:pt>
                <c:pt idx="2">
                  <c:v>8.6076296559723229</c:v>
                </c:pt>
                <c:pt idx="3">
                  <c:v>12.927645818544097</c:v>
                </c:pt>
                <c:pt idx="4">
                  <c:v>20.645021358913894</c:v>
                </c:pt>
                <c:pt idx="5">
                  <c:v>30.154424428469287</c:v>
                </c:pt>
                <c:pt idx="6">
                  <c:v>24.341210526468252</c:v>
                </c:pt>
                <c:pt idx="7">
                  <c:v>33.682192191650586</c:v>
                </c:pt>
                <c:pt idx="8">
                  <c:v>40.524434063697655</c:v>
                </c:pt>
                <c:pt idx="9">
                  <c:v>41.130957405417277</c:v>
                </c:pt>
                <c:pt idx="10">
                  <c:v>47.729517349897094</c:v>
                </c:pt>
                <c:pt idx="11">
                  <c:v>45.762346527499275</c:v>
                </c:pt>
                <c:pt idx="12">
                  <c:v>51.088523421696813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8.6076296559723229</c:v>
                </c:pt>
                <c:pt idx="3">
                  <c:v>12.927645818544097</c:v>
                </c:pt>
                <c:pt idx="4">
                  <c:v>20.645021358913894</c:v>
                </c:pt>
                <c:pt idx="5">
                  <c:v>30.154424428469287</c:v>
                </c:pt>
                <c:pt idx="6">
                  <c:v>24.341210526468252</c:v>
                </c:pt>
                <c:pt idx="7">
                  <c:v>33.682192191650586</c:v>
                </c:pt>
                <c:pt idx="8">
                  <c:v>40.524434063697655</c:v>
                </c:pt>
                <c:pt idx="9">
                  <c:v>41.130957405417277</c:v>
                </c:pt>
                <c:pt idx="10">
                  <c:v>#N/A</c:v>
                </c:pt>
                <c:pt idx="11">
                  <c:v>45.762346527499275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3.9643787122770622</c:v>
                </c:pt>
                <c:pt idx="1">
                  <c:v>2.7038843980968257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47.729517349897094</c:v>
                </c:pt>
                <c:pt idx="11">
                  <c:v>#N/A</c:v>
                </c:pt>
                <c:pt idx="12">
                  <c:v>51.088523421696813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B15" sqref="B15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5656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9.51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74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5656 nM coll, 9.51 nM MMP-1(DS)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2.2263974565651616</v>
      </c>
      <c r="C14" s="3" t="s">
        <v>22</v>
      </c>
    </row>
    <row r="15" spans="1:8" ht="17.25" x14ac:dyDescent="0.25">
      <c r="A15" s="1" t="s">
        <v>39</v>
      </c>
      <c r="B15">
        <f ca="1">'α2(I)'!R11</f>
        <v>0.95981368515794252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60" zoomScaleNormal="60" workbookViewId="0">
      <pane xSplit="2" ySplit="26" topLeftCell="C262" activePane="bottomRight" state="frozen"/>
      <selection pane="topRight" activeCell="C1" sqref="C1"/>
      <selection pane="bottomLeft" activeCell="A6" sqref="A6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24919.499783048908</v>
      </c>
      <c r="C2" s="49">
        <f>SUMSQ(AI27:AI227)</f>
        <v>2413.1647123148009</v>
      </c>
      <c r="D2" s="50">
        <f t="shared" ref="D2:O2" si="0">SUMSQ(AJ27:AJ227)</f>
        <v>2652.9572833124721</v>
      </c>
      <c r="E2" s="50">
        <f t="shared" si="0"/>
        <v>2136.7508814707053</v>
      </c>
      <c r="F2" s="50">
        <f t="shared" si="0"/>
        <v>1952.869024318732</v>
      </c>
      <c r="G2" s="50">
        <f t="shared" si="0"/>
        <v>1752.8289242865274</v>
      </c>
      <c r="H2" s="50">
        <f t="shared" si="0"/>
        <v>1741.2937867360627</v>
      </c>
      <c r="I2" s="50">
        <f t="shared" si="0"/>
        <v>1555.8847890052234</v>
      </c>
      <c r="J2" s="50">
        <f t="shared" si="0"/>
        <v>1502.9669988260987</v>
      </c>
      <c r="K2" s="50">
        <f t="shared" si="0"/>
        <v>2089.4602922490167</v>
      </c>
      <c r="L2" s="50">
        <f t="shared" si="0"/>
        <v>1602.0094246832145</v>
      </c>
      <c r="M2" s="50">
        <f t="shared" si="0"/>
        <v>1758.2081702483131</v>
      </c>
      <c r="N2" s="50">
        <f t="shared" si="0"/>
        <v>1635.8654363720825</v>
      </c>
      <c r="O2" s="51">
        <f t="shared" si="0"/>
        <v>2125.2400592256604</v>
      </c>
      <c r="P2" s="104">
        <f>SUMSQ(AV27:AV227)</f>
        <v>1438.2317290065566</v>
      </c>
      <c r="Q2" s="105">
        <f>SUMSQ(AW27:AW227)</f>
        <v>1230.4545784417464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2124.5934678157359</v>
      </c>
      <c r="D3" s="55">
        <v>2109.7612711718648</v>
      </c>
      <c r="E3" s="55">
        <v>1927.312194008362</v>
      </c>
      <c r="F3" s="55">
        <v>1886.2847551471928</v>
      </c>
      <c r="G3" s="55">
        <v>1866.516305504289</v>
      </c>
      <c r="H3" s="55">
        <v>1802.1288673085328</v>
      </c>
      <c r="I3" s="55">
        <v>1793.2561419481617</v>
      </c>
      <c r="J3" s="55">
        <v>1575.6358769584233</v>
      </c>
      <c r="K3" s="55">
        <v>1766.8134497339815</v>
      </c>
      <c r="L3" s="55">
        <v>1801.1983544970508</v>
      </c>
      <c r="M3" s="55">
        <v>1888.5229455699709</v>
      </c>
      <c r="N3" s="55">
        <v>1852.6540467102107</v>
      </c>
      <c r="O3" s="67">
        <v>1947.613965814179</v>
      </c>
      <c r="P3" s="99">
        <v>1812.9687387511585</v>
      </c>
      <c r="Q3" s="92">
        <v>1185.8106445034985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1154.9943612387674</v>
      </c>
      <c r="D4" s="57">
        <v>1194.2086625355964</v>
      </c>
      <c r="E4" s="57">
        <v>1075.4644393068172</v>
      </c>
      <c r="F4" s="57">
        <v>1085.5735251529325</v>
      </c>
      <c r="G4" s="57">
        <v>1082.7975004712196</v>
      </c>
      <c r="H4" s="57">
        <v>1057.6941819196259</v>
      </c>
      <c r="I4" s="57">
        <v>1012.5420236833057</v>
      </c>
      <c r="J4" s="57">
        <v>885.90614923862347</v>
      </c>
      <c r="K4" s="57">
        <v>991.50594770716941</v>
      </c>
      <c r="L4" s="57">
        <v>1008.9763267728614</v>
      </c>
      <c r="M4" s="57">
        <v>1105.7165696335653</v>
      </c>
      <c r="N4" s="57">
        <v>1072.7377951679343</v>
      </c>
      <c r="O4" s="68">
        <v>1086.8153144189628</v>
      </c>
      <c r="P4" s="100">
        <v>981.86524518105773</v>
      </c>
      <c r="Q4" s="93">
        <v>574.18677556466127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5.3572880745008042</v>
      </c>
      <c r="D5" s="57">
        <v>22.047659925998094</v>
      </c>
      <c r="E5" s="57">
        <v>35.889583643689839</v>
      </c>
      <c r="F5" s="57">
        <v>72.628813881862456</v>
      </c>
      <c r="G5" s="57">
        <v>89.345504325107342</v>
      </c>
      <c r="H5" s="57">
        <v>104.78833308585335</v>
      </c>
      <c r="I5" s="57">
        <v>116.87616299180263</v>
      </c>
      <c r="J5" s="57">
        <v>100.74932736579717</v>
      </c>
      <c r="K5" s="57">
        <v>141.13584489869498</v>
      </c>
      <c r="L5" s="57">
        <v>153.80466375961743</v>
      </c>
      <c r="M5" s="57">
        <v>181.22199467230152</v>
      </c>
      <c r="N5" s="57">
        <v>185.7464435489166</v>
      </c>
      <c r="O5" s="68">
        <v>218.83453065446977</v>
      </c>
      <c r="P5" s="100">
        <v>459.49572638067417</v>
      </c>
      <c r="Q5" s="93">
        <v>1022.8812223897255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7.9044585674210426</v>
      </c>
      <c r="D6" s="59">
        <v>0.80414132103887892</v>
      </c>
      <c r="E6" s="59">
        <v>8.0195673641584744</v>
      </c>
      <c r="F6" s="59">
        <v>19.189737666517789</v>
      </c>
      <c r="G6" s="59">
        <v>32.724552477215269</v>
      </c>
      <c r="H6" s="59">
        <v>48.914299700657267</v>
      </c>
      <c r="I6" s="59">
        <v>36.369528317588433</v>
      </c>
      <c r="J6" s="59">
        <v>54.378432950733192</v>
      </c>
      <c r="K6" s="59">
        <v>64.974108803641755</v>
      </c>
      <c r="L6" s="59">
        <v>73.046359105111776</v>
      </c>
      <c r="M6" s="59">
        <v>85.525898903998069</v>
      </c>
      <c r="N6" s="59">
        <v>75.049453639305071</v>
      </c>
      <c r="O6" s="69">
        <v>96.335025049944434</v>
      </c>
      <c r="P6" s="101">
        <v>226.77729718311539</v>
      </c>
      <c r="Q6" s="94">
        <v>489.66327848054681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59.857620041745193</v>
      </c>
      <c r="D7" s="57">
        <v>61.196202249536626</v>
      </c>
      <c r="E7" s="57">
        <v>60.310970529188495</v>
      </c>
      <c r="F7" s="57">
        <v>58.763710643454161</v>
      </c>
      <c r="G7" s="57">
        <v>59.632715352525587</v>
      </c>
      <c r="H7" s="57">
        <v>59.554264397215995</v>
      </c>
      <c r="I7" s="57">
        <v>59.634476151204034</v>
      </c>
      <c r="J7" s="57">
        <v>58.974949725417183</v>
      </c>
      <c r="K7" s="57">
        <v>58.255988570763392</v>
      </c>
      <c r="L7" s="57">
        <v>58.889728325592209</v>
      </c>
      <c r="M7" s="57">
        <v>59.746452479007537</v>
      </c>
      <c r="N7" s="55">
        <v>60.068484876864147</v>
      </c>
      <c r="O7" s="67">
        <v>59.566718735154609</v>
      </c>
      <c r="P7" s="99">
        <v>60.914009807746275</v>
      </c>
      <c r="Q7" s="92">
        <v>59.257840710266535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83.772417796583852</v>
      </c>
      <c r="D8" s="57">
        <v>85.399572791697778</v>
      </c>
      <c r="E8" s="57">
        <v>84.510921368557447</v>
      </c>
      <c r="F8" s="57">
        <v>82.564810295142891</v>
      </c>
      <c r="G8" s="57">
        <v>83.505822162363401</v>
      </c>
      <c r="H8" s="57">
        <v>83.489996027502997</v>
      </c>
      <c r="I8" s="57">
        <v>82.991571569518683</v>
      </c>
      <c r="J8" s="57">
        <v>82.164441687577721</v>
      </c>
      <c r="K8" s="57">
        <v>81.334260832716595</v>
      </c>
      <c r="L8" s="57">
        <v>81.976302646229271</v>
      </c>
      <c r="M8" s="57">
        <v>83.512265658133359</v>
      </c>
      <c r="N8" s="57">
        <v>84.719206032050664</v>
      </c>
      <c r="O8" s="68">
        <v>85.221533676159297</v>
      </c>
      <c r="P8" s="100">
        <v>86.660671409740615</v>
      </c>
      <c r="Q8" s="93">
        <v>84.603864009183496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 t="shared" ref="C9:M9" si="1">C$8+ ($O9 - $O$8)*C$19 + ($O9 - $O$8)*($O9 - $O$8)*ABS(C$20)</f>
        <v>125.14649263137323</v>
      </c>
      <c r="D9" s="65">
        <f t="shared" si="1"/>
        <v>122.86381136698752</v>
      </c>
      <c r="E9" s="65">
        <f t="shared" si="1"/>
        <v>121.80775318573191</v>
      </c>
      <c r="F9" s="65">
        <f t="shared" si="1"/>
        <v>122.47375648535518</v>
      </c>
      <c r="G9" s="65">
        <f t="shared" si="1"/>
        <v>123.37667486384453</v>
      </c>
      <c r="H9" s="65">
        <f t="shared" si="1"/>
        <v>123.1051496112005</v>
      </c>
      <c r="I9" s="65">
        <f t="shared" si="1"/>
        <v>122.22601748715391</v>
      </c>
      <c r="J9" s="65">
        <f t="shared" si="1"/>
        <v>120.94522536119078</v>
      </c>
      <c r="K9" s="65">
        <f t="shared" si="1"/>
        <v>119.77104398677344</v>
      </c>
      <c r="L9" s="65">
        <f t="shared" si="1"/>
        <v>121.06711454716732</v>
      </c>
      <c r="M9" s="65">
        <f t="shared" si="1"/>
        <v>123.6304642527265</v>
      </c>
      <c r="N9" s="66">
        <f>N$8+ ($O9 - $O$8)*N$19 + ($O9 - $O$8)*($O9 - $O$8)*ABS(N$20)</f>
        <v>125.67160888067265</v>
      </c>
      <c r="O9" s="68">
        <v>126.41369187884447</v>
      </c>
      <c r="P9" s="100">
        <v>129.24273553694508</v>
      </c>
      <c r="Q9" s="93">
        <v>129.92287544840281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$O$8)*C$19 + ($O10 - $O$8)*($O10 - $O$8)*ABS(C$20)</f>
        <v>157.46284783398221</v>
      </c>
      <c r="D10" s="125">
        <f t="shared" ref="D10:N10" si="2">D$8 + ($O10 - $O$8)*D$19 + ($O10 - $O$8)*($O10 - $O$8)*ABS(D$20)</f>
        <v>153.98011845538389</v>
      </c>
      <c r="E10" s="125">
        <f t="shared" si="2"/>
        <v>151.81821482525689</v>
      </c>
      <c r="F10" s="125">
        <f t="shared" si="2"/>
        <v>153.40621960999496</v>
      </c>
      <c r="G10" s="125">
        <f t="shared" si="2"/>
        <v>155.40929312704216</v>
      </c>
      <c r="H10" s="125">
        <f t="shared" si="2"/>
        <v>153.8080282082035</v>
      </c>
      <c r="I10" s="125">
        <f t="shared" si="2"/>
        <v>152.93496762884436</v>
      </c>
      <c r="J10" s="125">
        <f t="shared" si="2"/>
        <v>151.00154244034454</v>
      </c>
      <c r="K10" s="125">
        <f t="shared" si="2"/>
        <v>150.06632362390832</v>
      </c>
      <c r="L10" s="125">
        <f t="shared" si="2"/>
        <v>151.89108592462767</v>
      </c>
      <c r="M10" s="125">
        <f t="shared" si="2"/>
        <v>154.7650647487591</v>
      </c>
      <c r="N10" s="126">
        <f t="shared" si="2"/>
        <v>157.69253113655245</v>
      </c>
      <c r="O10" s="69">
        <v>158.33879413011294</v>
      </c>
      <c r="P10" s="101">
        <v>162.26671629535366</v>
      </c>
      <c r="Q10" s="94">
        <v>162.68939005944307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9.0706455467464142</v>
      </c>
      <c r="D11" s="109">
        <v>9.0196258041033133</v>
      </c>
      <c r="E11" s="109">
        <v>8.275950692617899</v>
      </c>
      <c r="F11" s="109">
        <v>7.939816956518575</v>
      </c>
      <c r="G11" s="109">
        <v>7.8546833013076052</v>
      </c>
      <c r="H11" s="109">
        <v>7.6082299094587142</v>
      </c>
      <c r="I11" s="109">
        <v>7.5554680184327445</v>
      </c>
      <c r="J11" s="109">
        <v>6.7304255129203092</v>
      </c>
      <c r="K11" s="109">
        <v>7.2134722840813739</v>
      </c>
      <c r="L11" s="109">
        <v>7.3233960606255852</v>
      </c>
      <c r="M11" s="109">
        <v>7.3432759819310016</v>
      </c>
      <c r="N11" s="109">
        <v>7.3835606084047045</v>
      </c>
      <c r="O11" s="115">
        <v>7.9162401986654185</v>
      </c>
      <c r="P11" s="102">
        <v>7.7311062929548955</v>
      </c>
      <c r="Q11" s="95">
        <v>5.9234673263110569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6.560984208981365</v>
      </c>
      <c r="D12" s="110">
        <v>7.6292515036850821</v>
      </c>
      <c r="E12" s="110">
        <v>6.9142056995115082</v>
      </c>
      <c r="F12" s="110">
        <v>6.5506156540609792</v>
      </c>
      <c r="G12" s="110">
        <v>6.614078015454119</v>
      </c>
      <c r="H12" s="110">
        <v>6.721959496830225</v>
      </c>
      <c r="I12" s="110">
        <v>6.2657084908007024</v>
      </c>
      <c r="J12" s="110">
        <v>6.2657852869880752</v>
      </c>
      <c r="K12" s="110">
        <v>6.1817400643119411</v>
      </c>
      <c r="L12" s="110">
        <v>6.4673925666330385</v>
      </c>
      <c r="M12" s="110">
        <v>6.7325694073226527</v>
      </c>
      <c r="N12" s="110">
        <v>6.7911383743652021</v>
      </c>
      <c r="O12" s="116">
        <v>7.0161255775692046</v>
      </c>
      <c r="P12" s="90">
        <v>6.6975537112735326</v>
      </c>
      <c r="Q12" s="96">
        <v>5.3134762386758334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4.1882069147552397</v>
      </c>
      <c r="D13" s="61">
        <f t="shared" ref="D13:N13" si="3">D$12/$O12*$O13</f>
        <v>4.8701357729836028</v>
      </c>
      <c r="E13" s="61">
        <f t="shared" si="3"/>
        <v>4.4136859956305434</v>
      </c>
      <c r="F13" s="61">
        <f t="shared" si="3"/>
        <v>4.1815881435418998</v>
      </c>
      <c r="G13" s="61">
        <f t="shared" si="3"/>
        <v>4.2220993675210092</v>
      </c>
      <c r="H13" s="61">
        <f t="shared" si="3"/>
        <v>4.2909655546480776</v>
      </c>
      <c r="I13" s="61">
        <f t="shared" si="3"/>
        <v>3.9997175410191037</v>
      </c>
      <c r="J13" s="61">
        <f t="shared" si="3"/>
        <v>3.9997665638962729</v>
      </c>
      <c r="K13" s="61">
        <f t="shared" si="3"/>
        <v>3.9461162621195243</v>
      </c>
      <c r="L13" s="61">
        <f t="shared" si="3"/>
        <v>4.1284626521322663</v>
      </c>
      <c r="M13" s="61">
        <f t="shared" si="3"/>
        <v>4.2977383952881274</v>
      </c>
      <c r="N13" s="118">
        <f t="shared" si="3"/>
        <v>4.3351259190108467</v>
      </c>
      <c r="O13" s="116">
        <v>4.478746590875982</v>
      </c>
      <c r="P13" s="90">
        <v>5.5293791338512843</v>
      </c>
      <c r="Q13" s="96">
        <v>6.6294073334978796</v>
      </c>
    </row>
    <row r="14" spans="1:156" ht="15.75" customHeight="1" thickBot="1" x14ac:dyDescent="0.3">
      <c r="A14" s="141"/>
      <c r="B14" s="122" t="s">
        <v>51</v>
      </c>
      <c r="C14" s="62">
        <f>C12/$O12*$O14</f>
        <v>2.6819802497770295</v>
      </c>
      <c r="D14" s="63">
        <f>D12/$O12*$O14</f>
        <v>3.1186634812282037</v>
      </c>
      <c r="E14" s="63">
        <f t="shared" ref="E14:N14" si="4">E12/$O12*$O14</f>
        <v>2.8263691144997702</v>
      </c>
      <c r="F14" s="63">
        <f t="shared" si="4"/>
        <v>2.677741821725772</v>
      </c>
      <c r="G14" s="63">
        <f t="shared" si="4"/>
        <v>2.7036837832424023</v>
      </c>
      <c r="H14" s="63">
        <f t="shared" si="4"/>
        <v>2.7477832648371501</v>
      </c>
      <c r="I14" s="63">
        <f t="shared" si="4"/>
        <v>2.5612782911722216</v>
      </c>
      <c r="J14" s="63">
        <f t="shared" si="4"/>
        <v>2.5613096836967628</v>
      </c>
      <c r="K14" s="63">
        <f t="shared" si="4"/>
        <v>2.5269539193593111</v>
      </c>
      <c r="L14" s="63">
        <f t="shared" si="4"/>
        <v>2.6437221274698919</v>
      </c>
      <c r="M14" s="63">
        <f t="shared" si="4"/>
        <v>2.7521203535247958</v>
      </c>
      <c r="N14" s="119">
        <f t="shared" si="4"/>
        <v>2.7760620073765043</v>
      </c>
      <c r="O14" s="117">
        <v>2.8680316290408414</v>
      </c>
      <c r="P14" s="103">
        <v>4.4548669223843342</v>
      </c>
      <c r="Q14" s="97">
        <v>5.66398376262035</v>
      </c>
    </row>
    <row r="15" spans="1:156" x14ac:dyDescent="0.25">
      <c r="A15" s="139" t="s">
        <v>40</v>
      </c>
      <c r="B15" s="120" t="s">
        <v>38</v>
      </c>
      <c r="C15" s="112">
        <v>-3.7279920137072282</v>
      </c>
      <c r="D15" s="109">
        <v>-3.9985559096185215</v>
      </c>
      <c r="E15" s="109">
        <v>-3.3198961993801981</v>
      </c>
      <c r="F15" s="109">
        <v>-3.7110362724780925</v>
      </c>
      <c r="G15" s="109">
        <v>-3.7498936762611739</v>
      </c>
      <c r="H15" s="109">
        <v>-3.9171745645260563</v>
      </c>
      <c r="I15" s="109">
        <v>-4.1145447441620711</v>
      </c>
      <c r="J15" s="109">
        <v>-3.6447208780326061</v>
      </c>
      <c r="K15" s="109">
        <v>-3.2836522485315469</v>
      </c>
      <c r="L15" s="109">
        <v>-3.2994399872820486</v>
      </c>
      <c r="M15" s="109">
        <v>-3.0620159061536336</v>
      </c>
      <c r="N15" s="109">
        <v>-3.1614730106506936</v>
      </c>
      <c r="O15" s="109">
        <v>-3.2628664799447891</v>
      </c>
      <c r="P15" s="90">
        <v>-2.9440009553911333</v>
      </c>
      <c r="Q15" s="96">
        <v>-2.6000380503718792</v>
      </c>
    </row>
    <row r="16" spans="1:156" ht="15.75" thickBot="1" x14ac:dyDescent="0.3">
      <c r="A16" s="140"/>
      <c r="B16" s="113" t="s">
        <v>39</v>
      </c>
      <c r="C16" s="114">
        <v>-2.1538559595376818</v>
      </c>
      <c r="D16" s="110">
        <v>-3.7806213556912356</v>
      </c>
      <c r="E16" s="110">
        <v>-3.0764311859215616</v>
      </c>
      <c r="F16" s="110">
        <v>-3.1930437539181238</v>
      </c>
      <c r="G16" s="110">
        <v>-3.0810366733006589</v>
      </c>
      <c r="H16" s="110">
        <v>-4.1948247480641534</v>
      </c>
      <c r="I16" s="110">
        <v>-3.1179760686498104</v>
      </c>
      <c r="J16" s="110">
        <v>-4.7958843473268526</v>
      </c>
      <c r="K16" s="110">
        <v>-3.3095471247743831</v>
      </c>
      <c r="L16" s="110">
        <v>-3.9645982142853313</v>
      </c>
      <c r="M16" s="110">
        <v>-3.070417849565203</v>
      </c>
      <c r="N16" s="110">
        <v>-2.9028808715636538</v>
      </c>
      <c r="O16" s="116">
        <v>-3.3856187260421362</v>
      </c>
      <c r="P16" s="90">
        <v>-2.7459285359714216</v>
      </c>
      <c r="Q16" s="96">
        <v>-2.6587607987507464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-1.5240393310086886</v>
      </c>
      <c r="D17" s="61">
        <f t="shared" si="5"/>
        <v>-1.5240393310086886</v>
      </c>
      <c r="E17" s="61">
        <f t="shared" si="5"/>
        <v>-1.5240393310086886</v>
      </c>
      <c r="F17" s="61">
        <f t="shared" si="5"/>
        <v>-1.5240393310086886</v>
      </c>
      <c r="G17" s="61">
        <f t="shared" si="5"/>
        <v>-1.5240393310086886</v>
      </c>
      <c r="H17" s="61">
        <f t="shared" si="5"/>
        <v>-1.5240393310086886</v>
      </c>
      <c r="I17" s="61">
        <f t="shared" si="5"/>
        <v>-1.5240393310086886</v>
      </c>
      <c r="J17" s="61">
        <f t="shared" si="5"/>
        <v>-1.5240393310086886</v>
      </c>
      <c r="K17" s="61">
        <f t="shared" si="5"/>
        <v>-1.5240393310086886</v>
      </c>
      <c r="L17" s="61">
        <f t="shared" si="5"/>
        <v>-1.5240393310086886</v>
      </c>
      <c r="M17" s="61">
        <f t="shared" si="5"/>
        <v>-1.5240393310086886</v>
      </c>
      <c r="N17" s="118">
        <f>$O17</f>
        <v>-1.5240393310086886</v>
      </c>
      <c r="O17" s="116">
        <v>-1.5240393310086886</v>
      </c>
      <c r="P17" s="90">
        <v>-1.8805376849348308</v>
      </c>
      <c r="Q17" s="96">
        <v>-2.5313937912888438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-0.65107736146838247</v>
      </c>
      <c r="D18" s="63">
        <f t="shared" si="5"/>
        <v>-0.65107736146838247</v>
      </c>
      <c r="E18" s="63">
        <f t="shared" si="5"/>
        <v>-0.65107736146838247</v>
      </c>
      <c r="F18" s="63">
        <f t="shared" si="5"/>
        <v>-0.65107736146838247</v>
      </c>
      <c r="G18" s="63">
        <f t="shared" si="5"/>
        <v>-0.65107736146838247</v>
      </c>
      <c r="H18" s="63">
        <f t="shared" si="5"/>
        <v>-0.65107736146838247</v>
      </c>
      <c r="I18" s="63">
        <f t="shared" si="5"/>
        <v>-0.65107736146838247</v>
      </c>
      <c r="J18" s="63">
        <f t="shared" si="5"/>
        <v>-0.65107736146838247</v>
      </c>
      <c r="K18" s="63">
        <f t="shared" si="5"/>
        <v>-0.65107736146838247</v>
      </c>
      <c r="L18" s="63">
        <f t="shared" si="5"/>
        <v>-0.65107736146838247</v>
      </c>
      <c r="M18" s="63">
        <f t="shared" si="5"/>
        <v>-0.65107736146838247</v>
      </c>
      <c r="N18" s="119">
        <f>$O18</f>
        <v>-0.65107736146838247</v>
      </c>
      <c r="O18" s="117">
        <v>-0.65107736146838247</v>
      </c>
      <c r="P18" s="103">
        <v>-1.1144203620806807</v>
      </c>
      <c r="Q18" s="97">
        <v>-1.9081228778590043</v>
      </c>
      <c r="R18" s="36"/>
    </row>
    <row r="19" spans="1:274" x14ac:dyDescent="0.25">
      <c r="A19" s="40"/>
      <c r="B19" s="40"/>
      <c r="C19" s="112">
        <v>1</v>
      </c>
      <c r="D19" s="109">
        <v>0.87278632204231477</v>
      </c>
      <c r="E19" s="110">
        <v>0.88594718276293538</v>
      </c>
      <c r="F19" s="110">
        <v>0.96881485006446488</v>
      </c>
      <c r="G19" s="110">
        <v>0.94795502740312587</v>
      </c>
      <c r="H19" s="110">
        <v>0.96171590052371403</v>
      </c>
      <c r="I19" s="110">
        <v>0.94715971186187575</v>
      </c>
      <c r="J19" s="110">
        <v>0.94145860031764683</v>
      </c>
      <c r="K19" s="110">
        <v>0.92418581579953385</v>
      </c>
      <c r="L19" s="110">
        <v>0.93967861204948466</v>
      </c>
      <c r="M19" s="110">
        <v>0.97318958505096309</v>
      </c>
      <c r="N19" s="110">
        <v>0.98920963236622017</v>
      </c>
      <c r="O19" s="112"/>
      <c r="P19" s="20"/>
      <c r="Q19" s="20"/>
    </row>
    <row r="20" spans="1:274" ht="15.75" thickBot="1" x14ac:dyDescent="0.3">
      <c r="A20" s="40"/>
      <c r="B20" s="40" t="s">
        <v>57</v>
      </c>
      <c r="C20" s="129">
        <v>1.0721197924125482E-4</v>
      </c>
      <c r="D20" s="130">
        <v>8.9126105586818016E-4</v>
      </c>
      <c r="E20" s="128">
        <v>4.7310124512634779E-4</v>
      </c>
      <c r="F20" s="128">
        <v>-8.0835819143200408E-7</v>
      </c>
      <c r="G20" s="128">
        <v>4.8476084509944229E-4</v>
      </c>
      <c r="H20" s="128">
        <v>-3.7297891179033473E-11</v>
      </c>
      <c r="I20" s="128">
        <v>1.2900401383289582E-4</v>
      </c>
      <c r="J20" s="128">
        <v>-4.2473072367344427E-8</v>
      </c>
      <c r="K20" s="128">
        <v>-2.1662903286549993E-4</v>
      </c>
      <c r="L20" s="128">
        <v>2.2596843040553646E-4</v>
      </c>
      <c r="M20" s="128">
        <v>1.7927484307337218E-5</v>
      </c>
      <c r="N20" s="128">
        <v>-1.2065294252112379E-4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2.48107076667334E-3</v>
      </c>
      <c r="D21" s="15">
        <f t="shared" si="6"/>
        <v>1.0202913497309472E-2</v>
      </c>
      <c r="E21" s="15">
        <f t="shared" si="6"/>
        <v>1.8036837580422717E-2</v>
      </c>
      <c r="F21" s="15">
        <f t="shared" si="6"/>
        <v>3.6589941962044473E-2</v>
      </c>
      <c r="G21" s="15">
        <f t="shared" si="6"/>
        <v>4.5087221150167847E-2</v>
      </c>
      <c r="H21" s="15">
        <f t="shared" si="6"/>
        <v>5.4244393843728783E-2</v>
      </c>
      <c r="I21" s="15">
        <f t="shared" si="6"/>
        <v>6.0405035877333382E-2</v>
      </c>
      <c r="J21" s="15">
        <f t="shared" si="6"/>
        <v>5.9329754207599603E-2</v>
      </c>
      <c r="K21" s="15">
        <f t="shared" si="6"/>
        <v>7.3039330891957424E-2</v>
      </c>
      <c r="L21" s="15">
        <f t="shared" si="6"/>
        <v>7.7684820590186318E-2</v>
      </c>
      <c r="M21" s="15">
        <f t="shared" si="6"/>
        <v>8.6469062036824626E-2</v>
      </c>
      <c r="N21" s="15">
        <f t="shared" si="6"/>
        <v>8.9995079717860596E-2</v>
      </c>
      <c r="O21" s="16">
        <f>O5/(O3*$P21 + O5)</f>
        <v>9.9773170204241521E-2</v>
      </c>
      <c r="P21" s="131">
        <f>(1 - P$1) / P$1 * (P5/P3)</f>
        <v>1.0137973514031846</v>
      </c>
      <c r="Q21" s="132">
        <f>(1 - Q$1) / Q$1 * (Q5/Q3)</f>
        <v>0.86260080994466715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7.3532496344401923E-3</v>
      </c>
      <c r="D22" s="52">
        <f t="shared" si="7"/>
        <v>7.28329764472359E-4</v>
      </c>
      <c r="E22" s="52">
        <f t="shared" si="7"/>
        <v>8.0067436903273736E-3</v>
      </c>
      <c r="F22" s="52">
        <f t="shared" si="7"/>
        <v>1.8774608688050705E-2</v>
      </c>
      <c r="G22" s="52">
        <f t="shared" si="7"/>
        <v>3.1676646569588053E-2</v>
      </c>
      <c r="H22" s="52">
        <f t="shared" si="7"/>
        <v>4.7671082943378192E-2</v>
      </c>
      <c r="I22" s="52">
        <f t="shared" si="7"/>
        <v>3.7424145818862345E-2</v>
      </c>
      <c r="J22" s="52">
        <f t="shared" si="7"/>
        <v>6.230096349851303E-2</v>
      </c>
      <c r="K22" s="52">
        <f t="shared" si="7"/>
        <v>6.6233202781207201E-2</v>
      </c>
      <c r="L22" s="52">
        <f t="shared" si="7"/>
        <v>7.266830377913866E-2</v>
      </c>
      <c r="M22" s="52">
        <f t="shared" si="7"/>
        <v>7.7255205987729017E-2</v>
      </c>
      <c r="N22" s="52">
        <f t="shared" si="7"/>
        <v>7.0395438771655688E-2</v>
      </c>
      <c r="O22" s="53">
        <f t="shared" si="7"/>
        <v>8.7545164604324308E-2</v>
      </c>
      <c r="P22" s="21">
        <f>(1 - P$1) / P$1 * (P6/P4)</f>
        <v>0.92386322174504609</v>
      </c>
      <c r="Q22" s="22">
        <f>(1 - Q$1) / Q$1 * (Q6/Q4)</f>
        <v>0.85279442042009213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71.742000000000004</v>
      </c>
      <c r="D27" s="37">
        <v>74.129000000000005</v>
      </c>
      <c r="E27" s="37">
        <v>75.966999999999999</v>
      </c>
      <c r="F27" s="37">
        <v>75.05</v>
      </c>
      <c r="G27" s="37">
        <v>71.733000000000004</v>
      </c>
      <c r="H27" s="37">
        <v>72.016999999999996</v>
      </c>
      <c r="I27" s="37">
        <v>69.897999999999996</v>
      </c>
      <c r="J27" s="37">
        <v>72.052000000000007</v>
      </c>
      <c r="K27" s="37">
        <v>72.033000000000001</v>
      </c>
      <c r="L27" s="37">
        <v>72.132999999999996</v>
      </c>
      <c r="M27" s="37">
        <v>73.783000000000001</v>
      </c>
      <c r="N27" s="37">
        <v>73.683000000000007</v>
      </c>
      <c r="O27" s="37">
        <v>75.483000000000004</v>
      </c>
      <c r="P27" s="37">
        <v>76.033000000000001</v>
      </c>
      <c r="Q27" s="37">
        <v>73.483999999999995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69.23089319325851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71.494810778312001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73.715708807834375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73.683042980888189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71.424716564386031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70.261120032200949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69.427322583964397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73.407024749043416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73.883801713523965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2.5111068067414948</v>
      </c>
      <c r="AJ27" s="4">
        <f t="shared" ref="AJ27:AJ90" si="24">IF(OR($B27 &lt; D$230, $B27 &gt; D$233), 0, D27-T27)</f>
        <v>2.6341892216880041</v>
      </c>
      <c r="AK27" s="4">
        <f t="shared" ref="AK27:AK90" si="25">IF(OR($B27 &lt; E$230, $B27 &gt; E$233), 0, E27-U27)</f>
        <v>2.251291192165624</v>
      </c>
      <c r="AL27" s="4">
        <f t="shared" ref="AL27:AL90" si="26">IF(OR($B27 &lt; F$230, $B27 &gt; F$233), 0, F27-V27)</f>
        <v>1.3669570191118083</v>
      </c>
      <c r="AM27" s="4">
        <f t="shared" ref="AM27:AM90" si="27">IF(OR($B27 &lt; G$230, $B27 &gt; G$233), 0, G27-W27)</f>
        <v>0.30828343561397276</v>
      </c>
      <c r="AN27" s="4">
        <f t="shared" ref="AN27:AN90" si="28">IF(OR($B27 &lt; H$230, $B27 &gt; H$233), 0, H27-X27)</f>
        <v>1.7558799677990464</v>
      </c>
      <c r="AO27" s="4">
        <f t="shared" ref="AO27:AO90" si="29">IF(OR($B27 &lt; I$230, $B27 &gt; I$233), 0, I27-Y27)</f>
        <v>0.47067741603559909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2.0759752509565885</v>
      </c>
      <c r="AV27" s="4">
        <f t="shared" ref="AV27:AW42" si="36">IF(OR($B27 &lt; P$230, $B27 &gt; P$233), 0, P27-AF27)</f>
        <v>2.1491982864760359</v>
      </c>
      <c r="AW27" s="4">
        <f t="shared" si="36"/>
        <v>0</v>
      </c>
      <c r="AY27" s="2">
        <f>IF(OR($B27 &lt; C$230, $B27 &gt; C$233), #N/A, ((1-FG27)*DK27) + (FG27 - FW27)*EA27 + (FW27*EQ27))</f>
        <v>69.230893127889161</v>
      </c>
      <c r="AZ27" s="2">
        <f t="shared" ref="AZ27:BM42" si="37">IF(OR($B27 &lt; D$230, $B27 &gt; D$233), #N/A, ((1-FH27)*DL27) + (FH27 - FX27)*EB27 + (FX27*ER27))</f>
        <v>71.494810759476138</v>
      </c>
      <c r="BA27" s="2">
        <f t="shared" si="37"/>
        <v>73.715708807288735</v>
      </c>
      <c r="BB27" s="2">
        <f t="shared" si="37"/>
        <v>73.68304298064659</v>
      </c>
      <c r="BC27" s="2">
        <f t="shared" si="37"/>
        <v>71.42471656432825</v>
      </c>
      <c r="BD27" s="2">
        <f t="shared" si="37"/>
        <v>70.261120032191585</v>
      </c>
      <c r="BE27" s="2">
        <f t="shared" si="37"/>
        <v>69.427322583958784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>
        <f t="shared" si="37"/>
        <v>73.407024748943854</v>
      </c>
      <c r="BL27" s="2">
        <f t="shared" si="37"/>
        <v>73.883801713517784</v>
      </c>
      <c r="BM27" s="2" t="e">
        <f t="shared" si="37"/>
        <v>#N/A</v>
      </c>
      <c r="BO27" s="2">
        <f t="shared" ref="BO27:BO90" si="38">IF(AND(IY27 &lt; $CC$22, $B27 &lt; C$7, $B27 &gt; C$230), C27, "")</f>
        <v>71.742000000000004</v>
      </c>
      <c r="BP27" s="2">
        <f t="shared" ref="BP27:BP90" si="39">IF(AND(IZ27 &lt; $CC$22, $B27 &lt; D$7, $B27 &gt; D$230), D27, "")</f>
        <v>74.129000000000005</v>
      </c>
      <c r="BQ27" s="2">
        <f t="shared" ref="BQ27:BQ90" si="40">IF(AND(JA27 &lt; $CC$22, $B27 &lt; E$7, $B27 &gt; E$230), E27, "")</f>
        <v>75.966999999999999</v>
      </c>
      <c r="BR27" s="2">
        <f t="shared" ref="BR27:BR90" si="41">IF(AND(JB27 &lt; $CC$22, $B27 &lt; F$7, $B27 &gt; F$230), F27, "")</f>
        <v>75.05</v>
      </c>
      <c r="BS27" s="2">
        <f t="shared" ref="BS27:BS90" si="42">IF(AND(JC27 &lt; $CC$22, $B27 &lt; G$7, $B27 &gt; G$230), G27, "")</f>
        <v>71.733000000000004</v>
      </c>
      <c r="BT27" s="2">
        <f t="shared" ref="BT27:BT90" si="43">IF(AND(JD27 &lt; $CC$22, $B27 &lt; H$7, $B27 &gt; H$230), H27, "")</f>
        <v>72.016999999999996</v>
      </c>
      <c r="BU27" s="2">
        <f t="shared" ref="BU27:BU90" si="44">IF(AND(JE27 &lt; $CC$22, $B27 &lt; I$7, $B27 &gt; I$230), I27, "")</f>
        <v>69.897999999999996</v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>
        <f t="shared" ref="CA27:CA90" si="50">IF(AND(JK27 &lt; $CC$22, $B27 &lt; O$7, $B27 &gt; O$230), O27, "")</f>
        <v>75.483000000000004</v>
      </c>
      <c r="CB27" s="2">
        <f t="shared" ref="CB27:CB90" si="51">IF(AND(JL27 &lt; $CC$22, $B27 &lt; P$7, $B27 &gt; P$230), P27, "")</f>
        <v>76.033000000000001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68.945697012802285</v>
      </c>
      <c r="DL27" s="2">
        <f t="shared" ref="DL27:DY42" si="70">BP$228*$B27+BP$229</f>
        <v>71.335016194331985</v>
      </c>
      <c r="DM27" s="2">
        <f t="shared" si="70"/>
        <v>73.394848717948747</v>
      </c>
      <c r="DN27" s="2">
        <f t="shared" si="70"/>
        <v>73.578205128205127</v>
      </c>
      <c r="DO27" s="2">
        <f t="shared" si="70"/>
        <v>71.316291463414615</v>
      </c>
      <c r="DP27" s="2">
        <f t="shared" si="70"/>
        <v>70.162529268292687</v>
      </c>
      <c r="DQ27" s="2">
        <f t="shared" si="70"/>
        <v>69.347895470383293</v>
      </c>
      <c r="DR27" s="2">
        <f t="shared" si="70"/>
        <v>68.760287558987599</v>
      </c>
      <c r="DS27" s="2">
        <f t="shared" si="70"/>
        <v>70.480562753036438</v>
      </c>
      <c r="DT27" s="2">
        <f t="shared" si="70"/>
        <v>69.755573076923071</v>
      </c>
      <c r="DU27" s="2">
        <f t="shared" si="70"/>
        <v>70.575337314439963</v>
      </c>
      <c r="DV27" s="2">
        <f t="shared" si="70"/>
        <v>71.74766772983115</v>
      </c>
      <c r="DW27" s="2">
        <f t="shared" si="70"/>
        <v>73.204304878048774</v>
      </c>
      <c r="DX27" s="2">
        <f t="shared" si="70"/>
        <v>73.592261324041814</v>
      </c>
      <c r="DY27" s="2">
        <f t="shared" si="70"/>
        <v>69.354096774193565</v>
      </c>
      <c r="EA27" s="2">
        <f t="shared" ref="EA27:EA83" si="71">CE$228*$B27+CE$229</f>
        <v>77.988477523229349</v>
      </c>
      <c r="EB27" s="2">
        <f t="shared" ref="EB27:EB90" si="72">CF$228*$B27+CF$229</f>
        <v>77.11103999999996</v>
      </c>
      <c r="EC27" s="2">
        <f t="shared" ref="EC27:EC90" si="73">CG$228*$B27+CG$229</f>
        <v>86.051313934142115</v>
      </c>
      <c r="ED27" s="2">
        <f t="shared" ref="ED27:ED90" si="74">CH$228*$B27+CH$229</f>
        <v>77.459453310919514</v>
      </c>
      <c r="EE27" s="2">
        <f t="shared" ref="EE27:EE90" si="75">CI$228*$B27+CI$229</f>
        <v>75.739595115753843</v>
      </c>
      <c r="EF27" s="2">
        <f t="shared" ref="EF27:EF90" si="76">CJ$228*$B27+CJ$229</f>
        <v>74.383859938980322</v>
      </c>
      <c r="EG27" s="2">
        <f t="shared" ref="EG27:EG90" si="77">CK$228*$B27+CK$229</f>
        <v>72.814237783438841</v>
      </c>
      <c r="EH27" s="2">
        <f t="shared" ref="EH27:EH90" si="78">CL$228*$B27+CL$229</f>
        <v>78.594398581632859</v>
      </c>
      <c r="EI27" s="2">
        <f t="shared" ref="EI27:EI90" si="79">CM$228*$B27+CM$229</f>
        <v>83.357081763975245</v>
      </c>
      <c r="EJ27" s="2">
        <f t="shared" ref="EJ27:EJ90" si="80">CN$228*$B27+CN$229</f>
        <v>78.574191752267254</v>
      </c>
      <c r="EK27" s="2">
        <f t="shared" ref="EK27:EK90" si="81">CO$228*$B27+CO$229</f>
        <v>75.227800713691735</v>
      </c>
      <c r="EL27" s="2">
        <f t="shared" ref="EL27:EL90" si="82">CP$228*$B27+CP$229</f>
        <v>77.771234423421674</v>
      </c>
      <c r="EM27" s="2">
        <f t="shared" ref="EM27:EM90" si="83">CQ$228*$B27+CQ$229</f>
        <v>81.312707220776758</v>
      </c>
      <c r="EN27" s="2">
        <f t="shared" ref="EN27:EN90" si="84">CR$228*$B27+CR$229</f>
        <v>87.316091955230931</v>
      </c>
      <c r="EO27" s="2">
        <f t="shared" ref="EO27:EO90" si="85">CS$228*$B27+CS$229</f>
        <v>80.301631542605648</v>
      </c>
      <c r="EQ27" s="2">
        <f t="shared" ref="EQ27:EQ90" si="86">CU$228*$B27+CU$229</f>
        <v>77.382815732433471</v>
      </c>
      <c r="ER27" s="2">
        <f t="shared" ref="ER27:FE42" si="87">CV$228*$B27+CV$229</f>
        <v>78.498251146770045</v>
      </c>
      <c r="ES27" s="2">
        <f t="shared" si="87"/>
        <v>85.194172384508519</v>
      </c>
      <c r="ET27" s="2">
        <f t="shared" si="87"/>
        <v>79.281695325280594</v>
      </c>
      <c r="EU27" s="2">
        <f t="shared" si="87"/>
        <v>76.357896529136994</v>
      </c>
      <c r="EV27" s="2">
        <f t="shared" si="87"/>
        <v>73.71618855390733</v>
      </c>
      <c r="EW27" s="2">
        <f t="shared" si="87"/>
        <v>72.041849717538909</v>
      </c>
      <c r="EX27" s="2">
        <f t="shared" si="87"/>
        <v>77.254415797853568</v>
      </c>
      <c r="EY27" s="2">
        <f t="shared" si="87"/>
        <v>79.629658343193171</v>
      </c>
      <c r="EZ27" s="2">
        <f t="shared" si="87"/>
        <v>76.231729108902002</v>
      </c>
      <c r="FA27" s="2">
        <f t="shared" si="87"/>
        <v>74.115282466443844</v>
      </c>
      <c r="FB27" s="2">
        <f t="shared" si="87"/>
        <v>77.121994814370055</v>
      </c>
      <c r="FC27" s="2">
        <f t="shared" si="87"/>
        <v>82.964093639391493</v>
      </c>
      <c r="FD27" s="2">
        <f t="shared" si="87"/>
        <v>84.113798934358499</v>
      </c>
      <c r="FE27" s="2">
        <f t="shared" si="87"/>
        <v>81.311735821867771</v>
      </c>
      <c r="FG27" s="2">
        <f t="shared" ref="FG27:FG90" si="88">POWER(10,($B27-C$231)/C$229)/(1+POWER(10,($B27-C$231)/C$229))</f>
        <v>3.153857592234012E-2</v>
      </c>
      <c r="FH27" s="2">
        <f t="shared" ref="FH27:FU42" si="89">POWER(10,($B27-D$231)/D$229)/(1+POWER(10,($B27-D$231)/D$229))</f>
        <v>2.7664983567652582E-2</v>
      </c>
      <c r="FI27" s="2">
        <f t="shared" si="89"/>
        <v>2.5351534479420085E-2</v>
      </c>
      <c r="FJ27" s="2">
        <f t="shared" si="89"/>
        <v>2.7011032522982478E-2</v>
      </c>
      <c r="FK27" s="2">
        <f t="shared" si="89"/>
        <v>2.4512159631521986E-2</v>
      </c>
      <c r="FL27" s="2">
        <f t="shared" si="89"/>
        <v>2.3355487107135493E-2</v>
      </c>
      <c r="FM27" s="2">
        <f t="shared" si="89"/>
        <v>2.2913981320352481E-2</v>
      </c>
      <c r="FN27" s="2">
        <f t="shared" si="89"/>
        <v>2.0192282707214796E-2</v>
      </c>
      <c r="FO27" s="2">
        <f t="shared" si="89"/>
        <v>2.4018682966018577E-2</v>
      </c>
      <c r="FP27" s="2">
        <f t="shared" si="89"/>
        <v>2.3255801580483168E-2</v>
      </c>
      <c r="FQ27" s="2">
        <f t="shared" si="89"/>
        <v>2.1625912467671732E-2</v>
      </c>
      <c r="FR27" s="2">
        <f t="shared" si="89"/>
        <v>2.1198794331703481E-2</v>
      </c>
      <c r="FS27" s="2">
        <f t="shared" si="89"/>
        <v>2.500111565837481E-2</v>
      </c>
      <c r="FT27" s="2">
        <f t="shared" si="89"/>
        <v>2.1243443755462246E-2</v>
      </c>
      <c r="FU27" s="2">
        <f t="shared" si="89"/>
        <v>1.6400288836079305E-2</v>
      </c>
      <c r="FW27" s="2">
        <f>POWER(10,($B27-C$232)/C$229)/(1+POWER(10,($B27-C$232)/C$229))</f>
        <v>5.0290490126051734E-7</v>
      </c>
      <c r="FX27" s="2">
        <f t="shared" ref="FX27:GK42" si="90">POWER(10,($B27-D$232)/D$229)/(1+POWER(10,($B27-D$232)/D$229))</f>
        <v>6.9309850291307235E-7</v>
      </c>
      <c r="FY27" s="2">
        <f t="shared" si="90"/>
        <v>8.4580654147375424E-7</v>
      </c>
      <c r="FZ27" s="2">
        <f t="shared" si="90"/>
        <v>7.3071983845814394E-7</v>
      </c>
      <c r="GA27" s="2">
        <f t="shared" si="90"/>
        <v>6.0761433462423895E-7</v>
      </c>
      <c r="GB27" s="2">
        <f t="shared" si="90"/>
        <v>7.0417169782207766E-7</v>
      </c>
      <c r="GC27" s="2">
        <f t="shared" si="90"/>
        <v>7.6313428160905925E-7</v>
      </c>
      <c r="GD27" s="2">
        <f t="shared" si="90"/>
        <v>9.1188045311879694E-7</v>
      </c>
      <c r="GE27" s="2">
        <f t="shared" si="90"/>
        <v>9.9390900039134951E-7</v>
      </c>
      <c r="GF27" s="2">
        <f t="shared" si="90"/>
        <v>8.4014877432648696E-7</v>
      </c>
      <c r="GG27" s="2">
        <f t="shared" si="90"/>
        <v>6.4475857984600088E-7</v>
      </c>
      <c r="GH27" s="2">
        <f t="shared" si="90"/>
        <v>4.9237788750045669E-7</v>
      </c>
      <c r="GI27" s="2">
        <f t="shared" si="90"/>
        <v>4.6392527442312176E-7</v>
      </c>
      <c r="GJ27" s="2">
        <f t="shared" si="90"/>
        <v>3.2309572211620114E-7</v>
      </c>
      <c r="GK27" s="2">
        <f t="shared" si="90"/>
        <v>3.1075939169972214E-7</v>
      </c>
      <c r="GM27" s="86">
        <f xml:space="preserve"> _xlfn.NORM.DIST($B27, C$7, ABS(C$11), TRUE) * _xlfn.NORM.DIST(($B27 - C$7)*C$15, 0, ABS(C$11), TRUE) * 2</f>
        <v>4.1380796661871596E-11</v>
      </c>
      <c r="GN27" s="86">
        <f t="shared" ref="GN27:HA42" si="91" xml:space="preserve"> _xlfn.NORM.DIST($B27, D$7, ABS(D$11), TRUE) * _xlfn.NORM.DIST(($B27 - D$7)*D$15, 0, ABS(D$11), TRUE) * 2</f>
        <v>1.1626126626894368E-11</v>
      </c>
      <c r="GO27" s="86">
        <f t="shared" si="91"/>
        <v>3.1576500845896742E-13</v>
      </c>
      <c r="GP27" s="86">
        <f t="shared" si="91"/>
        <v>1.3501852362468116E-13</v>
      </c>
      <c r="GQ27" s="86">
        <f t="shared" si="91"/>
        <v>3.150174867554154E-14</v>
      </c>
      <c r="GR27" s="86">
        <f t="shared" si="91"/>
        <v>4.9722745192513866E-15</v>
      </c>
      <c r="GS27" s="86">
        <f t="shared" si="91"/>
        <v>2.9526842069410843E-15</v>
      </c>
      <c r="GT27" s="86">
        <f t="shared" si="91"/>
        <v>1.9106881761604034E-18</v>
      </c>
      <c r="GU27" s="86">
        <f t="shared" si="91"/>
        <v>6.6926915044717811E-16</v>
      </c>
      <c r="GV27" s="86">
        <f t="shared" si="91"/>
        <v>8.8880074722774658E-16</v>
      </c>
      <c r="GW27" s="86">
        <f t="shared" si="91"/>
        <v>4.0783633838694817E-16</v>
      </c>
      <c r="GX27" s="86">
        <f t="shared" si="91"/>
        <v>4.1045838767436726E-16</v>
      </c>
      <c r="GY27" s="86">
        <f t="shared" si="91"/>
        <v>5.2872880799455167E-14</v>
      </c>
      <c r="GZ27" s="86">
        <f t="shared" si="91"/>
        <v>3.297986479407672E-15</v>
      </c>
      <c r="HA27" s="86">
        <f t="shared" si="91"/>
        <v>1.464943453498313E-23</v>
      </c>
      <c r="HC27" s="86">
        <f xml:space="preserve"> _xlfn.NORM.DIST($B27, C$8, ABS(C$12), TRUE) * _xlfn.NORM.DIST(($B27 - C$8)*C$16, 0, ABS(C$12), TRUE) * 2</f>
        <v>2.4657401994542967E-37</v>
      </c>
      <c r="HD27" s="86">
        <f t="shared" ref="HD27:HQ42" si="92" xml:space="preserve"> _xlfn.NORM.DIST($B27, D$8, ABS(D$12), TRUE) * _xlfn.NORM.DIST(($B27 - D$8)*D$16, 0, ABS(D$12), TRUE) * 2</f>
        <v>4.3776315841676219E-29</v>
      </c>
      <c r="HE27" s="86">
        <f t="shared" si="92"/>
        <v>2.348673655050641E-34</v>
      </c>
      <c r="HF27" s="86">
        <f t="shared" si="92"/>
        <v>2.0037176234785561E-36</v>
      </c>
      <c r="HG27" s="86">
        <f t="shared" si="92"/>
        <v>1.5283253307124261E-36</v>
      </c>
      <c r="HH27" s="86">
        <f t="shared" si="92"/>
        <v>2.0233156638040136E-35</v>
      </c>
      <c r="HI27" s="86">
        <f t="shared" si="92"/>
        <v>4.7996767747876657E-40</v>
      </c>
      <c r="HJ27" s="86">
        <f t="shared" si="92"/>
        <v>2.7670481630419334E-39</v>
      </c>
      <c r="HK27" s="86">
        <f t="shared" si="92"/>
        <v>1.5475670245168279E-39</v>
      </c>
      <c r="HL27" s="86">
        <f t="shared" si="92"/>
        <v>8.1022181775008088E-37</v>
      </c>
      <c r="HM27" s="86">
        <f t="shared" si="92"/>
        <v>2.4791811854886182E-35</v>
      </c>
      <c r="HN27" s="86">
        <f t="shared" si="92"/>
        <v>1.0225253831324963E-35</v>
      </c>
      <c r="HO27" s="86">
        <f t="shared" si="92"/>
        <v>5.9857188533415166E-34</v>
      </c>
      <c r="HP27" s="86">
        <f t="shared" si="92"/>
        <v>2.7059672463124842E-38</v>
      </c>
      <c r="HQ27" s="86">
        <f t="shared" si="92"/>
        <v>4.4229207941397608E-57</v>
      </c>
      <c r="HS27" s="86">
        <f xml:space="preserve"> _xlfn.NORM.DIST($B27, C$9, ABS(C$13), TRUE) * _xlfn.NORM.DIST(($B27 - C$9)*C$17, 0, ABS(C$13), TRUE) * 2</f>
        <v>3.5074239042612383E-196</v>
      </c>
      <c r="HT27" s="86">
        <f t="shared" ref="HT27:IG42" si="93" xml:space="preserve"> _xlfn.NORM.DIST($B27, D$9, ABS(D$13), TRUE) * _xlfn.NORM.DIST(($B27 - D$9)*D$17, 0, ABS(D$13), TRUE) * 2</f>
        <v>1.9748150532292754E-140</v>
      </c>
      <c r="HU27" s="86">
        <f t="shared" si="93"/>
        <v>1.1844560448839875E-167</v>
      </c>
      <c r="HV27" s="86">
        <f t="shared" si="93"/>
        <v>1.4398392704206317E-188</v>
      </c>
      <c r="HW27" s="86">
        <f t="shared" si="93"/>
        <v>1.0298080942505027E-187</v>
      </c>
      <c r="HX27" s="86">
        <f t="shared" si="93"/>
        <v>5.1761140006706464E-181</v>
      </c>
      <c r="HY27" s="86">
        <f t="shared" si="93"/>
        <v>4.3384486762274715E-205</v>
      </c>
      <c r="HZ27" s="86">
        <f t="shared" si="93"/>
        <v>7.4868700635965793E-201</v>
      </c>
      <c r="IA27" s="86">
        <f t="shared" si="93"/>
        <v>2.391382561543067E-202</v>
      </c>
      <c r="IB27" s="86">
        <f t="shared" si="93"/>
        <v>4.9816133160798842E-189</v>
      </c>
      <c r="IC27" s="86">
        <f t="shared" si="93"/>
        <v>5.6484525448868913E-182</v>
      </c>
      <c r="ID27" s="86">
        <f t="shared" si="93"/>
        <v>9.0157990434240861E-185</v>
      </c>
      <c r="IE27" s="86">
        <f t="shared" si="93"/>
        <v>2.8664675891165497E-175</v>
      </c>
      <c r="IF27" s="86">
        <f t="shared" si="93"/>
        <v>7.8911220861622735E-121</v>
      </c>
      <c r="IG27" s="86">
        <f t="shared" si="93"/>
        <v>1.609405023642054E-85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1.7373951862302325E-290</v>
      </c>
      <c r="IW27" s="86">
        <f t="shared" si="94"/>
        <v>1.9419677229779762E-181</v>
      </c>
      <c r="IY27" s="86">
        <f>GM27+HC27+HS27+II27</f>
        <v>4.1380796661871596E-11</v>
      </c>
      <c r="IZ27" s="86">
        <f t="shared" ref="IZ27:JM27" si="95">GN27+HD27+HT27+IJ27</f>
        <v>1.1626126626894368E-11</v>
      </c>
      <c r="JA27" s="86">
        <f t="shared" si="95"/>
        <v>3.1576500845896742E-13</v>
      </c>
      <c r="JB27" s="86">
        <f t="shared" si="95"/>
        <v>1.3501852362468116E-13</v>
      </c>
      <c r="JC27" s="86">
        <f t="shared" si="95"/>
        <v>3.150174867554154E-14</v>
      </c>
      <c r="JD27" s="86">
        <f t="shared" si="95"/>
        <v>4.9722745192513866E-15</v>
      </c>
      <c r="JE27" s="86">
        <f t="shared" si="95"/>
        <v>2.9526842069410843E-15</v>
      </c>
      <c r="JF27" s="86">
        <f t="shared" si="95"/>
        <v>1.9106881761604034E-18</v>
      </c>
      <c r="JG27" s="86">
        <f t="shared" si="95"/>
        <v>6.6926915044717811E-16</v>
      </c>
      <c r="JH27" s="86">
        <f t="shared" si="95"/>
        <v>8.8880074722774658E-16</v>
      </c>
      <c r="JI27" s="86">
        <f t="shared" si="95"/>
        <v>4.0783633838694817E-16</v>
      </c>
      <c r="JJ27" s="86">
        <f t="shared" si="95"/>
        <v>4.1045838767436726E-16</v>
      </c>
      <c r="JK27" s="86">
        <f t="shared" si="95"/>
        <v>5.2872880799455167E-14</v>
      </c>
      <c r="JL27" s="86">
        <f t="shared" si="95"/>
        <v>3.297986479407672E-15</v>
      </c>
      <c r="JM27" s="86">
        <f t="shared" si="95"/>
        <v>1.464943453498313E-23</v>
      </c>
    </row>
    <row r="28" spans="1:274" x14ac:dyDescent="0.25">
      <c r="B28" s="2">
        <v>1</v>
      </c>
      <c r="C28" s="37">
        <v>73.483999999999995</v>
      </c>
      <c r="D28" s="37">
        <v>74.016000000000005</v>
      </c>
      <c r="E28" s="37">
        <v>75.900000000000006</v>
      </c>
      <c r="F28" s="37">
        <v>76.45</v>
      </c>
      <c r="G28" s="37">
        <v>70.45</v>
      </c>
      <c r="H28" s="37">
        <v>71.867000000000004</v>
      </c>
      <c r="I28" s="37">
        <v>71.016999999999996</v>
      </c>
      <c r="J28" s="37">
        <v>71.914000000000001</v>
      </c>
      <c r="K28" s="37">
        <v>72.566999999999993</v>
      </c>
      <c r="L28" s="37">
        <v>72.716999999999999</v>
      </c>
      <c r="M28" s="37">
        <v>74.45</v>
      </c>
      <c r="N28" s="37">
        <v>74.566999999999993</v>
      </c>
      <c r="O28" s="37">
        <v>76.183000000000007</v>
      </c>
      <c r="P28" s="37">
        <v>77.114999999999995</v>
      </c>
      <c r="Q28" s="37">
        <v>74.774000000000001</v>
      </c>
      <c r="S28" s="4">
        <f t="shared" si="8"/>
        <v>69.497795682747508</v>
      </c>
      <c r="T28" s="4">
        <f t="shared" si="9"/>
        <v>71.756155738762544</v>
      </c>
      <c r="U28" s="4">
        <f t="shared" si="10"/>
        <v>74.002169120585194</v>
      </c>
      <c r="V28" s="4">
        <f t="shared" si="11"/>
        <v>73.973938792232403</v>
      </c>
      <c r="W28" s="4">
        <f t="shared" si="12"/>
        <v>71.739333283094197</v>
      </c>
      <c r="X28" s="4">
        <f t="shared" si="13"/>
        <v>70.554342946119093</v>
      </c>
      <c r="Y28" s="4">
        <f t="shared" si="14"/>
        <v>69.680881676094828</v>
      </c>
      <c r="Z28" s="4" t="e">
        <f t="shared" si="15"/>
        <v>#N/A</v>
      </c>
      <c r="AA28" s="4">
        <f t="shared" si="16"/>
        <v>71.086092976677136</v>
      </c>
      <c r="AB28" s="4">
        <f t="shared" si="17"/>
        <v>70.271145933989231</v>
      </c>
      <c r="AC28" s="4" t="e">
        <f t="shared" si="18"/>
        <v>#N/A</v>
      </c>
      <c r="AD28" s="4" t="e">
        <f t="shared" si="19"/>
        <v>#N/A</v>
      </c>
      <c r="AE28" s="4">
        <f t="shared" si="20"/>
        <v>73.748186794651573</v>
      </c>
      <c r="AF28" s="4">
        <f t="shared" si="21"/>
        <v>74.197173091356575</v>
      </c>
      <c r="AG28" s="4" t="e">
        <f t="shared" si="22"/>
        <v>#N/A</v>
      </c>
      <c r="AI28" s="4">
        <f t="shared" si="23"/>
        <v>3.9862043172524864</v>
      </c>
      <c r="AJ28" s="4">
        <f t="shared" si="24"/>
        <v>2.2598442612374612</v>
      </c>
      <c r="AK28" s="4">
        <f t="shared" si="25"/>
        <v>1.897830879414812</v>
      </c>
      <c r="AL28" s="4">
        <f t="shared" si="26"/>
        <v>2.4760612077676001</v>
      </c>
      <c r="AM28" s="4">
        <f t="shared" si="27"/>
        <v>-1.2893332830941944</v>
      </c>
      <c r="AN28" s="4">
        <f t="shared" si="28"/>
        <v>1.3126570538809119</v>
      </c>
      <c r="AO28" s="4">
        <f t="shared" si="29"/>
        <v>1.3361183239051684</v>
      </c>
      <c r="AP28" s="4">
        <f t="shared" si="30"/>
        <v>0</v>
      </c>
      <c r="AQ28" s="4">
        <f t="shared" si="31"/>
        <v>1.4809070233228567</v>
      </c>
      <c r="AR28" s="4">
        <f t="shared" si="32"/>
        <v>2.4458540660107673</v>
      </c>
      <c r="AS28" s="4">
        <f t="shared" si="33"/>
        <v>0</v>
      </c>
      <c r="AT28" s="4">
        <f t="shared" si="34"/>
        <v>0</v>
      </c>
      <c r="AU28" s="4">
        <f t="shared" si="35"/>
        <v>2.4348132053484335</v>
      </c>
      <c r="AV28" s="4">
        <f t="shared" si="36"/>
        <v>2.9178269086434199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69.497795548257059</v>
      </c>
      <c r="AZ28" s="2">
        <f t="shared" si="37"/>
        <v>71.756155699043092</v>
      </c>
      <c r="BA28" s="2">
        <f t="shared" si="37"/>
        <v>74.002169119278562</v>
      </c>
      <c r="BB28" s="2">
        <f t="shared" si="37"/>
        <v>73.97393879162361</v>
      </c>
      <c r="BC28" s="2">
        <f t="shared" si="37"/>
        <v>71.739333282943505</v>
      </c>
      <c r="BD28" s="2">
        <f t="shared" si="37"/>
        <v>70.554342946093115</v>
      </c>
      <c r="BE28" s="2">
        <f t="shared" si="37"/>
        <v>69.680881676078997</v>
      </c>
      <c r="BF28" s="2" t="e">
        <f t="shared" si="37"/>
        <v>#N/A</v>
      </c>
      <c r="BG28" s="2">
        <f t="shared" si="37"/>
        <v>71.086092976673058</v>
      </c>
      <c r="BH28" s="2">
        <f t="shared" si="37"/>
        <v>70.271145933983931</v>
      </c>
      <c r="BI28" s="2" t="e">
        <f t="shared" si="37"/>
        <v>#N/A</v>
      </c>
      <c r="BJ28" s="2" t="e">
        <f t="shared" si="37"/>
        <v>#N/A</v>
      </c>
      <c r="BK28" s="2">
        <f t="shared" si="37"/>
        <v>73.748186794396062</v>
      </c>
      <c r="BL28" s="2">
        <f t="shared" si="37"/>
        <v>74.197173091339565</v>
      </c>
      <c r="BM28" s="2" t="e">
        <f t="shared" si="37"/>
        <v>#N/A</v>
      </c>
      <c r="BO28" s="2">
        <f t="shared" si="38"/>
        <v>73.483999999999995</v>
      </c>
      <c r="BP28" s="2">
        <f t="shared" si="39"/>
        <v>74.016000000000005</v>
      </c>
      <c r="BQ28" s="2">
        <f t="shared" si="40"/>
        <v>75.900000000000006</v>
      </c>
      <c r="BR28" s="2">
        <f t="shared" si="41"/>
        <v>76.45</v>
      </c>
      <c r="BS28" s="2">
        <f t="shared" si="42"/>
        <v>70.45</v>
      </c>
      <c r="BT28" s="2">
        <f t="shared" si="43"/>
        <v>71.867000000000004</v>
      </c>
      <c r="BU28" s="2">
        <f t="shared" si="44"/>
        <v>71.016999999999996</v>
      </c>
      <c r="BV28" s="2" t="str">
        <f t="shared" si="45"/>
        <v/>
      </c>
      <c r="BW28" s="2">
        <f t="shared" si="46"/>
        <v>72.566999999999993</v>
      </c>
      <c r="BX28" s="2">
        <f t="shared" si="47"/>
        <v>72.716999999999999</v>
      </c>
      <c r="BY28" s="2" t="str">
        <f t="shared" si="48"/>
        <v/>
      </c>
      <c r="BZ28" s="2" t="str">
        <f t="shared" si="49"/>
        <v/>
      </c>
      <c r="CA28" s="2">
        <f t="shared" si="50"/>
        <v>76.183000000000007</v>
      </c>
      <c r="CB28" s="2">
        <f t="shared" si="51"/>
        <v>77.114999999999995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69.19793907064961</v>
      </c>
      <c r="DL28" s="2">
        <f t="shared" si="70"/>
        <v>71.591285589232953</v>
      </c>
      <c r="DM28" s="2">
        <f t="shared" si="70"/>
        <v>73.662036167341455</v>
      </c>
      <c r="DN28" s="2">
        <f t="shared" si="70"/>
        <v>73.869860998650466</v>
      </c>
      <c r="DO28" s="2">
        <f t="shared" si="70"/>
        <v>71.630602157598474</v>
      </c>
      <c r="DP28" s="2">
        <f t="shared" si="70"/>
        <v>70.455412382739212</v>
      </c>
      <c r="DQ28" s="2">
        <f t="shared" si="70"/>
        <v>69.601809233449501</v>
      </c>
      <c r="DR28" s="2">
        <f t="shared" si="70"/>
        <v>69.041436078936115</v>
      </c>
      <c r="DS28" s="2">
        <f t="shared" si="70"/>
        <v>70.758523076923083</v>
      </c>
      <c r="DT28" s="2">
        <f t="shared" si="70"/>
        <v>70.057073170731698</v>
      </c>
      <c r="DU28" s="2">
        <f t="shared" si="70"/>
        <v>70.89948852901486</v>
      </c>
      <c r="DV28" s="2">
        <f t="shared" si="70"/>
        <v>72.046769230769243</v>
      </c>
      <c r="DW28" s="2">
        <f t="shared" si="70"/>
        <v>73.537928986866788</v>
      </c>
      <c r="DX28" s="2">
        <f t="shared" si="70"/>
        <v>73.888118989547038</v>
      </c>
      <c r="DY28" s="2">
        <f t="shared" si="70"/>
        <v>69.624634164222897</v>
      </c>
      <c r="EA28" s="2">
        <f t="shared" si="71"/>
        <v>77.895376103690623</v>
      </c>
      <c r="EB28" s="2">
        <f t="shared" si="72"/>
        <v>77.040907545787505</v>
      </c>
      <c r="EC28" s="2">
        <f t="shared" si="73"/>
        <v>85.928133125361057</v>
      </c>
      <c r="ED28" s="2">
        <f t="shared" si="74"/>
        <v>77.393092181695238</v>
      </c>
      <c r="EE28" s="2">
        <f t="shared" si="75"/>
        <v>75.685655039608875</v>
      </c>
      <c r="EF28" s="2">
        <f t="shared" si="76"/>
        <v>74.327287011937585</v>
      </c>
      <c r="EG28" s="2">
        <f t="shared" si="77"/>
        <v>72.755994158349594</v>
      </c>
      <c r="EH28" s="2">
        <f t="shared" si="78"/>
        <v>78.497263734445809</v>
      </c>
      <c r="EI28" s="2">
        <f t="shared" si="79"/>
        <v>83.22562041503825</v>
      </c>
      <c r="EJ28" s="2">
        <f t="shared" si="80"/>
        <v>78.471175001148765</v>
      </c>
      <c r="EK28" s="2">
        <f t="shared" si="81"/>
        <v>75.162786718034909</v>
      </c>
      <c r="EL28" s="2">
        <f t="shared" si="82"/>
        <v>77.6955689858775</v>
      </c>
      <c r="EM28" s="2">
        <f t="shared" si="83"/>
        <v>81.22635265296131</v>
      </c>
      <c r="EN28" s="2">
        <f t="shared" si="84"/>
        <v>87.183486889811348</v>
      </c>
      <c r="EO28" s="2">
        <f t="shared" si="85"/>
        <v>80.228422688787077</v>
      </c>
      <c r="EQ28" s="2">
        <f t="shared" si="86"/>
        <v>77.295095750121916</v>
      </c>
      <c r="ER28" s="2">
        <f t="shared" si="87"/>
        <v>78.415479078011217</v>
      </c>
      <c r="ES28" s="2">
        <f t="shared" si="87"/>
        <v>85.079048004342283</v>
      </c>
      <c r="ET28" s="2">
        <f t="shared" si="87"/>
        <v>79.198473446047544</v>
      </c>
      <c r="EU28" s="2">
        <f t="shared" si="87"/>
        <v>76.298240987531088</v>
      </c>
      <c r="EV28" s="2">
        <f t="shared" si="87"/>
        <v>73.666134782594099</v>
      </c>
      <c r="EW28" s="2">
        <f t="shared" si="87"/>
        <v>71.990791299236747</v>
      </c>
      <c r="EX28" s="2">
        <f t="shared" si="87"/>
        <v>77.170355020995103</v>
      </c>
      <c r="EY28" s="2">
        <f t="shared" si="87"/>
        <v>79.533286550585402</v>
      </c>
      <c r="EZ28" s="2">
        <f t="shared" si="87"/>
        <v>76.150666841998159</v>
      </c>
      <c r="FA28" s="2">
        <f t="shared" si="87"/>
        <v>74.060417729626678</v>
      </c>
      <c r="FB28" s="2">
        <f t="shared" si="87"/>
        <v>77.052067820415189</v>
      </c>
      <c r="FC28" s="2">
        <f t="shared" si="87"/>
        <v>82.862883983448825</v>
      </c>
      <c r="FD28" s="2">
        <f t="shared" si="87"/>
        <v>84.009146063188496</v>
      </c>
      <c r="FE28" s="2">
        <f t="shared" si="87"/>
        <v>81.22799891860349</v>
      </c>
      <c r="FG28" s="2">
        <f t="shared" si="88"/>
        <v>3.4476456394848982E-2</v>
      </c>
      <c r="FH28" s="2">
        <f t="shared" si="89"/>
        <v>3.0253303163966395E-2</v>
      </c>
      <c r="FI28" s="2">
        <f t="shared" si="89"/>
        <v>2.7729581834371516E-2</v>
      </c>
      <c r="FJ28" s="2">
        <f t="shared" si="89"/>
        <v>2.954002762278609E-2</v>
      </c>
      <c r="FK28" s="2">
        <f t="shared" si="89"/>
        <v>2.6813637301919224E-2</v>
      </c>
      <c r="FL28" s="2">
        <f t="shared" si="89"/>
        <v>2.555120795734285E-2</v>
      </c>
      <c r="FM28" s="2">
        <f t="shared" si="89"/>
        <v>2.5069260301273339E-2</v>
      </c>
      <c r="FN28" s="2">
        <f t="shared" si="89"/>
        <v>2.2097349540463645E-2</v>
      </c>
      <c r="FO28" s="2">
        <f t="shared" si="89"/>
        <v>2.627507548624694E-2</v>
      </c>
      <c r="FP28" s="2">
        <f t="shared" si="89"/>
        <v>2.544239483071882E-2</v>
      </c>
      <c r="FQ28" s="2">
        <f t="shared" si="89"/>
        <v>2.3662970384279631E-2</v>
      </c>
      <c r="FR28" s="2">
        <f t="shared" si="89"/>
        <v>2.3196573639551681E-2</v>
      </c>
      <c r="FS28" s="2">
        <f t="shared" si="89"/>
        <v>2.7347215005765368E-2</v>
      </c>
      <c r="FT28" s="2">
        <f t="shared" si="89"/>
        <v>2.3245330905951277E-2</v>
      </c>
      <c r="FU28" s="2">
        <f t="shared" si="89"/>
        <v>1.7954150799941827E-2</v>
      </c>
      <c r="FW28" s="2">
        <f t="shared" ref="FW28:FW91" si="112">POWER(10,($B28-C$232)/C$229)/(1+POWER(10,($B28-C$232)/C$229))</f>
        <v>5.5142423221094884E-7</v>
      </c>
      <c r="FX28" s="2">
        <f t="shared" si="90"/>
        <v>7.5996734540549198E-7</v>
      </c>
      <c r="FY28" s="2">
        <f t="shared" si="90"/>
        <v>9.2740835520297517E-7</v>
      </c>
      <c r="FZ28" s="2">
        <f t="shared" si="90"/>
        <v>8.0121831387390993E-7</v>
      </c>
      <c r="GA28" s="2">
        <f t="shared" si="90"/>
        <v>6.6623583052376126E-7</v>
      </c>
      <c r="GB28" s="2">
        <f t="shared" si="90"/>
        <v>7.7210886054811093E-7</v>
      </c>
      <c r="GC28" s="2">
        <f t="shared" si="90"/>
        <v>8.3676003890658462E-7</v>
      </c>
      <c r="GD28" s="2">
        <f t="shared" si="90"/>
        <v>9.9985694636993279E-7</v>
      </c>
      <c r="GE28" s="2">
        <f t="shared" si="90"/>
        <v>1.0897994433781194E-6</v>
      </c>
      <c r="GF28" s="2">
        <f t="shared" si="90"/>
        <v>9.2120473789620924E-7</v>
      </c>
      <c r="GG28" s="2">
        <f t="shared" si="90"/>
        <v>7.0696368060060643E-7</v>
      </c>
      <c r="GH28" s="2">
        <f t="shared" si="90"/>
        <v>5.3988159226090409E-7</v>
      </c>
      <c r="GI28" s="2">
        <f t="shared" si="90"/>
        <v>5.0868392527667857E-7</v>
      </c>
      <c r="GJ28" s="2">
        <f t="shared" si="90"/>
        <v>3.5426740352443734E-7</v>
      </c>
      <c r="GK28" s="2">
        <f t="shared" si="90"/>
        <v>3.4074088702953986E-7</v>
      </c>
      <c r="GM28" s="86">
        <f t="shared" ref="GM28:GM91" si="113" xml:space="preserve"> _xlfn.NORM.DIST($B28, C$7, ABS(C$11), TRUE) * _xlfn.NORM.DIST(($B28 - C$7)*C$15, 0, ABS(C$11), TRUE) * 2</f>
        <v>8.6521767638659412E-11</v>
      </c>
      <c r="GN28" s="86">
        <f t="shared" si="91"/>
        <v>2.4907048897046649E-11</v>
      </c>
      <c r="GO28" s="86">
        <f t="shared" si="91"/>
        <v>7.6846471736133504E-13</v>
      </c>
      <c r="GP28" s="86">
        <f t="shared" si="91"/>
        <v>3.4592233195772166E-13</v>
      </c>
      <c r="GQ28" s="86">
        <f t="shared" si="91"/>
        <v>8.3500839694017072E-14</v>
      </c>
      <c r="GR28" s="86">
        <f t="shared" si="91"/>
        <v>1.402004049996003E-14</v>
      </c>
      <c r="GS28" s="86">
        <f t="shared" si="91"/>
        <v>8.4571670085479988E-15</v>
      </c>
      <c r="GT28" s="86">
        <f t="shared" si="91"/>
        <v>7.0640342549937585E-18</v>
      </c>
      <c r="GU28" s="86">
        <f t="shared" si="91"/>
        <v>2.0651560037211805E-15</v>
      </c>
      <c r="GV28" s="86">
        <f t="shared" si="91"/>
        <v>2.6843851210790378E-15</v>
      </c>
      <c r="GW28" s="86">
        <f t="shared" si="91"/>
        <v>1.2438555512092302E-15</v>
      </c>
      <c r="GX28" s="86">
        <f t="shared" si="91"/>
        <v>1.244192101680282E-15</v>
      </c>
      <c r="GY28" s="86">
        <f t="shared" si="91"/>
        <v>1.3793909334808125E-13</v>
      </c>
      <c r="GZ28" s="86">
        <f t="shared" si="91"/>
        <v>9.2085942914903287E-15</v>
      </c>
      <c r="HA28" s="86">
        <f t="shared" si="91"/>
        <v>7.9495637119281397E-23</v>
      </c>
      <c r="HC28" s="86">
        <f xml:space="preserve"> _xlfn.NORM.DIST($B28, C$8, ABS(C$12), TRUE) * _xlfn.NORM.DIST(($B28 - C$8)*C$16, 0, ABS(C$12), TRUE) * 2</f>
        <v>1.7267594470171398E-36</v>
      </c>
      <c r="HD28" s="86">
        <f t="shared" si="92"/>
        <v>1.9043424249267781E-28</v>
      </c>
      <c r="HE28" s="86">
        <f t="shared" si="92"/>
        <v>1.3775880787134947E-33</v>
      </c>
      <c r="HF28" s="86">
        <f t="shared" si="92"/>
        <v>1.3728870898954457E-35</v>
      </c>
      <c r="HG28" s="86">
        <f t="shared" si="92"/>
        <v>1.0314182855727447E-35</v>
      </c>
      <c r="HH28" s="86">
        <f t="shared" si="92"/>
        <v>1.2849644838220561E-34</v>
      </c>
      <c r="HI28" s="86">
        <f t="shared" si="92"/>
        <v>3.9715595307407138E-39</v>
      </c>
      <c r="HJ28" s="86">
        <f t="shared" si="92"/>
        <v>2.2420499082055265E-38</v>
      </c>
      <c r="HK28" s="86">
        <f t="shared" si="92"/>
        <v>1.2990578811477775E-38</v>
      </c>
      <c r="HL28" s="86">
        <f t="shared" si="92"/>
        <v>5.7523258645872816E-36</v>
      </c>
      <c r="HM28" s="86">
        <f t="shared" si="92"/>
        <v>1.5661576078841606E-34</v>
      </c>
      <c r="HN28" s="86">
        <f t="shared" si="92"/>
        <v>6.4244159232937846E-35</v>
      </c>
      <c r="HO28" s="86">
        <f t="shared" si="92"/>
        <v>3.385530062676684E-33</v>
      </c>
      <c r="HP28" s="86">
        <f t="shared" si="92"/>
        <v>1.8684705833025871E-37</v>
      </c>
      <c r="HQ28" s="86">
        <f t="shared" si="92"/>
        <v>8.8015666370815977E-56</v>
      </c>
      <c r="HS28" s="86">
        <f t="shared" ref="HS28:HS91" si="114" xml:space="preserve"> _xlfn.NORM.DIST($B28, C$9, ABS(C$13), TRUE) * _xlfn.NORM.DIST(($B28 - C$9)*C$17, 0, ABS(C$13), TRUE) * 2</f>
        <v>4.310734799915544E-193</v>
      </c>
      <c r="HT28" s="86">
        <f t="shared" si="93"/>
        <v>3.464313842464756E-138</v>
      </c>
      <c r="HU28" s="86">
        <f t="shared" si="93"/>
        <v>6.0462195375794486E-165</v>
      </c>
      <c r="HV28" s="86">
        <f t="shared" si="93"/>
        <v>1.5536279770421551E-185</v>
      </c>
      <c r="HW28" s="86">
        <f t="shared" si="93"/>
        <v>1.0230661700118872E-184</v>
      </c>
      <c r="HX28" s="86">
        <f t="shared" si="93"/>
        <v>4.0685102782322185E-178</v>
      </c>
      <c r="HY28" s="86">
        <f t="shared" si="93"/>
        <v>8.8190115310310894E-202</v>
      </c>
      <c r="HZ28" s="86">
        <f t="shared" si="93"/>
        <v>1.4046667921907875E-197</v>
      </c>
      <c r="IA28" s="86">
        <f t="shared" si="93"/>
        <v>5.1135382310038536E-199</v>
      </c>
      <c r="IB28" s="86">
        <f t="shared" si="93"/>
        <v>5.9302306586276046E-186</v>
      </c>
      <c r="IC28" s="86">
        <f t="shared" si="93"/>
        <v>4.4729094763035327E-179</v>
      </c>
      <c r="ID28" s="86">
        <f t="shared" si="93"/>
        <v>7.0966672299797923E-182</v>
      </c>
      <c r="IE28" s="86">
        <f t="shared" si="93"/>
        <v>1.5378120171057725E-172</v>
      </c>
      <c r="IF28" s="86">
        <f t="shared" si="93"/>
        <v>5.3610475233676127E-119</v>
      </c>
      <c r="IG28" s="86">
        <f t="shared" si="93"/>
        <v>3.082699364571299E-84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6.0615733598730318E-287</v>
      </c>
      <c r="IW28" s="86">
        <f t="shared" ref="IW28:IW91" si="129" xml:space="preserve"> _xlfn.NORM.DIST($B28, Q$10, ABS(Q$14), TRUE) * _xlfn.NORM.DIST(($B28 - Q$10)*Q$18, 0, ABS(Q$14), TRUE) * 2</f>
        <v>3.0659241469302722E-179</v>
      </c>
      <c r="IY28" s="86">
        <f t="shared" ref="IY28:IY91" si="130">GM28+HC28+HS28+II28</f>
        <v>8.6521767638659412E-11</v>
      </c>
      <c r="IZ28" s="86">
        <f t="shared" ref="IZ28:IZ91" si="131">GN28+HD28+HT28+IJ28</f>
        <v>2.4907048897046649E-11</v>
      </c>
      <c r="JA28" s="86">
        <f t="shared" ref="JA28:JA91" si="132">GO28+HE28+HU28+IK28</f>
        <v>7.6846471736133504E-13</v>
      </c>
      <c r="JB28" s="86">
        <f t="shared" ref="JB28:JB91" si="133">GP28+HF28+HV28+IL28</f>
        <v>3.4592233195772166E-13</v>
      </c>
      <c r="JC28" s="86">
        <f t="shared" ref="JC28:JC91" si="134">GQ28+HG28+HW28+IM28</f>
        <v>8.3500839694017072E-14</v>
      </c>
      <c r="JD28" s="86">
        <f t="shared" ref="JD28:JD91" si="135">GR28+HH28+HX28+IN28</f>
        <v>1.402004049996003E-14</v>
      </c>
      <c r="JE28" s="86">
        <f t="shared" ref="JE28:JE91" si="136">GS28+HI28+HY28+IO28</f>
        <v>8.4571670085479988E-15</v>
      </c>
      <c r="JF28" s="86">
        <f t="shared" ref="JF28:JF91" si="137">GT28+HJ28+HZ28+IP28</f>
        <v>7.0640342549937585E-18</v>
      </c>
      <c r="JG28" s="86">
        <f t="shared" ref="JG28:JG91" si="138">GU28+HK28+IA28+IQ28</f>
        <v>2.0651560037211805E-15</v>
      </c>
      <c r="JH28" s="86">
        <f t="shared" ref="JH28:JH91" si="139">GV28+HL28+IB28+IR28</f>
        <v>2.6843851210790378E-15</v>
      </c>
      <c r="JI28" s="86">
        <f t="shared" ref="JI28:JI91" si="140">GW28+HM28+IC28+IS28</f>
        <v>1.2438555512092302E-15</v>
      </c>
      <c r="JJ28" s="86">
        <f t="shared" ref="JJ28:JJ91" si="141">GX28+HN28+ID28+IT28</f>
        <v>1.244192101680282E-15</v>
      </c>
      <c r="JK28" s="86">
        <f t="shared" ref="JK28:JK91" si="142">GY28+HO28+IE28+IU28</f>
        <v>1.3793909334808125E-13</v>
      </c>
      <c r="JL28" s="86">
        <f t="shared" ref="JL28:JL91" si="143">GZ28+HP28+IF28+IV28</f>
        <v>9.2085942914903287E-15</v>
      </c>
      <c r="JM28" s="86">
        <f t="shared" ref="JM28:JM91" si="144">HA28+HQ28+IG28+IW28</f>
        <v>7.9495637119281397E-23</v>
      </c>
    </row>
    <row r="29" spans="1:274" x14ac:dyDescent="0.25">
      <c r="B29" s="2">
        <v>2</v>
      </c>
      <c r="C29" s="37">
        <v>73.870999999999995</v>
      </c>
      <c r="D29" s="37">
        <v>74.096999999999994</v>
      </c>
      <c r="E29" s="37">
        <v>74</v>
      </c>
      <c r="F29" s="37">
        <v>73.483000000000004</v>
      </c>
      <c r="G29" s="37">
        <v>72.45</v>
      </c>
      <c r="H29" s="37">
        <v>71.599999999999994</v>
      </c>
      <c r="I29" s="37">
        <v>70.915000000000006</v>
      </c>
      <c r="J29" s="37">
        <v>72.241</v>
      </c>
      <c r="K29" s="37">
        <v>73.933000000000007</v>
      </c>
      <c r="L29" s="37">
        <v>73.066999999999993</v>
      </c>
      <c r="M29" s="37">
        <v>73.150000000000006</v>
      </c>
      <c r="N29" s="37">
        <v>75</v>
      </c>
      <c r="O29" s="37">
        <v>75.8</v>
      </c>
      <c r="P29" s="37">
        <v>75.343999999999994</v>
      </c>
      <c r="Q29" s="37">
        <v>73.903000000000006</v>
      </c>
      <c r="R29" s="5"/>
      <c r="S29" s="4">
        <f t="shared" si="8"/>
        <v>69.764865871908569</v>
      </c>
      <c r="T29" s="4">
        <f t="shared" si="9"/>
        <v>72.017009508689554</v>
      </c>
      <c r="U29" s="4">
        <f t="shared" si="10"/>
        <v>74.289339472582256</v>
      </c>
      <c r="V29" s="4">
        <f t="shared" si="11"/>
        <v>74.263748365162158</v>
      </c>
      <c r="W29" s="4">
        <f t="shared" si="12"/>
        <v>72.053027689602743</v>
      </c>
      <c r="X29" s="4">
        <f t="shared" si="13"/>
        <v>70.846737554037716</v>
      </c>
      <c r="Y29" s="4">
        <f t="shared" si="14"/>
        <v>69.933655170856284</v>
      </c>
      <c r="Z29" s="4" t="e">
        <f t="shared" si="15"/>
        <v>#N/A</v>
      </c>
      <c r="AA29" s="4">
        <f t="shared" si="16"/>
        <v>71.382982860284756</v>
      </c>
      <c r="AB29" s="4">
        <f t="shared" si="17"/>
        <v>70.581467455103066</v>
      </c>
      <c r="AC29" s="4">
        <f t="shared" si="18"/>
        <v>71.32392792829566</v>
      </c>
      <c r="AD29" s="4">
        <f t="shared" si="19"/>
        <v>72.479713402291324</v>
      </c>
      <c r="AE29" s="4">
        <f t="shared" si="20"/>
        <v>74.08892934120658</v>
      </c>
      <c r="AF29" s="4">
        <f t="shared" si="21"/>
        <v>74.511193251758243</v>
      </c>
      <c r="AG29" s="4" t="e">
        <f t="shared" si="22"/>
        <v>#N/A</v>
      </c>
      <c r="AI29" s="4">
        <f t="shared" si="23"/>
        <v>4.1061341280914263</v>
      </c>
      <c r="AJ29" s="4">
        <f t="shared" si="24"/>
        <v>2.0799904913104399</v>
      </c>
      <c r="AK29" s="4">
        <f t="shared" si="25"/>
        <v>-0.28933947258225601</v>
      </c>
      <c r="AL29" s="4">
        <f t="shared" si="26"/>
        <v>-0.78074836516215385</v>
      </c>
      <c r="AM29" s="4">
        <f t="shared" si="27"/>
        <v>0.39697231039725978</v>
      </c>
      <c r="AN29" s="4">
        <f t="shared" si="28"/>
        <v>0.75326244596227809</v>
      </c>
      <c r="AO29" s="4">
        <f t="shared" si="29"/>
        <v>0.98134482914372256</v>
      </c>
      <c r="AP29" s="4">
        <f t="shared" si="30"/>
        <v>0</v>
      </c>
      <c r="AQ29" s="4">
        <f t="shared" si="31"/>
        <v>2.5500171397152513</v>
      </c>
      <c r="AR29" s="4">
        <f t="shared" si="32"/>
        <v>2.4855325448969268</v>
      </c>
      <c r="AS29" s="4">
        <f t="shared" si="33"/>
        <v>1.8260720717043455</v>
      </c>
      <c r="AT29" s="4">
        <f t="shared" si="34"/>
        <v>2.5202865977086759</v>
      </c>
      <c r="AU29" s="4">
        <f t="shared" si="35"/>
        <v>1.7110706587934175</v>
      </c>
      <c r="AV29" s="4">
        <f t="shared" si="36"/>
        <v>0.83280674824175094</v>
      </c>
      <c r="AW29" s="4">
        <f t="shared" si="36"/>
        <v>0</v>
      </c>
      <c r="AY29" s="2">
        <f t="shared" si="96"/>
        <v>69.764865598551509</v>
      </c>
      <c r="AZ29" s="2">
        <f t="shared" si="37"/>
        <v>72.017009425955806</v>
      </c>
      <c r="BA29" s="2">
        <f t="shared" si="37"/>
        <v>74.2893394694986</v>
      </c>
      <c r="BB29" s="2">
        <f t="shared" si="37"/>
        <v>74.263748363652198</v>
      </c>
      <c r="BC29" s="2">
        <f t="shared" si="37"/>
        <v>72.053027689216123</v>
      </c>
      <c r="BD29" s="2">
        <f t="shared" si="37"/>
        <v>70.846737553966904</v>
      </c>
      <c r="BE29" s="2">
        <f t="shared" si="37"/>
        <v>69.933655170812457</v>
      </c>
      <c r="BF29" s="2" t="e">
        <f t="shared" si="37"/>
        <v>#N/A</v>
      </c>
      <c r="BG29" s="2">
        <f t="shared" si="37"/>
        <v>71.38298286027262</v>
      </c>
      <c r="BH29" s="2">
        <f t="shared" si="37"/>
        <v>70.581467455087619</v>
      </c>
      <c r="BI29" s="2">
        <f t="shared" si="37"/>
        <v>71.323927928288015</v>
      </c>
      <c r="BJ29" s="2">
        <f t="shared" si="37"/>
        <v>72.479713402283906</v>
      </c>
      <c r="BK29" s="2">
        <f t="shared" si="37"/>
        <v>74.088929340561194</v>
      </c>
      <c r="BL29" s="2">
        <f t="shared" si="37"/>
        <v>74.511193251712299</v>
      </c>
      <c r="BM29" s="2" t="e">
        <f t="shared" si="37"/>
        <v>#N/A</v>
      </c>
      <c r="BO29" s="2">
        <f t="shared" si="38"/>
        <v>73.870999999999995</v>
      </c>
      <c r="BP29" s="2">
        <f t="shared" si="39"/>
        <v>74.096999999999994</v>
      </c>
      <c r="BQ29" s="2">
        <f t="shared" si="40"/>
        <v>74</v>
      </c>
      <c r="BR29" s="2">
        <f t="shared" si="41"/>
        <v>73.483000000000004</v>
      </c>
      <c r="BS29" s="2">
        <f t="shared" si="42"/>
        <v>72.45</v>
      </c>
      <c r="BT29" s="2">
        <f t="shared" si="43"/>
        <v>71.599999999999994</v>
      </c>
      <c r="BU29" s="2">
        <f t="shared" si="44"/>
        <v>70.915000000000006</v>
      </c>
      <c r="BV29" s="2" t="str">
        <f t="shared" si="45"/>
        <v/>
      </c>
      <c r="BW29" s="2">
        <f t="shared" si="46"/>
        <v>73.933000000000007</v>
      </c>
      <c r="BX29" s="2">
        <f t="shared" si="47"/>
        <v>73.066999999999993</v>
      </c>
      <c r="BY29" s="2">
        <f t="shared" si="48"/>
        <v>73.150000000000006</v>
      </c>
      <c r="BZ29" s="2">
        <f t="shared" si="49"/>
        <v>75</v>
      </c>
      <c r="CA29" s="2">
        <f t="shared" si="50"/>
        <v>75.8</v>
      </c>
      <c r="CB29" s="2">
        <f t="shared" si="51"/>
        <v>75.343999999999994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69.450181128496922</v>
      </c>
      <c r="DL29" s="2">
        <f t="shared" si="70"/>
        <v>71.847554984133936</v>
      </c>
      <c r="DM29" s="2">
        <f t="shared" si="70"/>
        <v>73.929223616734177</v>
      </c>
      <c r="DN29" s="2">
        <f t="shared" si="70"/>
        <v>74.16151686909582</v>
      </c>
      <c r="DO29" s="2">
        <f t="shared" si="70"/>
        <v>71.944912851782348</v>
      </c>
      <c r="DP29" s="2">
        <f t="shared" si="70"/>
        <v>70.748295497185751</v>
      </c>
      <c r="DQ29" s="2">
        <f t="shared" si="70"/>
        <v>69.855722996515695</v>
      </c>
      <c r="DR29" s="2">
        <f t="shared" si="70"/>
        <v>69.322584598884646</v>
      </c>
      <c r="DS29" s="2">
        <f t="shared" si="70"/>
        <v>71.036483400809715</v>
      </c>
      <c r="DT29" s="2">
        <f t="shared" si="70"/>
        <v>70.358573264540325</v>
      </c>
      <c r="DU29" s="2">
        <f t="shared" si="70"/>
        <v>71.223639743589757</v>
      </c>
      <c r="DV29" s="2">
        <f t="shared" si="70"/>
        <v>72.345870731707322</v>
      </c>
      <c r="DW29" s="2">
        <f t="shared" si="70"/>
        <v>73.871553095684803</v>
      </c>
      <c r="DX29" s="2">
        <f t="shared" si="70"/>
        <v>74.183976655052263</v>
      </c>
      <c r="DY29" s="2">
        <f t="shared" si="70"/>
        <v>69.895171554252215</v>
      </c>
      <c r="EA29" s="2">
        <f t="shared" si="71"/>
        <v>77.802274684151882</v>
      </c>
      <c r="EB29" s="2">
        <f t="shared" si="72"/>
        <v>76.970775091575049</v>
      </c>
      <c r="EC29" s="2">
        <f t="shared" si="73"/>
        <v>85.804952316580014</v>
      </c>
      <c r="ED29" s="2">
        <f t="shared" si="74"/>
        <v>77.326731052470976</v>
      </c>
      <c r="EE29" s="2">
        <f t="shared" si="75"/>
        <v>75.631714963463921</v>
      </c>
      <c r="EF29" s="2">
        <f t="shared" si="76"/>
        <v>74.270714084894848</v>
      </c>
      <c r="EG29" s="2">
        <f t="shared" si="77"/>
        <v>72.697750533260333</v>
      </c>
      <c r="EH29" s="2">
        <f t="shared" si="78"/>
        <v>78.400128887258759</v>
      </c>
      <c r="EI29" s="2">
        <f t="shared" si="79"/>
        <v>83.094159066101255</v>
      </c>
      <c r="EJ29" s="2">
        <f t="shared" si="80"/>
        <v>78.368158250030291</v>
      </c>
      <c r="EK29" s="2">
        <f t="shared" si="81"/>
        <v>75.097772722378082</v>
      </c>
      <c r="EL29" s="2">
        <f t="shared" si="82"/>
        <v>77.619903548333312</v>
      </c>
      <c r="EM29" s="2">
        <f t="shared" si="83"/>
        <v>81.139998085145862</v>
      </c>
      <c r="EN29" s="2">
        <f t="shared" si="84"/>
        <v>87.05088182439178</v>
      </c>
      <c r="EO29" s="2">
        <f t="shared" si="85"/>
        <v>80.155213834968507</v>
      </c>
      <c r="EQ29" s="2">
        <f t="shared" si="86"/>
        <v>77.207375767810376</v>
      </c>
      <c r="ER29" s="2">
        <f t="shared" si="87"/>
        <v>78.332707009252388</v>
      </c>
      <c r="ES29" s="2">
        <f t="shared" si="87"/>
        <v>84.963923624176033</v>
      </c>
      <c r="ET29" s="2">
        <f t="shared" si="87"/>
        <v>79.115251566814479</v>
      </c>
      <c r="EU29" s="2">
        <f t="shared" si="87"/>
        <v>76.238585445925182</v>
      </c>
      <c r="EV29" s="2">
        <f t="shared" si="87"/>
        <v>73.616081011280855</v>
      </c>
      <c r="EW29" s="2">
        <f t="shared" si="87"/>
        <v>71.939732880934585</v>
      </c>
      <c r="EX29" s="2">
        <f t="shared" si="87"/>
        <v>77.086294244136639</v>
      </c>
      <c r="EY29" s="2">
        <f t="shared" si="87"/>
        <v>79.436914757977632</v>
      </c>
      <c r="EZ29" s="2">
        <f t="shared" si="87"/>
        <v>76.069604575094303</v>
      </c>
      <c r="FA29" s="2">
        <f t="shared" si="87"/>
        <v>74.005552992809498</v>
      </c>
      <c r="FB29" s="2">
        <f t="shared" si="87"/>
        <v>76.982140826460324</v>
      </c>
      <c r="FC29" s="2">
        <f t="shared" si="87"/>
        <v>82.761674327506171</v>
      </c>
      <c r="FD29" s="2">
        <f t="shared" si="87"/>
        <v>83.904493192018492</v>
      </c>
      <c r="FE29" s="2">
        <f t="shared" si="87"/>
        <v>81.144262015339208</v>
      </c>
      <c r="FG29" s="2">
        <f t="shared" si="88"/>
        <v>3.7677359292994907E-2</v>
      </c>
      <c r="FH29" s="2">
        <f t="shared" si="89"/>
        <v>3.3075546899659129E-2</v>
      </c>
      <c r="FI29" s="2">
        <f t="shared" si="89"/>
        <v>3.0323756722130852E-2</v>
      </c>
      <c r="FJ29" s="2">
        <f t="shared" si="89"/>
        <v>3.2297948064699648E-2</v>
      </c>
      <c r="FK29" s="2">
        <f t="shared" si="89"/>
        <v>2.9324707655021869E-2</v>
      </c>
      <c r="FL29" s="2">
        <f t="shared" si="89"/>
        <v>2.7947448192932739E-2</v>
      </c>
      <c r="FM29" s="2">
        <f t="shared" si="89"/>
        <v>2.7421574478808382E-2</v>
      </c>
      <c r="FN29" s="2">
        <f t="shared" si="89"/>
        <v>2.4177717188034988E-2</v>
      </c>
      <c r="FO29" s="2">
        <f t="shared" si="89"/>
        <v>2.8737199380162354E-2</v>
      </c>
      <c r="FP29" s="2">
        <f t="shared" si="89"/>
        <v>2.7828721797206062E-2</v>
      </c>
      <c r="FQ29" s="2">
        <f t="shared" si="89"/>
        <v>2.5886832461238147E-2</v>
      </c>
      <c r="FR29" s="2">
        <f t="shared" si="89"/>
        <v>2.5377742756928862E-2</v>
      </c>
      <c r="FS29" s="2">
        <f t="shared" si="89"/>
        <v>2.9906718793926999E-2</v>
      </c>
      <c r="FT29" s="2">
        <f t="shared" si="89"/>
        <v>2.5430965298735096E-2</v>
      </c>
      <c r="FU29" s="2">
        <f t="shared" si="89"/>
        <v>1.9652293492431486E-2</v>
      </c>
      <c r="FW29" s="2">
        <f t="shared" si="112"/>
        <v>6.0462461527802113E-7</v>
      </c>
      <c r="FX29" s="2">
        <f t="shared" si="90"/>
        <v>8.3328756292106354E-7</v>
      </c>
      <c r="FY29" s="2">
        <f t="shared" si="90"/>
        <v>1.0168829494157943E-6</v>
      </c>
      <c r="FZ29" s="2">
        <f t="shared" si="90"/>
        <v>8.7851834360379651E-7</v>
      </c>
      <c r="GA29" s="2">
        <f t="shared" si="90"/>
        <v>7.3051301470329624E-7</v>
      </c>
      <c r="GB29" s="2">
        <f t="shared" si="90"/>
        <v>8.4660046757527955E-7</v>
      </c>
      <c r="GC29" s="2">
        <f t="shared" si="90"/>
        <v>9.1748906399692721E-7</v>
      </c>
      <c r="GD29" s="2">
        <f t="shared" si="90"/>
        <v>1.0963212352009724E-6</v>
      </c>
      <c r="GE29" s="2">
        <f t="shared" si="90"/>
        <v>1.1949412021947171E-6</v>
      </c>
      <c r="GF29" s="2">
        <f t="shared" si="90"/>
        <v>1.0100808195148748E-6</v>
      </c>
      <c r="GG29" s="2">
        <f t="shared" si="90"/>
        <v>7.7517020837199002E-7</v>
      </c>
      <c r="GH29" s="2">
        <f t="shared" si="90"/>
        <v>5.9196836357940729E-7</v>
      </c>
      <c r="GI29" s="2">
        <f t="shared" si="90"/>
        <v>5.5776080542123149E-7</v>
      </c>
      <c r="GJ29" s="2">
        <f t="shared" si="90"/>
        <v>3.884464702920618E-7</v>
      </c>
      <c r="GK29" s="2">
        <f t="shared" si="90"/>
        <v>3.7361494088013695E-7</v>
      </c>
      <c r="GM29" s="86">
        <f t="shared" si="113"/>
        <v>1.7876554661669142E-10</v>
      </c>
      <c r="GN29" s="86">
        <f t="shared" si="91"/>
        <v>5.2720234050091259E-11</v>
      </c>
      <c r="GO29" s="86">
        <f t="shared" si="91"/>
        <v>1.8435460975472693E-12</v>
      </c>
      <c r="GP29" s="86">
        <f t="shared" si="91"/>
        <v>8.7255357421896409E-13</v>
      </c>
      <c r="GQ29" s="86">
        <f t="shared" si="91"/>
        <v>2.1783227482350813E-13</v>
      </c>
      <c r="GR29" s="86">
        <f t="shared" si="91"/>
        <v>3.8864773451830803E-14</v>
      </c>
      <c r="GS29" s="86">
        <f t="shared" si="91"/>
        <v>2.3808948264852099E-14</v>
      </c>
      <c r="GT29" s="86">
        <f t="shared" si="91"/>
        <v>2.5553372332385183E-17</v>
      </c>
      <c r="GU29" s="86">
        <f t="shared" si="91"/>
        <v>6.2528772840748236E-15</v>
      </c>
      <c r="GV29" s="86">
        <f t="shared" si="91"/>
        <v>7.9598736147478231E-15</v>
      </c>
      <c r="GW29" s="86">
        <f t="shared" si="91"/>
        <v>3.7249074975485395E-15</v>
      </c>
      <c r="GX29" s="86">
        <f t="shared" si="91"/>
        <v>3.7038521988785175E-15</v>
      </c>
      <c r="GY29" s="86">
        <f t="shared" si="91"/>
        <v>3.5426323458695301E-13</v>
      </c>
      <c r="GZ29" s="86">
        <f t="shared" si="91"/>
        <v>2.529193513898693E-14</v>
      </c>
      <c r="HA29" s="86">
        <f t="shared" si="91"/>
        <v>4.1938114624199155E-22</v>
      </c>
      <c r="HC29" s="86">
        <f t="shared" ref="HC29:HC91" si="145" xml:space="preserve"> _xlfn.NORM.DIST($B29, C$8, ABS(C$12), TRUE) * _xlfn.NORM.DIST(($B29 - C$8)*C$16, 0, ABS(C$12), TRUE) * 2</f>
        <v>1.1816490995826981E-35</v>
      </c>
      <c r="HD29" s="86">
        <f t="shared" si="92"/>
        <v>8.1441852727932032E-28</v>
      </c>
      <c r="HE29" s="86">
        <f t="shared" si="92"/>
        <v>7.9139163391131638E-33</v>
      </c>
      <c r="HF29" s="86">
        <f t="shared" si="92"/>
        <v>9.1912607615946263E-35</v>
      </c>
      <c r="HG29" s="86">
        <f t="shared" si="92"/>
        <v>6.8043661668092736E-35</v>
      </c>
      <c r="HH29" s="86">
        <f t="shared" si="92"/>
        <v>7.9830434116232229E-34</v>
      </c>
      <c r="HI29" s="86">
        <f t="shared" si="92"/>
        <v>3.2041316094382216E-38</v>
      </c>
      <c r="HJ29" s="86">
        <f t="shared" si="92"/>
        <v>1.7712323071071044E-37</v>
      </c>
      <c r="HK29" s="86">
        <f t="shared" si="92"/>
        <v>1.0624481136483821E-37</v>
      </c>
      <c r="HL29" s="86">
        <f t="shared" si="92"/>
        <v>3.9880792821772309E-35</v>
      </c>
      <c r="HM29" s="86">
        <f t="shared" si="92"/>
        <v>9.6792738882245313E-34</v>
      </c>
      <c r="HN29" s="86">
        <f t="shared" si="92"/>
        <v>3.9503551272061727E-34</v>
      </c>
      <c r="HO29" s="86">
        <f t="shared" si="92"/>
        <v>1.8766072725804715E-32</v>
      </c>
      <c r="HP29" s="86">
        <f t="shared" si="92"/>
        <v>1.2619013675267143E-36</v>
      </c>
      <c r="HQ29" s="86">
        <f t="shared" si="92"/>
        <v>1.690787332514198E-54</v>
      </c>
      <c r="HS29" s="86">
        <f t="shared" si="114"/>
        <v>5.0047643083969949E-190</v>
      </c>
      <c r="HT29" s="86">
        <f t="shared" si="93"/>
        <v>5.8267503979278236E-136</v>
      </c>
      <c r="HU29" s="86">
        <f t="shared" si="93"/>
        <v>2.9321402179710654E-162</v>
      </c>
      <c r="HV29" s="86">
        <f t="shared" si="93"/>
        <v>1.5833324968951232E-182</v>
      </c>
      <c r="HW29" s="86">
        <f t="shared" si="93"/>
        <v>9.6098615371970246E-182</v>
      </c>
      <c r="HX29" s="86">
        <f t="shared" si="93"/>
        <v>3.0290666803950427E-175</v>
      </c>
      <c r="HY29" s="86">
        <f t="shared" si="93"/>
        <v>1.6841760219190305E-198</v>
      </c>
      <c r="HZ29" s="86">
        <f t="shared" si="93"/>
        <v>2.4758809007919088E-194</v>
      </c>
      <c r="IA29" s="86">
        <f t="shared" si="93"/>
        <v>1.0254979495370829E-195</v>
      </c>
      <c r="IB29" s="86">
        <f t="shared" si="93"/>
        <v>6.6576750435845484E-183</v>
      </c>
      <c r="IC29" s="86">
        <f t="shared" si="93"/>
        <v>3.3555723146463959E-176</v>
      </c>
      <c r="ID29" s="86">
        <f t="shared" si="93"/>
        <v>5.2969200227716521E-179</v>
      </c>
      <c r="IE29" s="86">
        <f t="shared" si="93"/>
        <v>7.8493952675679772E-170</v>
      </c>
      <c r="IF29" s="86">
        <f t="shared" si="93"/>
        <v>3.5251855838618486E-117</v>
      </c>
      <c r="IG29" s="86">
        <f t="shared" si="93"/>
        <v>5.7721943279322693E-83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2.01096882776173E-283</v>
      </c>
      <c r="IW29" s="86">
        <f t="shared" si="129"/>
        <v>4.69201874274925E-177</v>
      </c>
      <c r="IY29" s="86">
        <f t="shared" si="130"/>
        <v>1.7876554661669142E-10</v>
      </c>
      <c r="IZ29" s="86">
        <f t="shared" si="131"/>
        <v>5.2720234050091259E-11</v>
      </c>
      <c r="JA29" s="86">
        <f t="shared" si="132"/>
        <v>1.8435460975472693E-12</v>
      </c>
      <c r="JB29" s="86">
        <f t="shared" si="133"/>
        <v>8.7255357421896409E-13</v>
      </c>
      <c r="JC29" s="86">
        <f t="shared" si="134"/>
        <v>2.1783227482350813E-13</v>
      </c>
      <c r="JD29" s="86">
        <f t="shared" si="135"/>
        <v>3.8864773451830803E-14</v>
      </c>
      <c r="JE29" s="86">
        <f t="shared" si="136"/>
        <v>2.3808948264852099E-14</v>
      </c>
      <c r="JF29" s="86">
        <f t="shared" si="137"/>
        <v>2.5553372332385183E-17</v>
      </c>
      <c r="JG29" s="86">
        <f t="shared" si="138"/>
        <v>6.2528772840748236E-15</v>
      </c>
      <c r="JH29" s="86">
        <f t="shared" si="139"/>
        <v>7.9598736147478231E-15</v>
      </c>
      <c r="JI29" s="86">
        <f t="shared" si="140"/>
        <v>3.7249074975485395E-15</v>
      </c>
      <c r="JJ29" s="86">
        <f t="shared" si="141"/>
        <v>3.7038521988785175E-15</v>
      </c>
      <c r="JK29" s="86">
        <f t="shared" si="142"/>
        <v>3.5426323458695301E-13</v>
      </c>
      <c r="JL29" s="86">
        <f t="shared" si="143"/>
        <v>2.529193513898693E-14</v>
      </c>
      <c r="JM29" s="86">
        <f t="shared" si="144"/>
        <v>4.1938114624199155E-22</v>
      </c>
    </row>
    <row r="30" spans="1:274" x14ac:dyDescent="0.25">
      <c r="B30" s="2">
        <v>3</v>
      </c>
      <c r="C30" s="37">
        <v>72.548000000000002</v>
      </c>
      <c r="D30" s="37">
        <v>73.822999999999993</v>
      </c>
      <c r="E30" s="37">
        <v>75.716999999999999</v>
      </c>
      <c r="F30" s="37">
        <v>76.3</v>
      </c>
      <c r="G30" s="37">
        <v>72.7</v>
      </c>
      <c r="H30" s="37">
        <v>72.45</v>
      </c>
      <c r="I30" s="37">
        <v>69.881</v>
      </c>
      <c r="J30" s="37">
        <v>72.19</v>
      </c>
      <c r="K30" s="37">
        <v>72.400000000000006</v>
      </c>
      <c r="L30" s="37">
        <v>71.95</v>
      </c>
      <c r="M30" s="37">
        <v>74.900000000000006</v>
      </c>
      <c r="N30" s="37">
        <v>75.483000000000004</v>
      </c>
      <c r="O30" s="37">
        <v>74.983000000000004</v>
      </c>
      <c r="P30" s="37">
        <v>75.802999999999997</v>
      </c>
      <c r="Q30" s="37">
        <v>74.290000000000006</v>
      </c>
      <c r="S30" s="4">
        <f t="shared" si="8"/>
        <v>70.032003392130548</v>
      </c>
      <c r="T30" s="4">
        <f t="shared" si="9"/>
        <v>72.277236781403104</v>
      </c>
      <c r="U30" s="4">
        <f t="shared" si="10"/>
        <v>74.577176812872153</v>
      </c>
      <c r="V30" s="4">
        <f t="shared" si="11"/>
        <v>74.552279702489926</v>
      </c>
      <c r="W30" s="4">
        <f t="shared" si="12"/>
        <v>72.36562736911759</v>
      </c>
      <c r="X30" s="4">
        <f t="shared" si="13"/>
        <v>71.138148074737245</v>
      </c>
      <c r="Y30" s="4">
        <f t="shared" si="14"/>
        <v>70.185501303127467</v>
      </c>
      <c r="Z30" s="4" t="e">
        <f t="shared" si="15"/>
        <v>#N/A</v>
      </c>
      <c r="AA30" s="4">
        <f t="shared" si="16"/>
        <v>71.680457323090835</v>
      </c>
      <c r="AB30" s="4">
        <f t="shared" si="17"/>
        <v>70.89150736706921</v>
      </c>
      <c r="AC30" s="4">
        <f t="shared" si="18"/>
        <v>71.646462139116153</v>
      </c>
      <c r="AD30" s="4">
        <f t="shared" si="19"/>
        <v>72.7809665192366</v>
      </c>
      <c r="AE30" s="4">
        <f t="shared" si="20"/>
        <v>74.429107428395142</v>
      </c>
      <c r="AF30" s="4">
        <f t="shared" si="21"/>
        <v>74.825823827506269</v>
      </c>
      <c r="AG30" s="4" t="e">
        <f t="shared" si="22"/>
        <v>#N/A</v>
      </c>
      <c r="AI30" s="4">
        <f t="shared" si="23"/>
        <v>2.5159966078694538</v>
      </c>
      <c r="AJ30" s="4">
        <f t="shared" si="24"/>
        <v>1.545763218596889</v>
      </c>
      <c r="AK30" s="4">
        <f t="shared" si="25"/>
        <v>1.1398231871278455</v>
      </c>
      <c r="AL30" s="4">
        <f t="shared" si="26"/>
        <v>1.747720297510071</v>
      </c>
      <c r="AM30" s="4">
        <f t="shared" si="27"/>
        <v>0.33437263088241309</v>
      </c>
      <c r="AN30" s="4">
        <f t="shared" si="28"/>
        <v>1.3118519252627578</v>
      </c>
      <c r="AO30" s="4">
        <f t="shared" si="29"/>
        <v>-0.30450130312746637</v>
      </c>
      <c r="AP30" s="4">
        <f t="shared" si="30"/>
        <v>0</v>
      </c>
      <c r="AQ30" s="4">
        <f t="shared" si="31"/>
        <v>0.71954267690917106</v>
      </c>
      <c r="AR30" s="4">
        <f t="shared" si="32"/>
        <v>1.0584926329307933</v>
      </c>
      <c r="AS30" s="4">
        <f t="shared" si="33"/>
        <v>3.2535378608838528</v>
      </c>
      <c r="AT30" s="4">
        <f t="shared" si="34"/>
        <v>2.7020334807634043</v>
      </c>
      <c r="AU30" s="4">
        <f t="shared" si="35"/>
        <v>0.55389257160486238</v>
      </c>
      <c r="AV30" s="4">
        <f t="shared" si="36"/>
        <v>0.97717617249372779</v>
      </c>
      <c r="AW30" s="4">
        <f t="shared" si="36"/>
        <v>0</v>
      </c>
      <c r="AY30" s="2">
        <f t="shared" si="96"/>
        <v>70.032002843233784</v>
      </c>
      <c r="AZ30" s="2">
        <f t="shared" si="37"/>
        <v>72.277236611177955</v>
      </c>
      <c r="BA30" s="2">
        <f t="shared" si="37"/>
        <v>74.577176805700191</v>
      </c>
      <c r="BB30" s="2">
        <f t="shared" si="37"/>
        <v>74.552279698803773</v>
      </c>
      <c r="BC30" s="2">
        <f t="shared" si="37"/>
        <v>72.36562736814156</v>
      </c>
      <c r="BD30" s="2">
        <f t="shared" si="37"/>
        <v>71.138148074547487</v>
      </c>
      <c r="BE30" s="2">
        <f t="shared" si="37"/>
        <v>70.185501303008238</v>
      </c>
      <c r="BF30" s="2" t="e">
        <f t="shared" si="37"/>
        <v>#N/A</v>
      </c>
      <c r="BG30" s="2">
        <f t="shared" si="37"/>
        <v>71.680457323055407</v>
      </c>
      <c r="BH30" s="2">
        <f t="shared" si="37"/>
        <v>70.891507367024985</v>
      </c>
      <c r="BI30" s="2">
        <f t="shared" si="37"/>
        <v>71.646462139094027</v>
      </c>
      <c r="BJ30" s="2">
        <f t="shared" si="37"/>
        <v>72.780966519215255</v>
      </c>
      <c r="BK30" s="2">
        <f t="shared" si="37"/>
        <v>74.429107426790779</v>
      </c>
      <c r="BL30" s="2">
        <f t="shared" si="37"/>
        <v>74.82582382738417</v>
      </c>
      <c r="BM30" s="2" t="e">
        <f t="shared" si="37"/>
        <v>#N/A</v>
      </c>
      <c r="BO30" s="2">
        <f t="shared" si="38"/>
        <v>72.548000000000002</v>
      </c>
      <c r="BP30" s="2">
        <f t="shared" si="39"/>
        <v>73.822999999999993</v>
      </c>
      <c r="BQ30" s="2">
        <f t="shared" si="40"/>
        <v>75.716999999999999</v>
      </c>
      <c r="BR30" s="2">
        <f t="shared" si="41"/>
        <v>76.3</v>
      </c>
      <c r="BS30" s="2">
        <f t="shared" si="42"/>
        <v>72.7</v>
      </c>
      <c r="BT30" s="2">
        <f t="shared" si="43"/>
        <v>72.45</v>
      </c>
      <c r="BU30" s="2">
        <f t="shared" si="44"/>
        <v>69.881</v>
      </c>
      <c r="BV30" s="2" t="str">
        <f t="shared" si="45"/>
        <v/>
      </c>
      <c r="BW30" s="2">
        <f t="shared" si="46"/>
        <v>72.400000000000006</v>
      </c>
      <c r="BX30" s="2">
        <f t="shared" si="47"/>
        <v>71.95</v>
      </c>
      <c r="BY30" s="2">
        <f t="shared" si="48"/>
        <v>74.900000000000006</v>
      </c>
      <c r="BZ30" s="2">
        <f t="shared" si="49"/>
        <v>75.483000000000004</v>
      </c>
      <c r="CA30" s="2">
        <f t="shared" si="50"/>
        <v>74.983000000000004</v>
      </c>
      <c r="CB30" s="2">
        <f t="shared" si="51"/>
        <v>75.802999999999997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69.702423186344248</v>
      </c>
      <c r="DL30" s="2">
        <f t="shared" si="70"/>
        <v>72.103824379034904</v>
      </c>
      <c r="DM30" s="2">
        <f t="shared" si="70"/>
        <v>74.196411066126885</v>
      </c>
      <c r="DN30" s="2">
        <f t="shared" si="70"/>
        <v>74.453172739541159</v>
      </c>
      <c r="DO30" s="2">
        <f t="shared" si="70"/>
        <v>72.259223545966208</v>
      </c>
      <c r="DP30" s="2">
        <f t="shared" si="70"/>
        <v>71.041178611632276</v>
      </c>
      <c r="DQ30" s="2">
        <f t="shared" si="70"/>
        <v>70.109636759581903</v>
      </c>
      <c r="DR30" s="2">
        <f t="shared" si="70"/>
        <v>69.603733118833162</v>
      </c>
      <c r="DS30" s="2">
        <f t="shared" si="70"/>
        <v>71.314443724696361</v>
      </c>
      <c r="DT30" s="2">
        <f t="shared" si="70"/>
        <v>70.660073358348967</v>
      </c>
      <c r="DU30" s="2">
        <f t="shared" si="70"/>
        <v>71.547790958164654</v>
      </c>
      <c r="DV30" s="2">
        <f t="shared" si="70"/>
        <v>72.644972232645415</v>
      </c>
      <c r="DW30" s="2">
        <f t="shared" si="70"/>
        <v>74.205177204502803</v>
      </c>
      <c r="DX30" s="2">
        <f t="shared" si="70"/>
        <v>74.479834320557501</v>
      </c>
      <c r="DY30" s="2">
        <f t="shared" si="70"/>
        <v>70.165708944281548</v>
      </c>
      <c r="EA30" s="2">
        <f t="shared" si="71"/>
        <v>77.709173264613156</v>
      </c>
      <c r="EB30" s="2">
        <f t="shared" si="72"/>
        <v>76.900642637362594</v>
      </c>
      <c r="EC30" s="2">
        <f t="shared" si="73"/>
        <v>85.681771507798956</v>
      </c>
      <c r="ED30" s="2">
        <f t="shared" si="74"/>
        <v>77.260369923246699</v>
      </c>
      <c r="EE30" s="2">
        <f t="shared" si="75"/>
        <v>75.577774887318952</v>
      </c>
      <c r="EF30" s="2">
        <f t="shared" si="76"/>
        <v>74.214141157852112</v>
      </c>
      <c r="EG30" s="2">
        <f t="shared" si="77"/>
        <v>72.639506908171086</v>
      </c>
      <c r="EH30" s="2">
        <f t="shared" si="78"/>
        <v>78.302994040071724</v>
      </c>
      <c r="EI30" s="2">
        <f t="shared" si="79"/>
        <v>82.962697717164247</v>
      </c>
      <c r="EJ30" s="2">
        <f t="shared" si="80"/>
        <v>78.265141498911802</v>
      </c>
      <c r="EK30" s="2">
        <f t="shared" si="81"/>
        <v>75.032758726721241</v>
      </c>
      <c r="EL30" s="2">
        <f t="shared" si="82"/>
        <v>77.544238110789138</v>
      </c>
      <c r="EM30" s="2">
        <f t="shared" si="83"/>
        <v>81.053643517330414</v>
      </c>
      <c r="EN30" s="2">
        <f t="shared" si="84"/>
        <v>86.918276758972198</v>
      </c>
      <c r="EO30" s="2">
        <f t="shared" si="85"/>
        <v>80.082004981149922</v>
      </c>
      <c r="EQ30" s="2">
        <f t="shared" si="86"/>
        <v>77.119655785498821</v>
      </c>
      <c r="ER30" s="2">
        <f t="shared" si="87"/>
        <v>78.249934940493546</v>
      </c>
      <c r="ES30" s="2">
        <f t="shared" si="87"/>
        <v>84.848799244009797</v>
      </c>
      <c r="ET30" s="2">
        <f t="shared" si="87"/>
        <v>79.032029687581428</v>
      </c>
      <c r="EU30" s="2">
        <f t="shared" si="87"/>
        <v>76.178929904319276</v>
      </c>
      <c r="EV30" s="2">
        <f t="shared" si="87"/>
        <v>73.566027239967624</v>
      </c>
      <c r="EW30" s="2">
        <f t="shared" si="87"/>
        <v>71.888674462632423</v>
      </c>
      <c r="EX30" s="2">
        <f t="shared" si="87"/>
        <v>77.002233467278174</v>
      </c>
      <c r="EY30" s="2">
        <f t="shared" si="87"/>
        <v>79.340542965369877</v>
      </c>
      <c r="EZ30" s="2">
        <f t="shared" si="87"/>
        <v>75.988542308190461</v>
      </c>
      <c r="FA30" s="2">
        <f t="shared" si="87"/>
        <v>73.950688255992333</v>
      </c>
      <c r="FB30" s="2">
        <f t="shared" si="87"/>
        <v>76.912213832505458</v>
      </c>
      <c r="FC30" s="2">
        <f t="shared" si="87"/>
        <v>82.660464671563503</v>
      </c>
      <c r="FD30" s="2">
        <f t="shared" si="87"/>
        <v>83.799840320848503</v>
      </c>
      <c r="FE30" s="2">
        <f t="shared" si="87"/>
        <v>81.060525112074927</v>
      </c>
      <c r="FG30" s="2">
        <f t="shared" si="88"/>
        <v>4.1162774470653057E-2</v>
      </c>
      <c r="FH30" s="2">
        <f t="shared" si="89"/>
        <v>3.6151254848665722E-2</v>
      </c>
      <c r="FI30" s="2">
        <f t="shared" si="89"/>
        <v>3.3152348179462859E-2</v>
      </c>
      <c r="FJ30" s="2">
        <f t="shared" si="89"/>
        <v>3.5303986923439425E-2</v>
      </c>
      <c r="FK30" s="2">
        <f t="shared" si="89"/>
        <v>3.2063189539777708E-2</v>
      </c>
      <c r="FL30" s="2">
        <f t="shared" si="89"/>
        <v>3.0561364382070862E-2</v>
      </c>
      <c r="FM30" s="2">
        <f t="shared" si="89"/>
        <v>2.9987823213408444E-2</v>
      </c>
      <c r="FN30" s="2">
        <f t="shared" si="89"/>
        <v>2.6448645023631378E-2</v>
      </c>
      <c r="FO30" s="2">
        <f t="shared" si="89"/>
        <v>3.1422592986042469E-2</v>
      </c>
      <c r="FP30" s="2">
        <f t="shared" si="89"/>
        <v>3.0431881188137739E-2</v>
      </c>
      <c r="FQ30" s="2">
        <f t="shared" si="89"/>
        <v>2.8313633639080404E-2</v>
      </c>
      <c r="FR30" s="2">
        <f t="shared" si="89"/>
        <v>2.7758178508149611E-2</v>
      </c>
      <c r="FS30" s="2">
        <f t="shared" si="89"/>
        <v>3.2697720828510683E-2</v>
      </c>
      <c r="FT30" s="2">
        <f t="shared" si="89"/>
        <v>2.781625084923341E-2</v>
      </c>
      <c r="FU30" s="2">
        <f t="shared" si="89"/>
        <v>2.1507532653348836E-2</v>
      </c>
      <c r="FW30" s="2">
        <f t="shared" si="112"/>
        <v>6.6295766883144057E-7</v>
      </c>
      <c r="FX30" s="2">
        <f t="shared" si="90"/>
        <v>9.1368157040564809E-7</v>
      </c>
      <c r="FY30" s="2">
        <f t="shared" si="90"/>
        <v>1.1149898726758436E-6</v>
      </c>
      <c r="FZ30" s="2">
        <f t="shared" si="90"/>
        <v>9.6327612702816116E-7</v>
      </c>
      <c r="GA30" s="2">
        <f t="shared" si="90"/>
        <v>8.0099153616824556E-7</v>
      </c>
      <c r="GB30" s="2">
        <f t="shared" si="90"/>
        <v>9.2827887772050571E-7</v>
      </c>
      <c r="GC30" s="2">
        <f t="shared" si="90"/>
        <v>1.0060066648230636E-6</v>
      </c>
      <c r="GD30" s="2">
        <f t="shared" si="90"/>
        <v>1.2020922032200213E-6</v>
      </c>
      <c r="GE30" s="2">
        <f t="shared" si="90"/>
        <v>1.3102268228291217E-6</v>
      </c>
      <c r="GF30" s="2">
        <f t="shared" si="90"/>
        <v>1.1075314870106971E-6</v>
      </c>
      <c r="GG30" s="2">
        <f t="shared" si="90"/>
        <v>8.4995716821388944E-7</v>
      </c>
      <c r="GH30" s="2">
        <f t="shared" si="90"/>
        <v>6.490803664010775E-7</v>
      </c>
      <c r="GI30" s="2">
        <f t="shared" si="90"/>
        <v>6.1157252889785088E-7</v>
      </c>
      <c r="GJ30" s="2">
        <f t="shared" si="90"/>
        <v>4.2592306908187225E-7</v>
      </c>
      <c r="GK30" s="2">
        <f t="shared" si="90"/>
        <v>4.0966062166189304E-7</v>
      </c>
      <c r="GM30" s="86">
        <f t="shared" si="113"/>
        <v>3.6498713243115453E-10</v>
      </c>
      <c r="GN30" s="86">
        <f t="shared" si="91"/>
        <v>1.102563032700493E-10</v>
      </c>
      <c r="GO30" s="86">
        <f t="shared" si="91"/>
        <v>4.3597106233385724E-12</v>
      </c>
      <c r="GP30" s="86">
        <f t="shared" si="91"/>
        <v>2.1668937843774106E-12</v>
      </c>
      <c r="GQ30" s="86">
        <f t="shared" si="91"/>
        <v>5.5928406489033623E-13</v>
      </c>
      <c r="GR30" s="86">
        <f t="shared" si="91"/>
        <v>1.0592034822476233E-13</v>
      </c>
      <c r="GS30" s="86">
        <f t="shared" si="91"/>
        <v>6.5881972645069035E-14</v>
      </c>
      <c r="GT30" s="86">
        <f t="shared" si="91"/>
        <v>9.044405547621083E-17</v>
      </c>
      <c r="GU30" s="86">
        <f t="shared" si="91"/>
        <v>1.8577442030786055E-14</v>
      </c>
      <c r="GV30" s="86">
        <f t="shared" si="91"/>
        <v>2.3173536008624024E-14</v>
      </c>
      <c r="GW30" s="86">
        <f t="shared" si="91"/>
        <v>1.0952827422144065E-14</v>
      </c>
      <c r="GX30" s="86">
        <f t="shared" si="91"/>
        <v>1.0828577109277915E-14</v>
      </c>
      <c r="GY30" s="86">
        <f t="shared" si="91"/>
        <v>8.9567974917704166E-13</v>
      </c>
      <c r="GZ30" s="86">
        <f t="shared" si="91"/>
        <v>6.8331110170859042E-14</v>
      </c>
      <c r="HA30" s="86">
        <f t="shared" si="91"/>
        <v>2.1509072890314842E-21</v>
      </c>
      <c r="HC30" s="86">
        <f t="shared" si="145"/>
        <v>7.9016689123748303E-35</v>
      </c>
      <c r="HD30" s="86">
        <f t="shared" si="92"/>
        <v>3.4241150952657573E-27</v>
      </c>
      <c r="HE30" s="86">
        <f t="shared" si="92"/>
        <v>4.4528730708362624E-32</v>
      </c>
      <c r="HF30" s="86">
        <f t="shared" si="92"/>
        <v>6.0125517824383202E-34</v>
      </c>
      <c r="HG30" s="86">
        <f t="shared" si="92"/>
        <v>4.388092991981652E-34</v>
      </c>
      <c r="HH30" s="86">
        <f t="shared" si="92"/>
        <v>4.8517364698645604E-33</v>
      </c>
      <c r="HI30" s="86">
        <f t="shared" si="92"/>
        <v>2.5203525806187235E-37</v>
      </c>
      <c r="HJ30" s="86">
        <f t="shared" si="92"/>
        <v>1.364297270137461E-36</v>
      </c>
      <c r="HK30" s="86">
        <f t="shared" si="92"/>
        <v>8.4662042840325788E-37</v>
      </c>
      <c r="HL30" s="86">
        <f t="shared" si="92"/>
        <v>2.7000163231336791E-34</v>
      </c>
      <c r="HM30" s="86">
        <f t="shared" si="92"/>
        <v>5.8523685566130804E-33</v>
      </c>
      <c r="HN30" s="86">
        <f t="shared" si="92"/>
        <v>2.3772943732966461E-33</v>
      </c>
      <c r="HO30" s="86">
        <f t="shared" si="92"/>
        <v>1.0194310128180574E-31</v>
      </c>
      <c r="HP30" s="86">
        <f t="shared" si="92"/>
        <v>8.3356847909655263E-36</v>
      </c>
      <c r="HQ30" s="86">
        <f t="shared" si="92"/>
        <v>3.1354336659944163E-53</v>
      </c>
      <c r="HS30" s="86">
        <f t="shared" si="114"/>
        <v>5.4889046165768286E-187</v>
      </c>
      <c r="HT30" s="86">
        <f t="shared" si="93"/>
        <v>9.3962478048941923E-134</v>
      </c>
      <c r="HU30" s="86">
        <f t="shared" si="93"/>
        <v>1.3508959738353828E-159</v>
      </c>
      <c r="HV30" s="86">
        <f t="shared" si="93"/>
        <v>1.5240168717677817E-179</v>
      </c>
      <c r="HW30" s="86">
        <f t="shared" si="93"/>
        <v>8.5348716177186918E-179</v>
      </c>
      <c r="HX30" s="86">
        <f t="shared" si="93"/>
        <v>2.136114645823456E-172</v>
      </c>
      <c r="HY30" s="86">
        <f t="shared" si="93"/>
        <v>3.0216047860388412E-195</v>
      </c>
      <c r="HZ30" s="86">
        <f t="shared" si="93"/>
        <v>4.0998701468939165E-191</v>
      </c>
      <c r="IA30" s="86">
        <f t="shared" si="93"/>
        <v>1.9288099748728306E-192</v>
      </c>
      <c r="IB30" s="86">
        <f t="shared" si="93"/>
        <v>7.0489355313319074E-180</v>
      </c>
      <c r="IC30" s="86">
        <f t="shared" si="93"/>
        <v>2.3848410317751463E-173</v>
      </c>
      <c r="ID30" s="86">
        <f t="shared" si="93"/>
        <v>3.748966792496223E-176</v>
      </c>
      <c r="IE30" s="86">
        <f t="shared" si="93"/>
        <v>3.8119423238608932E-167</v>
      </c>
      <c r="IF30" s="86">
        <f t="shared" si="93"/>
        <v>2.2435520789668624E-115</v>
      </c>
      <c r="IG30" s="86">
        <f t="shared" si="93"/>
        <v>1.0565621838667425E-81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6.3439352282585686E-280</v>
      </c>
      <c r="IW30" s="86">
        <f t="shared" si="129"/>
        <v>6.9604482487885744E-175</v>
      </c>
      <c r="IY30" s="86">
        <f t="shared" si="130"/>
        <v>3.6498713243115453E-10</v>
      </c>
      <c r="IZ30" s="86">
        <f t="shared" si="131"/>
        <v>1.102563032700493E-10</v>
      </c>
      <c r="JA30" s="86">
        <f t="shared" si="132"/>
        <v>4.3597106233385724E-12</v>
      </c>
      <c r="JB30" s="86">
        <f t="shared" si="133"/>
        <v>2.1668937843774106E-12</v>
      </c>
      <c r="JC30" s="86">
        <f t="shared" si="134"/>
        <v>5.5928406489033623E-13</v>
      </c>
      <c r="JD30" s="86">
        <f t="shared" si="135"/>
        <v>1.0592034822476233E-13</v>
      </c>
      <c r="JE30" s="86">
        <f t="shared" si="136"/>
        <v>6.5881972645069035E-14</v>
      </c>
      <c r="JF30" s="86">
        <f t="shared" si="137"/>
        <v>9.044405547621083E-17</v>
      </c>
      <c r="JG30" s="86">
        <f t="shared" si="138"/>
        <v>1.8577442030786055E-14</v>
      </c>
      <c r="JH30" s="86">
        <f t="shared" si="139"/>
        <v>2.3173536008624024E-14</v>
      </c>
      <c r="JI30" s="86">
        <f t="shared" si="140"/>
        <v>1.0952827422144065E-14</v>
      </c>
      <c r="JJ30" s="86">
        <f t="shared" si="141"/>
        <v>1.0828577109277915E-14</v>
      </c>
      <c r="JK30" s="86">
        <f t="shared" si="142"/>
        <v>8.9567974917704166E-13</v>
      </c>
      <c r="JL30" s="86">
        <f t="shared" si="143"/>
        <v>6.8331110170859042E-14</v>
      </c>
      <c r="JM30" s="86">
        <f t="shared" si="144"/>
        <v>2.1509072890314842E-21</v>
      </c>
    </row>
    <row r="31" spans="1:274" x14ac:dyDescent="0.25">
      <c r="B31" s="2">
        <v>4</v>
      </c>
      <c r="C31" s="37">
        <v>72.918999999999997</v>
      </c>
      <c r="D31" s="37">
        <v>73.629000000000005</v>
      </c>
      <c r="E31" s="37">
        <v>75.7</v>
      </c>
      <c r="F31" s="37">
        <v>76.966999999999999</v>
      </c>
      <c r="G31" s="37">
        <v>72.216999999999999</v>
      </c>
      <c r="H31" s="37">
        <v>72.533000000000001</v>
      </c>
      <c r="I31" s="37">
        <v>70.677999999999997</v>
      </c>
      <c r="J31" s="37">
        <v>71.275999999999996</v>
      </c>
      <c r="K31" s="37">
        <v>72.900000000000006</v>
      </c>
      <c r="L31" s="37">
        <v>72.066999999999993</v>
      </c>
      <c r="M31" s="37">
        <v>73.233000000000004</v>
      </c>
      <c r="N31" s="37">
        <v>74.867000000000004</v>
      </c>
      <c r="O31" s="37">
        <v>75.332999999999998</v>
      </c>
      <c r="P31" s="37">
        <v>77.656000000000006</v>
      </c>
      <c r="Q31" s="37">
        <v>73.548000000000002</v>
      </c>
      <c r="S31" s="4">
        <f t="shared" si="8"/>
        <v>70.299088673228681</v>
      </c>
      <c r="T31" s="4">
        <f t="shared" si="9"/>
        <v>72.536682673086219</v>
      </c>
      <c r="U31" s="4">
        <f t="shared" si="10"/>
        <v>74.865623791620877</v>
      </c>
      <c r="V31" s="4">
        <f t="shared" si="11"/>
        <v>74.83931653863344</v>
      </c>
      <c r="W31" s="4">
        <f t="shared" si="12"/>
        <v>72.676937402277701</v>
      </c>
      <c r="X31" s="4">
        <f t="shared" si="13"/>
        <v>71.428398254899946</v>
      </c>
      <c r="Y31" s="4">
        <f t="shared" si="14"/>
        <v>70.436259940161307</v>
      </c>
      <c r="Z31" s="4" t="e">
        <f t="shared" si="15"/>
        <v>#N/A</v>
      </c>
      <c r="AA31" s="4">
        <f t="shared" si="16"/>
        <v>71.97845337700025</v>
      </c>
      <c r="AB31" s="4">
        <f t="shared" si="17"/>
        <v>71.201134585382334</v>
      </c>
      <c r="AC31" s="4">
        <f t="shared" si="18"/>
        <v>71.967789413384779</v>
      </c>
      <c r="AD31" s="4">
        <f t="shared" si="19"/>
        <v>73.081414205127231</v>
      </c>
      <c r="AE31" s="4">
        <f t="shared" si="20"/>
        <v>74.768553917912826</v>
      </c>
      <c r="AF31" s="4">
        <f t="shared" si="21"/>
        <v>75.141013470788437</v>
      </c>
      <c r="AG31" s="4" t="e">
        <f t="shared" si="22"/>
        <v>#N/A</v>
      </c>
      <c r="AI31" s="4">
        <f t="shared" si="23"/>
        <v>2.6199113267713159</v>
      </c>
      <c r="AJ31" s="4">
        <f t="shared" si="24"/>
        <v>1.0923173269137862</v>
      </c>
      <c r="AK31" s="4">
        <f t="shared" si="25"/>
        <v>0.83437620837912618</v>
      </c>
      <c r="AL31" s="4">
        <f t="shared" si="26"/>
        <v>2.1276834613665585</v>
      </c>
      <c r="AM31" s="4">
        <f t="shared" si="27"/>
        <v>-0.45993740227770274</v>
      </c>
      <c r="AN31" s="4">
        <f t="shared" si="28"/>
        <v>1.1046017451000552</v>
      </c>
      <c r="AO31" s="4">
        <f t="shared" si="29"/>
        <v>0.24174005983869051</v>
      </c>
      <c r="AP31" s="4">
        <f t="shared" si="30"/>
        <v>0</v>
      </c>
      <c r="AQ31" s="4">
        <f t="shared" si="31"/>
        <v>0.92154662299975598</v>
      </c>
      <c r="AR31" s="4">
        <f t="shared" si="32"/>
        <v>0.86586541461765876</v>
      </c>
      <c r="AS31" s="4">
        <f t="shared" si="33"/>
        <v>1.2652105866152255</v>
      </c>
      <c r="AT31" s="4">
        <f t="shared" si="34"/>
        <v>1.7855857948727731</v>
      </c>
      <c r="AU31" s="4">
        <f t="shared" si="35"/>
        <v>0.56444608208717284</v>
      </c>
      <c r="AV31" s="4">
        <f t="shared" si="36"/>
        <v>2.5149865292115692</v>
      </c>
      <c r="AW31" s="4">
        <f t="shared" si="36"/>
        <v>0</v>
      </c>
      <c r="AY31" s="2">
        <f t="shared" si="96"/>
        <v>70.299087584367314</v>
      </c>
      <c r="AZ31" s="2">
        <f t="shared" si="37"/>
        <v>72.536682327125817</v>
      </c>
      <c r="BA31" s="2">
        <f t="shared" si="37"/>
        <v>74.865623775182115</v>
      </c>
      <c r="BB31" s="2">
        <f t="shared" si="37"/>
        <v>74.839316529776355</v>
      </c>
      <c r="BC31" s="2">
        <f t="shared" si="37"/>
        <v>72.676937399853358</v>
      </c>
      <c r="BD31" s="2">
        <f t="shared" si="37"/>
        <v>71.428398254400193</v>
      </c>
      <c r="BE31" s="2">
        <f t="shared" si="37"/>
        <v>70.436259939842557</v>
      </c>
      <c r="BF31" s="2" t="e">
        <f t="shared" si="37"/>
        <v>#N/A</v>
      </c>
      <c r="BG31" s="2">
        <f t="shared" si="37"/>
        <v>71.97845337689877</v>
      </c>
      <c r="BH31" s="2">
        <f t="shared" si="37"/>
        <v>71.201134585258131</v>
      </c>
      <c r="BI31" s="2">
        <f t="shared" si="37"/>
        <v>71.967789413321995</v>
      </c>
      <c r="BJ31" s="2">
        <f t="shared" si="37"/>
        <v>73.081414205066991</v>
      </c>
      <c r="BK31" s="2">
        <f t="shared" si="37"/>
        <v>74.76855391398766</v>
      </c>
      <c r="BL31" s="2">
        <f t="shared" si="37"/>
        <v>75.141013470469346</v>
      </c>
      <c r="BM31" s="2" t="e">
        <f t="shared" si="37"/>
        <v>#N/A</v>
      </c>
      <c r="BO31" s="2">
        <f t="shared" si="38"/>
        <v>72.918999999999997</v>
      </c>
      <c r="BP31" s="2">
        <f t="shared" si="39"/>
        <v>73.629000000000005</v>
      </c>
      <c r="BQ31" s="2">
        <f t="shared" si="40"/>
        <v>75.7</v>
      </c>
      <c r="BR31" s="2">
        <f t="shared" si="41"/>
        <v>76.966999999999999</v>
      </c>
      <c r="BS31" s="2">
        <f t="shared" si="42"/>
        <v>72.216999999999999</v>
      </c>
      <c r="BT31" s="2">
        <f t="shared" si="43"/>
        <v>72.533000000000001</v>
      </c>
      <c r="BU31" s="2">
        <f t="shared" si="44"/>
        <v>70.677999999999997</v>
      </c>
      <c r="BV31" s="2" t="str">
        <f t="shared" si="45"/>
        <v/>
      </c>
      <c r="BW31" s="2">
        <f t="shared" si="46"/>
        <v>72.900000000000006</v>
      </c>
      <c r="BX31" s="2">
        <f t="shared" si="47"/>
        <v>72.066999999999993</v>
      </c>
      <c r="BY31" s="2">
        <f t="shared" si="48"/>
        <v>73.233000000000004</v>
      </c>
      <c r="BZ31" s="2">
        <f t="shared" si="49"/>
        <v>74.867000000000004</v>
      </c>
      <c r="CA31" s="2">
        <f t="shared" si="50"/>
        <v>75.332999999999998</v>
      </c>
      <c r="CB31" s="2">
        <f t="shared" si="51"/>
        <v>77.656000000000006</v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69.954665244191574</v>
      </c>
      <c r="DL31" s="2">
        <f t="shared" si="70"/>
        <v>72.360093773935887</v>
      </c>
      <c r="DM31" s="2">
        <f t="shared" si="70"/>
        <v>74.463598515519593</v>
      </c>
      <c r="DN31" s="2">
        <f t="shared" si="70"/>
        <v>74.744828609986499</v>
      </c>
      <c r="DO31" s="2">
        <f t="shared" si="70"/>
        <v>72.573534240150067</v>
      </c>
      <c r="DP31" s="2">
        <f t="shared" si="70"/>
        <v>71.334061726078801</v>
      </c>
      <c r="DQ31" s="2">
        <f t="shared" si="70"/>
        <v>70.363550522648097</v>
      </c>
      <c r="DR31" s="2">
        <f t="shared" si="70"/>
        <v>69.884881638781678</v>
      </c>
      <c r="DS31" s="2">
        <f t="shared" si="70"/>
        <v>71.592404048582992</v>
      </c>
      <c r="DT31" s="2">
        <f t="shared" si="70"/>
        <v>70.961573452157594</v>
      </c>
      <c r="DU31" s="2">
        <f t="shared" si="70"/>
        <v>71.871942172739551</v>
      </c>
      <c r="DV31" s="2">
        <f t="shared" si="70"/>
        <v>72.944073733583494</v>
      </c>
      <c r="DW31" s="2">
        <f t="shared" si="70"/>
        <v>74.538801313320818</v>
      </c>
      <c r="DX31" s="2">
        <f t="shared" si="70"/>
        <v>74.775691986062725</v>
      </c>
      <c r="DY31" s="2">
        <f t="shared" si="70"/>
        <v>70.436246334310866</v>
      </c>
      <c r="EA31" s="2">
        <f t="shared" si="71"/>
        <v>77.61607184507443</v>
      </c>
      <c r="EB31" s="2">
        <f t="shared" si="72"/>
        <v>76.830510183150139</v>
      </c>
      <c r="EC31" s="2">
        <f t="shared" si="73"/>
        <v>85.558590699017913</v>
      </c>
      <c r="ED31" s="2">
        <f t="shared" si="74"/>
        <v>77.194008794022423</v>
      </c>
      <c r="EE31" s="2">
        <f t="shared" si="75"/>
        <v>75.523834811173984</v>
      </c>
      <c r="EF31" s="2">
        <f t="shared" si="76"/>
        <v>74.157568230809375</v>
      </c>
      <c r="EG31" s="2">
        <f t="shared" si="77"/>
        <v>72.581263283081839</v>
      </c>
      <c r="EH31" s="2">
        <f t="shared" si="78"/>
        <v>78.205859192884674</v>
      </c>
      <c r="EI31" s="2">
        <f t="shared" si="79"/>
        <v>82.831236368227252</v>
      </c>
      <c r="EJ31" s="2">
        <f t="shared" si="80"/>
        <v>78.162124747793328</v>
      </c>
      <c r="EK31" s="2">
        <f t="shared" si="81"/>
        <v>74.967744731064414</v>
      </c>
      <c r="EL31" s="2">
        <f t="shared" si="82"/>
        <v>77.46857267324495</v>
      </c>
      <c r="EM31" s="2">
        <f t="shared" si="83"/>
        <v>80.967288949514966</v>
      </c>
      <c r="EN31" s="2">
        <f t="shared" si="84"/>
        <v>86.785671693552615</v>
      </c>
      <c r="EO31" s="2">
        <f t="shared" si="85"/>
        <v>80.008796127331351</v>
      </c>
      <c r="EQ31" s="2">
        <f t="shared" si="86"/>
        <v>77.031935803187281</v>
      </c>
      <c r="ER31" s="2">
        <f t="shared" si="87"/>
        <v>78.167162871734718</v>
      </c>
      <c r="ES31" s="2">
        <f t="shared" si="87"/>
        <v>84.733674863843561</v>
      </c>
      <c r="ET31" s="2">
        <f t="shared" si="87"/>
        <v>78.948807808348377</v>
      </c>
      <c r="EU31" s="2">
        <f t="shared" si="87"/>
        <v>76.119274362713369</v>
      </c>
      <c r="EV31" s="2">
        <f t="shared" si="87"/>
        <v>73.515973468654394</v>
      </c>
      <c r="EW31" s="2">
        <f t="shared" si="87"/>
        <v>71.837616044330261</v>
      </c>
      <c r="EX31" s="2">
        <f t="shared" si="87"/>
        <v>76.918172690419709</v>
      </c>
      <c r="EY31" s="2">
        <f t="shared" si="87"/>
        <v>79.244171172762108</v>
      </c>
      <c r="EZ31" s="2">
        <f t="shared" si="87"/>
        <v>75.907480041286604</v>
      </c>
      <c r="FA31" s="2">
        <f t="shared" si="87"/>
        <v>73.895823519175167</v>
      </c>
      <c r="FB31" s="2">
        <f t="shared" si="87"/>
        <v>76.842286838550606</v>
      </c>
      <c r="FC31" s="2">
        <f t="shared" si="87"/>
        <v>82.559255015620835</v>
      </c>
      <c r="FD31" s="2">
        <f t="shared" si="87"/>
        <v>83.6951874496785</v>
      </c>
      <c r="FE31" s="2">
        <f t="shared" si="87"/>
        <v>80.976788208810646</v>
      </c>
      <c r="FG31" s="2">
        <f t="shared" si="88"/>
        <v>4.4955552255300631E-2</v>
      </c>
      <c r="FH31" s="2">
        <f t="shared" si="89"/>
        <v>3.9501289795900868E-2</v>
      </c>
      <c r="FI31" s="2">
        <f t="shared" si="89"/>
        <v>3.6234930275225577E-2</v>
      </c>
      <c r="FJ31" s="2">
        <f t="shared" si="89"/>
        <v>3.8578650508195332E-2</v>
      </c>
      <c r="FK31" s="2">
        <f t="shared" si="89"/>
        <v>3.5048170265208414E-2</v>
      </c>
      <c r="FL31" s="2">
        <f t="shared" si="89"/>
        <v>3.3411356128460232E-2</v>
      </c>
      <c r="FM31" s="2">
        <f t="shared" si="89"/>
        <v>3.2786138395543694E-2</v>
      </c>
      <c r="FN31" s="2">
        <f t="shared" si="89"/>
        <v>2.8926550199780899E-2</v>
      </c>
      <c r="FO31" s="2">
        <f t="shared" si="89"/>
        <v>3.4350052624618703E-2</v>
      </c>
      <c r="FP31" s="2">
        <f t="shared" si="89"/>
        <v>3.3270212414176534E-2</v>
      </c>
      <c r="FQ31" s="2">
        <f t="shared" si="89"/>
        <v>3.0960708172997807E-2</v>
      </c>
      <c r="FR31" s="2">
        <f t="shared" si="89"/>
        <v>3.0354945165025394E-2</v>
      </c>
      <c r="FS31" s="2">
        <f t="shared" si="89"/>
        <v>3.5739593219281378E-2</v>
      </c>
      <c r="FT31" s="2">
        <f t="shared" si="89"/>
        <v>3.0418280180967983E-2</v>
      </c>
      <c r="FU31" s="2">
        <f t="shared" si="89"/>
        <v>2.3533707975999969E-2</v>
      </c>
      <c r="FW31" s="2">
        <f t="shared" si="112"/>
        <v>7.2691858234517973E-7</v>
      </c>
      <c r="FX31" s="2">
        <f t="shared" si="90"/>
        <v>1.0018318318558307E-6</v>
      </c>
      <c r="FY31" s="2">
        <f t="shared" si="90"/>
        <v>1.2225619527958349E-6</v>
      </c>
      <c r="FZ31" s="2">
        <f t="shared" si="90"/>
        <v>1.0562111719924951E-6</v>
      </c>
      <c r="GA31" s="2">
        <f t="shared" si="90"/>
        <v>8.7826968683260116E-7</v>
      </c>
      <c r="GB31" s="2">
        <f t="shared" si="90"/>
        <v>1.0178374582046296E-6</v>
      </c>
      <c r="GC31" s="2">
        <f t="shared" si="90"/>
        <v>1.1030642660923224E-6</v>
      </c>
      <c r="GD31" s="2">
        <f t="shared" si="90"/>
        <v>1.3180677377206659E-6</v>
      </c>
      <c r="GE31" s="2">
        <f t="shared" si="90"/>
        <v>1.4366349616314785E-6</v>
      </c>
      <c r="GF31" s="2">
        <f t="shared" si="90"/>
        <v>1.214383997289132E-6</v>
      </c>
      <c r="GG31" s="2">
        <f t="shared" si="90"/>
        <v>9.3195942617928821E-7</v>
      </c>
      <c r="GH31" s="2">
        <f t="shared" si="90"/>
        <v>7.1170242473510708E-7</v>
      </c>
      <c r="GI31" s="2">
        <f t="shared" si="90"/>
        <v>6.7057590373037219E-7</v>
      </c>
      <c r="GJ31" s="2">
        <f t="shared" si="90"/>
        <v>4.6701533929193079E-7</v>
      </c>
      <c r="GK31" s="2">
        <f t="shared" si="90"/>
        <v>4.4918392171748925E-7</v>
      </c>
      <c r="GM31" s="86">
        <f t="shared" si="113"/>
        <v>7.3639380621958948E-10</v>
      </c>
      <c r="GN31" s="86">
        <f t="shared" si="91"/>
        <v>2.2782633176240403E-10</v>
      </c>
      <c r="GO31" s="86">
        <f t="shared" si="91"/>
        <v>1.0163388627109651E-11</v>
      </c>
      <c r="GP31" s="86">
        <f t="shared" si="91"/>
        <v>5.2980872646291049E-12</v>
      </c>
      <c r="GQ31" s="86">
        <f t="shared" si="91"/>
        <v>1.4132705214629937E-12</v>
      </c>
      <c r="GR31" s="86">
        <f t="shared" si="91"/>
        <v>2.838068708815274E-13</v>
      </c>
      <c r="GS31" s="86">
        <f t="shared" si="91"/>
        <v>1.7918758242017681E-13</v>
      </c>
      <c r="GT31" s="86">
        <f t="shared" si="91"/>
        <v>3.1322205521196063E-16</v>
      </c>
      <c r="GU31" s="86">
        <f t="shared" si="91"/>
        <v>5.415955283603074E-14</v>
      </c>
      <c r="GV31" s="86">
        <f t="shared" si="91"/>
        <v>6.6238007671011829E-14</v>
      </c>
      <c r="GW31" s="86">
        <f t="shared" si="91"/>
        <v>3.1623219121922981E-14</v>
      </c>
      <c r="GX31" s="86">
        <f t="shared" si="91"/>
        <v>3.10917010227438E-14</v>
      </c>
      <c r="GY31" s="86">
        <f t="shared" si="91"/>
        <v>2.2293136930952537E-12</v>
      </c>
      <c r="GZ31" s="86">
        <f t="shared" si="91"/>
        <v>1.8159596588393184E-13</v>
      </c>
      <c r="HA31" s="86">
        <f t="shared" si="91"/>
        <v>1.0724717618011176E-20</v>
      </c>
      <c r="HC31" s="86">
        <f t="shared" si="145"/>
        <v>5.1632629375427942E-34</v>
      </c>
      <c r="HD31" s="86">
        <f t="shared" si="92"/>
        <v>1.4153001587323708E-26</v>
      </c>
      <c r="HE31" s="86">
        <f t="shared" si="92"/>
        <v>2.4539596081852679E-31</v>
      </c>
      <c r="HF31" s="86">
        <f t="shared" si="92"/>
        <v>3.8431524728902125E-33</v>
      </c>
      <c r="HG31" s="86">
        <f t="shared" si="92"/>
        <v>2.7663095644362539E-33</v>
      </c>
      <c r="HH31" s="86">
        <f t="shared" si="92"/>
        <v>2.8845546549952946E-32</v>
      </c>
      <c r="HI31" s="86">
        <f t="shared" si="92"/>
        <v>1.9329271695673934E-36</v>
      </c>
      <c r="HJ31" s="86">
        <f t="shared" si="92"/>
        <v>1.0245834366379881E-35</v>
      </c>
      <c r="HK31" s="86">
        <f t="shared" si="92"/>
        <v>6.5731447308242849E-36</v>
      </c>
      <c r="HL31" s="86">
        <f t="shared" si="92"/>
        <v>1.7850603478013534E-33</v>
      </c>
      <c r="HM31" s="86">
        <f t="shared" si="92"/>
        <v>3.4618132961477236E-32</v>
      </c>
      <c r="HN31" s="86">
        <f t="shared" si="92"/>
        <v>1.4001532220456703E-32</v>
      </c>
      <c r="HO31" s="86">
        <f t="shared" si="92"/>
        <v>5.4272699887111414E-31</v>
      </c>
      <c r="HP31" s="86">
        <f t="shared" si="92"/>
        <v>5.3856141770566628E-35</v>
      </c>
      <c r="HQ31" s="86">
        <f t="shared" si="92"/>
        <v>5.6129008596828295E-52</v>
      </c>
      <c r="HS31" s="86">
        <f t="shared" si="114"/>
        <v>5.6866687595112801E-184</v>
      </c>
      <c r="HT31" s="86">
        <f t="shared" si="93"/>
        <v>1.4527867144086928E-131</v>
      </c>
      <c r="HU31" s="86">
        <f t="shared" si="93"/>
        <v>5.9128373541384538E-157</v>
      </c>
      <c r="HV31" s="86">
        <f t="shared" si="93"/>
        <v>1.3854806904906299E-176</v>
      </c>
      <c r="HW31" s="86">
        <f t="shared" si="93"/>
        <v>7.1671054857562099E-176</v>
      </c>
      <c r="HX31" s="86">
        <f t="shared" si="93"/>
        <v>1.4268656301310356E-169</v>
      </c>
      <c r="HY31" s="86">
        <f t="shared" si="93"/>
        <v>5.0929680231051133E-192</v>
      </c>
      <c r="HZ31" s="86">
        <f t="shared" si="93"/>
        <v>6.3781523307432653E-188</v>
      </c>
      <c r="IA31" s="86">
        <f t="shared" si="93"/>
        <v>3.4024047785914258E-189</v>
      </c>
      <c r="IB31" s="86">
        <f t="shared" si="93"/>
        <v>7.0384160340459908E-177</v>
      </c>
      <c r="IC31" s="86">
        <f t="shared" si="93"/>
        <v>1.6057173071039809E-170</v>
      </c>
      <c r="ID31" s="86">
        <f t="shared" si="93"/>
        <v>2.5160509595042351E-173</v>
      </c>
      <c r="IE31" s="86">
        <f t="shared" si="93"/>
        <v>1.7613029614286971E-164</v>
      </c>
      <c r="IF31" s="86">
        <f t="shared" si="93"/>
        <v>1.3820144482849117E-113</v>
      </c>
      <c r="IG31" s="86">
        <f t="shared" si="93"/>
        <v>1.8905751097646942E-80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1.9030306423557717E-276</v>
      </c>
      <c r="IW31" s="86">
        <f t="shared" si="129"/>
        <v>1.0009076894645902E-172</v>
      </c>
      <c r="IY31" s="86">
        <f t="shared" si="130"/>
        <v>7.3639380621958948E-10</v>
      </c>
      <c r="IZ31" s="86">
        <f t="shared" si="131"/>
        <v>2.2782633176240406E-10</v>
      </c>
      <c r="JA31" s="86">
        <f t="shared" si="132"/>
        <v>1.0163388627109651E-11</v>
      </c>
      <c r="JB31" s="86">
        <f t="shared" si="133"/>
        <v>5.2980872646291049E-12</v>
      </c>
      <c r="JC31" s="86">
        <f t="shared" si="134"/>
        <v>1.4132705214629937E-12</v>
      </c>
      <c r="JD31" s="86">
        <f t="shared" si="135"/>
        <v>2.838068708815274E-13</v>
      </c>
      <c r="JE31" s="86">
        <f t="shared" si="136"/>
        <v>1.7918758242017681E-13</v>
      </c>
      <c r="JF31" s="86">
        <f t="shared" si="137"/>
        <v>3.1322205521196063E-16</v>
      </c>
      <c r="JG31" s="86">
        <f t="shared" si="138"/>
        <v>5.415955283603074E-14</v>
      </c>
      <c r="JH31" s="86">
        <f t="shared" si="139"/>
        <v>6.6238007671011829E-14</v>
      </c>
      <c r="JI31" s="86">
        <f t="shared" si="140"/>
        <v>3.1623219121922981E-14</v>
      </c>
      <c r="JJ31" s="86">
        <f t="shared" si="141"/>
        <v>3.10917010227438E-14</v>
      </c>
      <c r="JK31" s="86">
        <f t="shared" si="142"/>
        <v>2.2293136930952537E-12</v>
      </c>
      <c r="JL31" s="86">
        <f t="shared" si="143"/>
        <v>1.8159596588393184E-13</v>
      </c>
      <c r="JM31" s="86">
        <f t="shared" si="144"/>
        <v>1.0724717618011176E-20</v>
      </c>
    </row>
    <row r="32" spans="1:274" x14ac:dyDescent="0.25">
      <c r="B32" s="2">
        <v>5</v>
      </c>
      <c r="C32" s="37">
        <v>71.064999999999998</v>
      </c>
      <c r="D32" s="37">
        <v>75.113</v>
      </c>
      <c r="E32" s="37">
        <v>75.349999999999994</v>
      </c>
      <c r="F32" s="37">
        <v>78.266999999999996</v>
      </c>
      <c r="G32" s="37">
        <v>75.05</v>
      </c>
      <c r="H32" s="37">
        <v>72.599999999999994</v>
      </c>
      <c r="I32" s="37">
        <v>72.322000000000003</v>
      </c>
      <c r="J32" s="37">
        <v>72.155000000000001</v>
      </c>
      <c r="K32" s="37">
        <v>71.617000000000004</v>
      </c>
      <c r="L32" s="37">
        <v>73.766999999999996</v>
      </c>
      <c r="M32" s="37">
        <v>74.599999999999994</v>
      </c>
      <c r="N32" s="37">
        <v>75.3</v>
      </c>
      <c r="O32" s="37">
        <v>76.7</v>
      </c>
      <c r="P32" s="37">
        <v>76.459000000000003</v>
      </c>
      <c r="Q32" s="37">
        <v>74.531999999999996</v>
      </c>
      <c r="S32" s="4">
        <f t="shared" si="8"/>
        <v>70.565980708560289</v>
      </c>
      <c r="T32" s="4">
        <f t="shared" si="9"/>
        <v>72.795170702282903</v>
      </c>
      <c r="U32" s="4">
        <f t="shared" si="10"/>
        <v>75.154606666569805</v>
      </c>
      <c r="V32" s="4">
        <f t="shared" si="11"/>
        <v>75.124616056185602</v>
      </c>
      <c r="W32" s="4">
        <f t="shared" si="12"/>
        <v>72.98673813775028</v>
      </c>
      <c r="X32" s="4">
        <f t="shared" si="13"/>
        <v>71.717289310367363</v>
      </c>
      <c r="Y32" s="4">
        <f t="shared" si="14"/>
        <v>70.685750747696005</v>
      </c>
      <c r="Z32" s="4" t="e">
        <f t="shared" si="15"/>
        <v>#N/A</v>
      </c>
      <c r="AA32" s="4">
        <f t="shared" si="16"/>
        <v>72.276891345415024</v>
      </c>
      <c r="AB32" s="4">
        <f t="shared" si="17"/>
        <v>71.510197095760603</v>
      </c>
      <c r="AC32" s="4">
        <f t="shared" si="18"/>
        <v>72.287702883528041</v>
      </c>
      <c r="AD32" s="4">
        <f t="shared" si="19"/>
        <v>73.380889193698067</v>
      </c>
      <c r="AE32" s="4">
        <f t="shared" si="20"/>
        <v>75.107077049595887</v>
      </c>
      <c r="AF32" s="4">
        <f t="shared" si="21"/>
        <v>75.456695905998274</v>
      </c>
      <c r="AG32" s="4" t="e">
        <f t="shared" si="22"/>
        <v>#N/A</v>
      </c>
      <c r="AI32" s="4">
        <f t="shared" si="23"/>
        <v>0.49901929143970847</v>
      </c>
      <c r="AJ32" s="4">
        <f t="shared" si="24"/>
        <v>2.3178292977170969</v>
      </c>
      <c r="AK32" s="4">
        <f t="shared" si="25"/>
        <v>0.19539333343018939</v>
      </c>
      <c r="AL32" s="4">
        <f t="shared" si="26"/>
        <v>3.1423839438143943</v>
      </c>
      <c r="AM32" s="4">
        <f t="shared" si="27"/>
        <v>2.0632618622497176</v>
      </c>
      <c r="AN32" s="4">
        <f t="shared" si="28"/>
        <v>0.88271068963263133</v>
      </c>
      <c r="AO32" s="4">
        <f t="shared" si="29"/>
        <v>1.6362492523039975</v>
      </c>
      <c r="AP32" s="4">
        <f t="shared" si="30"/>
        <v>0</v>
      </c>
      <c r="AQ32" s="4">
        <f t="shared" si="31"/>
        <v>-0.65989134541501926</v>
      </c>
      <c r="AR32" s="4">
        <f t="shared" si="32"/>
        <v>2.2568029042393931</v>
      </c>
      <c r="AS32" s="4">
        <f t="shared" si="33"/>
        <v>2.312297116471953</v>
      </c>
      <c r="AT32" s="4">
        <f t="shared" si="34"/>
        <v>1.91911080630193</v>
      </c>
      <c r="AU32" s="4">
        <f t="shared" si="35"/>
        <v>1.592922950404116</v>
      </c>
      <c r="AV32" s="4">
        <f t="shared" si="36"/>
        <v>1.0023040940017296</v>
      </c>
      <c r="AW32" s="4">
        <f t="shared" si="36"/>
        <v>0</v>
      </c>
      <c r="AY32" s="2">
        <f t="shared" si="96"/>
        <v>70.565978574650629</v>
      </c>
      <c r="AZ32" s="2">
        <f t="shared" si="37"/>
        <v>72.795170007753356</v>
      </c>
      <c r="BA32" s="2">
        <f t="shared" si="37"/>
        <v>75.154606629436913</v>
      </c>
      <c r="BB32" s="2">
        <f t="shared" si="37"/>
        <v>75.124616035238702</v>
      </c>
      <c r="BC32" s="2">
        <f t="shared" si="37"/>
        <v>72.986738131825305</v>
      </c>
      <c r="BD32" s="2">
        <f t="shared" si="37"/>
        <v>71.717289309073735</v>
      </c>
      <c r="BE32" s="2">
        <f t="shared" si="37"/>
        <v>70.685750746858673</v>
      </c>
      <c r="BF32" s="2" t="e">
        <f t="shared" si="37"/>
        <v>#N/A</v>
      </c>
      <c r="BG32" s="2">
        <f t="shared" si="37"/>
        <v>72.276891345129883</v>
      </c>
      <c r="BH32" s="2">
        <f t="shared" si="37"/>
        <v>71.510197095418164</v>
      </c>
      <c r="BI32" s="2">
        <f t="shared" si="37"/>
        <v>72.287702883353163</v>
      </c>
      <c r="BJ32" s="2">
        <f t="shared" si="37"/>
        <v>73.380889193531146</v>
      </c>
      <c r="BK32" s="2">
        <f t="shared" si="37"/>
        <v>75.107077040144816</v>
      </c>
      <c r="BL32" s="2">
        <f t="shared" si="37"/>
        <v>75.456695905178265</v>
      </c>
      <c r="BM32" s="2" t="e">
        <f t="shared" si="37"/>
        <v>#N/A</v>
      </c>
      <c r="BO32" s="2">
        <f t="shared" si="38"/>
        <v>71.064999999999998</v>
      </c>
      <c r="BP32" s="2">
        <f t="shared" si="39"/>
        <v>75.113</v>
      </c>
      <c r="BQ32" s="2">
        <f t="shared" si="40"/>
        <v>75.349999999999994</v>
      </c>
      <c r="BR32" s="2">
        <f t="shared" si="41"/>
        <v>78.266999999999996</v>
      </c>
      <c r="BS32" s="2">
        <f t="shared" si="42"/>
        <v>75.05</v>
      </c>
      <c r="BT32" s="2">
        <f t="shared" si="43"/>
        <v>72.599999999999994</v>
      </c>
      <c r="BU32" s="2">
        <f t="shared" si="44"/>
        <v>72.322000000000003</v>
      </c>
      <c r="BV32" s="2" t="str">
        <f t="shared" si="45"/>
        <v/>
      </c>
      <c r="BW32" s="2">
        <f t="shared" si="46"/>
        <v>71.617000000000004</v>
      </c>
      <c r="BX32" s="2">
        <f t="shared" si="47"/>
        <v>73.766999999999996</v>
      </c>
      <c r="BY32" s="2">
        <f t="shared" si="48"/>
        <v>74.599999999999994</v>
      </c>
      <c r="BZ32" s="2">
        <f t="shared" si="49"/>
        <v>75.3</v>
      </c>
      <c r="CA32" s="2">
        <f t="shared" si="50"/>
        <v>76.7</v>
      </c>
      <c r="CB32" s="2">
        <f t="shared" si="51"/>
        <v>76.459000000000003</v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70.206907302038886</v>
      </c>
      <c r="DL32" s="2">
        <f t="shared" si="70"/>
        <v>72.616363168836855</v>
      </c>
      <c r="DM32" s="2">
        <f t="shared" si="70"/>
        <v>74.730785964912315</v>
      </c>
      <c r="DN32" s="2">
        <f t="shared" si="70"/>
        <v>75.036484480431852</v>
      </c>
      <c r="DO32" s="2">
        <f t="shared" si="70"/>
        <v>72.887844934333941</v>
      </c>
      <c r="DP32" s="2">
        <f t="shared" si="70"/>
        <v>71.626944840525326</v>
      </c>
      <c r="DQ32" s="2">
        <f t="shared" si="70"/>
        <v>70.617464285714306</v>
      </c>
      <c r="DR32" s="2">
        <f t="shared" si="70"/>
        <v>70.166030158730194</v>
      </c>
      <c r="DS32" s="2">
        <f t="shared" si="70"/>
        <v>71.870364372469638</v>
      </c>
      <c r="DT32" s="2">
        <f t="shared" si="70"/>
        <v>71.263073545966222</v>
      </c>
      <c r="DU32" s="2">
        <f t="shared" si="70"/>
        <v>72.196093387314463</v>
      </c>
      <c r="DV32" s="2">
        <f t="shared" si="70"/>
        <v>73.243175234521587</v>
      </c>
      <c r="DW32" s="2">
        <f t="shared" si="70"/>
        <v>74.872425422138832</v>
      </c>
      <c r="DX32" s="2">
        <f t="shared" si="70"/>
        <v>75.071549651567949</v>
      </c>
      <c r="DY32" s="2">
        <f t="shared" si="70"/>
        <v>70.706783724340198</v>
      </c>
      <c r="EA32" s="2">
        <f t="shared" si="71"/>
        <v>77.522970425535689</v>
      </c>
      <c r="EB32" s="2">
        <f t="shared" si="72"/>
        <v>76.760377728937684</v>
      </c>
      <c r="EC32" s="2">
        <f t="shared" si="73"/>
        <v>85.435409890236855</v>
      </c>
      <c r="ED32" s="2">
        <f t="shared" si="74"/>
        <v>77.127647664798161</v>
      </c>
      <c r="EE32" s="2">
        <f t="shared" si="75"/>
        <v>75.469894735029015</v>
      </c>
      <c r="EF32" s="2">
        <f t="shared" si="76"/>
        <v>74.100995303766624</v>
      </c>
      <c r="EG32" s="2">
        <f t="shared" si="77"/>
        <v>72.523019657992577</v>
      </c>
      <c r="EH32" s="2">
        <f t="shared" si="78"/>
        <v>78.108724345697624</v>
      </c>
      <c r="EI32" s="2">
        <f t="shared" si="79"/>
        <v>82.699775019290257</v>
      </c>
      <c r="EJ32" s="2">
        <f t="shared" si="80"/>
        <v>78.05910799667484</v>
      </c>
      <c r="EK32" s="2">
        <f t="shared" si="81"/>
        <v>74.902730735407587</v>
      </c>
      <c r="EL32" s="2">
        <f t="shared" si="82"/>
        <v>77.392907235700775</v>
      </c>
      <c r="EM32" s="2">
        <f t="shared" si="83"/>
        <v>80.880934381699518</v>
      </c>
      <c r="EN32" s="2">
        <f t="shared" si="84"/>
        <v>86.653066628133033</v>
      </c>
      <c r="EO32" s="2">
        <f t="shared" si="85"/>
        <v>79.93558727351278</v>
      </c>
      <c r="EQ32" s="2">
        <f t="shared" si="86"/>
        <v>76.944215820875726</v>
      </c>
      <c r="ER32" s="2">
        <f t="shared" si="87"/>
        <v>78.084390802975889</v>
      </c>
      <c r="ES32" s="2">
        <f t="shared" si="87"/>
        <v>84.618550483677325</v>
      </c>
      <c r="ET32" s="2">
        <f t="shared" si="87"/>
        <v>78.865585929115312</v>
      </c>
      <c r="EU32" s="2">
        <f t="shared" si="87"/>
        <v>76.059618821107449</v>
      </c>
      <c r="EV32" s="2">
        <f t="shared" si="87"/>
        <v>73.465919697341164</v>
      </c>
      <c r="EW32" s="2">
        <f t="shared" si="87"/>
        <v>71.786557626028085</v>
      </c>
      <c r="EX32" s="2">
        <f t="shared" si="87"/>
        <v>76.834111913561244</v>
      </c>
      <c r="EY32" s="2">
        <f t="shared" si="87"/>
        <v>79.147799380154339</v>
      </c>
      <c r="EZ32" s="2">
        <f t="shared" si="87"/>
        <v>75.826417774382762</v>
      </c>
      <c r="FA32" s="2">
        <f t="shared" si="87"/>
        <v>73.840958782358001</v>
      </c>
      <c r="FB32" s="2">
        <f t="shared" si="87"/>
        <v>76.772359844595741</v>
      </c>
      <c r="FC32" s="2">
        <f t="shared" si="87"/>
        <v>82.458045359678167</v>
      </c>
      <c r="FD32" s="2">
        <f t="shared" si="87"/>
        <v>83.590534578508496</v>
      </c>
      <c r="FE32" s="2">
        <f t="shared" si="87"/>
        <v>80.893051305546365</v>
      </c>
      <c r="FG32" s="2">
        <f t="shared" si="88"/>
        <v>4.9079911948144476E-2</v>
      </c>
      <c r="FH32" s="2">
        <f t="shared" si="89"/>
        <v>4.3147865894915462E-2</v>
      </c>
      <c r="FI32" s="2">
        <f t="shared" si="89"/>
        <v>3.9592400675755472E-2</v>
      </c>
      <c r="FJ32" s="2">
        <f t="shared" si="89"/>
        <v>4.2143789991069297E-2</v>
      </c>
      <c r="FK32" s="2">
        <f t="shared" si="89"/>
        <v>3.8300047333865717E-2</v>
      </c>
      <c r="FL32" s="2">
        <f t="shared" si="89"/>
        <v>3.6517111780162675E-2</v>
      </c>
      <c r="FM32" s="2">
        <f t="shared" si="89"/>
        <v>3.5835931549481663E-2</v>
      </c>
      <c r="FN32" s="2">
        <f t="shared" si="89"/>
        <v>3.1629061786875384E-2</v>
      </c>
      <c r="FO32" s="2">
        <f t="shared" si="89"/>
        <v>3.7539676084686988E-2</v>
      </c>
      <c r="FP32" s="2">
        <f t="shared" si="89"/>
        <v>3.6363341618230127E-2</v>
      </c>
      <c r="FQ32" s="2">
        <f t="shared" si="89"/>
        <v>3.3846640407670887E-2</v>
      </c>
      <c r="FR32" s="2">
        <f t="shared" si="89"/>
        <v>3.3186346304914308E-2</v>
      </c>
      <c r="FS32" s="2">
        <f t="shared" si="89"/>
        <v>3.905302629654446E-2</v>
      </c>
      <c r="FT32" s="2">
        <f t="shared" si="89"/>
        <v>3.3255386373556524E-2</v>
      </c>
      <c r="FU32" s="2">
        <f t="shared" si="89"/>
        <v>2.5745742227690393E-2</v>
      </c>
      <c r="FW32" s="2">
        <f t="shared" si="112"/>
        <v>7.9705032001423519E-7</v>
      </c>
      <c r="FX32" s="2">
        <f t="shared" si="90"/>
        <v>1.0984866536579554E-6</v>
      </c>
      <c r="FY32" s="2">
        <f t="shared" si="90"/>
        <v>1.340512366560666E-6</v>
      </c>
      <c r="FZ32" s="2">
        <f t="shared" si="90"/>
        <v>1.1581124025993943E-6</v>
      </c>
      <c r="GA32" s="2">
        <f t="shared" si="90"/>
        <v>9.6300348034643336E-7</v>
      </c>
      <c r="GB32" s="2">
        <f t="shared" si="90"/>
        <v>1.1160364705453767E-6</v>
      </c>
      <c r="GC32" s="2">
        <f t="shared" si="90"/>
        <v>1.2094857879994439E-6</v>
      </c>
      <c r="GD32" s="2">
        <f t="shared" si="90"/>
        <v>1.4452323516678043E-6</v>
      </c>
      <c r="GE32" s="2">
        <f t="shared" si="90"/>
        <v>1.5752386929116151E-6</v>
      </c>
      <c r="GF32" s="2">
        <f t="shared" si="90"/>
        <v>1.3315454187667777E-6</v>
      </c>
      <c r="GG32" s="2">
        <f t="shared" si="90"/>
        <v>1.0218730986152463E-6</v>
      </c>
      <c r="GH32" s="2">
        <f t="shared" si="90"/>
        <v>7.8036613728140283E-7</v>
      </c>
      <c r="GI32" s="2">
        <f t="shared" si="90"/>
        <v>7.3527180973025335E-7</v>
      </c>
      <c r="GJ32" s="2">
        <f t="shared" si="90"/>
        <v>5.1207211372568404E-7</v>
      </c>
      <c r="GK32" s="2">
        <f t="shared" si="90"/>
        <v>4.9252035487722817E-7</v>
      </c>
      <c r="GM32" s="86">
        <f t="shared" si="113"/>
        <v>1.4682000974152787E-9</v>
      </c>
      <c r="GN32" s="86">
        <f t="shared" si="91"/>
        <v>4.6513851634512917E-10</v>
      </c>
      <c r="GO32" s="86">
        <f t="shared" si="91"/>
        <v>2.3356103341510621E-11</v>
      </c>
      <c r="GP32" s="86">
        <f t="shared" si="91"/>
        <v>1.2753831721726608E-11</v>
      </c>
      <c r="GQ32" s="86">
        <f t="shared" si="91"/>
        <v>3.5148336291062901E-12</v>
      </c>
      <c r="GR32" s="86">
        <f t="shared" si="91"/>
        <v>7.4763685309603629E-13</v>
      </c>
      <c r="GS32" s="86">
        <f t="shared" si="91"/>
        <v>4.7903604926444265E-13</v>
      </c>
      <c r="GT32" s="86">
        <f t="shared" si="91"/>
        <v>1.0613765131703566E-15</v>
      </c>
      <c r="GU32" s="86">
        <f t="shared" si="91"/>
        <v>1.5493579152815952E-13</v>
      </c>
      <c r="GV32" s="86">
        <f t="shared" si="91"/>
        <v>1.8588967340519267E-13</v>
      </c>
      <c r="GW32" s="86">
        <f t="shared" si="91"/>
        <v>8.9651806901542849E-14</v>
      </c>
      <c r="GX32" s="86">
        <f t="shared" si="91"/>
        <v>8.7675228178365539E-14</v>
      </c>
      <c r="GY32" s="86">
        <f t="shared" si="91"/>
        <v>5.4624232900273663E-12</v>
      </c>
      <c r="GZ32" s="86">
        <f t="shared" si="91"/>
        <v>4.7473253098225923E-13</v>
      </c>
      <c r="HA32" s="86">
        <f t="shared" si="91"/>
        <v>5.1988327167689646E-20</v>
      </c>
      <c r="HC32" s="86">
        <f t="shared" si="145"/>
        <v>3.2969041734829249E-33</v>
      </c>
      <c r="HD32" s="86">
        <f t="shared" si="92"/>
        <v>5.7510836039915601E-26</v>
      </c>
      <c r="HE32" s="86">
        <f t="shared" si="92"/>
        <v>1.3245679450662429E-30</v>
      </c>
      <c r="HF32" s="86">
        <f t="shared" si="92"/>
        <v>2.4002864173092942E-32</v>
      </c>
      <c r="HG32" s="86">
        <f t="shared" si="92"/>
        <v>1.7047633968280365E-32</v>
      </c>
      <c r="HH32" s="86">
        <f t="shared" si="92"/>
        <v>1.6777017686806683E-31</v>
      </c>
      <c r="HI32" s="86">
        <f t="shared" si="92"/>
        <v>1.4453549970795084E-35</v>
      </c>
      <c r="HJ32" s="86">
        <f t="shared" si="92"/>
        <v>7.5022606013319614E-35</v>
      </c>
      <c r="HK32" s="86">
        <f t="shared" si="92"/>
        <v>4.9723626670372366E-35</v>
      </c>
      <c r="HL32" s="86">
        <f t="shared" si="92"/>
        <v>1.152457677808765E-32</v>
      </c>
      <c r="HM32" s="86">
        <f t="shared" si="92"/>
        <v>2.0033658325285759E-31</v>
      </c>
      <c r="HN32" s="86">
        <f t="shared" si="92"/>
        <v>8.070778730378341E-32</v>
      </c>
      <c r="HO32" s="86">
        <f t="shared" si="92"/>
        <v>2.8316893932039159E-30</v>
      </c>
      <c r="HP32" s="86">
        <f t="shared" si="92"/>
        <v>3.4033661444850852E-34</v>
      </c>
      <c r="HQ32" s="86">
        <f t="shared" si="92"/>
        <v>9.6997333809820941E-51</v>
      </c>
      <c r="HS32" s="86">
        <f t="shared" si="114"/>
        <v>5.5654572329561208E-181</v>
      </c>
      <c r="HT32" s="86">
        <f t="shared" si="93"/>
        <v>2.1536201637720856E-129</v>
      </c>
      <c r="HU32" s="86">
        <f t="shared" si="93"/>
        <v>2.458710113491037E-154</v>
      </c>
      <c r="HV32" s="86">
        <f t="shared" si="93"/>
        <v>1.1896103694326E-173</v>
      </c>
      <c r="HW32" s="86">
        <f t="shared" si="93"/>
        <v>5.6905997194156164E-173</v>
      </c>
      <c r="HX32" s="86">
        <f t="shared" si="93"/>
        <v>9.027861578618856E-167</v>
      </c>
      <c r="HY32" s="86">
        <f t="shared" si="93"/>
        <v>8.0646933970222795E-189</v>
      </c>
      <c r="HZ32" s="86">
        <f t="shared" si="93"/>
        <v>9.3219041995075803E-185</v>
      </c>
      <c r="IA32" s="86">
        <f t="shared" si="93"/>
        <v>5.6289183677028023E-186</v>
      </c>
      <c r="IB32" s="86">
        <f t="shared" si="93"/>
        <v>6.6279207470041304E-174</v>
      </c>
      <c r="IC32" s="86">
        <f t="shared" si="93"/>
        <v>1.0242266117020996E-167</v>
      </c>
      <c r="ID32" s="86">
        <f t="shared" si="93"/>
        <v>1.6012067165077218E-170</v>
      </c>
      <c r="IE32" s="86">
        <f t="shared" si="93"/>
        <v>7.7428330049951112E-162</v>
      </c>
      <c r="IF32" s="86">
        <f t="shared" si="93"/>
        <v>8.2397056440172238E-112</v>
      </c>
      <c r="IG32" s="86">
        <f t="shared" si="93"/>
        <v>3.3070288235456093E-79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5.428335443359779E-273</v>
      </c>
      <c r="IW32" s="86">
        <f t="shared" si="129"/>
        <v>1.3951805111430029E-170</v>
      </c>
      <c r="IY32" s="86">
        <f t="shared" si="130"/>
        <v>1.4682000974152787E-9</v>
      </c>
      <c r="IZ32" s="86">
        <f t="shared" si="131"/>
        <v>4.6513851634512923E-10</v>
      </c>
      <c r="JA32" s="86">
        <f t="shared" si="132"/>
        <v>2.3356103341510621E-11</v>
      </c>
      <c r="JB32" s="86">
        <f t="shared" si="133"/>
        <v>1.2753831721726608E-11</v>
      </c>
      <c r="JC32" s="86">
        <f t="shared" si="134"/>
        <v>3.5148336291062901E-12</v>
      </c>
      <c r="JD32" s="86">
        <f t="shared" si="135"/>
        <v>7.4763685309603629E-13</v>
      </c>
      <c r="JE32" s="86">
        <f t="shared" si="136"/>
        <v>4.7903604926444265E-13</v>
      </c>
      <c r="JF32" s="86">
        <f t="shared" si="137"/>
        <v>1.0613765131703566E-15</v>
      </c>
      <c r="JG32" s="86">
        <f t="shared" si="138"/>
        <v>1.5493579152815952E-13</v>
      </c>
      <c r="JH32" s="86">
        <f t="shared" si="139"/>
        <v>1.8588967340519267E-13</v>
      </c>
      <c r="JI32" s="86">
        <f t="shared" si="140"/>
        <v>8.9651806901542849E-14</v>
      </c>
      <c r="JJ32" s="86">
        <f t="shared" si="141"/>
        <v>8.7675228178365539E-14</v>
      </c>
      <c r="JK32" s="86">
        <f t="shared" si="142"/>
        <v>5.4624232900273663E-12</v>
      </c>
      <c r="JL32" s="86">
        <f t="shared" si="143"/>
        <v>4.7473253098225923E-13</v>
      </c>
      <c r="JM32" s="86">
        <f t="shared" si="144"/>
        <v>5.1988327167689646E-20</v>
      </c>
    </row>
    <row r="33" spans="2:273" x14ac:dyDescent="0.25">
      <c r="B33" s="2">
        <v>6</v>
      </c>
      <c r="C33" s="37">
        <v>71.951999999999998</v>
      </c>
      <c r="D33" s="37">
        <v>74.435000000000002</v>
      </c>
      <c r="E33" s="37">
        <v>75.599999999999994</v>
      </c>
      <c r="F33" s="37">
        <v>76.417000000000002</v>
      </c>
      <c r="G33" s="37">
        <v>73.533000000000001</v>
      </c>
      <c r="H33" s="37">
        <v>72.632999999999996</v>
      </c>
      <c r="I33" s="37">
        <v>69.897999999999996</v>
      </c>
      <c r="J33" s="37">
        <v>71.741</v>
      </c>
      <c r="K33" s="37">
        <v>73.8</v>
      </c>
      <c r="L33" s="37">
        <v>73.266999999999996</v>
      </c>
      <c r="M33" s="37">
        <v>73.900000000000006</v>
      </c>
      <c r="N33" s="37">
        <v>74.3</v>
      </c>
      <c r="O33" s="37">
        <v>77.266999999999996</v>
      </c>
      <c r="P33" s="37">
        <v>76.638999999999996</v>
      </c>
      <c r="Q33" s="37">
        <v>74.548000000000002</v>
      </c>
      <c r="S33" s="4">
        <f t="shared" si="8"/>
        <v>70.832514719087186</v>
      </c>
      <c r="T33" s="4">
        <f t="shared" si="9"/>
        <v>73.052500680140255</v>
      </c>
      <c r="U33" s="4">
        <f t="shared" si="10"/>
        <v>75.444033015840503</v>
      </c>
      <c r="V33" s="4">
        <f t="shared" si="11"/>
        <v>75.407906514853607</v>
      </c>
      <c r="W33" s="4">
        <f t="shared" si="12"/>
        <v>73.29478285266859</v>
      </c>
      <c r="X33" s="4">
        <f t="shared" si="13"/>
        <v>72.004597754854103</v>
      </c>
      <c r="Y33" s="4">
        <f t="shared" si="14"/>
        <v>70.93377125607914</v>
      </c>
      <c r="Z33" s="4">
        <f t="shared" si="15"/>
        <v>70.708716715247476</v>
      </c>
      <c r="AA33" s="4">
        <f t="shared" si="16"/>
        <v>72.575672561801852</v>
      </c>
      <c r="AB33" s="4">
        <f t="shared" si="17"/>
        <v>71.818519595909422</v>
      </c>
      <c r="AC33" s="4">
        <f t="shared" si="18"/>
        <v>72.605969753114493</v>
      </c>
      <c r="AD33" s="4">
        <f t="shared" si="19"/>
        <v>73.679201633241547</v>
      </c>
      <c r="AE33" s="4">
        <f t="shared" si="20"/>
        <v>75.444457842935549</v>
      </c>
      <c r="AF33" s="4">
        <f t="shared" si="21"/>
        <v>75.772787786185603</v>
      </c>
      <c r="AG33" s="4" t="e">
        <f t="shared" si="22"/>
        <v>#N/A</v>
      </c>
      <c r="AI33" s="4">
        <f t="shared" si="23"/>
        <v>1.1194852809128122</v>
      </c>
      <c r="AJ33" s="4">
        <f t="shared" si="24"/>
        <v>1.3824993198597468</v>
      </c>
      <c r="AK33" s="4">
        <f t="shared" si="25"/>
        <v>0.15596698415949106</v>
      </c>
      <c r="AL33" s="4">
        <f t="shared" si="26"/>
        <v>1.0090934851463942</v>
      </c>
      <c r="AM33" s="4">
        <f t="shared" si="27"/>
        <v>0.23821714733141164</v>
      </c>
      <c r="AN33" s="4">
        <f t="shared" si="28"/>
        <v>0.62840224514589238</v>
      </c>
      <c r="AO33" s="4">
        <f t="shared" si="29"/>
        <v>-1.0357712560791441</v>
      </c>
      <c r="AP33" s="4">
        <f t="shared" si="30"/>
        <v>1.0322832847525234</v>
      </c>
      <c r="AQ33" s="4">
        <f t="shared" si="31"/>
        <v>1.224327438198145</v>
      </c>
      <c r="AR33" s="4">
        <f t="shared" si="32"/>
        <v>1.4484804040905743</v>
      </c>
      <c r="AS33" s="4">
        <f t="shared" si="33"/>
        <v>1.2940302468855123</v>
      </c>
      <c r="AT33" s="4">
        <f t="shared" si="34"/>
        <v>0.62079836675845002</v>
      </c>
      <c r="AU33" s="4">
        <f t="shared" si="35"/>
        <v>1.8225421570644471</v>
      </c>
      <c r="AV33" s="4">
        <f t="shared" si="36"/>
        <v>0.86621221381439284</v>
      </c>
      <c r="AW33" s="4">
        <f t="shared" si="36"/>
        <v>0</v>
      </c>
      <c r="AY33" s="2">
        <f t="shared" si="96"/>
        <v>70.832510587651413</v>
      </c>
      <c r="AZ33" s="2">
        <f t="shared" si="37"/>
        <v>73.052499302877834</v>
      </c>
      <c r="BA33" s="2">
        <f t="shared" si="37"/>
        <v>75.44403293317815</v>
      </c>
      <c r="BB33" s="2">
        <f t="shared" si="37"/>
        <v>75.407906466094076</v>
      </c>
      <c r="BC33" s="2">
        <f t="shared" si="37"/>
        <v>73.294782838421014</v>
      </c>
      <c r="BD33" s="2">
        <f t="shared" si="37"/>
        <v>72.004597751562855</v>
      </c>
      <c r="BE33" s="2">
        <f t="shared" si="37"/>
        <v>70.933771253917698</v>
      </c>
      <c r="BF33" s="2">
        <f t="shared" si="37"/>
        <v>70.708716715240897</v>
      </c>
      <c r="BG33" s="2">
        <f t="shared" si="37"/>
        <v>72.575672561015949</v>
      </c>
      <c r="BH33" s="2">
        <f t="shared" si="37"/>
        <v>71.818519594982789</v>
      </c>
      <c r="BI33" s="2">
        <f t="shared" si="37"/>
        <v>72.605969752636256</v>
      </c>
      <c r="BJ33" s="2">
        <f t="shared" si="37"/>
        <v>73.679201632787368</v>
      </c>
      <c r="BK33" s="2">
        <f t="shared" si="37"/>
        <v>75.444457820539313</v>
      </c>
      <c r="BL33" s="2">
        <f t="shared" si="37"/>
        <v>75.772787784113277</v>
      </c>
      <c r="BM33" s="2" t="e">
        <f t="shared" si="37"/>
        <v>#N/A</v>
      </c>
      <c r="BO33" s="2">
        <f t="shared" si="38"/>
        <v>71.951999999999998</v>
      </c>
      <c r="BP33" s="2">
        <f t="shared" si="39"/>
        <v>74.435000000000002</v>
      </c>
      <c r="BQ33" s="2">
        <f t="shared" si="40"/>
        <v>75.599999999999994</v>
      </c>
      <c r="BR33" s="2">
        <f t="shared" si="41"/>
        <v>76.417000000000002</v>
      </c>
      <c r="BS33" s="2">
        <f t="shared" si="42"/>
        <v>73.533000000000001</v>
      </c>
      <c r="BT33" s="2">
        <f t="shared" si="43"/>
        <v>72.632999999999996</v>
      </c>
      <c r="BU33" s="2">
        <f t="shared" si="44"/>
        <v>69.897999999999996</v>
      </c>
      <c r="BV33" s="2">
        <f t="shared" si="45"/>
        <v>71.741</v>
      </c>
      <c r="BW33" s="2">
        <f t="shared" si="46"/>
        <v>73.8</v>
      </c>
      <c r="BX33" s="2">
        <f t="shared" si="47"/>
        <v>73.266999999999996</v>
      </c>
      <c r="BY33" s="2">
        <f t="shared" si="48"/>
        <v>73.900000000000006</v>
      </c>
      <c r="BZ33" s="2">
        <f t="shared" si="49"/>
        <v>74.3</v>
      </c>
      <c r="CA33" s="2">
        <f t="shared" si="50"/>
        <v>77.266999999999996</v>
      </c>
      <c r="CB33" s="2">
        <f t="shared" si="51"/>
        <v>76.638999999999996</v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70.459149359886212</v>
      </c>
      <c r="DL33" s="2">
        <f t="shared" si="70"/>
        <v>72.872632563737824</v>
      </c>
      <c r="DM33" s="2">
        <f t="shared" si="70"/>
        <v>74.997973414305022</v>
      </c>
      <c r="DN33" s="2">
        <f t="shared" si="70"/>
        <v>75.328140350877192</v>
      </c>
      <c r="DO33" s="2">
        <f t="shared" si="70"/>
        <v>73.202155628517801</v>
      </c>
      <c r="DP33" s="2">
        <f t="shared" si="70"/>
        <v>71.919827954971865</v>
      </c>
      <c r="DQ33" s="2">
        <f t="shared" si="70"/>
        <v>70.8713780487805</v>
      </c>
      <c r="DR33" s="2">
        <f t="shared" si="70"/>
        <v>70.447178678678725</v>
      </c>
      <c r="DS33" s="2">
        <f t="shared" si="70"/>
        <v>72.148324696356269</v>
      </c>
      <c r="DT33" s="2">
        <f t="shared" si="70"/>
        <v>71.564573639774849</v>
      </c>
      <c r="DU33" s="2">
        <f t="shared" si="70"/>
        <v>72.52024460188936</v>
      </c>
      <c r="DV33" s="2">
        <f t="shared" si="70"/>
        <v>73.542276735459666</v>
      </c>
      <c r="DW33" s="2">
        <f t="shared" si="70"/>
        <v>75.206049530956847</v>
      </c>
      <c r="DX33" s="2">
        <f t="shared" si="70"/>
        <v>75.367407317073173</v>
      </c>
      <c r="DY33" s="2">
        <f t="shared" si="70"/>
        <v>70.977321114369516</v>
      </c>
      <c r="EA33" s="2">
        <f t="shared" si="71"/>
        <v>77.429869005996963</v>
      </c>
      <c r="EB33" s="2">
        <f t="shared" si="72"/>
        <v>76.690245274725228</v>
      </c>
      <c r="EC33" s="2">
        <f t="shared" si="73"/>
        <v>85.312229081455811</v>
      </c>
      <c r="ED33" s="2">
        <f t="shared" si="74"/>
        <v>77.061286535573885</v>
      </c>
      <c r="EE33" s="2">
        <f t="shared" si="75"/>
        <v>75.415954658884061</v>
      </c>
      <c r="EF33" s="2">
        <f t="shared" si="76"/>
        <v>74.044422376723887</v>
      </c>
      <c r="EG33" s="2">
        <f t="shared" si="77"/>
        <v>72.46477603290333</v>
      </c>
      <c r="EH33" s="2">
        <f t="shared" si="78"/>
        <v>78.011589498510574</v>
      </c>
      <c r="EI33" s="2">
        <f t="shared" si="79"/>
        <v>82.568313670353263</v>
      </c>
      <c r="EJ33" s="2">
        <f t="shared" si="80"/>
        <v>77.956091245556365</v>
      </c>
      <c r="EK33" s="2">
        <f t="shared" si="81"/>
        <v>74.837716739750761</v>
      </c>
      <c r="EL33" s="2">
        <f t="shared" si="82"/>
        <v>77.317241798156587</v>
      </c>
      <c r="EM33" s="2">
        <f t="shared" si="83"/>
        <v>80.79457981388407</v>
      </c>
      <c r="EN33" s="2">
        <f t="shared" si="84"/>
        <v>86.520461562713464</v>
      </c>
      <c r="EO33" s="2">
        <f t="shared" si="85"/>
        <v>79.86237841969421</v>
      </c>
      <c r="EQ33" s="2">
        <f t="shared" si="86"/>
        <v>76.856495838564186</v>
      </c>
      <c r="ER33" s="2">
        <f t="shared" si="87"/>
        <v>78.001618734217061</v>
      </c>
      <c r="ES33" s="2">
        <f t="shared" si="87"/>
        <v>84.503426103511075</v>
      </c>
      <c r="ET33" s="2">
        <f t="shared" si="87"/>
        <v>78.782364049882261</v>
      </c>
      <c r="EU33" s="2">
        <f t="shared" si="87"/>
        <v>75.999963279501543</v>
      </c>
      <c r="EV33" s="2">
        <f t="shared" si="87"/>
        <v>73.415865926027919</v>
      </c>
      <c r="EW33" s="2">
        <f t="shared" si="87"/>
        <v>71.735499207725923</v>
      </c>
      <c r="EX33" s="2">
        <f t="shared" si="87"/>
        <v>76.75005113670278</v>
      </c>
      <c r="EY33" s="2">
        <f t="shared" si="87"/>
        <v>79.05142758754657</v>
      </c>
      <c r="EZ33" s="2">
        <f t="shared" si="87"/>
        <v>75.745355507478905</v>
      </c>
      <c r="FA33" s="2">
        <f t="shared" si="87"/>
        <v>73.786094045540821</v>
      </c>
      <c r="FB33" s="2">
        <f t="shared" si="87"/>
        <v>76.702432850640875</v>
      </c>
      <c r="FC33" s="2">
        <f t="shared" si="87"/>
        <v>82.356835703735513</v>
      </c>
      <c r="FD33" s="2">
        <f t="shared" si="87"/>
        <v>83.485881707338493</v>
      </c>
      <c r="FE33" s="2">
        <f t="shared" si="87"/>
        <v>80.809314402282084</v>
      </c>
      <c r="FG33" s="2">
        <f t="shared" si="88"/>
        <v>5.3561432365450752E-2</v>
      </c>
      <c r="FH33" s="2">
        <f t="shared" si="89"/>
        <v>4.7114564323638322E-2</v>
      </c>
      <c r="FI33" s="2">
        <f t="shared" si="89"/>
        <v>4.3247009001983902E-2</v>
      </c>
      <c r="FJ33" s="2">
        <f t="shared" si="89"/>
        <v>4.60226208381923E-2</v>
      </c>
      <c r="FK33" s="2">
        <f t="shared" si="89"/>
        <v>4.1840560941091211E-2</v>
      </c>
      <c r="FL33" s="2">
        <f t="shared" si="89"/>
        <v>3.9899646207112269E-2</v>
      </c>
      <c r="FM33" s="2">
        <f t="shared" si="89"/>
        <v>3.9157933490156116E-2</v>
      </c>
      <c r="FN33" s="2">
        <f t="shared" si="89"/>
        <v>3.4575070274191697E-2</v>
      </c>
      <c r="FO33" s="2">
        <f t="shared" si="89"/>
        <v>4.1012897436185129E-2</v>
      </c>
      <c r="FP33" s="2">
        <f t="shared" si="89"/>
        <v>3.9732219883934827E-2</v>
      </c>
      <c r="FQ33" s="2">
        <f t="shared" si="89"/>
        <v>3.6991309474253213E-2</v>
      </c>
      <c r="FR33" s="2">
        <f t="shared" si="89"/>
        <v>3.627197102953976E-2</v>
      </c>
      <c r="FS33" s="2">
        <f t="shared" si="89"/>
        <v>4.266005872873789E-2</v>
      </c>
      <c r="FT33" s="2">
        <f t="shared" si="89"/>
        <v>3.6347189025997803E-2</v>
      </c>
      <c r="FU33" s="2">
        <f t="shared" si="89"/>
        <v>2.8159699041775541E-2</v>
      </c>
      <c r="FW33" s="2">
        <f t="shared" si="112"/>
        <v>8.7394822991970567E-7</v>
      </c>
      <c r="FX33" s="2">
        <f t="shared" si="90"/>
        <v>1.2044665368408634E-6</v>
      </c>
      <c r="FY33" s="2">
        <f t="shared" si="90"/>
        <v>1.469842391499038E-6</v>
      </c>
      <c r="FZ33" s="2">
        <f t="shared" si="90"/>
        <v>1.2698448562501737E-6</v>
      </c>
      <c r="GA33" s="2">
        <f t="shared" si="90"/>
        <v>1.0559122209062878E-6</v>
      </c>
      <c r="GB33" s="2">
        <f t="shared" si="90"/>
        <v>1.2237095242928981E-6</v>
      </c>
      <c r="GC33" s="2">
        <f t="shared" si="90"/>
        <v>1.3261746403364462E-6</v>
      </c>
      <c r="GD33" s="2">
        <f t="shared" si="90"/>
        <v>1.584665541009166E-6</v>
      </c>
      <c r="GE33" s="2">
        <f t="shared" si="90"/>
        <v>1.7272146180031828E-6</v>
      </c>
      <c r="GF33" s="2">
        <f t="shared" si="90"/>
        <v>1.4600103312917447E-6</v>
      </c>
      <c r="GG33" s="2">
        <f t="shared" si="90"/>
        <v>1.1204614613923069E-6</v>
      </c>
      <c r="GH33" s="2">
        <f t="shared" si="90"/>
        <v>8.5565439011675974E-7</v>
      </c>
      <c r="GI33" s="2">
        <f t="shared" si="90"/>
        <v>8.0620945041732051E-7</v>
      </c>
      <c r="GJ33" s="2">
        <f t="shared" si="90"/>
        <v>5.614758798141271E-7</v>
      </c>
      <c r="GK33" s="2">
        <f t="shared" si="90"/>
        <v>5.4003780461835198E-7</v>
      </c>
      <c r="GM33" s="86">
        <f t="shared" si="113"/>
        <v>2.8927226563570579E-9</v>
      </c>
      <c r="GN33" s="86">
        <f t="shared" si="91"/>
        <v>9.3830114316323407E-10</v>
      </c>
      <c r="GO33" s="86">
        <f t="shared" si="91"/>
        <v>5.2911148676915911E-11</v>
      </c>
      <c r="GP33" s="86">
        <f t="shared" si="91"/>
        <v>3.0227809774638233E-11</v>
      </c>
      <c r="GQ33" s="86">
        <f t="shared" si="91"/>
        <v>8.6034975025239825E-12</v>
      </c>
      <c r="GR33" s="86">
        <f t="shared" si="91"/>
        <v>1.9363641185337809E-12</v>
      </c>
      <c r="GS33" s="86">
        <f t="shared" si="91"/>
        <v>1.2587853791834741E-12</v>
      </c>
      <c r="GT33" s="86">
        <f t="shared" si="91"/>
        <v>3.519135494932385E-15</v>
      </c>
      <c r="GU33" s="86">
        <f t="shared" si="91"/>
        <v>4.3493121118833862E-13</v>
      </c>
      <c r="GV33" s="86">
        <f t="shared" si="91"/>
        <v>5.1220139419925528E-13</v>
      </c>
      <c r="GW33" s="86">
        <f t="shared" si="91"/>
        <v>2.4956829333857583E-13</v>
      </c>
      <c r="GX33" s="86">
        <f t="shared" si="91"/>
        <v>2.4281350692639207E-13</v>
      </c>
      <c r="GY33" s="86">
        <f t="shared" si="91"/>
        <v>1.3176480740658398E-11</v>
      </c>
      <c r="GZ33" s="86">
        <f t="shared" si="91"/>
        <v>1.2208177030762141E-12</v>
      </c>
      <c r="HA33" s="86">
        <f t="shared" si="91"/>
        <v>2.4501138553901031E-19</v>
      </c>
      <c r="HC33" s="86">
        <f t="shared" si="145"/>
        <v>2.0571534449732881E-32</v>
      </c>
      <c r="HD33" s="86">
        <f t="shared" si="92"/>
        <v>2.2974878018590613E-25</v>
      </c>
      <c r="HE33" s="86">
        <f t="shared" si="92"/>
        <v>7.0026491071929361E-30</v>
      </c>
      <c r="HF33" s="86">
        <f t="shared" si="92"/>
        <v>1.4648288057676637E-31</v>
      </c>
      <c r="HG33" s="86">
        <f t="shared" si="92"/>
        <v>1.0269929186235094E-31</v>
      </c>
      <c r="HH33" s="86">
        <f t="shared" si="92"/>
        <v>9.5456783482285561E-31</v>
      </c>
      <c r="HI33" s="86">
        <f t="shared" si="92"/>
        <v>1.0537560526805941E-34</v>
      </c>
      <c r="HJ33" s="86">
        <f t="shared" si="92"/>
        <v>5.3560568238653811E-34</v>
      </c>
      <c r="HK33" s="86">
        <f t="shared" si="92"/>
        <v>3.6648763599113273E-34</v>
      </c>
      <c r="HL33" s="86">
        <f t="shared" si="92"/>
        <v>7.2658154370128567E-32</v>
      </c>
      <c r="HM33" s="86">
        <f t="shared" si="92"/>
        <v>1.1342352797390013E-30</v>
      </c>
      <c r="HN33" s="86">
        <f t="shared" si="92"/>
        <v>4.5530680616779474E-31</v>
      </c>
      <c r="HO33" s="86">
        <f t="shared" si="92"/>
        <v>1.4479445076904056E-29</v>
      </c>
      <c r="HP33" s="86">
        <f t="shared" si="92"/>
        <v>2.1035994330678289E-33</v>
      </c>
      <c r="HQ33" s="86">
        <f t="shared" si="92"/>
        <v>1.6181415112931474E-49</v>
      </c>
      <c r="HS33" s="86">
        <f t="shared" si="114"/>
        <v>5.1453500380060503E-178</v>
      </c>
      <c r="HT33" s="86">
        <f t="shared" si="93"/>
        <v>3.0609534329273449E-127</v>
      </c>
      <c r="HU33" s="86">
        <f t="shared" si="93"/>
        <v>9.7130722807618455E-152</v>
      </c>
      <c r="HV33" s="86">
        <f t="shared" si="93"/>
        <v>9.6472401006463168E-171</v>
      </c>
      <c r="HW33" s="86">
        <f t="shared" si="93"/>
        <v>4.2720883643276835E-170</v>
      </c>
      <c r="HX33" s="86">
        <f t="shared" si="93"/>
        <v>5.4104141984478606E-164</v>
      </c>
      <c r="HY33" s="86">
        <f t="shared" si="93"/>
        <v>1.1997449202920297E-185</v>
      </c>
      <c r="HZ33" s="86">
        <f t="shared" si="93"/>
        <v>1.2799702876092462E-181</v>
      </c>
      <c r="IA33" s="86">
        <f t="shared" si="93"/>
        <v>8.7338738532762436E-183</v>
      </c>
      <c r="IB33" s="86">
        <f t="shared" si="93"/>
        <v>5.8861482629997722E-171</v>
      </c>
      <c r="IC33" s="86">
        <f t="shared" si="93"/>
        <v>6.1892901507859037E-165</v>
      </c>
      <c r="ID33" s="86">
        <f t="shared" si="93"/>
        <v>9.6626441302508524E-168</v>
      </c>
      <c r="IE33" s="86">
        <f t="shared" si="93"/>
        <v>3.2385027838117099E-159</v>
      </c>
      <c r="IF33" s="86">
        <f t="shared" si="93"/>
        <v>4.7548183903043812E-110</v>
      </c>
      <c r="IG33" s="86">
        <f t="shared" si="93"/>
        <v>5.6549350510880908E-78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1.4723858881688978E-269</v>
      </c>
      <c r="IW33" s="86">
        <f t="shared" si="129"/>
        <v>1.8851527722088218E-168</v>
      </c>
      <c r="IY33" s="86">
        <f t="shared" si="130"/>
        <v>2.8927226563570579E-9</v>
      </c>
      <c r="IZ33" s="86">
        <f t="shared" si="131"/>
        <v>9.3830114316323427E-10</v>
      </c>
      <c r="JA33" s="86">
        <f t="shared" si="132"/>
        <v>5.2911148676915911E-11</v>
      </c>
      <c r="JB33" s="86">
        <f t="shared" si="133"/>
        <v>3.0227809774638233E-11</v>
      </c>
      <c r="JC33" s="86">
        <f t="shared" si="134"/>
        <v>8.6034975025239825E-12</v>
      </c>
      <c r="JD33" s="86">
        <f t="shared" si="135"/>
        <v>1.9363641185337809E-12</v>
      </c>
      <c r="JE33" s="86">
        <f t="shared" si="136"/>
        <v>1.2587853791834741E-12</v>
      </c>
      <c r="JF33" s="86">
        <f t="shared" si="137"/>
        <v>3.519135494932385E-15</v>
      </c>
      <c r="JG33" s="86">
        <f t="shared" si="138"/>
        <v>4.3493121118833862E-13</v>
      </c>
      <c r="JH33" s="86">
        <f t="shared" si="139"/>
        <v>5.1220139419925528E-13</v>
      </c>
      <c r="JI33" s="86">
        <f t="shared" si="140"/>
        <v>2.4956829333857583E-13</v>
      </c>
      <c r="JJ33" s="86">
        <f t="shared" si="141"/>
        <v>2.4281350692639207E-13</v>
      </c>
      <c r="JK33" s="86">
        <f t="shared" si="142"/>
        <v>1.3176480740658398E-11</v>
      </c>
      <c r="JL33" s="86">
        <f t="shared" si="143"/>
        <v>1.2208177030762141E-12</v>
      </c>
      <c r="JM33" s="86">
        <f t="shared" si="144"/>
        <v>2.4501138553901031E-19</v>
      </c>
    </row>
    <row r="34" spans="2:273" x14ac:dyDescent="0.25">
      <c r="B34" s="2">
        <v>7</v>
      </c>
      <c r="C34" s="37">
        <v>69.338999999999999</v>
      </c>
      <c r="D34" s="37">
        <v>73.451999999999998</v>
      </c>
      <c r="E34" s="37">
        <v>76.5</v>
      </c>
      <c r="F34" s="37">
        <v>76.033000000000001</v>
      </c>
      <c r="G34" s="37">
        <v>74.849999999999994</v>
      </c>
      <c r="H34" s="37">
        <v>73.332999999999998</v>
      </c>
      <c r="I34" s="37">
        <v>70.948999999999998</v>
      </c>
      <c r="J34" s="37">
        <v>70.775999999999996</v>
      </c>
      <c r="K34" s="37">
        <v>72.599999999999994</v>
      </c>
      <c r="L34" s="37">
        <v>72.783000000000001</v>
      </c>
      <c r="M34" s="37">
        <v>75.099999999999994</v>
      </c>
      <c r="N34" s="37">
        <v>74.966999999999999</v>
      </c>
      <c r="O34" s="37">
        <v>76.349999999999994</v>
      </c>
      <c r="P34" s="37">
        <v>76.656000000000006</v>
      </c>
      <c r="Q34" s="37">
        <v>74.144999999999996</v>
      </c>
      <c r="R34" s="19"/>
      <c r="S34" s="4">
        <f t="shared" si="8"/>
        <v>71.098499764921741</v>
      </c>
      <c r="T34" s="4">
        <f t="shared" si="9"/>
        <v>73.308446542765495</v>
      </c>
      <c r="U34" s="4">
        <f t="shared" si="10"/>
        <v>75.73378925847453</v>
      </c>
      <c r="V34" s="4">
        <f t="shared" si="11"/>
        <v>75.688884820590445</v>
      </c>
      <c r="W34" s="4">
        <f t="shared" si="12"/>
        <v>73.600795320279587</v>
      </c>
      <c r="X34" s="4">
        <f t="shared" si="13"/>
        <v>72.290073131253067</v>
      </c>
      <c r="Y34" s="4">
        <f t="shared" si="14"/>
        <v>71.180094839700715</v>
      </c>
      <c r="Z34" s="4">
        <f t="shared" si="15"/>
        <v>70.999851205960852</v>
      </c>
      <c r="AA34" s="4">
        <f t="shared" si="16"/>
        <v>72.874676869685132</v>
      </c>
      <c r="AB34" s="4">
        <f t="shared" si="17"/>
        <v>72.125900982922218</v>
      </c>
      <c r="AC34" s="4">
        <f t="shared" si="18"/>
        <v>72.922328847775518</v>
      </c>
      <c r="AD34" s="4">
        <f t="shared" si="19"/>
        <v>73.976136808635474</v>
      </c>
      <c r="AE34" s="4">
        <f t="shared" si="20"/>
        <v>75.780447359092804</v>
      </c>
      <c r="AF34" s="4">
        <f t="shared" si="21"/>
        <v>76.089186347539297</v>
      </c>
      <c r="AG34" s="4" t="e">
        <f t="shared" si="22"/>
        <v>#N/A</v>
      </c>
      <c r="AI34" s="4">
        <f t="shared" si="23"/>
        <v>-1.7594997649217419</v>
      </c>
      <c r="AJ34" s="4">
        <f t="shared" si="24"/>
        <v>0.14355345723450341</v>
      </c>
      <c r="AK34" s="4">
        <f t="shared" si="25"/>
        <v>0.76621074152546953</v>
      </c>
      <c r="AL34" s="4">
        <f t="shared" si="26"/>
        <v>0.34411517940955605</v>
      </c>
      <c r="AM34" s="4">
        <f t="shared" si="27"/>
        <v>1.2492046797204068</v>
      </c>
      <c r="AN34" s="4">
        <f t="shared" si="28"/>
        <v>1.0429268687469317</v>
      </c>
      <c r="AO34" s="4">
        <f t="shared" si="29"/>
        <v>-0.23109483970071665</v>
      </c>
      <c r="AP34" s="4">
        <f t="shared" si="30"/>
        <v>-0.22385120596085528</v>
      </c>
      <c r="AQ34" s="4">
        <f t="shared" si="31"/>
        <v>-0.2746768696851376</v>
      </c>
      <c r="AR34" s="4">
        <f t="shared" si="32"/>
        <v>0.65709901707778329</v>
      </c>
      <c r="AS34" s="4">
        <f t="shared" si="33"/>
        <v>2.1776711522244767</v>
      </c>
      <c r="AT34" s="4">
        <f t="shared" si="34"/>
        <v>0.99086319136452516</v>
      </c>
      <c r="AU34" s="4">
        <f t="shared" si="35"/>
        <v>0.56955264090719027</v>
      </c>
      <c r="AV34" s="4">
        <f t="shared" si="36"/>
        <v>0.56681365246070925</v>
      </c>
      <c r="AW34" s="4">
        <f t="shared" si="36"/>
        <v>0</v>
      </c>
      <c r="AY34" s="2">
        <f t="shared" si="96"/>
        <v>71.098491862730938</v>
      </c>
      <c r="AZ34" s="2">
        <f t="shared" si="37"/>
        <v>73.308443844999218</v>
      </c>
      <c r="BA34" s="2">
        <f t="shared" si="37"/>
        <v>75.733789077125238</v>
      </c>
      <c r="BB34" s="2">
        <f t="shared" si="37"/>
        <v>75.688884708875804</v>
      </c>
      <c r="BC34" s="2">
        <f t="shared" si="37"/>
        <v>73.60079528656982</v>
      </c>
      <c r="BD34" s="2">
        <f t="shared" si="37"/>
        <v>72.29007312302285</v>
      </c>
      <c r="BE34" s="2">
        <f t="shared" si="37"/>
        <v>71.180094834218181</v>
      </c>
      <c r="BF34" s="2">
        <f t="shared" si="37"/>
        <v>70.999851205939876</v>
      </c>
      <c r="BG34" s="2">
        <f t="shared" si="37"/>
        <v>72.874676867560197</v>
      </c>
      <c r="BH34" s="2">
        <f t="shared" si="37"/>
        <v>72.12590098046104</v>
      </c>
      <c r="BI34" s="2">
        <f t="shared" si="37"/>
        <v>72.922328846491766</v>
      </c>
      <c r="BJ34" s="2">
        <f t="shared" si="37"/>
        <v>73.976136807422165</v>
      </c>
      <c r="BK34" s="2">
        <f t="shared" si="37"/>
        <v>75.780447306860594</v>
      </c>
      <c r="BL34" s="2">
        <f t="shared" si="37"/>
        <v>76.089186342388956</v>
      </c>
      <c r="BM34" s="2" t="e">
        <f t="shared" si="37"/>
        <v>#N/A</v>
      </c>
      <c r="BO34" s="2">
        <f t="shared" si="38"/>
        <v>69.338999999999999</v>
      </c>
      <c r="BP34" s="2">
        <f t="shared" si="39"/>
        <v>73.451999999999998</v>
      </c>
      <c r="BQ34" s="2">
        <f t="shared" si="40"/>
        <v>76.5</v>
      </c>
      <c r="BR34" s="2">
        <f t="shared" si="41"/>
        <v>76.033000000000001</v>
      </c>
      <c r="BS34" s="2">
        <f t="shared" si="42"/>
        <v>74.849999999999994</v>
      </c>
      <c r="BT34" s="2">
        <f t="shared" si="43"/>
        <v>73.332999999999998</v>
      </c>
      <c r="BU34" s="2">
        <f t="shared" si="44"/>
        <v>70.948999999999998</v>
      </c>
      <c r="BV34" s="2">
        <f t="shared" si="45"/>
        <v>70.775999999999996</v>
      </c>
      <c r="BW34" s="2">
        <f t="shared" si="46"/>
        <v>72.599999999999994</v>
      </c>
      <c r="BX34" s="2">
        <f t="shared" si="47"/>
        <v>72.783000000000001</v>
      </c>
      <c r="BY34" s="2">
        <f t="shared" si="48"/>
        <v>75.099999999999994</v>
      </c>
      <c r="BZ34" s="2">
        <f t="shared" si="49"/>
        <v>74.966999999999999</v>
      </c>
      <c r="CA34" s="2">
        <f t="shared" si="50"/>
        <v>76.349999999999994</v>
      </c>
      <c r="CB34" s="2">
        <f t="shared" si="51"/>
        <v>76.656000000000006</v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70.711391417733537</v>
      </c>
      <c r="DL34" s="2">
        <f t="shared" si="70"/>
        <v>73.128901958638806</v>
      </c>
      <c r="DM34" s="2">
        <f t="shared" si="70"/>
        <v>75.26516086369773</v>
      </c>
      <c r="DN34" s="2">
        <f t="shared" si="70"/>
        <v>75.619796221322531</v>
      </c>
      <c r="DO34" s="2">
        <f t="shared" si="70"/>
        <v>73.516466322701675</v>
      </c>
      <c r="DP34" s="2">
        <f t="shared" si="70"/>
        <v>72.21271106941839</v>
      </c>
      <c r="DQ34" s="2">
        <f t="shared" si="70"/>
        <v>71.125291811846708</v>
      </c>
      <c r="DR34" s="2">
        <f t="shared" si="70"/>
        <v>70.728327198627241</v>
      </c>
      <c r="DS34" s="2">
        <f t="shared" si="70"/>
        <v>72.426285020242915</v>
      </c>
      <c r="DT34" s="2">
        <f t="shared" si="70"/>
        <v>71.866073733583477</v>
      </c>
      <c r="DU34" s="2">
        <f t="shared" si="70"/>
        <v>72.844395816464257</v>
      </c>
      <c r="DV34" s="2">
        <f t="shared" si="70"/>
        <v>73.841378236397759</v>
      </c>
      <c r="DW34" s="2">
        <f t="shared" si="70"/>
        <v>75.539673639774847</v>
      </c>
      <c r="DX34" s="2">
        <f t="shared" si="70"/>
        <v>75.663264982578397</v>
      </c>
      <c r="DY34" s="2">
        <f t="shared" si="70"/>
        <v>71.247858504398849</v>
      </c>
      <c r="EA34" s="2">
        <f t="shared" si="71"/>
        <v>77.336767586458237</v>
      </c>
      <c r="EB34" s="2">
        <f t="shared" si="72"/>
        <v>76.620112820512787</v>
      </c>
      <c r="EC34" s="2">
        <f t="shared" si="73"/>
        <v>85.189048272674754</v>
      </c>
      <c r="ED34" s="2">
        <f t="shared" si="74"/>
        <v>76.994925406349608</v>
      </c>
      <c r="EE34" s="2">
        <f t="shared" si="75"/>
        <v>75.362014582739093</v>
      </c>
      <c r="EF34" s="2">
        <f t="shared" si="76"/>
        <v>73.98784944968115</v>
      </c>
      <c r="EG34" s="2">
        <f t="shared" si="77"/>
        <v>72.406532407814083</v>
      </c>
      <c r="EH34" s="2">
        <f t="shared" si="78"/>
        <v>77.914454651323538</v>
      </c>
      <c r="EI34" s="2">
        <f t="shared" si="79"/>
        <v>82.436852321416268</v>
      </c>
      <c r="EJ34" s="2">
        <f t="shared" si="80"/>
        <v>77.853074494437877</v>
      </c>
      <c r="EK34" s="2">
        <f t="shared" si="81"/>
        <v>74.772702744093934</v>
      </c>
      <c r="EL34" s="2">
        <f t="shared" si="82"/>
        <v>77.241576360612413</v>
      </c>
      <c r="EM34" s="2">
        <f t="shared" si="83"/>
        <v>80.708225246068622</v>
      </c>
      <c r="EN34" s="2">
        <f t="shared" si="84"/>
        <v>86.387856497293882</v>
      </c>
      <c r="EO34" s="2">
        <f t="shared" si="85"/>
        <v>79.789169565875625</v>
      </c>
      <c r="EQ34" s="2">
        <f t="shared" si="86"/>
        <v>76.768775856252631</v>
      </c>
      <c r="ER34" s="2">
        <f t="shared" si="87"/>
        <v>77.918846665458233</v>
      </c>
      <c r="ES34" s="2">
        <f t="shared" si="87"/>
        <v>84.388301723344838</v>
      </c>
      <c r="ET34" s="2">
        <f t="shared" si="87"/>
        <v>78.69914217064921</v>
      </c>
      <c r="EU34" s="2">
        <f t="shared" si="87"/>
        <v>75.940307737895637</v>
      </c>
      <c r="EV34" s="2">
        <f t="shared" si="87"/>
        <v>73.365812154714689</v>
      </c>
      <c r="EW34" s="2">
        <f t="shared" si="87"/>
        <v>71.684440789423761</v>
      </c>
      <c r="EX34" s="2">
        <f t="shared" si="87"/>
        <v>76.665990359844315</v>
      </c>
      <c r="EY34" s="2">
        <f t="shared" si="87"/>
        <v>78.955055794938801</v>
      </c>
      <c r="EZ34" s="2">
        <f t="shared" si="87"/>
        <v>75.664293240575063</v>
      </c>
      <c r="FA34" s="2">
        <f t="shared" si="87"/>
        <v>73.731229308723655</v>
      </c>
      <c r="FB34" s="2">
        <f t="shared" si="87"/>
        <v>76.632505856686009</v>
      </c>
      <c r="FC34" s="2">
        <f t="shared" si="87"/>
        <v>82.255626047792845</v>
      </c>
      <c r="FD34" s="2">
        <f t="shared" si="87"/>
        <v>83.381228836168503</v>
      </c>
      <c r="FE34" s="2">
        <f t="shared" si="87"/>
        <v>80.725577499017803</v>
      </c>
      <c r="FG34" s="2">
        <f t="shared" si="88"/>
        <v>5.8427020508114658E-2</v>
      </c>
      <c r="FH34" s="2">
        <f t="shared" si="89"/>
        <v>5.1426332657468439E-2</v>
      </c>
      <c r="FI34" s="2">
        <f t="shared" si="89"/>
        <v>4.7222372104574445E-2</v>
      </c>
      <c r="FJ34" s="2">
        <f t="shared" si="89"/>
        <v>5.0239726876083864E-2</v>
      </c>
      <c r="FK34" s="2">
        <f t="shared" si="89"/>
        <v>4.5692814517630291E-2</v>
      </c>
      <c r="FL34" s="2">
        <f t="shared" si="89"/>
        <v>4.3581328135331825E-2</v>
      </c>
      <c r="FM34" s="2">
        <f t="shared" si="89"/>
        <v>4.2774224101887186E-2</v>
      </c>
      <c r="FN34" s="2">
        <f t="shared" si="89"/>
        <v>3.7784770499870952E-2</v>
      </c>
      <c r="FO34" s="2">
        <f t="shared" si="89"/>
        <v>4.4792510537841258E-2</v>
      </c>
      <c r="FP34" s="2">
        <f t="shared" si="89"/>
        <v>4.3399151129074727E-2</v>
      </c>
      <c r="FQ34" s="2">
        <f t="shared" si="89"/>
        <v>4.0415925714374697E-2</v>
      </c>
      <c r="FR34" s="2">
        <f t="shared" si="89"/>
        <v>3.9632732427706249E-2</v>
      </c>
      <c r="FS34" s="2">
        <f t="shared" si="89"/>
        <v>4.6584095030444458E-2</v>
      </c>
      <c r="FT34" s="2">
        <f t="shared" si="89"/>
        <v>3.9714632510199056E-2</v>
      </c>
      <c r="FU34" s="2">
        <f t="shared" si="89"/>
        <v>3.0792838120036223E-2</v>
      </c>
      <c r="FW34" s="2">
        <f t="shared" si="112"/>
        <v>9.5826509786689875E-7</v>
      </c>
      <c r="FX34" s="2">
        <f t="shared" si="90"/>
        <v>1.320671142161827E-6</v>
      </c>
      <c r="FY34" s="2">
        <f t="shared" si="90"/>
        <v>1.6116499055012146E-6</v>
      </c>
      <c r="FZ34" s="2">
        <f t="shared" si="90"/>
        <v>1.3923570267819729E-6</v>
      </c>
      <c r="GA34" s="2">
        <f t="shared" si="90"/>
        <v>1.1577846093184504E-6</v>
      </c>
      <c r="GB34" s="2">
        <f t="shared" si="90"/>
        <v>1.3417706533887407E-6</v>
      </c>
      <c r="GC34" s="2">
        <f t="shared" si="90"/>
        <v>1.4541213913565648E-6</v>
      </c>
      <c r="GD34" s="2">
        <f t="shared" si="90"/>
        <v>1.7375509482493483E-6</v>
      </c>
      <c r="GE34" s="2">
        <f t="shared" si="90"/>
        <v>1.8938528531113748E-6</v>
      </c>
      <c r="GF34" s="2">
        <f t="shared" si="90"/>
        <v>1.6008692689080798E-6</v>
      </c>
      <c r="GG34" s="2">
        <f t="shared" si="90"/>
        <v>1.2285614292277794E-6</v>
      </c>
      <c r="GH34" s="2">
        <f t="shared" si="90"/>
        <v>9.3820630474642202E-7</v>
      </c>
      <c r="GI34" s="2">
        <f t="shared" si="90"/>
        <v>8.8399101514890844E-7</v>
      </c>
      <c r="GJ34" s="2">
        <f t="shared" si="90"/>
        <v>6.1564602652684546E-7</v>
      </c>
      <c r="GK34" s="2">
        <f t="shared" si="90"/>
        <v>5.9213964700547135E-7</v>
      </c>
      <c r="GM34" s="86">
        <f t="shared" si="113"/>
        <v>5.6322099150007404E-9</v>
      </c>
      <c r="GN34" s="86">
        <f t="shared" si="91"/>
        <v>1.8701979393349567E-9</v>
      </c>
      <c r="GO34" s="86">
        <f t="shared" si="91"/>
        <v>1.1816342910512309E-10</v>
      </c>
      <c r="GP34" s="86">
        <f t="shared" si="91"/>
        <v>7.0537757079288067E-11</v>
      </c>
      <c r="GQ34" s="86">
        <f t="shared" si="91"/>
        <v>2.0727191970485314E-11</v>
      </c>
      <c r="GR34" s="86">
        <f t="shared" si="91"/>
        <v>4.9307880120642526E-12</v>
      </c>
      <c r="GS34" s="86">
        <f t="shared" si="91"/>
        <v>3.2513433366377842E-12</v>
      </c>
      <c r="GT34" s="86">
        <f t="shared" si="91"/>
        <v>1.1417122468563005E-14</v>
      </c>
      <c r="GU34" s="86">
        <f t="shared" si="91"/>
        <v>1.1980815085658815E-12</v>
      </c>
      <c r="GV34" s="86">
        <f t="shared" si="91"/>
        <v>1.3856973901731642E-12</v>
      </c>
      <c r="GW34" s="86">
        <f t="shared" si="91"/>
        <v>6.8218415786398347E-13</v>
      </c>
      <c r="GX34" s="86">
        <f t="shared" si="91"/>
        <v>6.6044503706652287E-13</v>
      </c>
      <c r="GY34" s="86">
        <f t="shared" si="91"/>
        <v>3.1290881823697349E-11</v>
      </c>
      <c r="GZ34" s="86">
        <f t="shared" si="91"/>
        <v>3.0882739415236064E-12</v>
      </c>
      <c r="HA34" s="86">
        <f t="shared" si="91"/>
        <v>1.122618046458137E-18</v>
      </c>
      <c r="HC34" s="86">
        <f t="shared" si="145"/>
        <v>1.2543161156704386E-31</v>
      </c>
      <c r="HD34" s="86">
        <f t="shared" si="92"/>
        <v>9.0232022265351123E-25</v>
      </c>
      <c r="HE34" s="86">
        <f t="shared" si="92"/>
        <v>3.6260467261782004E-29</v>
      </c>
      <c r="HF34" s="86">
        <f t="shared" si="92"/>
        <v>8.7349570662500751E-31</v>
      </c>
      <c r="HG34" s="86">
        <f t="shared" si="92"/>
        <v>6.0480096396861289E-31</v>
      </c>
      <c r="HH34" s="86">
        <f t="shared" si="92"/>
        <v>5.3132047930162101E-30</v>
      </c>
      <c r="HI34" s="86">
        <f t="shared" si="92"/>
        <v>7.4905530446674547E-34</v>
      </c>
      <c r="HJ34" s="86">
        <f t="shared" si="92"/>
        <v>3.7282772968099865E-33</v>
      </c>
      <c r="HK34" s="86">
        <f t="shared" si="92"/>
        <v>2.6318712018432222E-33</v>
      </c>
      <c r="HL34" s="86">
        <f t="shared" si="92"/>
        <v>4.4733494028495763E-31</v>
      </c>
      <c r="HM34" s="86">
        <f t="shared" si="92"/>
        <v>6.2825215782684417E-30</v>
      </c>
      <c r="HN34" s="86">
        <f t="shared" si="92"/>
        <v>2.5138726629819611E-30</v>
      </c>
      <c r="HO34" s="86">
        <f t="shared" si="92"/>
        <v>7.256077415454142E-29</v>
      </c>
      <c r="HP34" s="86">
        <f t="shared" si="92"/>
        <v>1.2717444541207137E-32</v>
      </c>
      <c r="HQ34" s="86">
        <f t="shared" si="92"/>
        <v>2.6059083879218357E-48</v>
      </c>
      <c r="HS34" s="86">
        <f t="shared" si="114"/>
        <v>4.4936646362845405E-175</v>
      </c>
      <c r="HT34" s="86">
        <f t="shared" si="93"/>
        <v>4.171240472522055E-125</v>
      </c>
      <c r="HU34" s="86">
        <f t="shared" si="93"/>
        <v>3.6453929938374662E-149</v>
      </c>
      <c r="HV34" s="86">
        <f t="shared" si="93"/>
        <v>7.3891766758411788E-168</v>
      </c>
      <c r="HW34" s="86">
        <f t="shared" si="93"/>
        <v>3.0324307072205992E-167</v>
      </c>
      <c r="HX34" s="86">
        <f t="shared" si="93"/>
        <v>3.0712874867375944E-161</v>
      </c>
      <c r="HY34" s="86">
        <f t="shared" si="93"/>
        <v>1.6767745138099025E-182</v>
      </c>
      <c r="HZ34" s="86">
        <f t="shared" si="93"/>
        <v>1.6511297506362295E-178</v>
      </c>
      <c r="IA34" s="86">
        <f t="shared" si="93"/>
        <v>1.2709616523963514E-179</v>
      </c>
      <c r="IB34" s="86">
        <f t="shared" si="93"/>
        <v>4.9298892103344769E-168</v>
      </c>
      <c r="IC34" s="86">
        <f t="shared" si="93"/>
        <v>3.543267725437179E-162</v>
      </c>
      <c r="ID34" s="86">
        <f t="shared" si="93"/>
        <v>5.5292429313667103E-165</v>
      </c>
      <c r="IE34" s="86">
        <f t="shared" si="93"/>
        <v>1.2887470820453067E-156</v>
      </c>
      <c r="IF34" s="86">
        <f t="shared" si="93"/>
        <v>2.6557044471689385E-108</v>
      </c>
      <c r="IG34" s="86">
        <f t="shared" si="93"/>
        <v>9.452861511472501E-77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3.7976148130999391E-266</v>
      </c>
      <c r="IW34" s="86">
        <f t="shared" si="129"/>
        <v>2.4691228343464454E-166</v>
      </c>
      <c r="IY34" s="86">
        <f t="shared" si="130"/>
        <v>5.6322099150007404E-9</v>
      </c>
      <c r="IZ34" s="86">
        <f t="shared" si="131"/>
        <v>1.8701979393349575E-9</v>
      </c>
      <c r="JA34" s="86">
        <f t="shared" si="132"/>
        <v>1.1816342910512309E-10</v>
      </c>
      <c r="JB34" s="86">
        <f t="shared" si="133"/>
        <v>7.0537757079288067E-11</v>
      </c>
      <c r="JC34" s="86">
        <f t="shared" si="134"/>
        <v>2.0727191970485314E-11</v>
      </c>
      <c r="JD34" s="86">
        <f t="shared" si="135"/>
        <v>4.9307880120642526E-12</v>
      </c>
      <c r="JE34" s="86">
        <f t="shared" si="136"/>
        <v>3.2513433366377842E-12</v>
      </c>
      <c r="JF34" s="86">
        <f t="shared" si="137"/>
        <v>1.1417122468563005E-14</v>
      </c>
      <c r="JG34" s="86">
        <f t="shared" si="138"/>
        <v>1.1980815085658815E-12</v>
      </c>
      <c r="JH34" s="86">
        <f t="shared" si="139"/>
        <v>1.3856973901731642E-12</v>
      </c>
      <c r="JI34" s="86">
        <f t="shared" si="140"/>
        <v>6.8218415786398347E-13</v>
      </c>
      <c r="JJ34" s="86">
        <f t="shared" si="141"/>
        <v>6.6044503706652287E-13</v>
      </c>
      <c r="JK34" s="86">
        <f t="shared" si="142"/>
        <v>3.1290881823697349E-11</v>
      </c>
      <c r="JL34" s="86">
        <f t="shared" si="143"/>
        <v>3.0882739415236064E-12</v>
      </c>
      <c r="JM34" s="86">
        <f t="shared" si="144"/>
        <v>1.122618046458137E-18</v>
      </c>
    </row>
    <row r="35" spans="2:273" x14ac:dyDescent="0.25">
      <c r="B35" s="2">
        <v>8</v>
      </c>
      <c r="C35" s="37">
        <v>69.596999999999994</v>
      </c>
      <c r="D35" s="37">
        <v>73</v>
      </c>
      <c r="E35" s="37">
        <v>75.95</v>
      </c>
      <c r="F35" s="37">
        <v>75.533000000000001</v>
      </c>
      <c r="G35" s="37">
        <v>74.016999999999996</v>
      </c>
      <c r="H35" s="37">
        <v>73.966999999999999</v>
      </c>
      <c r="I35" s="37">
        <v>72.135999999999996</v>
      </c>
      <c r="J35" s="37">
        <v>71.844999999999999</v>
      </c>
      <c r="K35" s="37">
        <v>73.167000000000002</v>
      </c>
      <c r="L35" s="37">
        <v>73.632999999999996</v>
      </c>
      <c r="M35" s="37">
        <v>73.966999999999999</v>
      </c>
      <c r="N35" s="37">
        <v>73.867000000000004</v>
      </c>
      <c r="O35" s="37">
        <v>76.349999999999994</v>
      </c>
      <c r="P35" s="37">
        <v>76.885000000000005</v>
      </c>
      <c r="Q35" s="37">
        <v>74.418999999999997</v>
      </c>
      <c r="S35" s="4">
        <f t="shared" si="8"/>
        <v>71.363716382221867</v>
      </c>
      <c r="T35" s="4">
        <f t="shared" si="9"/>
        <v>73.562754173866566</v>
      </c>
      <c r="U35" s="4">
        <f t="shared" si="10"/>
        <v>76.023737990997688</v>
      </c>
      <c r="V35" s="4">
        <f t="shared" si="11"/>
        <v>75.967214073048467</v>
      </c>
      <c r="W35" s="4">
        <f t="shared" si="12"/>
        <v>73.904467312236889</v>
      </c>
      <c r="X35" s="4">
        <f t="shared" si="13"/>
        <v>72.573435667362887</v>
      </c>
      <c r="Y35" s="4">
        <f t="shared" si="14"/>
        <v>71.424468628897799</v>
      </c>
      <c r="Z35" s="4">
        <f t="shared" si="15"/>
        <v>71.290499097409935</v>
      </c>
      <c r="AA35" s="4">
        <f t="shared" si="16"/>
        <v>73.173759927470442</v>
      </c>
      <c r="AB35" s="4">
        <f t="shared" si="17"/>
        <v>72.432111699576652</v>
      </c>
      <c r="AC35" s="4">
        <f t="shared" si="18"/>
        <v>73.236488064562636</v>
      </c>
      <c r="AD35" s="4">
        <f t="shared" si="19"/>
        <v>74.271452746065265</v>
      </c>
      <c r="AE35" s="4">
        <f t="shared" si="20"/>
        <v>76.114763846912382</v>
      </c>
      <c r="AF35" s="4">
        <f t="shared" si="21"/>
        <v>76.405766859931788</v>
      </c>
      <c r="AG35" s="4" t="e">
        <f t="shared" si="22"/>
        <v>#N/A</v>
      </c>
      <c r="AI35" s="4">
        <f t="shared" si="23"/>
        <v>-1.7667163822218725</v>
      </c>
      <c r="AJ35" s="4">
        <f t="shared" si="24"/>
        <v>-0.56275417386656557</v>
      </c>
      <c r="AK35" s="4">
        <f t="shared" si="25"/>
        <v>-7.3737990997685188E-2</v>
      </c>
      <c r="AL35" s="4">
        <f t="shared" si="26"/>
        <v>-0.43421407304846582</v>
      </c>
      <c r="AM35" s="4">
        <f t="shared" si="27"/>
        <v>0.11253268776310676</v>
      </c>
      <c r="AN35" s="4">
        <f t="shared" si="28"/>
        <v>1.3935643326371121</v>
      </c>
      <c r="AO35" s="4">
        <f t="shared" si="29"/>
        <v>0.71153137110219689</v>
      </c>
      <c r="AP35" s="4">
        <f t="shared" si="30"/>
        <v>0.55450090259006402</v>
      </c>
      <c r="AQ35" s="4">
        <f t="shared" si="31"/>
        <v>-6.7599274704406298E-3</v>
      </c>
      <c r="AR35" s="4">
        <f t="shared" si="32"/>
        <v>1.2008883004233439</v>
      </c>
      <c r="AS35" s="4">
        <f t="shared" si="33"/>
        <v>0.73051193543736304</v>
      </c>
      <c r="AT35" s="4">
        <f t="shared" si="34"/>
        <v>-0.40445274606526027</v>
      </c>
      <c r="AU35" s="4">
        <f t="shared" si="35"/>
        <v>0.23523615308761237</v>
      </c>
      <c r="AV35" s="4">
        <f t="shared" si="36"/>
        <v>0.47923314006821727</v>
      </c>
      <c r="AW35" s="4">
        <f t="shared" si="36"/>
        <v>0</v>
      </c>
      <c r="AY35" s="2">
        <f t="shared" si="96"/>
        <v>71.363701450305456</v>
      </c>
      <c r="AZ35" s="2">
        <f t="shared" si="37"/>
        <v>73.562748954069818</v>
      </c>
      <c r="BA35" s="2">
        <f t="shared" si="37"/>
        <v>76.023737598910088</v>
      </c>
      <c r="BB35" s="2">
        <f t="shared" si="37"/>
        <v>75.967213821123252</v>
      </c>
      <c r="BC35" s="2">
        <f t="shared" si="37"/>
        <v>73.904467233761864</v>
      </c>
      <c r="BD35" s="2">
        <f t="shared" si="37"/>
        <v>72.573435647134644</v>
      </c>
      <c r="BE35" s="2">
        <f t="shared" si="37"/>
        <v>71.424468615232712</v>
      </c>
      <c r="BF35" s="2">
        <f t="shared" si="37"/>
        <v>71.290499097344593</v>
      </c>
      <c r="BG35" s="2">
        <f t="shared" si="37"/>
        <v>73.173759921834431</v>
      </c>
      <c r="BH35" s="2">
        <f t="shared" si="37"/>
        <v>72.432111693160422</v>
      </c>
      <c r="BI35" s="2">
        <f t="shared" si="37"/>
        <v>73.236488061179898</v>
      </c>
      <c r="BJ35" s="2">
        <f t="shared" si="37"/>
        <v>74.271452742882957</v>
      </c>
      <c r="BK35" s="2">
        <f t="shared" si="37"/>
        <v>76.114763727025476</v>
      </c>
      <c r="BL35" s="2">
        <f t="shared" si="37"/>
        <v>76.405766847344054</v>
      </c>
      <c r="BM35" s="2" t="e">
        <f t="shared" si="37"/>
        <v>#N/A</v>
      </c>
      <c r="BO35" s="2">
        <f t="shared" si="38"/>
        <v>69.596999999999994</v>
      </c>
      <c r="BP35" s="2">
        <f t="shared" si="39"/>
        <v>73</v>
      </c>
      <c r="BQ35" s="2">
        <f t="shared" si="40"/>
        <v>75.95</v>
      </c>
      <c r="BR35" s="2">
        <f t="shared" si="41"/>
        <v>75.533000000000001</v>
      </c>
      <c r="BS35" s="2">
        <f t="shared" si="42"/>
        <v>74.016999999999996</v>
      </c>
      <c r="BT35" s="2">
        <f t="shared" si="43"/>
        <v>73.966999999999999</v>
      </c>
      <c r="BU35" s="2">
        <f t="shared" si="44"/>
        <v>72.135999999999996</v>
      </c>
      <c r="BV35" s="2">
        <f t="shared" si="45"/>
        <v>71.844999999999999</v>
      </c>
      <c r="BW35" s="2">
        <f t="shared" si="46"/>
        <v>73.167000000000002</v>
      </c>
      <c r="BX35" s="2">
        <f t="shared" si="47"/>
        <v>73.632999999999996</v>
      </c>
      <c r="BY35" s="2">
        <f t="shared" si="48"/>
        <v>73.966999999999999</v>
      </c>
      <c r="BZ35" s="2">
        <f t="shared" si="49"/>
        <v>73.867000000000004</v>
      </c>
      <c r="CA35" s="2">
        <f t="shared" si="50"/>
        <v>76.349999999999994</v>
      </c>
      <c r="CB35" s="2">
        <f t="shared" si="51"/>
        <v>76.885000000000005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70.963633475580849</v>
      </c>
      <c r="DL35" s="2">
        <f t="shared" si="70"/>
        <v>73.385171353539775</v>
      </c>
      <c r="DM35" s="2">
        <f t="shared" si="70"/>
        <v>75.532348313090452</v>
      </c>
      <c r="DN35" s="2">
        <f t="shared" si="70"/>
        <v>75.911452091767885</v>
      </c>
      <c r="DO35" s="2">
        <f t="shared" si="70"/>
        <v>73.830777016885534</v>
      </c>
      <c r="DP35" s="2">
        <f t="shared" si="70"/>
        <v>72.505594183864915</v>
      </c>
      <c r="DQ35" s="2">
        <f t="shared" si="70"/>
        <v>71.379205574912916</v>
      </c>
      <c r="DR35" s="2">
        <f t="shared" si="70"/>
        <v>71.009475718575757</v>
      </c>
      <c r="DS35" s="2">
        <f t="shared" si="70"/>
        <v>72.704245344129561</v>
      </c>
      <c r="DT35" s="2">
        <f t="shared" si="70"/>
        <v>72.167573827392118</v>
      </c>
      <c r="DU35" s="2">
        <f t="shared" si="70"/>
        <v>73.168547031039154</v>
      </c>
      <c r="DV35" s="2">
        <f t="shared" si="70"/>
        <v>74.140479737335838</v>
      </c>
      <c r="DW35" s="2">
        <f t="shared" si="70"/>
        <v>75.873297748592861</v>
      </c>
      <c r="DX35" s="2">
        <f t="shared" si="70"/>
        <v>75.959122648083621</v>
      </c>
      <c r="DY35" s="2">
        <f t="shared" si="70"/>
        <v>71.518395894428167</v>
      </c>
      <c r="EA35" s="2">
        <f t="shared" si="71"/>
        <v>77.243666166919496</v>
      </c>
      <c r="EB35" s="2">
        <f t="shared" si="72"/>
        <v>76.549980366300332</v>
      </c>
      <c r="EC35" s="2">
        <f t="shared" si="73"/>
        <v>85.06586746389371</v>
      </c>
      <c r="ED35" s="2">
        <f t="shared" si="74"/>
        <v>76.928564277125346</v>
      </c>
      <c r="EE35" s="2">
        <f t="shared" si="75"/>
        <v>75.308074506594124</v>
      </c>
      <c r="EF35" s="2">
        <f t="shared" si="76"/>
        <v>73.931276522638413</v>
      </c>
      <c r="EG35" s="2">
        <f t="shared" si="77"/>
        <v>72.348288782724822</v>
      </c>
      <c r="EH35" s="2">
        <f t="shared" si="78"/>
        <v>77.817319804136488</v>
      </c>
      <c r="EI35" s="2">
        <f t="shared" si="79"/>
        <v>82.305390972479259</v>
      </c>
      <c r="EJ35" s="2">
        <f t="shared" si="80"/>
        <v>77.750057743319402</v>
      </c>
      <c r="EK35" s="2">
        <f t="shared" si="81"/>
        <v>74.707688748437093</v>
      </c>
      <c r="EL35" s="2">
        <f t="shared" si="82"/>
        <v>77.165910923068239</v>
      </c>
      <c r="EM35" s="2">
        <f t="shared" si="83"/>
        <v>80.621870678253174</v>
      </c>
      <c r="EN35" s="2">
        <f t="shared" si="84"/>
        <v>86.255251431874299</v>
      </c>
      <c r="EO35" s="2">
        <f t="shared" si="85"/>
        <v>79.715960712057054</v>
      </c>
      <c r="EQ35" s="2">
        <f t="shared" si="86"/>
        <v>76.681055873941091</v>
      </c>
      <c r="ER35" s="2">
        <f t="shared" si="87"/>
        <v>77.83607459669939</v>
      </c>
      <c r="ES35" s="2">
        <f t="shared" si="87"/>
        <v>84.273177343178602</v>
      </c>
      <c r="ET35" s="2">
        <f t="shared" si="87"/>
        <v>78.61592029141616</v>
      </c>
      <c r="EU35" s="2">
        <f t="shared" si="87"/>
        <v>75.880652196289731</v>
      </c>
      <c r="EV35" s="2">
        <f t="shared" si="87"/>
        <v>73.315758383401459</v>
      </c>
      <c r="EW35" s="2">
        <f t="shared" si="87"/>
        <v>71.633382371121598</v>
      </c>
      <c r="EX35" s="2">
        <f t="shared" si="87"/>
        <v>76.58192958298585</v>
      </c>
      <c r="EY35" s="2">
        <f t="shared" si="87"/>
        <v>78.858684002331032</v>
      </c>
      <c r="EZ35" s="2">
        <f t="shared" si="87"/>
        <v>75.583230973671206</v>
      </c>
      <c r="FA35" s="2">
        <f t="shared" si="87"/>
        <v>73.67636457190649</v>
      </c>
      <c r="FB35" s="2">
        <f t="shared" si="87"/>
        <v>76.562578862731144</v>
      </c>
      <c r="FC35" s="2">
        <f t="shared" si="87"/>
        <v>82.154416391850177</v>
      </c>
      <c r="FD35" s="2">
        <f t="shared" si="87"/>
        <v>83.2765759649985</v>
      </c>
      <c r="FE35" s="2">
        <f t="shared" si="87"/>
        <v>80.641840595753521</v>
      </c>
      <c r="FG35" s="2">
        <f t="shared" si="88"/>
        <v>6.370485402415306E-2</v>
      </c>
      <c r="FH35" s="2">
        <f t="shared" si="89"/>
        <v>5.6109464248177733E-2</v>
      </c>
      <c r="FI35" s="2">
        <f t="shared" si="89"/>
        <v>5.1543472965240943E-2</v>
      </c>
      <c r="FJ35" s="2">
        <f t="shared" si="89"/>
        <v>5.482104539730908E-2</v>
      </c>
      <c r="FK35" s="2">
        <f t="shared" si="89"/>
        <v>4.9881280182660213E-2</v>
      </c>
      <c r="FL35" s="2">
        <f t="shared" si="89"/>
        <v>4.7585894128393223E-2</v>
      </c>
      <c r="FM35" s="2">
        <f t="shared" si="89"/>
        <v>4.6708249415941476E-2</v>
      </c>
      <c r="FN35" s="2">
        <f t="shared" si="89"/>
        <v>4.1279695728276979E-2</v>
      </c>
      <c r="FO35" s="2">
        <f t="shared" si="89"/>
        <v>4.8902678201216958E-2</v>
      </c>
      <c r="FP35" s="2">
        <f t="shared" si="89"/>
        <v>4.7387806793947995E-2</v>
      </c>
      <c r="FQ35" s="2">
        <f t="shared" si="89"/>
        <v>4.4143056263049811E-2</v>
      </c>
      <c r="FR35" s="2">
        <f t="shared" si="89"/>
        <v>4.3290895798968165E-2</v>
      </c>
      <c r="FS35" s="2">
        <f t="shared" si="89"/>
        <v>5.0849907234949129E-2</v>
      </c>
      <c r="FT35" s="2">
        <f t="shared" si="89"/>
        <v>4.3380013922887588E-2</v>
      </c>
      <c r="FU35" s="2">
        <f t="shared" si="89"/>
        <v>3.3663666314521362E-2</v>
      </c>
      <c r="FW35" s="2">
        <f t="shared" si="112"/>
        <v>1.0507166887955398E-6</v>
      </c>
      <c r="FX35" s="2">
        <f t="shared" si="90"/>
        <v>1.4480869271465598E-6</v>
      </c>
      <c r="FY35" s="2">
        <f t="shared" si="90"/>
        <v>1.7671387064275416E-6</v>
      </c>
      <c r="FZ35" s="2">
        <f t="shared" si="90"/>
        <v>1.5266889160298661E-6</v>
      </c>
      <c r="GA35" s="2">
        <f t="shared" si="90"/>
        <v>1.2694854381450828E-6</v>
      </c>
      <c r="GB35" s="2">
        <f t="shared" si="90"/>
        <v>1.4712220752134789E-6</v>
      </c>
      <c r="GC35" s="2">
        <f t="shared" si="90"/>
        <v>1.5944121764861716E-6</v>
      </c>
      <c r="GD35" s="2">
        <f t="shared" si="90"/>
        <v>1.9051864100659168E-6</v>
      </c>
      <c r="GE35" s="2">
        <f t="shared" si="90"/>
        <v>2.0765679807190129E-6</v>
      </c>
      <c r="GF35" s="2">
        <f t="shared" si="90"/>
        <v>1.7553179771263234E-6</v>
      </c>
      <c r="GG35" s="2">
        <f t="shared" si="90"/>
        <v>1.3470906601009356E-6</v>
      </c>
      <c r="GH35" s="2">
        <f t="shared" si="90"/>
        <v>1.0287226635221943E-6</v>
      </c>
      <c r="GI35" s="2">
        <f t="shared" si="90"/>
        <v>9.6927679103165422E-7</v>
      </c>
      <c r="GJ35" s="2">
        <f t="shared" si="90"/>
        <v>6.7504240453377504E-7</v>
      </c>
      <c r="GK35" s="2">
        <f t="shared" si="90"/>
        <v>6.492681749216622E-7</v>
      </c>
      <c r="GM35" s="86">
        <f t="shared" si="113"/>
        <v>1.0836913536087994E-8</v>
      </c>
      <c r="GN35" s="86">
        <f t="shared" si="91"/>
        <v>3.6831745242189351E-9</v>
      </c>
      <c r="GO35" s="86">
        <f t="shared" si="91"/>
        <v>2.6014316758029167E-10</v>
      </c>
      <c r="GP35" s="86">
        <f t="shared" si="91"/>
        <v>1.6206541707222393E-10</v>
      </c>
      <c r="GQ35" s="86">
        <f t="shared" si="91"/>
        <v>4.9147979176809981E-11</v>
      </c>
      <c r="GR35" s="86">
        <f t="shared" si="91"/>
        <v>1.2344778092025236E-11</v>
      </c>
      <c r="GS35" s="86">
        <f t="shared" si="91"/>
        <v>8.2547949777703509E-12</v>
      </c>
      <c r="GT35" s="86">
        <f t="shared" si="91"/>
        <v>3.6244032623036043E-14</v>
      </c>
      <c r="GU35" s="86">
        <f t="shared" si="91"/>
        <v>3.2385769145768215E-12</v>
      </c>
      <c r="GV35" s="86">
        <f t="shared" si="91"/>
        <v>3.6808073922166526E-12</v>
      </c>
      <c r="GW35" s="86">
        <f t="shared" si="91"/>
        <v>1.8310508257607808E-12</v>
      </c>
      <c r="GX35" s="86">
        <f t="shared" si="91"/>
        <v>1.7643024246819162E-12</v>
      </c>
      <c r="GY35" s="86">
        <f t="shared" si="91"/>
        <v>7.3155175685737609E-11</v>
      </c>
      <c r="GZ35" s="86">
        <f t="shared" si="91"/>
        <v>7.6850789636533713E-12</v>
      </c>
      <c r="HA35" s="86">
        <f t="shared" si="91"/>
        <v>5.0009008660494342E-18</v>
      </c>
      <c r="HC35" s="86">
        <f t="shared" si="145"/>
        <v>7.4735854133861465E-31</v>
      </c>
      <c r="HD35" s="86">
        <f t="shared" si="92"/>
        <v>3.483964343853206E-24</v>
      </c>
      <c r="HE35" s="86">
        <f t="shared" si="92"/>
        <v>1.8390308183661459E-28</v>
      </c>
      <c r="HF35" s="86">
        <f t="shared" si="92"/>
        <v>5.0896344288522432E-30</v>
      </c>
      <c r="HG35" s="86">
        <f t="shared" si="92"/>
        <v>3.4817768810994554E-30</v>
      </c>
      <c r="HH35" s="86">
        <f t="shared" si="92"/>
        <v>2.8931155892772768E-29</v>
      </c>
      <c r="HI35" s="86">
        <f t="shared" si="92"/>
        <v>5.1915582373154429E-33</v>
      </c>
      <c r="HJ35" s="86">
        <f t="shared" si="92"/>
        <v>2.5303645257699968E-32</v>
      </c>
      <c r="HK35" s="86">
        <f t="shared" si="92"/>
        <v>1.8415377533291312E-32</v>
      </c>
      <c r="HL35" s="86">
        <f t="shared" si="92"/>
        <v>2.6895041635211125E-30</v>
      </c>
      <c r="HM35" s="86">
        <f t="shared" si="92"/>
        <v>3.4045092395735276E-29</v>
      </c>
      <c r="HN35" s="86">
        <f t="shared" si="92"/>
        <v>1.3584213684022713E-29</v>
      </c>
      <c r="HO35" s="86">
        <f t="shared" si="92"/>
        <v>3.5636677711740319E-28</v>
      </c>
      <c r="HP35" s="86">
        <f t="shared" si="92"/>
        <v>7.5200486963167691E-32</v>
      </c>
      <c r="HQ35" s="86">
        <f t="shared" si="92"/>
        <v>4.0512538624633835E-47</v>
      </c>
      <c r="HS35" s="86">
        <f t="shared" si="114"/>
        <v>3.7073070758361801E-172</v>
      </c>
      <c r="HT35" s="86">
        <f t="shared" si="93"/>
        <v>5.4499832056317734E-123</v>
      </c>
      <c r="HU35" s="86">
        <f t="shared" si="93"/>
        <v>1.2997836999791871E-146</v>
      </c>
      <c r="HV35" s="86">
        <f t="shared" si="93"/>
        <v>5.3454488653094267E-165</v>
      </c>
      <c r="HW35" s="86">
        <f t="shared" si="93"/>
        <v>2.0352161950280874E-164</v>
      </c>
      <c r="HX35" s="86">
        <f t="shared" si="93"/>
        <v>1.6514114798415972E-158</v>
      </c>
      <c r="HY35" s="86">
        <f t="shared" si="93"/>
        <v>2.2016366543496573E-179</v>
      </c>
      <c r="HZ35" s="86">
        <f t="shared" si="93"/>
        <v>2.0010094966811295E-175</v>
      </c>
      <c r="IA35" s="86">
        <f t="shared" si="93"/>
        <v>1.7346111602482277E-176</v>
      </c>
      <c r="IB35" s="86">
        <f t="shared" si="93"/>
        <v>3.8939983450042564E-165</v>
      </c>
      <c r="IC35" s="86">
        <f t="shared" si="93"/>
        <v>1.9217016574272825E-159</v>
      </c>
      <c r="ID35" s="86">
        <f t="shared" si="93"/>
        <v>3.0002467058395081E-162</v>
      </c>
      <c r="IE35" s="86">
        <f t="shared" si="93"/>
        <v>4.8794474923819087E-154</v>
      </c>
      <c r="IF35" s="86">
        <f t="shared" si="93"/>
        <v>1.4356533113939395E-106</v>
      </c>
      <c r="IG35" s="86">
        <f t="shared" si="93"/>
        <v>1.5447046324866441E-75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9.3139671891845298E-263</v>
      </c>
      <c r="IW35" s="86">
        <f t="shared" si="129"/>
        <v>3.1348665645147516E-164</v>
      </c>
      <c r="IY35" s="86">
        <f t="shared" si="130"/>
        <v>1.0836913536087994E-8</v>
      </c>
      <c r="IZ35" s="86">
        <f t="shared" si="131"/>
        <v>3.6831745242189384E-9</v>
      </c>
      <c r="JA35" s="86">
        <f t="shared" si="132"/>
        <v>2.6014316758029167E-10</v>
      </c>
      <c r="JB35" s="86">
        <f t="shared" si="133"/>
        <v>1.6206541707222393E-10</v>
      </c>
      <c r="JC35" s="86">
        <f t="shared" si="134"/>
        <v>4.9147979176809981E-11</v>
      </c>
      <c r="JD35" s="86">
        <f t="shared" si="135"/>
        <v>1.2344778092025236E-11</v>
      </c>
      <c r="JE35" s="86">
        <f t="shared" si="136"/>
        <v>8.2547949777703509E-12</v>
      </c>
      <c r="JF35" s="86">
        <f t="shared" si="137"/>
        <v>3.6244032623036043E-14</v>
      </c>
      <c r="JG35" s="86">
        <f t="shared" si="138"/>
        <v>3.2385769145768215E-12</v>
      </c>
      <c r="JH35" s="86">
        <f t="shared" si="139"/>
        <v>3.6808073922166526E-12</v>
      </c>
      <c r="JI35" s="86">
        <f t="shared" si="140"/>
        <v>1.8310508257607808E-12</v>
      </c>
      <c r="JJ35" s="86">
        <f t="shared" si="141"/>
        <v>1.7643024246819162E-12</v>
      </c>
      <c r="JK35" s="86">
        <f t="shared" si="142"/>
        <v>7.3155175685737609E-11</v>
      </c>
      <c r="JL35" s="86">
        <f t="shared" si="143"/>
        <v>7.6850789636533713E-12</v>
      </c>
      <c r="JM35" s="86">
        <f t="shared" si="144"/>
        <v>5.0009008660494342E-18</v>
      </c>
    </row>
    <row r="36" spans="2:273" x14ac:dyDescent="0.25">
      <c r="B36" s="2">
        <v>9</v>
      </c>
      <c r="C36" s="37">
        <v>69.129000000000005</v>
      </c>
      <c r="D36" s="37">
        <v>73.790000000000006</v>
      </c>
      <c r="E36" s="37">
        <v>74.716999999999999</v>
      </c>
      <c r="F36" s="37">
        <v>76.216999999999999</v>
      </c>
      <c r="G36" s="37">
        <v>74.25</v>
      </c>
      <c r="H36" s="37">
        <v>73.117000000000004</v>
      </c>
      <c r="I36" s="37">
        <v>72.322000000000003</v>
      </c>
      <c r="J36" s="37">
        <v>71.741</v>
      </c>
      <c r="K36" s="37">
        <v>72.167000000000002</v>
      </c>
      <c r="L36" s="37">
        <v>73.917000000000002</v>
      </c>
      <c r="M36" s="37">
        <v>73.75</v>
      </c>
      <c r="N36" s="37">
        <v>73.716999999999999</v>
      </c>
      <c r="O36" s="37">
        <v>76.382999999999996</v>
      </c>
      <c r="P36" s="37">
        <v>76.688999999999993</v>
      </c>
      <c r="Q36" s="37">
        <v>73.790000000000006</v>
      </c>
      <c r="R36" s="10"/>
      <c r="S36" s="4">
        <f t="shared" si="8"/>
        <v>71.627914367130813</v>
      </c>
      <c r="T36" s="4">
        <f t="shared" si="9"/>
        <v>73.815139290328887</v>
      </c>
      <c r="U36" s="4">
        <f t="shared" si="10"/>
        <v>76.313715158239248</v>
      </c>
      <c r="V36" s="4">
        <f t="shared" si="11"/>
        <v>76.24252114277148</v>
      </c>
      <c r="W36" s="4">
        <f t="shared" si="12"/>
        <v>74.205456073060702</v>
      </c>
      <c r="X36" s="4">
        <f t="shared" si="13"/>
        <v>72.854373886066128</v>
      </c>
      <c r="Y36" s="4">
        <f t="shared" si="14"/>
        <v>71.66661138065642</v>
      </c>
      <c r="Z36" s="4">
        <f t="shared" si="15"/>
        <v>71.580483900863157</v>
      </c>
      <c r="AA36" s="4">
        <f t="shared" si="16"/>
        <v>73.472750327790024</v>
      </c>
      <c r="AB36" s="4">
        <f t="shared" si="17"/>
        <v>72.736890960212492</v>
      </c>
      <c r="AC36" s="4">
        <f t="shared" si="18"/>
        <v>73.54812174610079</v>
      </c>
      <c r="AD36" s="4">
        <f t="shared" si="19"/>
        <v>74.564877719893545</v>
      </c>
      <c r="AE36" s="4">
        <f t="shared" si="20"/>
        <v>76.447089807225552</v>
      </c>
      <c r="AF36" s="4">
        <f t="shared" si="21"/>
        <v>76.722379876499517</v>
      </c>
      <c r="AG36" s="4" t="e">
        <f t="shared" si="22"/>
        <v>#N/A</v>
      </c>
      <c r="AI36" s="4">
        <f t="shared" si="23"/>
        <v>-2.4989143671308085</v>
      </c>
      <c r="AJ36" s="4">
        <f t="shared" si="24"/>
        <v>-2.5139290328880293E-2</v>
      </c>
      <c r="AK36" s="4">
        <f t="shared" si="25"/>
        <v>-1.5967151582392489</v>
      </c>
      <c r="AL36" s="4">
        <f t="shared" si="26"/>
        <v>-2.5521142771481209E-2</v>
      </c>
      <c r="AM36" s="4">
        <f t="shared" si="27"/>
        <v>4.4543926939297762E-2</v>
      </c>
      <c r="AN36" s="4">
        <f t="shared" si="28"/>
        <v>0.26262611393387658</v>
      </c>
      <c r="AO36" s="4">
        <f t="shared" si="29"/>
        <v>0.65538861934358295</v>
      </c>
      <c r="AP36" s="4">
        <f t="shared" si="30"/>
        <v>0.16051609913684217</v>
      </c>
      <c r="AQ36" s="4">
        <f t="shared" si="31"/>
        <v>-1.3057503277900224</v>
      </c>
      <c r="AR36" s="4">
        <f t="shared" si="32"/>
        <v>1.18010903978751</v>
      </c>
      <c r="AS36" s="4">
        <f t="shared" si="33"/>
        <v>0.20187825389920988</v>
      </c>
      <c r="AT36" s="4">
        <f t="shared" si="34"/>
        <v>-0.8478777198935461</v>
      </c>
      <c r="AU36" s="4">
        <f t="shared" si="35"/>
        <v>-6.4089807225556683E-2</v>
      </c>
      <c r="AV36" s="4">
        <f t="shared" si="36"/>
        <v>-3.3379876499523675E-2</v>
      </c>
      <c r="AW36" s="4">
        <f t="shared" si="36"/>
        <v>0</v>
      </c>
      <c r="AY36" s="2">
        <f t="shared" si="96"/>
        <v>71.627886492757</v>
      </c>
      <c r="AZ36" s="2">
        <f t="shared" si="37"/>
        <v>73.815129314143519</v>
      </c>
      <c r="BA36" s="2">
        <f t="shared" si="37"/>
        <v>76.313714322810355</v>
      </c>
      <c r="BB36" s="2">
        <f t="shared" si="37"/>
        <v>76.242520583601276</v>
      </c>
      <c r="BC36" s="2">
        <f t="shared" si="37"/>
        <v>74.205455893311125</v>
      </c>
      <c r="BD36" s="2">
        <f t="shared" si="37"/>
        <v>72.854373837200612</v>
      </c>
      <c r="BE36" s="2">
        <f t="shared" si="37"/>
        <v>71.666611347187967</v>
      </c>
      <c r="BF36" s="2">
        <f t="shared" si="37"/>
        <v>71.580483900664021</v>
      </c>
      <c r="BG36" s="2">
        <f t="shared" si="37"/>
        <v>73.472750313126056</v>
      </c>
      <c r="BH36" s="2">
        <f t="shared" si="37"/>
        <v>72.736890943794563</v>
      </c>
      <c r="BI36" s="2">
        <f t="shared" si="37"/>
        <v>73.548121737350954</v>
      </c>
      <c r="BJ36" s="2">
        <f t="shared" si="37"/>
        <v>74.564877711698543</v>
      </c>
      <c r="BK36" s="2">
        <f t="shared" si="37"/>
        <v>76.447089536409251</v>
      </c>
      <c r="BL36" s="2">
        <f t="shared" si="37"/>
        <v>76.72237984624482</v>
      </c>
      <c r="BM36" s="2" t="e">
        <f t="shared" si="37"/>
        <v>#N/A</v>
      </c>
      <c r="BO36" s="2">
        <f t="shared" si="38"/>
        <v>69.129000000000005</v>
      </c>
      <c r="BP36" s="2">
        <f t="shared" si="39"/>
        <v>73.790000000000006</v>
      </c>
      <c r="BQ36" s="2">
        <f t="shared" si="40"/>
        <v>74.716999999999999</v>
      </c>
      <c r="BR36" s="2">
        <f t="shared" si="41"/>
        <v>76.216999999999999</v>
      </c>
      <c r="BS36" s="2">
        <f t="shared" si="42"/>
        <v>74.25</v>
      </c>
      <c r="BT36" s="2">
        <f t="shared" si="43"/>
        <v>73.117000000000004</v>
      </c>
      <c r="BU36" s="2">
        <f t="shared" si="44"/>
        <v>72.322000000000003</v>
      </c>
      <c r="BV36" s="2">
        <f t="shared" si="45"/>
        <v>71.741</v>
      </c>
      <c r="BW36" s="2">
        <f t="shared" si="46"/>
        <v>72.167000000000002</v>
      </c>
      <c r="BX36" s="2">
        <f t="shared" si="47"/>
        <v>73.917000000000002</v>
      </c>
      <c r="BY36" s="2">
        <f t="shared" si="48"/>
        <v>73.75</v>
      </c>
      <c r="BZ36" s="2">
        <f t="shared" si="49"/>
        <v>73.716999999999999</v>
      </c>
      <c r="CA36" s="2">
        <f t="shared" si="50"/>
        <v>76.382999999999996</v>
      </c>
      <c r="CB36" s="2">
        <f t="shared" si="51"/>
        <v>76.688999999999993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71.215875533428175</v>
      </c>
      <c r="DL36" s="2">
        <f t="shared" si="70"/>
        <v>73.641440748440743</v>
      </c>
      <c r="DM36" s="2">
        <f t="shared" si="70"/>
        <v>75.79953576248316</v>
      </c>
      <c r="DN36" s="2">
        <f t="shared" si="70"/>
        <v>76.203107962213224</v>
      </c>
      <c r="DO36" s="2">
        <f t="shared" si="70"/>
        <v>74.145087711069394</v>
      </c>
      <c r="DP36" s="2">
        <f t="shared" si="70"/>
        <v>72.798477298311454</v>
      </c>
      <c r="DQ36" s="2">
        <f t="shared" si="70"/>
        <v>71.63311933797911</v>
      </c>
      <c r="DR36" s="2">
        <f t="shared" si="70"/>
        <v>71.290624238524273</v>
      </c>
      <c r="DS36" s="2">
        <f t="shared" si="70"/>
        <v>72.982205668016192</v>
      </c>
      <c r="DT36" s="2">
        <f t="shared" si="70"/>
        <v>72.469073921200746</v>
      </c>
      <c r="DU36" s="2">
        <f t="shared" si="70"/>
        <v>73.492698245614051</v>
      </c>
      <c r="DV36" s="2">
        <f t="shared" si="70"/>
        <v>74.439581238273931</v>
      </c>
      <c r="DW36" s="2">
        <f t="shared" si="70"/>
        <v>76.206921857410876</v>
      </c>
      <c r="DX36" s="2">
        <f t="shared" si="70"/>
        <v>76.25498031358886</v>
      </c>
      <c r="DY36" s="2">
        <f t="shared" si="70"/>
        <v>71.788933284457499</v>
      </c>
      <c r="EA36" s="2">
        <f t="shared" si="71"/>
        <v>77.15056474738077</v>
      </c>
      <c r="EB36" s="2">
        <f t="shared" si="72"/>
        <v>76.479847912087877</v>
      </c>
      <c r="EC36" s="2">
        <f t="shared" si="73"/>
        <v>84.942686655112652</v>
      </c>
      <c r="ED36" s="2">
        <f t="shared" si="74"/>
        <v>76.86220314790107</v>
      </c>
      <c r="EE36" s="2">
        <f t="shared" si="75"/>
        <v>75.254134430449156</v>
      </c>
      <c r="EF36" s="2">
        <f t="shared" si="76"/>
        <v>73.874703595595676</v>
      </c>
      <c r="EG36" s="2">
        <f t="shared" si="77"/>
        <v>72.290045157635575</v>
      </c>
      <c r="EH36" s="2">
        <f t="shared" si="78"/>
        <v>77.720184956949439</v>
      </c>
      <c r="EI36" s="2">
        <f t="shared" si="79"/>
        <v>82.173929623542264</v>
      </c>
      <c r="EJ36" s="2">
        <f t="shared" si="80"/>
        <v>77.647040992200914</v>
      </c>
      <c r="EK36" s="2">
        <f t="shared" si="81"/>
        <v>74.642674752780266</v>
      </c>
      <c r="EL36" s="2">
        <f t="shared" si="82"/>
        <v>77.090245485524051</v>
      </c>
      <c r="EM36" s="2">
        <f t="shared" si="83"/>
        <v>80.535516110437726</v>
      </c>
      <c r="EN36" s="2">
        <f t="shared" si="84"/>
        <v>86.122646366454717</v>
      </c>
      <c r="EO36" s="2">
        <f t="shared" si="85"/>
        <v>79.642751858238483</v>
      </c>
      <c r="EQ36" s="2">
        <f t="shared" si="86"/>
        <v>76.593335891629536</v>
      </c>
      <c r="ER36" s="2">
        <f t="shared" si="87"/>
        <v>77.753302527940562</v>
      </c>
      <c r="ES36" s="2">
        <f t="shared" si="87"/>
        <v>84.158052963012366</v>
      </c>
      <c r="ET36" s="2">
        <f t="shared" si="87"/>
        <v>78.532698412183095</v>
      </c>
      <c r="EU36" s="2">
        <f t="shared" si="87"/>
        <v>75.820996654683825</v>
      </c>
      <c r="EV36" s="2">
        <f t="shared" si="87"/>
        <v>73.265704612088214</v>
      </c>
      <c r="EW36" s="2">
        <f t="shared" si="87"/>
        <v>71.582323952819436</v>
      </c>
      <c r="EX36" s="2">
        <f t="shared" si="87"/>
        <v>76.497868806127386</v>
      </c>
      <c r="EY36" s="2">
        <f t="shared" si="87"/>
        <v>78.762312209723277</v>
      </c>
      <c r="EZ36" s="2">
        <f t="shared" si="87"/>
        <v>75.502168706767364</v>
      </c>
      <c r="FA36" s="2">
        <f t="shared" si="87"/>
        <v>73.621499835089324</v>
      </c>
      <c r="FB36" s="2">
        <f t="shared" si="87"/>
        <v>76.492651868776278</v>
      </c>
      <c r="FC36" s="2">
        <f t="shared" si="87"/>
        <v>82.053206735907509</v>
      </c>
      <c r="FD36" s="2">
        <f t="shared" si="87"/>
        <v>83.171923093828497</v>
      </c>
      <c r="FE36" s="2">
        <f t="shared" si="87"/>
        <v>80.55810369248924</v>
      </c>
      <c r="FG36" s="2">
        <f t="shared" si="88"/>
        <v>6.9424292739163854E-2</v>
      </c>
      <c r="FH36" s="2">
        <f t="shared" si="89"/>
        <v>6.1191553467642906E-2</v>
      </c>
      <c r="FI36" s="2">
        <f t="shared" si="89"/>
        <v>5.6236639501430617E-2</v>
      </c>
      <c r="FJ36" s="2">
        <f t="shared" si="89"/>
        <v>5.979382927797057E-2</v>
      </c>
      <c r="FK36" s="2">
        <f t="shared" si="89"/>
        <v>5.4431785546679892E-2</v>
      </c>
      <c r="FL36" s="2">
        <f t="shared" si="89"/>
        <v>5.1938445886946627E-2</v>
      </c>
      <c r="FM36" s="2">
        <f t="shared" si="89"/>
        <v>5.0984822748185513E-2</v>
      </c>
      <c r="FN36" s="2">
        <f t="shared" si="89"/>
        <v>4.5082740212933799E-2</v>
      </c>
      <c r="FO36" s="2">
        <f t="shared" si="89"/>
        <v>5.3368923548269824E-2</v>
      </c>
      <c r="FP36" s="2">
        <f t="shared" si="89"/>
        <v>5.1723224015826567E-2</v>
      </c>
      <c r="FQ36" s="2">
        <f t="shared" si="89"/>
        <v>4.8196636821172305E-2</v>
      </c>
      <c r="FR36" s="2">
        <f t="shared" si="89"/>
        <v>4.7270093759843479E-2</v>
      </c>
      <c r="FS36" s="2">
        <f t="shared" si="89"/>
        <v>5.5483617075647605E-2</v>
      </c>
      <c r="FT36" s="2">
        <f t="shared" si="89"/>
        <v>4.7366997847963763E-2</v>
      </c>
      <c r="FU36" s="2">
        <f t="shared" si="89"/>
        <v>3.6791982753904377E-2</v>
      </c>
      <c r="FW36" s="2">
        <f t="shared" si="112"/>
        <v>1.1520878227994897E-6</v>
      </c>
      <c r="FX36" s="2">
        <f t="shared" si="90"/>
        <v>1.5877955199071568E-6</v>
      </c>
      <c r="FY36" s="2">
        <f t="shared" si="90"/>
        <v>1.9376287308114657E-6</v>
      </c>
      <c r="FZ36" s="2">
        <f t="shared" si="90"/>
        <v>1.6739808621559098E-6</v>
      </c>
      <c r="GA36" s="2">
        <f t="shared" si="90"/>
        <v>1.3919629327629909E-6</v>
      </c>
      <c r="GB36" s="2">
        <f t="shared" si="90"/>
        <v>1.6131626981824234E-6</v>
      </c>
      <c r="GC36" s="2">
        <f t="shared" si="90"/>
        <v>1.7482379182578245E-6</v>
      </c>
      <c r="GD36" s="2">
        <f t="shared" si="90"/>
        <v>2.0889949742496168E-6</v>
      </c>
      <c r="GE36" s="2">
        <f t="shared" si="90"/>
        <v>2.2769110575030769E-6</v>
      </c>
      <c r="GF36" s="2">
        <f t="shared" si="90"/>
        <v>1.924667563274892E-6</v>
      </c>
      <c r="GG36" s="2">
        <f t="shared" si="90"/>
        <v>1.4770553450634895E-6</v>
      </c>
      <c r="GH36" s="2">
        <f t="shared" si="90"/>
        <v>1.1279718584800047E-6</v>
      </c>
      <c r="GI36" s="2">
        <f t="shared" si="90"/>
        <v>1.0627907680079458E-6</v>
      </c>
      <c r="GJ36" s="2">
        <f t="shared" si="90"/>
        <v>7.4016922983844361E-7</v>
      </c>
      <c r="GK36" s="2">
        <f t="shared" si="90"/>
        <v>7.1190835265718441E-7</v>
      </c>
      <c r="GM36" s="86">
        <f t="shared" si="113"/>
        <v>2.0605899650265447E-8</v>
      </c>
      <c r="GN36" s="86">
        <f t="shared" si="91"/>
        <v>7.1672180167700312E-9</v>
      </c>
      <c r="GO36" s="86">
        <f t="shared" si="91"/>
        <v>5.6459856102155574E-10</v>
      </c>
      <c r="GP36" s="86">
        <f t="shared" si="91"/>
        <v>3.666213987259803E-10</v>
      </c>
      <c r="GQ36" s="86">
        <f t="shared" si="91"/>
        <v>1.1470317770899897E-10</v>
      </c>
      <c r="GR36" s="86">
        <f t="shared" si="91"/>
        <v>3.0387348271485936E-11</v>
      </c>
      <c r="GS36" s="86">
        <f t="shared" si="91"/>
        <v>2.0600936735841183E-11</v>
      </c>
      <c r="GT36" s="86">
        <f t="shared" si="91"/>
        <v>1.1258507938276791E-13</v>
      </c>
      <c r="GU36" s="86">
        <f t="shared" si="91"/>
        <v>8.5907183430203976E-12</v>
      </c>
      <c r="GV36" s="86">
        <f t="shared" si="91"/>
        <v>9.5999725202754277E-12</v>
      </c>
      <c r="GW36" s="86">
        <f t="shared" si="91"/>
        <v>4.8260370143256238E-12</v>
      </c>
      <c r="GX36" s="86">
        <f t="shared" si="91"/>
        <v>4.6289952228066727E-12</v>
      </c>
      <c r="GY36" s="86">
        <f t="shared" si="91"/>
        <v>1.6837826184278045E-10</v>
      </c>
      <c r="GZ36" s="86">
        <f t="shared" si="91"/>
        <v>1.8812778027711541E-11</v>
      </c>
      <c r="HA36" s="86">
        <f t="shared" si="91"/>
        <v>2.1659097877668803E-17</v>
      </c>
      <c r="HC36" s="86">
        <f t="shared" si="145"/>
        <v>4.351454896959023E-30</v>
      </c>
      <c r="HD36" s="86">
        <f t="shared" si="92"/>
        <v>1.3224945634758568E-23</v>
      </c>
      <c r="HE36" s="86">
        <f t="shared" si="92"/>
        <v>9.1354707781599033E-28</v>
      </c>
      <c r="HF36" s="86">
        <f t="shared" si="92"/>
        <v>2.8977852590711207E-29</v>
      </c>
      <c r="HG36" s="86">
        <f t="shared" si="92"/>
        <v>1.9594520983818992E-29</v>
      </c>
      <c r="HH36" s="86">
        <f t="shared" si="92"/>
        <v>1.5411194295258024E-28</v>
      </c>
      <c r="HI36" s="86">
        <f t="shared" si="92"/>
        <v>3.5082738534614124E-32</v>
      </c>
      <c r="HJ36" s="86">
        <f t="shared" si="92"/>
        <v>1.6744483404361487E-31</v>
      </c>
      <c r="HK36" s="86">
        <f t="shared" si="92"/>
        <v>1.2554785676842655E-31</v>
      </c>
      <c r="HL36" s="86">
        <f t="shared" si="92"/>
        <v>1.5790812985525865E-29</v>
      </c>
      <c r="HM36" s="86">
        <f t="shared" si="92"/>
        <v>1.8049556897955915E-28</v>
      </c>
      <c r="HN36" s="86">
        <f t="shared" si="92"/>
        <v>7.1842189105060108E-29</v>
      </c>
      <c r="HO36" s="86">
        <f t="shared" si="92"/>
        <v>1.7152977167920901E-27</v>
      </c>
      <c r="HP36" s="86">
        <f t="shared" si="92"/>
        <v>4.3493770616532633E-31</v>
      </c>
      <c r="HQ36" s="86">
        <f t="shared" si="92"/>
        <v>6.0800791865986036E-46</v>
      </c>
      <c r="HS36" s="86">
        <f t="shared" si="114"/>
        <v>2.889276848607083E-169</v>
      </c>
      <c r="HT36" s="86">
        <f t="shared" si="93"/>
        <v>6.827270110901061E-121</v>
      </c>
      <c r="HU36" s="86">
        <f t="shared" si="93"/>
        <v>4.4028854586523152E-144</v>
      </c>
      <c r="HV36" s="86">
        <f t="shared" si="93"/>
        <v>3.6523133961522192E-162</v>
      </c>
      <c r="HW36" s="86">
        <f t="shared" si="93"/>
        <v>1.2915159346770071E-161</v>
      </c>
      <c r="HX36" s="86">
        <f t="shared" si="93"/>
        <v>8.4107660716770885E-156</v>
      </c>
      <c r="HY36" s="86">
        <f t="shared" si="93"/>
        <v>2.7158290853929497E-176</v>
      </c>
      <c r="HZ36" s="86">
        <f t="shared" si="93"/>
        <v>2.278265405817387E-172</v>
      </c>
      <c r="IA36" s="86">
        <f t="shared" si="93"/>
        <v>2.2203251950320003E-173</v>
      </c>
      <c r="IB36" s="86">
        <f t="shared" si="93"/>
        <v>2.9007318955622704E-162</v>
      </c>
      <c r="IC36" s="86">
        <f t="shared" si="93"/>
        <v>9.8738693716044437E-157</v>
      </c>
      <c r="ID36" s="86">
        <f t="shared" si="93"/>
        <v>1.543726614263862E-159</v>
      </c>
      <c r="IE36" s="86">
        <f t="shared" si="93"/>
        <v>1.7577359878437704E-151</v>
      </c>
      <c r="IF36" s="86">
        <f t="shared" si="93"/>
        <v>7.5117981952296006E-105</v>
      </c>
      <c r="IG36" s="86">
        <f t="shared" si="93"/>
        <v>2.4675987384917892E-74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2.1721671986474655E-259</v>
      </c>
      <c r="IW36" s="86">
        <f t="shared" si="129"/>
        <v>3.8581212468368086E-162</v>
      </c>
      <c r="IY36" s="86">
        <f t="shared" si="130"/>
        <v>2.0605899650265447E-8</v>
      </c>
      <c r="IZ36" s="86">
        <f t="shared" si="131"/>
        <v>7.1672180167700444E-9</v>
      </c>
      <c r="JA36" s="86">
        <f t="shared" si="132"/>
        <v>5.6459856102155574E-10</v>
      </c>
      <c r="JB36" s="86">
        <f t="shared" si="133"/>
        <v>3.666213987259803E-10</v>
      </c>
      <c r="JC36" s="86">
        <f t="shared" si="134"/>
        <v>1.1470317770899897E-10</v>
      </c>
      <c r="JD36" s="86">
        <f t="shared" si="135"/>
        <v>3.0387348271485936E-11</v>
      </c>
      <c r="JE36" s="86">
        <f t="shared" si="136"/>
        <v>2.0600936735841183E-11</v>
      </c>
      <c r="JF36" s="86">
        <f t="shared" si="137"/>
        <v>1.1258507938276791E-13</v>
      </c>
      <c r="JG36" s="86">
        <f t="shared" si="138"/>
        <v>8.5907183430203976E-12</v>
      </c>
      <c r="JH36" s="86">
        <f t="shared" si="139"/>
        <v>9.5999725202754277E-12</v>
      </c>
      <c r="JI36" s="86">
        <f t="shared" si="140"/>
        <v>4.8260370143256238E-12</v>
      </c>
      <c r="JJ36" s="86">
        <f t="shared" si="141"/>
        <v>4.6289952228066727E-12</v>
      </c>
      <c r="JK36" s="86">
        <f t="shared" si="142"/>
        <v>1.6837826184278045E-10</v>
      </c>
      <c r="JL36" s="86">
        <f t="shared" si="143"/>
        <v>1.8812778027711541E-11</v>
      </c>
      <c r="JM36" s="86">
        <f t="shared" si="144"/>
        <v>2.1659097877668803E-17</v>
      </c>
    </row>
    <row r="37" spans="2:273" x14ac:dyDescent="0.25">
      <c r="B37" s="2">
        <v>10</v>
      </c>
      <c r="C37" s="37">
        <v>69.081000000000003</v>
      </c>
      <c r="D37" s="37">
        <v>73.887</v>
      </c>
      <c r="E37" s="37">
        <v>74.766999999999996</v>
      </c>
      <c r="F37" s="37">
        <v>77.582999999999998</v>
      </c>
      <c r="G37" s="37">
        <v>74.033000000000001</v>
      </c>
      <c r="H37" s="37">
        <v>73.349999999999994</v>
      </c>
      <c r="I37" s="37">
        <v>71.864000000000004</v>
      </c>
      <c r="J37" s="37">
        <v>73.344999999999999</v>
      </c>
      <c r="K37" s="37">
        <v>73.8</v>
      </c>
      <c r="L37" s="37">
        <v>71.983000000000004</v>
      </c>
      <c r="M37" s="37">
        <v>73.667000000000002</v>
      </c>
      <c r="N37" s="37">
        <v>74.599999999999994</v>
      </c>
      <c r="O37" s="37">
        <v>75.650000000000006</v>
      </c>
      <c r="P37" s="37">
        <v>76.442999999999998</v>
      </c>
      <c r="Q37" s="37">
        <v>72.918999999999997</v>
      </c>
      <c r="S37" s="4">
        <f t="shared" si="8"/>
        <v>71.89081089381385</v>
      </c>
      <c r="T37" s="4">
        <f t="shared" si="9"/>
        <v>74.06528549938335</v>
      </c>
      <c r="U37" s="4">
        <f t="shared" si="10"/>
        <v>76.603527091147811</v>
      </c>
      <c r="V37" s="4">
        <f t="shared" si="11"/>
        <v>76.514394347232113</v>
      </c>
      <c r="W37" s="4">
        <f t="shared" si="12"/>
        <v>74.503381817106572</v>
      </c>
      <c r="X37" s="4">
        <f t="shared" si="13"/>
        <v>73.132542210068522</v>
      </c>
      <c r="Y37" s="4">
        <f t="shared" si="14"/>
        <v>71.906211343200496</v>
      </c>
      <c r="Z37" s="4">
        <f t="shared" si="15"/>
        <v>71.869602769558156</v>
      </c>
      <c r="AA37" s="4">
        <f t="shared" si="16"/>
        <v>73.771446549150951</v>
      </c>
      <c r="AB37" s="4">
        <f t="shared" si="17"/>
        <v>73.039943886073985</v>
      </c>
      <c r="AC37" s="4">
        <f t="shared" si="18"/>
        <v>73.856868015135888</v>
      </c>
      <c r="AD37" s="4">
        <f t="shared" si="19"/>
        <v>74.85610768909406</v>
      </c>
      <c r="AE37" s="4">
        <f t="shared" si="20"/>
        <v>76.777069023893731</v>
      </c>
      <c r="AF37" s="4">
        <f t="shared" si="21"/>
        <v>77.038848291836103</v>
      </c>
      <c r="AG37" s="4" t="e">
        <f t="shared" si="22"/>
        <v>#N/A</v>
      </c>
      <c r="AI37" s="4">
        <f t="shared" si="23"/>
        <v>-2.8098108938138466</v>
      </c>
      <c r="AJ37" s="4">
        <f t="shared" si="24"/>
        <v>-0.17828549938334959</v>
      </c>
      <c r="AK37" s="4">
        <f t="shared" si="25"/>
        <v>-1.8365270911478149</v>
      </c>
      <c r="AL37" s="4">
        <f t="shared" si="26"/>
        <v>1.0686056527678858</v>
      </c>
      <c r="AM37" s="4">
        <f t="shared" si="27"/>
        <v>-0.47038181710657057</v>
      </c>
      <c r="AN37" s="4">
        <f t="shared" si="28"/>
        <v>0.21745778993147269</v>
      </c>
      <c r="AO37" s="4">
        <f t="shared" si="29"/>
        <v>-4.2211343200492024E-2</v>
      </c>
      <c r="AP37" s="4">
        <f t="shared" si="30"/>
        <v>1.4753972304418426</v>
      </c>
      <c r="AQ37" s="4">
        <f t="shared" si="31"/>
        <v>2.8553450849045703E-2</v>
      </c>
      <c r="AR37" s="4">
        <f t="shared" si="32"/>
        <v>-1.0569438860739808</v>
      </c>
      <c r="AS37" s="4">
        <f t="shared" si="33"/>
        <v>-0.18986801513588603</v>
      </c>
      <c r="AT37" s="4">
        <f t="shared" si="34"/>
        <v>-0.25610768909406545</v>
      </c>
      <c r="AU37" s="4">
        <f t="shared" si="35"/>
        <v>-1.1270690238937249</v>
      </c>
      <c r="AV37" s="4">
        <f t="shared" si="36"/>
        <v>-0.59584829183610566</v>
      </c>
      <c r="AW37" s="4">
        <f t="shared" si="36"/>
        <v>0</v>
      </c>
      <c r="AY37" s="2">
        <f t="shared" si="96"/>
        <v>71.890759487528641</v>
      </c>
      <c r="AZ37" s="2">
        <f t="shared" si="37"/>
        <v>74.065266665621479</v>
      </c>
      <c r="BA37" s="2">
        <f t="shared" si="37"/>
        <v>76.603525336883592</v>
      </c>
      <c r="BB37" s="2">
        <f t="shared" si="37"/>
        <v>76.514393125636929</v>
      </c>
      <c r="BC37" s="2">
        <f t="shared" si="37"/>
        <v>74.503381412003947</v>
      </c>
      <c r="BD37" s="2">
        <f t="shared" si="37"/>
        <v>73.132542094045505</v>
      </c>
      <c r="BE37" s="2">
        <f t="shared" si="37"/>
        <v>71.906211262653215</v>
      </c>
      <c r="BF37" s="2">
        <f t="shared" si="37"/>
        <v>71.869602768964569</v>
      </c>
      <c r="BG37" s="2">
        <f t="shared" si="37"/>
        <v>73.771446511723951</v>
      </c>
      <c r="BH37" s="2">
        <f t="shared" si="37"/>
        <v>73.039943844839627</v>
      </c>
      <c r="BI37" s="2">
        <f t="shared" si="37"/>
        <v>73.856867992919263</v>
      </c>
      <c r="BJ37" s="2">
        <f t="shared" si="37"/>
        <v>74.856107668374094</v>
      </c>
      <c r="BK37" s="2">
        <f t="shared" si="37"/>
        <v>76.777068421822776</v>
      </c>
      <c r="BL37" s="2">
        <f t="shared" si="37"/>
        <v>77.038848220325264</v>
      </c>
      <c r="BM37" s="2" t="e">
        <f t="shared" si="37"/>
        <v>#N/A</v>
      </c>
      <c r="BO37" s="2">
        <f t="shared" si="38"/>
        <v>69.081000000000003</v>
      </c>
      <c r="BP37" s="2">
        <f t="shared" si="39"/>
        <v>73.887</v>
      </c>
      <c r="BQ37" s="2">
        <f t="shared" si="40"/>
        <v>74.766999999999996</v>
      </c>
      <c r="BR37" s="2">
        <f t="shared" si="41"/>
        <v>77.582999999999998</v>
      </c>
      <c r="BS37" s="2">
        <f t="shared" si="42"/>
        <v>74.033000000000001</v>
      </c>
      <c r="BT37" s="2">
        <f t="shared" si="43"/>
        <v>73.349999999999994</v>
      </c>
      <c r="BU37" s="2">
        <f t="shared" si="44"/>
        <v>71.864000000000004</v>
      </c>
      <c r="BV37" s="2">
        <f t="shared" si="45"/>
        <v>73.344999999999999</v>
      </c>
      <c r="BW37" s="2">
        <f t="shared" si="46"/>
        <v>73.8</v>
      </c>
      <c r="BX37" s="2">
        <f t="shared" si="47"/>
        <v>71.983000000000004</v>
      </c>
      <c r="BY37" s="2">
        <f t="shared" si="48"/>
        <v>73.667000000000002</v>
      </c>
      <c r="BZ37" s="2">
        <f t="shared" si="49"/>
        <v>74.599999999999994</v>
      </c>
      <c r="CA37" s="2">
        <f t="shared" si="50"/>
        <v>75.650000000000006</v>
      </c>
      <c r="CB37" s="2">
        <f t="shared" si="51"/>
        <v>76.442999999999998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71.468117591275501</v>
      </c>
      <c r="DL37" s="2">
        <f t="shared" si="70"/>
        <v>73.897710143341726</v>
      </c>
      <c r="DM37" s="2">
        <f t="shared" si="70"/>
        <v>76.066723211875868</v>
      </c>
      <c r="DN37" s="2">
        <f t="shared" si="70"/>
        <v>76.494763832658563</v>
      </c>
      <c r="DO37" s="2">
        <f t="shared" si="70"/>
        <v>74.459398405253268</v>
      </c>
      <c r="DP37" s="2">
        <f t="shared" si="70"/>
        <v>73.091360412757979</v>
      </c>
      <c r="DQ37" s="2">
        <f t="shared" si="70"/>
        <v>71.887033101045319</v>
      </c>
      <c r="DR37" s="2">
        <f t="shared" si="70"/>
        <v>71.571772758472804</v>
      </c>
      <c r="DS37" s="2">
        <f t="shared" si="70"/>
        <v>73.260165991902838</v>
      </c>
      <c r="DT37" s="2">
        <f t="shared" si="70"/>
        <v>72.770574015009373</v>
      </c>
      <c r="DU37" s="2">
        <f t="shared" si="70"/>
        <v>73.816849460188948</v>
      </c>
      <c r="DV37" s="2">
        <f t="shared" si="70"/>
        <v>74.73868273921201</v>
      </c>
      <c r="DW37" s="2">
        <f t="shared" si="70"/>
        <v>76.540545966228891</v>
      </c>
      <c r="DX37" s="2">
        <f t="shared" si="70"/>
        <v>76.550837979094084</v>
      </c>
      <c r="DY37" s="2">
        <f t="shared" si="70"/>
        <v>72.059470674486818</v>
      </c>
      <c r="EA37" s="2">
        <f t="shared" si="71"/>
        <v>77.057463327842029</v>
      </c>
      <c r="EB37" s="2">
        <f t="shared" si="72"/>
        <v>76.409715457875421</v>
      </c>
      <c r="EC37" s="2">
        <f t="shared" si="73"/>
        <v>84.819505846331595</v>
      </c>
      <c r="ED37" s="2">
        <f t="shared" si="74"/>
        <v>76.795842018676794</v>
      </c>
      <c r="EE37" s="2">
        <f t="shared" si="75"/>
        <v>75.200194354304202</v>
      </c>
      <c r="EF37" s="2">
        <f t="shared" si="76"/>
        <v>73.818130668552939</v>
      </c>
      <c r="EG37" s="2">
        <f t="shared" si="77"/>
        <v>72.231801532546314</v>
      </c>
      <c r="EH37" s="2">
        <f t="shared" si="78"/>
        <v>77.623050109762389</v>
      </c>
      <c r="EI37" s="2">
        <f t="shared" si="79"/>
        <v>82.04246827460527</v>
      </c>
      <c r="EJ37" s="2">
        <f t="shared" si="80"/>
        <v>77.54402424108244</v>
      </c>
      <c r="EK37" s="2">
        <f t="shared" si="81"/>
        <v>74.577660757123439</v>
      </c>
      <c r="EL37" s="2">
        <f t="shared" si="82"/>
        <v>77.014580047979877</v>
      </c>
      <c r="EM37" s="2">
        <f t="shared" si="83"/>
        <v>80.449161542622278</v>
      </c>
      <c r="EN37" s="2">
        <f t="shared" si="84"/>
        <v>85.990041301035149</v>
      </c>
      <c r="EO37" s="2">
        <f t="shared" si="85"/>
        <v>79.569543004419913</v>
      </c>
      <c r="EQ37" s="2">
        <f t="shared" si="86"/>
        <v>76.505615909317996</v>
      </c>
      <c r="ER37" s="2">
        <f t="shared" si="87"/>
        <v>77.670530459181734</v>
      </c>
      <c r="ES37" s="2">
        <f t="shared" si="87"/>
        <v>84.042928582846116</v>
      </c>
      <c r="ET37" s="2">
        <f t="shared" si="87"/>
        <v>78.449476532950044</v>
      </c>
      <c r="EU37" s="2">
        <f t="shared" si="87"/>
        <v>75.761341113077918</v>
      </c>
      <c r="EV37" s="2">
        <f t="shared" si="87"/>
        <v>73.215650840774984</v>
      </c>
      <c r="EW37" s="2">
        <f t="shared" si="87"/>
        <v>71.531265534517274</v>
      </c>
      <c r="EX37" s="2">
        <f t="shared" si="87"/>
        <v>76.413808029268921</v>
      </c>
      <c r="EY37" s="2">
        <f t="shared" si="87"/>
        <v>78.665940417115507</v>
      </c>
      <c r="EZ37" s="2">
        <f t="shared" si="87"/>
        <v>75.421106439863507</v>
      </c>
      <c r="FA37" s="2">
        <f t="shared" si="87"/>
        <v>73.566635098272144</v>
      </c>
      <c r="FB37" s="2">
        <f t="shared" si="87"/>
        <v>76.422724874821412</v>
      </c>
      <c r="FC37" s="2">
        <f t="shared" si="87"/>
        <v>81.951997079964855</v>
      </c>
      <c r="FD37" s="2">
        <f t="shared" si="87"/>
        <v>83.067270222658493</v>
      </c>
      <c r="FE37" s="2">
        <f t="shared" si="87"/>
        <v>80.474366789224959</v>
      </c>
      <c r="FG37" s="2">
        <f t="shared" si="88"/>
        <v>7.5615754202383159E-2</v>
      </c>
      <c r="FH37" s="2">
        <f t="shared" si="89"/>
        <v>6.6701422267290617E-2</v>
      </c>
      <c r="FI37" s="2">
        <f t="shared" si="89"/>
        <v>6.1329499122391197E-2</v>
      </c>
      <c r="FJ37" s="2">
        <f t="shared" si="89"/>
        <v>6.5186581663455243E-2</v>
      </c>
      <c r="FK37" s="2">
        <f t="shared" si="89"/>
        <v>5.9371477871821378E-2</v>
      </c>
      <c r="FL37" s="2">
        <f t="shared" si="89"/>
        <v>5.6665427105669706E-2</v>
      </c>
      <c r="FM37" s="2">
        <f t="shared" si="89"/>
        <v>5.5630106228015057E-2</v>
      </c>
      <c r="FN37" s="2">
        <f t="shared" si="89"/>
        <v>4.9218167176225659E-2</v>
      </c>
      <c r="FO37" s="2">
        <f t="shared" si="89"/>
        <v>5.821809966726621E-2</v>
      </c>
      <c r="FP37" s="2">
        <f t="shared" si="89"/>
        <v>5.6431783549440701E-2</v>
      </c>
      <c r="FQ37" s="2">
        <f t="shared" si="89"/>
        <v>5.2601966226100645E-2</v>
      </c>
      <c r="FR37" s="2">
        <f t="shared" si="89"/>
        <v>5.1595324935821217E-2</v>
      </c>
      <c r="FS37" s="2">
        <f t="shared" si="89"/>
        <v>6.0512654589997293E-2</v>
      </c>
      <c r="FT37" s="2">
        <f t="shared" si="89"/>
        <v>5.1700614622580521E-2</v>
      </c>
      <c r="FU37" s="2">
        <f t="shared" si="89"/>
        <v>4.0198915840918649E-2</v>
      </c>
      <c r="FW37" s="2">
        <f t="shared" si="112"/>
        <v>1.2632390373309827E-6</v>
      </c>
      <c r="FX37" s="2">
        <f t="shared" si="90"/>
        <v>1.7409829008149513E-6</v>
      </c>
      <c r="FY37" s="2">
        <f t="shared" si="90"/>
        <v>2.1245672583910446E-6</v>
      </c>
      <c r="FZ37" s="2">
        <f t="shared" si="90"/>
        <v>1.8354832196795166E-6</v>
      </c>
      <c r="GA37" s="2">
        <f t="shared" si="90"/>
        <v>1.5262568006468986E-6</v>
      </c>
      <c r="GB37" s="2">
        <f t="shared" si="90"/>
        <v>1.7687974501016969E-6</v>
      </c>
      <c r="GC37" s="2">
        <f t="shared" si="90"/>
        <v>1.9169044357222403E-6</v>
      </c>
      <c r="GD37" s="2">
        <f t="shared" si="90"/>
        <v>2.2905369794769248E-6</v>
      </c>
      <c r="GE37" s="2">
        <f t="shared" si="90"/>
        <v>2.4965827806794345E-6</v>
      </c>
      <c r="GF37" s="2">
        <f t="shared" si="90"/>
        <v>2.1103556260862774E-6</v>
      </c>
      <c r="GG37" s="2">
        <f t="shared" si="90"/>
        <v>1.6195587495658545E-6</v>
      </c>
      <c r="GH37" s="2">
        <f t="shared" si="90"/>
        <v>1.2367964140924442E-6</v>
      </c>
      <c r="GI37" s="2">
        <f t="shared" si="90"/>
        <v>1.1653267846948764E-6</v>
      </c>
      <c r="GJ37" s="2">
        <f t="shared" si="90"/>
        <v>8.1157936401890852E-7</v>
      </c>
      <c r="GK37" s="2">
        <f t="shared" si="90"/>
        <v>7.8059193272692658E-7</v>
      </c>
      <c r="GM37" s="86">
        <f t="shared" si="113"/>
        <v>3.8720541588917526E-8</v>
      </c>
      <c r="GN37" s="86">
        <f t="shared" si="91"/>
        <v>1.3780879181174498E-8</v>
      </c>
      <c r="GO37" s="86">
        <f t="shared" si="91"/>
        <v>1.2080082588483048E-9</v>
      </c>
      <c r="GP37" s="86">
        <f t="shared" si="91"/>
        <v>8.1659984807983391E-10</v>
      </c>
      <c r="GQ37" s="86">
        <f t="shared" si="91"/>
        <v>2.6348439145146713E-10</v>
      </c>
      <c r="GR37" s="86">
        <f t="shared" si="91"/>
        <v>7.3544473015401614E-11</v>
      </c>
      <c r="GS37" s="86">
        <f t="shared" si="91"/>
        <v>5.0537065401705756E-11</v>
      </c>
      <c r="GT37" s="86">
        <f t="shared" si="91"/>
        <v>3.4221198137919562E-13</v>
      </c>
      <c r="GU37" s="86">
        <f t="shared" si="91"/>
        <v>2.2362368437698108E-11</v>
      </c>
      <c r="GV37" s="86">
        <f t="shared" si="91"/>
        <v>2.458411139971667E-11</v>
      </c>
      <c r="GW37" s="86">
        <f t="shared" si="91"/>
        <v>1.2490434958236146E-11</v>
      </c>
      <c r="GX37" s="86">
        <f t="shared" si="91"/>
        <v>1.192841873873008E-11</v>
      </c>
      <c r="GY37" s="86">
        <f t="shared" si="91"/>
        <v>3.8154499940164432E-10</v>
      </c>
      <c r="GZ37" s="86">
        <f t="shared" si="91"/>
        <v>4.5303775706125944E-11</v>
      </c>
      <c r="HA37" s="86">
        <f t="shared" si="91"/>
        <v>9.1204042788776162E-17</v>
      </c>
      <c r="HC37" s="86">
        <f t="shared" si="145"/>
        <v>2.4758556581199727E-29</v>
      </c>
      <c r="HD37" s="86">
        <f t="shared" si="92"/>
        <v>4.9354070988755308E-23</v>
      </c>
      <c r="HE37" s="86">
        <f t="shared" si="92"/>
        <v>4.4448895428432418E-27</v>
      </c>
      <c r="HF37" s="86">
        <f t="shared" si="92"/>
        <v>1.6121355612082393E-28</v>
      </c>
      <c r="HG37" s="86">
        <f t="shared" si="92"/>
        <v>1.077991904886261E-28</v>
      </c>
      <c r="HH37" s="86">
        <f t="shared" si="92"/>
        <v>8.0310062949028983E-28</v>
      </c>
      <c r="HI37" s="86">
        <f t="shared" si="92"/>
        <v>2.3115489327623895E-31</v>
      </c>
      <c r="HJ37" s="86">
        <f t="shared" si="92"/>
        <v>1.0803791529441332E-30</v>
      </c>
      <c r="HK37" s="86">
        <f t="shared" si="92"/>
        <v>8.3397442334354412E-31</v>
      </c>
      <c r="HL37" s="86">
        <f t="shared" si="92"/>
        <v>9.0538153542598452E-29</v>
      </c>
      <c r="HM37" s="86">
        <f t="shared" si="92"/>
        <v>9.3620714062367392E-28</v>
      </c>
      <c r="HN37" s="86">
        <f t="shared" si="92"/>
        <v>3.7186065105089051E-28</v>
      </c>
      <c r="HO37" s="86">
        <f t="shared" si="92"/>
        <v>8.0915282875484595E-27</v>
      </c>
      <c r="HP37" s="86">
        <f t="shared" si="92"/>
        <v>2.4604851337389808E-30</v>
      </c>
      <c r="HQ37" s="86">
        <f t="shared" si="92"/>
        <v>8.8088727923538038E-45</v>
      </c>
      <c r="HS37" s="86">
        <f t="shared" si="114"/>
        <v>2.1271248901575589E-166</v>
      </c>
      <c r="HT37" s="86">
        <f t="shared" si="93"/>
        <v>8.2001455378463062E-119</v>
      </c>
      <c r="HU37" s="86">
        <f t="shared" si="93"/>
        <v>1.4169151508506089E-141</v>
      </c>
      <c r="HV37" s="86">
        <f t="shared" si="93"/>
        <v>2.3569382174138354E-159</v>
      </c>
      <c r="HW37" s="86">
        <f t="shared" si="93"/>
        <v>7.7492399136792244E-159</v>
      </c>
      <c r="HX37" s="86">
        <f t="shared" si="93"/>
        <v>4.0575305874383372E-153</v>
      </c>
      <c r="HY37" s="86">
        <f t="shared" si="93"/>
        <v>3.1473541256344902E-173</v>
      </c>
      <c r="HZ37" s="86">
        <f t="shared" si="93"/>
        <v>2.4369538363495132E-169</v>
      </c>
      <c r="IA37" s="86">
        <f t="shared" si="93"/>
        <v>2.6654860923868585E-170</v>
      </c>
      <c r="IB37" s="86">
        <f t="shared" si="93"/>
        <v>2.0378548251508643E-159</v>
      </c>
      <c r="IC37" s="86">
        <f t="shared" si="93"/>
        <v>4.8062766598636396E-154</v>
      </c>
      <c r="ID37" s="86">
        <f t="shared" si="93"/>
        <v>7.5319334606799835E-157</v>
      </c>
      <c r="IE37" s="86">
        <f t="shared" si="93"/>
        <v>6.0244472034245493E-149</v>
      </c>
      <c r="IF37" s="86">
        <f t="shared" si="93"/>
        <v>3.8041990031516557E-103</v>
      </c>
      <c r="IG37" s="86">
        <f t="shared" si="93"/>
        <v>3.8534615998985896E-73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4.8171125319046447E-256</v>
      </c>
      <c r="IW37" s="86">
        <f t="shared" si="129"/>
        <v>4.6027073777544397E-160</v>
      </c>
      <c r="IY37" s="86">
        <f t="shared" si="130"/>
        <v>3.8720541588917526E-8</v>
      </c>
      <c r="IZ37" s="86">
        <f t="shared" si="131"/>
        <v>1.3780879181174548E-8</v>
      </c>
      <c r="JA37" s="86">
        <f t="shared" si="132"/>
        <v>1.2080082588483048E-9</v>
      </c>
      <c r="JB37" s="86">
        <f t="shared" si="133"/>
        <v>8.1659984807983391E-10</v>
      </c>
      <c r="JC37" s="86">
        <f t="shared" si="134"/>
        <v>2.6348439145146713E-10</v>
      </c>
      <c r="JD37" s="86">
        <f t="shared" si="135"/>
        <v>7.3544473015401614E-11</v>
      </c>
      <c r="JE37" s="86">
        <f t="shared" si="136"/>
        <v>5.0537065401705756E-11</v>
      </c>
      <c r="JF37" s="86">
        <f t="shared" si="137"/>
        <v>3.4221198137919562E-13</v>
      </c>
      <c r="JG37" s="86">
        <f t="shared" si="138"/>
        <v>2.2362368437698108E-11</v>
      </c>
      <c r="JH37" s="86">
        <f t="shared" si="139"/>
        <v>2.458411139971667E-11</v>
      </c>
      <c r="JI37" s="86">
        <f t="shared" si="140"/>
        <v>1.2490434958236148E-11</v>
      </c>
      <c r="JJ37" s="86">
        <f t="shared" si="141"/>
        <v>1.192841873873008E-11</v>
      </c>
      <c r="JK37" s="86">
        <f t="shared" si="142"/>
        <v>3.8154499940164432E-10</v>
      </c>
      <c r="JL37" s="86">
        <f t="shared" si="143"/>
        <v>4.5303775706125944E-11</v>
      </c>
      <c r="JM37" s="86">
        <f t="shared" si="144"/>
        <v>9.1204042788776162E-17</v>
      </c>
    </row>
    <row r="38" spans="2:273" x14ac:dyDescent="0.25">
      <c r="B38" s="2">
        <v>11</v>
      </c>
      <c r="C38" s="37">
        <v>70.903000000000006</v>
      </c>
      <c r="D38" s="37">
        <v>71.951999999999998</v>
      </c>
      <c r="E38" s="37">
        <v>76.150000000000006</v>
      </c>
      <c r="F38" s="37">
        <v>74.733000000000004</v>
      </c>
      <c r="G38" s="37">
        <v>74.816999999999993</v>
      </c>
      <c r="H38" s="37">
        <v>72.082999999999998</v>
      </c>
      <c r="I38" s="37">
        <v>71.626999999999995</v>
      </c>
      <c r="J38" s="37">
        <v>72.138000000000005</v>
      </c>
      <c r="K38" s="37">
        <v>73.617000000000004</v>
      </c>
      <c r="L38" s="37">
        <v>74.117000000000004</v>
      </c>
      <c r="M38" s="37">
        <v>73.266999999999996</v>
      </c>
      <c r="N38" s="37">
        <v>75.933000000000007</v>
      </c>
      <c r="O38" s="37">
        <v>75.582999999999998</v>
      </c>
      <c r="P38" s="37">
        <v>75.835999999999999</v>
      </c>
      <c r="Q38" s="37">
        <v>72.644999999999996</v>
      </c>
      <c r="S38" s="4">
        <f t="shared" si="8"/>
        <v>72.152089250559527</v>
      </c>
      <c r="T38" s="4">
        <f t="shared" si="9"/>
        <v>74.31284268925873</v>
      </c>
      <c r="U38" s="4">
        <f t="shared" si="10"/>
        <v>76.892947465912883</v>
      </c>
      <c r="V38" s="4">
        <f t="shared" si="11"/>
        <v>76.782381319360994</v>
      </c>
      <c r="W38" s="4">
        <f t="shared" si="12"/>
        <v>74.797825315160424</v>
      </c>
      <c r="X38" s="4">
        <f t="shared" si="13"/>
        <v>73.407558613907355</v>
      </c>
      <c r="Y38" s="4">
        <f t="shared" si="14"/>
        <v>72.142924160434617</v>
      </c>
      <c r="Z38" s="4">
        <f t="shared" si="15"/>
        <v>72.157623852316917</v>
      </c>
      <c r="AA38" s="4">
        <f t="shared" si="16"/>
        <v>74.069613768088672</v>
      </c>
      <c r="AB38" s="4">
        <f t="shared" si="17"/>
        <v>73.340938591426735</v>
      </c>
      <c r="AC38" s="4">
        <f t="shared" si="18"/>
        <v>74.162326116174114</v>
      </c>
      <c r="AD38" s="4">
        <f t="shared" si="19"/>
        <v>75.144803700370673</v>
      </c>
      <c r="AE38" s="4">
        <f t="shared" si="20"/>
        <v>77.104303629172549</v>
      </c>
      <c r="AF38" s="4">
        <f t="shared" si="21"/>
        <v>77.354964227180417</v>
      </c>
      <c r="AG38" s="4" t="e">
        <f t="shared" si="22"/>
        <v>#N/A</v>
      </c>
      <c r="AI38" s="4">
        <f t="shared" si="23"/>
        <v>-1.2490892505595212</v>
      </c>
      <c r="AJ38" s="4">
        <f t="shared" si="24"/>
        <v>-2.3608426892587318</v>
      </c>
      <c r="AK38" s="4">
        <f t="shared" si="25"/>
        <v>-0.74294746591287719</v>
      </c>
      <c r="AL38" s="4">
        <f t="shared" si="26"/>
        <v>-2.0493813193609896</v>
      </c>
      <c r="AM38" s="4">
        <f t="shared" si="27"/>
        <v>1.9174684839569522E-2</v>
      </c>
      <c r="AN38" s="4">
        <f t="shared" si="28"/>
        <v>-1.3245586139073566</v>
      </c>
      <c r="AO38" s="4">
        <f t="shared" si="29"/>
        <v>-0.51592416043462208</v>
      </c>
      <c r="AP38" s="4">
        <f t="shared" si="30"/>
        <v>-1.9623852316911439E-2</v>
      </c>
      <c r="AQ38" s="4">
        <f t="shared" si="31"/>
        <v>-0.45261376808866771</v>
      </c>
      <c r="AR38" s="4">
        <f t="shared" si="32"/>
        <v>0.77606140857326977</v>
      </c>
      <c r="AS38" s="4">
        <f t="shared" si="33"/>
        <v>-0.89532611617411817</v>
      </c>
      <c r="AT38" s="4">
        <f t="shared" si="34"/>
        <v>0.78819629962933391</v>
      </c>
      <c r="AU38" s="4">
        <f t="shared" si="35"/>
        <v>-1.5213036291725501</v>
      </c>
      <c r="AV38" s="4">
        <f t="shared" si="36"/>
        <v>-1.5189642271804189</v>
      </c>
      <c r="AW38" s="4">
        <f t="shared" si="36"/>
        <v>0</v>
      </c>
      <c r="AY38" s="2">
        <f t="shared" si="96"/>
        <v>72.151995591702246</v>
      </c>
      <c r="AZ38" s="2">
        <f t="shared" si="37"/>
        <v>74.312807567901743</v>
      </c>
      <c r="BA38" s="2">
        <f t="shared" si="37"/>
        <v>76.892943835636771</v>
      </c>
      <c r="BB38" s="2">
        <f t="shared" si="37"/>
        <v>76.782378692594392</v>
      </c>
      <c r="BC38" s="2">
        <f t="shared" si="37"/>
        <v>74.797824416857182</v>
      </c>
      <c r="BD38" s="2">
        <f t="shared" si="37"/>
        <v>73.407558343148224</v>
      </c>
      <c r="BE38" s="2">
        <f t="shared" si="37"/>
        <v>72.142923969950715</v>
      </c>
      <c r="BF38" s="2">
        <f t="shared" si="37"/>
        <v>72.157623850586162</v>
      </c>
      <c r="BG38" s="2">
        <f t="shared" si="37"/>
        <v>74.0696136743816</v>
      </c>
      <c r="BH38" s="2">
        <f t="shared" si="37"/>
        <v>73.340938489777869</v>
      </c>
      <c r="BI38" s="2">
        <f t="shared" si="37"/>
        <v>74.162326060800524</v>
      </c>
      <c r="BJ38" s="2">
        <f t="shared" si="37"/>
        <v>75.144803648935195</v>
      </c>
      <c r="BK38" s="2">
        <f t="shared" si="37"/>
        <v>77.104302311855449</v>
      </c>
      <c r="BL38" s="2">
        <f t="shared" si="37"/>
        <v>77.354964060959844</v>
      </c>
      <c r="BM38" s="2" t="e">
        <f t="shared" si="37"/>
        <v>#N/A</v>
      </c>
      <c r="BO38" s="2">
        <f t="shared" si="38"/>
        <v>70.903000000000006</v>
      </c>
      <c r="BP38" s="2">
        <f t="shared" si="39"/>
        <v>71.951999999999998</v>
      </c>
      <c r="BQ38" s="2">
        <f t="shared" si="40"/>
        <v>76.150000000000006</v>
      </c>
      <c r="BR38" s="2">
        <f t="shared" si="41"/>
        <v>74.733000000000004</v>
      </c>
      <c r="BS38" s="2">
        <f t="shared" si="42"/>
        <v>74.816999999999993</v>
      </c>
      <c r="BT38" s="2">
        <f t="shared" si="43"/>
        <v>72.082999999999998</v>
      </c>
      <c r="BU38" s="2">
        <f t="shared" si="44"/>
        <v>71.626999999999995</v>
      </c>
      <c r="BV38" s="2">
        <f t="shared" si="45"/>
        <v>72.138000000000005</v>
      </c>
      <c r="BW38" s="2">
        <f t="shared" si="46"/>
        <v>73.617000000000004</v>
      </c>
      <c r="BX38" s="2">
        <f t="shared" si="47"/>
        <v>74.117000000000004</v>
      </c>
      <c r="BY38" s="2">
        <f t="shared" si="48"/>
        <v>73.266999999999996</v>
      </c>
      <c r="BZ38" s="2">
        <f t="shared" si="49"/>
        <v>75.933000000000007</v>
      </c>
      <c r="CA38" s="2">
        <f t="shared" si="50"/>
        <v>75.582999999999998</v>
      </c>
      <c r="CB38" s="2">
        <f t="shared" si="51"/>
        <v>75.835999999999999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71.720359649122813</v>
      </c>
      <c r="DL38" s="2">
        <f t="shared" si="70"/>
        <v>74.153979538242695</v>
      </c>
      <c r="DM38" s="2">
        <f t="shared" si="70"/>
        <v>76.33391066126859</v>
      </c>
      <c r="DN38" s="2">
        <f t="shared" si="70"/>
        <v>76.786419703103917</v>
      </c>
      <c r="DO38" s="2">
        <f t="shared" si="70"/>
        <v>74.773709099437127</v>
      </c>
      <c r="DP38" s="2">
        <f t="shared" si="70"/>
        <v>73.384243527204504</v>
      </c>
      <c r="DQ38" s="2">
        <f t="shared" si="70"/>
        <v>72.140946864111513</v>
      </c>
      <c r="DR38" s="2">
        <f t="shared" si="70"/>
        <v>71.85292127842132</v>
      </c>
      <c r="DS38" s="2">
        <f t="shared" si="70"/>
        <v>73.538126315789469</v>
      </c>
      <c r="DT38" s="2">
        <f t="shared" si="70"/>
        <v>73.072074108818001</v>
      </c>
      <c r="DU38" s="2">
        <f t="shared" si="70"/>
        <v>74.141000674763845</v>
      </c>
      <c r="DV38" s="2">
        <f t="shared" si="70"/>
        <v>75.037784240150103</v>
      </c>
      <c r="DW38" s="2">
        <f t="shared" si="70"/>
        <v>76.874170075046891</v>
      </c>
      <c r="DX38" s="2">
        <f t="shared" si="70"/>
        <v>76.846695644599308</v>
      </c>
      <c r="DY38" s="2">
        <f t="shared" si="70"/>
        <v>72.33000806451615</v>
      </c>
      <c r="EA38" s="2">
        <f t="shared" si="71"/>
        <v>76.964361908303303</v>
      </c>
      <c r="EB38" s="2">
        <f t="shared" si="72"/>
        <v>76.339583003662966</v>
      </c>
      <c r="EC38" s="2">
        <f t="shared" si="73"/>
        <v>84.696325037550551</v>
      </c>
      <c r="ED38" s="2">
        <f t="shared" si="74"/>
        <v>76.729480889452532</v>
      </c>
      <c r="EE38" s="2">
        <f t="shared" si="75"/>
        <v>75.146254278159233</v>
      </c>
      <c r="EF38" s="2">
        <f t="shared" si="76"/>
        <v>73.761557741510202</v>
      </c>
      <c r="EG38" s="2">
        <f t="shared" si="77"/>
        <v>72.173557907457067</v>
      </c>
      <c r="EH38" s="2">
        <f t="shared" si="78"/>
        <v>77.525915262575353</v>
      </c>
      <c r="EI38" s="2">
        <f t="shared" si="79"/>
        <v>81.911006925668275</v>
      </c>
      <c r="EJ38" s="2">
        <f t="shared" si="80"/>
        <v>77.441007489963951</v>
      </c>
      <c r="EK38" s="2">
        <f t="shared" si="81"/>
        <v>74.512646761466613</v>
      </c>
      <c r="EL38" s="2">
        <f t="shared" si="82"/>
        <v>76.938914610435688</v>
      </c>
      <c r="EM38" s="2">
        <f t="shared" si="83"/>
        <v>80.36280697480683</v>
      </c>
      <c r="EN38" s="2">
        <f t="shared" si="84"/>
        <v>85.857436235615566</v>
      </c>
      <c r="EO38" s="2">
        <f t="shared" si="85"/>
        <v>79.496334150601328</v>
      </c>
      <c r="EQ38" s="2">
        <f t="shared" si="86"/>
        <v>76.417895927006441</v>
      </c>
      <c r="ER38" s="2">
        <f t="shared" si="87"/>
        <v>77.587758390422906</v>
      </c>
      <c r="ES38" s="2">
        <f t="shared" si="87"/>
        <v>83.92780420267988</v>
      </c>
      <c r="ET38" s="2">
        <f t="shared" si="87"/>
        <v>78.366254653716993</v>
      </c>
      <c r="EU38" s="2">
        <f t="shared" si="87"/>
        <v>75.701685571472012</v>
      </c>
      <c r="EV38" s="2">
        <f t="shared" si="87"/>
        <v>73.165597069461754</v>
      </c>
      <c r="EW38" s="2">
        <f t="shared" si="87"/>
        <v>71.480207116215112</v>
      </c>
      <c r="EX38" s="2">
        <f t="shared" si="87"/>
        <v>76.329747252410456</v>
      </c>
      <c r="EY38" s="2">
        <f t="shared" si="87"/>
        <v>78.569568624507738</v>
      </c>
      <c r="EZ38" s="2">
        <f t="shared" si="87"/>
        <v>75.340044172959665</v>
      </c>
      <c r="FA38" s="2">
        <f t="shared" si="87"/>
        <v>73.511770361454978</v>
      </c>
      <c r="FB38" s="2">
        <f t="shared" si="87"/>
        <v>76.352797880866547</v>
      </c>
      <c r="FC38" s="2">
        <f t="shared" si="87"/>
        <v>81.850787424022187</v>
      </c>
      <c r="FD38" s="2">
        <f t="shared" si="87"/>
        <v>82.962617351488504</v>
      </c>
      <c r="FE38" s="2">
        <f t="shared" si="87"/>
        <v>80.390629885960678</v>
      </c>
      <c r="FG38" s="2">
        <f t="shared" si="88"/>
        <v>8.231054796770991E-2</v>
      </c>
      <c r="FH38" s="2">
        <f t="shared" si="89"/>
        <v>7.2669013143592781E-2</v>
      </c>
      <c r="FI38" s="2">
        <f t="shared" si="89"/>
        <v>6.6850904477383927E-2</v>
      </c>
      <c r="FJ38" s="2">
        <f t="shared" si="89"/>
        <v>7.1028958402638842E-2</v>
      </c>
      <c r="FK38" s="2">
        <f t="shared" si="89"/>
        <v>6.4728761178933322E-2</v>
      </c>
      <c r="FL38" s="2">
        <f t="shared" si="89"/>
        <v>6.1794575698850149E-2</v>
      </c>
      <c r="FM38" s="2">
        <f t="shared" si="89"/>
        <v>6.0671568619373714E-2</v>
      </c>
      <c r="FN38" s="2">
        <f t="shared" si="89"/>
        <v>5.3711598711330653E-2</v>
      </c>
      <c r="FO38" s="2">
        <f t="shared" si="89"/>
        <v>6.3478333248701099E-2</v>
      </c>
      <c r="FP38" s="2">
        <f t="shared" si="89"/>
        <v>6.154116326470252E-2</v>
      </c>
      <c r="FQ38" s="2">
        <f t="shared" si="89"/>
        <v>5.7385679996791422E-2</v>
      </c>
      <c r="FR38" s="2">
        <f t="shared" si="89"/>
        <v>5.629293251136383E-2</v>
      </c>
      <c r="FS38" s="2">
        <f t="shared" si="89"/>
        <v>6.5965688647486101E-2</v>
      </c>
      <c r="FT38" s="2">
        <f t="shared" si="89"/>
        <v>5.6407238369047243E-2</v>
      </c>
      <c r="FU38" s="2">
        <f t="shared" si="89"/>
        <v>4.3906949576339012E-2</v>
      </c>
      <c r="FW38" s="2">
        <f t="shared" si="112"/>
        <v>1.385113892139543E-6</v>
      </c>
      <c r="FX38" s="2">
        <f t="shared" si="90"/>
        <v>1.9089494699614047E-6</v>
      </c>
      <c r="FY38" s="2">
        <f t="shared" si="90"/>
        <v>2.3295411975691364E-6</v>
      </c>
      <c r="FZ38" s="2">
        <f t="shared" si="90"/>
        <v>2.0125669733716496E-6</v>
      </c>
      <c r="GA38" s="2">
        <f t="shared" si="90"/>
        <v>1.673507057199824E-6</v>
      </c>
      <c r="GB38" s="2">
        <f t="shared" si="90"/>
        <v>1.9394475064627046E-6</v>
      </c>
      <c r="GC38" s="2">
        <f t="shared" si="90"/>
        <v>2.1018435291457377E-6</v>
      </c>
      <c r="GD38" s="2">
        <f t="shared" si="90"/>
        <v>2.5115233004424335E-6</v>
      </c>
      <c r="GE38" s="2">
        <f t="shared" si="90"/>
        <v>2.7374479245239284E-6</v>
      </c>
      <c r="GF38" s="2">
        <f t="shared" si="90"/>
        <v>2.3139584589821149E-6</v>
      </c>
      <c r="GG38" s="2">
        <f t="shared" si="90"/>
        <v>1.7758105787977359E-6</v>
      </c>
      <c r="GH38" s="2">
        <f t="shared" si="90"/>
        <v>1.3561201393029165E-6</v>
      </c>
      <c r="GI38" s="2">
        <f t="shared" si="90"/>
        <v>1.2777552671433084E-6</v>
      </c>
      <c r="GJ38" s="2">
        <f t="shared" si="90"/>
        <v>8.8987900740921487E-7</v>
      </c>
      <c r="GK38" s="2">
        <f t="shared" si="90"/>
        <v>8.5590196986227825E-7</v>
      </c>
      <c r="GM38" s="86">
        <f t="shared" si="113"/>
        <v>7.1905157317850021E-8</v>
      </c>
      <c r="GN38" s="86">
        <f t="shared" si="91"/>
        <v>2.6182182190299161E-8</v>
      </c>
      <c r="GO38" s="86">
        <f t="shared" si="91"/>
        <v>2.548049521953325E-9</v>
      </c>
      <c r="GP38" s="86">
        <f t="shared" si="91"/>
        <v>1.7908959462096537E-9</v>
      </c>
      <c r="GQ38" s="86">
        <f t="shared" si="91"/>
        <v>5.9572980613411025E-10</v>
      </c>
      <c r="GR38" s="86">
        <f t="shared" si="91"/>
        <v>1.7500901871423255E-10</v>
      </c>
      <c r="GS38" s="86">
        <f t="shared" si="91"/>
        <v>1.2186552669641763E-10</v>
      </c>
      <c r="GT38" s="86">
        <f t="shared" si="91"/>
        <v>1.0178540449662597E-12</v>
      </c>
      <c r="GU38" s="86">
        <f t="shared" si="91"/>
        <v>5.7124855504862233E-11</v>
      </c>
      <c r="GV38" s="86">
        <f t="shared" si="91"/>
        <v>6.1816210989295355E-11</v>
      </c>
      <c r="GW38" s="86">
        <f t="shared" si="91"/>
        <v>3.174436168992534E-11</v>
      </c>
      <c r="GX38" s="86">
        <f t="shared" si="91"/>
        <v>3.0190257600559964E-11</v>
      </c>
      <c r="GY38" s="86">
        <f t="shared" si="91"/>
        <v>8.5119609395881669E-10</v>
      </c>
      <c r="GZ38" s="86">
        <f t="shared" si="91"/>
        <v>1.0732422731893541E-10</v>
      </c>
      <c r="HA38" s="86">
        <f t="shared" si="91"/>
        <v>3.7340098180247793E-16</v>
      </c>
      <c r="HC38" s="86">
        <f t="shared" si="145"/>
        <v>1.3765863154735418E-28</v>
      </c>
      <c r="HD38" s="86">
        <f t="shared" si="92"/>
        <v>1.8107676725666693E-22</v>
      </c>
      <c r="HE38" s="86">
        <f t="shared" si="92"/>
        <v>2.1182684444347642E-26</v>
      </c>
      <c r="HF38" s="86">
        <f t="shared" si="92"/>
        <v>8.7638452208295493E-28</v>
      </c>
      <c r="HG38" s="86">
        <f t="shared" si="92"/>
        <v>5.7975625036432659E-28</v>
      </c>
      <c r="HH38" s="86">
        <f t="shared" si="92"/>
        <v>4.094197126153489E-27</v>
      </c>
      <c r="HI38" s="86">
        <f t="shared" si="92"/>
        <v>1.4850071944794996E-30</v>
      </c>
      <c r="HJ38" s="86">
        <f t="shared" si="92"/>
        <v>6.7967061819911047E-30</v>
      </c>
      <c r="HK38" s="86">
        <f t="shared" si="92"/>
        <v>5.3977537180778685E-30</v>
      </c>
      <c r="HL38" s="86">
        <f t="shared" si="92"/>
        <v>5.0693903482613453E-28</v>
      </c>
      <c r="HM38" s="86">
        <f t="shared" si="92"/>
        <v>4.7508648982232416E-27</v>
      </c>
      <c r="HN38" s="86">
        <f t="shared" si="92"/>
        <v>1.8838155121909068E-27</v>
      </c>
      <c r="HO38" s="86">
        <f t="shared" si="92"/>
        <v>3.7408661200113131E-26</v>
      </c>
      <c r="HP38" s="86">
        <f t="shared" si="92"/>
        <v>1.3614554809484745E-29</v>
      </c>
      <c r="HQ38" s="86">
        <f t="shared" si="92"/>
        <v>1.2320396982764666E-43</v>
      </c>
      <c r="HS38" s="86">
        <f t="shared" si="114"/>
        <v>1.4793488839054959E-163</v>
      </c>
      <c r="HT38" s="86">
        <f t="shared" si="93"/>
        <v>9.4431996623707202E-117</v>
      </c>
      <c r="HU38" s="86">
        <f t="shared" si="93"/>
        <v>4.3320260420650671E-139</v>
      </c>
      <c r="HV38" s="86">
        <f t="shared" si="93"/>
        <v>1.436564926349491E-156</v>
      </c>
      <c r="HW38" s="86">
        <f t="shared" si="93"/>
        <v>4.3963184380255978E-156</v>
      </c>
      <c r="HX38" s="86">
        <f t="shared" si="93"/>
        <v>1.8541062874668483E-150</v>
      </c>
      <c r="HY38" s="86">
        <f t="shared" si="93"/>
        <v>3.4266975217097747E-170</v>
      </c>
      <c r="HZ38" s="86">
        <f t="shared" si="93"/>
        <v>2.4489432870505348E-166</v>
      </c>
      <c r="IA38" s="86">
        <f t="shared" si="93"/>
        <v>3.0011124992699744E-167</v>
      </c>
      <c r="IB38" s="86">
        <f t="shared" si="93"/>
        <v>1.3501851687668507E-156</v>
      </c>
      <c r="IC38" s="86">
        <f t="shared" si="93"/>
        <v>2.2164130862311832E-151</v>
      </c>
      <c r="ID38" s="86">
        <f t="shared" si="93"/>
        <v>3.484702940596229E-154</v>
      </c>
      <c r="IE38" s="86">
        <f t="shared" si="93"/>
        <v>1.9645444404462035E-146</v>
      </c>
      <c r="IF38" s="86">
        <f t="shared" si="93"/>
        <v>1.8646959021361065E-101</v>
      </c>
      <c r="IG38" s="86">
        <f t="shared" si="93"/>
        <v>5.8826826044931153E-72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1.0158172113038139E-252</v>
      </c>
      <c r="IW38" s="86">
        <f t="shared" si="129"/>
        <v>5.3226974032678083E-158</v>
      </c>
      <c r="IY38" s="86">
        <f t="shared" si="130"/>
        <v>7.1905157317850021E-8</v>
      </c>
      <c r="IZ38" s="86">
        <f t="shared" si="131"/>
        <v>2.6182182190299343E-8</v>
      </c>
      <c r="JA38" s="86">
        <f t="shared" si="132"/>
        <v>2.548049521953325E-9</v>
      </c>
      <c r="JB38" s="86">
        <f t="shared" si="133"/>
        <v>1.7908959462096537E-9</v>
      </c>
      <c r="JC38" s="86">
        <f t="shared" si="134"/>
        <v>5.9572980613411025E-10</v>
      </c>
      <c r="JD38" s="86">
        <f t="shared" si="135"/>
        <v>1.7500901871423255E-10</v>
      </c>
      <c r="JE38" s="86">
        <f t="shared" si="136"/>
        <v>1.2186552669641763E-10</v>
      </c>
      <c r="JF38" s="86">
        <f t="shared" si="137"/>
        <v>1.0178540449662597E-12</v>
      </c>
      <c r="JG38" s="86">
        <f t="shared" si="138"/>
        <v>5.7124855504862233E-11</v>
      </c>
      <c r="JH38" s="86">
        <f t="shared" si="139"/>
        <v>6.1816210989295355E-11</v>
      </c>
      <c r="JI38" s="86">
        <f t="shared" si="140"/>
        <v>3.1744361689925346E-11</v>
      </c>
      <c r="JJ38" s="86">
        <f t="shared" si="141"/>
        <v>3.0190257600559964E-11</v>
      </c>
      <c r="JK38" s="86">
        <f t="shared" si="142"/>
        <v>8.5119609395881669E-10</v>
      </c>
      <c r="JL38" s="86">
        <f t="shared" si="143"/>
        <v>1.0732422731893541E-10</v>
      </c>
      <c r="JM38" s="86">
        <f t="shared" si="144"/>
        <v>3.7340098180247793E-16</v>
      </c>
    </row>
    <row r="39" spans="2:273" x14ac:dyDescent="0.25">
      <c r="B39" s="2">
        <v>12</v>
      </c>
      <c r="C39" s="37">
        <v>71.757999999999996</v>
      </c>
      <c r="D39" s="37">
        <v>73.113</v>
      </c>
      <c r="E39" s="37">
        <v>76.082999999999998</v>
      </c>
      <c r="F39" s="37">
        <v>76.733000000000004</v>
      </c>
      <c r="G39" s="37">
        <v>75.016999999999996</v>
      </c>
      <c r="H39" s="37">
        <v>73</v>
      </c>
      <c r="I39" s="37">
        <v>71.948999999999998</v>
      </c>
      <c r="J39" s="37">
        <v>73.293000000000006</v>
      </c>
      <c r="K39" s="37">
        <v>73.599999999999994</v>
      </c>
      <c r="L39" s="37">
        <v>72.283000000000001</v>
      </c>
      <c r="M39" s="37">
        <v>74.516999999999996</v>
      </c>
      <c r="N39" s="37">
        <v>74.483000000000004</v>
      </c>
      <c r="O39" s="37">
        <v>75.832999999999998</v>
      </c>
      <c r="P39" s="37">
        <v>75.23</v>
      </c>
      <c r="Q39" s="37">
        <v>73.031999999999996</v>
      </c>
      <c r="S39" s="4">
        <f t="shared" si="8"/>
        <v>72.411398620354802</v>
      </c>
      <c r="T39" s="4">
        <f t="shared" si="9"/>
        <v>74.557425994009733</v>
      </c>
      <c r="U39" s="4">
        <f t="shared" si="10"/>
        <v>77.18171427135249</v>
      </c>
      <c r="V39" s="4">
        <f t="shared" si="11"/>
        <v>77.045987197823848</v>
      </c>
      <c r="W39" s="4">
        <f t="shared" si="12"/>
        <v>75.08832566063694</v>
      </c>
      <c r="X39" s="4">
        <f t="shared" si="13"/>
        <v>73.679002392169409</v>
      </c>
      <c r="Y39" s="4">
        <f t="shared" si="14"/>
        <v>72.376370876100395</v>
      </c>
      <c r="Z39" s="4">
        <f t="shared" si="15"/>
        <v>72.444283553905933</v>
      </c>
      <c r="AA39" s="4">
        <f t="shared" si="16"/>
        <v>74.366980573673928</v>
      </c>
      <c r="AB39" s="4">
        <f t="shared" si="17"/>
        <v>73.639503276198695</v>
      </c>
      <c r="AC39" s="4">
        <f t="shared" si="18"/>
        <v>74.464053824342685</v>
      </c>
      <c r="AD39" s="4">
        <f t="shared" si="19"/>
        <v>75.430589306977993</v>
      </c>
      <c r="AE39" s="4">
        <f t="shared" si="20"/>
        <v>77.428351297819432</v>
      </c>
      <c r="AF39" s="4">
        <f t="shared" si="21"/>
        <v>77.670485772850284</v>
      </c>
      <c r="AG39" s="4">
        <f t="shared" si="22"/>
        <v>72.927620326746109</v>
      </c>
      <c r="AI39" s="4">
        <f t="shared" si="23"/>
        <v>-0.65339862035480678</v>
      </c>
      <c r="AJ39" s="4">
        <f t="shared" si="24"/>
        <v>-1.4444259940097339</v>
      </c>
      <c r="AK39" s="4">
        <f t="shared" si="25"/>
        <v>-1.0987142713524918</v>
      </c>
      <c r="AL39" s="4">
        <f t="shared" si="26"/>
        <v>-0.3129871978238441</v>
      </c>
      <c r="AM39" s="4">
        <f t="shared" si="27"/>
        <v>-7.1325660636944122E-2</v>
      </c>
      <c r="AN39" s="4">
        <f t="shared" si="28"/>
        <v>-0.67900239216940861</v>
      </c>
      <c r="AO39" s="4">
        <f t="shared" si="29"/>
        <v>-0.42737087610039737</v>
      </c>
      <c r="AP39" s="4">
        <f t="shared" si="30"/>
        <v>0.84871644609407326</v>
      </c>
      <c r="AQ39" s="4">
        <f t="shared" si="31"/>
        <v>-0.76698057367393346</v>
      </c>
      <c r="AR39" s="4">
        <f t="shared" si="32"/>
        <v>-1.3565032761986942</v>
      </c>
      <c r="AS39" s="4">
        <f t="shared" si="33"/>
        <v>5.2946175657311301E-2</v>
      </c>
      <c r="AT39" s="4">
        <f t="shared" si="34"/>
        <v>-0.9475893069779886</v>
      </c>
      <c r="AU39" s="4">
        <f t="shared" si="35"/>
        <v>-1.595351297819434</v>
      </c>
      <c r="AV39" s="4">
        <f t="shared" si="36"/>
        <v>-2.4404857728502805</v>
      </c>
      <c r="AW39" s="4">
        <f t="shared" si="36"/>
        <v>0.10437967325388797</v>
      </c>
      <c r="AY39" s="2">
        <f t="shared" si="96"/>
        <v>72.411230041530885</v>
      </c>
      <c r="AZ39" s="2">
        <f t="shared" si="37"/>
        <v>74.557361299541569</v>
      </c>
      <c r="BA39" s="2">
        <f t="shared" si="37"/>
        <v>77.181706867744026</v>
      </c>
      <c r="BB39" s="2">
        <f t="shared" si="37"/>
        <v>77.045981638441461</v>
      </c>
      <c r="BC39" s="2">
        <f t="shared" si="37"/>
        <v>75.088323700702148</v>
      </c>
      <c r="BD39" s="2">
        <f t="shared" si="37"/>
        <v>73.679001771129634</v>
      </c>
      <c r="BE39" s="2">
        <f t="shared" si="37"/>
        <v>72.37637043345309</v>
      </c>
      <c r="BF39" s="2">
        <f t="shared" si="37"/>
        <v>72.444283548969722</v>
      </c>
      <c r="BG39" s="2">
        <f t="shared" si="37"/>
        <v>74.366980343522698</v>
      </c>
      <c r="BH39" s="2">
        <f t="shared" si="37"/>
        <v>73.639503030247909</v>
      </c>
      <c r="BI39" s="2">
        <f t="shared" si="37"/>
        <v>74.46405368886326</v>
      </c>
      <c r="BJ39" s="2">
        <f t="shared" si="37"/>
        <v>75.430589181614707</v>
      </c>
      <c r="BK39" s="2">
        <f t="shared" si="37"/>
        <v>77.428348461188875</v>
      </c>
      <c r="BL39" s="2">
        <f t="shared" si="37"/>
        <v>77.670485392895742</v>
      </c>
      <c r="BM39" s="2">
        <f t="shared" si="37"/>
        <v>72.927620326743693</v>
      </c>
      <c r="BO39" s="2">
        <f t="shared" si="38"/>
        <v>71.757999999999996</v>
      </c>
      <c r="BP39" s="2">
        <f t="shared" si="39"/>
        <v>73.113</v>
      </c>
      <c r="BQ39" s="2">
        <f t="shared" si="40"/>
        <v>76.082999999999998</v>
      </c>
      <c r="BR39" s="2">
        <f t="shared" si="41"/>
        <v>76.733000000000004</v>
      </c>
      <c r="BS39" s="2">
        <f t="shared" si="42"/>
        <v>75.016999999999996</v>
      </c>
      <c r="BT39" s="2">
        <f t="shared" si="43"/>
        <v>73</v>
      </c>
      <c r="BU39" s="2">
        <f t="shared" si="44"/>
        <v>71.948999999999998</v>
      </c>
      <c r="BV39" s="2">
        <f t="shared" si="45"/>
        <v>73.293000000000006</v>
      </c>
      <c r="BW39" s="2">
        <f t="shared" si="46"/>
        <v>73.599999999999994</v>
      </c>
      <c r="BX39" s="2">
        <f t="shared" si="47"/>
        <v>72.283000000000001</v>
      </c>
      <c r="BY39" s="2">
        <f t="shared" si="48"/>
        <v>74.516999999999996</v>
      </c>
      <c r="BZ39" s="2">
        <f t="shared" si="49"/>
        <v>74.483000000000004</v>
      </c>
      <c r="CA39" s="2">
        <f t="shared" si="50"/>
        <v>75.832999999999998</v>
      </c>
      <c r="CB39" s="2">
        <f t="shared" si="51"/>
        <v>75.23</v>
      </c>
      <c r="CC39" s="2">
        <f t="shared" si="52"/>
        <v>73.031999999999996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71.972601706970138</v>
      </c>
      <c r="DL39" s="2">
        <f t="shared" si="70"/>
        <v>74.410248933143663</v>
      </c>
      <c r="DM39" s="2">
        <f t="shared" si="70"/>
        <v>76.601098110661297</v>
      </c>
      <c r="DN39" s="2">
        <f t="shared" si="70"/>
        <v>77.078075573549256</v>
      </c>
      <c r="DO39" s="2">
        <f t="shared" si="70"/>
        <v>75.088019793620987</v>
      </c>
      <c r="DP39" s="2">
        <f t="shared" si="70"/>
        <v>73.677126641651043</v>
      </c>
      <c r="DQ39" s="2">
        <f t="shared" si="70"/>
        <v>72.394860627177721</v>
      </c>
      <c r="DR39" s="2">
        <f t="shared" si="70"/>
        <v>72.134069798369836</v>
      </c>
      <c r="DS39" s="2">
        <f t="shared" si="70"/>
        <v>73.816086639676115</v>
      </c>
      <c r="DT39" s="2">
        <f t="shared" si="70"/>
        <v>73.373574202626642</v>
      </c>
      <c r="DU39" s="2">
        <f t="shared" si="70"/>
        <v>74.465151889338742</v>
      </c>
      <c r="DV39" s="2">
        <f t="shared" si="70"/>
        <v>75.336885741088182</v>
      </c>
      <c r="DW39" s="2">
        <f t="shared" si="70"/>
        <v>77.207794183864905</v>
      </c>
      <c r="DX39" s="2">
        <f t="shared" si="70"/>
        <v>77.142553310104532</v>
      </c>
      <c r="DY39" s="2">
        <f t="shared" si="70"/>
        <v>72.600545454545468</v>
      </c>
      <c r="EA39" s="2">
        <f t="shared" si="71"/>
        <v>76.871260488764577</v>
      </c>
      <c r="EB39" s="2">
        <f t="shared" si="72"/>
        <v>76.269450549450511</v>
      </c>
      <c r="EC39" s="2">
        <f t="shared" si="73"/>
        <v>84.573144228769493</v>
      </c>
      <c r="ED39" s="2">
        <f t="shared" si="74"/>
        <v>76.663119760228255</v>
      </c>
      <c r="EE39" s="2">
        <f t="shared" si="75"/>
        <v>75.092314202014265</v>
      </c>
      <c r="EF39" s="2">
        <f t="shared" si="76"/>
        <v>73.704984814467466</v>
      </c>
      <c r="EG39" s="2">
        <f t="shared" si="77"/>
        <v>72.115314282367819</v>
      </c>
      <c r="EH39" s="2">
        <f t="shared" si="78"/>
        <v>77.428780415388303</v>
      </c>
      <c r="EI39" s="2">
        <f t="shared" si="79"/>
        <v>81.779545576731266</v>
      </c>
      <c r="EJ39" s="2">
        <f t="shared" si="80"/>
        <v>77.337990738845477</v>
      </c>
      <c r="EK39" s="2">
        <f t="shared" si="81"/>
        <v>74.447632765809786</v>
      </c>
      <c r="EL39" s="2">
        <f t="shared" si="82"/>
        <v>76.863249172891514</v>
      </c>
      <c r="EM39" s="2">
        <f t="shared" si="83"/>
        <v>80.276452406991382</v>
      </c>
      <c r="EN39" s="2">
        <f t="shared" si="84"/>
        <v>85.724831170195984</v>
      </c>
      <c r="EO39" s="2">
        <f t="shared" si="85"/>
        <v>79.423125296782757</v>
      </c>
      <c r="EQ39" s="2">
        <f t="shared" si="86"/>
        <v>76.330175944694886</v>
      </c>
      <c r="ER39" s="2">
        <f t="shared" si="87"/>
        <v>77.504986321664063</v>
      </c>
      <c r="ES39" s="2">
        <f t="shared" si="87"/>
        <v>83.812679822513644</v>
      </c>
      <c r="ET39" s="2">
        <f t="shared" si="87"/>
        <v>78.283032774483928</v>
      </c>
      <c r="EU39" s="2">
        <f t="shared" si="87"/>
        <v>75.642030029866106</v>
      </c>
      <c r="EV39" s="2">
        <f t="shared" si="87"/>
        <v>73.115543298148509</v>
      </c>
      <c r="EW39" s="2">
        <f t="shared" si="87"/>
        <v>71.42914869791295</v>
      </c>
      <c r="EX39" s="2">
        <f t="shared" si="87"/>
        <v>76.245686475551992</v>
      </c>
      <c r="EY39" s="2">
        <f t="shared" si="87"/>
        <v>78.473196831899969</v>
      </c>
      <c r="EZ39" s="2">
        <f t="shared" si="87"/>
        <v>75.258981906055823</v>
      </c>
      <c r="FA39" s="2">
        <f t="shared" si="87"/>
        <v>73.456905624637812</v>
      </c>
      <c r="FB39" s="2">
        <f t="shared" si="87"/>
        <v>76.282870886911695</v>
      </c>
      <c r="FC39" s="2">
        <f t="shared" si="87"/>
        <v>81.749577768079519</v>
      </c>
      <c r="FD39" s="2">
        <f t="shared" si="87"/>
        <v>82.8579644803185</v>
      </c>
      <c r="FE39" s="2">
        <f t="shared" si="87"/>
        <v>80.306892982696382</v>
      </c>
      <c r="FG39" s="2">
        <f t="shared" si="88"/>
        <v>8.9540663244685514E-2</v>
      </c>
      <c r="FH39" s="2">
        <f t="shared" si="89"/>
        <v>7.9125243320381553E-2</v>
      </c>
      <c r="FI39" s="2">
        <f t="shared" si="89"/>
        <v>7.2830825477909658E-2</v>
      </c>
      <c r="FJ39" s="2">
        <f t="shared" si="89"/>
        <v>7.7351633105864764E-2</v>
      </c>
      <c r="FK39" s="2">
        <f t="shared" si="89"/>
        <v>7.0533201510222479E-2</v>
      </c>
      <c r="FL39" s="2">
        <f t="shared" si="89"/>
        <v>6.7354846801631521E-2</v>
      </c>
      <c r="FM39" s="2">
        <f t="shared" si="89"/>
        <v>6.6137914923380364E-2</v>
      </c>
      <c r="FN39" s="2">
        <f t="shared" si="89"/>
        <v>5.8589983679600048E-2</v>
      </c>
      <c r="FO39" s="2">
        <f t="shared" si="89"/>
        <v>6.9178937491356743E-2</v>
      </c>
      <c r="FP39" s="2">
        <f t="shared" si="89"/>
        <v>6.7080262647003244E-2</v>
      </c>
      <c r="FQ39" s="2">
        <f t="shared" si="89"/>
        <v>6.2575698603859212E-2</v>
      </c>
      <c r="FR39" s="2">
        <f t="shared" si="89"/>
        <v>6.1390558481066351E-2</v>
      </c>
      <c r="FS39" s="2">
        <f t="shared" si="89"/>
        <v>7.1872524534691465E-2</v>
      </c>
      <c r="FT39" s="2">
        <f t="shared" si="89"/>
        <v>6.1514540625881166E-2</v>
      </c>
      <c r="FU39" s="2">
        <f t="shared" si="89"/>
        <v>4.7939936265318533E-2</v>
      </c>
      <c r="FW39" s="2">
        <f t="shared" si="112"/>
        <v>1.5187469789508768E-6</v>
      </c>
      <c r="FX39" s="2">
        <f t="shared" si="90"/>
        <v>2.0931210858574697E-6</v>
      </c>
      <c r="FY39" s="2">
        <f t="shared" si="90"/>
        <v>2.5542905560752101E-6</v>
      </c>
      <c r="FZ39" s="2">
        <f t="shared" si="90"/>
        <v>2.206735376100666E-6</v>
      </c>
      <c r="GA39" s="2">
        <f t="shared" si="90"/>
        <v>1.8349637030437274E-6</v>
      </c>
      <c r="GB39" s="2">
        <f t="shared" si="90"/>
        <v>2.1265615054903543E-6</v>
      </c>
      <c r="GC39" s="2">
        <f t="shared" si="90"/>
        <v>2.3046251340762828E-6</v>
      </c>
      <c r="GD39" s="2">
        <f t="shared" si="90"/>
        <v>2.7538298707677883E-6</v>
      </c>
      <c r="GE39" s="2">
        <f t="shared" si="90"/>
        <v>3.0015511695961181E-6</v>
      </c>
      <c r="GF39" s="2">
        <f t="shared" si="90"/>
        <v>2.5372044306328715E-6</v>
      </c>
      <c r="GG39" s="2">
        <f t="shared" si="90"/>
        <v>1.9471372465349434E-6</v>
      </c>
      <c r="GH39" s="2">
        <f t="shared" si="90"/>
        <v>1.4869559695488976E-6</v>
      </c>
      <c r="GI39" s="2">
        <f t="shared" si="90"/>
        <v>1.4010306177169651E-6</v>
      </c>
      <c r="GJ39" s="2">
        <f t="shared" si="90"/>
        <v>9.7573284505925447E-7</v>
      </c>
      <c r="GK39" s="2">
        <f t="shared" si="90"/>
        <v>9.384777704943633E-7</v>
      </c>
      <c r="GM39" s="86">
        <f t="shared" si="113"/>
        <v>1.3196312238081595E-7</v>
      </c>
      <c r="GN39" s="86">
        <f t="shared" si="91"/>
        <v>4.9152113992319832E-8</v>
      </c>
      <c r="GO39" s="86">
        <f t="shared" si="91"/>
        <v>5.2985731935718161E-9</v>
      </c>
      <c r="GP39" s="86">
        <f t="shared" si="91"/>
        <v>3.867290781182513E-9</v>
      </c>
      <c r="GQ39" s="86">
        <f t="shared" si="91"/>
        <v>1.3257583557965528E-9</v>
      </c>
      <c r="GR39" s="86">
        <f t="shared" si="91"/>
        <v>4.0947716769105707E-10</v>
      </c>
      <c r="GS39" s="86">
        <f t="shared" si="91"/>
        <v>2.8887185625320132E-10</v>
      </c>
      <c r="GT39" s="86">
        <f t="shared" si="91"/>
        <v>2.9624970609832511E-12</v>
      </c>
      <c r="GU39" s="86">
        <f t="shared" si="91"/>
        <v>1.4320484093436301E-10</v>
      </c>
      <c r="GV39" s="86">
        <f t="shared" si="91"/>
        <v>1.5262286842324101E-10</v>
      </c>
      <c r="GW39" s="86">
        <f t="shared" si="91"/>
        <v>7.92252298579972E-11</v>
      </c>
      <c r="GX39" s="86">
        <f t="shared" si="91"/>
        <v>7.5048877424651785E-11</v>
      </c>
      <c r="GY39" s="86">
        <f t="shared" si="91"/>
        <v>1.8695763357286348E-9</v>
      </c>
      <c r="GZ39" s="86">
        <f t="shared" si="91"/>
        <v>2.5011995532218283E-10</v>
      </c>
      <c r="HA39" s="86">
        <f t="shared" si="91"/>
        <v>1.4863833605081397E-15</v>
      </c>
      <c r="HC39" s="86">
        <f t="shared" si="145"/>
        <v>7.4794709555486828E-28</v>
      </c>
      <c r="HD39" s="86">
        <f t="shared" si="92"/>
        <v>6.5315309337728158E-22</v>
      </c>
      <c r="HE39" s="86">
        <f t="shared" si="92"/>
        <v>9.8876467889573232E-26</v>
      </c>
      <c r="HF39" s="86">
        <f t="shared" si="92"/>
        <v>4.6553006518914128E-27</v>
      </c>
      <c r="HG39" s="86">
        <f t="shared" si="92"/>
        <v>3.0480810007503776E-27</v>
      </c>
      <c r="HH39" s="86">
        <f t="shared" si="92"/>
        <v>2.0419009567759336E-26</v>
      </c>
      <c r="HI39" s="86">
        <f t="shared" si="92"/>
        <v>9.3019067028106955E-30</v>
      </c>
      <c r="HJ39" s="86">
        <f t="shared" si="92"/>
        <v>4.1690856544512533E-29</v>
      </c>
      <c r="HK39" s="86">
        <f t="shared" si="92"/>
        <v>3.4040234572220312E-29</v>
      </c>
      <c r="HL39" s="86">
        <f t="shared" si="92"/>
        <v>2.7719089363697993E-27</v>
      </c>
      <c r="HM39" s="86">
        <f t="shared" si="92"/>
        <v>2.3586894496919489E-26</v>
      </c>
      <c r="HN39" s="86">
        <f t="shared" si="92"/>
        <v>9.3401944805242505E-27</v>
      </c>
      <c r="HO39" s="86">
        <f t="shared" si="92"/>
        <v>1.6949864093546393E-25</v>
      </c>
      <c r="HP39" s="86">
        <f t="shared" si="92"/>
        <v>7.3684638572330915E-29</v>
      </c>
      <c r="HQ39" s="86">
        <f t="shared" si="92"/>
        <v>1.6635058655038645E-42</v>
      </c>
      <c r="HS39" s="86">
        <f t="shared" si="114"/>
        <v>9.7190223746031261E-161</v>
      </c>
      <c r="HT39" s="86">
        <f t="shared" si="93"/>
        <v>1.0426547352593539E-114</v>
      </c>
      <c r="HU39" s="86">
        <f t="shared" si="93"/>
        <v>1.258286825201954E-136</v>
      </c>
      <c r="HV39" s="86">
        <f t="shared" si="93"/>
        <v>8.2698917761616039E-154</v>
      </c>
      <c r="HW39" s="86">
        <f t="shared" si="93"/>
        <v>2.3582533990481767E-153</v>
      </c>
      <c r="HX39" s="86">
        <f t="shared" si="93"/>
        <v>8.0251770926622923E-148</v>
      </c>
      <c r="HY39" s="86">
        <f t="shared" si="93"/>
        <v>3.50504443949687E-167</v>
      </c>
      <c r="HZ39" s="86">
        <f t="shared" si="93"/>
        <v>2.3120606741397767E-163</v>
      </c>
      <c r="IA39" s="86">
        <f t="shared" si="93"/>
        <v>3.1690917069273007E-164</v>
      </c>
      <c r="IB39" s="86">
        <f t="shared" si="93"/>
        <v>8.4366201464569902E-154</v>
      </c>
      <c r="IC39" s="86">
        <f t="shared" si="93"/>
        <v>9.683085925706951E-149</v>
      </c>
      <c r="ID39" s="86">
        <f t="shared" si="93"/>
        <v>1.5287934459674224E-151</v>
      </c>
      <c r="IE39" s="86">
        <f t="shared" si="93"/>
        <v>6.0952027576430203E-144</v>
      </c>
      <c r="IF39" s="86">
        <f t="shared" si="93"/>
        <v>8.8466487596562151E-100</v>
      </c>
      <c r="IG39" s="86">
        <f t="shared" si="93"/>
        <v>8.7790632049881883E-71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2.0369474368118957E-249</v>
      </c>
      <c r="IW39" s="86">
        <f t="shared" si="129"/>
        <v>5.9666608178551567E-156</v>
      </c>
      <c r="IY39" s="86">
        <f t="shared" si="130"/>
        <v>1.3196312238081595E-7</v>
      </c>
      <c r="IZ39" s="86">
        <f t="shared" si="131"/>
        <v>4.9152113992320487E-8</v>
      </c>
      <c r="JA39" s="86">
        <f t="shared" si="132"/>
        <v>5.2985731935718161E-9</v>
      </c>
      <c r="JB39" s="86">
        <f t="shared" si="133"/>
        <v>3.867290781182513E-9</v>
      </c>
      <c r="JC39" s="86">
        <f t="shared" si="134"/>
        <v>1.3257583557965528E-9</v>
      </c>
      <c r="JD39" s="86">
        <f t="shared" si="135"/>
        <v>4.0947716769105707E-10</v>
      </c>
      <c r="JE39" s="86">
        <f t="shared" si="136"/>
        <v>2.8887185625320132E-10</v>
      </c>
      <c r="JF39" s="86">
        <f t="shared" si="137"/>
        <v>2.9624970609832511E-12</v>
      </c>
      <c r="JG39" s="86">
        <f t="shared" si="138"/>
        <v>1.4320484093436301E-10</v>
      </c>
      <c r="JH39" s="86">
        <f t="shared" si="139"/>
        <v>1.5262286842324101E-10</v>
      </c>
      <c r="JI39" s="86">
        <f t="shared" si="140"/>
        <v>7.9225229857997226E-11</v>
      </c>
      <c r="JJ39" s="86">
        <f t="shared" si="141"/>
        <v>7.5048877424651798E-11</v>
      </c>
      <c r="JK39" s="86">
        <f t="shared" si="142"/>
        <v>1.8695763357286348E-9</v>
      </c>
      <c r="JL39" s="86">
        <f t="shared" si="143"/>
        <v>2.5011995532218283E-10</v>
      </c>
      <c r="JM39" s="86">
        <f t="shared" si="144"/>
        <v>1.4863833605081397E-15</v>
      </c>
    </row>
    <row r="40" spans="2:273" x14ac:dyDescent="0.25">
      <c r="B40" s="2">
        <v>13</v>
      </c>
      <c r="C40" s="37">
        <v>70.935000000000002</v>
      </c>
      <c r="D40" s="37">
        <v>73.274000000000001</v>
      </c>
      <c r="E40" s="37">
        <v>75.882999999999996</v>
      </c>
      <c r="F40" s="37">
        <v>76.783000000000001</v>
      </c>
      <c r="G40" s="37">
        <v>75.55</v>
      </c>
      <c r="H40" s="37">
        <v>73.117000000000004</v>
      </c>
      <c r="I40" s="37">
        <v>72.441000000000003</v>
      </c>
      <c r="J40" s="37">
        <v>72.5</v>
      </c>
      <c r="K40" s="37">
        <v>73.917000000000002</v>
      </c>
      <c r="L40" s="37">
        <v>73.266999999999996</v>
      </c>
      <c r="M40" s="37">
        <v>73.632999999999996</v>
      </c>
      <c r="N40" s="37">
        <v>75.533000000000001</v>
      </c>
      <c r="O40" s="37">
        <v>77.332999999999998</v>
      </c>
      <c r="P40" s="37">
        <v>74.869</v>
      </c>
      <c r="Q40" s="37">
        <v>73.822999999999993</v>
      </c>
      <c r="S40" s="4">
        <f t="shared" si="8"/>
        <v>72.668355539207056</v>
      </c>
      <c r="T40" s="4">
        <f t="shared" si="9"/>
        <v>74.798615689409559</v>
      </c>
      <c r="U40" s="4">
        <f t="shared" si="10"/>
        <v>77.469526921700961</v>
      </c>
      <c r="V40" s="4">
        <f t="shared" si="11"/>
        <v>77.304673322093095</v>
      </c>
      <c r="W40" s="4">
        <f t="shared" si="12"/>
        <v>75.374378338008356</v>
      </c>
      <c r="X40" s="4">
        <f t="shared" si="13"/>
        <v>73.946412134755889</v>
      </c>
      <c r="Y40" s="4">
        <f t="shared" si="14"/>
        <v>72.606136116076883</v>
      </c>
      <c r="Z40" s="4">
        <f t="shared" si="15"/>
        <v>72.729283739555726</v>
      </c>
      <c r="AA40" s="4">
        <f t="shared" si="16"/>
        <v>74.663235644691241</v>
      </c>
      <c r="AB40" s="4">
        <f t="shared" si="17"/>
        <v>73.935223399770081</v>
      </c>
      <c r="AC40" s="4">
        <f t="shared" si="18"/>
        <v>74.761564998218034</v>
      </c>
      <c r="AD40" s="4">
        <f t="shared" si="19"/>
        <v>75.71304806716627</v>
      </c>
      <c r="AE40" s="4">
        <f t="shared" si="20"/>
        <v>77.748722703593259</v>
      </c>
      <c r="AF40" s="4">
        <f t="shared" si="21"/>
        <v>77.985133634550422</v>
      </c>
      <c r="AG40" s="4">
        <f t="shared" si="22"/>
        <v>73.210076351146043</v>
      </c>
      <c r="AI40" s="4">
        <f t="shared" si="23"/>
        <v>-1.7333555392070537</v>
      </c>
      <c r="AJ40" s="4">
        <f t="shared" si="24"/>
        <v>-1.5246156894095577</v>
      </c>
      <c r="AK40" s="4">
        <f t="shared" si="25"/>
        <v>-1.5865269217009654</v>
      </c>
      <c r="AL40" s="4">
        <f t="shared" si="26"/>
        <v>-0.52167332209309336</v>
      </c>
      <c r="AM40" s="4">
        <f t="shared" si="27"/>
        <v>0.17562166199164153</v>
      </c>
      <c r="AN40" s="4">
        <f t="shared" si="28"/>
        <v>-0.82941213475588427</v>
      </c>
      <c r="AO40" s="4">
        <f t="shared" si="29"/>
        <v>-0.16513611607688006</v>
      </c>
      <c r="AP40" s="4">
        <f t="shared" si="30"/>
        <v>-0.22928373955572567</v>
      </c>
      <c r="AQ40" s="4">
        <f t="shared" si="31"/>
        <v>-0.74623564469123949</v>
      </c>
      <c r="AR40" s="4">
        <f t="shared" si="32"/>
        <v>-0.66822339977008482</v>
      </c>
      <c r="AS40" s="4">
        <f t="shared" si="33"/>
        <v>-1.1285649982180388</v>
      </c>
      <c r="AT40" s="4">
        <f t="shared" si="34"/>
        <v>-0.18004806716626831</v>
      </c>
      <c r="AU40" s="4">
        <f t="shared" si="35"/>
        <v>-0.41572270359326069</v>
      </c>
      <c r="AV40" s="4">
        <f t="shared" si="36"/>
        <v>-3.1161336345504225</v>
      </c>
      <c r="AW40" s="4">
        <f t="shared" si="36"/>
        <v>0.61292364885395045</v>
      </c>
      <c r="AY40" s="2">
        <f t="shared" si="96"/>
        <v>72.66805577573092</v>
      </c>
      <c r="AZ40" s="2">
        <f t="shared" si="37"/>
        <v>74.798497976348415</v>
      </c>
      <c r="BA40" s="2">
        <f t="shared" si="37"/>
        <v>77.469512041583371</v>
      </c>
      <c r="BB40" s="2">
        <f t="shared" si="37"/>
        <v>77.304661741188255</v>
      </c>
      <c r="BC40" s="2">
        <f t="shared" si="37"/>
        <v>75.374374130538442</v>
      </c>
      <c r="BD40" s="2">
        <f t="shared" si="37"/>
        <v>73.946410734675368</v>
      </c>
      <c r="BE40" s="2">
        <f t="shared" si="37"/>
        <v>72.606135105313399</v>
      </c>
      <c r="BF40" s="2">
        <f t="shared" si="37"/>
        <v>72.729283725784711</v>
      </c>
      <c r="BG40" s="2">
        <f t="shared" si="37"/>
        <v>74.66323509018315</v>
      </c>
      <c r="BH40" s="2">
        <f t="shared" si="37"/>
        <v>73.935222815657937</v>
      </c>
      <c r="BI40" s="2">
        <f t="shared" si="37"/>
        <v>74.761564672838588</v>
      </c>
      <c r="BJ40" s="2">
        <f t="shared" si="37"/>
        <v>75.71304776717291</v>
      </c>
      <c r="BK40" s="2">
        <f t="shared" si="37"/>
        <v>77.748716692063326</v>
      </c>
      <c r="BL40" s="2">
        <f t="shared" si="37"/>
        <v>77.985132780443209</v>
      </c>
      <c r="BM40" s="2">
        <f t="shared" si="37"/>
        <v>73.210076351136905</v>
      </c>
      <c r="BO40" s="2">
        <f t="shared" si="38"/>
        <v>70.935000000000002</v>
      </c>
      <c r="BP40" s="2">
        <f t="shared" si="39"/>
        <v>73.274000000000001</v>
      </c>
      <c r="BQ40" s="2">
        <f t="shared" si="40"/>
        <v>75.882999999999996</v>
      </c>
      <c r="BR40" s="2">
        <f t="shared" si="41"/>
        <v>76.783000000000001</v>
      </c>
      <c r="BS40" s="2">
        <f t="shared" si="42"/>
        <v>75.55</v>
      </c>
      <c r="BT40" s="2">
        <f t="shared" si="43"/>
        <v>73.117000000000004</v>
      </c>
      <c r="BU40" s="2">
        <f t="shared" si="44"/>
        <v>72.441000000000003</v>
      </c>
      <c r="BV40" s="2">
        <f t="shared" si="45"/>
        <v>72.5</v>
      </c>
      <c r="BW40" s="2">
        <f t="shared" si="46"/>
        <v>73.917000000000002</v>
      </c>
      <c r="BX40" s="2">
        <f t="shared" si="47"/>
        <v>73.266999999999996</v>
      </c>
      <c r="BY40" s="2">
        <f t="shared" si="48"/>
        <v>73.632999999999996</v>
      </c>
      <c r="BZ40" s="2">
        <f t="shared" si="49"/>
        <v>75.533000000000001</v>
      </c>
      <c r="CA40" s="2">
        <f t="shared" si="50"/>
        <v>77.332999999999998</v>
      </c>
      <c r="CB40" s="2">
        <f t="shared" si="51"/>
        <v>74.869</v>
      </c>
      <c r="CC40" s="2">
        <f t="shared" si="52"/>
        <v>73.822999999999993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72.224843764817464</v>
      </c>
      <c r="DL40" s="2">
        <f t="shared" si="70"/>
        <v>74.666518328044646</v>
      </c>
      <c r="DM40" s="2">
        <f t="shared" si="70"/>
        <v>76.868285560054005</v>
      </c>
      <c r="DN40" s="2">
        <f t="shared" si="70"/>
        <v>77.369731443994596</v>
      </c>
      <c r="DO40" s="2">
        <f t="shared" si="70"/>
        <v>75.402330487804861</v>
      </c>
      <c r="DP40" s="2">
        <f t="shared" si="70"/>
        <v>73.970009756097568</v>
      </c>
      <c r="DQ40" s="2">
        <f t="shared" si="70"/>
        <v>72.648774390243915</v>
      </c>
      <c r="DR40" s="2">
        <f t="shared" si="70"/>
        <v>72.415218318318352</v>
      </c>
      <c r="DS40" s="2">
        <f t="shared" si="70"/>
        <v>74.094046963562747</v>
      </c>
      <c r="DT40" s="2">
        <f t="shared" si="70"/>
        <v>73.67507429643527</v>
      </c>
      <c r="DU40" s="2">
        <f t="shared" si="70"/>
        <v>74.789303103913653</v>
      </c>
      <c r="DV40" s="2">
        <f t="shared" si="70"/>
        <v>75.635987242026275</v>
      </c>
      <c r="DW40" s="2">
        <f t="shared" si="70"/>
        <v>77.54141829268292</v>
      </c>
      <c r="DX40" s="2">
        <f t="shared" si="70"/>
        <v>77.438410975609756</v>
      </c>
      <c r="DY40" s="2">
        <f t="shared" si="70"/>
        <v>72.871082844574801</v>
      </c>
      <c r="EA40" s="2">
        <f t="shared" si="71"/>
        <v>76.778159069225836</v>
      </c>
      <c r="EB40" s="2">
        <f t="shared" si="72"/>
        <v>76.199318095238056</v>
      </c>
      <c r="EC40" s="2">
        <f t="shared" si="73"/>
        <v>84.44996341998845</v>
      </c>
      <c r="ED40" s="2">
        <f t="shared" si="74"/>
        <v>76.596758631003979</v>
      </c>
      <c r="EE40" s="2">
        <f t="shared" si="75"/>
        <v>75.038374125869296</v>
      </c>
      <c r="EF40" s="2">
        <f t="shared" si="76"/>
        <v>73.648411887424729</v>
      </c>
      <c r="EG40" s="2">
        <f t="shared" si="77"/>
        <v>72.057070657278558</v>
      </c>
      <c r="EH40" s="2">
        <f t="shared" si="78"/>
        <v>77.331645568201253</v>
      </c>
      <c r="EI40" s="2">
        <f t="shared" si="79"/>
        <v>81.648084227794271</v>
      </c>
      <c r="EJ40" s="2">
        <f t="shared" si="80"/>
        <v>77.234973987726988</v>
      </c>
      <c r="EK40" s="2">
        <f t="shared" si="81"/>
        <v>74.382618770152945</v>
      </c>
      <c r="EL40" s="2">
        <f t="shared" si="82"/>
        <v>76.787583735347326</v>
      </c>
      <c r="EM40" s="2">
        <f t="shared" si="83"/>
        <v>80.190097839175934</v>
      </c>
      <c r="EN40" s="2">
        <f t="shared" si="84"/>
        <v>85.592226104776415</v>
      </c>
      <c r="EO40" s="2">
        <f t="shared" si="85"/>
        <v>79.349916442964187</v>
      </c>
      <c r="EQ40" s="2">
        <f t="shared" si="86"/>
        <v>76.242455962383346</v>
      </c>
      <c r="ER40" s="2">
        <f t="shared" si="87"/>
        <v>77.422214252905235</v>
      </c>
      <c r="ES40" s="2">
        <f t="shared" si="87"/>
        <v>83.697555442347408</v>
      </c>
      <c r="ET40" s="2">
        <f t="shared" si="87"/>
        <v>78.199810895250877</v>
      </c>
      <c r="EU40" s="2">
        <f t="shared" si="87"/>
        <v>75.5823744882602</v>
      </c>
      <c r="EV40" s="2">
        <f t="shared" si="87"/>
        <v>73.065489526835279</v>
      </c>
      <c r="EW40" s="2">
        <f t="shared" si="87"/>
        <v>71.378090279610774</v>
      </c>
      <c r="EX40" s="2">
        <f t="shared" si="87"/>
        <v>76.161625698693527</v>
      </c>
      <c r="EY40" s="2">
        <f t="shared" si="87"/>
        <v>78.3768250392922</v>
      </c>
      <c r="EZ40" s="2">
        <f t="shared" si="87"/>
        <v>75.177919639151966</v>
      </c>
      <c r="FA40" s="2">
        <f t="shared" si="87"/>
        <v>73.402040887820633</v>
      </c>
      <c r="FB40" s="2">
        <f t="shared" si="87"/>
        <v>76.212943892956829</v>
      </c>
      <c r="FC40" s="2">
        <f t="shared" si="87"/>
        <v>81.648368112136851</v>
      </c>
      <c r="FD40" s="2">
        <f t="shared" si="87"/>
        <v>82.753311609148497</v>
      </c>
      <c r="FE40" s="2">
        <f t="shared" si="87"/>
        <v>80.223156079432101</v>
      </c>
      <c r="FG40" s="2">
        <f t="shared" si="88"/>
        <v>9.7338504666283424E-2</v>
      </c>
      <c r="FH40" s="2">
        <f t="shared" si="89"/>
        <v>8.6101814801243182E-2</v>
      </c>
      <c r="FI40" s="2">
        <f t="shared" si="89"/>
        <v>7.9300202398872088E-2</v>
      </c>
      <c r="FJ40" s="2">
        <f t="shared" si="89"/>
        <v>8.4186119507446838E-2</v>
      </c>
      <c r="FK40" s="2">
        <f t="shared" si="89"/>
        <v>7.6815395244155371E-2</v>
      </c>
      <c r="FL40" s="2">
        <f t="shared" si="89"/>
        <v>7.3376301600772256E-2</v>
      </c>
      <c r="FM40" s="2">
        <f t="shared" si="89"/>
        <v>7.2058982885477518E-2</v>
      </c>
      <c r="FN40" s="2">
        <f t="shared" si="89"/>
        <v>6.3881539254902794E-2</v>
      </c>
      <c r="FO40" s="2">
        <f t="shared" si="89"/>
        <v>7.5350289237970616E-2</v>
      </c>
      <c r="FP40" s="2">
        <f t="shared" si="89"/>
        <v>7.3079093369095918E-2</v>
      </c>
      <c r="FQ40" s="2">
        <f t="shared" si="89"/>
        <v>6.8201145816331341E-2</v>
      </c>
      <c r="FR40" s="2">
        <f t="shared" si="89"/>
        <v>6.6917069038271521E-2</v>
      </c>
      <c r="FS40" s="2">
        <f t="shared" si="89"/>
        <v>7.8263963438347142E-2</v>
      </c>
      <c r="FT40" s="2">
        <f t="shared" si="89"/>
        <v>6.7051415005274048E-2</v>
      </c>
      <c r="FU40" s="2">
        <f t="shared" si="89"/>
        <v>5.2323092240715283E-2</v>
      </c>
      <c r="FW40" s="2">
        <f t="shared" si="112"/>
        <v>1.6652727038722719E-6</v>
      </c>
      <c r="FX40" s="2">
        <f t="shared" si="90"/>
        <v>2.2950611690643549E-6</v>
      </c>
      <c r="FY40" s="2">
        <f t="shared" si="90"/>
        <v>2.8007232111593326E-6</v>
      </c>
      <c r="FZ40" s="2">
        <f t="shared" si="90"/>
        <v>2.4196367094070825E-6</v>
      </c>
      <c r="GA40" s="2">
        <f t="shared" si="90"/>
        <v>2.011997334909692E-6</v>
      </c>
      <c r="GB40" s="2">
        <f t="shared" si="90"/>
        <v>2.3317278451344116E-6</v>
      </c>
      <c r="GC40" s="2">
        <f t="shared" si="90"/>
        <v>2.5269706479362048E-6</v>
      </c>
      <c r="GD40" s="2">
        <f t="shared" si="90"/>
        <v>3.0195136069466043E-6</v>
      </c>
      <c r="GE40" s="2">
        <f t="shared" si="90"/>
        <v>3.2911344590095442E-6</v>
      </c>
      <c r="GF40" s="2">
        <f t="shared" si="90"/>
        <v>2.7819886563579927E-6</v>
      </c>
      <c r="GG40" s="2">
        <f t="shared" si="90"/>
        <v>2.1349931346519547E-6</v>
      </c>
      <c r="GH40" s="2">
        <f t="shared" si="90"/>
        <v>1.6304145653379529E-6</v>
      </c>
      <c r="GI40" s="2">
        <f t="shared" si="90"/>
        <v>1.5361993168092875E-6</v>
      </c>
      <c r="GJ40" s="2">
        <f t="shared" si="90"/>
        <v>1.0698696891539649E-6</v>
      </c>
      <c r="GK40" s="2">
        <f t="shared" si="90"/>
        <v>1.0290203197419182E-6</v>
      </c>
      <c r="GM40" s="86">
        <f t="shared" si="113"/>
        <v>2.3934505544254644E-7</v>
      </c>
      <c r="GN40" s="86">
        <f t="shared" si="91"/>
        <v>9.117821551651141E-8</v>
      </c>
      <c r="GO40" s="86">
        <f t="shared" si="91"/>
        <v>1.0862472433535589E-8</v>
      </c>
      <c r="GP40" s="86">
        <f t="shared" si="91"/>
        <v>8.2228974598841662E-9</v>
      </c>
      <c r="GQ40" s="86">
        <f t="shared" si="91"/>
        <v>2.904062347829483E-9</v>
      </c>
      <c r="GR40" s="86">
        <f t="shared" si="91"/>
        <v>9.4202808473844131E-10</v>
      </c>
      <c r="GS40" s="86">
        <f t="shared" si="91"/>
        <v>6.7311478134972886E-10</v>
      </c>
      <c r="GT40" s="86">
        <f t="shared" si="91"/>
        <v>8.4376017773099694E-12</v>
      </c>
      <c r="GU40" s="86">
        <f t="shared" si="91"/>
        <v>3.5230773089014288E-10</v>
      </c>
      <c r="GV40" s="86">
        <f t="shared" si="91"/>
        <v>3.700092309144423E-10</v>
      </c>
      <c r="GW40" s="86">
        <f t="shared" si="91"/>
        <v>1.9416652185022875E-10</v>
      </c>
      <c r="GX40" s="86">
        <f t="shared" si="91"/>
        <v>1.8324028832342546E-10</v>
      </c>
      <c r="GY40" s="86">
        <f t="shared" si="91"/>
        <v>4.0428945862372959E-9</v>
      </c>
      <c r="GZ40" s="86">
        <f t="shared" si="91"/>
        <v>5.7344489096482451E-10</v>
      </c>
      <c r="HA40" s="86">
        <f t="shared" si="91"/>
        <v>5.7529018888604278E-15</v>
      </c>
      <c r="HC40" s="86">
        <f t="shared" si="145"/>
        <v>3.9712727251959412E-27</v>
      </c>
      <c r="HD40" s="86">
        <f t="shared" si="92"/>
        <v>2.3162298676805208E-21</v>
      </c>
      <c r="HE40" s="86">
        <f t="shared" si="92"/>
        <v>4.5206286291792038E-25</v>
      </c>
      <c r="HF40" s="86">
        <f t="shared" si="92"/>
        <v>2.4163668070431744E-26</v>
      </c>
      <c r="HG40" s="86">
        <f t="shared" si="92"/>
        <v>1.566609683489719E-26</v>
      </c>
      <c r="HH40" s="86">
        <f t="shared" si="92"/>
        <v>9.9625346673418409E-26</v>
      </c>
      <c r="HI40" s="86">
        <f t="shared" si="92"/>
        <v>5.6811405489448369E-29</v>
      </c>
      <c r="HJ40" s="86">
        <f t="shared" si="92"/>
        <v>2.4934772577625019E-28</v>
      </c>
      <c r="HK40" s="86">
        <f t="shared" si="92"/>
        <v>2.0916716057955011E-28</v>
      </c>
      <c r="HL40" s="86">
        <f t="shared" si="92"/>
        <v>1.4801426158003401E-26</v>
      </c>
      <c r="HM40" s="86">
        <f t="shared" si="92"/>
        <v>1.1456931267033518E-25</v>
      </c>
      <c r="HN40" s="86">
        <f t="shared" si="92"/>
        <v>4.5324694273465249E-26</v>
      </c>
      <c r="HO40" s="86">
        <f t="shared" si="92"/>
        <v>7.5268745364029095E-25</v>
      </c>
      <c r="HP40" s="86">
        <f t="shared" si="92"/>
        <v>3.9007054124774066E-28</v>
      </c>
      <c r="HQ40" s="86">
        <f t="shared" si="92"/>
        <v>2.1683098087924716E-41</v>
      </c>
      <c r="HS40" s="86">
        <f t="shared" si="114"/>
        <v>6.0318355475034606E-158</v>
      </c>
      <c r="HT40" s="86">
        <f t="shared" si="93"/>
        <v>1.1037893977342601E-112</v>
      </c>
      <c r="HU40" s="86">
        <f t="shared" si="93"/>
        <v>3.4722441199609117E-134</v>
      </c>
      <c r="HV40" s="86">
        <f t="shared" si="93"/>
        <v>4.4964785419320543E-151</v>
      </c>
      <c r="HW40" s="86">
        <f t="shared" si="93"/>
        <v>1.1960895542702715E-150</v>
      </c>
      <c r="HX40" s="86">
        <f t="shared" si="93"/>
        <v>3.2902008554497639E-145</v>
      </c>
      <c r="HY40" s="86">
        <f t="shared" si="93"/>
        <v>3.3682127459991699E-164</v>
      </c>
      <c r="HZ40" s="86">
        <f t="shared" si="93"/>
        <v>2.0507345660500347E-160</v>
      </c>
      <c r="IA40" s="86">
        <f t="shared" si="93"/>
        <v>3.138590735997545E-161</v>
      </c>
      <c r="IB40" s="86">
        <f t="shared" si="93"/>
        <v>4.9716366300452498E-151</v>
      </c>
      <c r="IC40" s="86">
        <f t="shared" si="93"/>
        <v>4.0077314416968859E-146</v>
      </c>
      <c r="ID40" s="86">
        <f t="shared" si="93"/>
        <v>6.3599865840477356E-149</v>
      </c>
      <c r="IE40" s="86">
        <f t="shared" si="93"/>
        <v>1.7992713448511911E-141</v>
      </c>
      <c r="IF40" s="86">
        <f t="shared" si="93"/>
        <v>4.0623379581559535E-98</v>
      </c>
      <c r="IG40" s="86">
        <f t="shared" si="93"/>
        <v>1.2807660763774269E-69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3.8840052532112594E-246</v>
      </c>
      <c r="IW40" s="86">
        <f t="shared" si="129"/>
        <v>6.483542059006149E-154</v>
      </c>
      <c r="IY40" s="86">
        <f t="shared" si="130"/>
        <v>2.3934505544254644E-7</v>
      </c>
      <c r="IZ40" s="86">
        <f t="shared" si="131"/>
        <v>9.1178215516513726E-8</v>
      </c>
      <c r="JA40" s="86">
        <f t="shared" si="132"/>
        <v>1.0862472433535589E-8</v>
      </c>
      <c r="JB40" s="86">
        <f t="shared" si="133"/>
        <v>8.2228974598841662E-9</v>
      </c>
      <c r="JC40" s="86">
        <f t="shared" si="134"/>
        <v>2.904062347829483E-9</v>
      </c>
      <c r="JD40" s="86">
        <f t="shared" si="135"/>
        <v>9.4202808473844131E-10</v>
      </c>
      <c r="JE40" s="86">
        <f t="shared" si="136"/>
        <v>6.7311478134972886E-10</v>
      </c>
      <c r="JF40" s="86">
        <f t="shared" si="137"/>
        <v>8.4376017773099694E-12</v>
      </c>
      <c r="JG40" s="86">
        <f t="shared" si="138"/>
        <v>3.5230773089014288E-10</v>
      </c>
      <c r="JH40" s="86">
        <f t="shared" si="139"/>
        <v>3.700092309144423E-10</v>
      </c>
      <c r="JI40" s="86">
        <f t="shared" si="140"/>
        <v>1.9416652185022885E-10</v>
      </c>
      <c r="JJ40" s="86">
        <f t="shared" si="141"/>
        <v>1.8324028832342552E-10</v>
      </c>
      <c r="JK40" s="86">
        <f t="shared" si="142"/>
        <v>4.0428945862372967E-9</v>
      </c>
      <c r="JL40" s="86">
        <f t="shared" si="143"/>
        <v>5.7344489096482451E-10</v>
      </c>
      <c r="JM40" s="86">
        <f t="shared" si="144"/>
        <v>5.7529018888604278E-15</v>
      </c>
    </row>
    <row r="41" spans="2:273" x14ac:dyDescent="0.25">
      <c r="B41" s="2">
        <v>14</v>
      </c>
      <c r="C41" s="37">
        <v>70.968000000000004</v>
      </c>
      <c r="D41" s="37">
        <v>73.387</v>
      </c>
      <c r="E41" s="37">
        <v>76.533000000000001</v>
      </c>
      <c r="F41" s="37">
        <v>76.617000000000004</v>
      </c>
      <c r="G41" s="37">
        <v>75.983000000000004</v>
      </c>
      <c r="H41" s="37">
        <v>71.832999999999998</v>
      </c>
      <c r="I41" s="37">
        <v>70.813999999999993</v>
      </c>
      <c r="J41" s="37">
        <v>72.638000000000005</v>
      </c>
      <c r="K41" s="37">
        <v>72.983000000000004</v>
      </c>
      <c r="L41" s="37">
        <v>71.516999999999996</v>
      </c>
      <c r="M41" s="37">
        <v>72.867000000000004</v>
      </c>
      <c r="N41" s="37">
        <v>75.066999999999993</v>
      </c>
      <c r="O41" s="37">
        <v>76.683000000000007</v>
      </c>
      <c r="P41" s="37">
        <v>77.721000000000004</v>
      </c>
      <c r="Q41" s="37">
        <v>74.629000000000005</v>
      </c>
      <c r="S41" s="4">
        <f t="shared" si="8"/>
        <v>72.922547961442362</v>
      </c>
      <c r="T41" s="4">
        <f t="shared" si="9"/>
        <v>75.035958546787597</v>
      </c>
      <c r="U41" s="4">
        <f t="shared" si="10"/>
        <v>77.756043729759313</v>
      </c>
      <c r="V41" s="4">
        <f t="shared" si="11"/>
        <v>77.557856699100995</v>
      </c>
      <c r="W41" s="4">
        <f t="shared" si="12"/>
        <v>75.655433764909574</v>
      </c>
      <c r="X41" s="4">
        <f t="shared" si="13"/>
        <v>74.2092840312813</v>
      </c>
      <c r="Y41" s="4">
        <f t="shared" si="14"/>
        <v>72.831766553564677</v>
      </c>
      <c r="Z41" s="4">
        <f t="shared" si="15"/>
        <v>73.012288933223076</v>
      </c>
      <c r="AA41" s="4">
        <f t="shared" si="16"/>
        <v>74.958024476084717</v>
      </c>
      <c r="AB41" s="4">
        <f t="shared" si="17"/>
        <v>74.227639036504655</v>
      </c>
      <c r="AC41" s="4">
        <f t="shared" si="18"/>
        <v>75.054327374777401</v>
      </c>
      <c r="AD41" s="4">
        <f t="shared" si="19"/>
        <v>75.991721205577406</v>
      </c>
      <c r="AE41" s="4">
        <f t="shared" si="20"/>
        <v>78.064879431274861</v>
      </c>
      <c r="AF41" s="4">
        <f t="shared" si="21"/>
        <v>78.298587753551317</v>
      </c>
      <c r="AG41" s="4">
        <f t="shared" si="22"/>
        <v>73.491830232656696</v>
      </c>
      <c r="AI41" s="4">
        <f t="shared" si="23"/>
        <v>-1.9545479614423584</v>
      </c>
      <c r="AJ41" s="4">
        <f t="shared" si="24"/>
        <v>-1.6489585467875969</v>
      </c>
      <c r="AK41" s="4">
        <f t="shared" si="25"/>
        <v>-1.2230437297593113</v>
      </c>
      <c r="AL41" s="4">
        <f t="shared" si="26"/>
        <v>-0.94085669910099057</v>
      </c>
      <c r="AM41" s="4">
        <f t="shared" si="27"/>
        <v>0.32756623509042981</v>
      </c>
      <c r="AN41" s="4">
        <f t="shared" si="28"/>
        <v>-2.3762840312813012</v>
      </c>
      <c r="AO41" s="4">
        <f t="shared" si="29"/>
        <v>-2.0177665535646838</v>
      </c>
      <c r="AP41" s="4">
        <f t="shared" si="30"/>
        <v>-0.37428893322307033</v>
      </c>
      <c r="AQ41" s="4">
        <f t="shared" si="31"/>
        <v>-1.9750244760847124</v>
      </c>
      <c r="AR41" s="4">
        <f t="shared" si="32"/>
        <v>-2.7106390365046593</v>
      </c>
      <c r="AS41" s="4">
        <f t="shared" si="33"/>
        <v>-2.1873273747773965</v>
      </c>
      <c r="AT41" s="4">
        <f t="shared" si="34"/>
        <v>-0.92472120557741277</v>
      </c>
      <c r="AU41" s="4">
        <f t="shared" si="35"/>
        <v>-1.3818794312748537</v>
      </c>
      <c r="AV41" s="4">
        <f t="shared" si="36"/>
        <v>-0.5775877535513132</v>
      </c>
      <c r="AW41" s="4">
        <f t="shared" si="36"/>
        <v>1.137169767343309</v>
      </c>
      <c r="AY41" s="2">
        <f t="shared" si="96"/>
        <v>72.92202136739607</v>
      </c>
      <c r="AZ41" s="2">
        <f t="shared" si="37"/>
        <v>75.03574698179473</v>
      </c>
      <c r="BA41" s="2">
        <f t="shared" si="37"/>
        <v>77.756014256482814</v>
      </c>
      <c r="BB41" s="2">
        <f t="shared" si="37"/>
        <v>77.557832954256682</v>
      </c>
      <c r="BC41" s="2">
        <f t="shared" si="37"/>
        <v>75.655424877787254</v>
      </c>
      <c r="BD41" s="2">
        <f t="shared" si="37"/>
        <v>74.209280928980363</v>
      </c>
      <c r="BE41" s="2">
        <f t="shared" si="37"/>
        <v>72.83176428561498</v>
      </c>
      <c r="BF41" s="2">
        <f t="shared" si="37"/>
        <v>73.012288895643607</v>
      </c>
      <c r="BG41" s="2">
        <f t="shared" si="37"/>
        <v>74.958023165526981</v>
      </c>
      <c r="BH41" s="2">
        <f t="shared" si="37"/>
        <v>74.227637674913879</v>
      </c>
      <c r="BI41" s="2">
        <f t="shared" si="37"/>
        <v>75.054326607675563</v>
      </c>
      <c r="BJ41" s="2">
        <f t="shared" si="37"/>
        <v>75.991720500743611</v>
      </c>
      <c r="BK41" s="2">
        <f t="shared" si="37"/>
        <v>78.064866893021517</v>
      </c>
      <c r="BL41" s="2">
        <f t="shared" si="37"/>
        <v>78.298585865442362</v>
      </c>
      <c r="BM41" s="2">
        <f t="shared" si="37"/>
        <v>73.49183023262303</v>
      </c>
      <c r="BO41" s="2">
        <f t="shared" si="38"/>
        <v>70.968000000000004</v>
      </c>
      <c r="BP41" s="2">
        <f t="shared" si="39"/>
        <v>73.387</v>
      </c>
      <c r="BQ41" s="2">
        <f t="shared" si="40"/>
        <v>76.533000000000001</v>
      </c>
      <c r="BR41" s="2">
        <f t="shared" si="41"/>
        <v>76.617000000000004</v>
      </c>
      <c r="BS41" s="2">
        <f t="shared" si="42"/>
        <v>75.983000000000004</v>
      </c>
      <c r="BT41" s="2">
        <f t="shared" si="43"/>
        <v>71.832999999999998</v>
      </c>
      <c r="BU41" s="2">
        <f t="shared" si="44"/>
        <v>70.813999999999993</v>
      </c>
      <c r="BV41" s="2">
        <f t="shared" si="45"/>
        <v>72.638000000000005</v>
      </c>
      <c r="BW41" s="2">
        <f t="shared" si="46"/>
        <v>72.983000000000004</v>
      </c>
      <c r="BX41" s="2">
        <f t="shared" si="47"/>
        <v>71.516999999999996</v>
      </c>
      <c r="BY41" s="2">
        <f t="shared" si="48"/>
        <v>72.867000000000004</v>
      </c>
      <c r="BZ41" s="2">
        <f t="shared" si="49"/>
        <v>75.066999999999993</v>
      </c>
      <c r="CA41" s="2">
        <f t="shared" si="50"/>
        <v>76.683000000000007</v>
      </c>
      <c r="CB41" s="2">
        <f t="shared" si="51"/>
        <v>77.721000000000004</v>
      </c>
      <c r="CC41" s="2">
        <f t="shared" si="52"/>
        <v>74.629000000000005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72.477085822664776</v>
      </c>
      <c r="DL41" s="2">
        <f t="shared" si="70"/>
        <v>74.922787722945614</v>
      </c>
      <c r="DM41" s="2">
        <f t="shared" si="70"/>
        <v>77.135473009446727</v>
      </c>
      <c r="DN41" s="2">
        <f t="shared" si="70"/>
        <v>77.661387314439949</v>
      </c>
      <c r="DO41" s="2">
        <f t="shared" si="70"/>
        <v>75.71664118198872</v>
      </c>
      <c r="DP41" s="2">
        <f t="shared" si="70"/>
        <v>74.262892870544093</v>
      </c>
      <c r="DQ41" s="2">
        <f t="shared" si="70"/>
        <v>72.902688153310123</v>
      </c>
      <c r="DR41" s="2">
        <f t="shared" si="70"/>
        <v>72.696366838266883</v>
      </c>
      <c r="DS41" s="2">
        <f t="shared" si="70"/>
        <v>74.372007287449392</v>
      </c>
      <c r="DT41" s="2">
        <f t="shared" si="70"/>
        <v>73.976574390243897</v>
      </c>
      <c r="DU41" s="2">
        <f t="shared" si="70"/>
        <v>75.11345431848855</v>
      </c>
      <c r="DV41" s="2">
        <f t="shared" si="70"/>
        <v>75.935088742964354</v>
      </c>
      <c r="DW41" s="2">
        <f t="shared" si="70"/>
        <v>77.875042401500934</v>
      </c>
      <c r="DX41" s="2">
        <f t="shared" si="70"/>
        <v>77.73426864111498</v>
      </c>
      <c r="DY41" s="2">
        <f t="shared" si="70"/>
        <v>73.141620234604119</v>
      </c>
      <c r="EA41" s="2">
        <f t="shared" si="71"/>
        <v>76.68505764968711</v>
      </c>
      <c r="EB41" s="2">
        <f t="shared" si="72"/>
        <v>76.1291856410256</v>
      </c>
      <c r="EC41" s="2">
        <f t="shared" si="73"/>
        <v>84.326782611207392</v>
      </c>
      <c r="ED41" s="2">
        <f t="shared" si="74"/>
        <v>76.530397501779717</v>
      </c>
      <c r="EE41" s="2">
        <f t="shared" si="75"/>
        <v>74.984434049724342</v>
      </c>
      <c r="EF41" s="2">
        <f t="shared" si="76"/>
        <v>73.591838960381978</v>
      </c>
      <c r="EG41" s="2">
        <f t="shared" si="77"/>
        <v>71.998827032189311</v>
      </c>
      <c r="EH41" s="2">
        <f t="shared" si="78"/>
        <v>77.234510721014203</v>
      </c>
      <c r="EI41" s="2">
        <f t="shared" si="79"/>
        <v>81.516622878857277</v>
      </c>
      <c r="EJ41" s="2">
        <f t="shared" si="80"/>
        <v>77.131957236608514</v>
      </c>
      <c r="EK41" s="2">
        <f t="shared" si="81"/>
        <v>74.317604774496118</v>
      </c>
      <c r="EL41" s="2">
        <f t="shared" si="82"/>
        <v>76.711918297803152</v>
      </c>
      <c r="EM41" s="2">
        <f t="shared" si="83"/>
        <v>80.103743271360486</v>
      </c>
      <c r="EN41" s="2">
        <f t="shared" si="84"/>
        <v>85.459621039356833</v>
      </c>
      <c r="EO41" s="2">
        <f t="shared" si="85"/>
        <v>79.276707589145616</v>
      </c>
      <c r="EQ41" s="2">
        <f t="shared" si="86"/>
        <v>76.154735980071791</v>
      </c>
      <c r="ER41" s="2">
        <f t="shared" si="87"/>
        <v>77.339442184146407</v>
      </c>
      <c r="ES41" s="2">
        <f t="shared" si="87"/>
        <v>83.582431062181158</v>
      </c>
      <c r="ET41" s="2">
        <f t="shared" si="87"/>
        <v>78.116589016017826</v>
      </c>
      <c r="EU41" s="2">
        <f t="shared" si="87"/>
        <v>75.52271894665428</v>
      </c>
      <c r="EV41" s="2">
        <f t="shared" si="87"/>
        <v>73.015435755522049</v>
      </c>
      <c r="EW41" s="2">
        <f t="shared" si="87"/>
        <v>71.327031861308612</v>
      </c>
      <c r="EX41" s="2">
        <f t="shared" si="87"/>
        <v>76.077564921835062</v>
      </c>
      <c r="EY41" s="2">
        <f t="shared" si="87"/>
        <v>78.280453246684445</v>
      </c>
      <c r="EZ41" s="2">
        <f t="shared" si="87"/>
        <v>75.096857372248124</v>
      </c>
      <c r="FA41" s="2">
        <f t="shared" si="87"/>
        <v>73.347176151003467</v>
      </c>
      <c r="FB41" s="2">
        <f t="shared" si="87"/>
        <v>76.143016899001964</v>
      </c>
      <c r="FC41" s="2">
        <f t="shared" si="87"/>
        <v>81.547158456194197</v>
      </c>
      <c r="FD41" s="2">
        <f t="shared" si="87"/>
        <v>82.648658737978494</v>
      </c>
      <c r="FE41" s="2">
        <f t="shared" si="87"/>
        <v>80.13941917616782</v>
      </c>
      <c r="FG41" s="2">
        <f t="shared" si="88"/>
        <v>0.10573657128759738</v>
      </c>
      <c r="FH41" s="2">
        <f t="shared" si="89"/>
        <v>9.3630974958660629E-2</v>
      </c>
      <c r="FI41" s="2">
        <f t="shared" si="89"/>
        <v>8.6290754709889658E-2</v>
      </c>
      <c r="FJ41" s="2">
        <f t="shared" si="89"/>
        <v>9.1564545776003078E-2</v>
      </c>
      <c r="FK41" s="2">
        <f t="shared" si="89"/>
        <v>8.3606795154073682E-2</v>
      </c>
      <c r="FL41" s="2">
        <f t="shared" si="89"/>
        <v>7.9889956780836616E-2</v>
      </c>
      <c r="FM41" s="2">
        <f t="shared" si="89"/>
        <v>7.8465601240757452E-2</v>
      </c>
      <c r="FN41" s="2">
        <f t="shared" si="89"/>
        <v>6.9615661378318219E-2</v>
      </c>
      <c r="FO41" s="2">
        <f t="shared" si="89"/>
        <v>8.2023665066795343E-2</v>
      </c>
      <c r="FP41" s="2">
        <f t="shared" si="89"/>
        <v>7.9568630730704748E-2</v>
      </c>
      <c r="FQ41" s="2">
        <f t="shared" si="89"/>
        <v>7.4292232133776948E-2</v>
      </c>
      <c r="FR41" s="2">
        <f t="shared" si="89"/>
        <v>7.2902446179281391E-2</v>
      </c>
      <c r="FS41" s="2">
        <f t="shared" si="89"/>
        <v>8.5171618491500234E-2</v>
      </c>
      <c r="FT41" s="2">
        <f t="shared" si="89"/>
        <v>7.3047867947593992E-2</v>
      </c>
      <c r="FU41" s="2">
        <f t="shared" si="89"/>
        <v>5.7082972806198153E-2</v>
      </c>
      <c r="FW41" s="2">
        <f t="shared" si="112"/>
        <v>1.8259349170690718E-6</v>
      </c>
      <c r="FX41" s="2">
        <f t="shared" si="90"/>
        <v>2.516483973485616E-6</v>
      </c>
      <c r="FY41" s="2">
        <f t="shared" si="90"/>
        <v>3.0709311046759593E-6</v>
      </c>
      <c r="FZ41" s="2">
        <f t="shared" si="90"/>
        <v>2.6530782751121244E-6</v>
      </c>
      <c r="GA41" s="2">
        <f t="shared" si="90"/>
        <v>2.2061107801899654E-6</v>
      </c>
      <c r="GB41" s="2">
        <f t="shared" si="90"/>
        <v>2.5566881663749528E-6</v>
      </c>
      <c r="GC41" s="2">
        <f t="shared" si="90"/>
        <v>2.7707675422494707E-6</v>
      </c>
      <c r="GD41" s="2">
        <f t="shared" si="90"/>
        <v>3.3108298684728405E-6</v>
      </c>
      <c r="GE41" s="2">
        <f t="shared" si="90"/>
        <v>3.6086560290491977E-6</v>
      </c>
      <c r="GF41" s="2">
        <f t="shared" si="90"/>
        <v>3.0503890848859785E-6</v>
      </c>
      <c r="GG41" s="2">
        <f t="shared" si="90"/>
        <v>2.3409729388669818E-6</v>
      </c>
      <c r="GH41" s="2">
        <f t="shared" si="90"/>
        <v>1.7877137403609338E-6</v>
      </c>
      <c r="GI41" s="2">
        <f t="shared" si="90"/>
        <v>1.6844088061656501E-6</v>
      </c>
      <c r="GJ41" s="2">
        <f t="shared" si="90"/>
        <v>1.1730886657866551E-6</v>
      </c>
      <c r="GK41" s="2">
        <f t="shared" si="90"/>
        <v>1.1282982319700843E-6</v>
      </c>
      <c r="GM41" s="86">
        <f t="shared" si="113"/>
        <v>4.2902377577654477E-7</v>
      </c>
      <c r="GN41" s="86">
        <f t="shared" si="91"/>
        <v>1.6713131857606362E-7</v>
      </c>
      <c r="GO41" s="86">
        <f t="shared" si="91"/>
        <v>2.1954470567146157E-8</v>
      </c>
      <c r="GP41" s="86">
        <f t="shared" si="91"/>
        <v>1.7215949758135414E-8</v>
      </c>
      <c r="GQ41" s="86">
        <f t="shared" si="91"/>
        <v>6.2615269165272273E-9</v>
      </c>
      <c r="GR41" s="86">
        <f t="shared" si="91"/>
        <v>2.1309304078383953E-9</v>
      </c>
      <c r="GS41" s="86">
        <f t="shared" si="91"/>
        <v>1.5418385743229695E-9</v>
      </c>
      <c r="GT41" s="86">
        <f t="shared" si="91"/>
        <v>2.3516664289906823E-11</v>
      </c>
      <c r="GU41" s="86">
        <f t="shared" si="91"/>
        <v>8.5060030225131497E-10</v>
      </c>
      <c r="GV41" s="86">
        <f t="shared" si="91"/>
        <v>8.8082155241102742E-10</v>
      </c>
      <c r="GW41" s="86">
        <f t="shared" si="91"/>
        <v>4.6731048328711678E-10</v>
      </c>
      <c r="GX41" s="86">
        <f t="shared" si="91"/>
        <v>4.3944384575294234E-10</v>
      </c>
      <c r="GY41" s="86">
        <f t="shared" si="91"/>
        <v>8.6076281802755679E-9</v>
      </c>
      <c r="GZ41" s="86">
        <f t="shared" si="91"/>
        <v>1.2934024437747686E-9</v>
      </c>
      <c r="HA41" s="86">
        <f t="shared" si="91"/>
        <v>2.164965535909069E-14</v>
      </c>
      <c r="HC41" s="86">
        <f t="shared" si="145"/>
        <v>2.0605451059206527E-26</v>
      </c>
      <c r="HD41" s="86">
        <f t="shared" si="92"/>
        <v>8.0754126505443217E-21</v>
      </c>
      <c r="HE41" s="86">
        <f t="shared" si="92"/>
        <v>2.0244206265844732E-24</v>
      </c>
      <c r="HF41" s="86">
        <f t="shared" si="92"/>
        <v>1.2255819812914673E-25</v>
      </c>
      <c r="HG41" s="86">
        <f t="shared" si="92"/>
        <v>7.871373972497549E-26</v>
      </c>
      <c r="HH41" s="86">
        <f t="shared" si="92"/>
        <v>4.7552840220536549E-25</v>
      </c>
      <c r="HI41" s="86">
        <f t="shared" si="92"/>
        <v>3.383151818064436E-28</v>
      </c>
      <c r="HJ41" s="86">
        <f t="shared" si="92"/>
        <v>1.4541011569671278E-27</v>
      </c>
      <c r="HK41" s="86">
        <f t="shared" si="92"/>
        <v>1.2523287909800734E-27</v>
      </c>
      <c r="HL41" s="86">
        <f t="shared" si="92"/>
        <v>7.7184819681016189E-26</v>
      </c>
      <c r="HM41" s="86">
        <f t="shared" si="92"/>
        <v>5.4446190790953462E-25</v>
      </c>
      <c r="HN41" s="86">
        <f t="shared" si="92"/>
        <v>2.1526694489513513E-25</v>
      </c>
      <c r="HO41" s="86">
        <f t="shared" si="92"/>
        <v>3.2758165175555029E-24</v>
      </c>
      <c r="HP41" s="86">
        <f t="shared" si="92"/>
        <v>2.0197795528524115E-27</v>
      </c>
      <c r="HQ41" s="86">
        <f t="shared" si="92"/>
        <v>2.7284617612083334E-40</v>
      </c>
      <c r="HS41" s="86">
        <f t="shared" si="114"/>
        <v>3.5363230968738927E-155</v>
      </c>
      <c r="HT41" s="86">
        <f t="shared" si="93"/>
        <v>1.1203582037186024E-110</v>
      </c>
      <c r="HU41" s="86">
        <f t="shared" si="93"/>
        <v>9.1029784871606058E-132</v>
      </c>
      <c r="HV41" s="86">
        <f t="shared" si="93"/>
        <v>2.3091066818732712E-148</v>
      </c>
      <c r="HW41" s="86">
        <f t="shared" si="93"/>
        <v>5.736004113116188E-148</v>
      </c>
      <c r="HX41" s="86">
        <f t="shared" si="93"/>
        <v>1.2777285992138352E-142</v>
      </c>
      <c r="HY41" s="86">
        <f t="shared" si="93"/>
        <v>3.0408456525906963E-161</v>
      </c>
      <c r="HZ41" s="86">
        <f t="shared" si="93"/>
        <v>1.7088741196543954E-157</v>
      </c>
      <c r="IA41" s="86">
        <f t="shared" si="93"/>
        <v>2.9152957055900701E-158</v>
      </c>
      <c r="IB41" s="86">
        <f t="shared" si="93"/>
        <v>2.7630366826736757E-148</v>
      </c>
      <c r="IC41" s="86">
        <f t="shared" si="93"/>
        <v>1.5714689541773102E-143</v>
      </c>
      <c r="ID41" s="86">
        <f t="shared" si="93"/>
        <v>2.5089298166683299E-146</v>
      </c>
      <c r="IE41" s="86">
        <f t="shared" si="93"/>
        <v>5.0534497749607107E-139</v>
      </c>
      <c r="IF41" s="86">
        <f t="shared" si="93"/>
        <v>1.805511863619707E-96</v>
      </c>
      <c r="IG41" s="86">
        <f t="shared" si="93"/>
        <v>1.8265890688933196E-68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7.0423204325981444E-243</v>
      </c>
      <c r="IW41" s="86">
        <f t="shared" si="129"/>
        <v>6.829280878966743E-152</v>
      </c>
      <c r="IY41" s="86">
        <f t="shared" si="130"/>
        <v>4.2902377577654477E-7</v>
      </c>
      <c r="IZ41" s="86">
        <f t="shared" si="131"/>
        <v>1.6713131857607169E-7</v>
      </c>
      <c r="JA41" s="86">
        <f t="shared" si="132"/>
        <v>2.195447056714616E-8</v>
      </c>
      <c r="JB41" s="86">
        <f t="shared" si="133"/>
        <v>1.7215949758135414E-8</v>
      </c>
      <c r="JC41" s="86">
        <f t="shared" si="134"/>
        <v>6.2615269165272273E-9</v>
      </c>
      <c r="JD41" s="86">
        <f t="shared" si="135"/>
        <v>2.1309304078383957E-9</v>
      </c>
      <c r="JE41" s="86">
        <f t="shared" si="136"/>
        <v>1.5418385743229695E-9</v>
      </c>
      <c r="JF41" s="86">
        <f t="shared" si="137"/>
        <v>2.3516664289906823E-11</v>
      </c>
      <c r="JG41" s="86">
        <f t="shared" si="138"/>
        <v>8.5060030225131497E-10</v>
      </c>
      <c r="JH41" s="86">
        <f t="shared" si="139"/>
        <v>8.8082155241102753E-10</v>
      </c>
      <c r="JI41" s="86">
        <f t="shared" si="140"/>
        <v>4.673104832871173E-10</v>
      </c>
      <c r="JJ41" s="86">
        <f t="shared" si="141"/>
        <v>4.3944384575294255E-10</v>
      </c>
      <c r="JK41" s="86">
        <f t="shared" si="142"/>
        <v>8.6076281802755712E-9</v>
      </c>
      <c r="JL41" s="86">
        <f t="shared" si="143"/>
        <v>1.2934024437747686E-9</v>
      </c>
      <c r="JM41" s="86">
        <f t="shared" si="144"/>
        <v>2.164965535909069E-14</v>
      </c>
    </row>
    <row r="42" spans="2:273" x14ac:dyDescent="0.25">
      <c r="B42" s="2">
        <v>15</v>
      </c>
      <c r="C42" s="37">
        <v>70.516000000000005</v>
      </c>
      <c r="D42" s="37">
        <v>73.918999999999997</v>
      </c>
      <c r="E42" s="37">
        <v>76.667000000000002</v>
      </c>
      <c r="F42" s="37">
        <v>75.983000000000004</v>
      </c>
      <c r="G42" s="37">
        <v>76.650000000000006</v>
      </c>
      <c r="H42" s="37">
        <v>75.5</v>
      </c>
      <c r="I42" s="37">
        <v>72.644000000000005</v>
      </c>
      <c r="J42" s="37">
        <v>72.983000000000004</v>
      </c>
      <c r="K42" s="37">
        <v>74.367000000000004</v>
      </c>
      <c r="L42" s="37">
        <v>73.349999999999994</v>
      </c>
      <c r="M42" s="37">
        <v>74.766999999999996</v>
      </c>
      <c r="N42" s="37">
        <v>77.05</v>
      </c>
      <c r="O42" s="37">
        <v>77.7</v>
      </c>
      <c r="P42" s="37">
        <v>75.59</v>
      </c>
      <c r="Q42" s="37">
        <v>74.644999999999996</v>
      </c>
      <c r="S42" s="4">
        <f t="shared" si="8"/>
        <v>73.173543277187363</v>
      </c>
      <c r="T42" s="4">
        <f t="shared" si="9"/>
        <v>75.268971417446153</v>
      </c>
      <c r="U42" s="4">
        <f t="shared" si="10"/>
        <v>78.040880076414254</v>
      </c>
      <c r="V42" s="4">
        <f t="shared" si="11"/>
        <v>77.804910640844525</v>
      </c>
      <c r="W42" s="4">
        <f t="shared" si="12"/>
        <v>75.930896555063271</v>
      </c>
      <c r="X42" s="4">
        <f t="shared" si="13"/>
        <v>74.467070673871731</v>
      </c>
      <c r="Y42" s="4">
        <f t="shared" si="14"/>
        <v>73.052769801491394</v>
      </c>
      <c r="Z42" s="4">
        <f t="shared" si="15"/>
        <v>73.29292357398414</v>
      </c>
      <c r="AA42" s="4">
        <f t="shared" si="16"/>
        <v>75.250946280923557</v>
      </c>
      <c r="AB42" s="4">
        <f t="shared" si="17"/>
        <v>74.51624255164387</v>
      </c>
      <c r="AC42" s="4">
        <f t="shared" si="18"/>
        <v>75.341760733930073</v>
      </c>
      <c r="AD42" s="4">
        <f t="shared" si="19"/>
        <v>76.266105547652742</v>
      </c>
      <c r="AE42" s="4">
        <f t="shared" si="20"/>
        <v>78.376232630012623</v>
      </c>
      <c r="AF42" s="4">
        <f t="shared" si="21"/>
        <v>78.610484005369472</v>
      </c>
      <c r="AG42" s="4">
        <f t="shared" si="22"/>
        <v>73.772654734112848</v>
      </c>
      <c r="AI42" s="4">
        <f t="shared" si="23"/>
        <v>-2.6575432771873579</v>
      </c>
      <c r="AJ42" s="4">
        <f t="shared" si="24"/>
        <v>-1.3499714174461559</v>
      </c>
      <c r="AK42" s="4">
        <f t="shared" si="25"/>
        <v>-1.3738800764142525</v>
      </c>
      <c r="AL42" s="4">
        <f t="shared" si="26"/>
        <v>-1.8219106408445214</v>
      </c>
      <c r="AM42" s="4">
        <f t="shared" si="27"/>
        <v>0.71910344493673506</v>
      </c>
      <c r="AN42" s="4">
        <f t="shared" si="28"/>
        <v>1.0329293261282686</v>
      </c>
      <c r="AO42" s="4">
        <f t="shared" si="29"/>
        <v>-0.40876980149138831</v>
      </c>
      <c r="AP42" s="4">
        <f t="shared" si="30"/>
        <v>-0.30992357398413617</v>
      </c>
      <c r="AQ42" s="4">
        <f t="shared" si="31"/>
        <v>-0.88394628092355276</v>
      </c>
      <c r="AR42" s="4">
        <f t="shared" si="32"/>
        <v>-1.1662425516438759</v>
      </c>
      <c r="AS42" s="4">
        <f t="shared" si="33"/>
        <v>-0.57476073393007709</v>
      </c>
      <c r="AT42" s="4">
        <f t="shared" si="34"/>
        <v>0.78389445234725486</v>
      </c>
      <c r="AU42" s="4">
        <f t="shared" si="35"/>
        <v>-0.67623263001262046</v>
      </c>
      <c r="AV42" s="4">
        <f t="shared" si="36"/>
        <v>-3.0204840053694682</v>
      </c>
      <c r="AW42" s="4">
        <f t="shared" si="36"/>
        <v>0.872345265887148</v>
      </c>
      <c r="AY42" s="2">
        <f t="shared" si="96"/>
        <v>73.17262938554714</v>
      </c>
      <c r="AZ42" s="2">
        <f t="shared" si="37"/>
        <v>75.268595818289157</v>
      </c>
      <c r="BA42" s="2">
        <f t="shared" si="37"/>
        <v>78.040822544396178</v>
      </c>
      <c r="BB42" s="2">
        <f t="shared" si="37"/>
        <v>77.804862721921779</v>
      </c>
      <c r="BC42" s="2">
        <f t="shared" si="37"/>
        <v>75.93087808526991</v>
      </c>
      <c r="BD42" s="2">
        <f t="shared" si="37"/>
        <v>74.467063917521642</v>
      </c>
      <c r="BE42" s="2">
        <f t="shared" si="37"/>
        <v>73.05276480103727</v>
      </c>
      <c r="BF42" s="2">
        <f t="shared" si="37"/>
        <v>73.292923473673213</v>
      </c>
      <c r="BG42" s="2">
        <f t="shared" si="37"/>
        <v>75.250943242431532</v>
      </c>
      <c r="BH42" s="2">
        <f t="shared" si="37"/>
        <v>74.516239436347988</v>
      </c>
      <c r="BI42" s="2">
        <f t="shared" si="37"/>
        <v>75.341758958669672</v>
      </c>
      <c r="BJ42" s="2">
        <f t="shared" si="37"/>
        <v>76.266103921746222</v>
      </c>
      <c r="BK42" s="2">
        <f t="shared" si="37"/>
        <v>78.376206892957157</v>
      </c>
      <c r="BL42" s="2">
        <f t="shared" si="37"/>
        <v>78.610479900724329</v>
      </c>
      <c r="BM42" s="2">
        <f t="shared" si="37"/>
        <v>73.772654733992312</v>
      </c>
      <c r="BO42" s="2">
        <f t="shared" si="38"/>
        <v>70.516000000000005</v>
      </c>
      <c r="BP42" s="2">
        <f t="shared" si="39"/>
        <v>73.918999999999997</v>
      </c>
      <c r="BQ42" s="2">
        <f t="shared" si="40"/>
        <v>76.667000000000002</v>
      </c>
      <c r="BR42" s="2">
        <f t="shared" si="41"/>
        <v>75.983000000000004</v>
      </c>
      <c r="BS42" s="2">
        <f t="shared" si="42"/>
        <v>76.650000000000006</v>
      </c>
      <c r="BT42" s="2">
        <f t="shared" si="43"/>
        <v>75.5</v>
      </c>
      <c r="BU42" s="2">
        <f t="shared" si="44"/>
        <v>72.644000000000005</v>
      </c>
      <c r="BV42" s="2">
        <f t="shared" si="45"/>
        <v>72.983000000000004</v>
      </c>
      <c r="BW42" s="2">
        <f t="shared" si="46"/>
        <v>74.367000000000004</v>
      </c>
      <c r="BX42" s="2">
        <f t="shared" si="47"/>
        <v>73.349999999999994</v>
      </c>
      <c r="BY42" s="2">
        <f t="shared" si="48"/>
        <v>74.766999999999996</v>
      </c>
      <c r="BZ42" s="2">
        <f t="shared" si="49"/>
        <v>77.05</v>
      </c>
      <c r="CA42" s="2">
        <f t="shared" si="50"/>
        <v>77.7</v>
      </c>
      <c r="CB42" s="2">
        <f t="shared" si="51"/>
        <v>75.59</v>
      </c>
      <c r="CC42" s="2">
        <f t="shared" si="52"/>
        <v>74.644999999999996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72.729327880512102</v>
      </c>
      <c r="DL42" s="2">
        <f t="shared" si="70"/>
        <v>75.179057117846597</v>
      </c>
      <c r="DM42" s="2">
        <f t="shared" si="70"/>
        <v>77.402660458839435</v>
      </c>
      <c r="DN42" s="2">
        <f t="shared" si="70"/>
        <v>77.953043184885288</v>
      </c>
      <c r="DO42" s="2">
        <f t="shared" si="70"/>
        <v>76.030951876172594</v>
      </c>
      <c r="DP42" s="2">
        <f t="shared" si="70"/>
        <v>74.555775984990618</v>
      </c>
      <c r="DQ42" s="2">
        <f t="shared" si="70"/>
        <v>73.156601916376331</v>
      </c>
      <c r="DR42" s="2">
        <f t="shared" si="70"/>
        <v>72.977515358215399</v>
      </c>
      <c r="DS42" s="2">
        <f t="shared" si="70"/>
        <v>74.649967611336038</v>
      </c>
      <c r="DT42" s="2">
        <f t="shared" si="70"/>
        <v>74.278074484052524</v>
      </c>
      <c r="DU42" s="2">
        <f t="shared" si="70"/>
        <v>75.437605533063447</v>
      </c>
      <c r="DV42" s="2">
        <f t="shared" si="70"/>
        <v>76.234190243902447</v>
      </c>
      <c r="DW42" s="2">
        <f t="shared" si="70"/>
        <v>78.208666510318949</v>
      </c>
      <c r="DX42" s="2">
        <f t="shared" si="70"/>
        <v>78.030126306620218</v>
      </c>
      <c r="DY42" s="2">
        <f t="shared" si="70"/>
        <v>73.412157624633451</v>
      </c>
      <c r="EA42" s="2">
        <f t="shared" si="71"/>
        <v>76.591956230148384</v>
      </c>
      <c r="EB42" s="2">
        <f t="shared" si="72"/>
        <v>76.059053186813145</v>
      </c>
      <c r="EC42" s="2">
        <f t="shared" si="73"/>
        <v>84.203601802426348</v>
      </c>
      <c r="ED42" s="2">
        <f t="shared" si="74"/>
        <v>76.464036372555441</v>
      </c>
      <c r="EE42" s="2">
        <f t="shared" si="75"/>
        <v>74.930493973579374</v>
      </c>
      <c r="EF42" s="2">
        <f t="shared" si="76"/>
        <v>73.535266033339241</v>
      </c>
      <c r="EG42" s="2">
        <f t="shared" si="77"/>
        <v>71.940583407100064</v>
      </c>
      <c r="EH42" s="2">
        <f t="shared" si="78"/>
        <v>77.137375873827153</v>
      </c>
      <c r="EI42" s="2">
        <f t="shared" si="79"/>
        <v>81.385161529920282</v>
      </c>
      <c r="EJ42" s="2">
        <f t="shared" si="80"/>
        <v>77.028940485490025</v>
      </c>
      <c r="EK42" s="2">
        <f t="shared" si="81"/>
        <v>74.252590778839291</v>
      </c>
      <c r="EL42" s="2">
        <f t="shared" si="82"/>
        <v>76.636252860258978</v>
      </c>
      <c r="EM42" s="2">
        <f t="shared" si="83"/>
        <v>80.017388703545052</v>
      </c>
      <c r="EN42" s="2">
        <f t="shared" si="84"/>
        <v>85.32701597393725</v>
      </c>
      <c r="EO42" s="2">
        <f t="shared" si="85"/>
        <v>79.203498735327045</v>
      </c>
      <c r="EQ42" s="2">
        <f t="shared" si="86"/>
        <v>76.067015997760251</v>
      </c>
      <c r="ER42" s="2">
        <f t="shared" si="87"/>
        <v>77.256670115387578</v>
      </c>
      <c r="ES42" s="2">
        <f t="shared" si="87"/>
        <v>83.467306682014922</v>
      </c>
      <c r="ET42" s="2">
        <f t="shared" si="87"/>
        <v>78.033367136784761</v>
      </c>
      <c r="EU42" s="2">
        <f t="shared" si="87"/>
        <v>75.463063405048374</v>
      </c>
      <c r="EV42" s="2">
        <f t="shared" si="87"/>
        <v>72.965381984208818</v>
      </c>
      <c r="EW42" s="2">
        <f t="shared" si="87"/>
        <v>71.27597344300645</v>
      </c>
      <c r="EX42" s="2">
        <f t="shared" si="87"/>
        <v>75.993504144976598</v>
      </c>
      <c r="EY42" s="2">
        <f t="shared" si="87"/>
        <v>78.184081454076676</v>
      </c>
      <c r="EZ42" s="2">
        <f t="shared" si="87"/>
        <v>75.015795105344267</v>
      </c>
      <c r="FA42" s="2">
        <f t="shared" si="87"/>
        <v>73.292311414186301</v>
      </c>
      <c r="FB42" s="2">
        <f t="shared" si="87"/>
        <v>76.073089905047098</v>
      </c>
      <c r="FC42" s="2">
        <f t="shared" si="87"/>
        <v>81.445948800251529</v>
      </c>
      <c r="FD42" s="2">
        <f t="shared" si="87"/>
        <v>82.544005866808504</v>
      </c>
      <c r="FE42" s="2">
        <f t="shared" si="87"/>
        <v>80.055682272903539</v>
      </c>
      <c r="FG42" s="2">
        <f t="shared" si="88"/>
        <v>0.11476707461599352</v>
      </c>
      <c r="FH42" s="2">
        <f t="shared" si="89"/>
        <v>0.10174522256705577</v>
      </c>
      <c r="FI42" s="2">
        <f t="shared" si="89"/>
        <v>9.3834740306551784E-2</v>
      </c>
      <c r="FJ42" s="2">
        <f t="shared" si="89"/>
        <v>9.9519375589915068E-2</v>
      </c>
      <c r="FK42" s="2">
        <f t="shared" si="89"/>
        <v>9.0939488849733643E-2</v>
      </c>
      <c r="FL42" s="2">
        <f t="shared" si="89"/>
        <v>8.692758923101504E-2</v>
      </c>
      <c r="FM42" s="2">
        <f t="shared" si="89"/>
        <v>8.5389404359520471E-2</v>
      </c>
      <c r="FN42" s="2">
        <f t="shared" si="89"/>
        <v>7.5822799061716184E-2</v>
      </c>
      <c r="FO42" s="2">
        <f t="shared" si="89"/>
        <v>8.9231030974021741E-2</v>
      </c>
      <c r="FP42" s="2">
        <f t="shared" si="89"/>
        <v>8.6580620614164439E-2</v>
      </c>
      <c r="FQ42" s="2">
        <f t="shared" si="89"/>
        <v>8.0880098060263805E-2</v>
      </c>
      <c r="FR42" s="2">
        <f t="shared" si="89"/>
        <v>7.9377640325533086E-2</v>
      </c>
      <c r="FS42" s="2">
        <f t="shared" si="89"/>
        <v>9.2627682036196812E-2</v>
      </c>
      <c r="FT42" s="2">
        <f t="shared" si="89"/>
        <v>7.9534870370155303E-2</v>
      </c>
      <c r="FU42" s="2">
        <f t="shared" si="89"/>
        <v>6.2247422174924044E-2</v>
      </c>
      <c r="FW42" s="2">
        <f t="shared" si="112"/>
        <v>2.0020974714474364E-6</v>
      </c>
      <c r="FX42" s="2">
        <f t="shared" si="90"/>
        <v>2.7592691379592819E-6</v>
      </c>
      <c r="FY42" s="2">
        <f t="shared" si="90"/>
        <v>3.3672080005058002E-6</v>
      </c>
      <c r="FZ42" s="2">
        <f t="shared" si="90"/>
        <v>2.9090417367110492E-6</v>
      </c>
      <c r="GA42" s="2">
        <f t="shared" si="90"/>
        <v>2.4189518539011713E-6</v>
      </c>
      <c r="GB42" s="2">
        <f t="shared" si="90"/>
        <v>2.8033521372795256E-6</v>
      </c>
      <c r="GC42" s="2">
        <f t="shared" si="90"/>
        <v>3.0380853845208881E-6</v>
      </c>
      <c r="GD42" s="2">
        <f t="shared" si="90"/>
        <v>3.6302516023346007E-6</v>
      </c>
      <c r="GE42" s="2">
        <f t="shared" si="90"/>
        <v>3.9568112756430355E-6</v>
      </c>
      <c r="GF42" s="2">
        <f t="shared" si="90"/>
        <v>3.3446841370033524E-6</v>
      </c>
      <c r="GG42" s="2">
        <f t="shared" si="90"/>
        <v>2.566825205504104E-6</v>
      </c>
      <c r="GH42" s="2">
        <f t="shared" si="90"/>
        <v>1.960188799167001E-6</v>
      </c>
      <c r="GI42" s="2">
        <f t="shared" si="90"/>
        <v>1.8469172292120496E-6</v>
      </c>
      <c r="GJ42" s="2">
        <f t="shared" si="90"/>
        <v>1.286265998601427E-6</v>
      </c>
      <c r="GK42" s="2">
        <f t="shared" si="90"/>
        <v>1.2371542754302161E-6</v>
      </c>
      <c r="GM42" s="86">
        <f t="shared" si="113"/>
        <v>7.6002743610592806E-7</v>
      </c>
      <c r="GN42" s="86">
        <f t="shared" si="91"/>
        <v>3.027248458918384E-7</v>
      </c>
      <c r="GO42" s="86">
        <f t="shared" si="91"/>
        <v>4.3746967244583504E-8</v>
      </c>
      <c r="GP42" s="86">
        <f t="shared" si="91"/>
        <v>3.5492126185002721E-8</v>
      </c>
      <c r="GQ42" s="86">
        <f t="shared" si="91"/>
        <v>1.3289048782804374E-8</v>
      </c>
      <c r="GR42" s="86">
        <f t="shared" si="91"/>
        <v>4.7397195934268172E-9</v>
      </c>
      <c r="GS42" s="86">
        <f t="shared" si="91"/>
        <v>3.4718525594726992E-9</v>
      </c>
      <c r="GT42" s="86">
        <f t="shared" si="91"/>
        <v>6.4140942706701949E-11</v>
      </c>
      <c r="GU42" s="86">
        <f t="shared" si="91"/>
        <v>2.0154646102226432E-9</v>
      </c>
      <c r="GV42" s="86">
        <f t="shared" si="91"/>
        <v>2.0589832928280877E-9</v>
      </c>
      <c r="GW42" s="86">
        <f t="shared" si="91"/>
        <v>1.1044950641403026E-9</v>
      </c>
      <c r="GX42" s="86">
        <f t="shared" si="91"/>
        <v>1.0351375903576384E-9</v>
      </c>
      <c r="GY42" s="86">
        <f t="shared" si="91"/>
        <v>1.8043592789357327E-8</v>
      </c>
      <c r="GZ42" s="86">
        <f t="shared" si="91"/>
        <v>2.8699907633422282E-9</v>
      </c>
      <c r="HA42" s="86">
        <f t="shared" si="91"/>
        <v>7.921919998341911E-14</v>
      </c>
      <c r="HC42" s="86">
        <f t="shared" si="145"/>
        <v>1.0447933159732522E-25</v>
      </c>
      <c r="HD42" s="86">
        <f t="shared" si="92"/>
        <v>2.7680010287966684E-20</v>
      </c>
      <c r="HE42" s="86">
        <f t="shared" si="92"/>
        <v>8.8797531075571862E-24</v>
      </c>
      <c r="HF42" s="86">
        <f t="shared" si="92"/>
        <v>6.0741936452167479E-25</v>
      </c>
      <c r="HG42" s="86">
        <f t="shared" si="92"/>
        <v>3.8663219160373031E-25</v>
      </c>
      <c r="HH42" s="86">
        <f t="shared" si="92"/>
        <v>2.2205308044714655E-24</v>
      </c>
      <c r="HI42" s="86">
        <f t="shared" si="92"/>
        <v>1.964410283915414E-27</v>
      </c>
      <c r="HJ42" s="86">
        <f t="shared" si="92"/>
        <v>8.2681982995625819E-27</v>
      </c>
      <c r="HK42" s="86">
        <f t="shared" si="92"/>
        <v>7.3058317871978935E-27</v>
      </c>
      <c r="HL42" s="86">
        <f t="shared" si="92"/>
        <v>3.9306683040779492E-25</v>
      </c>
      <c r="HM42" s="86">
        <f t="shared" si="92"/>
        <v>2.5314573985444096E-24</v>
      </c>
      <c r="HN42" s="86">
        <f t="shared" si="92"/>
        <v>1.0006575584373037E-24</v>
      </c>
      <c r="HO42" s="86">
        <f t="shared" si="92"/>
        <v>1.3972786003960475E-23</v>
      </c>
      <c r="HP42" s="86">
        <f t="shared" si="92"/>
        <v>1.0229665413797635E-26</v>
      </c>
      <c r="HQ42" s="86">
        <f t="shared" si="92"/>
        <v>3.3144861873096377E-39</v>
      </c>
      <c r="HS42" s="86">
        <f t="shared" si="114"/>
        <v>1.9585313665581721E-152</v>
      </c>
      <c r="HT42" s="86">
        <f t="shared" si="93"/>
        <v>1.0903180700128719E-108</v>
      </c>
      <c r="HU42" s="86">
        <f t="shared" si="93"/>
        <v>2.2672536801152333E-129</v>
      </c>
      <c r="HV42" s="86">
        <f t="shared" si="93"/>
        <v>1.1199919577765864E-145</v>
      </c>
      <c r="HW42" s="86">
        <f t="shared" si="93"/>
        <v>2.6009283110528181E-145</v>
      </c>
      <c r="HX42" s="86">
        <f t="shared" si="93"/>
        <v>4.7000652454921492E-140</v>
      </c>
      <c r="HY42" s="86">
        <f t="shared" si="93"/>
        <v>2.5791629356444703E-158</v>
      </c>
      <c r="HZ42" s="86">
        <f t="shared" si="93"/>
        <v>1.3378326117476185E-154</v>
      </c>
      <c r="IA42" s="86">
        <f t="shared" si="93"/>
        <v>2.5396817142414837E-155</v>
      </c>
      <c r="IB42" s="86">
        <f t="shared" si="93"/>
        <v>1.4482081803892194E-145</v>
      </c>
      <c r="IC42" s="86">
        <f t="shared" si="93"/>
        <v>5.8376224821947264E-141</v>
      </c>
      <c r="ID42" s="86">
        <f t="shared" si="93"/>
        <v>9.3852610419700605E-144</v>
      </c>
      <c r="IE42" s="86">
        <f t="shared" si="93"/>
        <v>1.3504005932851875E-136</v>
      </c>
      <c r="IF42" s="86">
        <f t="shared" si="93"/>
        <v>7.7669805359098868E-95</v>
      </c>
      <c r="IG42" s="86">
        <f t="shared" si="93"/>
        <v>2.5466063685792972E-67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1.2141937789988863E-239</v>
      </c>
      <c r="IW42" s="86">
        <f t="shared" si="129"/>
        <v>6.9729979147795587E-150</v>
      </c>
      <c r="IY42" s="86">
        <f t="shared" si="130"/>
        <v>7.6002743610592806E-7</v>
      </c>
      <c r="IZ42" s="86">
        <f t="shared" si="131"/>
        <v>3.0272484589186608E-7</v>
      </c>
      <c r="JA42" s="86">
        <f t="shared" si="132"/>
        <v>4.374696724458351E-8</v>
      </c>
      <c r="JB42" s="86">
        <f t="shared" si="133"/>
        <v>3.5492126185002721E-8</v>
      </c>
      <c r="JC42" s="86">
        <f t="shared" si="134"/>
        <v>1.3289048782804374E-8</v>
      </c>
      <c r="JD42" s="86">
        <f t="shared" si="135"/>
        <v>4.7397195934268197E-9</v>
      </c>
      <c r="JE42" s="86">
        <f t="shared" si="136"/>
        <v>3.4718525594726992E-9</v>
      </c>
      <c r="JF42" s="86">
        <f t="shared" si="137"/>
        <v>6.4140942706701962E-11</v>
      </c>
      <c r="JG42" s="86">
        <f t="shared" si="138"/>
        <v>2.0154646102226432E-9</v>
      </c>
      <c r="JH42" s="86">
        <f t="shared" si="139"/>
        <v>2.0589832928280882E-9</v>
      </c>
      <c r="JI42" s="86">
        <f t="shared" si="140"/>
        <v>1.1044950641403051E-9</v>
      </c>
      <c r="JJ42" s="86">
        <f t="shared" si="141"/>
        <v>1.0351375903576394E-9</v>
      </c>
      <c r="JK42" s="86">
        <f t="shared" si="142"/>
        <v>1.8043592789357341E-8</v>
      </c>
      <c r="JL42" s="86">
        <f t="shared" si="143"/>
        <v>2.8699907633422282E-9</v>
      </c>
      <c r="JM42" s="86">
        <f t="shared" si="144"/>
        <v>7.921919998341911E-14</v>
      </c>
    </row>
    <row r="43" spans="2:273" x14ac:dyDescent="0.25">
      <c r="B43" s="2">
        <v>16</v>
      </c>
      <c r="C43" s="37">
        <v>71.661000000000001</v>
      </c>
      <c r="D43" s="37">
        <v>73.048000000000002</v>
      </c>
      <c r="E43" s="37">
        <v>76.266999999999996</v>
      </c>
      <c r="F43" s="37">
        <v>75.582999999999998</v>
      </c>
      <c r="G43" s="37">
        <v>75.783000000000001</v>
      </c>
      <c r="H43" s="37">
        <v>74.533000000000001</v>
      </c>
      <c r="I43" s="37">
        <v>70.728999999999999</v>
      </c>
      <c r="J43" s="37">
        <v>72.344999999999999</v>
      </c>
      <c r="K43" s="37">
        <v>73.466999999999999</v>
      </c>
      <c r="L43" s="37">
        <v>71.7</v>
      </c>
      <c r="M43" s="37">
        <v>74.082999999999998</v>
      </c>
      <c r="N43" s="37">
        <v>75.483000000000004</v>
      </c>
      <c r="O43" s="37">
        <v>78.667000000000002</v>
      </c>
      <c r="P43" s="37">
        <v>77.295000000000002</v>
      </c>
      <c r="Q43" s="37">
        <v>74.661000000000001</v>
      </c>
      <c r="S43" s="4">
        <f t="shared" si="8"/>
        <v>73.420902200026291</v>
      </c>
      <c r="T43" s="4">
        <f t="shared" si="9"/>
        <v>75.497148170174995</v>
      </c>
      <c r="U43" s="4">
        <f t="shared" si="10"/>
        <v>78.323607800062248</v>
      </c>
      <c r="V43" s="4">
        <f t="shared" si="11"/>
        <v>78.045167183168715</v>
      </c>
      <c r="W43" s="4">
        <f t="shared" si="12"/>
        <v>76.200125869274245</v>
      </c>
      <c r="X43" s="4">
        <f t="shared" si="13"/>
        <v>74.719180602196971</v>
      </c>
      <c r="Y43" s="4">
        <f t="shared" si="14"/>
        <v>73.268613939195177</v>
      </c>
      <c r="Z43" s="4">
        <f t="shared" si="15"/>
        <v>73.570769413595585</v>
      </c>
      <c r="AA43" s="4">
        <f t="shared" si="16"/>
        <v>75.541551257427585</v>
      </c>
      <c r="AB43" s="4">
        <f t="shared" si="17"/>
        <v>74.800476795388363</v>
      </c>
      <c r="AC43" s="4">
        <f t="shared" si="18"/>
        <v>75.623235603098948</v>
      </c>
      <c r="AD43" s="4">
        <f t="shared" si="19"/>
        <v>76.535651876442429</v>
      </c>
      <c r="AE43" s="4">
        <f t="shared" si="20"/>
        <v>78.682142840417214</v>
      </c>
      <c r="AF43" s="4">
        <f t="shared" si="21"/>
        <v>78.920411134821265</v>
      </c>
      <c r="AG43" s="4">
        <f t="shared" si="22"/>
        <v>74.052290920445216</v>
      </c>
      <c r="AI43" s="4">
        <f t="shared" si="23"/>
        <v>-1.7599022000262892</v>
      </c>
      <c r="AJ43" s="4">
        <f t="shared" si="24"/>
        <v>-2.4491481701749933</v>
      </c>
      <c r="AK43" s="4">
        <f t="shared" si="25"/>
        <v>-2.0566078000622525</v>
      </c>
      <c r="AL43" s="4">
        <f t="shared" si="26"/>
        <v>-2.4621671831687166</v>
      </c>
      <c r="AM43" s="4">
        <f t="shared" si="27"/>
        <v>-0.41712586927424411</v>
      </c>
      <c r="AN43" s="4">
        <f t="shared" si="28"/>
        <v>-0.18618060219696986</v>
      </c>
      <c r="AO43" s="4">
        <f t="shared" si="29"/>
        <v>-2.5396139391951777</v>
      </c>
      <c r="AP43" s="4">
        <f t="shared" si="30"/>
        <v>-1.2257694135955859</v>
      </c>
      <c r="AQ43" s="4">
        <f t="shared" si="31"/>
        <v>-2.0745512574275864</v>
      </c>
      <c r="AR43" s="4">
        <f t="shared" si="32"/>
        <v>-3.1004767953883601</v>
      </c>
      <c r="AS43" s="4">
        <f t="shared" si="33"/>
        <v>-1.5402356030989495</v>
      </c>
      <c r="AT43" s="4">
        <f t="shared" si="34"/>
        <v>-1.0526518764424253</v>
      </c>
      <c r="AU43" s="4">
        <f t="shared" si="35"/>
        <v>-1.5142840417212255E-2</v>
      </c>
      <c r="AV43" s="4">
        <f t="shared" ref="AV43:AW58" si="146">IF(OR($B43 &lt; P$230, $B43 &gt; P$233), 0, P43-AF43)</f>
        <v>-1.6254111348212632</v>
      </c>
      <c r="AW43" s="4">
        <f t="shared" si="146"/>
        <v>0.60870907955478515</v>
      </c>
      <c r="AY43" s="2">
        <f t="shared" si="96"/>
        <v>73.419335322699013</v>
      </c>
      <c r="AZ43" s="2">
        <f t="shared" ref="AZ43:AZ106" si="147">IF(OR($B43 &lt; D$230, $B43 &gt; D$233), #N/A, ((1-FH43)*DL43) + (FH43 - FX43)*EB43 + (FX43*ER43))</f>
        <v>75.496489501427916</v>
      </c>
      <c r="BA43" s="2">
        <f t="shared" ref="BA43:BA106" si="148">IF(OR($B43 &lt; E$230, $B43 &gt; E$233), #N/A, ((1-FI43)*DM43) + (FI43 - FY43)*EC43 + (FY43*ES43))</f>
        <v>78.323497124959744</v>
      </c>
      <c r="BB43" s="2">
        <f t="shared" ref="BB43:BB106" si="149">IF(OR($B43 &lt; F$230, $B43 &gt; F$233), #N/A, ((1-FJ43)*DN43) + (FJ43 - FZ43)*ED43 + (FZ43*ET43))</f>
        <v>78.045072000987517</v>
      </c>
      <c r="BC43" s="2">
        <f t="shared" ref="BC43:BC106" si="150">IF(OR($B43 &lt; G$230, $B43 &gt; G$233), #N/A, ((1-FK43)*DO43) + (FK43 - GA43)*EE43 + (GA43*EU43))</f>
        <v>76.200088101303038</v>
      </c>
      <c r="BD43" s="2">
        <f t="shared" ref="BD43:BD106" si="151">IF(OR($B43 &lt; H$230, $B43 &gt; H$233), #N/A, ((1-FL43)*DP43) + (FL43 - GB43)*EF43 + (GB43*EV43))</f>
        <v>74.71916613988671</v>
      </c>
      <c r="BE43" s="2">
        <f t="shared" ref="BE43:BE106" si="152">IF(OR($B43 &lt; I$230, $B43 &gt; I$233), #N/A, ((1-FM43)*DQ43) + (FM43 - GC43)*EG43 + (GC43*EW43))</f>
        <v>73.268603105474526</v>
      </c>
      <c r="BF43" s="2">
        <f t="shared" ref="BF43:BF106" si="153">IF(OR($B43 &lt; J$230, $B43 &gt; J$233), #N/A, ((1-FN43)*DR43) + (FN43 - GD43)*EH43 + (GD43*EX43))</f>
        <v>73.570769151681716</v>
      </c>
      <c r="BG43" s="2">
        <f t="shared" ref="BG43:BG106" si="154">IF(OR($B43 &lt; K$230, $B43 &gt; K$233), #N/A, ((1-FO43)*DS43) + (FO43 - GE43)*EI43 + (GE43*EY43))</f>
        <v>75.541544346860121</v>
      </c>
      <c r="BH43" s="2">
        <f t="shared" ref="BH43:BH106" si="155">IF(OR($B43 &lt; L$230, $B43 &gt; L$233), #N/A, ((1-FP43)*DT43) + (FP43 - GF43)*EJ43 + (GF43*EZ43))</f>
        <v>74.800469799315081</v>
      </c>
      <c r="BI43" s="2">
        <f t="shared" ref="BI43:BI106" si="156">IF(OR($B43 &lt; M$230, $B43 &gt; M$233), #N/A, ((1-FQ43)*DU43) + (FQ43 - GG43)*EK43 + (GG43*FA43))</f>
        <v>75.623231570200957</v>
      </c>
      <c r="BJ43" s="2">
        <f t="shared" ref="BJ43:BJ106" si="157">IF(OR($B43 &lt; N$230, $B43 &gt; N$233), #N/A, ((1-FR43)*DV43) + (FR43 - GH43)*EL43 + (GH43*FB43))</f>
        <v>76.535648193981103</v>
      </c>
      <c r="BK43" s="2">
        <f t="shared" ref="BK43:BK106" si="158">IF(OR($B43 &lt; O$230, $B43 &gt; O$233), #N/A, ((1-FS43)*DW43) + (FS43 - GI43)*EM43 + (GI43*FC43))</f>
        <v>78.682090846748096</v>
      </c>
      <c r="BL43" s="2">
        <f t="shared" ref="BL43:BL106" si="159">IF(OR($B43 &lt; P$230, $B43 &gt; P$233), #N/A, ((1-FT43)*DX43) + (FT43 - GJ43)*EN43 + (GJ43*FD43))</f>
        <v>78.92040235959972</v>
      </c>
      <c r="BM43" s="2">
        <f t="shared" ref="BM43:BM106" si="160">IF(OR($B43 &lt; Q$230, $B43 &gt; Q$233), #N/A, ((1-FU43)*DY43) + (FU43 - GK43)*EO43 + (GK43*FE43))</f>
        <v>74.052290920025698</v>
      </c>
      <c r="BO43" s="2">
        <f t="shared" si="38"/>
        <v>71.661000000000001</v>
      </c>
      <c r="BP43" s="2">
        <f t="shared" si="39"/>
        <v>73.048000000000002</v>
      </c>
      <c r="BQ43" s="2">
        <f t="shared" si="40"/>
        <v>76.266999999999996</v>
      </c>
      <c r="BR43" s="2">
        <f t="shared" si="41"/>
        <v>75.582999999999998</v>
      </c>
      <c r="BS43" s="2">
        <f t="shared" si="42"/>
        <v>75.783000000000001</v>
      </c>
      <c r="BT43" s="2">
        <f t="shared" si="43"/>
        <v>74.533000000000001</v>
      </c>
      <c r="BU43" s="2">
        <f t="shared" si="44"/>
        <v>70.728999999999999</v>
      </c>
      <c r="BV43" s="2">
        <f t="shared" si="45"/>
        <v>72.344999999999999</v>
      </c>
      <c r="BW43" s="2">
        <f t="shared" si="46"/>
        <v>73.466999999999999</v>
      </c>
      <c r="BX43" s="2">
        <f t="shared" si="47"/>
        <v>71.7</v>
      </c>
      <c r="BY43" s="2">
        <f t="shared" si="48"/>
        <v>74.082999999999998</v>
      </c>
      <c r="BZ43" s="2">
        <f t="shared" si="49"/>
        <v>75.483000000000004</v>
      </c>
      <c r="CA43" s="2">
        <f t="shared" si="50"/>
        <v>78.667000000000002</v>
      </c>
      <c r="CB43" s="2">
        <f t="shared" si="51"/>
        <v>77.295000000000002</v>
      </c>
      <c r="CC43" s="2">
        <f t="shared" si="52"/>
        <v>74.661000000000001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72.981569938359428</v>
      </c>
      <c r="DL43" s="2">
        <f t="shared" ref="DL43:DY58" si="161">BP$228*$B43+BP$229</f>
        <v>75.435326512747565</v>
      </c>
      <c r="DM43" s="2">
        <f t="shared" si="161"/>
        <v>77.669847908232143</v>
      </c>
      <c r="DN43" s="2">
        <f t="shared" si="161"/>
        <v>78.244699055330628</v>
      </c>
      <c r="DO43" s="2">
        <f t="shared" si="161"/>
        <v>76.345262570356454</v>
      </c>
      <c r="DP43" s="2">
        <f t="shared" si="161"/>
        <v>74.848659099437157</v>
      </c>
      <c r="DQ43" s="2">
        <f t="shared" si="161"/>
        <v>73.410515679442526</v>
      </c>
      <c r="DR43" s="2">
        <f t="shared" si="161"/>
        <v>73.258663878163915</v>
      </c>
      <c r="DS43" s="2">
        <f t="shared" si="161"/>
        <v>74.927927935222669</v>
      </c>
      <c r="DT43" s="2">
        <f t="shared" si="161"/>
        <v>74.579574577861152</v>
      </c>
      <c r="DU43" s="2">
        <f t="shared" si="161"/>
        <v>75.761756747638344</v>
      </c>
      <c r="DV43" s="2">
        <f t="shared" si="161"/>
        <v>76.533291744840525</v>
      </c>
      <c r="DW43" s="2">
        <f t="shared" si="161"/>
        <v>78.542290619136949</v>
      </c>
      <c r="DX43" s="2">
        <f t="shared" si="161"/>
        <v>78.325983972125442</v>
      </c>
      <c r="DY43" s="2">
        <f t="shared" si="161"/>
        <v>73.682695014662769</v>
      </c>
      <c r="EA43" s="2">
        <f t="shared" si="71"/>
        <v>76.498854810609643</v>
      </c>
      <c r="EB43" s="2">
        <f t="shared" si="72"/>
        <v>75.98892073260069</v>
      </c>
      <c r="EC43" s="2">
        <f t="shared" si="73"/>
        <v>84.080420993645291</v>
      </c>
      <c r="ED43" s="2">
        <f t="shared" si="74"/>
        <v>76.397675243331165</v>
      </c>
      <c r="EE43" s="2">
        <f t="shared" si="75"/>
        <v>74.876553897434405</v>
      </c>
      <c r="EF43" s="2">
        <f t="shared" si="76"/>
        <v>73.478693106296504</v>
      </c>
      <c r="EG43" s="2">
        <f t="shared" si="77"/>
        <v>71.882339782010803</v>
      </c>
      <c r="EH43" s="2">
        <f t="shared" si="78"/>
        <v>77.040241026640118</v>
      </c>
      <c r="EI43" s="2">
        <f t="shared" si="79"/>
        <v>81.253700180983287</v>
      </c>
      <c r="EJ43" s="2">
        <f t="shared" si="80"/>
        <v>76.925923734371551</v>
      </c>
      <c r="EK43" s="2">
        <f t="shared" si="81"/>
        <v>74.187576783182465</v>
      </c>
      <c r="EL43" s="2">
        <f t="shared" si="82"/>
        <v>76.560587422714789</v>
      </c>
      <c r="EM43" s="2">
        <f t="shared" si="83"/>
        <v>79.931034135729604</v>
      </c>
      <c r="EN43" s="2">
        <f t="shared" si="84"/>
        <v>85.194410908517668</v>
      </c>
      <c r="EO43" s="2">
        <f t="shared" si="85"/>
        <v>79.13028988150846</v>
      </c>
      <c r="EQ43" s="2">
        <f t="shared" si="86"/>
        <v>75.979296015448696</v>
      </c>
      <c r="ER43" s="2">
        <f t="shared" ref="ER43:FE58" si="162">CV$228*$B43+CV$229</f>
        <v>77.17389804662875</v>
      </c>
      <c r="ES43" s="2">
        <f t="shared" si="162"/>
        <v>83.352182301848686</v>
      </c>
      <c r="ET43" s="2">
        <f t="shared" si="162"/>
        <v>77.950145257551711</v>
      </c>
      <c r="EU43" s="2">
        <f t="shared" si="162"/>
        <v>75.403407863442467</v>
      </c>
      <c r="EV43" s="2">
        <f t="shared" si="162"/>
        <v>72.915328212895574</v>
      </c>
      <c r="EW43" s="2">
        <f t="shared" si="162"/>
        <v>71.224915024704288</v>
      </c>
      <c r="EX43" s="2">
        <f t="shared" si="162"/>
        <v>75.909443368118133</v>
      </c>
      <c r="EY43" s="2">
        <f t="shared" si="162"/>
        <v>78.087709661468907</v>
      </c>
      <c r="EZ43" s="2">
        <f t="shared" si="162"/>
        <v>74.934732838440425</v>
      </c>
      <c r="FA43" s="2">
        <f t="shared" si="162"/>
        <v>73.237446677369135</v>
      </c>
      <c r="FB43" s="2">
        <f t="shared" si="162"/>
        <v>76.003162911092232</v>
      </c>
      <c r="FC43" s="2">
        <f t="shared" si="162"/>
        <v>81.344739144308861</v>
      </c>
      <c r="FD43" s="2">
        <f t="shared" si="162"/>
        <v>82.439352995638501</v>
      </c>
      <c r="FE43" s="2">
        <f t="shared" si="162"/>
        <v>79.971945369639258</v>
      </c>
      <c r="FG43" s="2">
        <f t="shared" si="88"/>
        <v>0.12446149254438041</v>
      </c>
      <c r="FH43" s="2">
        <f t="shared" ref="FH43:FU58" si="163">POWER(10,($B43-D$231)/D$229)/(1+POWER(10,($B43-D$231)/D$229))</f>
        <v>0.11047695471641222</v>
      </c>
      <c r="FI43" s="2">
        <f t="shared" si="163"/>
        <v>0.10196466005861576</v>
      </c>
      <c r="FJ43" s="2">
        <f t="shared" si="163"/>
        <v>0.10808307124124358</v>
      </c>
      <c r="FK43" s="2">
        <f t="shared" si="163"/>
        <v>9.8845924395458695E-2</v>
      </c>
      <c r="FL43" s="2">
        <f t="shared" si="163"/>
        <v>9.4521490693993543E-2</v>
      </c>
      <c r="FM43" s="2">
        <f t="shared" si="163"/>
        <v>9.286259794928145E-2</v>
      </c>
      <c r="FN43" s="2">
        <f t="shared" si="163"/>
        <v>8.2534287254386926E-2</v>
      </c>
      <c r="FO43" s="2">
        <f t="shared" si="163"/>
        <v>9.700478038467078E-2</v>
      </c>
      <c r="FP43" s="2">
        <f t="shared" si="163"/>
        <v>9.4147336630967429E-2</v>
      </c>
      <c r="FQ43" s="2">
        <f t="shared" si="163"/>
        <v>8.7996611858336723E-2</v>
      </c>
      <c r="FR43" s="2">
        <f t="shared" si="163"/>
        <v>8.6374378614082523E-2</v>
      </c>
      <c r="FS43" s="2">
        <f t="shared" si="163"/>
        <v>0.10066463896394885</v>
      </c>
      <c r="FT43" s="2">
        <f t="shared" si="163"/>
        <v>8.6544164858910255E-2</v>
      </c>
      <c r="FU43" s="2">
        <f t="shared" si="163"/>
        <v>6.7845493778565386E-2</v>
      </c>
      <c r="FW43" s="2">
        <f t="shared" si="112"/>
        <v>2.195255799962649E-6</v>
      </c>
      <c r="FX43" s="2">
        <f t="shared" ref="FX43:FX106" si="164">POWER(10,($B43-D$232)/D$229)/(1+POWER(10,($B43-D$232)/D$229))</f>
        <v>3.0254776416528407E-6</v>
      </c>
      <c r="FY43" s="2">
        <f t="shared" ref="FY43:FY106" si="165">POWER(10,($B43-E$232)/E$229)/(1+POWER(10,($B43-E$232)/E$229))</f>
        <v>3.6920689550200327E-6</v>
      </c>
      <c r="FZ43" s="2">
        <f t="shared" ref="FZ43:FZ106" si="166">POWER(10,($B43-F$232)/F$229)/(1+POWER(10,($B43-F$232)/F$229))</f>
        <v>3.1896999407558561E-6</v>
      </c>
      <c r="GA43" s="2">
        <f t="shared" ref="GA43:GA106" si="167">POWER(10,($B43-G$232)/G$229)/(1+POWER(10,($B43-G$232)/G$229))</f>
        <v>2.6523273463329308E-6</v>
      </c>
      <c r="GB43" s="2">
        <f t="shared" ref="GB43:GB106" si="168">POWER(10,($B43-H$232)/H$229)/(1+POWER(10,($B43-H$232)/H$229))</f>
        <v>3.0738136632875065E-6</v>
      </c>
      <c r="GC43" s="2">
        <f t="shared" ref="GC43:GC106" si="169">POWER(10,($B43-I$232)/I$229)/(1+POWER(10,($B43-I$232)/I$229))</f>
        <v>3.3311934057456762E-6</v>
      </c>
      <c r="GD43" s="2">
        <f t="shared" ref="GD43:GD106" si="170">POWER(10,($B43-J$232)/J$229)/(1+POWER(10,($B43-J$232)/J$229))</f>
        <v>3.9804903343463189E-6</v>
      </c>
      <c r="GE43" s="2">
        <f t="shared" ref="GE43:GE106" si="171">POWER(10,($B43-K$232)/K$229)/(1+POWER(10,($B43-K$232)/K$229))</f>
        <v>4.338555633769768E-6</v>
      </c>
      <c r="GF43" s="2">
        <f t="shared" ref="GF43:GF106" si="172">POWER(10,($B43-L$232)/L$229)/(1+POWER(10,($B43-L$232)/L$229))</f>
        <v>3.667372045789211E-6</v>
      </c>
      <c r="GG43" s="2">
        <f t="shared" ref="GG43:GG106" si="173">POWER(10,($B43-M$232)/M$229)/(1+POWER(10,($B43-M$232)/M$229))</f>
        <v>2.8144671741638454E-6</v>
      </c>
      <c r="GH43" s="2">
        <f t="shared" ref="GH43:GH106" si="174">POWER(10,($B43-N$232)/N$229)/(1+POWER(10,($B43-N$232)/N$229))</f>
        <v>2.1493038721440765E-6</v>
      </c>
      <c r="GI43" s="2">
        <f t="shared" ref="GI43:GI106" si="175">POWER(10,($B43-O$232)/O$229)/(1+POWER(10,($B43-O$232)/O$229))</f>
        <v>2.0251041110644796E-6</v>
      </c>
      <c r="GJ43" s="2">
        <f t="shared" ref="GJ43:GJ106" si="176">POWER(10,($B43-P$232)/P$229)/(1+POWER(10,($B43-P$232)/P$229))</f>
        <v>1.4103624468855874E-6</v>
      </c>
      <c r="GK43" s="2">
        <f t="shared" ref="GK43:GK106" si="177">POWER(10,($B43-Q$232)/Q$229)/(1+POWER(10,($B43-Q$232)/Q$229))</f>
        <v>1.3565125263633676E-6</v>
      </c>
      <c r="GM43" s="86">
        <f t="shared" si="113"/>
        <v>1.3306826337813206E-6</v>
      </c>
      <c r="GN43" s="86">
        <f t="shared" ref="GN43:GN106" si="178" xml:space="preserve"> _xlfn.NORM.DIST($B43, D$7, ABS(D$11), TRUE) * _xlfn.NORM.DIST(($B43 - D$7)*D$15, 0, ABS(D$11), TRUE) * 2</f>
        <v>5.4183577111169696E-7</v>
      </c>
      <c r="GO43" s="86">
        <f t="shared" ref="GO43:GO106" si="179" xml:space="preserve"> _xlfn.NORM.DIST($B43, E$7, ABS(E$11), TRUE) * _xlfn.NORM.DIST(($B43 - E$7)*E$15, 0, ABS(E$11), TRUE) * 2</f>
        <v>8.5942926632751744E-8</v>
      </c>
      <c r="GP43" s="86">
        <f t="shared" ref="GP43:GP106" si="180" xml:space="preserve"> _xlfn.NORM.DIST($B43, F$7, ABS(F$11), TRUE) * _xlfn.NORM.DIST(($B43 - F$7)*F$15, 0, ABS(F$11), TRUE) * 2</f>
        <v>7.2050202347594837E-8</v>
      </c>
      <c r="GQ43" s="86">
        <f t="shared" ref="GQ43:GQ106" si="181" xml:space="preserve"> _xlfn.NORM.DIST($B43, G$7, ABS(G$11), TRUE) * _xlfn.NORM.DIST(($B43 - G$7)*G$15, 0, ABS(G$11), TRUE) * 2</f>
        <v>2.7762195608200699E-8</v>
      </c>
      <c r="GR43" s="86">
        <f t="shared" ref="GR43:GR106" si="182" xml:space="preserve"> _xlfn.NORM.DIST($B43, H$7, ABS(H$11), TRUE) * _xlfn.NORM.DIST(($B43 - H$7)*H$15, 0, ABS(H$11), TRUE) * 2</f>
        <v>1.0366235879943286E-8</v>
      </c>
      <c r="GS43" s="86">
        <f t="shared" ref="GS43:GS106" si="183" xml:space="preserve"> _xlfn.NORM.DIST($B43, I$7, ABS(I$11), TRUE) * _xlfn.NORM.DIST(($B43 - I$7)*I$15, 0, ABS(I$11), TRUE) * 2</f>
        <v>7.6853439757423688E-9</v>
      </c>
      <c r="GT43" s="86">
        <f t="shared" ref="GT43:GT106" si="184" xml:space="preserve"> _xlfn.NORM.DIST($B43, J$7, ABS(J$11), TRUE) * _xlfn.NORM.DIST(($B43 - J$7)*J$15, 0, ABS(J$11), TRUE) * 2</f>
        <v>1.7120074092443309E-10</v>
      </c>
      <c r="GU43" s="86">
        <f t="shared" ref="GU43:GU106" si="185" xml:space="preserve"> _xlfn.NORM.DIST($B43, K$7, ABS(K$11), TRUE) * _xlfn.NORM.DIST(($B43 - K$7)*K$15, 0, ABS(K$11), TRUE) * 2</f>
        <v>4.6868271591793667E-9</v>
      </c>
      <c r="GV43" s="86">
        <f t="shared" ref="GV43:GV106" si="186" xml:space="preserve"> _xlfn.NORM.DIST($B43, L$7, ABS(L$11), TRUE) * _xlfn.NORM.DIST(($B43 - L$7)*L$15, 0, ABS(L$11), TRUE) * 2</f>
        <v>4.7262286432885308E-9</v>
      </c>
      <c r="GW43" s="86">
        <f t="shared" ref="GW43:GW106" si="187" xml:space="preserve"> _xlfn.NORM.DIST($B43, M$7, ABS(M$11), TRUE) * _xlfn.NORM.DIST(($B43 - M$7)*M$15, 0, ABS(M$11), TRUE) * 2</f>
        <v>2.5636353735592489E-9</v>
      </c>
      <c r="GX43" s="86">
        <f t="shared" ref="GX43:GX106" si="188" xml:space="preserve"> _xlfn.NORM.DIST($B43, N$7, ABS(N$11), TRUE) * _xlfn.NORM.DIST(($B43 - N$7)*N$15, 0, ABS(N$11), TRUE) * 2</f>
        <v>2.3950359622346179E-9</v>
      </c>
      <c r="GY43" s="86">
        <f t="shared" ref="GY43:GY106" si="189" xml:space="preserve"> _xlfn.NORM.DIST($B43, O$7, ABS(O$11), TRUE) * _xlfn.NORM.DIST(($B43 - O$7)*O$15, 0, ABS(O$11), TRUE) * 2</f>
        <v>3.7240706529332787E-8</v>
      </c>
      <c r="GZ43" s="86">
        <f t="shared" ref="GZ43:GZ106" si="190" xml:space="preserve"> _xlfn.NORM.DIST($B43, P$7, ABS(P$11), TRUE) * _xlfn.NORM.DIST(($B43 - P$7)*P$15, 0, ABS(P$11), TRUE) * 2</f>
        <v>6.2652539940163956E-9</v>
      </c>
      <c r="HA43" s="86">
        <f t="shared" ref="HA43:HA106" si="191" xml:space="preserve"> _xlfn.NORM.DIST($B43, Q$7, ABS(Q$11), TRUE) * _xlfn.NORM.DIST(($B43 - Q$7)*Q$15, 0, ABS(Q$11), TRUE) * 2</f>
        <v>2.8185995540982719E-13</v>
      </c>
      <c r="HC43" s="86">
        <f t="shared" si="145"/>
        <v>5.1769843576552907E-25</v>
      </c>
      <c r="HD43" s="86">
        <f t="shared" ref="HD43:HD106" si="192" xml:space="preserve"> _xlfn.NORM.DIST($B43, D$8, ABS(D$12), TRUE) * _xlfn.NORM.DIST(($B43 - D$8)*D$16, 0, ABS(D$12), TRUE) * 2</f>
        <v>9.3279963815398688E-20</v>
      </c>
      <c r="HE43" s="86">
        <f t="shared" ref="HE43:HE106" si="193" xml:space="preserve"> _xlfn.NORM.DIST($B43, E$8, ABS(E$12), TRUE) * _xlfn.NORM.DIST(($B43 - E$8)*E$16, 0, ABS(E$12), TRUE) * 2</f>
        <v>3.8150612078645104E-23</v>
      </c>
      <c r="HF43" s="86">
        <f t="shared" ref="HF43:HF106" si="194" xml:space="preserve"> _xlfn.NORM.DIST($B43, F$8, ABS(F$12), TRUE) * _xlfn.NORM.DIST(($B43 - F$8)*F$16, 0, ABS(F$12), TRUE) * 2</f>
        <v>2.9417390079787073E-24</v>
      </c>
      <c r="HG43" s="86">
        <f t="shared" ref="HG43:HG106" si="195" xml:space="preserve"> _xlfn.NORM.DIST($B43, G$8, ABS(G$12), TRUE) * _xlfn.NORM.DIST(($B43 - G$8)*G$16, 0, ABS(G$12), TRUE) * 2</f>
        <v>1.8565454407987384E-24</v>
      </c>
      <c r="HH43" s="86">
        <f t="shared" ref="HH43:HH106" si="196" xml:space="preserve"> _xlfn.NORM.DIST($B43, H$8, ABS(H$12), TRUE) * _xlfn.NORM.DIST(($B43 - H$8)*H$16, 0, ABS(H$12), TRUE) * 2</f>
        <v>1.0144093521530594E-23</v>
      </c>
      <c r="HI43" s="86">
        <f t="shared" ref="HI43:HI106" si="197" xml:space="preserve"> _xlfn.NORM.DIST($B43, I$8, ABS(I$12), TRUE) * _xlfn.NORM.DIST(($B43 - I$8)*I$16, 0, ABS(I$12), TRUE) * 2</f>
        <v>1.1121673149331797E-26</v>
      </c>
      <c r="HJ43" s="86">
        <f t="shared" ref="HJ43:HJ106" si="198" xml:space="preserve"> _xlfn.NORM.DIST($B43, J$8, ABS(J$12), TRUE) * _xlfn.NORM.DIST(($B43 - J$8)*J$16, 0, ABS(J$12), TRUE) * 2</f>
        <v>4.5841281190594989E-26</v>
      </c>
      <c r="HK43" s="86">
        <f t="shared" ref="HK43:HK106" si="199" xml:space="preserve"> _xlfn.NORM.DIST($B43, K$8, ABS(K$12), TRUE) * _xlfn.NORM.DIST(($B43 - K$8)*K$16, 0, ABS(K$12), TRUE) * 2</f>
        <v>4.1528864020085186E-26</v>
      </c>
      <c r="HL43" s="86">
        <f t="shared" ref="HL43:HL106" si="200" xml:space="preserve"> _xlfn.NORM.DIST($B43, L$8, ABS(L$12), TRUE) * _xlfn.NORM.DIST(($B43 - L$8)*L$16, 0, ABS(L$12), TRUE) * 2</f>
        <v>1.9548328089107155E-24</v>
      </c>
      <c r="HM43" s="86">
        <f t="shared" ref="HM43:HM106" si="201" xml:space="preserve"> _xlfn.NORM.DIST($B43, M$8, ABS(M$12), TRUE) * _xlfn.NORM.DIST(($B43 - M$8)*M$16, 0, ABS(M$12), TRUE) * 2</f>
        <v>1.1515427043729331E-23</v>
      </c>
      <c r="HN43" s="86">
        <f t="shared" ref="HN43:HN106" si="202" xml:space="preserve"> _xlfn.NORM.DIST($B43, N$8, ABS(N$12), TRUE) * _xlfn.NORM.DIST(($B43 - N$8)*N$16, 0, ABS(N$12), TRUE) * 2</f>
        <v>4.5526214352206803E-24</v>
      </c>
      <c r="HO43" s="86">
        <f t="shared" ref="HO43:HO106" si="203" xml:space="preserve"> _xlfn.NORM.DIST($B43, O$8, ABS(O$12), TRUE) * _xlfn.NORM.DIST(($B43 - O$8)*O$16, 0, ABS(O$12), TRUE) * 2</f>
        <v>5.841268812264162E-23</v>
      </c>
      <c r="HP43" s="86">
        <f t="shared" ref="HP43:HP106" si="204" xml:space="preserve"> _xlfn.NORM.DIST($B43, P$8, ABS(P$12), TRUE) * _xlfn.NORM.DIST(($B43 - P$8)*P$16, 0, ABS(P$12), TRUE) * 2</f>
        <v>5.0677784801211192E-26</v>
      </c>
      <c r="HQ43" s="86">
        <f t="shared" ref="HQ43:HQ106" si="205" xml:space="preserve"> _xlfn.NORM.DIST($B43, Q$8, ABS(Q$12), TRUE) * _xlfn.NORM.DIST(($B43 - Q$8)*Q$16, 0, ABS(Q$12), TRUE) * 2</f>
        <v>3.8870374022344151E-38</v>
      </c>
      <c r="HS43" s="86">
        <f t="shared" si="114"/>
        <v>1.0246744424407216E-149</v>
      </c>
      <c r="HT43" s="86">
        <f t="shared" ref="HT43:HT106" si="206" xml:space="preserve"> _xlfn.NORM.DIST($B43, D$9, ABS(D$13), TRUE) * _xlfn.NORM.DIST(($B43 - D$9)*D$17, 0, ABS(D$13), TRUE) * 2</f>
        <v>1.0173627174416106E-106</v>
      </c>
      <c r="HU43" s="86">
        <f t="shared" ref="HU43:HU106" si="207" xml:space="preserve"> _xlfn.NORM.DIST($B43, E$9, ABS(E$13), TRUE) * _xlfn.NORM.DIST(($B43 - E$9)*E$17, 0, ABS(E$13), TRUE) * 2</f>
        <v>5.3648889599033922E-127</v>
      </c>
      <c r="HV43" s="86">
        <f t="shared" ref="HV43:HV106" si="208" xml:space="preserve"> _xlfn.NORM.DIST($B43, F$9, ABS(F$13), TRUE) * _xlfn.NORM.DIST(($B43 - F$9)*F$17, 0, ABS(F$13), TRUE) * 2</f>
        <v>5.1308098719551586E-143</v>
      </c>
      <c r="HW43" s="86">
        <f t="shared" ref="HW43:HW106" si="209" xml:space="preserve"> _xlfn.NORM.DIST($B43, G$9, ABS(G$13), TRUE) * _xlfn.NORM.DIST(($B43 - G$9)*G$17, 0, ABS(G$13), TRUE) * 2</f>
        <v>1.1151188121030232E-142</v>
      </c>
      <c r="HX43" s="86">
        <f t="shared" ref="HX43:HX106" si="210" xml:space="preserve"> _xlfn.NORM.DIST($B43, H$9, ABS(H$13), TRUE) * _xlfn.NORM.DIST(($B43 - H$9)*H$17, 0, ABS(H$13), TRUE) * 2</f>
        <v>1.6376417059133317E-137</v>
      </c>
      <c r="HY43" s="86">
        <f t="shared" ref="HY43:HY106" si="211" xml:space="preserve"> _xlfn.NORM.DIST($B43, I$9, ABS(I$13), TRUE) * _xlfn.NORM.DIST(($B43 - I$9)*I$17, 0, ABS(I$13), TRUE) * 2</f>
        <v>2.0551967545643345E-155</v>
      </c>
      <c r="HZ43" s="86">
        <f t="shared" ref="HZ43:HZ106" si="212" xml:space="preserve"> _xlfn.NORM.DIST($B43, J$9, ABS(J$13), TRUE) * _xlfn.NORM.DIST(($B43 - J$9)*J$17, 0, ABS(J$13), TRUE) * 2</f>
        <v>9.8397774806115947E-152</v>
      </c>
      <c r="IA43" s="86">
        <f t="shared" ref="IA43:IA106" si="213" xml:space="preserve"> _xlfn.NORM.DIST($B43, K$9, ABS(K$13), TRUE) * _xlfn.NORM.DIST(($B43 - K$9)*K$17, 0, ABS(K$13), TRUE) * 2</f>
        <v>2.075035152369477E-152</v>
      </c>
      <c r="IB43" s="86">
        <f t="shared" ref="IB43:IB106" si="214" xml:space="preserve"> _xlfn.NORM.DIST($B43, L$9, ABS(L$13), TRUE) * _xlfn.NORM.DIST(($B43 - L$9)*L$17, 0, ABS(L$13), TRUE) * 2</f>
        <v>7.158682827366853E-143</v>
      </c>
      <c r="IC43" s="86">
        <f t="shared" ref="IC43:IC106" si="215" xml:space="preserve"> _xlfn.NORM.DIST($B43, M$9, ABS(M$13), TRUE) * _xlfn.NORM.DIST(($B43 - M$9)*M$17, 0, ABS(M$13), TRUE) * 2</f>
        <v>2.0544230012420157E-138</v>
      </c>
      <c r="ID43" s="86">
        <f t="shared" ref="ID43:ID106" si="216" xml:space="preserve"> _xlfn.NORM.DIST($B43, N$9, ABS(N$13), TRUE) * _xlfn.NORM.DIST(($B43 - N$9)*N$17, 0, ABS(N$13), TRUE) * 2</f>
        <v>3.3291269150793714E-141</v>
      </c>
      <c r="IE43" s="86">
        <f t="shared" ref="IE43:IE106" si="217" xml:space="preserve"> _xlfn.NORM.DIST($B43, O$9, ABS(O$13), TRUE) * _xlfn.NORM.DIST(($B43 - O$9)*O$17, 0, ABS(O$13), TRUE) * 2</f>
        <v>3.4333752381990474E-134</v>
      </c>
      <c r="IF43" s="86">
        <f t="shared" ref="IF43:IF106" si="218" xml:space="preserve"> _xlfn.NORM.DIST($B43, P$9, ABS(P$13), TRUE) * _xlfn.NORM.DIST(($B43 - P$9)*P$17, 0, ABS(P$13), TRUE) * 2</f>
        <v>3.2339419611420813E-93</v>
      </c>
      <c r="IG43" s="86">
        <f t="shared" ref="IG43:IG106" si="219" xml:space="preserve"> _xlfn.NORM.DIST($B43, Q$9, ABS(Q$13), TRUE) * _xlfn.NORM.DIST(($B43 - Q$9)*Q$17, 0, ABS(Q$13), TRUE) * 2</f>
        <v>3.4708293311128918E-66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1.9906583921812743E-236</v>
      </c>
      <c r="IW43" s="86">
        <f t="shared" si="129"/>
        <v>6.9015442322233278E-148</v>
      </c>
      <c r="IY43" s="86">
        <f t="shared" si="130"/>
        <v>1.3306826337813206E-6</v>
      </c>
      <c r="IZ43" s="86">
        <f t="shared" si="131"/>
        <v>5.4183577111179024E-7</v>
      </c>
      <c r="JA43" s="86">
        <f t="shared" si="132"/>
        <v>8.5942926632751783E-8</v>
      </c>
      <c r="JB43" s="86">
        <f t="shared" si="133"/>
        <v>7.2050202347594837E-8</v>
      </c>
      <c r="JC43" s="86">
        <f t="shared" si="134"/>
        <v>2.7762195608200702E-8</v>
      </c>
      <c r="JD43" s="86">
        <f t="shared" si="135"/>
        <v>1.0366235879943296E-8</v>
      </c>
      <c r="JE43" s="86">
        <f t="shared" si="136"/>
        <v>7.6853439757423688E-9</v>
      </c>
      <c r="JF43" s="86">
        <f t="shared" si="137"/>
        <v>1.7120074092443314E-10</v>
      </c>
      <c r="JG43" s="86">
        <f t="shared" si="138"/>
        <v>4.6868271591793667E-9</v>
      </c>
      <c r="JH43" s="86">
        <f t="shared" si="139"/>
        <v>4.7262286432885325E-9</v>
      </c>
      <c r="JI43" s="86">
        <f t="shared" si="140"/>
        <v>2.5636353735592605E-9</v>
      </c>
      <c r="JJ43" s="86">
        <f t="shared" si="141"/>
        <v>2.3950359622346225E-9</v>
      </c>
      <c r="JK43" s="86">
        <f t="shared" si="142"/>
        <v>3.7240706529332847E-8</v>
      </c>
      <c r="JL43" s="86">
        <f t="shared" si="143"/>
        <v>6.2652539940163956E-9</v>
      </c>
      <c r="JM43" s="86">
        <f t="shared" si="144"/>
        <v>2.8185995540982719E-13</v>
      </c>
    </row>
    <row r="44" spans="2:273" x14ac:dyDescent="0.25">
      <c r="B44" s="2">
        <v>17</v>
      </c>
      <c r="C44" s="37">
        <v>69.596999999999994</v>
      </c>
      <c r="D44" s="37">
        <v>73.322999999999993</v>
      </c>
      <c r="E44" s="37">
        <v>76.266999999999996</v>
      </c>
      <c r="F44" s="37">
        <v>76.849999999999994</v>
      </c>
      <c r="G44" s="37">
        <v>76.150000000000006</v>
      </c>
      <c r="H44" s="37">
        <v>74.466999999999999</v>
      </c>
      <c r="I44" s="37">
        <v>75.575999999999993</v>
      </c>
      <c r="J44" s="37">
        <v>73.034000000000006</v>
      </c>
      <c r="K44" s="37">
        <v>75.3</v>
      </c>
      <c r="L44" s="37">
        <v>73.632999999999996</v>
      </c>
      <c r="M44" s="37">
        <v>75.117000000000004</v>
      </c>
      <c r="N44" s="37">
        <v>76.933000000000007</v>
      </c>
      <c r="O44" s="37">
        <v>77.367000000000004</v>
      </c>
      <c r="P44" s="37">
        <v>76.835999999999999</v>
      </c>
      <c r="Q44" s="37">
        <v>74.516000000000005</v>
      </c>
      <c r="S44" s="4">
        <f t="shared" si="8"/>
        <v>73.66420121323651</v>
      </c>
      <c r="T44" s="4">
        <f t="shared" si="9"/>
        <v>75.719971593395684</v>
      </c>
      <c r="U44" s="4">
        <f t="shared" si="10"/>
        <v>78.603756617205207</v>
      </c>
      <c r="V44" s="4">
        <f t="shared" si="11"/>
        <v>78.277922229317625</v>
      </c>
      <c r="W44" s="4">
        <f t="shared" si="12"/>
        <v>76.462437414041474</v>
      </c>
      <c r="X44" s="4">
        <f t="shared" si="13"/>
        <v>74.964978955886508</v>
      </c>
      <c r="Y44" s="4">
        <f t="shared" si="14"/>
        <v>73.478727983169378</v>
      </c>
      <c r="Z44" s="4">
        <f t="shared" si="15"/>
        <v>73.845363163318538</v>
      </c>
      <c r="AA44" s="4">
        <f t="shared" si="16"/>
        <v>75.829338515899096</v>
      </c>
      <c r="AB44" s="4">
        <f t="shared" si="17"/>
        <v>75.079734109628333</v>
      </c>
      <c r="AC44" s="4">
        <f t="shared" si="18"/>
        <v>75.898072739771408</v>
      </c>
      <c r="AD44" s="4">
        <f t="shared" si="19"/>
        <v>76.799763922752135</v>
      </c>
      <c r="AE44" s="4">
        <f t="shared" si="20"/>
        <v>78.981921660621722</v>
      </c>
      <c r="AF44" s="4">
        <f t="shared" si="21"/>
        <v>79.227908169483115</v>
      </c>
      <c r="AG44" s="4">
        <f t="shared" si="22"/>
        <v>74.330445497259262</v>
      </c>
      <c r="AI44" s="4">
        <f t="shared" si="23"/>
        <v>-4.0672012132365154</v>
      </c>
      <c r="AJ44" s="4">
        <f t="shared" si="24"/>
        <v>-2.3969715933956905</v>
      </c>
      <c r="AK44" s="4">
        <f t="shared" si="25"/>
        <v>-2.3367566172052108</v>
      </c>
      <c r="AL44" s="4">
        <f t="shared" si="26"/>
        <v>-1.4279222293176304</v>
      </c>
      <c r="AM44" s="4">
        <f t="shared" si="27"/>
        <v>-0.31243741404146874</v>
      </c>
      <c r="AN44" s="4">
        <f t="shared" si="28"/>
        <v>-0.49797895588650931</v>
      </c>
      <c r="AO44" s="4">
        <f t="shared" si="29"/>
        <v>2.0972720168306154</v>
      </c>
      <c r="AP44" s="4">
        <f t="shared" si="30"/>
        <v>-0.81136316331853209</v>
      </c>
      <c r="AQ44" s="4">
        <f t="shared" si="31"/>
        <v>-0.52933851589909864</v>
      </c>
      <c r="AR44" s="4">
        <f t="shared" si="32"/>
        <v>-1.4467341096283377</v>
      </c>
      <c r="AS44" s="4">
        <f t="shared" si="33"/>
        <v>-0.78107273977140323</v>
      </c>
      <c r="AT44" s="4">
        <f t="shared" si="34"/>
        <v>0.13323607724787223</v>
      </c>
      <c r="AU44" s="4">
        <f t="shared" si="35"/>
        <v>-1.614921660621718</v>
      </c>
      <c r="AV44" s="4">
        <f t="shared" si="146"/>
        <v>-2.3919081694831164</v>
      </c>
      <c r="AW44" s="4">
        <f t="shared" si="146"/>
        <v>0.18555450274074303</v>
      </c>
      <c r="AY44" s="2">
        <f t="shared" si="96"/>
        <v>73.661547238284243</v>
      </c>
      <c r="AZ44" s="2">
        <f t="shared" si="147"/>
        <v>75.718830631467952</v>
      </c>
      <c r="BA44" s="2">
        <f t="shared" si="148"/>
        <v>78.603546795992727</v>
      </c>
      <c r="BB44" s="2">
        <f t="shared" si="149"/>
        <v>78.277736142698245</v>
      </c>
      <c r="BC44" s="2">
        <f t="shared" si="150"/>
        <v>76.462361425866007</v>
      </c>
      <c r="BD44" s="2">
        <f t="shared" si="151"/>
        <v>74.964948528789947</v>
      </c>
      <c r="BE44" s="2">
        <f t="shared" si="152"/>
        <v>73.478704918991681</v>
      </c>
      <c r="BF44" s="2">
        <f t="shared" si="153"/>
        <v>73.845362494387516</v>
      </c>
      <c r="BG44" s="2">
        <f t="shared" si="154"/>
        <v>75.829323098078405</v>
      </c>
      <c r="BH44" s="2">
        <f t="shared" si="155"/>
        <v>75.079718688656513</v>
      </c>
      <c r="BI44" s="2">
        <f t="shared" si="156"/>
        <v>75.898063746482634</v>
      </c>
      <c r="BJ44" s="2">
        <f t="shared" si="157"/>
        <v>76.79975573405909</v>
      </c>
      <c r="BK44" s="2">
        <f t="shared" si="158"/>
        <v>78.981818286492583</v>
      </c>
      <c r="BL44" s="2">
        <f t="shared" si="159"/>
        <v>79.227889720413572</v>
      </c>
      <c r="BM44" s="2">
        <f t="shared" si="160"/>
        <v>74.330445495840237</v>
      </c>
      <c r="BO44" s="2">
        <f t="shared" si="38"/>
        <v>69.596999999999994</v>
      </c>
      <c r="BP44" s="2">
        <f t="shared" si="39"/>
        <v>73.322999999999993</v>
      </c>
      <c r="BQ44" s="2">
        <f t="shared" si="40"/>
        <v>76.266999999999996</v>
      </c>
      <c r="BR44" s="2">
        <f t="shared" si="41"/>
        <v>76.849999999999994</v>
      </c>
      <c r="BS44" s="2">
        <f t="shared" si="42"/>
        <v>76.150000000000006</v>
      </c>
      <c r="BT44" s="2">
        <f t="shared" si="43"/>
        <v>74.466999999999999</v>
      </c>
      <c r="BU44" s="2">
        <f t="shared" si="44"/>
        <v>75.575999999999993</v>
      </c>
      <c r="BV44" s="2">
        <f t="shared" si="45"/>
        <v>73.034000000000006</v>
      </c>
      <c r="BW44" s="2">
        <f t="shared" si="46"/>
        <v>75.3</v>
      </c>
      <c r="BX44" s="2">
        <f t="shared" si="47"/>
        <v>73.632999999999996</v>
      </c>
      <c r="BY44" s="2">
        <f t="shared" si="48"/>
        <v>75.117000000000004</v>
      </c>
      <c r="BZ44" s="2">
        <f t="shared" si="49"/>
        <v>76.933000000000007</v>
      </c>
      <c r="CA44" s="2">
        <f t="shared" si="50"/>
        <v>77.367000000000004</v>
      </c>
      <c r="CB44" s="2">
        <f t="shared" si="51"/>
        <v>76.835999999999999</v>
      </c>
      <c r="CC44" s="2">
        <f t="shared" si="52"/>
        <v>74.516000000000005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73.23381199620674</v>
      </c>
      <c r="DL44" s="2">
        <f t="shared" si="161"/>
        <v>75.691595907648534</v>
      </c>
      <c r="DM44" s="2">
        <f t="shared" si="161"/>
        <v>77.937035357624865</v>
      </c>
      <c r="DN44" s="2">
        <f t="shared" si="161"/>
        <v>78.536354925775981</v>
      </c>
      <c r="DO44" s="2">
        <f t="shared" si="161"/>
        <v>76.659573264540313</v>
      </c>
      <c r="DP44" s="2">
        <f t="shared" si="161"/>
        <v>75.141542213883682</v>
      </c>
      <c r="DQ44" s="2">
        <f t="shared" si="161"/>
        <v>73.664429442508734</v>
      </c>
      <c r="DR44" s="2">
        <f t="shared" si="161"/>
        <v>73.539812398112431</v>
      </c>
      <c r="DS44" s="2">
        <f t="shared" si="161"/>
        <v>75.205888259109315</v>
      </c>
      <c r="DT44" s="2">
        <f t="shared" si="161"/>
        <v>74.881074671669793</v>
      </c>
      <c r="DU44" s="2">
        <f t="shared" si="161"/>
        <v>76.085907962213241</v>
      </c>
      <c r="DV44" s="2">
        <f t="shared" si="161"/>
        <v>76.832393245778619</v>
      </c>
      <c r="DW44" s="2">
        <f t="shared" si="161"/>
        <v>78.875914727954964</v>
      </c>
      <c r="DX44" s="2">
        <f t="shared" si="161"/>
        <v>78.621841637630666</v>
      </c>
      <c r="DY44" s="2">
        <f t="shared" si="161"/>
        <v>73.953232404692102</v>
      </c>
      <c r="EA44" s="2">
        <f t="shared" si="71"/>
        <v>76.405753391070917</v>
      </c>
      <c r="EB44" s="2">
        <f t="shared" si="72"/>
        <v>75.918788278388234</v>
      </c>
      <c r="EC44" s="2">
        <f t="shared" si="73"/>
        <v>83.957240184864247</v>
      </c>
      <c r="ED44" s="2">
        <f t="shared" si="74"/>
        <v>76.331314114106902</v>
      </c>
      <c r="EE44" s="2">
        <f t="shared" si="75"/>
        <v>74.822613821289437</v>
      </c>
      <c r="EF44" s="2">
        <f t="shared" si="76"/>
        <v>73.422120179253767</v>
      </c>
      <c r="EG44" s="2">
        <f t="shared" si="77"/>
        <v>71.824096156921556</v>
      </c>
      <c r="EH44" s="2">
        <f t="shared" si="78"/>
        <v>76.943106179453068</v>
      </c>
      <c r="EI44" s="2">
        <f t="shared" si="79"/>
        <v>81.122238832046278</v>
      </c>
      <c r="EJ44" s="2">
        <f t="shared" si="80"/>
        <v>76.822906983253063</v>
      </c>
      <c r="EK44" s="2">
        <f t="shared" si="81"/>
        <v>74.122562787525638</v>
      </c>
      <c r="EL44" s="2">
        <f t="shared" si="82"/>
        <v>76.484921985170615</v>
      </c>
      <c r="EM44" s="2">
        <f t="shared" si="83"/>
        <v>79.844679567914156</v>
      </c>
      <c r="EN44" s="2">
        <f t="shared" si="84"/>
        <v>85.061805843098099</v>
      </c>
      <c r="EO44" s="2">
        <f t="shared" si="85"/>
        <v>79.05708102768989</v>
      </c>
      <c r="EQ44" s="2">
        <f t="shared" si="86"/>
        <v>75.891576033137156</v>
      </c>
      <c r="ER44" s="2">
        <f t="shared" si="162"/>
        <v>77.091125977869908</v>
      </c>
      <c r="ES44" s="2">
        <f t="shared" si="162"/>
        <v>83.23705792168245</v>
      </c>
      <c r="ET44" s="2">
        <f t="shared" si="162"/>
        <v>77.86692337831866</v>
      </c>
      <c r="EU44" s="2">
        <f t="shared" si="162"/>
        <v>75.343752321836561</v>
      </c>
      <c r="EV44" s="2">
        <f t="shared" si="162"/>
        <v>72.865274441582343</v>
      </c>
      <c r="EW44" s="2">
        <f t="shared" si="162"/>
        <v>71.173856606402126</v>
      </c>
      <c r="EX44" s="2">
        <f t="shared" si="162"/>
        <v>75.825382591259668</v>
      </c>
      <c r="EY44" s="2">
        <f t="shared" si="162"/>
        <v>77.991337868861137</v>
      </c>
      <c r="EZ44" s="2">
        <f t="shared" si="162"/>
        <v>74.853670571536568</v>
      </c>
      <c r="FA44" s="2">
        <f t="shared" si="162"/>
        <v>73.182581940551955</v>
      </c>
      <c r="FB44" s="2">
        <f t="shared" si="162"/>
        <v>75.933235917137367</v>
      </c>
      <c r="FC44" s="2">
        <f t="shared" si="162"/>
        <v>81.243529488366192</v>
      </c>
      <c r="FD44" s="2">
        <f t="shared" si="162"/>
        <v>82.334700124468498</v>
      </c>
      <c r="FE44" s="2">
        <f t="shared" si="162"/>
        <v>79.888208466374977</v>
      </c>
      <c r="FG44" s="2">
        <f t="shared" si="88"/>
        <v>0.13485005757687546</v>
      </c>
      <c r="FH44" s="2">
        <f t="shared" si="163"/>
        <v>0.11985805092691915</v>
      </c>
      <c r="FI44" s="2">
        <f t="shared" si="163"/>
        <v>0.11071290313006513</v>
      </c>
      <c r="FJ44" s="2">
        <f t="shared" si="163"/>
        <v>0.11728769481418529</v>
      </c>
      <c r="FK44" s="2">
        <f t="shared" si="163"/>
        <v>0.10735857831997252</v>
      </c>
      <c r="FL44" s="2">
        <f t="shared" si="163"/>
        <v>0.10270416730836107</v>
      </c>
      <c r="FM44" s="2">
        <f t="shared" si="163"/>
        <v>0.10091767068483967</v>
      </c>
      <c r="FN44" s="2">
        <f t="shared" si="163"/>
        <v>8.9782132907951312E-2</v>
      </c>
      <c r="FO44" s="2">
        <f t="shared" si="163"/>
        <v>0.10537741558500345</v>
      </c>
      <c r="FP44" s="2">
        <f t="shared" si="163"/>
        <v>0.10230128239166628</v>
      </c>
      <c r="FQ44" s="2">
        <f t="shared" si="163"/>
        <v>9.5674116487750913E-2</v>
      </c>
      <c r="FR44" s="2">
        <f t="shared" si="163"/>
        <v>9.3924923527621385E-2</v>
      </c>
      <c r="FS44" s="2">
        <f t="shared" si="163"/>
        <v>0.10931492148385491</v>
      </c>
      <c r="FT44" s="2">
        <f t="shared" si="163"/>
        <v>9.4108023077282388E-2</v>
      </c>
      <c r="FU44" s="2">
        <f t="shared" si="163"/>
        <v>7.3907335974060434E-2</v>
      </c>
      <c r="FW44" s="2">
        <f t="shared" si="112"/>
        <v>2.407049609816474E-6</v>
      </c>
      <c r="FX44" s="2">
        <f t="shared" si="164"/>
        <v>3.3173692986754097E-6</v>
      </c>
      <c r="FY44" s="2">
        <f t="shared" si="165"/>
        <v>4.0482716658254394E-6</v>
      </c>
      <c r="FZ44" s="2">
        <f t="shared" si="166"/>
        <v>3.4974353609894989E-6</v>
      </c>
      <c r="GA44" s="2">
        <f t="shared" si="167"/>
        <v>2.908218360099263E-6</v>
      </c>
      <c r="GB44" s="2">
        <f t="shared" si="168"/>
        <v>3.3703686612987257E-6</v>
      </c>
      <c r="GC44" s="2">
        <f t="shared" si="169"/>
        <v>3.6525797626425067E-6</v>
      </c>
      <c r="GD44" s="2">
        <f t="shared" si="170"/>
        <v>4.364519185460829E-6</v>
      </c>
      <c r="GE44" s="2">
        <f t="shared" si="171"/>
        <v>4.7571296639623263E-6</v>
      </c>
      <c r="GF44" s="2">
        <f t="shared" si="172"/>
        <v>4.0211920625689223E-6</v>
      </c>
      <c r="GG44" s="2">
        <f t="shared" si="173"/>
        <v>3.0860010522749598E-6</v>
      </c>
      <c r="GH44" s="2">
        <f t="shared" si="174"/>
        <v>2.3566643440119208E-6</v>
      </c>
      <c r="GI44" s="2">
        <f t="shared" si="175"/>
        <v>2.2204820688679127E-6</v>
      </c>
      <c r="GJ44" s="2">
        <f t="shared" si="176"/>
        <v>1.5464314612474666E-6</v>
      </c>
      <c r="GK44" s="2">
        <f t="shared" si="177"/>
        <v>1.4873862132925322E-6</v>
      </c>
      <c r="GM44" s="86">
        <f t="shared" si="113"/>
        <v>2.3026273368629862E-6</v>
      </c>
      <c r="GN44" s="86">
        <f t="shared" si="178"/>
        <v>9.5834718720084376E-7</v>
      </c>
      <c r="GO44" s="86">
        <f t="shared" si="179"/>
        <v>1.6646249287567474E-7</v>
      </c>
      <c r="GP44" s="86">
        <f t="shared" si="180"/>
        <v>1.4402842244846413E-7</v>
      </c>
      <c r="GQ44" s="86">
        <f t="shared" si="181"/>
        <v>5.7090957916053488E-8</v>
      </c>
      <c r="GR44" s="86">
        <f t="shared" si="182"/>
        <v>2.229369601872586E-8</v>
      </c>
      <c r="GS44" s="86">
        <f t="shared" si="183"/>
        <v>1.6724475452895435E-8</v>
      </c>
      <c r="GT44" s="86">
        <f t="shared" si="184"/>
        <v>4.4719284558281398E-10</v>
      </c>
      <c r="GU44" s="86">
        <f t="shared" si="185"/>
        <v>1.0696584225559007E-8</v>
      </c>
      <c r="GV44" s="86">
        <f t="shared" si="186"/>
        <v>1.0653236962279451E-8</v>
      </c>
      <c r="GW44" s="86">
        <f t="shared" si="187"/>
        <v>5.8437348435048785E-9</v>
      </c>
      <c r="GX44" s="86">
        <f t="shared" si="188"/>
        <v>5.4431795120333575E-9</v>
      </c>
      <c r="GY44" s="86">
        <f t="shared" si="189"/>
        <v>7.5679022329732839E-8</v>
      </c>
      <c r="GZ44" s="86">
        <f t="shared" si="190"/>
        <v>1.3455973383430942E-8</v>
      </c>
      <c r="HA44" s="86">
        <f t="shared" si="191"/>
        <v>9.7514293324960058E-13</v>
      </c>
      <c r="HC44" s="86">
        <f t="shared" si="145"/>
        <v>2.5068248204523945E-24</v>
      </c>
      <c r="HD44" s="86">
        <f t="shared" si="192"/>
        <v>3.0905325067201734E-19</v>
      </c>
      <c r="HE44" s="86">
        <f t="shared" si="193"/>
        <v>1.6054802651437037E-22</v>
      </c>
      <c r="HF44" s="86">
        <f t="shared" si="194"/>
        <v>1.3921674373907126E-23</v>
      </c>
      <c r="HG44" s="86">
        <f t="shared" si="195"/>
        <v>8.7151676301996866E-24</v>
      </c>
      <c r="HH44" s="86">
        <f t="shared" si="196"/>
        <v>4.5336528557277314E-23</v>
      </c>
      <c r="HI44" s="86">
        <f t="shared" si="197"/>
        <v>6.1395682958187749E-26</v>
      </c>
      <c r="HJ44" s="86">
        <f t="shared" si="198"/>
        <v>2.4781914908819495E-25</v>
      </c>
      <c r="HK44" s="86">
        <f t="shared" si="199"/>
        <v>2.3001823603464296E-25</v>
      </c>
      <c r="HL44" s="86">
        <f t="shared" si="200"/>
        <v>9.4943277295786653E-24</v>
      </c>
      <c r="HM44" s="86">
        <f t="shared" si="201"/>
        <v>5.1250516661527621E-23</v>
      </c>
      <c r="HN44" s="86">
        <f t="shared" si="202"/>
        <v>2.0272526307967377E-23</v>
      </c>
      <c r="HO44" s="86">
        <f t="shared" si="203"/>
        <v>2.3932849498511932E-22</v>
      </c>
      <c r="HP44" s="86">
        <f t="shared" si="204"/>
        <v>2.4556967333611948E-25</v>
      </c>
      <c r="HQ44" s="86">
        <f t="shared" si="205"/>
        <v>4.4007616636206694E-37</v>
      </c>
      <c r="HS44" s="86">
        <f t="shared" si="114"/>
        <v>5.0642915926835628E-147</v>
      </c>
      <c r="HT44" s="86">
        <f t="shared" si="206"/>
        <v>9.1017606204770315E-105</v>
      </c>
      <c r="HU44" s="86">
        <f t="shared" si="207"/>
        <v>1.2060521604521299E-124</v>
      </c>
      <c r="HV44" s="86">
        <f t="shared" si="208"/>
        <v>2.2200243979167088E-140</v>
      </c>
      <c r="HW44" s="86">
        <f t="shared" si="209"/>
        <v>4.5205202076846812E-140</v>
      </c>
      <c r="HX44" s="86">
        <f t="shared" si="210"/>
        <v>5.4048582627894155E-135</v>
      </c>
      <c r="HY44" s="86">
        <f t="shared" si="211"/>
        <v>1.5385760178064682E-152</v>
      </c>
      <c r="HZ44" s="86">
        <f t="shared" si="212"/>
        <v>6.7992545065452385E-149</v>
      </c>
      <c r="IA44" s="86">
        <f t="shared" si="213"/>
        <v>1.5900905810975795E-149</v>
      </c>
      <c r="IB44" s="86">
        <f t="shared" si="214"/>
        <v>3.337288484094621E-140</v>
      </c>
      <c r="IC44" s="86">
        <f t="shared" si="215"/>
        <v>6.8496450788968656E-136</v>
      </c>
      <c r="ID44" s="86">
        <f t="shared" si="216"/>
        <v>1.1198017361756205E-138</v>
      </c>
      <c r="IE44" s="86">
        <f t="shared" si="217"/>
        <v>8.3054760429666301E-132</v>
      </c>
      <c r="IF44" s="86">
        <f t="shared" si="218"/>
        <v>1.3032896141667741E-91</v>
      </c>
      <c r="IG44" s="86">
        <f t="shared" si="219"/>
        <v>4.624403550829375E-65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3.1034321931364643E-233</v>
      </c>
      <c r="IW44" s="86">
        <f t="shared" si="129"/>
        <v>6.6214859808082566E-146</v>
      </c>
      <c r="IY44" s="86">
        <f t="shared" si="130"/>
        <v>2.3026273368629862E-6</v>
      </c>
      <c r="IZ44" s="86">
        <f t="shared" si="131"/>
        <v>9.5834718720115271E-7</v>
      </c>
      <c r="JA44" s="86">
        <f t="shared" si="132"/>
        <v>1.664624928756749E-7</v>
      </c>
      <c r="JB44" s="86">
        <f t="shared" si="133"/>
        <v>1.4402842244846415E-7</v>
      </c>
      <c r="JC44" s="86">
        <f t="shared" si="134"/>
        <v>5.7090957916053494E-8</v>
      </c>
      <c r="JD44" s="86">
        <f t="shared" si="135"/>
        <v>2.2293696018725907E-8</v>
      </c>
      <c r="JE44" s="86">
        <f t="shared" si="136"/>
        <v>1.6724475452895435E-8</v>
      </c>
      <c r="JF44" s="86">
        <f t="shared" si="137"/>
        <v>4.4719284558281423E-10</v>
      </c>
      <c r="JG44" s="86">
        <f t="shared" si="138"/>
        <v>1.0696584225559007E-8</v>
      </c>
      <c r="JH44" s="86">
        <f t="shared" si="139"/>
        <v>1.0653236962279461E-8</v>
      </c>
      <c r="JI44" s="86">
        <f t="shared" si="140"/>
        <v>5.8437348435049298E-9</v>
      </c>
      <c r="JJ44" s="86">
        <f t="shared" si="141"/>
        <v>5.4431795120333782E-9</v>
      </c>
      <c r="JK44" s="86">
        <f t="shared" si="142"/>
        <v>7.5679022329733078E-8</v>
      </c>
      <c r="JL44" s="86">
        <f t="shared" si="143"/>
        <v>1.3455973383430942E-8</v>
      </c>
      <c r="JM44" s="86">
        <f t="shared" si="144"/>
        <v>9.7514293324960058E-13</v>
      </c>
    </row>
    <row r="45" spans="2:273" x14ac:dyDescent="0.25">
      <c r="B45" s="2">
        <v>18</v>
      </c>
      <c r="C45" s="37">
        <v>71.725999999999999</v>
      </c>
      <c r="D45" s="37">
        <v>73.742000000000004</v>
      </c>
      <c r="E45" s="37">
        <v>75.650000000000006</v>
      </c>
      <c r="F45" s="37">
        <v>76.55</v>
      </c>
      <c r="G45" s="37">
        <v>77.5</v>
      </c>
      <c r="H45" s="37">
        <v>74.150000000000006</v>
      </c>
      <c r="I45" s="37">
        <v>73.424000000000007</v>
      </c>
      <c r="J45" s="37">
        <v>72.620999999999995</v>
      </c>
      <c r="K45" s="37">
        <v>75.95</v>
      </c>
      <c r="L45" s="37">
        <v>74.216999999999999</v>
      </c>
      <c r="M45" s="37">
        <v>74.882999999999996</v>
      </c>
      <c r="N45" s="37">
        <v>76.882999999999996</v>
      </c>
      <c r="O45" s="37">
        <v>78.349999999999994</v>
      </c>
      <c r="P45" s="37">
        <v>77.393000000000001</v>
      </c>
      <c r="Q45" s="37">
        <v>74.838999999999999</v>
      </c>
      <c r="S45" s="4">
        <f t="shared" si="8"/>
        <v>73.903067271802357</v>
      </c>
      <c r="T45" s="4">
        <f t="shared" si="9"/>
        <v>75.93693254232312</v>
      </c>
      <c r="U45" s="4">
        <f t="shared" si="10"/>
        <v>78.880818820517092</v>
      </c>
      <c r="V45" s="4">
        <f t="shared" si="11"/>
        <v>78.502444881680148</v>
      </c>
      <c r="W45" s="4">
        <f t="shared" si="12"/>
        <v>76.717107954384446</v>
      </c>
      <c r="X45" s="4">
        <f t="shared" si="13"/>
        <v>75.203789799183397</v>
      </c>
      <c r="Y45" s="4">
        <f t="shared" si="14"/>
        <v>73.68250378247599</v>
      </c>
      <c r="Z45" s="4">
        <f t="shared" si="15"/>
        <v>74.116194534927601</v>
      </c>
      <c r="AA45" s="4">
        <f t="shared" si="16"/>
        <v>76.113755139718819</v>
      </c>
      <c r="AB45" s="4">
        <f t="shared" si="17"/>
        <v>75.353356603967796</v>
      </c>
      <c r="AC45" s="4">
        <f t="shared" si="18"/>
        <v>76.165543740862915</v>
      </c>
      <c r="AD45" s="4">
        <f t="shared" si="19"/>
        <v>77.057798300349916</v>
      </c>
      <c r="AE45" s="4">
        <f t="shared" si="20"/>
        <v>79.274836283840543</v>
      </c>
      <c r="AF45" s="4">
        <f t="shared" si="21"/>
        <v>79.532462688871732</v>
      </c>
      <c r="AG45" s="4">
        <f t="shared" si="22"/>
        <v>74.606788196013227</v>
      </c>
      <c r="AI45" s="4">
        <f t="shared" si="23"/>
        <v>-2.1770672718023576</v>
      </c>
      <c r="AJ45" s="4">
        <f t="shared" si="24"/>
        <v>-2.1949325423231159</v>
      </c>
      <c r="AK45" s="4">
        <f t="shared" si="25"/>
        <v>-3.2308188205170865</v>
      </c>
      <c r="AL45" s="4">
        <f t="shared" si="26"/>
        <v>-1.952444881680151</v>
      </c>
      <c r="AM45" s="4">
        <f t="shared" si="27"/>
        <v>0.78289204561555437</v>
      </c>
      <c r="AN45" s="4">
        <f t="shared" si="28"/>
        <v>-1.0537897991833916</v>
      </c>
      <c r="AO45" s="4">
        <f t="shared" si="29"/>
        <v>-0.25850378247598371</v>
      </c>
      <c r="AP45" s="4">
        <f t="shared" si="30"/>
        <v>-1.4951945349276059</v>
      </c>
      <c r="AQ45" s="4">
        <f t="shared" si="31"/>
        <v>-0.16375513971881617</v>
      </c>
      <c r="AR45" s="4">
        <f t="shared" si="32"/>
        <v>-1.1363566039677977</v>
      </c>
      <c r="AS45" s="4">
        <f t="shared" si="33"/>
        <v>-1.2825437408629199</v>
      </c>
      <c r="AT45" s="4">
        <f t="shared" si="34"/>
        <v>-0.17479830034992005</v>
      </c>
      <c r="AU45" s="4">
        <f t="shared" si="35"/>
        <v>-0.92483628384054839</v>
      </c>
      <c r="AV45" s="4">
        <f t="shared" si="146"/>
        <v>-2.1394626888717312</v>
      </c>
      <c r="AW45" s="4">
        <f t="shared" si="146"/>
        <v>0.23221180398677177</v>
      </c>
      <c r="AY45" s="2">
        <f t="shared" si="96"/>
        <v>73.898626277920783</v>
      </c>
      <c r="AZ45" s="2">
        <f t="shared" si="147"/>
        <v>75.934980285741162</v>
      </c>
      <c r="BA45" s="2">
        <f t="shared" si="148"/>
        <v>78.88042680073174</v>
      </c>
      <c r="BB45" s="2">
        <f t="shared" si="149"/>
        <v>78.502086797177284</v>
      </c>
      <c r="BC45" s="2">
        <f t="shared" si="150"/>
        <v>76.716957526233102</v>
      </c>
      <c r="BD45" s="2">
        <f t="shared" si="151"/>
        <v>75.203726880350189</v>
      </c>
      <c r="BE45" s="2">
        <f t="shared" si="152"/>
        <v>73.682455533236279</v>
      </c>
      <c r="BF45" s="2">
        <f t="shared" si="153"/>
        <v>74.116192863772255</v>
      </c>
      <c r="BG45" s="2">
        <f t="shared" si="154"/>
        <v>76.113721396544193</v>
      </c>
      <c r="BH45" s="2">
        <f t="shared" si="155"/>
        <v>75.353323240477152</v>
      </c>
      <c r="BI45" s="2">
        <f t="shared" si="156"/>
        <v>76.16552405447807</v>
      </c>
      <c r="BJ45" s="2">
        <f t="shared" si="157"/>
        <v>77.057780422109929</v>
      </c>
      <c r="BK45" s="2">
        <f t="shared" si="158"/>
        <v>79.274634008448331</v>
      </c>
      <c r="BL45" s="2">
        <f t="shared" si="159"/>
        <v>79.532424545001888</v>
      </c>
      <c r="BM45" s="2">
        <f t="shared" si="160"/>
        <v>74.606788191348286</v>
      </c>
      <c r="BO45" s="2">
        <f t="shared" si="38"/>
        <v>71.725999999999999</v>
      </c>
      <c r="BP45" s="2">
        <f t="shared" si="39"/>
        <v>73.742000000000004</v>
      </c>
      <c r="BQ45" s="2">
        <f t="shared" si="40"/>
        <v>75.650000000000006</v>
      </c>
      <c r="BR45" s="2">
        <f t="shared" si="41"/>
        <v>76.55</v>
      </c>
      <c r="BS45" s="2">
        <f t="shared" si="42"/>
        <v>77.5</v>
      </c>
      <c r="BT45" s="2">
        <f t="shared" si="43"/>
        <v>74.150000000000006</v>
      </c>
      <c r="BU45" s="2">
        <f t="shared" si="44"/>
        <v>73.424000000000007</v>
      </c>
      <c r="BV45" s="2">
        <f t="shared" si="45"/>
        <v>72.620999999999995</v>
      </c>
      <c r="BW45" s="2">
        <f t="shared" si="46"/>
        <v>75.95</v>
      </c>
      <c r="BX45" s="2">
        <f t="shared" si="47"/>
        <v>74.216999999999999</v>
      </c>
      <c r="BY45" s="2">
        <f t="shared" si="48"/>
        <v>74.882999999999996</v>
      </c>
      <c r="BZ45" s="2">
        <f t="shared" si="49"/>
        <v>76.882999999999996</v>
      </c>
      <c r="CA45" s="2">
        <f t="shared" si="50"/>
        <v>78.349999999999994</v>
      </c>
      <c r="CB45" s="2">
        <f t="shared" si="51"/>
        <v>77.393000000000001</v>
      </c>
      <c r="CC45" s="2">
        <f t="shared" si="52"/>
        <v>74.838999999999999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73.486054054054065</v>
      </c>
      <c r="DL45" s="2">
        <f t="shared" si="161"/>
        <v>75.947865302549516</v>
      </c>
      <c r="DM45" s="2">
        <f t="shared" si="161"/>
        <v>78.204222807017572</v>
      </c>
      <c r="DN45" s="2">
        <f t="shared" si="161"/>
        <v>78.828010796221321</v>
      </c>
      <c r="DO45" s="2">
        <f t="shared" si="161"/>
        <v>76.973883958724187</v>
      </c>
      <c r="DP45" s="2">
        <f t="shared" si="161"/>
        <v>75.434425328330207</v>
      </c>
      <c r="DQ45" s="2">
        <f t="shared" si="161"/>
        <v>73.918343205574928</v>
      </c>
      <c r="DR45" s="2">
        <f t="shared" si="161"/>
        <v>73.820960918060962</v>
      </c>
      <c r="DS45" s="2">
        <f t="shared" si="161"/>
        <v>75.483848582995947</v>
      </c>
      <c r="DT45" s="2">
        <f t="shared" si="161"/>
        <v>75.182574765478421</v>
      </c>
      <c r="DU45" s="2">
        <f t="shared" si="161"/>
        <v>76.410059176788138</v>
      </c>
      <c r="DV45" s="2">
        <f t="shared" si="161"/>
        <v>77.131494746716697</v>
      </c>
      <c r="DW45" s="2">
        <f t="shared" si="161"/>
        <v>79.209538836772978</v>
      </c>
      <c r="DX45" s="2">
        <f t="shared" si="161"/>
        <v>78.91769930313589</v>
      </c>
      <c r="DY45" s="2">
        <f t="shared" si="161"/>
        <v>74.22376979472142</v>
      </c>
      <c r="EA45" s="2">
        <f t="shared" si="71"/>
        <v>76.31265197153219</v>
      </c>
      <c r="EB45" s="2">
        <f t="shared" si="72"/>
        <v>75.848655824175779</v>
      </c>
      <c r="EC45" s="2">
        <f t="shared" si="73"/>
        <v>83.834059376083189</v>
      </c>
      <c r="ED45" s="2">
        <f t="shared" si="74"/>
        <v>76.264952984882626</v>
      </c>
      <c r="EE45" s="2">
        <f t="shared" si="75"/>
        <v>74.768673745144483</v>
      </c>
      <c r="EF45" s="2">
        <f t="shared" si="76"/>
        <v>73.36554725221103</v>
      </c>
      <c r="EG45" s="2">
        <f t="shared" si="77"/>
        <v>71.765852531832309</v>
      </c>
      <c r="EH45" s="2">
        <f t="shared" si="78"/>
        <v>76.845971332266018</v>
      </c>
      <c r="EI45" s="2">
        <f t="shared" si="79"/>
        <v>80.990777483109284</v>
      </c>
      <c r="EJ45" s="2">
        <f t="shared" si="80"/>
        <v>76.719890232134588</v>
      </c>
      <c r="EK45" s="2">
        <f t="shared" si="81"/>
        <v>74.057548791868797</v>
      </c>
      <c r="EL45" s="2">
        <f t="shared" si="82"/>
        <v>76.409256547626427</v>
      </c>
      <c r="EM45" s="2">
        <f t="shared" si="83"/>
        <v>79.758325000098708</v>
      </c>
      <c r="EN45" s="2">
        <f t="shared" si="84"/>
        <v>84.929200777678517</v>
      </c>
      <c r="EO45" s="2">
        <f t="shared" si="85"/>
        <v>78.983872173871319</v>
      </c>
      <c r="EQ45" s="2">
        <f t="shared" si="86"/>
        <v>75.803856050825601</v>
      </c>
      <c r="ER45" s="2">
        <f t="shared" si="162"/>
        <v>77.008353909111079</v>
      </c>
      <c r="ES45" s="2">
        <f t="shared" si="162"/>
        <v>83.121933541516199</v>
      </c>
      <c r="ET45" s="2">
        <f t="shared" si="162"/>
        <v>77.783701499085595</v>
      </c>
      <c r="EU45" s="2">
        <f t="shared" si="162"/>
        <v>75.284096780230655</v>
      </c>
      <c r="EV45" s="2">
        <f t="shared" si="162"/>
        <v>72.815220670269113</v>
      </c>
      <c r="EW45" s="2">
        <f t="shared" si="162"/>
        <v>71.122798188099964</v>
      </c>
      <c r="EX45" s="2">
        <f t="shared" si="162"/>
        <v>75.741321814401218</v>
      </c>
      <c r="EY45" s="2">
        <f t="shared" si="162"/>
        <v>77.894966076253368</v>
      </c>
      <c r="EZ45" s="2">
        <f t="shared" si="162"/>
        <v>74.772608304632726</v>
      </c>
      <c r="FA45" s="2">
        <f t="shared" si="162"/>
        <v>73.12771720373479</v>
      </c>
      <c r="FB45" s="2">
        <f t="shared" si="162"/>
        <v>75.863308923182501</v>
      </c>
      <c r="FC45" s="2">
        <f t="shared" si="162"/>
        <v>81.142319832423539</v>
      </c>
      <c r="FD45" s="2">
        <f t="shared" si="162"/>
        <v>82.230047253298494</v>
      </c>
      <c r="FE45" s="2">
        <f t="shared" si="162"/>
        <v>79.804471563110695</v>
      </c>
      <c r="FG45" s="2">
        <f t="shared" si="88"/>
        <v>0.14596117975212361</v>
      </c>
      <c r="FH45" s="2">
        <f t="shared" si="163"/>
        <v>0.12991939208731629</v>
      </c>
      <c r="FI45" s="2">
        <f t="shared" si="163"/>
        <v>0.12011132941980737</v>
      </c>
      <c r="FJ45" s="2">
        <f t="shared" si="163"/>
        <v>0.12716444466862023</v>
      </c>
      <c r="FK45" s="2">
        <f t="shared" si="163"/>
        <v>0.11650956198571019</v>
      </c>
      <c r="FL45" s="2">
        <f t="shared" si="163"/>
        <v>0.11150797956245671</v>
      </c>
      <c r="FM45" s="2">
        <f t="shared" si="163"/>
        <v>0.10958704713616299</v>
      </c>
      <c r="FN45" s="2">
        <f t="shared" si="163"/>
        <v>9.759874899390035E-2</v>
      </c>
      <c r="FO45" s="2">
        <f t="shared" si="163"/>
        <v>0.11438116834149385</v>
      </c>
      <c r="FP45" s="2">
        <f t="shared" si="163"/>
        <v>0.11107483438242984</v>
      </c>
      <c r="FQ45" s="2">
        <f t="shared" si="163"/>
        <v>0.10394512074287034</v>
      </c>
      <c r="FR45" s="2">
        <f t="shared" si="163"/>
        <v>0.10206177678543898</v>
      </c>
      <c r="FS45" s="2">
        <f t="shared" si="163"/>
        <v>0.11861050150264123</v>
      </c>
      <c r="FT45" s="2">
        <f t="shared" si="163"/>
        <v>0.102258948322622</v>
      </c>
      <c r="FU45" s="2">
        <f t="shared" si="163"/>
        <v>8.0464037916546341E-2</v>
      </c>
      <c r="FW45" s="2">
        <f t="shared" si="112"/>
        <v>2.639276801285267E-6</v>
      </c>
      <c r="FX45" s="2">
        <f t="shared" si="164"/>
        <v>3.6374219403816651E-6</v>
      </c>
      <c r="FY45" s="2">
        <f t="shared" si="165"/>
        <v>4.438839879964381E-6</v>
      </c>
      <c r="FZ45" s="2">
        <f t="shared" si="166"/>
        <v>3.8348603217626048E-6</v>
      </c>
      <c r="GA45" s="2">
        <f t="shared" si="167"/>
        <v>3.1887971267605117E-6</v>
      </c>
      <c r="GB45" s="2">
        <f t="shared" si="168"/>
        <v>3.6955345484121353E-6</v>
      </c>
      <c r="GC45" s="2">
        <f t="shared" si="169"/>
        <v>4.0049726580817932E-6</v>
      </c>
      <c r="GD45" s="2">
        <f t="shared" si="170"/>
        <v>4.7855981083822701E-6</v>
      </c>
      <c r="GE45" s="2">
        <f t="shared" si="171"/>
        <v>5.2160865587892683E-6</v>
      </c>
      <c r="GF45" s="2">
        <f t="shared" si="172"/>
        <v>4.409147708549575E-6</v>
      </c>
      <c r="GG45" s="2">
        <f t="shared" si="173"/>
        <v>3.3837318596497903E-6</v>
      </c>
      <c r="GH45" s="2">
        <f t="shared" si="174"/>
        <v>2.5840304813146051E-6</v>
      </c>
      <c r="GI45" s="2">
        <f t="shared" si="175"/>
        <v>2.4347096518573415E-6</v>
      </c>
      <c r="GJ45" s="2">
        <f t="shared" si="176"/>
        <v>1.6956281261052011E-6</v>
      </c>
      <c r="GK45" s="2">
        <f t="shared" si="177"/>
        <v>1.6308863180865014E-6</v>
      </c>
      <c r="GM45" s="86">
        <f t="shared" si="113"/>
        <v>3.9380730762048928E-6</v>
      </c>
      <c r="GN45" s="86">
        <f t="shared" si="178"/>
        <v>1.6750208267138014E-6</v>
      </c>
      <c r="GO45" s="86">
        <f t="shared" si="179"/>
        <v>3.178878750917672E-7</v>
      </c>
      <c r="GP45" s="86">
        <f t="shared" si="180"/>
        <v>2.8351700485097273E-7</v>
      </c>
      <c r="GQ45" s="86">
        <f t="shared" si="181"/>
        <v>1.1556922842949295E-7</v>
      </c>
      <c r="GR45" s="86">
        <f t="shared" si="182"/>
        <v>4.7145858220419432E-8</v>
      </c>
      <c r="GS45" s="86">
        <f t="shared" si="183"/>
        <v>3.5779707412123003E-8</v>
      </c>
      <c r="GT45" s="86">
        <f t="shared" si="184"/>
        <v>1.1431722815792558E-9</v>
      </c>
      <c r="GU45" s="86">
        <f t="shared" si="185"/>
        <v>2.3959762564663299E-8</v>
      </c>
      <c r="GV45" s="86">
        <f t="shared" si="186"/>
        <v>2.3580977982900861E-8</v>
      </c>
      <c r="GW45" s="86">
        <f t="shared" si="187"/>
        <v>1.308201105983057E-8</v>
      </c>
      <c r="GX45" s="86">
        <f t="shared" si="188"/>
        <v>1.2151440379668402E-8</v>
      </c>
      <c r="GY45" s="86">
        <f t="shared" si="189"/>
        <v>1.5142708863316578E-7</v>
      </c>
      <c r="GZ45" s="86">
        <f t="shared" si="190"/>
        <v>2.8432634041655085E-8</v>
      </c>
      <c r="HA45" s="86">
        <f t="shared" si="191"/>
        <v>3.2805313654338993E-12</v>
      </c>
      <c r="HC45" s="86">
        <f t="shared" si="145"/>
        <v>1.1862448714749463E-23</v>
      </c>
      <c r="HD45" s="86">
        <f t="shared" si="192"/>
        <v>1.0067077337393314E-18</v>
      </c>
      <c r="HE45" s="86">
        <f t="shared" si="193"/>
        <v>6.6178014520806907E-22</v>
      </c>
      <c r="HF45" s="86">
        <f t="shared" si="194"/>
        <v>6.438034885446258E-23</v>
      </c>
      <c r="HG45" s="86">
        <f t="shared" si="195"/>
        <v>3.9995495545438114E-23</v>
      </c>
      <c r="HH45" s="86">
        <f t="shared" si="196"/>
        <v>1.9822774346818131E-22</v>
      </c>
      <c r="HI45" s="86">
        <f t="shared" si="197"/>
        <v>3.3047452902622503E-25</v>
      </c>
      <c r="HJ45" s="86">
        <f t="shared" si="198"/>
        <v>1.3063152436255314E-24</v>
      </c>
      <c r="HK45" s="86">
        <f t="shared" si="199"/>
        <v>1.2413927226827011E-24</v>
      </c>
      <c r="HL45" s="86">
        <f t="shared" si="200"/>
        <v>4.503321642230312E-23</v>
      </c>
      <c r="HM45" s="86">
        <f t="shared" si="201"/>
        <v>2.2316588145412292E-22</v>
      </c>
      <c r="HN45" s="86">
        <f t="shared" si="202"/>
        <v>8.8354144944017162E-23</v>
      </c>
      <c r="HO45" s="86">
        <f t="shared" si="203"/>
        <v>9.6105233743510384E-22</v>
      </c>
      <c r="HP45" s="86">
        <f t="shared" si="204"/>
        <v>1.1639518804175894E-24</v>
      </c>
      <c r="HQ45" s="86">
        <f t="shared" si="205"/>
        <v>4.8100120530771087E-36</v>
      </c>
      <c r="HS45" s="86">
        <f t="shared" si="114"/>
        <v>2.3644470639167513E-144</v>
      </c>
      <c r="HT45" s="86">
        <f t="shared" si="206"/>
        <v>7.8073327007307766E-103</v>
      </c>
      <c r="HU45" s="86">
        <f t="shared" si="207"/>
        <v>2.5758282637469881E-122</v>
      </c>
      <c r="HV45" s="86">
        <f t="shared" si="208"/>
        <v>9.0725860860924735E-138</v>
      </c>
      <c r="HW45" s="86">
        <f t="shared" si="209"/>
        <v>1.7327300133711393E-137</v>
      </c>
      <c r="HX45" s="86">
        <f t="shared" si="210"/>
        <v>1.6896659356080342E-132</v>
      </c>
      <c r="HY45" s="86">
        <f t="shared" si="211"/>
        <v>1.0821218378597527E-149</v>
      </c>
      <c r="HZ45" s="86">
        <f t="shared" si="212"/>
        <v>4.4139823182348092E-146</v>
      </c>
      <c r="IA45" s="86">
        <f t="shared" si="213"/>
        <v>1.1427975150941437E-146</v>
      </c>
      <c r="IB45" s="86">
        <f t="shared" si="214"/>
        <v>1.467282131414664E-137</v>
      </c>
      <c r="IC45" s="86">
        <f t="shared" si="215"/>
        <v>2.163571732877294E-133</v>
      </c>
      <c r="ID45" s="86">
        <f t="shared" si="216"/>
        <v>3.5717361190928589E-136</v>
      </c>
      <c r="IE45" s="86">
        <f t="shared" si="217"/>
        <v>1.911582469660614E-129</v>
      </c>
      <c r="IF45" s="86">
        <f t="shared" si="218"/>
        <v>5.0836886557512705E-90</v>
      </c>
      <c r="IG45" s="86">
        <f t="shared" si="219"/>
        <v>6.0232348090369677E-64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4.6007098649878699E-230</v>
      </c>
      <c r="IW45" s="86">
        <f t="shared" si="129"/>
        <v>6.1581090163115914E-144</v>
      </c>
      <c r="IY45" s="86">
        <f t="shared" si="130"/>
        <v>3.9380730762048928E-6</v>
      </c>
      <c r="IZ45" s="86">
        <f t="shared" si="131"/>
        <v>1.6750208267148081E-6</v>
      </c>
      <c r="JA45" s="86">
        <f t="shared" si="132"/>
        <v>3.1788787509176788E-7</v>
      </c>
      <c r="JB45" s="86">
        <f t="shared" si="133"/>
        <v>2.8351700485097279E-7</v>
      </c>
      <c r="JC45" s="86">
        <f t="shared" si="134"/>
        <v>1.1556922842949299E-7</v>
      </c>
      <c r="JD45" s="86">
        <f t="shared" si="135"/>
        <v>4.714585822041963E-8</v>
      </c>
      <c r="JE45" s="86">
        <f t="shared" si="136"/>
        <v>3.5779707412123003E-8</v>
      </c>
      <c r="JF45" s="86">
        <f t="shared" si="137"/>
        <v>1.1431722815792571E-9</v>
      </c>
      <c r="JG45" s="86">
        <f t="shared" si="138"/>
        <v>2.3959762564663299E-8</v>
      </c>
      <c r="JH45" s="86">
        <f t="shared" si="139"/>
        <v>2.3580977982900907E-8</v>
      </c>
      <c r="JI45" s="86">
        <f t="shared" si="140"/>
        <v>1.3082011059830794E-8</v>
      </c>
      <c r="JJ45" s="86">
        <f t="shared" si="141"/>
        <v>1.215144037966849E-8</v>
      </c>
      <c r="JK45" s="86">
        <f t="shared" si="142"/>
        <v>1.5142708863316673E-7</v>
      </c>
      <c r="JL45" s="86">
        <f t="shared" si="143"/>
        <v>2.8432634041655085E-8</v>
      </c>
      <c r="JM45" s="86">
        <f t="shared" si="144"/>
        <v>3.2805313654338993E-12</v>
      </c>
    </row>
    <row r="46" spans="2:273" x14ac:dyDescent="0.25">
      <c r="B46" s="2">
        <v>19</v>
      </c>
      <c r="C46" s="37">
        <v>71.468000000000004</v>
      </c>
      <c r="D46" s="37">
        <v>73.564999999999998</v>
      </c>
      <c r="E46" s="37">
        <v>78</v>
      </c>
      <c r="F46" s="37">
        <v>75.966999999999999</v>
      </c>
      <c r="G46" s="37">
        <v>76.233000000000004</v>
      </c>
      <c r="H46" s="37">
        <v>72.816999999999993</v>
      </c>
      <c r="I46" s="37">
        <v>75.728999999999999</v>
      </c>
      <c r="J46" s="37">
        <v>74.793000000000006</v>
      </c>
      <c r="K46" s="37">
        <v>73.7</v>
      </c>
      <c r="L46" s="37">
        <v>73.983000000000004</v>
      </c>
      <c r="M46" s="37">
        <v>75.400000000000006</v>
      </c>
      <c r="N46" s="37">
        <v>75.183000000000007</v>
      </c>
      <c r="O46" s="37">
        <v>77.382999999999996</v>
      </c>
      <c r="P46" s="37">
        <v>76.966999999999999</v>
      </c>
      <c r="Q46" s="37">
        <v>74.661000000000001</v>
      </c>
      <c r="S46" s="4">
        <f t="shared" si="8"/>
        <v>74.137229738081587</v>
      </c>
      <c r="T46" s="4">
        <f t="shared" si="9"/>
        <v>76.147559503903736</v>
      </c>
      <c r="U46" s="4">
        <f t="shared" si="10"/>
        <v>79.154259146064376</v>
      </c>
      <c r="V46" s="4">
        <f t="shared" si="11"/>
        <v>78.717993219872923</v>
      </c>
      <c r="W46" s="4">
        <f t="shared" si="12"/>
        <v>76.963383691985825</v>
      </c>
      <c r="X46" s="4">
        <f t="shared" si="13"/>
        <v>75.434901010661861</v>
      </c>
      <c r="Y46" s="4">
        <f t="shared" si="14"/>
        <v>73.879300103422509</v>
      </c>
      <c r="Z46" s="4">
        <f t="shared" si="15"/>
        <v>74.382704880295506</v>
      </c>
      <c r="AA46" s="4">
        <f t="shared" si="16"/>
        <v>76.394197161566169</v>
      </c>
      <c r="AB46" s="4">
        <f t="shared" si="17"/>
        <v>75.620638432303494</v>
      </c>
      <c r="AC46" s="4">
        <f t="shared" si="18"/>
        <v>76.424873314849123</v>
      </c>
      <c r="AD46" s="4">
        <f t="shared" si="19"/>
        <v>77.309065867160825</v>
      </c>
      <c r="AE46" s="4">
        <f t="shared" si="20"/>
        <v>79.560118511552886</v>
      </c>
      <c r="AF46" s="4">
        <f t="shared" si="21"/>
        <v>79.833510545174619</v>
      </c>
      <c r="AG46" s="4">
        <f t="shared" si="22"/>
        <v>74.880949278916759</v>
      </c>
      <c r="AI46" s="4">
        <f t="shared" si="23"/>
        <v>-2.669229738081583</v>
      </c>
      <c r="AJ46" s="4">
        <f t="shared" si="24"/>
        <v>-2.5825595039037381</v>
      </c>
      <c r="AK46" s="4">
        <f t="shared" si="25"/>
        <v>-1.1542591460643763</v>
      </c>
      <c r="AL46" s="4">
        <f t="shared" si="26"/>
        <v>-2.7509932198729246</v>
      </c>
      <c r="AM46" s="4">
        <f t="shared" si="27"/>
        <v>-0.73038369198582132</v>
      </c>
      <c r="AN46" s="4">
        <f t="shared" si="28"/>
        <v>-2.6179010106618676</v>
      </c>
      <c r="AO46" s="4">
        <f t="shared" si="29"/>
        <v>1.8496998965774907</v>
      </c>
      <c r="AP46" s="4">
        <f t="shared" si="30"/>
        <v>0.41029511970450017</v>
      </c>
      <c r="AQ46" s="4">
        <f t="shared" si="31"/>
        <v>-2.6941971615661657</v>
      </c>
      <c r="AR46" s="4">
        <f t="shared" si="32"/>
        <v>-1.6376384323034898</v>
      </c>
      <c r="AS46" s="4">
        <f t="shared" si="33"/>
        <v>-1.0248733148491169</v>
      </c>
      <c r="AT46" s="4">
        <f t="shared" si="34"/>
        <v>-2.1260658671608184</v>
      </c>
      <c r="AU46" s="4">
        <f t="shared" si="35"/>
        <v>-2.1771185115528908</v>
      </c>
      <c r="AV46" s="4">
        <f t="shared" si="146"/>
        <v>-2.86651054517462</v>
      </c>
      <c r="AW46" s="4">
        <f t="shared" si="146"/>
        <v>-0.21994927891675786</v>
      </c>
      <c r="AY46" s="2">
        <f t="shared" si="96"/>
        <v>74.129888233712009</v>
      </c>
      <c r="AZ46" s="2">
        <f t="shared" si="147"/>
        <v>76.144259881180474</v>
      </c>
      <c r="BA46" s="2">
        <f t="shared" si="148"/>
        <v>79.15353733137573</v>
      </c>
      <c r="BB46" s="2">
        <f t="shared" si="149"/>
        <v>78.717315005807023</v>
      </c>
      <c r="BC46" s="2">
        <f t="shared" si="150"/>
        <v>76.963090688382934</v>
      </c>
      <c r="BD46" s="2">
        <f t="shared" si="151"/>
        <v>75.434773131990042</v>
      </c>
      <c r="BE46" s="2">
        <f t="shared" si="152"/>
        <v>73.879200920904495</v>
      </c>
      <c r="BF46" s="2">
        <f t="shared" si="153"/>
        <v>74.382700796490994</v>
      </c>
      <c r="BG46" s="2">
        <f t="shared" si="154"/>
        <v>76.39412471754342</v>
      </c>
      <c r="BH46" s="2">
        <f t="shared" si="155"/>
        <v>75.620567583329432</v>
      </c>
      <c r="BI46" s="2">
        <f t="shared" si="156"/>
        <v>76.424831012982352</v>
      </c>
      <c r="BJ46" s="2">
        <f t="shared" si="157"/>
        <v>77.30902754334825</v>
      </c>
      <c r="BK46" s="2">
        <f t="shared" si="158"/>
        <v>79.55972897875516</v>
      </c>
      <c r="BL46" s="2">
        <f t="shared" si="159"/>
        <v>79.833432990328305</v>
      </c>
      <c r="BM46" s="2">
        <f t="shared" si="160"/>
        <v>74.880949264011988</v>
      </c>
      <c r="BO46" s="2">
        <f t="shared" si="38"/>
        <v>71.468000000000004</v>
      </c>
      <c r="BP46" s="2">
        <f t="shared" si="39"/>
        <v>73.564999999999998</v>
      </c>
      <c r="BQ46" s="2">
        <f t="shared" si="40"/>
        <v>78</v>
      </c>
      <c r="BR46" s="2">
        <f t="shared" si="41"/>
        <v>75.966999999999999</v>
      </c>
      <c r="BS46" s="2">
        <f t="shared" si="42"/>
        <v>76.233000000000004</v>
      </c>
      <c r="BT46" s="2">
        <f t="shared" si="43"/>
        <v>72.816999999999993</v>
      </c>
      <c r="BU46" s="2">
        <f t="shared" si="44"/>
        <v>75.728999999999999</v>
      </c>
      <c r="BV46" s="2">
        <f t="shared" si="45"/>
        <v>74.793000000000006</v>
      </c>
      <c r="BW46" s="2">
        <f t="shared" si="46"/>
        <v>73.7</v>
      </c>
      <c r="BX46" s="2">
        <f t="shared" si="47"/>
        <v>73.983000000000004</v>
      </c>
      <c r="BY46" s="2">
        <f t="shared" si="48"/>
        <v>75.400000000000006</v>
      </c>
      <c r="BZ46" s="2">
        <f t="shared" si="49"/>
        <v>75.183000000000007</v>
      </c>
      <c r="CA46" s="2">
        <f t="shared" si="50"/>
        <v>77.382999999999996</v>
      </c>
      <c r="CB46" s="2">
        <f t="shared" si="51"/>
        <v>76.966999999999999</v>
      </c>
      <c r="CC46" s="2">
        <f t="shared" si="52"/>
        <v>74.661000000000001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73.738296111901391</v>
      </c>
      <c r="DL46" s="2">
        <f t="shared" si="161"/>
        <v>76.204134697450485</v>
      </c>
      <c r="DM46" s="2">
        <f t="shared" si="161"/>
        <v>78.47141025641028</v>
      </c>
      <c r="DN46" s="2">
        <f t="shared" si="161"/>
        <v>79.11966666666666</v>
      </c>
      <c r="DO46" s="2">
        <f t="shared" si="161"/>
        <v>77.288194652908047</v>
      </c>
      <c r="DP46" s="2">
        <f t="shared" si="161"/>
        <v>75.727308442776746</v>
      </c>
      <c r="DQ46" s="2">
        <f t="shared" si="161"/>
        <v>74.172256968641136</v>
      </c>
      <c r="DR46" s="2">
        <f t="shared" si="161"/>
        <v>74.102109438009478</v>
      </c>
      <c r="DS46" s="2">
        <f t="shared" si="161"/>
        <v>75.761808906882592</v>
      </c>
      <c r="DT46" s="2">
        <f t="shared" si="161"/>
        <v>75.484074859287048</v>
      </c>
      <c r="DU46" s="2">
        <f t="shared" si="161"/>
        <v>76.734210391363035</v>
      </c>
      <c r="DV46" s="2">
        <f t="shared" si="161"/>
        <v>77.43059624765479</v>
      </c>
      <c r="DW46" s="2">
        <f t="shared" si="161"/>
        <v>79.543162945590993</v>
      </c>
      <c r="DX46" s="2">
        <f t="shared" si="161"/>
        <v>79.213556968641115</v>
      </c>
      <c r="DY46" s="2">
        <f t="shared" si="161"/>
        <v>74.494307184750753</v>
      </c>
      <c r="EA46" s="2">
        <f t="shared" si="71"/>
        <v>76.21955055199345</v>
      </c>
      <c r="EB46" s="2">
        <f t="shared" si="72"/>
        <v>75.778523369963324</v>
      </c>
      <c r="EC46" s="2">
        <f t="shared" si="73"/>
        <v>83.710878567302132</v>
      </c>
      <c r="ED46" s="2">
        <f t="shared" si="74"/>
        <v>76.19859185565835</v>
      </c>
      <c r="EE46" s="2">
        <f t="shared" si="75"/>
        <v>74.714733668999514</v>
      </c>
      <c r="EF46" s="2">
        <f t="shared" si="76"/>
        <v>73.308974325168293</v>
      </c>
      <c r="EG46" s="2">
        <f t="shared" si="77"/>
        <v>71.707608906743047</v>
      </c>
      <c r="EH46" s="2">
        <f t="shared" si="78"/>
        <v>76.748836485078968</v>
      </c>
      <c r="EI46" s="2">
        <f t="shared" si="79"/>
        <v>80.859316134172289</v>
      </c>
      <c r="EJ46" s="2">
        <f t="shared" si="80"/>
        <v>76.6168734810161</v>
      </c>
      <c r="EK46" s="2">
        <f t="shared" si="81"/>
        <v>73.99253479621197</v>
      </c>
      <c r="EL46" s="2">
        <f t="shared" si="82"/>
        <v>76.333591110082253</v>
      </c>
      <c r="EM46" s="2">
        <f t="shared" si="83"/>
        <v>79.67197043228326</v>
      </c>
      <c r="EN46" s="2">
        <f t="shared" si="84"/>
        <v>84.796595712258934</v>
      </c>
      <c r="EO46" s="2">
        <f t="shared" si="85"/>
        <v>78.910663320052748</v>
      </c>
      <c r="EQ46" s="2">
        <f t="shared" si="86"/>
        <v>75.716136068514061</v>
      </c>
      <c r="ER46" s="2">
        <f t="shared" si="162"/>
        <v>76.925581840352251</v>
      </c>
      <c r="ES46" s="2">
        <f t="shared" si="162"/>
        <v>83.006809161349963</v>
      </c>
      <c r="ET46" s="2">
        <f t="shared" si="162"/>
        <v>77.700479619852544</v>
      </c>
      <c r="EU46" s="2">
        <f t="shared" si="162"/>
        <v>75.224441238624749</v>
      </c>
      <c r="EV46" s="2">
        <f t="shared" si="162"/>
        <v>72.765166898955869</v>
      </c>
      <c r="EW46" s="2">
        <f t="shared" si="162"/>
        <v>71.071739769797802</v>
      </c>
      <c r="EX46" s="2">
        <f t="shared" si="162"/>
        <v>75.657261037542753</v>
      </c>
      <c r="EY46" s="2">
        <f t="shared" si="162"/>
        <v>77.798594283645599</v>
      </c>
      <c r="EZ46" s="2">
        <f t="shared" si="162"/>
        <v>74.69154603772887</v>
      </c>
      <c r="FA46" s="2">
        <f t="shared" si="162"/>
        <v>73.072852466917624</v>
      </c>
      <c r="FB46" s="2">
        <f t="shared" si="162"/>
        <v>75.79338192922765</v>
      </c>
      <c r="FC46" s="2">
        <f t="shared" si="162"/>
        <v>81.041110176480871</v>
      </c>
      <c r="FD46" s="2">
        <f t="shared" si="162"/>
        <v>82.125394382128505</v>
      </c>
      <c r="FE46" s="2">
        <f t="shared" si="162"/>
        <v>79.720734659846414</v>
      </c>
      <c r="FG46" s="2">
        <f t="shared" si="88"/>
        <v>0.15782080721704325</v>
      </c>
      <c r="FH46" s="2">
        <f t="shared" si="163"/>
        <v>0.14069031361781875</v>
      </c>
      <c r="FI46" s="2">
        <f t="shared" si="163"/>
        <v>0.13019078678574167</v>
      </c>
      <c r="FJ46" s="2">
        <f t="shared" si="163"/>
        <v>0.13774312610543968</v>
      </c>
      <c r="FK46" s="2">
        <f t="shared" si="163"/>
        <v>0.1263301634346316</v>
      </c>
      <c r="FL46" s="2">
        <f t="shared" si="163"/>
        <v>0.12096471910563092</v>
      </c>
      <c r="FM46" s="2">
        <f t="shared" si="163"/>
        <v>0.11890267820973631</v>
      </c>
      <c r="FN46" s="2">
        <f t="shared" si="163"/>
        <v>0.10601663160459009</v>
      </c>
      <c r="FO46" s="2">
        <f t="shared" si="163"/>
        <v>0.12404755652534218</v>
      </c>
      <c r="FP46" s="2">
        <f t="shared" si="163"/>
        <v>0.12049982184095193</v>
      </c>
      <c r="FQ46" s="2">
        <f t="shared" si="163"/>
        <v>0.11284193021757201</v>
      </c>
      <c r="FR46" s="2">
        <f t="shared" si="163"/>
        <v>0.11081732395838718</v>
      </c>
      <c r="FS46" s="2">
        <f t="shared" si="163"/>
        <v>0.12858241804571116</v>
      </c>
      <c r="FT46" s="2">
        <f t="shared" si="163"/>
        <v>0.11102931870998763</v>
      </c>
      <c r="FU46" s="2">
        <f t="shared" si="163"/>
        <v>8.754743023913715E-2</v>
      </c>
      <c r="FW46" s="2">
        <f t="shared" si="112"/>
        <v>2.8939087293121377E-6</v>
      </c>
      <c r="FX46" s="2">
        <f t="shared" si="164"/>
        <v>3.9883524481611981E-6</v>
      </c>
      <c r="FY46" s="2">
        <f t="shared" si="165"/>
        <v>4.8670890602147306E-6</v>
      </c>
      <c r="FZ46" s="2">
        <f t="shared" si="166"/>
        <v>4.2048391723592277E-6</v>
      </c>
      <c r="GA46" s="2">
        <f t="shared" si="167"/>
        <v>3.4964454457376176E-6</v>
      </c>
      <c r="GB46" s="2">
        <f t="shared" si="168"/>
        <v>4.0520716107081939E-6</v>
      </c>
      <c r="GC46" s="2">
        <f t="shared" si="169"/>
        <v>4.3913634989462141E-6</v>
      </c>
      <c r="GD46" s="2">
        <f t="shared" si="170"/>
        <v>5.2473015586352811E-6</v>
      </c>
      <c r="GE46" s="2">
        <f t="shared" si="171"/>
        <v>5.7193223027240931E-6</v>
      </c>
      <c r="GF46" s="2">
        <f t="shared" si="172"/>
        <v>4.834532269453964E-6</v>
      </c>
      <c r="GG46" s="2">
        <f t="shared" si="173"/>
        <v>3.7101869944869297E-6</v>
      </c>
      <c r="GH46" s="2">
        <f t="shared" si="174"/>
        <v>2.8333323745737165E-6</v>
      </c>
      <c r="GI46" s="2">
        <f t="shared" si="175"/>
        <v>2.6696054201202528E-6</v>
      </c>
      <c r="GJ46" s="2">
        <f t="shared" si="176"/>
        <v>1.8592189648897271E-6</v>
      </c>
      <c r="GK46" s="2">
        <f t="shared" si="177"/>
        <v>1.7882310068009327E-6</v>
      </c>
      <c r="GM46" s="86">
        <f t="shared" si="113"/>
        <v>6.6567495430002998E-6</v>
      </c>
      <c r="GN46" s="86">
        <f t="shared" si="178"/>
        <v>2.8931209503121378E-6</v>
      </c>
      <c r="GO46" s="86">
        <f t="shared" si="179"/>
        <v>5.9853631226649507E-7</v>
      </c>
      <c r="GP46" s="86">
        <f t="shared" si="180"/>
        <v>5.4958706952323988E-7</v>
      </c>
      <c r="GQ46" s="86">
        <f t="shared" si="181"/>
        <v>2.3029614733398505E-7</v>
      </c>
      <c r="GR46" s="86">
        <f t="shared" si="182"/>
        <v>9.8042392445608249E-8</v>
      </c>
      <c r="GS46" s="86">
        <f t="shared" si="183"/>
        <v>7.525312569162442E-8</v>
      </c>
      <c r="GT46" s="86">
        <f t="shared" si="184"/>
        <v>2.8599959917518695E-9</v>
      </c>
      <c r="GU46" s="86">
        <f t="shared" si="185"/>
        <v>5.2674505316932033E-8</v>
      </c>
      <c r="GV46" s="86">
        <f t="shared" si="186"/>
        <v>5.1258315116743758E-8</v>
      </c>
      <c r="GW46" s="86">
        <f t="shared" si="187"/>
        <v>2.8761845996708093E-8</v>
      </c>
      <c r="GX46" s="86">
        <f t="shared" si="188"/>
        <v>2.6646835287304266E-8</v>
      </c>
      <c r="GY46" s="86">
        <f t="shared" si="189"/>
        <v>2.9833918231408438E-7</v>
      </c>
      <c r="GZ46" s="86">
        <f t="shared" si="190"/>
        <v>5.9108823232258555E-8</v>
      </c>
      <c r="HA46" s="86">
        <f t="shared" si="191"/>
        <v>1.0731755089204141E-11</v>
      </c>
      <c r="HC46" s="86">
        <f t="shared" si="145"/>
        <v>5.4856817675671324E-23</v>
      </c>
      <c r="HD46" s="86">
        <f t="shared" si="192"/>
        <v>3.2240446491030829E-18</v>
      </c>
      <c r="HE46" s="86">
        <f t="shared" si="193"/>
        <v>2.6719624878054191E-21</v>
      </c>
      <c r="HF46" s="86">
        <f t="shared" si="194"/>
        <v>2.9093268515951321E-22</v>
      </c>
      <c r="HG46" s="86">
        <f t="shared" si="195"/>
        <v>1.7943794733821503E-22</v>
      </c>
      <c r="HH46" s="86">
        <f t="shared" si="196"/>
        <v>8.4793870032100114E-22</v>
      </c>
      <c r="HI46" s="86">
        <f t="shared" si="197"/>
        <v>1.7344963416009698E-24</v>
      </c>
      <c r="HJ46" s="86">
        <f t="shared" si="198"/>
        <v>6.7142736218410938E-24</v>
      </c>
      <c r="HK46" s="86">
        <f t="shared" si="199"/>
        <v>6.5282057647937168E-24</v>
      </c>
      <c r="HL46" s="86">
        <f t="shared" si="200"/>
        <v>2.086021387551946E-22</v>
      </c>
      <c r="HM46" s="86">
        <f t="shared" si="201"/>
        <v>9.5076106062019221E-22</v>
      </c>
      <c r="HN46" s="86">
        <f t="shared" si="202"/>
        <v>3.7689576299179019E-22</v>
      </c>
      <c r="HO46" s="86">
        <f t="shared" si="203"/>
        <v>3.7824009213274142E-21</v>
      </c>
      <c r="HP46" s="86">
        <f t="shared" si="204"/>
        <v>5.3963593949971289E-24</v>
      </c>
      <c r="HQ46" s="86">
        <f t="shared" si="205"/>
        <v>5.0754709002303571E-35</v>
      </c>
      <c r="HS46" s="86">
        <f t="shared" si="114"/>
        <v>1.0428437994069685E-141</v>
      </c>
      <c r="HT46" s="86">
        <f t="shared" si="206"/>
        <v>6.4210843490840056E-101</v>
      </c>
      <c r="HU46" s="86">
        <f t="shared" si="207"/>
        <v>5.2265357673124644E-120</v>
      </c>
      <c r="HV46" s="86">
        <f t="shared" si="208"/>
        <v>3.501923944969501E-135</v>
      </c>
      <c r="HW46" s="86">
        <f t="shared" si="209"/>
        <v>6.2798505728739298E-135</v>
      </c>
      <c r="HX46" s="86">
        <f t="shared" si="210"/>
        <v>5.0034461569574477E-130</v>
      </c>
      <c r="HY46" s="86">
        <f t="shared" si="211"/>
        <v>7.1503245888443222E-147</v>
      </c>
      <c r="HZ46" s="86">
        <f t="shared" si="212"/>
        <v>2.6921169485788997E-143</v>
      </c>
      <c r="IA46" s="86">
        <f t="shared" si="213"/>
        <v>7.7031529875573376E-144</v>
      </c>
      <c r="IB46" s="86">
        <f t="shared" si="214"/>
        <v>6.0840605136890816E-135</v>
      </c>
      <c r="IC46" s="86">
        <f t="shared" si="215"/>
        <v>6.474411094900277E-131</v>
      </c>
      <c r="ID46" s="86">
        <f t="shared" si="216"/>
        <v>1.0803033244537664E-133</v>
      </c>
      <c r="IE46" s="86">
        <f t="shared" si="217"/>
        <v>4.1860793603749448E-127</v>
      </c>
      <c r="IF46" s="86">
        <f t="shared" si="218"/>
        <v>1.9193176526041524E-88</v>
      </c>
      <c r="IG46" s="86">
        <f t="shared" si="219"/>
        <v>7.6693057112004424E-63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6.4855196267874001E-227</v>
      </c>
      <c r="IW46" s="86">
        <f t="shared" si="129"/>
        <v>5.5516525949857494E-142</v>
      </c>
      <c r="IY46" s="86">
        <f t="shared" si="130"/>
        <v>6.6567495430002998E-6</v>
      </c>
      <c r="IZ46" s="86">
        <f t="shared" si="131"/>
        <v>2.8931209503153621E-6</v>
      </c>
      <c r="JA46" s="86">
        <f t="shared" si="132"/>
        <v>5.9853631226649771E-7</v>
      </c>
      <c r="JB46" s="86">
        <f t="shared" si="133"/>
        <v>5.495870695232402E-7</v>
      </c>
      <c r="JC46" s="86">
        <f t="shared" si="134"/>
        <v>2.3029614733398524E-7</v>
      </c>
      <c r="JD46" s="86">
        <f t="shared" si="135"/>
        <v>9.8042392445609096E-8</v>
      </c>
      <c r="JE46" s="86">
        <f t="shared" si="136"/>
        <v>7.525312569162442E-8</v>
      </c>
      <c r="JF46" s="86">
        <f t="shared" si="137"/>
        <v>2.8599959917518761E-9</v>
      </c>
      <c r="JG46" s="86">
        <f t="shared" si="138"/>
        <v>5.2674505316932039E-8</v>
      </c>
      <c r="JH46" s="86">
        <f t="shared" si="139"/>
        <v>5.125831511674397E-8</v>
      </c>
      <c r="JI46" s="86">
        <f t="shared" si="140"/>
        <v>2.8761845996709042E-8</v>
      </c>
      <c r="JJ46" s="86">
        <f t="shared" si="141"/>
        <v>2.6646835287304643E-8</v>
      </c>
      <c r="JK46" s="86">
        <f t="shared" si="142"/>
        <v>2.9833918231408814E-7</v>
      </c>
      <c r="JL46" s="86">
        <f t="shared" si="143"/>
        <v>5.9108823232258562E-8</v>
      </c>
      <c r="JM46" s="86">
        <f t="shared" si="144"/>
        <v>1.0731755089204141E-11</v>
      </c>
    </row>
    <row r="47" spans="2:273" x14ac:dyDescent="0.25">
      <c r="B47" s="2">
        <v>20</v>
      </c>
      <c r="C47" s="37">
        <v>72.322999999999993</v>
      </c>
      <c r="D47" s="37">
        <v>75.644999999999996</v>
      </c>
      <c r="E47" s="37">
        <v>76.167000000000002</v>
      </c>
      <c r="F47" s="37">
        <v>76.900000000000006</v>
      </c>
      <c r="G47" s="37">
        <v>77.933000000000007</v>
      </c>
      <c r="H47" s="37">
        <v>74.533000000000001</v>
      </c>
      <c r="I47" s="37">
        <v>79.694999999999993</v>
      </c>
      <c r="J47" s="37">
        <v>75.069000000000003</v>
      </c>
      <c r="K47" s="37">
        <v>73.766999999999996</v>
      </c>
      <c r="L47" s="37">
        <v>72.599999999999994</v>
      </c>
      <c r="M47" s="37">
        <v>75.3</v>
      </c>
      <c r="N47" s="37">
        <v>74.367000000000004</v>
      </c>
      <c r="O47" s="37">
        <v>78.466999999999999</v>
      </c>
      <c r="P47" s="37">
        <v>77.738</v>
      </c>
      <c r="Q47" s="37">
        <v>76.305999999999997</v>
      </c>
      <c r="S47" s="4">
        <f t="shared" si="8"/>
        <v>74.366596096533499</v>
      </c>
      <c r="T47" s="4">
        <f t="shared" si="9"/>
        <v>76.351462909257521</v>
      </c>
      <c r="U47" s="4">
        <f t="shared" si="10"/>
        <v>79.423532637244477</v>
      </c>
      <c r="V47" s="4">
        <f t="shared" si="11"/>
        <v>78.923839968755402</v>
      </c>
      <c r="W47" s="4">
        <f t="shared" si="12"/>
        <v>77.200494610189594</v>
      </c>
      <c r="X47" s="4">
        <f t="shared" si="13"/>
        <v>75.657573162608713</v>
      </c>
      <c r="Y47" s="4">
        <f t="shared" si="14"/>
        <v>74.068450134785337</v>
      </c>
      <c r="Z47" s="4">
        <f t="shared" si="15"/>
        <v>74.644286737296753</v>
      </c>
      <c r="AA47" s="4">
        <f t="shared" si="16"/>
        <v>76.670013757387693</v>
      </c>
      <c r="AB47" s="4">
        <f t="shared" si="17"/>
        <v>75.880831263484581</v>
      </c>
      <c r="AC47" s="4">
        <f t="shared" si="18"/>
        <v>76.675244069988466</v>
      </c>
      <c r="AD47" s="4">
        <f t="shared" si="19"/>
        <v>77.552835279164242</v>
      </c>
      <c r="AE47" s="4">
        <f t="shared" si="20"/>
        <v>79.836980718442121</v>
      </c>
      <c r="AF47" s="4">
        <f t="shared" si="21"/>
        <v>80.130437982483414</v>
      </c>
      <c r="AG47" s="4">
        <f t="shared" si="22"/>
        <v>75.152517253312453</v>
      </c>
      <c r="AI47" s="4">
        <f t="shared" si="23"/>
        <v>-2.0435960965335056</v>
      </c>
      <c r="AJ47" s="4">
        <f t="shared" si="24"/>
        <v>-0.70646290925752453</v>
      </c>
      <c r="AK47" s="4">
        <f t="shared" si="25"/>
        <v>-3.2565326372444758</v>
      </c>
      <c r="AL47" s="4">
        <f t="shared" si="26"/>
        <v>-2.0238399687553965</v>
      </c>
      <c r="AM47" s="4">
        <f t="shared" si="27"/>
        <v>0.73250538981041302</v>
      </c>
      <c r="AN47" s="4">
        <f t="shared" si="28"/>
        <v>-1.1245731626087121</v>
      </c>
      <c r="AO47" s="4">
        <f t="shared" si="29"/>
        <v>5.6265498652146562</v>
      </c>
      <c r="AP47" s="4">
        <f t="shared" si="30"/>
        <v>0.42471326270324994</v>
      </c>
      <c r="AQ47" s="4">
        <f t="shared" si="31"/>
        <v>-2.9030137573876971</v>
      </c>
      <c r="AR47" s="4">
        <f t="shared" si="32"/>
        <v>-3.2808312634845862</v>
      </c>
      <c r="AS47" s="4">
        <f t="shared" si="33"/>
        <v>-1.3752440699884687</v>
      </c>
      <c r="AT47" s="4">
        <f t="shared" si="34"/>
        <v>-3.1858352791642375</v>
      </c>
      <c r="AU47" s="4">
        <f t="shared" si="35"/>
        <v>-1.3699807184421218</v>
      </c>
      <c r="AV47" s="4">
        <f t="shared" si="146"/>
        <v>-2.3924379824834148</v>
      </c>
      <c r="AW47" s="4">
        <f t="shared" si="146"/>
        <v>1.1534827466875441</v>
      </c>
      <c r="AY47" s="2">
        <f t="shared" si="96"/>
        <v>74.354606309196583</v>
      </c>
      <c r="AZ47" s="2">
        <f t="shared" si="147"/>
        <v>76.345954155965671</v>
      </c>
      <c r="BA47" s="2">
        <f t="shared" si="148"/>
        <v>79.422222844503139</v>
      </c>
      <c r="BB47" s="2">
        <f t="shared" si="149"/>
        <v>78.92257564311393</v>
      </c>
      <c r="BC47" s="2">
        <f t="shared" si="150"/>
        <v>77.199933074267477</v>
      </c>
      <c r="BD47" s="2">
        <f t="shared" si="151"/>
        <v>75.657317708505644</v>
      </c>
      <c r="BE47" s="2">
        <f t="shared" si="152"/>
        <v>74.068249792814456</v>
      </c>
      <c r="BF47" s="2">
        <f t="shared" si="153"/>
        <v>74.644276975591268</v>
      </c>
      <c r="BG47" s="2">
        <f t="shared" si="154"/>
        <v>76.669861186087772</v>
      </c>
      <c r="BH47" s="2">
        <f t="shared" si="155"/>
        <v>75.880683591539807</v>
      </c>
      <c r="BI47" s="2">
        <f t="shared" si="156"/>
        <v>76.675154842385624</v>
      </c>
      <c r="BJ47" s="2">
        <f t="shared" si="157"/>
        <v>77.55275462135414</v>
      </c>
      <c r="BK47" s="2">
        <f t="shared" si="158"/>
        <v>79.836242449160437</v>
      </c>
      <c r="BL47" s="2">
        <f t="shared" si="159"/>
        <v>80.130282912751099</v>
      </c>
      <c r="BM47" s="2">
        <f t="shared" si="160"/>
        <v>75.152517207028836</v>
      </c>
      <c r="BO47" s="2">
        <f t="shared" si="38"/>
        <v>72.322999999999993</v>
      </c>
      <c r="BP47" s="2">
        <f t="shared" si="39"/>
        <v>75.644999999999996</v>
      </c>
      <c r="BQ47" s="2">
        <f t="shared" si="40"/>
        <v>76.167000000000002</v>
      </c>
      <c r="BR47" s="2">
        <f t="shared" si="41"/>
        <v>76.900000000000006</v>
      </c>
      <c r="BS47" s="2">
        <f t="shared" si="42"/>
        <v>77.933000000000007</v>
      </c>
      <c r="BT47" s="2">
        <f t="shared" si="43"/>
        <v>74.533000000000001</v>
      </c>
      <c r="BU47" s="2">
        <f t="shared" si="44"/>
        <v>79.694999999999993</v>
      </c>
      <c r="BV47" s="2">
        <f t="shared" si="45"/>
        <v>75.069000000000003</v>
      </c>
      <c r="BW47" s="2">
        <f t="shared" si="46"/>
        <v>73.766999999999996</v>
      </c>
      <c r="BX47" s="2">
        <f t="shared" si="47"/>
        <v>72.599999999999994</v>
      </c>
      <c r="BY47" s="2">
        <f t="shared" si="48"/>
        <v>75.3</v>
      </c>
      <c r="BZ47" s="2">
        <f t="shared" si="49"/>
        <v>74.367000000000004</v>
      </c>
      <c r="CA47" s="2">
        <f t="shared" si="50"/>
        <v>78.466999999999999</v>
      </c>
      <c r="CB47" s="2">
        <f t="shared" si="51"/>
        <v>77.738</v>
      </c>
      <c r="CC47" s="2">
        <f t="shared" si="52"/>
        <v>76.305999999999997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73.990538169748703</v>
      </c>
      <c r="DL47" s="2">
        <f t="shared" si="161"/>
        <v>76.460404092351467</v>
      </c>
      <c r="DM47" s="2">
        <f t="shared" si="161"/>
        <v>78.738597705803002</v>
      </c>
      <c r="DN47" s="2">
        <f t="shared" si="161"/>
        <v>79.411322537112014</v>
      </c>
      <c r="DO47" s="2">
        <f t="shared" si="161"/>
        <v>77.602505347091906</v>
      </c>
      <c r="DP47" s="2">
        <f t="shared" si="161"/>
        <v>76.020191557223271</v>
      </c>
      <c r="DQ47" s="2">
        <f t="shared" si="161"/>
        <v>74.42617073170733</v>
      </c>
      <c r="DR47" s="2">
        <f t="shared" si="161"/>
        <v>74.383257957957994</v>
      </c>
      <c r="DS47" s="2">
        <f t="shared" si="161"/>
        <v>76.039769230769224</v>
      </c>
      <c r="DT47" s="2">
        <f t="shared" si="161"/>
        <v>75.785574953095676</v>
      </c>
      <c r="DU47" s="2">
        <f t="shared" si="161"/>
        <v>77.058361605937932</v>
      </c>
      <c r="DV47" s="2">
        <f t="shared" si="161"/>
        <v>77.729697748592869</v>
      </c>
      <c r="DW47" s="2">
        <f t="shared" si="161"/>
        <v>79.876787054408993</v>
      </c>
      <c r="DX47" s="2">
        <f t="shared" si="161"/>
        <v>79.509414634146339</v>
      </c>
      <c r="DY47" s="2">
        <f t="shared" si="161"/>
        <v>74.764844574780071</v>
      </c>
      <c r="EA47" s="2">
        <f t="shared" si="71"/>
        <v>76.126449132454724</v>
      </c>
      <c r="EB47" s="2">
        <f t="shared" si="72"/>
        <v>75.708390915750883</v>
      </c>
      <c r="EC47" s="2">
        <f t="shared" si="73"/>
        <v>83.587697758521088</v>
      </c>
      <c r="ED47" s="2">
        <f t="shared" si="74"/>
        <v>76.132230726434088</v>
      </c>
      <c r="EE47" s="2">
        <f t="shared" si="75"/>
        <v>74.660793592854546</v>
      </c>
      <c r="EF47" s="2">
        <f t="shared" si="76"/>
        <v>73.252401398125556</v>
      </c>
      <c r="EG47" s="2">
        <f t="shared" si="77"/>
        <v>71.6493652816538</v>
      </c>
      <c r="EH47" s="2">
        <f t="shared" si="78"/>
        <v>76.651701637891932</v>
      </c>
      <c r="EI47" s="2">
        <f t="shared" si="79"/>
        <v>80.727854785235294</v>
      </c>
      <c r="EJ47" s="2">
        <f t="shared" si="80"/>
        <v>76.513856729897611</v>
      </c>
      <c r="EK47" s="2">
        <f t="shared" si="81"/>
        <v>73.927520800555143</v>
      </c>
      <c r="EL47" s="2">
        <f t="shared" si="82"/>
        <v>76.257925672538065</v>
      </c>
      <c r="EM47" s="2">
        <f t="shared" si="83"/>
        <v>79.585615864467812</v>
      </c>
      <c r="EN47" s="2">
        <f t="shared" si="84"/>
        <v>84.663990646839352</v>
      </c>
      <c r="EO47" s="2">
        <f t="shared" si="85"/>
        <v>78.837454466234163</v>
      </c>
      <c r="EQ47" s="2">
        <f t="shared" si="86"/>
        <v>75.628416086202506</v>
      </c>
      <c r="ER47" s="2">
        <f t="shared" si="162"/>
        <v>76.842809771593423</v>
      </c>
      <c r="ES47" s="2">
        <f t="shared" si="162"/>
        <v>82.891684781183727</v>
      </c>
      <c r="ET47" s="2">
        <f t="shared" si="162"/>
        <v>77.617257740619493</v>
      </c>
      <c r="EU47" s="2">
        <f t="shared" si="162"/>
        <v>75.164785697018843</v>
      </c>
      <c r="EV47" s="2">
        <f t="shared" si="162"/>
        <v>72.715113127642638</v>
      </c>
      <c r="EW47" s="2">
        <f t="shared" si="162"/>
        <v>71.020681351495639</v>
      </c>
      <c r="EX47" s="2">
        <f t="shared" si="162"/>
        <v>75.573200260684288</v>
      </c>
      <c r="EY47" s="2">
        <f t="shared" si="162"/>
        <v>77.702222491037844</v>
      </c>
      <c r="EZ47" s="2">
        <f t="shared" si="162"/>
        <v>74.610483770825027</v>
      </c>
      <c r="FA47" s="2">
        <f t="shared" si="162"/>
        <v>73.017987730100458</v>
      </c>
      <c r="FB47" s="2">
        <f t="shared" si="162"/>
        <v>75.723454935272784</v>
      </c>
      <c r="FC47" s="2">
        <f t="shared" si="162"/>
        <v>80.939900520538202</v>
      </c>
      <c r="FD47" s="2">
        <f t="shared" si="162"/>
        <v>82.020741510958501</v>
      </c>
      <c r="FE47" s="2">
        <f t="shared" si="162"/>
        <v>79.636997756582133</v>
      </c>
      <c r="FG47" s="2">
        <f t="shared" si="88"/>
        <v>0.17045173048727913</v>
      </c>
      <c r="FH47" s="2">
        <f t="shared" si="163"/>
        <v>0.15219799455569893</v>
      </c>
      <c r="FI47" s="2">
        <f t="shared" si="163"/>
        <v>0.14098056250617721</v>
      </c>
      <c r="FJ47" s="2">
        <f t="shared" si="163"/>
        <v>0.14905155724590491</v>
      </c>
      <c r="FK47" s="2">
        <f t="shared" si="163"/>
        <v>0.13685032343390413</v>
      </c>
      <c r="FL47" s="2">
        <f t="shared" si="163"/>
        <v>0.1311051202164368</v>
      </c>
      <c r="FM47" s="2">
        <f t="shared" si="163"/>
        <v>0.12889556657725118</v>
      </c>
      <c r="FN47" s="2">
        <f t="shared" si="163"/>
        <v>0.11506797596633661</v>
      </c>
      <c r="FO47" s="2">
        <f t="shared" si="163"/>
        <v>0.13440687505956478</v>
      </c>
      <c r="FP47" s="2">
        <f t="shared" si="163"/>
        <v>0.13060704135636053</v>
      </c>
      <c r="FQ47" s="2">
        <f t="shared" si="163"/>
        <v>0.12239621471258323</v>
      </c>
      <c r="FR47" s="2">
        <f t="shared" si="163"/>
        <v>0.1202234161692417</v>
      </c>
      <c r="FS47" s="2">
        <f t="shared" si="163"/>
        <v>0.13926023886229305</v>
      </c>
      <c r="FT47" s="2">
        <f t="shared" si="163"/>
        <v>0.12045096737039868</v>
      </c>
      <c r="FU47" s="2">
        <f t="shared" si="163"/>
        <v>9.5189835233903869E-2</v>
      </c>
      <c r="FW47" s="2">
        <f t="shared" si="112"/>
        <v>3.1731069373906052E-6</v>
      </c>
      <c r="FX47" s="2">
        <f t="shared" si="164"/>
        <v>4.3731398152067309E-6</v>
      </c>
      <c r="FY47" s="2">
        <f t="shared" si="165"/>
        <v>5.3366545272904357E-6</v>
      </c>
      <c r="FZ47" s="2">
        <f t="shared" si="166"/>
        <v>4.610512600409571E-6</v>
      </c>
      <c r="GA47" s="2">
        <f t="shared" si="167"/>
        <v>3.8337749020052747E-6</v>
      </c>
      <c r="GB47" s="2">
        <f t="shared" si="168"/>
        <v>4.4430064334186863E-6</v>
      </c>
      <c r="GC47" s="2">
        <f t="shared" si="169"/>
        <v>4.8150322879448563E-6</v>
      </c>
      <c r="GD47" s="2">
        <f t="shared" si="170"/>
        <v>5.7535488348965589E-6</v>
      </c>
      <c r="GE47" s="2">
        <f t="shared" si="171"/>
        <v>6.2711087413179493E-6</v>
      </c>
      <c r="GF47" s="2">
        <f t="shared" si="172"/>
        <v>5.3009567494978066E-6</v>
      </c>
      <c r="GG47" s="2">
        <f t="shared" si="173"/>
        <v>4.0681376868703134E-6</v>
      </c>
      <c r="GH47" s="2">
        <f t="shared" si="174"/>
        <v>3.1066863219190668E-6</v>
      </c>
      <c r="GI47" s="2">
        <f t="shared" si="175"/>
        <v>2.9271633815510836E-6</v>
      </c>
      <c r="GJ47" s="2">
        <f t="shared" si="176"/>
        <v>2.0385926911867738E-6</v>
      </c>
      <c r="GK47" s="2">
        <f t="shared" si="177"/>
        <v>1.9607559703443821E-6</v>
      </c>
      <c r="GM47" s="86">
        <f t="shared" si="113"/>
        <v>1.1121587741438462E-5</v>
      </c>
      <c r="GN47" s="86">
        <f t="shared" si="178"/>
        <v>4.9382069832346459E-6</v>
      </c>
      <c r="GO47" s="86">
        <f t="shared" si="179"/>
        <v>1.1111536398599442E-6</v>
      </c>
      <c r="GP47" s="86">
        <f t="shared" si="180"/>
        <v>1.0491304123717109E-6</v>
      </c>
      <c r="GQ47" s="86">
        <f t="shared" si="181"/>
        <v>4.5176169625640336E-7</v>
      </c>
      <c r="GR47" s="86">
        <f t="shared" si="182"/>
        <v>2.0049430712568052E-7</v>
      </c>
      <c r="GS47" s="86">
        <f t="shared" si="183"/>
        <v>1.5560540625236032E-7</v>
      </c>
      <c r="GT47" s="86">
        <f t="shared" si="184"/>
        <v>7.0027063997231912E-9</v>
      </c>
      <c r="GU47" s="86">
        <f t="shared" si="185"/>
        <v>1.1366032953223511E-7</v>
      </c>
      <c r="GV47" s="86">
        <f t="shared" si="186"/>
        <v>1.0942047626272624E-7</v>
      </c>
      <c r="GW47" s="86">
        <f t="shared" si="187"/>
        <v>6.2104950578599832E-8</v>
      </c>
      <c r="GX47" s="86">
        <f t="shared" si="188"/>
        <v>5.7400420920587475E-8</v>
      </c>
      <c r="GY47" s="86">
        <f t="shared" si="189"/>
        <v>5.7876781344834036E-7</v>
      </c>
      <c r="GZ47" s="86">
        <f t="shared" si="190"/>
        <v>1.2090073138594856E-7</v>
      </c>
      <c r="HA47" s="86">
        <f t="shared" si="191"/>
        <v>3.4139582481943609E-11</v>
      </c>
      <c r="HC47" s="86">
        <f t="shared" si="145"/>
        <v>2.4791086456693168E-22</v>
      </c>
      <c r="HD47" s="86">
        <f t="shared" si="192"/>
        <v>1.0151465789450351E-17</v>
      </c>
      <c r="HE47" s="86">
        <f t="shared" si="193"/>
        <v>1.0567141238359334E-20</v>
      </c>
      <c r="HF47" s="86">
        <f t="shared" si="194"/>
        <v>1.284730331542021E-21</v>
      </c>
      <c r="HG47" s="86">
        <f t="shared" si="195"/>
        <v>7.8702438888898237E-22</v>
      </c>
      <c r="HH47" s="86">
        <f t="shared" si="196"/>
        <v>3.5485516347110087E-21</v>
      </c>
      <c r="HI47" s="86">
        <f t="shared" si="197"/>
        <v>8.8766057828974035E-24</v>
      </c>
      <c r="HJ47" s="86">
        <f t="shared" si="198"/>
        <v>3.3650459746648885E-23</v>
      </c>
      <c r="HK47" s="86">
        <f t="shared" si="199"/>
        <v>3.3451787263414985E-23</v>
      </c>
      <c r="HL47" s="86">
        <f t="shared" si="200"/>
        <v>9.4367969595822109E-22</v>
      </c>
      <c r="HM47" s="86">
        <f t="shared" si="201"/>
        <v>3.9630706465945309E-21</v>
      </c>
      <c r="HN47" s="86">
        <f t="shared" si="202"/>
        <v>1.5735969723389348E-21</v>
      </c>
      <c r="HO47" s="86">
        <f t="shared" si="203"/>
        <v>1.4590109701632358E-20</v>
      </c>
      <c r="HP47" s="86">
        <f t="shared" si="204"/>
        <v>2.4472295648091693E-23</v>
      </c>
      <c r="HQ47" s="86">
        <f t="shared" si="205"/>
        <v>5.1703646443520893E-34</v>
      </c>
      <c r="HS47" s="86">
        <f t="shared" si="114"/>
        <v>4.3449862911216886E-139</v>
      </c>
      <c r="HT47" s="86">
        <f t="shared" si="206"/>
        <v>5.0634114424263145E-99</v>
      </c>
      <c r="HU47" s="86">
        <f t="shared" si="207"/>
        <v>1.0075298680818968E-117</v>
      </c>
      <c r="HV47" s="86">
        <f t="shared" si="208"/>
        <v>1.2766896620924865E-132</v>
      </c>
      <c r="HW47" s="86">
        <f t="shared" si="209"/>
        <v>2.1520105166925522E-132</v>
      </c>
      <c r="HX47" s="86">
        <f t="shared" si="210"/>
        <v>1.4034282020663248E-127</v>
      </c>
      <c r="HY47" s="86">
        <f t="shared" si="211"/>
        <v>4.4388299762315453E-144</v>
      </c>
      <c r="HZ47" s="86">
        <f t="shared" si="212"/>
        <v>1.5425956080383046E-140</v>
      </c>
      <c r="IA47" s="86">
        <f t="shared" si="213"/>
        <v>4.8699039313298815E-141</v>
      </c>
      <c r="IB47" s="86">
        <f t="shared" si="214"/>
        <v>2.3792179540115336E-132</v>
      </c>
      <c r="IC47" s="86">
        <f t="shared" si="215"/>
        <v>1.8355056270872607E-128</v>
      </c>
      <c r="ID47" s="86">
        <f t="shared" si="216"/>
        <v>3.0984241537412458E-131</v>
      </c>
      <c r="IE47" s="86">
        <f t="shared" si="217"/>
        <v>8.7218469659856464E-125</v>
      </c>
      <c r="IF47" s="86">
        <f t="shared" si="218"/>
        <v>7.013669448280397E-87</v>
      </c>
      <c r="IG47" s="86">
        <f t="shared" si="219"/>
        <v>9.5463003868702767E-62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8.6936538722792068E-224</v>
      </c>
      <c r="IW47" s="86">
        <f t="shared" si="129"/>
        <v>4.851549582657637E-140</v>
      </c>
      <c r="IY47" s="86">
        <f t="shared" si="130"/>
        <v>1.1121587741438462E-5</v>
      </c>
      <c r="IZ47" s="86">
        <f t="shared" si="131"/>
        <v>4.9382069832447976E-6</v>
      </c>
      <c r="JA47" s="86">
        <f t="shared" si="132"/>
        <v>1.1111536398599548E-6</v>
      </c>
      <c r="JB47" s="86">
        <f t="shared" si="133"/>
        <v>1.0491304123717122E-6</v>
      </c>
      <c r="JC47" s="86">
        <f t="shared" si="134"/>
        <v>4.5176169625640415E-7</v>
      </c>
      <c r="JD47" s="86">
        <f t="shared" si="135"/>
        <v>2.0049430712568407E-7</v>
      </c>
      <c r="JE47" s="86">
        <f t="shared" si="136"/>
        <v>1.5560540625236032E-7</v>
      </c>
      <c r="JF47" s="86">
        <f t="shared" si="137"/>
        <v>7.0027063997232252E-9</v>
      </c>
      <c r="JG47" s="86">
        <f t="shared" si="138"/>
        <v>1.1366032953223515E-7</v>
      </c>
      <c r="JH47" s="86">
        <f t="shared" si="139"/>
        <v>1.0942047626272718E-7</v>
      </c>
      <c r="JI47" s="86">
        <f t="shared" si="140"/>
        <v>6.2104950578603789E-8</v>
      </c>
      <c r="JJ47" s="86">
        <f t="shared" si="141"/>
        <v>5.740042092058905E-8</v>
      </c>
      <c r="JK47" s="86">
        <f t="shared" si="142"/>
        <v>5.7876781344835497E-7</v>
      </c>
      <c r="JL47" s="86">
        <f t="shared" si="143"/>
        <v>1.2090073138594859E-7</v>
      </c>
      <c r="JM47" s="86">
        <f t="shared" si="144"/>
        <v>3.4139582481943609E-11</v>
      </c>
    </row>
    <row r="48" spans="2:273" x14ac:dyDescent="0.25">
      <c r="B48" s="2">
        <v>21</v>
      </c>
      <c r="C48" s="37">
        <v>72.870999999999995</v>
      </c>
      <c r="D48" s="37">
        <v>75.581000000000003</v>
      </c>
      <c r="E48" s="37">
        <v>77.683000000000007</v>
      </c>
      <c r="F48" s="37">
        <v>76.849999999999994</v>
      </c>
      <c r="G48" s="37">
        <v>78.233000000000004</v>
      </c>
      <c r="H48" s="37">
        <v>74.117000000000004</v>
      </c>
      <c r="I48" s="37">
        <v>75.236999999999995</v>
      </c>
      <c r="J48" s="37">
        <v>74.534000000000006</v>
      </c>
      <c r="K48" s="37">
        <v>75</v>
      </c>
      <c r="L48" s="37">
        <v>72.516999999999996</v>
      </c>
      <c r="M48" s="37">
        <v>75.582999999999998</v>
      </c>
      <c r="N48" s="37">
        <v>76.216999999999999</v>
      </c>
      <c r="O48" s="37">
        <v>76.566999999999993</v>
      </c>
      <c r="P48" s="37">
        <v>79</v>
      </c>
      <c r="Q48" s="37">
        <v>75.838999999999999</v>
      </c>
      <c r="S48" s="4">
        <f t="shared" si="8"/>
        <v>74.591359827885299</v>
      </c>
      <c r="T48" s="4">
        <f t="shared" si="9"/>
        <v>76.548399974103475</v>
      </c>
      <c r="U48" s="4">
        <f t="shared" si="10"/>
        <v>79.688114654679936</v>
      </c>
      <c r="V48" s="4">
        <f t="shared" si="11"/>
        <v>79.119313218092529</v>
      </c>
      <c r="W48" s="4">
        <f t="shared" si="12"/>
        <v>77.427678022335357</v>
      </c>
      <c r="X48" s="4">
        <f t="shared" si="13"/>
        <v>75.871054659671245</v>
      </c>
      <c r="Y48" s="4">
        <f t="shared" si="14"/>
        <v>74.249274397039031</v>
      </c>
      <c r="Z48" s="4">
        <f t="shared" si="15"/>
        <v>74.900284776851194</v>
      </c>
      <c r="AA48" s="4">
        <f t="shared" si="16"/>
        <v>76.940516830325024</v>
      </c>
      <c r="AB48" s="4">
        <f t="shared" si="17"/>
        <v>76.133154905133395</v>
      </c>
      <c r="AC48" s="4">
        <f t="shared" si="18"/>
        <v>76.915805205430331</v>
      </c>
      <c r="AD48" s="4">
        <f t="shared" si="19"/>
        <v>77.788339982586194</v>
      </c>
      <c r="AE48" s="4">
        <f t="shared" si="20"/>
        <v>80.104642543167358</v>
      </c>
      <c r="AF48" s="4">
        <f t="shared" si="21"/>
        <v>80.422587658213089</v>
      </c>
      <c r="AG48" s="4">
        <f t="shared" si="22"/>
        <v>75.421036905453747</v>
      </c>
      <c r="AI48" s="4">
        <f t="shared" si="23"/>
        <v>-1.7203598278853036</v>
      </c>
      <c r="AJ48" s="4">
        <f t="shared" si="24"/>
        <v>-0.967399974103472</v>
      </c>
      <c r="AK48" s="4">
        <f t="shared" si="25"/>
        <v>-2.0051146546799288</v>
      </c>
      <c r="AL48" s="4">
        <f t="shared" si="26"/>
        <v>-2.2693132180925346</v>
      </c>
      <c r="AM48" s="4">
        <f t="shared" si="27"/>
        <v>0.80532197766464719</v>
      </c>
      <c r="AN48" s="4">
        <f t="shared" si="28"/>
        <v>-1.7540546596712403</v>
      </c>
      <c r="AO48" s="4">
        <f t="shared" si="29"/>
        <v>0.98772560296096401</v>
      </c>
      <c r="AP48" s="4">
        <f t="shared" si="30"/>
        <v>-0.3662847768511881</v>
      </c>
      <c r="AQ48" s="4">
        <f t="shared" si="31"/>
        <v>-1.9405168303250235</v>
      </c>
      <c r="AR48" s="4">
        <f t="shared" si="32"/>
        <v>-3.6161549051333992</v>
      </c>
      <c r="AS48" s="4">
        <f t="shared" si="33"/>
        <v>-1.3328052054303328</v>
      </c>
      <c r="AT48" s="4">
        <f t="shared" si="34"/>
        <v>-1.5713399825861956</v>
      </c>
      <c r="AU48" s="4">
        <f t="shared" si="35"/>
        <v>-3.5376425431673653</v>
      </c>
      <c r="AV48" s="4">
        <f t="shared" si="146"/>
        <v>-1.4225876582130894</v>
      </c>
      <c r="AW48" s="4">
        <f t="shared" si="146"/>
        <v>0.41796309454625202</v>
      </c>
      <c r="AY48" s="2">
        <f t="shared" si="96"/>
        <v>74.572015242305895</v>
      </c>
      <c r="AZ48" s="2">
        <f t="shared" si="147"/>
        <v>76.539315411804168</v>
      </c>
      <c r="BA48" s="2">
        <f t="shared" si="148"/>
        <v>79.685772375932558</v>
      </c>
      <c r="BB48" s="2">
        <f t="shared" si="149"/>
        <v>79.116993356975954</v>
      </c>
      <c r="BC48" s="2">
        <f t="shared" si="150"/>
        <v>77.426619151789609</v>
      </c>
      <c r="BD48" s="2">
        <f t="shared" si="151"/>
        <v>75.870553097287825</v>
      </c>
      <c r="BE48" s="2">
        <f t="shared" si="152"/>
        <v>74.248876747108923</v>
      </c>
      <c r="BF48" s="2">
        <f t="shared" si="153"/>
        <v>74.900261952465812</v>
      </c>
      <c r="BG48" s="2">
        <f t="shared" si="154"/>
        <v>76.94020162263503</v>
      </c>
      <c r="BH48" s="2">
        <f t="shared" si="155"/>
        <v>76.13285279536494</v>
      </c>
      <c r="BI48" s="2">
        <f t="shared" si="156"/>
        <v>76.915620455174661</v>
      </c>
      <c r="BJ48" s="2">
        <f t="shared" si="157"/>
        <v>77.788173312400431</v>
      </c>
      <c r="BK48" s="2">
        <f t="shared" si="158"/>
        <v>80.103265475260727</v>
      </c>
      <c r="BL48" s="2">
        <f t="shared" si="159"/>
        <v>80.422282743038238</v>
      </c>
      <c r="BM48" s="2">
        <f t="shared" si="160"/>
        <v>75.421036765768108</v>
      </c>
      <c r="BO48" s="2">
        <f t="shared" si="38"/>
        <v>72.870999999999995</v>
      </c>
      <c r="BP48" s="2">
        <f t="shared" si="39"/>
        <v>75.581000000000003</v>
      </c>
      <c r="BQ48" s="2">
        <f t="shared" si="40"/>
        <v>77.683000000000007</v>
      </c>
      <c r="BR48" s="2">
        <f t="shared" si="41"/>
        <v>76.849999999999994</v>
      </c>
      <c r="BS48" s="2">
        <f t="shared" si="42"/>
        <v>78.233000000000004</v>
      </c>
      <c r="BT48" s="2">
        <f t="shared" si="43"/>
        <v>74.117000000000004</v>
      </c>
      <c r="BU48" s="2">
        <f t="shared" si="44"/>
        <v>75.236999999999995</v>
      </c>
      <c r="BV48" s="2">
        <f t="shared" si="45"/>
        <v>74.534000000000006</v>
      </c>
      <c r="BW48" s="2">
        <f t="shared" si="46"/>
        <v>75</v>
      </c>
      <c r="BX48" s="2">
        <f t="shared" si="47"/>
        <v>72.516999999999996</v>
      </c>
      <c r="BY48" s="2">
        <f t="shared" si="48"/>
        <v>75.582999999999998</v>
      </c>
      <c r="BZ48" s="2">
        <f t="shared" si="49"/>
        <v>76.216999999999999</v>
      </c>
      <c r="CA48" s="2">
        <f t="shared" si="50"/>
        <v>76.566999999999993</v>
      </c>
      <c r="CB48" s="2">
        <f t="shared" si="51"/>
        <v>79</v>
      </c>
      <c r="CC48" s="2">
        <f t="shared" si="52"/>
        <v>75.838999999999999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74.242780227596029</v>
      </c>
      <c r="DL48" s="2">
        <f t="shared" si="161"/>
        <v>76.716673487252436</v>
      </c>
      <c r="DM48" s="2">
        <f t="shared" si="161"/>
        <v>79.00578515519571</v>
      </c>
      <c r="DN48" s="2">
        <f t="shared" si="161"/>
        <v>79.702978407557353</v>
      </c>
      <c r="DO48" s="2">
        <f t="shared" si="161"/>
        <v>77.91681604127578</v>
      </c>
      <c r="DP48" s="2">
        <f t="shared" si="161"/>
        <v>76.313074671669796</v>
      </c>
      <c r="DQ48" s="2">
        <f t="shared" si="161"/>
        <v>74.680084494773538</v>
      </c>
      <c r="DR48" s="2">
        <f t="shared" si="161"/>
        <v>74.66440647790651</v>
      </c>
      <c r="DS48" s="2">
        <f t="shared" si="161"/>
        <v>76.31772955465587</v>
      </c>
      <c r="DT48" s="2">
        <f t="shared" si="161"/>
        <v>76.087075046904317</v>
      </c>
      <c r="DU48" s="2">
        <f t="shared" si="161"/>
        <v>77.382512820512844</v>
      </c>
      <c r="DV48" s="2">
        <f t="shared" si="161"/>
        <v>78.028799249530962</v>
      </c>
      <c r="DW48" s="2">
        <f t="shared" si="161"/>
        <v>80.210411163227008</v>
      </c>
      <c r="DX48" s="2">
        <f t="shared" si="161"/>
        <v>79.805272299651577</v>
      </c>
      <c r="DY48" s="2">
        <f t="shared" si="161"/>
        <v>75.035381964809403</v>
      </c>
      <c r="EA48" s="2">
        <f t="shared" si="71"/>
        <v>76.033347712915997</v>
      </c>
      <c r="EB48" s="2">
        <f t="shared" si="72"/>
        <v>75.638258461538427</v>
      </c>
      <c r="EC48" s="2">
        <f t="shared" si="73"/>
        <v>83.46451694974003</v>
      </c>
      <c r="ED48" s="2">
        <f t="shared" si="74"/>
        <v>76.065869597209812</v>
      </c>
      <c r="EE48" s="2">
        <f t="shared" si="75"/>
        <v>74.606853516709577</v>
      </c>
      <c r="EF48" s="2">
        <f t="shared" si="76"/>
        <v>73.19582847108282</v>
      </c>
      <c r="EG48" s="2">
        <f t="shared" si="77"/>
        <v>71.591121656564553</v>
      </c>
      <c r="EH48" s="2">
        <f t="shared" si="78"/>
        <v>76.554566790704882</v>
      </c>
      <c r="EI48" s="2">
        <f t="shared" si="79"/>
        <v>80.596393436298285</v>
      </c>
      <c r="EJ48" s="2">
        <f t="shared" si="80"/>
        <v>76.410839978779137</v>
      </c>
      <c r="EK48" s="2">
        <f t="shared" si="81"/>
        <v>73.862506804898317</v>
      </c>
      <c r="EL48" s="2">
        <f t="shared" si="82"/>
        <v>76.18226023499389</v>
      </c>
      <c r="EM48" s="2">
        <f t="shared" si="83"/>
        <v>79.499261296652364</v>
      </c>
      <c r="EN48" s="2">
        <f t="shared" si="84"/>
        <v>84.531385581419784</v>
      </c>
      <c r="EO48" s="2">
        <f t="shared" si="85"/>
        <v>78.764245612415593</v>
      </c>
      <c r="EQ48" s="2">
        <f t="shared" si="86"/>
        <v>75.540696103890951</v>
      </c>
      <c r="ER48" s="2">
        <f t="shared" si="162"/>
        <v>76.760037702834595</v>
      </c>
      <c r="ES48" s="2">
        <f t="shared" si="162"/>
        <v>82.776560401017491</v>
      </c>
      <c r="ET48" s="2">
        <f t="shared" si="162"/>
        <v>77.534035861386428</v>
      </c>
      <c r="EU48" s="2">
        <f t="shared" si="162"/>
        <v>75.105130155412937</v>
      </c>
      <c r="EV48" s="2">
        <f t="shared" si="162"/>
        <v>72.665059356329408</v>
      </c>
      <c r="EW48" s="2">
        <f t="shared" si="162"/>
        <v>70.969622933193463</v>
      </c>
      <c r="EX48" s="2">
        <f t="shared" si="162"/>
        <v>75.489139483825824</v>
      </c>
      <c r="EY48" s="2">
        <f t="shared" si="162"/>
        <v>77.605850698430075</v>
      </c>
      <c r="EZ48" s="2">
        <f t="shared" si="162"/>
        <v>74.529421503921171</v>
      </c>
      <c r="FA48" s="2">
        <f t="shared" si="162"/>
        <v>72.963122993283278</v>
      </c>
      <c r="FB48" s="2">
        <f t="shared" si="162"/>
        <v>75.653527941317918</v>
      </c>
      <c r="FC48" s="2">
        <f t="shared" si="162"/>
        <v>80.838690864595534</v>
      </c>
      <c r="FD48" s="2">
        <f t="shared" si="162"/>
        <v>81.916088639788498</v>
      </c>
      <c r="FE48" s="2">
        <f t="shared" si="162"/>
        <v>79.553260853317852</v>
      </c>
      <c r="FG48" s="2">
        <f t="shared" si="88"/>
        <v>0.18387284001471202</v>
      </c>
      <c r="FH48" s="2">
        <f t="shared" si="163"/>
        <v>0.16446678709698273</v>
      </c>
      <c r="FI48" s="2">
        <f t="shared" si="163"/>
        <v>0.15250777074368146</v>
      </c>
      <c r="FJ48" s="2">
        <f t="shared" si="163"/>
        <v>0.16111491384883533</v>
      </c>
      <c r="FK48" s="2">
        <f t="shared" si="163"/>
        <v>0.14809804655734457</v>
      </c>
      <c r="FL48" s="2">
        <f t="shared" si="163"/>
        <v>0.14195830556253658</v>
      </c>
      <c r="FM48" s="2">
        <f t="shared" si="163"/>
        <v>0.13959522629453588</v>
      </c>
      <c r="FN48" s="2">
        <f t="shared" si="163"/>
        <v>0.12478422827775719</v>
      </c>
      <c r="FO48" s="2">
        <f t="shared" si="163"/>
        <v>0.14548762150027919</v>
      </c>
      <c r="FP48" s="2">
        <f t="shared" si="163"/>
        <v>0.14142570572905663</v>
      </c>
      <c r="FQ48" s="2">
        <f t="shared" si="163"/>
        <v>0.13263851012055095</v>
      </c>
      <c r="FR48" s="2">
        <f t="shared" si="163"/>
        <v>0.13031088655899398</v>
      </c>
      <c r="FS48" s="2">
        <f t="shared" si="163"/>
        <v>0.15067145758634887</v>
      </c>
      <c r="FT48" s="2">
        <f t="shared" si="163"/>
        <v>0.13055469738038766</v>
      </c>
      <c r="FU48" s="2">
        <f t="shared" si="163"/>
        <v>0.10342376152104635</v>
      </c>
      <c r="FW48" s="2">
        <f t="shared" si="112"/>
        <v>3.479241505759674E-6</v>
      </c>
      <c r="FX48" s="2">
        <f t="shared" si="164"/>
        <v>4.7950504329674241E-6</v>
      </c>
      <c r="FY48" s="2">
        <f t="shared" si="165"/>
        <v>5.8515223167447866E-6</v>
      </c>
      <c r="FZ48" s="2">
        <f t="shared" si="166"/>
        <v>5.0553242907138001E-6</v>
      </c>
      <c r="GA48" s="2">
        <f t="shared" si="167"/>
        <v>4.2036490341421834E-6</v>
      </c>
      <c r="GB48" s="2">
        <f t="shared" si="168"/>
        <v>4.8716575913156454E-6</v>
      </c>
      <c r="GC48" s="2">
        <f t="shared" si="169"/>
        <v>5.2795754648532588E-6</v>
      </c>
      <c r="GD48" s="2">
        <f t="shared" si="170"/>
        <v>6.3086373460348967E-6</v>
      </c>
      <c r="GE48" s="2">
        <f t="shared" si="171"/>
        <v>6.8761298402658243E-6</v>
      </c>
      <c r="GF48" s="2">
        <f t="shared" si="172"/>
        <v>5.8123805219155422E-6</v>
      </c>
      <c r="GG48" s="2">
        <f t="shared" si="173"/>
        <v>4.4606225218271649E-6</v>
      </c>
      <c r="GH48" s="2">
        <f t="shared" si="174"/>
        <v>3.4064127932449647E-6</v>
      </c>
      <c r="GI48" s="2">
        <f t="shared" si="175"/>
        <v>3.2095699180130834E-6</v>
      </c>
      <c r="GJ48" s="2">
        <f t="shared" si="176"/>
        <v>2.2352719970704265E-6</v>
      </c>
      <c r="GK48" s="2">
        <f t="shared" si="177"/>
        <v>2.1499257627383032E-6</v>
      </c>
      <c r="GM48" s="86">
        <f t="shared" si="113"/>
        <v>1.8365625984661257E-5</v>
      </c>
      <c r="GN48" s="86">
        <f t="shared" si="178"/>
        <v>8.3298272389440862E-6</v>
      </c>
      <c r="GO48" s="86">
        <f t="shared" si="179"/>
        <v>2.0339176491774946E-6</v>
      </c>
      <c r="GP48" s="86">
        <f t="shared" si="180"/>
        <v>1.9722758998511665E-6</v>
      </c>
      <c r="GQ48" s="86">
        <f t="shared" si="181"/>
        <v>8.7240799326058438E-7</v>
      </c>
      <c r="GR48" s="86">
        <f t="shared" si="182"/>
        <v>4.0319713086925256E-7</v>
      </c>
      <c r="GS48" s="86">
        <f t="shared" si="183"/>
        <v>3.1633456274042375E-7</v>
      </c>
      <c r="GT48" s="86">
        <f t="shared" si="184"/>
        <v>1.6781224835472733E-8</v>
      </c>
      <c r="GU48" s="86">
        <f t="shared" si="185"/>
        <v>2.4072345415754054E-7</v>
      </c>
      <c r="GV48" s="86">
        <f t="shared" si="186"/>
        <v>2.2939011594252999E-7</v>
      </c>
      <c r="GW48" s="86">
        <f t="shared" si="187"/>
        <v>1.3170808746438698E-7</v>
      </c>
      <c r="GX48" s="86">
        <f t="shared" si="188"/>
        <v>1.2146339248104086E-7</v>
      </c>
      <c r="GY48" s="86">
        <f t="shared" si="189"/>
        <v>1.105592323499536E-6</v>
      </c>
      <c r="GZ48" s="86">
        <f t="shared" si="190"/>
        <v>2.4330754646950493E-7</v>
      </c>
      <c r="HA48" s="86">
        <f t="shared" si="191"/>
        <v>1.0561302579243117E-10</v>
      </c>
      <c r="HC48" s="86">
        <f t="shared" si="145"/>
        <v>1.0948940802871418E-21</v>
      </c>
      <c r="HD48" s="86">
        <f t="shared" si="192"/>
        <v>3.1426002814334994E-17</v>
      </c>
      <c r="HE48" s="86">
        <f t="shared" si="193"/>
        <v>4.0935300720600391E-20</v>
      </c>
      <c r="HF48" s="86">
        <f t="shared" si="194"/>
        <v>5.5438922517972494E-21</v>
      </c>
      <c r="HG48" s="86">
        <f t="shared" si="195"/>
        <v>3.3747042255134094E-21</v>
      </c>
      <c r="HH48" s="86">
        <f t="shared" si="196"/>
        <v>1.4528720946795302E-20</v>
      </c>
      <c r="HI48" s="86">
        <f t="shared" si="197"/>
        <v>4.4295710006511007E-23</v>
      </c>
      <c r="HJ48" s="86">
        <f t="shared" si="198"/>
        <v>1.6444741373720049E-22</v>
      </c>
      <c r="HK48" s="86">
        <f t="shared" si="199"/>
        <v>1.6702787377782551E-22</v>
      </c>
      <c r="HL48" s="86">
        <f t="shared" si="200"/>
        <v>4.1692092002927696E-21</v>
      </c>
      <c r="HM48" s="86">
        <f t="shared" si="201"/>
        <v>1.6162629125673102E-20</v>
      </c>
      <c r="HN48" s="86">
        <f t="shared" si="202"/>
        <v>6.4305255662642686E-21</v>
      </c>
      <c r="HO48" s="86">
        <f t="shared" si="203"/>
        <v>5.51598051088178E-20</v>
      </c>
      <c r="HP48" s="86">
        <f t="shared" si="204"/>
        <v>1.0855732278259639E-22</v>
      </c>
      <c r="HQ48" s="86">
        <f t="shared" si="205"/>
        <v>5.084913552309049E-33</v>
      </c>
      <c r="HS48" s="86">
        <f t="shared" si="114"/>
        <v>1.7101640012487524E-136</v>
      </c>
      <c r="HT48" s="86">
        <f t="shared" si="206"/>
        <v>3.8283178132444131E-97</v>
      </c>
      <c r="HU48" s="86">
        <f t="shared" si="207"/>
        <v>1.8452265984387728E-115</v>
      </c>
      <c r="HV48" s="86">
        <f t="shared" si="208"/>
        <v>4.3961021328372166E-130</v>
      </c>
      <c r="HW48" s="86">
        <f t="shared" si="209"/>
        <v>6.972955542058329E-130</v>
      </c>
      <c r="HX48" s="86">
        <f t="shared" si="210"/>
        <v>3.728760768427065E-125</v>
      </c>
      <c r="HY48" s="86">
        <f t="shared" si="211"/>
        <v>2.5888399873827373E-141</v>
      </c>
      <c r="HZ48" s="86">
        <f t="shared" si="212"/>
        <v>8.3043550879015187E-138</v>
      </c>
      <c r="IA48" s="86">
        <f t="shared" si="213"/>
        <v>2.88752495106946E-138</v>
      </c>
      <c r="IB48" s="86">
        <f t="shared" si="214"/>
        <v>8.774786371850249E-130</v>
      </c>
      <c r="IC48" s="86">
        <f t="shared" si="215"/>
        <v>4.9299032767223E-126</v>
      </c>
      <c r="ID48" s="86">
        <f t="shared" si="216"/>
        <v>8.4268555238736762E-129</v>
      </c>
      <c r="IE48" s="86">
        <f t="shared" si="217"/>
        <v>1.7290069920317034E-122</v>
      </c>
      <c r="IF48" s="86">
        <f t="shared" si="218"/>
        <v>2.4807036825840408E-85</v>
      </c>
      <c r="IG48" s="86">
        <f t="shared" si="219"/>
        <v>1.1616292810578274E-60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1.1081481944712281E-220</v>
      </c>
      <c r="IW48" s="86">
        <f t="shared" si="129"/>
        <v>4.1098147022749634E-138</v>
      </c>
      <c r="IY48" s="86">
        <f t="shared" si="130"/>
        <v>1.8365625984661257E-5</v>
      </c>
      <c r="IZ48" s="86">
        <f t="shared" si="131"/>
        <v>8.3298272389755128E-6</v>
      </c>
      <c r="JA48" s="86">
        <f t="shared" si="132"/>
        <v>2.0339176491775357E-6</v>
      </c>
      <c r="JB48" s="86">
        <f t="shared" si="133"/>
        <v>1.9722758998511721E-6</v>
      </c>
      <c r="JC48" s="86">
        <f t="shared" si="134"/>
        <v>8.7240799326058777E-7</v>
      </c>
      <c r="JD48" s="86">
        <f t="shared" si="135"/>
        <v>4.0319713086926706E-7</v>
      </c>
      <c r="JE48" s="86">
        <f t="shared" si="136"/>
        <v>3.163345627404238E-7</v>
      </c>
      <c r="JF48" s="86">
        <f t="shared" si="137"/>
        <v>1.6781224835472898E-8</v>
      </c>
      <c r="JG48" s="86">
        <f t="shared" si="138"/>
        <v>2.407234541575407E-7</v>
      </c>
      <c r="JH48" s="86">
        <f t="shared" si="139"/>
        <v>2.2939011594253418E-7</v>
      </c>
      <c r="JI48" s="86">
        <f t="shared" si="140"/>
        <v>1.3170808746440315E-7</v>
      </c>
      <c r="JJ48" s="86">
        <f t="shared" si="141"/>
        <v>1.214633924810473E-7</v>
      </c>
      <c r="JK48" s="86">
        <f t="shared" si="142"/>
        <v>1.1055923234995911E-6</v>
      </c>
      <c r="JL48" s="86">
        <f t="shared" si="143"/>
        <v>2.4330754646950503E-7</v>
      </c>
      <c r="JM48" s="86">
        <f t="shared" si="144"/>
        <v>1.0561302579243117E-10</v>
      </c>
    </row>
    <row r="49" spans="2:273" x14ac:dyDescent="0.25">
      <c r="B49" s="2">
        <v>22</v>
      </c>
      <c r="C49" s="37">
        <v>73.613</v>
      </c>
      <c r="D49" s="37">
        <v>76.903000000000006</v>
      </c>
      <c r="E49" s="37">
        <v>79.466999999999999</v>
      </c>
      <c r="F49" s="37">
        <v>78</v>
      </c>
      <c r="G49" s="37">
        <v>77.983000000000004</v>
      </c>
      <c r="H49" s="37">
        <v>75.816999999999993</v>
      </c>
      <c r="I49" s="37">
        <v>75.39</v>
      </c>
      <c r="J49" s="37">
        <v>73.793000000000006</v>
      </c>
      <c r="K49" s="37">
        <v>75.966999999999999</v>
      </c>
      <c r="L49" s="37">
        <v>73.766999999999996</v>
      </c>
      <c r="M49" s="37">
        <v>76.766999999999996</v>
      </c>
      <c r="N49" s="37">
        <v>77.45</v>
      </c>
      <c r="O49" s="37">
        <v>79.832999999999998</v>
      </c>
      <c r="P49" s="37">
        <v>79.787000000000006</v>
      </c>
      <c r="Q49" s="37">
        <v>75.483999999999995</v>
      </c>
      <c r="S49" s="4">
        <f t="shared" si="8"/>
        <v>74.812150851013058</v>
      </c>
      <c r="T49" s="4">
        <f t="shared" si="9"/>
        <v>76.738367595548496</v>
      </c>
      <c r="U49" s="4">
        <f t="shared" si="10"/>
        <v>79.947548991863812</v>
      </c>
      <c r="V49" s="4">
        <f t="shared" si="11"/>
        <v>79.30385976476046</v>
      </c>
      <c r="W49" s="4">
        <f t="shared" si="12"/>
        <v>77.644216228585222</v>
      </c>
      <c r="X49" s="4">
        <f t="shared" si="13"/>
        <v>76.074606715104906</v>
      </c>
      <c r="Y49" s="4">
        <f t="shared" si="14"/>
        <v>74.421102221310946</v>
      </c>
      <c r="Z49" s="4">
        <f t="shared" si="15"/>
        <v>75.149998988380062</v>
      </c>
      <c r="AA49" s="4">
        <f t="shared" si="16"/>
        <v>77.204999571952854</v>
      </c>
      <c r="AB49" s="4">
        <f t="shared" si="17"/>
        <v>76.376816277949118</v>
      </c>
      <c r="AC49" s="4">
        <f t="shared" si="18"/>
        <v>77.145687371986426</v>
      </c>
      <c r="AD49" s="4">
        <f t="shared" si="19"/>
        <v>78.014790678287639</v>
      </c>
      <c r="AE49" s="4">
        <f t="shared" si="20"/>
        <v>80.362373955887591</v>
      </c>
      <c r="AF49" s="4">
        <f t="shared" si="21"/>
        <v>80.709270935991</v>
      </c>
      <c r="AG49" s="4">
        <f t="shared" si="22"/>
        <v>75.686007790804496</v>
      </c>
      <c r="AI49" s="4">
        <f t="shared" si="23"/>
        <v>-1.1991508510130586</v>
      </c>
      <c r="AJ49" s="4">
        <f t="shared" si="24"/>
        <v>0.16463240445150973</v>
      </c>
      <c r="AK49" s="4">
        <f t="shared" si="25"/>
        <v>-0.48054899186381306</v>
      </c>
      <c r="AL49" s="4">
        <f t="shared" si="26"/>
        <v>-1.3038597647604604</v>
      </c>
      <c r="AM49" s="4">
        <f t="shared" si="27"/>
        <v>0.33878377141478211</v>
      </c>
      <c r="AN49" s="4">
        <f t="shared" si="28"/>
        <v>-0.25760671510491306</v>
      </c>
      <c r="AO49" s="4">
        <f t="shared" si="29"/>
        <v>0.96889777868905469</v>
      </c>
      <c r="AP49" s="4">
        <f t="shared" si="30"/>
        <v>-1.3569989883800559</v>
      </c>
      <c r="AQ49" s="4">
        <f t="shared" si="31"/>
        <v>-1.2379995719528551</v>
      </c>
      <c r="AR49" s="4">
        <f t="shared" si="32"/>
        <v>-2.6098162779491219</v>
      </c>
      <c r="AS49" s="4">
        <f t="shared" si="33"/>
        <v>-0.37868737198643032</v>
      </c>
      <c r="AT49" s="4">
        <f t="shared" si="34"/>
        <v>-0.56479067828763618</v>
      </c>
      <c r="AU49" s="4">
        <f t="shared" si="35"/>
        <v>-0.52937395588759273</v>
      </c>
      <c r="AV49" s="4">
        <f t="shared" si="146"/>
        <v>-0.92227093599099419</v>
      </c>
      <c r="AW49" s="4">
        <f t="shared" si="146"/>
        <v>-0.20200779080450104</v>
      </c>
      <c r="AY49" s="2">
        <f t="shared" si="96"/>
        <v>74.781316918886517</v>
      </c>
      <c r="AZ49" s="2">
        <f t="shared" si="147"/>
        <v>76.723569141808085</v>
      </c>
      <c r="BA49" s="2">
        <f t="shared" si="148"/>
        <v>79.94342104867934</v>
      </c>
      <c r="BB49" s="2">
        <f t="shared" si="149"/>
        <v>79.29967013243045</v>
      </c>
      <c r="BC49" s="2">
        <f t="shared" si="150"/>
        <v>77.642251652139649</v>
      </c>
      <c r="BD49" s="2">
        <f t="shared" si="151"/>
        <v>76.073638806521117</v>
      </c>
      <c r="BE49" s="2">
        <f t="shared" si="152"/>
        <v>74.420326649464627</v>
      </c>
      <c r="BF49" s="2">
        <f t="shared" si="153"/>
        <v>75.149946786623474</v>
      </c>
      <c r="BG49" s="2">
        <f t="shared" si="154"/>
        <v>77.204360757943803</v>
      </c>
      <c r="BH49" s="2">
        <f t="shared" si="155"/>
        <v>76.376209633976842</v>
      </c>
      <c r="BI49" s="2">
        <f t="shared" si="156"/>
        <v>77.145311865882732</v>
      </c>
      <c r="BJ49" s="2">
        <f t="shared" si="157"/>
        <v>78.014452533119226</v>
      </c>
      <c r="BK49" s="2">
        <f t="shared" si="158"/>
        <v>80.359846022036052</v>
      </c>
      <c r="BL49" s="2">
        <f t="shared" si="159"/>
        <v>80.708681325848204</v>
      </c>
      <c r="BM49" s="2">
        <f t="shared" si="160"/>
        <v>75.686007381073537</v>
      </c>
      <c r="BO49" s="2">
        <f t="shared" si="38"/>
        <v>73.613</v>
      </c>
      <c r="BP49" s="2">
        <f t="shared" si="39"/>
        <v>76.903000000000006</v>
      </c>
      <c r="BQ49" s="2">
        <f t="shared" si="40"/>
        <v>79.466999999999999</v>
      </c>
      <c r="BR49" s="2">
        <f t="shared" si="41"/>
        <v>78</v>
      </c>
      <c r="BS49" s="2">
        <f t="shared" si="42"/>
        <v>77.983000000000004</v>
      </c>
      <c r="BT49" s="2">
        <f t="shared" si="43"/>
        <v>75.816999999999993</v>
      </c>
      <c r="BU49" s="2">
        <f t="shared" si="44"/>
        <v>75.39</v>
      </c>
      <c r="BV49" s="2">
        <f t="shared" si="45"/>
        <v>73.793000000000006</v>
      </c>
      <c r="BW49" s="2">
        <f t="shared" si="46"/>
        <v>75.966999999999999</v>
      </c>
      <c r="BX49" s="2">
        <f t="shared" si="47"/>
        <v>73.766999999999996</v>
      </c>
      <c r="BY49" s="2">
        <f t="shared" si="48"/>
        <v>76.766999999999996</v>
      </c>
      <c r="BZ49" s="2">
        <f t="shared" si="49"/>
        <v>77.45</v>
      </c>
      <c r="CA49" s="2">
        <f t="shared" si="50"/>
        <v>79.832999999999998</v>
      </c>
      <c r="CB49" s="2">
        <f t="shared" si="51"/>
        <v>79.787000000000006</v>
      </c>
      <c r="CC49" s="2">
        <f t="shared" si="52"/>
        <v>75.483999999999995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74.495022285443355</v>
      </c>
      <c r="DL49" s="2">
        <f t="shared" si="161"/>
        <v>76.972942882153404</v>
      </c>
      <c r="DM49" s="2">
        <f t="shared" si="161"/>
        <v>79.272972604588432</v>
      </c>
      <c r="DN49" s="2">
        <f t="shared" si="161"/>
        <v>79.994634278002692</v>
      </c>
      <c r="DO49" s="2">
        <f t="shared" si="161"/>
        <v>78.23112673545964</v>
      </c>
      <c r="DP49" s="2">
        <f t="shared" si="161"/>
        <v>76.605957786116335</v>
      </c>
      <c r="DQ49" s="2">
        <f t="shared" si="161"/>
        <v>74.933998257839747</v>
      </c>
      <c r="DR49" s="2">
        <f t="shared" si="161"/>
        <v>74.945554997855041</v>
      </c>
      <c r="DS49" s="2">
        <f t="shared" si="161"/>
        <v>76.595689878542515</v>
      </c>
      <c r="DT49" s="2">
        <f t="shared" si="161"/>
        <v>76.388575140712945</v>
      </c>
      <c r="DU49" s="2">
        <f t="shared" si="161"/>
        <v>77.706664035087741</v>
      </c>
      <c r="DV49" s="2">
        <f t="shared" si="161"/>
        <v>78.327900750469041</v>
      </c>
      <c r="DW49" s="2">
        <f t="shared" si="161"/>
        <v>80.544035272045022</v>
      </c>
      <c r="DX49" s="2">
        <f t="shared" si="161"/>
        <v>80.101129965156801</v>
      </c>
      <c r="DY49" s="2">
        <f t="shared" si="161"/>
        <v>75.305919354838721</v>
      </c>
      <c r="EA49" s="2">
        <f t="shared" si="71"/>
        <v>75.940246293377257</v>
      </c>
      <c r="EB49" s="2">
        <f t="shared" si="72"/>
        <v>75.568126007325972</v>
      </c>
      <c r="EC49" s="2">
        <f t="shared" si="73"/>
        <v>83.341336140958987</v>
      </c>
      <c r="ED49" s="2">
        <f t="shared" si="74"/>
        <v>75.999508467985535</v>
      </c>
      <c r="EE49" s="2">
        <f t="shared" si="75"/>
        <v>74.552913440564623</v>
      </c>
      <c r="EF49" s="2">
        <f t="shared" si="76"/>
        <v>73.139255544040083</v>
      </c>
      <c r="EG49" s="2">
        <f t="shared" si="77"/>
        <v>71.532878031475292</v>
      </c>
      <c r="EH49" s="2">
        <f t="shared" si="78"/>
        <v>76.457431943517832</v>
      </c>
      <c r="EI49" s="2">
        <f t="shared" si="79"/>
        <v>80.464932087361291</v>
      </c>
      <c r="EJ49" s="2">
        <f t="shared" si="80"/>
        <v>76.307823227660649</v>
      </c>
      <c r="EK49" s="2">
        <f t="shared" si="81"/>
        <v>73.79749280924149</v>
      </c>
      <c r="EL49" s="2">
        <f t="shared" si="82"/>
        <v>76.106594797449716</v>
      </c>
      <c r="EM49" s="2">
        <f t="shared" si="83"/>
        <v>79.412906728836916</v>
      </c>
      <c r="EN49" s="2">
        <f t="shared" si="84"/>
        <v>84.398780516000201</v>
      </c>
      <c r="EO49" s="2">
        <f t="shared" si="85"/>
        <v>78.691036758597022</v>
      </c>
      <c r="EQ49" s="2">
        <f t="shared" si="86"/>
        <v>75.452976121579411</v>
      </c>
      <c r="ER49" s="2">
        <f t="shared" si="162"/>
        <v>76.677265634075752</v>
      </c>
      <c r="ES49" s="2">
        <f t="shared" si="162"/>
        <v>82.661436020851241</v>
      </c>
      <c r="ET49" s="2">
        <f t="shared" si="162"/>
        <v>77.450813982153377</v>
      </c>
      <c r="EU49" s="2">
        <f t="shared" si="162"/>
        <v>75.045474613807031</v>
      </c>
      <c r="EV49" s="2">
        <f t="shared" si="162"/>
        <v>72.615005585016178</v>
      </c>
      <c r="EW49" s="2">
        <f t="shared" si="162"/>
        <v>70.918564514891301</v>
      </c>
      <c r="EX49" s="2">
        <f t="shared" si="162"/>
        <v>75.405078706967359</v>
      </c>
      <c r="EY49" s="2">
        <f t="shared" si="162"/>
        <v>77.509478905822306</v>
      </c>
      <c r="EZ49" s="2">
        <f t="shared" si="162"/>
        <v>74.448359237017328</v>
      </c>
      <c r="FA49" s="2">
        <f t="shared" si="162"/>
        <v>72.908258256466112</v>
      </c>
      <c r="FB49" s="2">
        <f t="shared" si="162"/>
        <v>75.583600947363053</v>
      </c>
      <c r="FC49" s="2">
        <f t="shared" si="162"/>
        <v>80.737481208652881</v>
      </c>
      <c r="FD49" s="2">
        <f t="shared" si="162"/>
        <v>81.811435768618495</v>
      </c>
      <c r="FE49" s="2">
        <f t="shared" si="162"/>
        <v>79.469523950053571</v>
      </c>
      <c r="FG49" s="2">
        <f t="shared" si="88"/>
        <v>0.19809835068050924</v>
      </c>
      <c r="FH49" s="2">
        <f t="shared" si="163"/>
        <v>0.17751749448586532</v>
      </c>
      <c r="FI49" s="2">
        <f t="shared" si="163"/>
        <v>0.1647966806258031</v>
      </c>
      <c r="FJ49" s="2">
        <f t="shared" si="163"/>
        <v>0.17395502001187849</v>
      </c>
      <c r="FK49" s="2">
        <f t="shared" si="163"/>
        <v>0.16009875078588071</v>
      </c>
      <c r="FL49" s="2">
        <f t="shared" si="163"/>
        <v>0.15355116824494547</v>
      </c>
      <c r="FM49" s="2">
        <f t="shared" si="163"/>
        <v>0.15102907805829083</v>
      </c>
      <c r="FN49" s="2">
        <f t="shared" si="163"/>
        <v>0.13519557181940792</v>
      </c>
      <c r="FO49" s="2">
        <f t="shared" si="163"/>
        <v>0.15731585908904028</v>
      </c>
      <c r="FP49" s="2">
        <f t="shared" si="163"/>
        <v>0.15298282895880905</v>
      </c>
      <c r="FQ49" s="2">
        <f t="shared" si="163"/>
        <v>0.14359765473335073</v>
      </c>
      <c r="FR49" s="2">
        <f t="shared" si="163"/>
        <v>0.14110900099663695</v>
      </c>
      <c r="FS49" s="2">
        <f t="shared" si="163"/>
        <v>0.1628408305908953</v>
      </c>
      <c r="FT49" s="2">
        <f t="shared" si="163"/>
        <v>0.14136973094844479</v>
      </c>
      <c r="FU49" s="2">
        <f t="shared" si="163"/>
        <v>0.11228153878768997</v>
      </c>
      <c r="FW49" s="2">
        <f t="shared" si="112"/>
        <v>3.8149111696270287E-6</v>
      </c>
      <c r="FX49" s="2">
        <f t="shared" si="164"/>
        <v>5.2576658168658483E-6</v>
      </c>
      <c r="FY49" s="2">
        <f t="shared" si="165"/>
        <v>6.4160630124039953E-6</v>
      </c>
      <c r="FZ49" s="2">
        <f t="shared" si="166"/>
        <v>5.5430501556967838E-6</v>
      </c>
      <c r="GA49" s="2">
        <f t="shared" si="167"/>
        <v>4.6092076408628085E-6</v>
      </c>
      <c r="GB49" s="2">
        <f t="shared" si="168"/>
        <v>5.3416638173243683E-6</v>
      </c>
      <c r="GC49" s="2">
        <f t="shared" si="169"/>
        <v>5.7889364334287783E-6</v>
      </c>
      <c r="GD49" s="2">
        <f t="shared" si="170"/>
        <v>6.9172790871279611E-6</v>
      </c>
      <c r="GE49" s="2">
        <f t="shared" si="171"/>
        <v>7.5395214420080782E-6</v>
      </c>
      <c r="GF49" s="2">
        <f t="shared" si="172"/>
        <v>6.3731449361120739E-6</v>
      </c>
      <c r="GG49" s="2">
        <f t="shared" si="173"/>
        <v>4.8909732315646163E-6</v>
      </c>
      <c r="GH49" s="2">
        <f t="shared" si="174"/>
        <v>3.7350561273504224E-6</v>
      </c>
      <c r="GI49" s="2">
        <f t="shared" si="175"/>
        <v>3.5192223443588411E-6</v>
      </c>
      <c r="GJ49" s="2">
        <f t="shared" si="176"/>
        <v>2.4509264786825809E-6</v>
      </c>
      <c r="GK49" s="2">
        <f t="shared" si="177"/>
        <v>2.3573462332060414E-6</v>
      </c>
      <c r="GM49" s="86">
        <f t="shared" si="113"/>
        <v>2.9976971781709219E-5</v>
      </c>
      <c r="GN49" s="86">
        <f t="shared" si="178"/>
        <v>1.3885925318293339E-5</v>
      </c>
      <c r="GO49" s="86">
        <f t="shared" si="179"/>
        <v>3.6709404559155297E-6</v>
      </c>
      <c r="GP49" s="86">
        <f t="shared" si="180"/>
        <v>3.6514160643289632E-6</v>
      </c>
      <c r="GQ49" s="86">
        <f t="shared" si="181"/>
        <v>1.6585445981696379E-6</v>
      </c>
      <c r="GR49" s="86">
        <f t="shared" si="182"/>
        <v>7.973887449999888E-7</v>
      </c>
      <c r="GS49" s="86">
        <f t="shared" si="183"/>
        <v>6.3226693162225758E-7</v>
      </c>
      <c r="GT49" s="86">
        <f t="shared" si="184"/>
        <v>3.9359521981984969E-8</v>
      </c>
      <c r="GU49" s="86">
        <f t="shared" si="185"/>
        <v>5.0042638322439639E-7</v>
      </c>
      <c r="GV49" s="86">
        <f t="shared" si="186"/>
        <v>4.7228411070944909E-7</v>
      </c>
      <c r="GW49" s="86">
        <f t="shared" si="187"/>
        <v>2.743377444283492E-7</v>
      </c>
      <c r="GX49" s="86">
        <f t="shared" si="188"/>
        <v>2.5249136788075506E-7</v>
      </c>
      <c r="GY49" s="86">
        <f t="shared" si="189"/>
        <v>2.0796583956930658E-6</v>
      </c>
      <c r="GZ49" s="86">
        <f t="shared" si="190"/>
        <v>4.8177185880477582E-7</v>
      </c>
      <c r="HA49" s="86">
        <f t="shared" si="191"/>
        <v>3.1773149520965693E-10</v>
      </c>
      <c r="HC49" s="86">
        <f t="shared" si="145"/>
        <v>4.7256689303419881E-21</v>
      </c>
      <c r="HD49" s="86">
        <f t="shared" si="192"/>
        <v>9.564999346201564E-17</v>
      </c>
      <c r="HE49" s="86">
        <f t="shared" si="193"/>
        <v>1.5532976421779633E-19</v>
      </c>
      <c r="HF49" s="86">
        <f t="shared" si="194"/>
        <v>2.3377826573707979E-20</v>
      </c>
      <c r="HG49" s="86">
        <f t="shared" si="195"/>
        <v>1.414685608350701E-20</v>
      </c>
      <c r="HH49" s="86">
        <f t="shared" si="196"/>
        <v>5.819642101928414E-20</v>
      </c>
      <c r="HI49" s="86">
        <f t="shared" si="197"/>
        <v>2.1553647182593871E-22</v>
      </c>
      <c r="HJ49" s="86">
        <f t="shared" si="198"/>
        <v>7.8362894822527244E-22</v>
      </c>
      <c r="HK49" s="86">
        <f t="shared" si="199"/>
        <v>8.1265488312312763E-22</v>
      </c>
      <c r="HL49" s="86">
        <f t="shared" si="200"/>
        <v>1.7989093916009022E-20</v>
      </c>
      <c r="HM49" s="86">
        <f t="shared" si="201"/>
        <v>6.4493362761804288E-20</v>
      </c>
      <c r="HN49" s="86">
        <f t="shared" si="202"/>
        <v>2.5720714140204568E-20</v>
      </c>
      <c r="HO49" s="86">
        <f t="shared" si="203"/>
        <v>2.0439151741717382E-19</v>
      </c>
      <c r="HP49" s="86">
        <f t="shared" si="204"/>
        <v>4.710389055880732E-22</v>
      </c>
      <c r="HQ49" s="86">
        <f t="shared" si="205"/>
        <v>4.8279925617559748E-32</v>
      </c>
      <c r="HS49" s="86">
        <f t="shared" si="114"/>
        <v>6.3586959109299926E-134</v>
      </c>
      <c r="HT49" s="86">
        <f t="shared" si="206"/>
        <v>2.77525861774383E-95</v>
      </c>
      <c r="HU49" s="86">
        <f t="shared" si="207"/>
        <v>3.2106286260226306E-113</v>
      </c>
      <c r="HV49" s="86">
        <f t="shared" si="208"/>
        <v>1.4297325631294331E-127</v>
      </c>
      <c r="HW49" s="86">
        <f t="shared" si="209"/>
        <v>2.1363264261119319E-127</v>
      </c>
      <c r="HX49" s="86">
        <f t="shared" si="210"/>
        <v>9.3841076600584502E-123</v>
      </c>
      <c r="HY49" s="86">
        <f t="shared" si="211"/>
        <v>1.4185239114117915E-138</v>
      </c>
      <c r="HZ49" s="86">
        <f t="shared" si="212"/>
        <v>4.2000670622966751E-135</v>
      </c>
      <c r="IA49" s="86">
        <f t="shared" si="213"/>
        <v>1.6057778010045812E-135</v>
      </c>
      <c r="IB49" s="86">
        <f t="shared" si="214"/>
        <v>3.0521180905376564E-127</v>
      </c>
      <c r="IC49" s="86">
        <f t="shared" si="215"/>
        <v>1.2544376567966011E-123</v>
      </c>
      <c r="ID49" s="86">
        <f t="shared" si="216"/>
        <v>2.1733040042993631E-126</v>
      </c>
      <c r="IE49" s="86">
        <f t="shared" si="217"/>
        <v>3.2611669714561068E-120</v>
      </c>
      <c r="IF49" s="86">
        <f t="shared" si="218"/>
        <v>8.492514662168023E-84</v>
      </c>
      <c r="IG49" s="86">
        <f t="shared" si="219"/>
        <v>1.3818281935008653E-59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1.3431718242449113E-217</v>
      </c>
      <c r="IW49" s="86">
        <f t="shared" si="129"/>
        <v>3.3747987510663012E-136</v>
      </c>
      <c r="IY49" s="86">
        <f t="shared" si="130"/>
        <v>2.9976971781709223E-5</v>
      </c>
      <c r="IZ49" s="86">
        <f t="shared" si="131"/>
        <v>1.3885925318388989E-5</v>
      </c>
      <c r="JA49" s="86">
        <f t="shared" si="132"/>
        <v>3.6709404559156852E-6</v>
      </c>
      <c r="JB49" s="86">
        <f t="shared" si="133"/>
        <v>3.6514160643289865E-6</v>
      </c>
      <c r="JC49" s="86">
        <f t="shared" si="134"/>
        <v>1.6585445981696521E-6</v>
      </c>
      <c r="JD49" s="86">
        <f t="shared" si="135"/>
        <v>7.9738874500004703E-7</v>
      </c>
      <c r="JE49" s="86">
        <f t="shared" si="136"/>
        <v>6.3226693162225779E-7</v>
      </c>
      <c r="JF49" s="86">
        <f t="shared" si="137"/>
        <v>3.935952198198575E-8</v>
      </c>
      <c r="JG49" s="86">
        <f t="shared" si="138"/>
        <v>5.0042638322439724E-7</v>
      </c>
      <c r="JH49" s="86">
        <f t="shared" si="139"/>
        <v>4.7228411070946709E-7</v>
      </c>
      <c r="JI49" s="86">
        <f t="shared" si="140"/>
        <v>2.7433774442841368E-7</v>
      </c>
      <c r="JJ49" s="86">
        <f t="shared" si="141"/>
        <v>2.5249136788078079E-7</v>
      </c>
      <c r="JK49" s="86">
        <f t="shared" si="142"/>
        <v>2.0796583956932703E-6</v>
      </c>
      <c r="JL49" s="86">
        <f t="shared" si="143"/>
        <v>4.8177185880477624E-7</v>
      </c>
      <c r="JM49" s="86">
        <f t="shared" si="144"/>
        <v>3.1773149520965693E-10</v>
      </c>
    </row>
    <row r="50" spans="2:273" x14ac:dyDescent="0.25">
      <c r="B50" s="2">
        <v>23</v>
      </c>
      <c r="C50" s="37">
        <v>73.742000000000004</v>
      </c>
      <c r="D50" s="37">
        <v>75.451999999999998</v>
      </c>
      <c r="E50" s="37">
        <v>80.167000000000002</v>
      </c>
      <c r="F50" s="37">
        <v>79.183000000000007</v>
      </c>
      <c r="G50" s="37">
        <v>77.832999999999998</v>
      </c>
      <c r="H50" s="37">
        <v>76.766999999999996</v>
      </c>
      <c r="I50" s="37">
        <v>75.102000000000004</v>
      </c>
      <c r="J50" s="37">
        <v>74.447999999999993</v>
      </c>
      <c r="K50" s="37">
        <v>75.849999999999994</v>
      </c>
      <c r="L50" s="37">
        <v>75.3</v>
      </c>
      <c r="M50" s="37">
        <v>76.683000000000007</v>
      </c>
      <c r="N50" s="37">
        <v>76.867000000000004</v>
      </c>
      <c r="O50" s="37">
        <v>78.283000000000001</v>
      </c>
      <c r="P50" s="37">
        <v>78.738</v>
      </c>
      <c r="Q50" s="37">
        <v>74.870999999999995</v>
      </c>
      <c r="S50" s="4">
        <f t="shared" si="8"/>
        <v>75.030241007536077</v>
      </c>
      <c r="T50" s="4">
        <f t="shared" si="9"/>
        <v>76.92173283709478</v>
      </c>
      <c r="U50" s="4">
        <f t="shared" si="10"/>
        <v>80.201522450958038</v>
      </c>
      <c r="V50" s="4">
        <f t="shared" si="11"/>
        <v>79.477141900513317</v>
      </c>
      <c r="W50" s="4">
        <f t="shared" si="12"/>
        <v>77.849495561340731</v>
      </c>
      <c r="X50" s="4">
        <f t="shared" si="13"/>
        <v>76.267543709799966</v>
      </c>
      <c r="Y50" s="4">
        <f t="shared" si="14"/>
        <v>74.583306767940925</v>
      </c>
      <c r="Z50" s="4">
        <f t="shared" si="15"/>
        <v>75.392691561985558</v>
      </c>
      <c r="AA50" s="4">
        <f t="shared" si="16"/>
        <v>77.462769822546178</v>
      </c>
      <c r="AB50" s="4">
        <f t="shared" si="17"/>
        <v>76.611041883368202</v>
      </c>
      <c r="AC50" s="4">
        <f t="shared" si="18"/>
        <v>77.364027384267288</v>
      </c>
      <c r="AD50" s="4">
        <f t="shared" si="19"/>
        <v>78.231396558563787</v>
      </c>
      <c r="AE50" s="4">
        <f t="shared" si="20"/>
        <v>80.609562978425984</v>
      </c>
      <c r="AF50" s="4">
        <f t="shared" si="21"/>
        <v>80.989790132345661</v>
      </c>
      <c r="AG50" s="4">
        <f t="shared" si="22"/>
        <v>75.9468833611935</v>
      </c>
      <c r="AI50" s="4">
        <f t="shared" si="23"/>
        <v>-1.2882410075360724</v>
      </c>
      <c r="AJ50" s="4">
        <f t="shared" si="24"/>
        <v>-1.4697328370947815</v>
      </c>
      <c r="AK50" s="4">
        <f t="shared" si="25"/>
        <v>-3.4522450958036188E-2</v>
      </c>
      <c r="AL50" s="4">
        <f t="shared" si="26"/>
        <v>-0.29414190051330991</v>
      </c>
      <c r="AM50" s="4">
        <f t="shared" si="27"/>
        <v>-1.6495561340732934E-2</v>
      </c>
      <c r="AN50" s="4">
        <f t="shared" si="28"/>
        <v>0.49945629020002968</v>
      </c>
      <c r="AO50" s="4">
        <f t="shared" si="29"/>
        <v>0.51869323205907847</v>
      </c>
      <c r="AP50" s="4">
        <f t="shared" si="30"/>
        <v>-0.94469156198556448</v>
      </c>
      <c r="AQ50" s="4">
        <f t="shared" si="31"/>
        <v>-1.6127698225461842</v>
      </c>
      <c r="AR50" s="4">
        <f t="shared" si="32"/>
        <v>-1.3110418833682047</v>
      </c>
      <c r="AS50" s="4">
        <f t="shared" si="33"/>
        <v>-0.68102738426728138</v>
      </c>
      <c r="AT50" s="4">
        <f t="shared" si="34"/>
        <v>-1.3643965585637829</v>
      </c>
      <c r="AU50" s="4">
        <f t="shared" si="35"/>
        <v>-2.3265629784259829</v>
      </c>
      <c r="AV50" s="4">
        <f t="shared" si="146"/>
        <v>-2.2517901323456613</v>
      </c>
      <c r="AW50" s="4">
        <f t="shared" si="146"/>
        <v>-1.0758833611935046</v>
      </c>
      <c r="AY50" s="2">
        <f t="shared" si="96"/>
        <v>74.981687576411602</v>
      </c>
      <c r="AZ50" s="2">
        <f t="shared" si="147"/>
        <v>76.897921141707727</v>
      </c>
      <c r="BA50" s="2">
        <f t="shared" si="148"/>
        <v>80.19435296564707</v>
      </c>
      <c r="BB50" s="2">
        <f t="shared" si="149"/>
        <v>79.469694568335498</v>
      </c>
      <c r="BC50" s="2">
        <f t="shared" si="150"/>
        <v>77.845909186010246</v>
      </c>
      <c r="BD50" s="2">
        <f t="shared" si="151"/>
        <v>76.265707843565323</v>
      </c>
      <c r="BE50" s="2">
        <f t="shared" si="152"/>
        <v>74.581820369239523</v>
      </c>
      <c r="BF50" s="2">
        <f t="shared" si="153"/>
        <v>75.392574777869527</v>
      </c>
      <c r="BG50" s="2">
        <f t="shared" si="154"/>
        <v>77.461499816675854</v>
      </c>
      <c r="BH50" s="2">
        <f t="shared" si="155"/>
        <v>76.60984622983797</v>
      </c>
      <c r="BI50" s="2">
        <f t="shared" si="156"/>
        <v>77.363278188899727</v>
      </c>
      <c r="BJ50" s="2">
        <f t="shared" si="157"/>
        <v>78.230722989352671</v>
      </c>
      <c r="BK50" s="2">
        <f t="shared" si="158"/>
        <v>80.604995822443186</v>
      </c>
      <c r="BL50" s="2">
        <f t="shared" si="159"/>
        <v>80.988668928034613</v>
      </c>
      <c r="BM50" s="2">
        <f t="shared" si="160"/>
        <v>75.946882193125006</v>
      </c>
      <c r="BO50" s="2">
        <f t="shared" si="38"/>
        <v>73.742000000000004</v>
      </c>
      <c r="BP50" s="2">
        <f t="shared" si="39"/>
        <v>75.451999999999998</v>
      </c>
      <c r="BQ50" s="2">
        <f t="shared" si="40"/>
        <v>80.167000000000002</v>
      </c>
      <c r="BR50" s="2">
        <f t="shared" si="41"/>
        <v>79.183000000000007</v>
      </c>
      <c r="BS50" s="2">
        <f t="shared" si="42"/>
        <v>77.832999999999998</v>
      </c>
      <c r="BT50" s="2">
        <f t="shared" si="43"/>
        <v>76.766999999999996</v>
      </c>
      <c r="BU50" s="2">
        <f t="shared" si="44"/>
        <v>75.102000000000004</v>
      </c>
      <c r="BV50" s="2">
        <f t="shared" si="45"/>
        <v>74.447999999999993</v>
      </c>
      <c r="BW50" s="2">
        <f t="shared" si="46"/>
        <v>75.849999999999994</v>
      </c>
      <c r="BX50" s="2">
        <f t="shared" si="47"/>
        <v>75.3</v>
      </c>
      <c r="BY50" s="2">
        <f t="shared" si="48"/>
        <v>76.683000000000007</v>
      </c>
      <c r="BZ50" s="2">
        <f t="shared" si="49"/>
        <v>76.867000000000004</v>
      </c>
      <c r="CA50" s="2">
        <f t="shared" si="50"/>
        <v>78.283000000000001</v>
      </c>
      <c r="CB50" s="2">
        <f t="shared" si="51"/>
        <v>78.738</v>
      </c>
      <c r="CC50" s="2">
        <f t="shared" si="52"/>
        <v>74.870999999999995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74.747264343290666</v>
      </c>
      <c r="DL50" s="2">
        <f t="shared" si="161"/>
        <v>77.229212277054387</v>
      </c>
      <c r="DM50" s="2">
        <f t="shared" si="161"/>
        <v>79.54016005398114</v>
      </c>
      <c r="DN50" s="2">
        <f t="shared" si="161"/>
        <v>80.286290148448046</v>
      </c>
      <c r="DO50" s="2">
        <f t="shared" si="161"/>
        <v>78.545437429643513</v>
      </c>
      <c r="DP50" s="2">
        <f t="shared" si="161"/>
        <v>76.89884090056286</v>
      </c>
      <c r="DQ50" s="2">
        <f t="shared" si="161"/>
        <v>75.187912020905941</v>
      </c>
      <c r="DR50" s="2">
        <f t="shared" si="161"/>
        <v>75.226703517803557</v>
      </c>
      <c r="DS50" s="2">
        <f t="shared" si="161"/>
        <v>76.873650202429147</v>
      </c>
      <c r="DT50" s="2">
        <f t="shared" si="161"/>
        <v>76.690075234521572</v>
      </c>
      <c r="DU50" s="2">
        <f t="shared" si="161"/>
        <v>78.030815249662638</v>
      </c>
      <c r="DV50" s="2">
        <f t="shared" si="161"/>
        <v>78.627002251407134</v>
      </c>
      <c r="DW50" s="2">
        <f t="shared" si="161"/>
        <v>80.877659380863037</v>
      </c>
      <c r="DX50" s="2">
        <f t="shared" si="161"/>
        <v>80.396987630662025</v>
      </c>
      <c r="DY50" s="2">
        <f t="shared" si="161"/>
        <v>75.576456744868054</v>
      </c>
      <c r="EA50" s="2">
        <f t="shared" si="71"/>
        <v>75.847144873838531</v>
      </c>
      <c r="EB50" s="2">
        <f t="shared" si="72"/>
        <v>75.497993553113517</v>
      </c>
      <c r="EC50" s="2">
        <f t="shared" si="73"/>
        <v>83.218155332177929</v>
      </c>
      <c r="ED50" s="2">
        <f t="shared" si="74"/>
        <v>75.933147338761273</v>
      </c>
      <c r="EE50" s="2">
        <f t="shared" si="75"/>
        <v>74.498973364419655</v>
      </c>
      <c r="EF50" s="2">
        <f t="shared" si="76"/>
        <v>73.082682616997332</v>
      </c>
      <c r="EG50" s="2">
        <f t="shared" si="77"/>
        <v>71.474634406386045</v>
      </c>
      <c r="EH50" s="2">
        <f t="shared" si="78"/>
        <v>76.360297096330783</v>
      </c>
      <c r="EI50" s="2">
        <f t="shared" si="79"/>
        <v>80.333470738424296</v>
      </c>
      <c r="EJ50" s="2">
        <f t="shared" si="80"/>
        <v>76.204806476542174</v>
      </c>
      <c r="EK50" s="2">
        <f t="shared" si="81"/>
        <v>73.732478813584649</v>
      </c>
      <c r="EL50" s="2">
        <f t="shared" si="82"/>
        <v>76.030929359905528</v>
      </c>
      <c r="EM50" s="2">
        <f t="shared" si="83"/>
        <v>79.326552161021468</v>
      </c>
      <c r="EN50" s="2">
        <f t="shared" si="84"/>
        <v>84.266175450580619</v>
      </c>
      <c r="EO50" s="2">
        <f t="shared" si="85"/>
        <v>78.617827904778451</v>
      </c>
      <c r="EQ50" s="2">
        <f t="shared" si="86"/>
        <v>75.365256139267856</v>
      </c>
      <c r="ER50" s="2">
        <f t="shared" si="162"/>
        <v>76.594493565316924</v>
      </c>
      <c r="ES50" s="2">
        <f t="shared" si="162"/>
        <v>82.546311640685005</v>
      </c>
      <c r="ET50" s="2">
        <f t="shared" si="162"/>
        <v>77.367592102920327</v>
      </c>
      <c r="EU50" s="2">
        <f t="shared" si="162"/>
        <v>74.98581907220111</v>
      </c>
      <c r="EV50" s="2">
        <f t="shared" si="162"/>
        <v>72.564951813702933</v>
      </c>
      <c r="EW50" s="2">
        <f t="shared" si="162"/>
        <v>70.867506096589139</v>
      </c>
      <c r="EX50" s="2">
        <f t="shared" si="162"/>
        <v>75.321017930108894</v>
      </c>
      <c r="EY50" s="2">
        <f t="shared" si="162"/>
        <v>77.413107113214537</v>
      </c>
      <c r="EZ50" s="2">
        <f t="shared" si="162"/>
        <v>74.367296970113486</v>
      </c>
      <c r="FA50" s="2">
        <f t="shared" si="162"/>
        <v>72.853393519648947</v>
      </c>
      <c r="FB50" s="2">
        <f t="shared" si="162"/>
        <v>75.513673953408187</v>
      </c>
      <c r="FC50" s="2">
        <f t="shared" si="162"/>
        <v>80.636271552710213</v>
      </c>
      <c r="FD50" s="2">
        <f t="shared" si="162"/>
        <v>81.706782897448505</v>
      </c>
      <c r="FE50" s="2">
        <f t="shared" si="162"/>
        <v>79.385787046789289</v>
      </c>
      <c r="FG50" s="2">
        <f t="shared" si="88"/>
        <v>0.21313701109707284</v>
      </c>
      <c r="FH50" s="2">
        <f t="shared" si="163"/>
        <v>0.19136660896300858</v>
      </c>
      <c r="FI50" s="2">
        <f t="shared" si="163"/>
        <v>0.17786799292828059</v>
      </c>
      <c r="FJ50" s="2">
        <f t="shared" si="163"/>
        <v>0.18758959540849315</v>
      </c>
      <c r="FK50" s="2">
        <f t="shared" si="163"/>
        <v>0.17287456229044987</v>
      </c>
      <c r="FL50" s="2">
        <f t="shared" si="163"/>
        <v>0.1659076950154563</v>
      </c>
      <c r="FM50" s="2">
        <f t="shared" si="163"/>
        <v>0.16322178433051052</v>
      </c>
      <c r="FN50" s="2">
        <f t="shared" si="163"/>
        <v>0.14633034781342727</v>
      </c>
      <c r="FO50" s="2">
        <f t="shared" si="163"/>
        <v>0.16991452317484404</v>
      </c>
      <c r="FP50" s="2">
        <f t="shared" si="163"/>
        <v>0.16530255210017483</v>
      </c>
      <c r="FQ50" s="2">
        <f t="shared" si="163"/>
        <v>0.15530016235201963</v>
      </c>
      <c r="FR50" s="2">
        <f t="shared" si="163"/>
        <v>0.15264484482725249</v>
      </c>
      <c r="FS50" s="2">
        <f t="shared" si="163"/>
        <v>0.17578966096647342</v>
      </c>
      <c r="FT50" s="2">
        <f t="shared" si="163"/>
        <v>0.15292309471366344</v>
      </c>
      <c r="FU50" s="2">
        <f t="shared" si="163"/>
        <v>0.12179488913936085</v>
      </c>
      <c r="FW50" s="2">
        <f t="shared" si="112"/>
        <v>4.1829653781546877E-6</v>
      </c>
      <c r="FX50" s="2">
        <f t="shared" si="164"/>
        <v>5.7649130065479689E-6</v>
      </c>
      <c r="FY50" s="2">
        <f t="shared" si="165"/>
        <v>7.0350688434024698E-6</v>
      </c>
      <c r="FZ50" s="2">
        <f t="shared" si="166"/>
        <v>6.0778303855263218E-6</v>
      </c>
      <c r="GA50" s="2">
        <f t="shared" si="167"/>
        <v>5.0538934322966783E-6</v>
      </c>
      <c r="GB50" s="2">
        <f t="shared" si="168"/>
        <v>5.857014888386567E-6</v>
      </c>
      <c r="GC50" s="2">
        <f t="shared" si="169"/>
        <v>6.3474390330298444E-6</v>
      </c>
      <c r="GD50" s="2">
        <f t="shared" si="170"/>
        <v>7.5846406339371595E-6</v>
      </c>
      <c r="GE50" s="2">
        <f t="shared" si="171"/>
        <v>8.2669148571667228E-6</v>
      </c>
      <c r="GF50" s="2">
        <f t="shared" si="172"/>
        <v>6.9880101665927304E-6</v>
      </c>
      <c r="GG50" s="2">
        <f t="shared" si="173"/>
        <v>5.3628429757536589E-6</v>
      </c>
      <c r="GH50" s="2">
        <f t="shared" si="174"/>
        <v>4.09540612922509E-6</v>
      </c>
      <c r="GI50" s="2">
        <f t="shared" si="175"/>
        <v>3.8587492578150975E-6</v>
      </c>
      <c r="GJ50" s="2">
        <f t="shared" si="176"/>
        <v>2.6873868087633684E-6</v>
      </c>
      <c r="GK50" s="2">
        <f t="shared" si="177"/>
        <v>2.5847781576081015E-6</v>
      </c>
      <c r="GM50" s="86">
        <f t="shared" si="113"/>
        <v>4.8363985570551709E-5</v>
      </c>
      <c r="GN50" s="86">
        <f t="shared" si="178"/>
        <v>2.2876752203370445E-5</v>
      </c>
      <c r="GO50" s="86">
        <f t="shared" si="179"/>
        <v>6.5330452848597354E-6</v>
      </c>
      <c r="GP50" s="86">
        <f t="shared" si="180"/>
        <v>6.6576555902216675E-6</v>
      </c>
      <c r="GQ50" s="86">
        <f t="shared" si="181"/>
        <v>3.1041475707204918E-6</v>
      </c>
      <c r="GR50" s="86">
        <f t="shared" si="182"/>
        <v>1.5508533200186514E-6</v>
      </c>
      <c r="GS50" s="86">
        <f t="shared" si="183"/>
        <v>1.2425012040442605E-6</v>
      </c>
      <c r="GT50" s="86">
        <f t="shared" si="184"/>
        <v>9.0355859015674606E-8</v>
      </c>
      <c r="GU50" s="86">
        <f t="shared" si="185"/>
        <v>1.0211423156727785E-6</v>
      </c>
      <c r="GV50" s="86">
        <f t="shared" si="186"/>
        <v>9.5498357912222495E-7</v>
      </c>
      <c r="GW50" s="86">
        <f t="shared" si="187"/>
        <v>5.6125001661855108E-7</v>
      </c>
      <c r="GX50" s="86">
        <f t="shared" si="188"/>
        <v>5.1561910249480608E-7</v>
      </c>
      <c r="GY50" s="86">
        <f t="shared" si="189"/>
        <v>3.8521724808966939E-6</v>
      </c>
      <c r="GZ50" s="86">
        <f t="shared" si="190"/>
        <v>9.3863382365734837E-7</v>
      </c>
      <c r="HA50" s="86">
        <f t="shared" si="191"/>
        <v>9.296062398437807E-10</v>
      </c>
      <c r="HC50" s="86">
        <f t="shared" si="145"/>
        <v>1.9932982771686154E-20</v>
      </c>
      <c r="HD50" s="86">
        <f t="shared" si="192"/>
        <v>2.8623253683194378E-16</v>
      </c>
      <c r="HE50" s="86">
        <f t="shared" si="193"/>
        <v>5.7733866247597901E-19</v>
      </c>
      <c r="HF50" s="86">
        <f t="shared" si="194"/>
        <v>9.6334841403767797E-20</v>
      </c>
      <c r="HG50" s="86">
        <f t="shared" si="195"/>
        <v>5.7978110766667141E-20</v>
      </c>
      <c r="HH50" s="86">
        <f t="shared" si="196"/>
        <v>2.28066244515964E-19</v>
      </c>
      <c r="HI50" s="86">
        <f t="shared" si="197"/>
        <v>1.0226512742301636E-21</v>
      </c>
      <c r="HJ50" s="86">
        <f t="shared" si="198"/>
        <v>3.6412015890551245E-21</v>
      </c>
      <c r="HK50" s="86">
        <f t="shared" si="199"/>
        <v>3.8527826831299394E-21</v>
      </c>
      <c r="HL50" s="86">
        <f t="shared" si="200"/>
        <v>7.5804479807175837E-20</v>
      </c>
      <c r="HM50" s="86">
        <f t="shared" si="201"/>
        <v>2.5179323156732259E-19</v>
      </c>
      <c r="HN50" s="86">
        <f t="shared" si="202"/>
        <v>1.0069460291900334E-19</v>
      </c>
      <c r="HO50" s="86">
        <f t="shared" si="203"/>
        <v>7.423042121861096E-19</v>
      </c>
      <c r="HP50" s="86">
        <f t="shared" si="204"/>
        <v>1.9992654638004079E-21</v>
      </c>
      <c r="HQ50" s="86">
        <f t="shared" si="205"/>
        <v>4.4256128108780469E-31</v>
      </c>
      <c r="HS50" s="86">
        <f t="shared" si="114"/>
        <v>2.2334696943047697E-131</v>
      </c>
      <c r="HT50" s="86">
        <f t="shared" si="206"/>
        <v>1.9289921377315937E-93</v>
      </c>
      <c r="HU50" s="86">
        <f t="shared" si="207"/>
        <v>5.307376202830724E-111</v>
      </c>
      <c r="HV50" s="86">
        <f t="shared" si="208"/>
        <v>4.3918477224199483E-125</v>
      </c>
      <c r="HW50" s="86">
        <f t="shared" si="209"/>
        <v>6.1886702618203529E-125</v>
      </c>
      <c r="HX50" s="86">
        <f t="shared" si="210"/>
        <v>2.2370536178986324E-120</v>
      </c>
      <c r="HY50" s="86">
        <f t="shared" si="211"/>
        <v>7.3023677913279851E-136</v>
      </c>
      <c r="HZ50" s="86">
        <f t="shared" si="212"/>
        <v>1.9957397089418559E-132</v>
      </c>
      <c r="IA50" s="86">
        <f t="shared" si="213"/>
        <v>8.3753006171942476E-133</v>
      </c>
      <c r="IB50" s="86">
        <f t="shared" si="214"/>
        <v>1.0012198094865058E-124</v>
      </c>
      <c r="IC50" s="86">
        <f t="shared" si="215"/>
        <v>3.0240472357277184E-121</v>
      </c>
      <c r="ID50" s="86">
        <f t="shared" si="216"/>
        <v>5.3150385468479666E-124</v>
      </c>
      <c r="IE50" s="86">
        <f t="shared" si="217"/>
        <v>5.8524546278279533E-118</v>
      </c>
      <c r="IF50" s="86">
        <f t="shared" si="218"/>
        <v>2.8140396290422674E-82</v>
      </c>
      <c r="IG50" s="86">
        <f t="shared" si="219"/>
        <v>1.606923656147547E-58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1.5481172238310196E-214</v>
      </c>
      <c r="IW50" s="86">
        <f t="shared" si="129"/>
        <v>2.6863196681448454E-134</v>
      </c>
      <c r="IY50" s="86">
        <f t="shared" si="130"/>
        <v>4.8363985570551729E-5</v>
      </c>
      <c r="IZ50" s="86">
        <f t="shared" si="131"/>
        <v>2.2876752203656678E-5</v>
      </c>
      <c r="JA50" s="86">
        <f t="shared" si="132"/>
        <v>6.5330452848603131E-6</v>
      </c>
      <c r="JB50" s="86">
        <f t="shared" si="133"/>
        <v>6.6576555902217641E-6</v>
      </c>
      <c r="JC50" s="86">
        <f t="shared" si="134"/>
        <v>3.1041475707205498E-6</v>
      </c>
      <c r="JD50" s="86">
        <f t="shared" si="135"/>
        <v>1.5508533200188794E-6</v>
      </c>
      <c r="JE50" s="86">
        <f t="shared" si="136"/>
        <v>1.2425012040442616E-6</v>
      </c>
      <c r="JF50" s="86">
        <f t="shared" si="137"/>
        <v>9.0355859015678246E-8</v>
      </c>
      <c r="JG50" s="86">
        <f t="shared" si="138"/>
        <v>1.0211423156727823E-6</v>
      </c>
      <c r="JH50" s="86">
        <f t="shared" si="139"/>
        <v>9.5498357912230076E-7</v>
      </c>
      <c r="JI50" s="86">
        <f t="shared" si="140"/>
        <v>5.6125001661880286E-7</v>
      </c>
      <c r="JJ50" s="86">
        <f t="shared" si="141"/>
        <v>5.1561910249490677E-7</v>
      </c>
      <c r="JK50" s="86">
        <f t="shared" si="142"/>
        <v>3.8521724808974359E-6</v>
      </c>
      <c r="JL50" s="86">
        <f t="shared" si="143"/>
        <v>9.3863382365735038E-7</v>
      </c>
      <c r="JM50" s="86">
        <f t="shared" si="144"/>
        <v>9.296062398437807E-10</v>
      </c>
    </row>
    <row r="51" spans="2:273" x14ac:dyDescent="0.25">
      <c r="B51" s="2">
        <v>24</v>
      </c>
      <c r="C51" s="37">
        <v>71.870999999999995</v>
      </c>
      <c r="D51" s="37">
        <v>76.725999999999999</v>
      </c>
      <c r="E51" s="37">
        <v>81.082999999999998</v>
      </c>
      <c r="F51" s="37">
        <v>79.150000000000006</v>
      </c>
      <c r="G51" s="37">
        <v>78.099999999999994</v>
      </c>
      <c r="H51" s="37">
        <v>76.566999999999993</v>
      </c>
      <c r="I51" s="37">
        <v>72.932000000000002</v>
      </c>
      <c r="J51" s="37">
        <v>75.897000000000006</v>
      </c>
      <c r="K51" s="37">
        <v>75.582999999999998</v>
      </c>
      <c r="L51" s="37">
        <v>76.066999999999993</v>
      </c>
      <c r="M51" s="37">
        <v>77.766999999999996</v>
      </c>
      <c r="N51" s="37">
        <v>77.933000000000007</v>
      </c>
      <c r="O51" s="37">
        <v>79.349999999999994</v>
      </c>
      <c r="P51" s="37">
        <v>79.671999999999997</v>
      </c>
      <c r="Q51" s="37">
        <v>76.129000000000005</v>
      </c>
      <c r="S51" s="4">
        <f t="shared" si="8"/>
        <v>75.247818909863042</v>
      </c>
      <c r="T51" s="4">
        <f t="shared" si="9"/>
        <v>77.099412682315162</v>
      </c>
      <c r="U51" s="4">
        <f t="shared" si="10"/>
        <v>80.449977271757277</v>
      </c>
      <c r="V51" s="4">
        <f t="shared" si="11"/>
        <v>79.639182666642597</v>
      </c>
      <c r="W51" s="4">
        <f t="shared" si="12"/>
        <v>78.043097355763678</v>
      </c>
      <c r="X51" s="4">
        <f t="shared" si="13"/>
        <v>76.449297335280733</v>
      </c>
      <c r="Y51" s="4">
        <f t="shared" si="14"/>
        <v>74.735361216604673</v>
      </c>
      <c r="Z51" s="4">
        <f t="shared" si="15"/>
        <v>75.627600027265842</v>
      </c>
      <c r="AA51" s="4">
        <f t="shared" si="16"/>
        <v>77.713207459519637</v>
      </c>
      <c r="AB51" s="4">
        <f t="shared" si="17"/>
        <v>76.835131863454663</v>
      </c>
      <c r="AC51" s="4">
        <f t="shared" si="18"/>
        <v>77.570008672483809</v>
      </c>
      <c r="AD51" s="4">
        <f t="shared" si="19"/>
        <v>78.437400591562081</v>
      </c>
      <c r="AE51" s="4">
        <f t="shared" si="20"/>
        <v>80.845819865576075</v>
      </c>
      <c r="AF51" s="4">
        <f t="shared" si="21"/>
        <v>81.263476334178151</v>
      </c>
      <c r="AG51" s="4">
        <f t="shared" si="22"/>
        <v>76.20307098919946</v>
      </c>
      <c r="AI51" s="4">
        <f t="shared" si="23"/>
        <v>-3.3768189098630472</v>
      </c>
      <c r="AJ51" s="4">
        <f t="shared" si="24"/>
        <v>-0.37341268231516267</v>
      </c>
      <c r="AK51" s="4">
        <f t="shared" si="25"/>
        <v>0.63302272824272166</v>
      </c>
      <c r="AL51" s="4">
        <f t="shared" si="26"/>
        <v>-0.48918266664259136</v>
      </c>
      <c r="AM51" s="4">
        <f t="shared" si="27"/>
        <v>5.6902644236316746E-2</v>
      </c>
      <c r="AN51" s="4">
        <f t="shared" si="28"/>
        <v>0.1177026647192605</v>
      </c>
      <c r="AO51" s="4">
        <f t="shared" si="29"/>
        <v>-1.8033612166046709</v>
      </c>
      <c r="AP51" s="4">
        <f t="shared" si="30"/>
        <v>0.26939997273416338</v>
      </c>
      <c r="AQ51" s="4">
        <f t="shared" si="31"/>
        <v>-2.1302074595196387</v>
      </c>
      <c r="AR51" s="4">
        <f t="shared" si="32"/>
        <v>-0.76813186345466988</v>
      </c>
      <c r="AS51" s="4">
        <f t="shared" si="33"/>
        <v>0.1969913275161872</v>
      </c>
      <c r="AT51" s="4">
        <f t="shared" si="34"/>
        <v>-0.5044005915620744</v>
      </c>
      <c r="AU51" s="4">
        <f t="shared" si="35"/>
        <v>-1.495819865576081</v>
      </c>
      <c r="AV51" s="4">
        <f t="shared" si="146"/>
        <v>-1.5914763341781537</v>
      </c>
      <c r="AW51" s="4">
        <f t="shared" si="146"/>
        <v>-7.4070989199455539E-2</v>
      </c>
      <c r="AY51" s="2">
        <f t="shared" si="96"/>
        <v>75.172286651355265</v>
      </c>
      <c r="AZ51" s="2">
        <f t="shared" si="147"/>
        <v>77.061566162997579</v>
      </c>
      <c r="BA51" s="2">
        <f t="shared" si="148"/>
        <v>80.437705666348506</v>
      </c>
      <c r="BB51" s="2">
        <f t="shared" si="149"/>
        <v>79.62615290637784</v>
      </c>
      <c r="BC51" s="2">
        <f t="shared" si="150"/>
        <v>78.036655614381644</v>
      </c>
      <c r="BD51" s="2">
        <f t="shared" si="151"/>
        <v>76.445874822832579</v>
      </c>
      <c r="BE51" s="2">
        <f t="shared" si="152"/>
        <v>74.732561972608408</v>
      </c>
      <c r="BF51" s="2">
        <f t="shared" si="153"/>
        <v>75.627344465974872</v>
      </c>
      <c r="BG51" s="2">
        <f t="shared" si="154"/>
        <v>77.710730660912589</v>
      </c>
      <c r="BH51" s="2">
        <f t="shared" si="155"/>
        <v>76.832818844672929</v>
      </c>
      <c r="BI51" s="2">
        <f t="shared" si="156"/>
        <v>77.568541371204589</v>
      </c>
      <c r="BJ51" s="2">
        <f t="shared" si="157"/>
        <v>78.436083260166825</v>
      </c>
      <c r="BK51" s="2">
        <f t="shared" si="158"/>
        <v>80.837699122446551</v>
      </c>
      <c r="BL51" s="2">
        <f t="shared" si="159"/>
        <v>81.261379623640579</v>
      </c>
      <c r="BM51" s="2">
        <f t="shared" si="160"/>
        <v>76.203067752813183</v>
      </c>
      <c r="BO51" s="2">
        <f t="shared" si="38"/>
        <v>71.870999999999995</v>
      </c>
      <c r="BP51" s="2">
        <f t="shared" si="39"/>
        <v>76.725999999999999</v>
      </c>
      <c r="BQ51" s="2">
        <f t="shared" si="40"/>
        <v>81.082999999999998</v>
      </c>
      <c r="BR51" s="2">
        <f t="shared" si="41"/>
        <v>79.150000000000006</v>
      </c>
      <c r="BS51" s="2">
        <f t="shared" si="42"/>
        <v>78.099999999999994</v>
      </c>
      <c r="BT51" s="2">
        <f t="shared" si="43"/>
        <v>76.566999999999993</v>
      </c>
      <c r="BU51" s="2">
        <f t="shared" si="44"/>
        <v>72.932000000000002</v>
      </c>
      <c r="BV51" s="2">
        <f t="shared" si="45"/>
        <v>75.897000000000006</v>
      </c>
      <c r="BW51" s="2">
        <f t="shared" si="46"/>
        <v>75.582999999999998</v>
      </c>
      <c r="BX51" s="2">
        <f t="shared" si="47"/>
        <v>76.066999999999993</v>
      </c>
      <c r="BY51" s="2">
        <f t="shared" si="48"/>
        <v>77.766999999999996</v>
      </c>
      <c r="BZ51" s="2">
        <f t="shared" si="49"/>
        <v>77.933000000000007</v>
      </c>
      <c r="CA51" s="2">
        <f t="shared" si="50"/>
        <v>79.349999999999994</v>
      </c>
      <c r="CB51" s="2">
        <f t="shared" si="51"/>
        <v>79.671999999999997</v>
      </c>
      <c r="CC51" s="2">
        <f t="shared" si="52"/>
        <v>76.129000000000005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74.999506401137992</v>
      </c>
      <c r="DL51" s="2">
        <f t="shared" si="161"/>
        <v>77.485481671955355</v>
      </c>
      <c r="DM51" s="2">
        <f t="shared" si="161"/>
        <v>79.807347503373848</v>
      </c>
      <c r="DN51" s="2">
        <f t="shared" si="161"/>
        <v>80.577946018893385</v>
      </c>
      <c r="DO51" s="2">
        <f t="shared" si="161"/>
        <v>78.859748123827373</v>
      </c>
      <c r="DP51" s="2">
        <f t="shared" si="161"/>
        <v>77.191724015009385</v>
      </c>
      <c r="DQ51" s="2">
        <f t="shared" si="161"/>
        <v>75.441825783972149</v>
      </c>
      <c r="DR51" s="2">
        <f t="shared" si="161"/>
        <v>75.507852037752073</v>
      </c>
      <c r="DS51" s="2">
        <f t="shared" si="161"/>
        <v>77.151610526315793</v>
      </c>
      <c r="DT51" s="2">
        <f t="shared" si="161"/>
        <v>76.9915753283302</v>
      </c>
      <c r="DU51" s="2">
        <f t="shared" si="161"/>
        <v>78.354966464237535</v>
      </c>
      <c r="DV51" s="2">
        <f t="shared" si="161"/>
        <v>78.926103752345213</v>
      </c>
      <c r="DW51" s="2">
        <f t="shared" si="161"/>
        <v>81.211283489681037</v>
      </c>
      <c r="DX51" s="2">
        <f t="shared" si="161"/>
        <v>80.692845296167249</v>
      </c>
      <c r="DY51" s="2">
        <f t="shared" si="161"/>
        <v>75.846994134897386</v>
      </c>
      <c r="EA51" s="2">
        <f t="shared" si="71"/>
        <v>75.75404345429979</v>
      </c>
      <c r="EB51" s="2">
        <f t="shared" si="72"/>
        <v>75.427861098901062</v>
      </c>
      <c r="EC51" s="2">
        <f t="shared" si="73"/>
        <v>83.094974523396886</v>
      </c>
      <c r="ED51" s="2">
        <f t="shared" si="74"/>
        <v>75.866786209536997</v>
      </c>
      <c r="EE51" s="2">
        <f t="shared" si="75"/>
        <v>74.445033288274686</v>
      </c>
      <c r="EF51" s="2">
        <f t="shared" si="76"/>
        <v>73.026109689954595</v>
      </c>
      <c r="EG51" s="2">
        <f t="shared" si="77"/>
        <v>71.416390781296798</v>
      </c>
      <c r="EH51" s="2">
        <f t="shared" si="78"/>
        <v>76.263162249143747</v>
      </c>
      <c r="EI51" s="2">
        <f t="shared" si="79"/>
        <v>80.202009389487301</v>
      </c>
      <c r="EJ51" s="2">
        <f t="shared" si="80"/>
        <v>76.101789725423686</v>
      </c>
      <c r="EK51" s="2">
        <f t="shared" si="81"/>
        <v>73.667464817927822</v>
      </c>
      <c r="EL51" s="2">
        <f t="shared" si="82"/>
        <v>75.955263922361354</v>
      </c>
      <c r="EM51" s="2">
        <f t="shared" si="83"/>
        <v>79.24019759320602</v>
      </c>
      <c r="EN51" s="2">
        <f t="shared" si="84"/>
        <v>84.13357038516105</v>
      </c>
      <c r="EO51" s="2">
        <f t="shared" si="85"/>
        <v>78.544619050959881</v>
      </c>
      <c r="EQ51" s="2">
        <f t="shared" si="86"/>
        <v>75.277536156956316</v>
      </c>
      <c r="ER51" s="2">
        <f t="shared" si="162"/>
        <v>76.511721496558096</v>
      </c>
      <c r="ES51" s="2">
        <f t="shared" si="162"/>
        <v>82.431187260518769</v>
      </c>
      <c r="ET51" s="2">
        <f t="shared" si="162"/>
        <v>77.284370223687262</v>
      </c>
      <c r="EU51" s="2">
        <f t="shared" si="162"/>
        <v>74.926163530595204</v>
      </c>
      <c r="EV51" s="2">
        <f t="shared" si="162"/>
        <v>72.514898042389703</v>
      </c>
      <c r="EW51" s="2">
        <f t="shared" si="162"/>
        <v>70.816447678286977</v>
      </c>
      <c r="EX51" s="2">
        <f t="shared" si="162"/>
        <v>75.23695715325043</v>
      </c>
      <c r="EY51" s="2">
        <f t="shared" si="162"/>
        <v>77.316735320606767</v>
      </c>
      <c r="EZ51" s="2">
        <f t="shared" si="162"/>
        <v>74.28623470320963</v>
      </c>
      <c r="FA51" s="2">
        <f t="shared" si="162"/>
        <v>72.798528782831767</v>
      </c>
      <c r="FB51" s="2">
        <f t="shared" si="162"/>
        <v>75.443746959453321</v>
      </c>
      <c r="FC51" s="2">
        <f t="shared" si="162"/>
        <v>80.535061896767544</v>
      </c>
      <c r="FD51" s="2">
        <f t="shared" si="162"/>
        <v>81.602130026278502</v>
      </c>
      <c r="FE51" s="2">
        <f t="shared" si="162"/>
        <v>79.302050143525008</v>
      </c>
      <c r="FG51" s="2">
        <f t="shared" si="88"/>
        <v>0.22899131991931601</v>
      </c>
      <c r="FH51" s="2">
        <f t="shared" si="163"/>
        <v>0.20602552564693596</v>
      </c>
      <c r="FI51" s="2">
        <f t="shared" si="163"/>
        <v>0.19173807717661312</v>
      </c>
      <c r="FJ51" s="2">
        <f t="shared" si="163"/>
        <v>0.20203147379869296</v>
      </c>
      <c r="FK51" s="2">
        <f t="shared" si="163"/>
        <v>0.18644356572963422</v>
      </c>
      <c r="FL51" s="2">
        <f t="shared" si="163"/>
        <v>0.17904823897063266</v>
      </c>
      <c r="FM51" s="2">
        <f t="shared" si="163"/>
        <v>0.1761945318689303</v>
      </c>
      <c r="FN51" s="2">
        <f t="shared" si="163"/>
        <v>0.15821441407674272</v>
      </c>
      <c r="FO51" s="2">
        <f t="shared" si="163"/>
        <v>0.18330268046913611</v>
      </c>
      <c r="FP51" s="2">
        <f t="shared" si="163"/>
        <v>0.17840541811532573</v>
      </c>
      <c r="FQ51" s="2">
        <f t="shared" si="163"/>
        <v>0.16776953755353863</v>
      </c>
      <c r="FR51" s="2">
        <f t="shared" si="163"/>
        <v>0.16494265030875305</v>
      </c>
      <c r="FS51" s="2">
        <f t="shared" si="163"/>
        <v>0.18953504081988085</v>
      </c>
      <c r="FT51" s="2">
        <f t="shared" si="163"/>
        <v>0.16523894587996005</v>
      </c>
      <c r="FU51" s="2">
        <f t="shared" si="163"/>
        <v>0.13199443299943231</v>
      </c>
      <c r="FW51" s="2">
        <f t="shared" si="112"/>
        <v>4.586528481406289E-6</v>
      </c>
      <c r="FX51" s="2">
        <f t="shared" si="164"/>
        <v>6.3210978986207254E-6</v>
      </c>
      <c r="FY51" s="2">
        <f t="shared" si="165"/>
        <v>7.7137943595676299E-6</v>
      </c>
      <c r="FZ51" s="2">
        <f t="shared" si="166"/>
        <v>6.6642045898424328E-6</v>
      </c>
      <c r="GA51" s="2">
        <f t="shared" si="167"/>
        <v>5.5414812521708224E-6</v>
      </c>
      <c r="GB51" s="2">
        <f t="shared" si="168"/>
        <v>6.4220854906468668E-6</v>
      </c>
      <c r="GC51" s="2">
        <f t="shared" si="169"/>
        <v>6.959824238942352E-6</v>
      </c>
      <c r="GD51" s="2">
        <f t="shared" si="170"/>
        <v>8.316386995157184E-6</v>
      </c>
      <c r="GE51" s="2">
        <f t="shared" si="171"/>
        <v>9.0644846606306796E-6</v>
      </c>
      <c r="GF51" s="2">
        <f t="shared" si="172"/>
        <v>7.6621956163154675E-6</v>
      </c>
      <c r="GG51" s="2">
        <f t="shared" si="173"/>
        <v>5.8802373498339174E-6</v>
      </c>
      <c r="GH51" s="2">
        <f t="shared" si="174"/>
        <v>4.4905217507632156E-6</v>
      </c>
      <c r="GI51" s="2">
        <f t="shared" si="175"/>
        <v>4.2310328504271758E-6</v>
      </c>
      <c r="GJ51" s="2">
        <f t="shared" si="176"/>
        <v>2.9466602764187684E-6</v>
      </c>
      <c r="GK51" s="2">
        <f t="shared" si="177"/>
        <v>2.834152184918487E-6</v>
      </c>
      <c r="GM51" s="86">
        <f t="shared" si="113"/>
        <v>7.7129137072873505E-5</v>
      </c>
      <c r="GN51" s="86">
        <f t="shared" si="178"/>
        <v>3.724806425665545E-5</v>
      </c>
      <c r="GO51" s="86">
        <f t="shared" si="179"/>
        <v>1.1464591106978426E-5</v>
      </c>
      <c r="GP51" s="86">
        <f t="shared" si="180"/>
        <v>1.1955266420457696E-5</v>
      </c>
      <c r="GQ51" s="86">
        <f t="shared" si="181"/>
        <v>5.719740294415974E-6</v>
      </c>
      <c r="GR51" s="86">
        <f t="shared" si="182"/>
        <v>2.9664064751081919E-6</v>
      </c>
      <c r="GS51" s="86">
        <f t="shared" si="183"/>
        <v>2.4007506249845572E-6</v>
      </c>
      <c r="GT51" s="86">
        <f t="shared" si="184"/>
        <v>2.0302798370051308E-7</v>
      </c>
      <c r="GU51" s="86">
        <f t="shared" si="185"/>
        <v>2.0453584260089422E-6</v>
      </c>
      <c r="GV51" s="86">
        <f t="shared" si="186"/>
        <v>1.8965511642950051E-6</v>
      </c>
      <c r="GW51" s="86">
        <f t="shared" si="187"/>
        <v>1.1278110348325703E-6</v>
      </c>
      <c r="GX51" s="86">
        <f t="shared" si="188"/>
        <v>1.0344369208500711E-6</v>
      </c>
      <c r="GY51" s="86">
        <f t="shared" si="189"/>
        <v>7.0266321619579043E-6</v>
      </c>
      <c r="GZ51" s="86">
        <f t="shared" si="190"/>
        <v>1.799410395989509E-6</v>
      </c>
      <c r="HA51" s="86">
        <f t="shared" si="191"/>
        <v>2.6451307051893574E-9</v>
      </c>
      <c r="HC51" s="86">
        <f t="shared" si="145"/>
        <v>8.2167945039334881E-20</v>
      </c>
      <c r="HD51" s="86">
        <f t="shared" si="192"/>
        <v>8.4215935935222497E-16</v>
      </c>
      <c r="HE51" s="86">
        <f t="shared" si="193"/>
        <v>2.1019821989169314E-18</v>
      </c>
      <c r="HF51" s="86">
        <f t="shared" si="194"/>
        <v>3.87932400785831E-19</v>
      </c>
      <c r="HG51" s="86">
        <f t="shared" si="195"/>
        <v>2.3230119467871634E-19</v>
      </c>
      <c r="HH51" s="86">
        <f t="shared" si="196"/>
        <v>8.7442975866777084E-19</v>
      </c>
      <c r="HI51" s="86">
        <f t="shared" si="197"/>
        <v>4.7313549390711775E-21</v>
      </c>
      <c r="HJ51" s="86">
        <f t="shared" si="198"/>
        <v>1.6498080559191505E-20</v>
      </c>
      <c r="HK51" s="86">
        <f t="shared" si="199"/>
        <v>1.7799090599095836E-20</v>
      </c>
      <c r="HL51" s="86">
        <f t="shared" si="200"/>
        <v>3.1197087718290815E-19</v>
      </c>
      <c r="HM51" s="86">
        <f t="shared" si="201"/>
        <v>9.6183911784393816E-19</v>
      </c>
      <c r="HN51" s="86">
        <f t="shared" si="202"/>
        <v>3.8585056431590298E-19</v>
      </c>
      <c r="HO51" s="86">
        <f t="shared" si="203"/>
        <v>2.6423050658905582E-18</v>
      </c>
      <c r="HP51" s="86">
        <f t="shared" si="204"/>
        <v>8.300477725678648E-21</v>
      </c>
      <c r="HQ51" s="86">
        <f t="shared" si="205"/>
        <v>3.9165834019936578E-30</v>
      </c>
      <c r="HS51" s="86">
        <f t="shared" si="114"/>
        <v>7.4109617284694072E-129</v>
      </c>
      <c r="HT51" s="86">
        <f t="shared" si="206"/>
        <v>1.2855524867281037E-91</v>
      </c>
      <c r="HU51" s="86">
        <f t="shared" si="207"/>
        <v>8.3352757243255083E-109</v>
      </c>
      <c r="HV51" s="86">
        <f t="shared" si="208"/>
        <v>1.2742247013130859E-122</v>
      </c>
      <c r="HW51" s="86">
        <f t="shared" si="209"/>
        <v>1.6951452541146776E-122</v>
      </c>
      <c r="HX51" s="86">
        <f t="shared" si="210"/>
        <v>5.051444560013665E-118</v>
      </c>
      <c r="HY51" s="86">
        <f t="shared" si="211"/>
        <v>3.5317275511457668E-133</v>
      </c>
      <c r="HZ51" s="86">
        <f t="shared" si="212"/>
        <v>8.9094280496364946E-130</v>
      </c>
      <c r="IA51" s="86">
        <f t="shared" si="213"/>
        <v>4.0970525542898741E-130</v>
      </c>
      <c r="IB51" s="86">
        <f t="shared" si="214"/>
        <v>3.0975743720427172E-122</v>
      </c>
      <c r="IC51" s="86">
        <f t="shared" si="215"/>
        <v>6.9064947302081343E-119</v>
      </c>
      <c r="ID51" s="86">
        <f t="shared" si="216"/>
        <v>1.2326056038485592E-121</v>
      </c>
      <c r="IE51" s="86">
        <f t="shared" si="217"/>
        <v>9.9929236112749207E-116</v>
      </c>
      <c r="IF51" s="86">
        <f t="shared" si="218"/>
        <v>9.0252095600944795E-81</v>
      </c>
      <c r="IG51" s="86">
        <f t="shared" si="219"/>
        <v>1.8268033756704323E-57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1.6967387013980644E-211</v>
      </c>
      <c r="IW51" s="86">
        <f t="shared" si="129"/>
        <v>2.0727741650886933E-132</v>
      </c>
      <c r="IY51" s="86">
        <f t="shared" si="130"/>
        <v>7.7129137072873586E-5</v>
      </c>
      <c r="IZ51" s="86">
        <f t="shared" si="131"/>
        <v>3.7248064257497611E-5</v>
      </c>
      <c r="JA51" s="86">
        <f t="shared" si="132"/>
        <v>1.1464591106980528E-5</v>
      </c>
      <c r="JB51" s="86">
        <f t="shared" si="133"/>
        <v>1.1955266420458084E-5</v>
      </c>
      <c r="JC51" s="86">
        <f t="shared" si="134"/>
        <v>5.7197402944162061E-6</v>
      </c>
      <c r="JD51" s="86">
        <f t="shared" si="135"/>
        <v>2.9664064751090665E-6</v>
      </c>
      <c r="JE51" s="86">
        <f t="shared" si="136"/>
        <v>2.4007506249845619E-6</v>
      </c>
      <c r="JF51" s="86">
        <f t="shared" si="137"/>
        <v>2.0302798370052957E-7</v>
      </c>
      <c r="JG51" s="86">
        <f t="shared" si="138"/>
        <v>2.04535842600896E-6</v>
      </c>
      <c r="JH51" s="86">
        <f t="shared" si="139"/>
        <v>1.896551164295317E-6</v>
      </c>
      <c r="JI51" s="86">
        <f t="shared" si="140"/>
        <v>1.1278110348335321E-6</v>
      </c>
      <c r="JJ51" s="86">
        <f t="shared" si="141"/>
        <v>1.034436920850457E-6</v>
      </c>
      <c r="JK51" s="86">
        <f t="shared" si="142"/>
        <v>7.0266321619605462E-6</v>
      </c>
      <c r="JL51" s="86">
        <f t="shared" si="143"/>
        <v>1.7994103959895172E-6</v>
      </c>
      <c r="JM51" s="86">
        <f t="shared" si="144"/>
        <v>2.6451307051893574E-9</v>
      </c>
    </row>
    <row r="52" spans="2:273" x14ac:dyDescent="0.25">
      <c r="B52" s="2">
        <v>25</v>
      </c>
      <c r="C52" s="37">
        <v>72.661000000000001</v>
      </c>
      <c r="D52" s="37">
        <v>76.531999999999996</v>
      </c>
      <c r="E52" s="37">
        <v>80</v>
      </c>
      <c r="F52" s="37">
        <v>80.917000000000002</v>
      </c>
      <c r="G52" s="37">
        <v>77.283000000000001</v>
      </c>
      <c r="H52" s="37">
        <v>77.516999999999996</v>
      </c>
      <c r="I52" s="37">
        <v>73.915000000000006</v>
      </c>
      <c r="J52" s="37">
        <v>75.034000000000006</v>
      </c>
      <c r="K52" s="37">
        <v>76.417000000000002</v>
      </c>
      <c r="L52" s="37">
        <v>76.05</v>
      </c>
      <c r="M52" s="37">
        <v>78.066999999999993</v>
      </c>
      <c r="N52" s="37">
        <v>76.599999999999994</v>
      </c>
      <c r="O52" s="37">
        <v>80.917000000000002</v>
      </c>
      <c r="P52" s="37">
        <v>78.983999999999995</v>
      </c>
      <c r="Q52" s="37">
        <v>74.338999999999999</v>
      </c>
      <c r="S52" s="4">
        <f t="shared" si="8"/>
        <v>75.468349709266874</v>
      </c>
      <c r="T52" s="4">
        <f t="shared" si="9"/>
        <v>77.273116824685559</v>
      </c>
      <c r="U52" s="4">
        <f t="shared" si="10"/>
        <v>80.693276472497999</v>
      </c>
      <c r="V52" s="4">
        <f t="shared" si="11"/>
        <v>79.790579729410851</v>
      </c>
      <c r="W52" s="4">
        <f t="shared" si="12"/>
        <v>78.224935657089546</v>
      </c>
      <c r="X52" s="4">
        <f t="shared" si="13"/>
        <v>76.619516909657648</v>
      </c>
      <c r="Y52" s="4">
        <f t="shared" si="14"/>
        <v>74.876927540984553</v>
      </c>
      <c r="Z52" s="4">
        <f t="shared" si="15"/>
        <v>75.853961104771827</v>
      </c>
      <c r="AA52" s="4">
        <f t="shared" si="16"/>
        <v>77.955860038211242</v>
      </c>
      <c r="AB52" s="4">
        <f t="shared" si="17"/>
        <v>77.04854807497999</v>
      </c>
      <c r="AC52" s="4">
        <f t="shared" si="18"/>
        <v>77.7629266853709</v>
      </c>
      <c r="AD52" s="4">
        <f t="shared" si="19"/>
        <v>78.632137106233557</v>
      </c>
      <c r="AE52" s="4">
        <f t="shared" si="20"/>
        <v>81.071134099076104</v>
      </c>
      <c r="AF52" s="4">
        <f t="shared" si="21"/>
        <v>81.529751160488445</v>
      </c>
      <c r="AG52" s="4">
        <f t="shared" si="22"/>
        <v>76.453933312831225</v>
      </c>
      <c r="AI52" s="4">
        <f t="shared" si="23"/>
        <v>-2.8073497092668731</v>
      </c>
      <c r="AJ52" s="4">
        <f t="shared" si="24"/>
        <v>-0.74111682468556239</v>
      </c>
      <c r="AK52" s="4">
        <f t="shared" si="25"/>
        <v>-0.69327647249799895</v>
      </c>
      <c r="AL52" s="4">
        <f t="shared" si="26"/>
        <v>1.1264202705891506</v>
      </c>
      <c r="AM52" s="4">
        <f t="shared" si="27"/>
        <v>-0.94193565708954452</v>
      </c>
      <c r="AN52" s="4">
        <f t="shared" si="28"/>
        <v>0.89748309034234808</v>
      </c>
      <c r="AO52" s="4">
        <f t="shared" si="29"/>
        <v>-0.96192754098454714</v>
      </c>
      <c r="AP52" s="4">
        <f t="shared" si="30"/>
        <v>-0.81996110477182071</v>
      </c>
      <c r="AQ52" s="4">
        <f t="shared" si="31"/>
        <v>-1.5388600382112401</v>
      </c>
      <c r="AR52" s="4">
        <f t="shared" si="32"/>
        <v>-0.99854807497999332</v>
      </c>
      <c r="AS52" s="4">
        <f t="shared" si="33"/>
        <v>0.30407331462909326</v>
      </c>
      <c r="AT52" s="4">
        <f t="shared" si="34"/>
        <v>-2.0321371062335629</v>
      </c>
      <c r="AU52" s="4">
        <f t="shared" si="35"/>
        <v>-0.15413409907610287</v>
      </c>
      <c r="AV52" s="4">
        <f t="shared" si="146"/>
        <v>-2.5457511604884502</v>
      </c>
      <c r="AW52" s="4">
        <f t="shared" si="146"/>
        <v>-2.1149333128312264</v>
      </c>
      <c r="AY52" s="2">
        <f t="shared" si="96"/>
        <v>75.352267264041899</v>
      </c>
      <c r="AZ52" s="2">
        <f t="shared" si="147"/>
        <v>77.213698114849606</v>
      </c>
      <c r="BA52" s="2">
        <f t="shared" si="148"/>
        <v>80.672576302130324</v>
      </c>
      <c r="BB52" s="2">
        <f t="shared" si="149"/>
        <v>79.768141787898657</v>
      </c>
      <c r="BC52" s="2">
        <f t="shared" si="150"/>
        <v>78.213551219709473</v>
      </c>
      <c r="BD52" s="2">
        <f t="shared" si="151"/>
        <v>76.613245771805566</v>
      </c>
      <c r="BE52" s="2">
        <f t="shared" si="152"/>
        <v>74.871747438522434</v>
      </c>
      <c r="BF52" s="2">
        <f t="shared" si="153"/>
        <v>75.853414064872325</v>
      </c>
      <c r="BG52" s="2">
        <f t="shared" si="154"/>
        <v>77.951121664276315</v>
      </c>
      <c r="BH52" s="2">
        <f t="shared" si="155"/>
        <v>77.044156145955583</v>
      </c>
      <c r="BI52" s="2">
        <f t="shared" si="156"/>
        <v>77.760105772716415</v>
      </c>
      <c r="BJ52" s="2">
        <f t="shared" si="157"/>
        <v>78.62960756576858</v>
      </c>
      <c r="BK52" s="2">
        <f t="shared" si="158"/>
        <v>81.056923398379524</v>
      </c>
      <c r="BL52" s="2">
        <f t="shared" si="159"/>
        <v>81.525895257466928</v>
      </c>
      <c r="BM52" s="2">
        <f t="shared" si="160"/>
        <v>76.453924597680299</v>
      </c>
      <c r="BO52" s="2">
        <f t="shared" si="38"/>
        <v>72.661000000000001</v>
      </c>
      <c r="BP52" s="2">
        <f t="shared" si="39"/>
        <v>76.531999999999996</v>
      </c>
      <c r="BQ52" s="2">
        <f t="shared" si="40"/>
        <v>80</v>
      </c>
      <c r="BR52" s="2">
        <f t="shared" si="41"/>
        <v>80.917000000000002</v>
      </c>
      <c r="BS52" s="2">
        <f t="shared" si="42"/>
        <v>77.283000000000001</v>
      </c>
      <c r="BT52" s="2">
        <f t="shared" si="43"/>
        <v>77.516999999999996</v>
      </c>
      <c r="BU52" s="2">
        <f t="shared" si="44"/>
        <v>73.915000000000006</v>
      </c>
      <c r="BV52" s="2">
        <f t="shared" si="45"/>
        <v>75.034000000000006</v>
      </c>
      <c r="BW52" s="2">
        <f t="shared" si="46"/>
        <v>76.417000000000002</v>
      </c>
      <c r="BX52" s="2">
        <f t="shared" si="47"/>
        <v>76.05</v>
      </c>
      <c r="BY52" s="2">
        <f t="shared" si="48"/>
        <v>78.066999999999993</v>
      </c>
      <c r="BZ52" s="2">
        <f t="shared" si="49"/>
        <v>76.599999999999994</v>
      </c>
      <c r="CA52" s="2">
        <f t="shared" si="50"/>
        <v>80.917000000000002</v>
      </c>
      <c r="CB52" s="2">
        <f t="shared" si="51"/>
        <v>78.983999999999995</v>
      </c>
      <c r="CC52" s="2">
        <f t="shared" si="52"/>
        <v>74.338999999999999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75.251748458985304</v>
      </c>
      <c r="DL52" s="2">
        <f t="shared" si="161"/>
        <v>77.741751066856324</v>
      </c>
      <c r="DM52" s="2">
        <f t="shared" si="161"/>
        <v>80.074534952766555</v>
      </c>
      <c r="DN52" s="2">
        <f t="shared" si="161"/>
        <v>80.869601889338725</v>
      </c>
      <c r="DO52" s="2">
        <f t="shared" si="161"/>
        <v>79.174058818011233</v>
      </c>
      <c r="DP52" s="2">
        <f t="shared" si="161"/>
        <v>77.48460712945591</v>
      </c>
      <c r="DQ52" s="2">
        <f t="shared" si="161"/>
        <v>75.695739547038343</v>
      </c>
      <c r="DR52" s="2">
        <f t="shared" si="161"/>
        <v>75.789000557700604</v>
      </c>
      <c r="DS52" s="2">
        <f t="shared" si="161"/>
        <v>77.429570850202424</v>
      </c>
      <c r="DT52" s="2">
        <f t="shared" si="161"/>
        <v>77.293075422138827</v>
      </c>
      <c r="DU52" s="2">
        <f t="shared" si="161"/>
        <v>78.679117678812432</v>
      </c>
      <c r="DV52" s="2">
        <f t="shared" si="161"/>
        <v>79.225205253283306</v>
      </c>
      <c r="DW52" s="2">
        <f t="shared" si="161"/>
        <v>81.544907598499051</v>
      </c>
      <c r="DX52" s="2">
        <f t="shared" si="161"/>
        <v>80.988702961672473</v>
      </c>
      <c r="DY52" s="2">
        <f t="shared" si="161"/>
        <v>76.117531524926704</v>
      </c>
      <c r="EA52" s="2">
        <f t="shared" si="71"/>
        <v>75.660942034761064</v>
      </c>
      <c r="EB52" s="2">
        <f t="shared" si="72"/>
        <v>75.357728644688606</v>
      </c>
      <c r="EC52" s="2">
        <f t="shared" si="73"/>
        <v>82.971793714615828</v>
      </c>
      <c r="ED52" s="2">
        <f t="shared" si="74"/>
        <v>75.800425080312721</v>
      </c>
      <c r="EE52" s="2">
        <f t="shared" si="75"/>
        <v>74.391093212129718</v>
      </c>
      <c r="EF52" s="2">
        <f t="shared" si="76"/>
        <v>72.969536762911858</v>
      </c>
      <c r="EG52" s="2">
        <f t="shared" si="77"/>
        <v>71.358147156207536</v>
      </c>
      <c r="EH52" s="2">
        <f t="shared" si="78"/>
        <v>76.166027401956697</v>
      </c>
      <c r="EI52" s="2">
        <f t="shared" si="79"/>
        <v>80.070548040550307</v>
      </c>
      <c r="EJ52" s="2">
        <f t="shared" si="80"/>
        <v>75.998772974305211</v>
      </c>
      <c r="EK52" s="2">
        <f t="shared" si="81"/>
        <v>73.602450822270995</v>
      </c>
      <c r="EL52" s="2">
        <f t="shared" si="82"/>
        <v>75.879598484817166</v>
      </c>
      <c r="EM52" s="2">
        <f t="shared" si="83"/>
        <v>79.153843025390572</v>
      </c>
      <c r="EN52" s="2">
        <f t="shared" si="84"/>
        <v>84.000965319741468</v>
      </c>
      <c r="EO52" s="2">
        <f t="shared" si="85"/>
        <v>78.471410197141296</v>
      </c>
      <c r="EQ52" s="2">
        <f t="shared" si="86"/>
        <v>75.189816174644761</v>
      </c>
      <c r="ER52" s="2">
        <f t="shared" si="162"/>
        <v>76.428949427799267</v>
      </c>
      <c r="ES52" s="2">
        <f t="shared" si="162"/>
        <v>82.316062880352533</v>
      </c>
      <c r="ET52" s="2">
        <f t="shared" si="162"/>
        <v>77.201148344454211</v>
      </c>
      <c r="EU52" s="2">
        <f t="shared" si="162"/>
        <v>74.866507988989298</v>
      </c>
      <c r="EV52" s="2">
        <f t="shared" si="162"/>
        <v>72.464844271076473</v>
      </c>
      <c r="EW52" s="2">
        <f t="shared" si="162"/>
        <v>70.765389259984815</v>
      </c>
      <c r="EX52" s="2">
        <f t="shared" si="162"/>
        <v>75.152896376391965</v>
      </c>
      <c r="EY52" s="2">
        <f t="shared" si="162"/>
        <v>77.220363527999012</v>
      </c>
      <c r="EZ52" s="2">
        <f t="shared" si="162"/>
        <v>74.205172436305787</v>
      </c>
      <c r="FA52" s="2">
        <f t="shared" si="162"/>
        <v>72.743664046014601</v>
      </c>
      <c r="FB52" s="2">
        <f t="shared" si="162"/>
        <v>75.373819965498456</v>
      </c>
      <c r="FC52" s="2">
        <f t="shared" si="162"/>
        <v>80.433852240824876</v>
      </c>
      <c r="FD52" s="2">
        <f t="shared" si="162"/>
        <v>81.497477155108498</v>
      </c>
      <c r="FE52" s="2">
        <f t="shared" si="162"/>
        <v>79.218313240260727</v>
      </c>
      <c r="FG52" s="2">
        <f t="shared" si="88"/>
        <v>0.24565677545241268</v>
      </c>
      <c r="FH52" s="2">
        <f t="shared" si="163"/>
        <v>0.22149975254656687</v>
      </c>
      <c r="FI52" s="2">
        <f t="shared" si="163"/>
        <v>0.20641818515172203</v>
      </c>
      <c r="FJ52" s="2">
        <f t="shared" si="163"/>
        <v>0.21728781185424129</v>
      </c>
      <c r="FK52" s="2">
        <f t="shared" si="163"/>
        <v>0.20081902445486288</v>
      </c>
      <c r="FL52" s="2">
        <f t="shared" si="163"/>
        <v>0.19298875389136716</v>
      </c>
      <c r="FM52" s="2">
        <f t="shared" si="163"/>
        <v>0.18996427298011798</v>
      </c>
      <c r="FN52" s="2">
        <f t="shared" si="163"/>
        <v>0.17087044761177947</v>
      </c>
      <c r="FO52" s="2">
        <f t="shared" si="163"/>
        <v>0.19749475458066418</v>
      </c>
      <c r="FP52" s="2">
        <f t="shared" si="163"/>
        <v>0.19230760770085534</v>
      </c>
      <c r="FQ52" s="2">
        <f t="shared" si="163"/>
        <v>0.18102554195427378</v>
      </c>
      <c r="FR52" s="2">
        <f t="shared" si="163"/>
        <v>0.17802307276453541</v>
      </c>
      <c r="FS52" s="2">
        <f t="shared" si="163"/>
        <v>0.20408906721686101</v>
      </c>
      <c r="FT52" s="2">
        <f t="shared" si="163"/>
        <v>0.17833784729776081</v>
      </c>
      <c r="FU52" s="2">
        <f t="shared" si="163"/>
        <v>0.1429091293699716</v>
      </c>
      <c r="FW52" s="2">
        <f t="shared" si="112"/>
        <v>5.0290262505076207E-6</v>
      </c>
      <c r="FX52" s="2">
        <f t="shared" si="164"/>
        <v>6.9309417947022833E-6</v>
      </c>
      <c r="FY52" s="2">
        <f t="shared" si="165"/>
        <v>8.4580010302441588E-6</v>
      </c>
      <c r="FZ52" s="2">
        <f t="shared" si="166"/>
        <v>7.3071503292640725E-6</v>
      </c>
      <c r="GA52" s="2">
        <f t="shared" si="167"/>
        <v>6.0761101188579349E-6</v>
      </c>
      <c r="GB52" s="2">
        <f t="shared" si="168"/>
        <v>7.0416723513034064E-6</v>
      </c>
      <c r="GC52" s="2">
        <f t="shared" si="169"/>
        <v>7.6312904027967266E-6</v>
      </c>
      <c r="GD52" s="2">
        <f t="shared" si="170"/>
        <v>9.118729694465675E-6</v>
      </c>
      <c r="GE52" s="2">
        <f t="shared" si="171"/>
        <v>9.9390010977496929E-6</v>
      </c>
      <c r="GF52" s="2">
        <f t="shared" si="172"/>
        <v>8.4014242172485515E-6</v>
      </c>
      <c r="GG52" s="2">
        <f t="shared" si="173"/>
        <v>6.4475483844507467E-6</v>
      </c>
      <c r="GH52" s="2">
        <f t="shared" si="174"/>
        <v>4.9237570558626928E-6</v>
      </c>
      <c r="GI52" s="2">
        <f t="shared" si="175"/>
        <v>4.6392333739126689E-6</v>
      </c>
      <c r="GJ52" s="2">
        <f t="shared" si="176"/>
        <v>3.2309478260132204E-6</v>
      </c>
      <c r="GK52" s="2">
        <f t="shared" si="177"/>
        <v>3.1075852255955757E-6</v>
      </c>
      <c r="GM52" s="86">
        <f t="shared" si="113"/>
        <v>1.2158703800653466E-4</v>
      </c>
      <c r="GN52" s="86">
        <f t="shared" si="178"/>
        <v>5.9939410292168523E-5</v>
      </c>
      <c r="GO52" s="86">
        <f t="shared" si="179"/>
        <v>1.9838868548873992E-5</v>
      </c>
      <c r="GP52" s="86">
        <f t="shared" si="180"/>
        <v>2.1144015028005041E-5</v>
      </c>
      <c r="GQ52" s="86">
        <f t="shared" si="181"/>
        <v>1.0376258353083505E-5</v>
      </c>
      <c r="GR52" s="86">
        <f t="shared" si="182"/>
        <v>5.5803573645352442E-6</v>
      </c>
      <c r="GS52" s="86">
        <f t="shared" si="183"/>
        <v>4.5610335139815756E-6</v>
      </c>
      <c r="GT52" s="86">
        <f t="shared" si="184"/>
        <v>4.4654186205439159E-7</v>
      </c>
      <c r="GU52" s="86">
        <f t="shared" si="185"/>
        <v>4.0216411521147323E-6</v>
      </c>
      <c r="GV52" s="86">
        <f t="shared" si="186"/>
        <v>3.6993232621461189E-6</v>
      </c>
      <c r="GW52" s="86">
        <f t="shared" si="187"/>
        <v>2.2260644135327326E-6</v>
      </c>
      <c r="GX52" s="86">
        <f t="shared" si="188"/>
        <v>2.0388418015812948E-6</v>
      </c>
      <c r="GY52" s="86">
        <f t="shared" si="189"/>
        <v>1.2622001858220651E-5</v>
      </c>
      <c r="GZ52" s="86">
        <f t="shared" si="190"/>
        <v>3.3943333524919226E-6</v>
      </c>
      <c r="HA52" s="86">
        <f t="shared" si="191"/>
        <v>7.3201319234333272E-9</v>
      </c>
      <c r="HC52" s="86">
        <f t="shared" si="145"/>
        <v>3.3102223884831349E-19</v>
      </c>
      <c r="HD52" s="86">
        <f t="shared" si="192"/>
        <v>2.4362053078429619E-15</v>
      </c>
      <c r="HE52" s="86">
        <f t="shared" si="193"/>
        <v>7.4964073187753878E-18</v>
      </c>
      <c r="HF52" s="86">
        <f t="shared" si="194"/>
        <v>1.5266019440831336E-18</v>
      </c>
      <c r="HG52" s="86">
        <f t="shared" si="195"/>
        <v>9.099669059187127E-19</v>
      </c>
      <c r="HH52" s="86">
        <f t="shared" si="196"/>
        <v>3.2801335803726671E-18</v>
      </c>
      <c r="HI52" s="86">
        <f t="shared" si="197"/>
        <v>2.1345105699074103E-20</v>
      </c>
      <c r="HJ52" s="86">
        <f t="shared" si="198"/>
        <v>7.2892080691241325E-20</v>
      </c>
      <c r="HK52" s="86">
        <f t="shared" si="199"/>
        <v>8.0127206608348152E-20</v>
      </c>
      <c r="HL52" s="86">
        <f t="shared" si="200"/>
        <v>1.2539223027363132E-18</v>
      </c>
      <c r="HM52" s="86">
        <f t="shared" si="201"/>
        <v>3.5949567426783798E-18</v>
      </c>
      <c r="HN52" s="86">
        <f t="shared" si="202"/>
        <v>1.4471886989574548E-18</v>
      </c>
      <c r="HO52" s="86">
        <f t="shared" si="203"/>
        <v>9.2186890487952078E-18</v>
      </c>
      <c r="HP52" s="86">
        <f t="shared" si="204"/>
        <v>3.3709917752660205E-20</v>
      </c>
      <c r="HQ52" s="86">
        <f t="shared" si="205"/>
        <v>3.3463547224668318E-29</v>
      </c>
      <c r="HS52" s="86">
        <f t="shared" si="114"/>
        <v>2.3230169930606098E-126</v>
      </c>
      <c r="HT52" s="86">
        <f t="shared" si="206"/>
        <v>8.2145236890824048E-90</v>
      </c>
      <c r="HU52" s="86">
        <f t="shared" si="207"/>
        <v>1.2436874715421183E-106</v>
      </c>
      <c r="HV52" s="86">
        <f t="shared" si="208"/>
        <v>3.491820615762081E-120</v>
      </c>
      <c r="HW52" s="86">
        <f t="shared" si="209"/>
        <v>4.3903302450688162E-120</v>
      </c>
      <c r="HX52" s="86">
        <f t="shared" si="210"/>
        <v>1.0804668184994507E-115</v>
      </c>
      <c r="HY52" s="86">
        <f t="shared" si="211"/>
        <v>1.6047523400712083E-130</v>
      </c>
      <c r="HZ52" s="86">
        <f t="shared" si="212"/>
        <v>3.7367575816823706E-127</v>
      </c>
      <c r="IA52" s="86">
        <f t="shared" si="213"/>
        <v>1.879748711855183E-127</v>
      </c>
      <c r="IB52" s="86">
        <f t="shared" si="214"/>
        <v>9.0381423074153144E-120</v>
      </c>
      <c r="IC52" s="86">
        <f t="shared" si="215"/>
        <v>1.4943670112679817E-116</v>
      </c>
      <c r="ID52" s="86">
        <f t="shared" si="216"/>
        <v>2.7106561816056957E-119</v>
      </c>
      <c r="IE52" s="86">
        <f t="shared" si="217"/>
        <v>1.6234441436882415E-113</v>
      </c>
      <c r="IF52" s="86">
        <f t="shared" si="218"/>
        <v>2.8016783465687675E-79</v>
      </c>
      <c r="IG52" s="86">
        <f t="shared" si="219"/>
        <v>2.0302261707022748E-56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1.7683379379565167E-208</v>
      </c>
      <c r="IW52" s="86">
        <f t="shared" si="129"/>
        <v>1.550354738921321E-130</v>
      </c>
      <c r="IY52" s="86">
        <f t="shared" si="130"/>
        <v>1.2158703800653499E-4</v>
      </c>
      <c r="IZ52" s="86">
        <f t="shared" si="131"/>
        <v>5.9939410294604725E-5</v>
      </c>
      <c r="JA52" s="86">
        <f t="shared" si="132"/>
        <v>1.983886854888149E-5</v>
      </c>
      <c r="JB52" s="86">
        <f t="shared" si="133"/>
        <v>2.1144015028006569E-5</v>
      </c>
      <c r="JC52" s="86">
        <f t="shared" si="134"/>
        <v>1.0376258353084415E-5</v>
      </c>
      <c r="JD52" s="86">
        <f t="shared" si="135"/>
        <v>5.580357364538524E-6</v>
      </c>
      <c r="JE52" s="86">
        <f t="shared" si="136"/>
        <v>4.5610335139815968E-6</v>
      </c>
      <c r="JF52" s="86">
        <f t="shared" si="137"/>
        <v>4.4654186205446449E-7</v>
      </c>
      <c r="JG52" s="86">
        <f t="shared" si="138"/>
        <v>4.0216411521148127E-6</v>
      </c>
      <c r="JH52" s="86">
        <f t="shared" si="139"/>
        <v>3.6993232621473729E-6</v>
      </c>
      <c r="JI52" s="86">
        <f t="shared" si="140"/>
        <v>2.2260644135363274E-6</v>
      </c>
      <c r="JJ52" s="86">
        <f t="shared" si="141"/>
        <v>2.0388418015827419E-6</v>
      </c>
      <c r="JK52" s="86">
        <f t="shared" si="142"/>
        <v>1.2622001858229871E-5</v>
      </c>
      <c r="JL52" s="86">
        <f t="shared" si="143"/>
        <v>3.3943333524919564E-6</v>
      </c>
      <c r="JM52" s="86">
        <f t="shared" si="144"/>
        <v>7.3201319234333272E-9</v>
      </c>
    </row>
    <row r="53" spans="2:273" x14ac:dyDescent="0.25">
      <c r="B53" s="2">
        <v>26</v>
      </c>
      <c r="C53" s="37">
        <v>73.403000000000006</v>
      </c>
      <c r="D53" s="37">
        <v>76.581000000000003</v>
      </c>
      <c r="E53" s="37">
        <v>80.733000000000004</v>
      </c>
      <c r="F53" s="37">
        <v>83.332999999999998</v>
      </c>
      <c r="G53" s="37">
        <v>80.033000000000001</v>
      </c>
      <c r="H53" s="37">
        <v>75.283000000000001</v>
      </c>
      <c r="I53" s="37">
        <v>74.186000000000007</v>
      </c>
      <c r="J53" s="37">
        <v>75.069000000000003</v>
      </c>
      <c r="K53" s="37">
        <v>76.183000000000007</v>
      </c>
      <c r="L53" s="37">
        <v>75.566999999999993</v>
      </c>
      <c r="M53" s="37">
        <v>78.117000000000004</v>
      </c>
      <c r="N53" s="37">
        <v>78.016999999999996</v>
      </c>
      <c r="O53" s="37">
        <v>80.7</v>
      </c>
      <c r="P53" s="37">
        <v>79.869</v>
      </c>
      <c r="Q53" s="37">
        <v>74.951999999999998</v>
      </c>
      <c r="S53" s="4">
        <f t="shared" si="8"/>
        <v>75.697035434044153</v>
      </c>
      <c r="T53" s="4">
        <f t="shared" si="9"/>
        <v>77.445668956370881</v>
      </c>
      <c r="U53" s="4">
        <f t="shared" si="10"/>
        <v>80.93244130283999</v>
      </c>
      <c r="V53" s="4">
        <f t="shared" si="11"/>
        <v>79.932813876126147</v>
      </c>
      <c r="W53" s="4">
        <f t="shared" si="12"/>
        <v>78.395461802681183</v>
      </c>
      <c r="X53" s="4">
        <f t="shared" si="13"/>
        <v>76.778223576211033</v>
      </c>
      <c r="Y53" s="4">
        <f t="shared" si="14"/>
        <v>75.00799442128006</v>
      </c>
      <c r="Z53" s="4">
        <f t="shared" si="15"/>
        <v>76.071052875574381</v>
      </c>
      <c r="AA53" s="4">
        <f t="shared" si="16"/>
        <v>78.190597906985559</v>
      </c>
      <c r="AB53" s="4">
        <f t="shared" si="17"/>
        <v>77.251054652092847</v>
      </c>
      <c r="AC53" s="4">
        <f t="shared" si="18"/>
        <v>77.942293266529731</v>
      </c>
      <c r="AD53" s="4">
        <f t="shared" si="19"/>
        <v>78.815124251220709</v>
      </c>
      <c r="AE53" s="4">
        <f t="shared" si="20"/>
        <v>81.286106071509082</v>
      </c>
      <c r="AF53" s="4">
        <f t="shared" si="21"/>
        <v>81.788224620290393</v>
      </c>
      <c r="AG53" s="4">
        <f t="shared" si="22"/>
        <v>76.698791664125565</v>
      </c>
      <c r="AI53" s="4">
        <f t="shared" si="23"/>
        <v>-2.2940354340441473</v>
      </c>
      <c r="AJ53" s="4">
        <f t="shared" si="24"/>
        <v>-0.86466895637087759</v>
      </c>
      <c r="AK53" s="4">
        <f t="shared" si="25"/>
        <v>-0.19944130283998618</v>
      </c>
      <c r="AL53" s="4">
        <f t="shared" si="26"/>
        <v>3.4001861238738513</v>
      </c>
      <c r="AM53" s="4">
        <f t="shared" si="27"/>
        <v>1.6375381973188183</v>
      </c>
      <c r="AN53" s="4">
        <f t="shared" si="28"/>
        <v>-1.495223576211032</v>
      </c>
      <c r="AO53" s="4">
        <f t="shared" si="29"/>
        <v>-0.82199442128005273</v>
      </c>
      <c r="AP53" s="4">
        <f t="shared" si="30"/>
        <v>-1.0020528755743783</v>
      </c>
      <c r="AQ53" s="4">
        <f t="shared" si="31"/>
        <v>-2.0075979069855521</v>
      </c>
      <c r="AR53" s="4">
        <f t="shared" si="32"/>
        <v>-1.6840546520928541</v>
      </c>
      <c r="AS53" s="4">
        <f t="shared" si="33"/>
        <v>0.17470673347027343</v>
      </c>
      <c r="AT53" s="4">
        <f t="shared" si="34"/>
        <v>-0.79812425122071318</v>
      </c>
      <c r="AU53" s="4">
        <f t="shared" si="35"/>
        <v>-0.58610607150907867</v>
      </c>
      <c r="AV53" s="4">
        <f t="shared" si="146"/>
        <v>-1.9192246202903931</v>
      </c>
      <c r="AW53" s="4">
        <f t="shared" si="146"/>
        <v>-1.746791664125567</v>
      </c>
      <c r="AY53" s="2">
        <f t="shared" si="96"/>
        <v>75.520788262382737</v>
      </c>
      <c r="AZ53" s="2">
        <f t="shared" si="147"/>
        <v>77.353521757414754</v>
      </c>
      <c r="BA53" s="2">
        <f t="shared" si="148"/>
        <v>80.898029645296347</v>
      </c>
      <c r="BB53" s="2">
        <f t="shared" si="149"/>
        <v>79.894782636211659</v>
      </c>
      <c r="BC53" s="2">
        <f t="shared" si="150"/>
        <v>78.37566565883202</v>
      </c>
      <c r="BD53" s="2">
        <f t="shared" si="151"/>
        <v>76.766929649432726</v>
      </c>
      <c r="BE53" s="2">
        <f t="shared" si="152"/>
        <v>74.998574915836969</v>
      </c>
      <c r="BF53" s="2">
        <f t="shared" si="153"/>
        <v>76.069907479820174</v>
      </c>
      <c r="BG53" s="2">
        <f t="shared" si="154"/>
        <v>78.181705452805588</v>
      </c>
      <c r="BH53" s="2">
        <f t="shared" si="155"/>
        <v>77.24286936697105</v>
      </c>
      <c r="BI53" s="2">
        <f t="shared" si="156"/>
        <v>77.936969658002369</v>
      </c>
      <c r="BJ53" s="2">
        <f t="shared" si="157"/>
        <v>78.810355309730568</v>
      </c>
      <c r="BK53" s="2">
        <f t="shared" si="158"/>
        <v>81.261632068910743</v>
      </c>
      <c r="BL53" s="2">
        <f t="shared" si="159"/>
        <v>81.781251171225222</v>
      </c>
      <c r="BM53" s="2">
        <f t="shared" si="160"/>
        <v>76.698768854823783</v>
      </c>
      <c r="BO53" s="2">
        <f t="shared" si="38"/>
        <v>73.403000000000006</v>
      </c>
      <c r="BP53" s="2">
        <f t="shared" si="39"/>
        <v>76.581000000000003</v>
      </c>
      <c r="BQ53" s="2">
        <f t="shared" si="40"/>
        <v>80.733000000000004</v>
      </c>
      <c r="BR53" s="2">
        <f t="shared" si="41"/>
        <v>83.332999999999998</v>
      </c>
      <c r="BS53" s="2">
        <f t="shared" si="42"/>
        <v>80.033000000000001</v>
      </c>
      <c r="BT53" s="2">
        <f t="shared" si="43"/>
        <v>75.283000000000001</v>
      </c>
      <c r="BU53" s="2">
        <f t="shared" si="44"/>
        <v>74.186000000000007</v>
      </c>
      <c r="BV53" s="2">
        <f t="shared" si="45"/>
        <v>75.069000000000003</v>
      </c>
      <c r="BW53" s="2">
        <f t="shared" si="46"/>
        <v>76.183000000000007</v>
      </c>
      <c r="BX53" s="2">
        <f t="shared" si="47"/>
        <v>75.566999999999993</v>
      </c>
      <c r="BY53" s="2">
        <f t="shared" si="48"/>
        <v>78.117000000000004</v>
      </c>
      <c r="BZ53" s="2">
        <f t="shared" si="49"/>
        <v>78.016999999999996</v>
      </c>
      <c r="CA53" s="2">
        <f t="shared" si="50"/>
        <v>80.7</v>
      </c>
      <c r="CB53" s="2">
        <f t="shared" si="51"/>
        <v>79.869</v>
      </c>
      <c r="CC53" s="2">
        <f t="shared" si="52"/>
        <v>74.951999999999998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75.50399051683263</v>
      </c>
      <c r="DL53" s="2">
        <f t="shared" si="161"/>
        <v>77.998020461757307</v>
      </c>
      <c r="DM53" s="2">
        <f t="shared" si="161"/>
        <v>80.341722402159277</v>
      </c>
      <c r="DN53" s="2">
        <f t="shared" si="161"/>
        <v>81.161257759784078</v>
      </c>
      <c r="DO53" s="2">
        <f t="shared" si="161"/>
        <v>79.488369512195106</v>
      </c>
      <c r="DP53" s="2">
        <f t="shared" si="161"/>
        <v>77.777490243902449</v>
      </c>
      <c r="DQ53" s="2">
        <f t="shared" si="161"/>
        <v>75.949653310104551</v>
      </c>
      <c r="DR53" s="2">
        <f t="shared" si="161"/>
        <v>76.07014907764912</v>
      </c>
      <c r="DS53" s="2">
        <f t="shared" si="161"/>
        <v>77.70753117408907</v>
      </c>
      <c r="DT53" s="2">
        <f t="shared" si="161"/>
        <v>77.594575515947469</v>
      </c>
      <c r="DU53" s="2">
        <f t="shared" si="161"/>
        <v>79.003268893387329</v>
      </c>
      <c r="DV53" s="2">
        <f t="shared" si="161"/>
        <v>79.524306754221385</v>
      </c>
      <c r="DW53" s="2">
        <f t="shared" si="161"/>
        <v>81.878531707317066</v>
      </c>
      <c r="DX53" s="2">
        <f t="shared" si="161"/>
        <v>81.284560627177711</v>
      </c>
      <c r="DY53" s="2">
        <f t="shared" si="161"/>
        <v>76.388068914956023</v>
      </c>
      <c r="EA53" s="2">
        <f t="shared" si="71"/>
        <v>75.567840615222337</v>
      </c>
      <c r="EB53" s="2">
        <f t="shared" si="72"/>
        <v>75.287596190476151</v>
      </c>
      <c r="EC53" s="2">
        <f t="shared" si="73"/>
        <v>82.848612905834784</v>
      </c>
      <c r="ED53" s="2">
        <f t="shared" si="74"/>
        <v>75.734063951088459</v>
      </c>
      <c r="EE53" s="2">
        <f t="shared" si="75"/>
        <v>74.337153135984764</v>
      </c>
      <c r="EF53" s="2">
        <f t="shared" si="76"/>
        <v>72.912963835869121</v>
      </c>
      <c r="EG53" s="2">
        <f t="shared" si="77"/>
        <v>71.299903531118289</v>
      </c>
      <c r="EH53" s="2">
        <f t="shared" si="78"/>
        <v>76.068892554769647</v>
      </c>
      <c r="EI53" s="2">
        <f t="shared" si="79"/>
        <v>79.939086691613298</v>
      </c>
      <c r="EJ53" s="2">
        <f t="shared" si="80"/>
        <v>75.895756223186723</v>
      </c>
      <c r="EK53" s="2">
        <f t="shared" si="81"/>
        <v>73.537436826614169</v>
      </c>
      <c r="EL53" s="2">
        <f t="shared" si="82"/>
        <v>75.803933047272992</v>
      </c>
      <c r="EM53" s="2">
        <f t="shared" si="83"/>
        <v>79.067488457575124</v>
      </c>
      <c r="EN53" s="2">
        <f t="shared" si="84"/>
        <v>83.868360254321885</v>
      </c>
      <c r="EO53" s="2">
        <f t="shared" si="85"/>
        <v>78.398201343322725</v>
      </c>
      <c r="EQ53" s="2">
        <f t="shared" si="86"/>
        <v>75.102096192333221</v>
      </c>
      <c r="ER53" s="2">
        <f t="shared" si="162"/>
        <v>76.346177359040439</v>
      </c>
      <c r="ES53" s="2">
        <f t="shared" si="162"/>
        <v>82.200938500186282</v>
      </c>
      <c r="ET53" s="2">
        <f t="shared" si="162"/>
        <v>77.11792646522116</v>
      </c>
      <c r="EU53" s="2">
        <f t="shared" si="162"/>
        <v>74.806852447383392</v>
      </c>
      <c r="EV53" s="2">
        <f t="shared" si="162"/>
        <v>72.414790499763228</v>
      </c>
      <c r="EW53" s="2">
        <f t="shared" si="162"/>
        <v>70.714330841682653</v>
      </c>
      <c r="EX53" s="2">
        <f t="shared" si="162"/>
        <v>75.0688355995335</v>
      </c>
      <c r="EY53" s="2">
        <f t="shared" si="162"/>
        <v>77.123991735391243</v>
      </c>
      <c r="EZ53" s="2">
        <f t="shared" si="162"/>
        <v>74.124110169401931</v>
      </c>
      <c r="FA53" s="2">
        <f t="shared" si="162"/>
        <v>72.688799309197435</v>
      </c>
      <c r="FB53" s="2">
        <f t="shared" si="162"/>
        <v>75.30389297154359</v>
      </c>
      <c r="FC53" s="2">
        <f t="shared" si="162"/>
        <v>80.332642584882223</v>
      </c>
      <c r="FD53" s="2">
        <f t="shared" si="162"/>
        <v>81.392824283938495</v>
      </c>
      <c r="FE53" s="2">
        <f t="shared" si="162"/>
        <v>79.134576336996446</v>
      </c>
      <c r="FG53" s="2">
        <f t="shared" si="88"/>
        <v>0.26312118835618442</v>
      </c>
      <c r="FH53" s="2">
        <f t="shared" si="163"/>
        <v>0.23778814113632468</v>
      </c>
      <c r="FI53" s="2">
        <f t="shared" si="163"/>
        <v>0.22191366111038618</v>
      </c>
      <c r="FJ53" s="2">
        <f t="shared" si="163"/>
        <v>0.23335931162494414</v>
      </c>
      <c r="FK53" s="2">
        <f t="shared" si="163"/>
        <v>0.21600858930877079</v>
      </c>
      <c r="FL53" s="2">
        <f t="shared" si="163"/>
        <v>0.20774000658874855</v>
      </c>
      <c r="FM53" s="2">
        <f t="shared" si="163"/>
        <v>0.20454294094801054</v>
      </c>
      <c r="FN53" s="2">
        <f t="shared" si="163"/>
        <v>0.18431720087762235</v>
      </c>
      <c r="FO53" s="2">
        <f t="shared" si="163"/>
        <v>0.21249973553464632</v>
      </c>
      <c r="FP53" s="2">
        <f t="shared" si="163"/>
        <v>0.20702015224515702</v>
      </c>
      <c r="FQ53" s="2">
        <f t="shared" si="163"/>
        <v>0.19508342423216926</v>
      </c>
      <c r="FR53" s="2">
        <f t="shared" si="163"/>
        <v>0.1919024273142777</v>
      </c>
      <c r="FS53" s="2">
        <f t="shared" si="163"/>
        <v>0.21945805140819727</v>
      </c>
      <c r="FT53" s="2">
        <f t="shared" si="163"/>
        <v>0.19223600344951802</v>
      </c>
      <c r="FU53" s="2">
        <f t="shared" si="163"/>
        <v>0.15456565267056888</v>
      </c>
      <c r="FW53" s="2">
        <f t="shared" si="112"/>
        <v>5.5142149560637478E-6</v>
      </c>
      <c r="FX53" s="2">
        <f t="shared" si="164"/>
        <v>7.5996214748775039E-6</v>
      </c>
      <c r="FY53" s="2">
        <f t="shared" si="165"/>
        <v>9.2740061449126813E-6</v>
      </c>
      <c r="FZ53" s="2">
        <f t="shared" si="166"/>
        <v>8.0121253635849395E-6</v>
      </c>
      <c r="GA53" s="2">
        <f t="shared" si="167"/>
        <v>6.6623183571607712E-6</v>
      </c>
      <c r="GB53" s="2">
        <f t="shared" si="168"/>
        <v>7.7210349521656102E-6</v>
      </c>
      <c r="GC53" s="2">
        <f t="shared" si="169"/>
        <v>8.3675373744777488E-6</v>
      </c>
      <c r="GD53" s="2">
        <f t="shared" si="170"/>
        <v>9.998479490256778E-6</v>
      </c>
      <c r="GE53" s="2">
        <f t="shared" si="171"/>
        <v>1.0897887545175159E-5</v>
      </c>
      <c r="GF53" s="2">
        <f t="shared" si="172"/>
        <v>9.2119710039600771E-6</v>
      </c>
      <c r="GG53" s="2">
        <f t="shared" si="173"/>
        <v>7.0695918245041507E-6</v>
      </c>
      <c r="GH53" s="2">
        <f t="shared" si="174"/>
        <v>5.3987896902444685E-6</v>
      </c>
      <c r="GI53" s="2">
        <f t="shared" si="175"/>
        <v>5.0868159645331836E-6</v>
      </c>
      <c r="GJ53" s="2">
        <f t="shared" si="176"/>
        <v>3.542662739794998E-6</v>
      </c>
      <c r="GK53" s="2">
        <f t="shared" si="177"/>
        <v>3.4073984209357596E-6</v>
      </c>
      <c r="GM53" s="86">
        <f t="shared" si="113"/>
        <v>1.8946957557170496E-4</v>
      </c>
      <c r="GN53" s="86">
        <f t="shared" si="178"/>
        <v>9.5330273534146407E-5</v>
      </c>
      <c r="GO53" s="86">
        <f t="shared" si="179"/>
        <v>3.3853392790529122E-5</v>
      </c>
      <c r="GP53" s="86">
        <f t="shared" si="180"/>
        <v>3.6831471883037359E-5</v>
      </c>
      <c r="GQ53" s="86">
        <f t="shared" si="181"/>
        <v>1.8533109824810613E-5</v>
      </c>
      <c r="GR53" s="86">
        <f t="shared" si="182"/>
        <v>1.0324705773744924E-5</v>
      </c>
      <c r="GS53" s="86">
        <f t="shared" si="183"/>
        <v>8.520368147507003E-6</v>
      </c>
      <c r="GT53" s="86">
        <f t="shared" si="184"/>
        <v>9.6136814700712777E-7</v>
      </c>
      <c r="GU53" s="86">
        <f t="shared" si="185"/>
        <v>7.7625170261434234E-6</v>
      </c>
      <c r="GV53" s="86">
        <f t="shared" si="186"/>
        <v>7.087334340939044E-6</v>
      </c>
      <c r="GW53" s="86">
        <f t="shared" si="187"/>
        <v>4.3159221049719163E-6</v>
      </c>
      <c r="GX53" s="86">
        <f t="shared" si="188"/>
        <v>3.9480286533988583E-6</v>
      </c>
      <c r="GY53" s="86">
        <f t="shared" si="189"/>
        <v>2.232859030161709E-5</v>
      </c>
      <c r="GZ53" s="86">
        <f t="shared" si="190"/>
        <v>6.3005823850777994E-6</v>
      </c>
      <c r="HA53" s="86">
        <f t="shared" si="191"/>
        <v>1.9702880150403577E-8</v>
      </c>
      <c r="HC53" s="86">
        <f t="shared" si="145"/>
        <v>1.3032873169502399E-18</v>
      </c>
      <c r="HD53" s="86">
        <f t="shared" si="192"/>
        <v>6.9291674375968199E-15</v>
      </c>
      <c r="HE53" s="86">
        <f t="shared" si="193"/>
        <v>2.6188253630238654E-17</v>
      </c>
      <c r="HF53" s="86">
        <f t="shared" si="194"/>
        <v>5.8707895180827305E-18</v>
      </c>
      <c r="HG53" s="86">
        <f t="shared" si="195"/>
        <v>3.4848990417447869E-18</v>
      </c>
      <c r="HH53" s="86">
        <f t="shared" si="196"/>
        <v>1.2038281070291316E-17</v>
      </c>
      <c r="HI53" s="86">
        <f t="shared" si="197"/>
        <v>9.3900893158707006E-20</v>
      </c>
      <c r="HJ53" s="86">
        <f t="shared" si="198"/>
        <v>3.1404325988398427E-19</v>
      </c>
      <c r="HK53" s="86">
        <f t="shared" si="199"/>
        <v>3.5149991715156088E-19</v>
      </c>
      <c r="HL53" s="86">
        <f t="shared" si="200"/>
        <v>4.9223055111467648E-18</v>
      </c>
      <c r="HM53" s="86">
        <f t="shared" si="201"/>
        <v>1.314684099078532E-17</v>
      </c>
      <c r="HN53" s="86">
        <f t="shared" si="202"/>
        <v>5.3128519726874237E-18</v>
      </c>
      <c r="HO53" s="86">
        <f t="shared" si="203"/>
        <v>3.1524187243200972E-17</v>
      </c>
      <c r="HP53" s="86">
        <f t="shared" si="204"/>
        <v>1.3391753718792116E-19</v>
      </c>
      <c r="HQ53" s="86">
        <f t="shared" si="205"/>
        <v>2.7603926623679337E-28</v>
      </c>
      <c r="HS53" s="86">
        <f t="shared" si="114"/>
        <v>6.8788263681243707E-124</v>
      </c>
      <c r="HT53" s="86">
        <f t="shared" si="206"/>
        <v>5.0327929642516996E-88</v>
      </c>
      <c r="HU53" s="86">
        <f t="shared" si="207"/>
        <v>1.7630095291359453E-104</v>
      </c>
      <c r="HV53" s="86">
        <f t="shared" si="208"/>
        <v>9.037865882625134E-118</v>
      </c>
      <c r="HW53" s="86">
        <f t="shared" si="209"/>
        <v>1.0751499460944237E-117</v>
      </c>
      <c r="HX53" s="86">
        <f t="shared" si="210"/>
        <v>2.1890960074674395E-113</v>
      </c>
      <c r="HY53" s="86">
        <f t="shared" si="211"/>
        <v>6.850575993251446E-128</v>
      </c>
      <c r="HZ53" s="86">
        <f t="shared" si="212"/>
        <v>1.4724486072601797E-124</v>
      </c>
      <c r="IA53" s="86">
        <f t="shared" si="213"/>
        <v>8.0888386361705372E-125</v>
      </c>
      <c r="IB53" s="86">
        <f t="shared" si="214"/>
        <v>2.4871539928751213E-117</v>
      </c>
      <c r="IC53" s="86">
        <f t="shared" si="215"/>
        <v>3.0632906385286069E-114</v>
      </c>
      <c r="ID53" s="86">
        <f t="shared" si="216"/>
        <v>5.6527285657395851E-117</v>
      </c>
      <c r="IE53" s="86">
        <f t="shared" si="217"/>
        <v>2.5094191476112805E-111</v>
      </c>
      <c r="IF53" s="86">
        <f t="shared" si="218"/>
        <v>8.418096058584358E-78</v>
      </c>
      <c r="IG53" s="86">
        <f t="shared" si="219"/>
        <v>2.2057373694985681E-55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1.7524880532154404E-205</v>
      </c>
      <c r="IW53" s="86">
        <f t="shared" si="129"/>
        <v>1.1240750201721153E-128</v>
      </c>
      <c r="IY53" s="86">
        <f t="shared" si="130"/>
        <v>1.8946957557170626E-4</v>
      </c>
      <c r="IZ53" s="86">
        <f t="shared" si="131"/>
        <v>9.533027354107557E-5</v>
      </c>
      <c r="JA53" s="86">
        <f t="shared" si="132"/>
        <v>3.3853392790555313E-5</v>
      </c>
      <c r="JB53" s="86">
        <f t="shared" si="133"/>
        <v>3.6831471883043227E-5</v>
      </c>
      <c r="JC53" s="86">
        <f t="shared" si="134"/>
        <v>1.8533109824814099E-5</v>
      </c>
      <c r="JD53" s="86">
        <f t="shared" si="135"/>
        <v>1.0324705773756962E-5</v>
      </c>
      <c r="JE53" s="86">
        <f t="shared" si="136"/>
        <v>8.5203681475070961E-6</v>
      </c>
      <c r="JF53" s="86">
        <f t="shared" si="137"/>
        <v>9.6136814700744181E-7</v>
      </c>
      <c r="JG53" s="86">
        <f t="shared" si="138"/>
        <v>7.762517026143774E-6</v>
      </c>
      <c r="JH53" s="86">
        <f t="shared" si="139"/>
        <v>7.0873343409439661E-6</v>
      </c>
      <c r="JI53" s="86">
        <f t="shared" si="140"/>
        <v>4.3159221049850631E-6</v>
      </c>
      <c r="JJ53" s="86">
        <f t="shared" si="141"/>
        <v>3.9480286534041709E-6</v>
      </c>
      <c r="JK53" s="86">
        <f t="shared" si="142"/>
        <v>2.2328590301648613E-5</v>
      </c>
      <c r="JL53" s="86">
        <f t="shared" si="143"/>
        <v>6.3005823850779332E-6</v>
      </c>
      <c r="JM53" s="86">
        <f t="shared" si="144"/>
        <v>1.9702880150403577E-8</v>
      </c>
    </row>
    <row r="54" spans="2:273" x14ac:dyDescent="0.25">
      <c r="B54" s="2">
        <v>27</v>
      </c>
      <c r="C54" s="37">
        <v>73.483999999999995</v>
      </c>
      <c r="D54" s="37">
        <v>77.031999999999996</v>
      </c>
      <c r="E54" s="37">
        <v>79.466999999999999</v>
      </c>
      <c r="F54" s="37">
        <v>84.016999999999996</v>
      </c>
      <c r="G54" s="37">
        <v>79.150000000000006</v>
      </c>
      <c r="H54" s="37">
        <v>76.05</v>
      </c>
      <c r="I54" s="37">
        <v>74.373000000000005</v>
      </c>
      <c r="J54" s="37">
        <v>75.569000000000003</v>
      </c>
      <c r="K54" s="37">
        <v>76.3</v>
      </c>
      <c r="L54" s="37">
        <v>77.25</v>
      </c>
      <c r="M54" s="37">
        <v>77.882999999999996</v>
      </c>
      <c r="N54" s="37">
        <v>77.933000000000007</v>
      </c>
      <c r="O54" s="37">
        <v>82.167000000000002</v>
      </c>
      <c r="P54" s="37">
        <v>79.180000000000007</v>
      </c>
      <c r="Q54" s="37">
        <v>74.564999999999998</v>
      </c>
      <c r="S54" s="4">
        <f t="shared" si="8"/>
        <v>75.941389825891903</v>
      </c>
      <c r="T54" s="4">
        <f t="shared" si="9"/>
        <v>77.621422846793322</v>
      </c>
      <c r="U54" s="4">
        <f t="shared" si="10"/>
        <v>81.16948427096257</v>
      </c>
      <c r="V54" s="4">
        <f t="shared" si="11"/>
        <v>80.068684143982566</v>
      </c>
      <c r="W54" s="4">
        <f t="shared" si="12"/>
        <v>78.555962223738575</v>
      </c>
      <c r="X54" s="4">
        <f t="shared" si="13"/>
        <v>76.926042816415517</v>
      </c>
      <c r="Y54" s="4">
        <f t="shared" si="14"/>
        <v>75.12908748339332</v>
      </c>
      <c r="Z54" s="4">
        <f t="shared" si="15"/>
        <v>76.278267899437992</v>
      </c>
      <c r="AA54" s="4">
        <f t="shared" si="16"/>
        <v>78.417859312227421</v>
      </c>
      <c r="AB54" s="4">
        <f t="shared" si="17"/>
        <v>77.44293758317373</v>
      </c>
      <c r="AC54" s="4">
        <f t="shared" si="18"/>
        <v>78.10800068301387</v>
      </c>
      <c r="AD54" s="4">
        <f t="shared" si="19"/>
        <v>78.986209900853012</v>
      </c>
      <c r="AE54" s="4">
        <f t="shared" si="20"/>
        <v>81.492281584861175</v>
      </c>
      <c r="AF54" s="4">
        <f t="shared" si="21"/>
        <v>82.038846168218086</v>
      </c>
      <c r="AG54" s="4">
        <f t="shared" si="22"/>
        <v>76.936933051145573</v>
      </c>
      <c r="AI54" s="4">
        <f t="shared" si="23"/>
        <v>-2.4573898258919087</v>
      </c>
      <c r="AJ54" s="4">
        <f t="shared" si="24"/>
        <v>-0.58942284679332602</v>
      </c>
      <c r="AK54" s="4">
        <f t="shared" si="25"/>
        <v>-1.7024842709625716</v>
      </c>
      <c r="AL54" s="4">
        <f t="shared" si="26"/>
        <v>3.9483158560174303</v>
      </c>
      <c r="AM54" s="4">
        <f t="shared" si="27"/>
        <v>0.59403777626143039</v>
      </c>
      <c r="AN54" s="4">
        <f t="shared" si="28"/>
        <v>-0.87604281641552006</v>
      </c>
      <c r="AO54" s="4">
        <f t="shared" si="29"/>
        <v>-0.75608748339331555</v>
      </c>
      <c r="AP54" s="4">
        <f t="shared" si="30"/>
        <v>-0.70926789943798951</v>
      </c>
      <c r="AQ54" s="4">
        <f t="shared" si="31"/>
        <v>-2.1178593122274236</v>
      </c>
      <c r="AR54" s="4">
        <f t="shared" si="32"/>
        <v>-0.19293758317373033</v>
      </c>
      <c r="AS54" s="4">
        <f t="shared" si="33"/>
        <v>-0.22500068301387444</v>
      </c>
      <c r="AT54" s="4">
        <f t="shared" si="34"/>
        <v>-1.0532099008530054</v>
      </c>
      <c r="AU54" s="4">
        <f t="shared" si="35"/>
        <v>0.6747184151388268</v>
      </c>
      <c r="AV54" s="4">
        <f t="shared" si="146"/>
        <v>-2.8588461682180792</v>
      </c>
      <c r="AW54" s="4">
        <f t="shared" si="146"/>
        <v>-2.3719330511455752</v>
      </c>
      <c r="AY54" s="2">
        <f t="shared" si="96"/>
        <v>75.677027662861548</v>
      </c>
      <c r="AZ54" s="2">
        <f t="shared" si="147"/>
        <v>77.480265753716225</v>
      </c>
      <c r="BA54" s="2">
        <f t="shared" si="148"/>
        <v>81.113107993040359</v>
      </c>
      <c r="BB54" s="2">
        <f t="shared" si="149"/>
        <v>80.005237472314136</v>
      </c>
      <c r="BC54" s="2">
        <f t="shared" si="150"/>
        <v>78.522092600145498</v>
      </c>
      <c r="BD54" s="2">
        <f t="shared" si="151"/>
        <v>76.906051522832442</v>
      </c>
      <c r="BE54" s="2">
        <f t="shared" si="152"/>
        <v>75.11225647993534</v>
      </c>
      <c r="BF54" s="2">
        <f t="shared" si="153"/>
        <v>76.275922024967059</v>
      </c>
      <c r="BG54" s="2">
        <f t="shared" si="154"/>
        <v>78.40148859861597</v>
      </c>
      <c r="BH54" s="2">
        <f t="shared" si="155"/>
        <v>77.427964382127385</v>
      </c>
      <c r="BI54" s="2">
        <f t="shared" si="156"/>
        <v>78.098138598609125</v>
      </c>
      <c r="BJ54" s="2">
        <f t="shared" si="157"/>
        <v>78.977382433276318</v>
      </c>
      <c r="BK54" s="2">
        <f t="shared" si="158"/>
        <v>81.450799144137633</v>
      </c>
      <c r="BL54" s="2">
        <f t="shared" si="159"/>
        <v>82.026443844310947</v>
      </c>
      <c r="BM54" s="2">
        <f t="shared" si="160"/>
        <v>76.936875031965457</v>
      </c>
      <c r="BO54" s="2">
        <f t="shared" si="38"/>
        <v>73.483999999999995</v>
      </c>
      <c r="BP54" s="2">
        <f t="shared" si="39"/>
        <v>77.031999999999996</v>
      </c>
      <c r="BQ54" s="2">
        <f t="shared" si="40"/>
        <v>79.466999999999999</v>
      </c>
      <c r="BR54" s="2">
        <f t="shared" si="41"/>
        <v>84.016999999999996</v>
      </c>
      <c r="BS54" s="2">
        <f t="shared" si="42"/>
        <v>79.150000000000006</v>
      </c>
      <c r="BT54" s="2">
        <f t="shared" si="43"/>
        <v>76.05</v>
      </c>
      <c r="BU54" s="2">
        <f t="shared" si="44"/>
        <v>74.373000000000005</v>
      </c>
      <c r="BV54" s="2">
        <f t="shared" si="45"/>
        <v>75.569000000000003</v>
      </c>
      <c r="BW54" s="2">
        <f t="shared" si="46"/>
        <v>76.3</v>
      </c>
      <c r="BX54" s="2">
        <f t="shared" si="47"/>
        <v>77.25</v>
      </c>
      <c r="BY54" s="2">
        <f t="shared" si="48"/>
        <v>77.882999999999996</v>
      </c>
      <c r="BZ54" s="2">
        <f t="shared" si="49"/>
        <v>77.933000000000007</v>
      </c>
      <c r="CA54" s="2">
        <f t="shared" si="50"/>
        <v>82.167000000000002</v>
      </c>
      <c r="CB54" s="2">
        <f t="shared" si="51"/>
        <v>79.180000000000007</v>
      </c>
      <c r="CC54" s="2">
        <f t="shared" si="52"/>
        <v>74.564999999999998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75.756232574679956</v>
      </c>
      <c r="DL54" s="2">
        <f t="shared" si="161"/>
        <v>78.254289856658275</v>
      </c>
      <c r="DM54" s="2">
        <f t="shared" si="161"/>
        <v>80.608909851551985</v>
      </c>
      <c r="DN54" s="2">
        <f t="shared" si="161"/>
        <v>81.452913630229418</v>
      </c>
      <c r="DO54" s="2">
        <f t="shared" si="161"/>
        <v>79.802680206378966</v>
      </c>
      <c r="DP54" s="2">
        <f t="shared" si="161"/>
        <v>78.070373358348974</v>
      </c>
      <c r="DQ54" s="2">
        <f t="shared" si="161"/>
        <v>76.203567073170746</v>
      </c>
      <c r="DR54" s="2">
        <f t="shared" si="161"/>
        <v>76.351297597597636</v>
      </c>
      <c r="DS54" s="2">
        <f t="shared" si="161"/>
        <v>77.985491497975701</v>
      </c>
      <c r="DT54" s="2">
        <f t="shared" si="161"/>
        <v>77.896075609756096</v>
      </c>
      <c r="DU54" s="2">
        <f t="shared" si="161"/>
        <v>79.327420107962226</v>
      </c>
      <c r="DV54" s="2">
        <f t="shared" si="161"/>
        <v>79.823408255159478</v>
      </c>
      <c r="DW54" s="2">
        <f t="shared" si="161"/>
        <v>82.21215581613508</v>
      </c>
      <c r="DX54" s="2">
        <f t="shared" si="161"/>
        <v>81.580418292682936</v>
      </c>
      <c r="DY54" s="2">
        <f t="shared" si="161"/>
        <v>76.658606304985355</v>
      </c>
      <c r="EA54" s="2">
        <f t="shared" si="71"/>
        <v>75.474739195683597</v>
      </c>
      <c r="EB54" s="2">
        <f t="shared" si="72"/>
        <v>75.217463736263696</v>
      </c>
      <c r="EC54" s="2">
        <f t="shared" si="73"/>
        <v>82.725432097053726</v>
      </c>
      <c r="ED54" s="2">
        <f t="shared" si="74"/>
        <v>75.667702821864182</v>
      </c>
      <c r="EE54" s="2">
        <f t="shared" si="75"/>
        <v>74.283213059839795</v>
      </c>
      <c r="EF54" s="2">
        <f t="shared" si="76"/>
        <v>72.856390908826384</v>
      </c>
      <c r="EG54" s="2">
        <f t="shared" si="77"/>
        <v>71.241659906029028</v>
      </c>
      <c r="EH54" s="2">
        <f t="shared" si="78"/>
        <v>75.971757707582597</v>
      </c>
      <c r="EI54" s="2">
        <f t="shared" si="79"/>
        <v>79.807625342676303</v>
      </c>
      <c r="EJ54" s="2">
        <f t="shared" si="80"/>
        <v>75.792739472068249</v>
      </c>
      <c r="EK54" s="2">
        <f t="shared" si="81"/>
        <v>73.472422830957328</v>
      </c>
      <c r="EL54" s="2">
        <f t="shared" si="82"/>
        <v>75.728267609728817</v>
      </c>
      <c r="EM54" s="2">
        <f t="shared" si="83"/>
        <v>78.981133889759676</v>
      </c>
      <c r="EN54" s="2">
        <f t="shared" si="84"/>
        <v>83.735755188902303</v>
      </c>
      <c r="EO54" s="2">
        <f t="shared" si="85"/>
        <v>78.324992489504154</v>
      </c>
      <c r="EQ54" s="2">
        <f t="shared" si="86"/>
        <v>75.014376210021666</v>
      </c>
      <c r="ER54" s="2">
        <f t="shared" si="162"/>
        <v>76.263405290281597</v>
      </c>
      <c r="ES54" s="2">
        <f t="shared" si="162"/>
        <v>82.085814120020046</v>
      </c>
      <c r="ET54" s="2">
        <f t="shared" si="162"/>
        <v>77.034704585988109</v>
      </c>
      <c r="EU54" s="2">
        <f t="shared" si="162"/>
        <v>74.747196905777486</v>
      </c>
      <c r="EV54" s="2">
        <f t="shared" si="162"/>
        <v>72.364736728449998</v>
      </c>
      <c r="EW54" s="2">
        <f t="shared" si="162"/>
        <v>70.663272423380491</v>
      </c>
      <c r="EX54" s="2">
        <f t="shared" si="162"/>
        <v>74.984774822675035</v>
      </c>
      <c r="EY54" s="2">
        <f t="shared" si="162"/>
        <v>77.027619942783474</v>
      </c>
      <c r="EZ54" s="2">
        <f t="shared" si="162"/>
        <v>74.043047902498088</v>
      </c>
      <c r="FA54" s="2">
        <f t="shared" si="162"/>
        <v>72.633934572380269</v>
      </c>
      <c r="FB54" s="2">
        <f t="shared" si="162"/>
        <v>75.233965977588738</v>
      </c>
      <c r="FC54" s="2">
        <f t="shared" si="162"/>
        <v>80.231432928939554</v>
      </c>
      <c r="FD54" s="2">
        <f t="shared" si="162"/>
        <v>81.288171412768506</v>
      </c>
      <c r="FE54" s="2">
        <f t="shared" si="162"/>
        <v>79.050839433732165</v>
      </c>
      <c r="FG54" s="2">
        <f t="shared" si="88"/>
        <v>0.28136408979856575</v>
      </c>
      <c r="FH54" s="2">
        <f t="shared" si="163"/>
        <v>0.25488216575172146</v>
      </c>
      <c r="FI54" s="2">
        <f t="shared" si="163"/>
        <v>0.2382231732582058</v>
      </c>
      <c r="FJ54" s="2">
        <f t="shared" si="163"/>
        <v>0.25023948394210294</v>
      </c>
      <c r="FK54" s="2">
        <f t="shared" si="163"/>
        <v>0.23201351900002218</v>
      </c>
      <c r="FL54" s="2">
        <f t="shared" si="163"/>
        <v>0.22330678794445633</v>
      </c>
      <c r="FM54" s="2">
        <f t="shared" si="163"/>
        <v>0.21993665940871607</v>
      </c>
      <c r="FN54" s="2">
        <f t="shared" si="163"/>
        <v>0.19856872549392413</v>
      </c>
      <c r="FO54" s="2">
        <f t="shared" si="163"/>
        <v>0.22832039530077969</v>
      </c>
      <c r="FP54" s="2">
        <f t="shared" si="163"/>
        <v>0.22254814439930612</v>
      </c>
      <c r="FQ54" s="2">
        <f t="shared" si="163"/>
        <v>0.20995313089472431</v>
      </c>
      <c r="FR54" s="2">
        <f t="shared" si="163"/>
        <v>0.20659190221792806</v>
      </c>
      <c r="FS54" s="2">
        <f t="shared" si="163"/>
        <v>0.23564174524019244</v>
      </c>
      <c r="FT54" s="2">
        <f t="shared" si="163"/>
        <v>0.20694447347417108</v>
      </c>
      <c r="FU54" s="2">
        <f t="shared" si="163"/>
        <v>0.16698771131312104</v>
      </c>
      <c r="FW54" s="2">
        <f t="shared" si="112"/>
        <v>6.0462132515759669E-6</v>
      </c>
      <c r="FX54" s="2">
        <f t="shared" si="164"/>
        <v>8.3328131365446738E-6</v>
      </c>
      <c r="FY54" s="2">
        <f t="shared" si="165"/>
        <v>1.0168736430425698E-5</v>
      </c>
      <c r="FZ54" s="2">
        <f t="shared" si="166"/>
        <v>8.78511397508396E-6</v>
      </c>
      <c r="GA54" s="2">
        <f t="shared" si="167"/>
        <v>7.3050821189149043E-6</v>
      </c>
      <c r="GB54" s="2">
        <f t="shared" si="168"/>
        <v>8.465940170332631E-6</v>
      </c>
      <c r="GC54" s="2">
        <f t="shared" si="169"/>
        <v>9.1748148798384187E-6</v>
      </c>
      <c r="GD54" s="2">
        <f t="shared" si="170"/>
        <v>1.0963104180254486E-5</v>
      </c>
      <c r="GE54" s="2">
        <f t="shared" si="171"/>
        <v>1.1949283513726298E-5</v>
      </c>
      <c r="GF54" s="2">
        <f t="shared" si="172"/>
        <v>1.01007163722899E-5</v>
      </c>
      <c r="GG54" s="2">
        <f t="shared" si="173"/>
        <v>7.7516480041005239E-6</v>
      </c>
      <c r="GH54" s="2">
        <f t="shared" si="174"/>
        <v>5.9196520975731826E-6</v>
      </c>
      <c r="GI54" s="2">
        <f t="shared" si="175"/>
        <v>5.5775800556124251E-6</v>
      </c>
      <c r="GJ54" s="2">
        <f t="shared" si="176"/>
        <v>3.8844511228086727E-6</v>
      </c>
      <c r="GK54" s="2">
        <f t="shared" si="177"/>
        <v>3.7361368459124457E-6</v>
      </c>
      <c r="GM54" s="86">
        <f t="shared" si="113"/>
        <v>2.9186817416494281E-4</v>
      </c>
      <c r="GN54" s="86">
        <f t="shared" si="178"/>
        <v>1.4985444993668052E-4</v>
      </c>
      <c r="GO54" s="86">
        <f t="shared" si="179"/>
        <v>5.6967446633396607E-5</v>
      </c>
      <c r="GP54" s="86">
        <f t="shared" si="180"/>
        <v>6.3192878628891283E-5</v>
      </c>
      <c r="GQ54" s="86">
        <f t="shared" si="181"/>
        <v>3.2592093194451914E-5</v>
      </c>
      <c r="GR54" s="86">
        <f t="shared" si="182"/>
        <v>1.8788471726323148E-5</v>
      </c>
      <c r="GS54" s="86">
        <f t="shared" si="183"/>
        <v>1.5651145106657104E-5</v>
      </c>
      <c r="GT54" s="86">
        <f t="shared" si="184"/>
        <v>2.0260687388290605E-6</v>
      </c>
      <c r="GU54" s="86">
        <f t="shared" si="185"/>
        <v>1.4708989017872706E-5</v>
      </c>
      <c r="GV54" s="86">
        <f t="shared" si="186"/>
        <v>1.3337096576527094E-5</v>
      </c>
      <c r="GW54" s="86">
        <f t="shared" si="187"/>
        <v>8.2197368664653319E-6</v>
      </c>
      <c r="GX54" s="86">
        <f t="shared" si="188"/>
        <v>7.5111758038748086E-6</v>
      </c>
      <c r="GY54" s="86">
        <f t="shared" si="189"/>
        <v>3.8900910361300853E-5</v>
      </c>
      <c r="GZ54" s="86">
        <f t="shared" si="190"/>
        <v>1.150856826295617E-5</v>
      </c>
      <c r="HA54" s="86">
        <f t="shared" si="191"/>
        <v>5.1581751319038296E-8</v>
      </c>
      <c r="HC54" s="86">
        <f t="shared" si="145"/>
        <v>5.0148186333951148E-18</v>
      </c>
      <c r="HD54" s="86">
        <f t="shared" si="192"/>
        <v>1.937756393344801E-14</v>
      </c>
      <c r="HE54" s="86">
        <f t="shared" si="193"/>
        <v>8.9617485319647214E-17</v>
      </c>
      <c r="HF54" s="86">
        <f t="shared" si="194"/>
        <v>2.2063387426887193E-17</v>
      </c>
      <c r="HG54" s="86">
        <f t="shared" si="195"/>
        <v>1.3048154958837485E-17</v>
      </c>
      <c r="HH54" s="86">
        <f t="shared" si="196"/>
        <v>4.3226255344397398E-17</v>
      </c>
      <c r="HI54" s="86">
        <f t="shared" si="197"/>
        <v>4.0281327431893376E-19</v>
      </c>
      <c r="HJ54" s="86">
        <f t="shared" si="198"/>
        <v>1.3193650504421379E-18</v>
      </c>
      <c r="HK54" s="86">
        <f t="shared" si="199"/>
        <v>1.5025808200749115E-18</v>
      </c>
      <c r="HL54" s="86">
        <f t="shared" si="200"/>
        <v>1.8871744131179324E-17</v>
      </c>
      <c r="HM54" s="86">
        <f t="shared" si="201"/>
        <v>4.7042402463503863E-17</v>
      </c>
      <c r="HN54" s="86">
        <f t="shared" si="202"/>
        <v>1.9091076378501001E-17</v>
      </c>
      <c r="HO54" s="86">
        <f t="shared" si="203"/>
        <v>1.0566001198124281E-16</v>
      </c>
      <c r="HP54" s="86">
        <f t="shared" si="204"/>
        <v>5.204100716719162E-19</v>
      </c>
      <c r="HQ54" s="86">
        <f t="shared" si="205"/>
        <v>2.1984059114737772E-27</v>
      </c>
      <c r="HS54" s="86">
        <f t="shared" si="114"/>
        <v>1.9242491889512167E-121</v>
      </c>
      <c r="HT54" s="86">
        <f t="shared" si="206"/>
        <v>2.9564515253341072E-86</v>
      </c>
      <c r="HU54" s="86">
        <f t="shared" si="207"/>
        <v>2.3743848903710891E-102</v>
      </c>
      <c r="HV54" s="86">
        <f t="shared" si="208"/>
        <v>2.2094737917908967E-115</v>
      </c>
      <c r="HW54" s="86">
        <f t="shared" si="209"/>
        <v>2.4895644178065598E-115</v>
      </c>
      <c r="HX54" s="86">
        <f t="shared" si="210"/>
        <v>4.2012316485060247E-111</v>
      </c>
      <c r="HY54" s="86">
        <f t="shared" si="211"/>
        <v>2.7475483645235147E-125</v>
      </c>
      <c r="HZ54" s="86">
        <f t="shared" si="212"/>
        <v>5.451129093968929E-122</v>
      </c>
      <c r="IA54" s="86">
        <f t="shared" si="213"/>
        <v>3.2646127927225014E-122</v>
      </c>
      <c r="IB54" s="86">
        <f t="shared" si="214"/>
        <v>6.4549549767770492E-115</v>
      </c>
      <c r="IC54" s="86">
        <f t="shared" si="215"/>
        <v>5.9491015076509639E-112</v>
      </c>
      <c r="ID54" s="86">
        <f t="shared" si="216"/>
        <v>1.1178308025739682E-114</v>
      </c>
      <c r="IE54" s="86">
        <f t="shared" si="217"/>
        <v>3.6906338711131683E-109</v>
      </c>
      <c r="IF54" s="86">
        <f t="shared" si="218"/>
        <v>2.4481885243492004E-76</v>
      </c>
      <c r="IG54" s="86">
        <f t="shared" si="219"/>
        <v>2.3427215423191001E-54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1.6515233036997714E-202</v>
      </c>
      <c r="IW54" s="86">
        <f t="shared" si="129"/>
        <v>7.9003251143975231E-127</v>
      </c>
      <c r="IY54" s="86">
        <f t="shared" si="130"/>
        <v>2.9186817416494785E-4</v>
      </c>
      <c r="IZ54" s="86">
        <f t="shared" si="131"/>
        <v>1.4985444995605808E-4</v>
      </c>
      <c r="JA54" s="86">
        <f t="shared" si="132"/>
        <v>5.6967446633486223E-5</v>
      </c>
      <c r="JB54" s="86">
        <f t="shared" si="133"/>
        <v>6.3192878628913346E-5</v>
      </c>
      <c r="JC54" s="86">
        <f t="shared" si="134"/>
        <v>3.2592093194464965E-5</v>
      </c>
      <c r="JD54" s="86">
        <f t="shared" si="135"/>
        <v>1.8788471726366374E-5</v>
      </c>
      <c r="JE54" s="86">
        <f t="shared" si="136"/>
        <v>1.5651145106657508E-5</v>
      </c>
      <c r="JF54" s="86">
        <f t="shared" si="137"/>
        <v>2.0260687388303797E-6</v>
      </c>
      <c r="JG54" s="86">
        <f t="shared" si="138"/>
        <v>1.4708989017874209E-5</v>
      </c>
      <c r="JH54" s="86">
        <f t="shared" si="139"/>
        <v>1.3337096576545966E-5</v>
      </c>
      <c r="JI54" s="86">
        <f t="shared" si="140"/>
        <v>8.2197368665123744E-6</v>
      </c>
      <c r="JJ54" s="86">
        <f t="shared" si="141"/>
        <v>7.5111758038938999E-6</v>
      </c>
      <c r="JK54" s="86">
        <f t="shared" si="142"/>
        <v>3.8900910361406515E-5</v>
      </c>
      <c r="JL54" s="86">
        <f t="shared" si="143"/>
        <v>1.150856826295669E-5</v>
      </c>
      <c r="JM54" s="86">
        <f t="shared" si="144"/>
        <v>5.1581751319038296E-8</v>
      </c>
    </row>
    <row r="55" spans="2:273" x14ac:dyDescent="0.25">
      <c r="B55" s="2">
        <v>28</v>
      </c>
      <c r="C55" s="37">
        <v>76.742000000000004</v>
      </c>
      <c r="D55" s="37">
        <v>77.144999999999996</v>
      </c>
      <c r="E55" s="37">
        <v>80.7</v>
      </c>
      <c r="F55" s="37">
        <v>82.75</v>
      </c>
      <c r="G55" s="37">
        <v>79.183000000000007</v>
      </c>
      <c r="H55" s="37">
        <v>77.316999999999993</v>
      </c>
      <c r="I55" s="37">
        <v>74.287999999999997</v>
      </c>
      <c r="J55" s="37">
        <v>76.102999999999994</v>
      </c>
      <c r="K55" s="37">
        <v>77.566999999999993</v>
      </c>
      <c r="L55" s="37">
        <v>76.900000000000006</v>
      </c>
      <c r="M55" s="37">
        <v>78.033000000000001</v>
      </c>
      <c r="N55" s="37">
        <v>77.966999999999999</v>
      </c>
      <c r="O55" s="37">
        <v>81.882999999999996</v>
      </c>
      <c r="P55" s="37">
        <v>79.23</v>
      </c>
      <c r="Q55" s="37">
        <v>74.822999999999993</v>
      </c>
      <c r="S55" s="4">
        <f t="shared" si="8"/>
        <v>76.211937281779328</v>
      </c>
      <c r="T55" s="4">
        <f t="shared" si="9"/>
        <v>77.806788833222313</v>
      </c>
      <c r="U55" s="4">
        <f t="shared" si="10"/>
        <v>81.407864950249007</v>
      </c>
      <c r="V55" s="4">
        <f t="shared" si="11"/>
        <v>80.202906770104605</v>
      </c>
      <c r="W55" s="4">
        <f t="shared" si="12"/>
        <v>78.708982399082686</v>
      </c>
      <c r="X55" s="4">
        <f t="shared" si="13"/>
        <v>77.064547632019028</v>
      </c>
      <c r="Y55" s="4">
        <f t="shared" si="14"/>
        <v>75.241583084524194</v>
      </c>
      <c r="Z55" s="4">
        <f t="shared" si="15"/>
        <v>76.475237575675749</v>
      </c>
      <c r="AA55" s="4">
        <f t="shared" si="16"/>
        <v>78.639027562546715</v>
      </c>
      <c r="AB55" s="4">
        <f t="shared" si="17"/>
        <v>77.625339887354798</v>
      </c>
      <c r="AC55" s="4">
        <f t="shared" si="18"/>
        <v>78.260574717061701</v>
      </c>
      <c r="AD55" s="4">
        <f t="shared" si="19"/>
        <v>79.145797495025647</v>
      </c>
      <c r="AE55" s="4">
        <f t="shared" si="20"/>
        <v>81.692623635649852</v>
      </c>
      <c r="AF55" s="4">
        <f t="shared" si="21"/>
        <v>82.282132194570579</v>
      </c>
      <c r="AG55" s="4">
        <f t="shared" si="22"/>
        <v>77.167623582801397</v>
      </c>
      <c r="AI55" s="4">
        <f t="shared" si="23"/>
        <v>0.53006271822067674</v>
      </c>
      <c r="AJ55" s="4">
        <f t="shared" si="24"/>
        <v>-0.66178883322231741</v>
      </c>
      <c r="AK55" s="4">
        <f t="shared" si="25"/>
        <v>-0.70786495024900375</v>
      </c>
      <c r="AL55" s="4">
        <f t="shared" si="26"/>
        <v>2.5470932298953954</v>
      </c>
      <c r="AM55" s="4">
        <f t="shared" si="27"/>
        <v>0.47401760091732115</v>
      </c>
      <c r="AN55" s="4">
        <f t="shared" si="28"/>
        <v>0.25245236798096471</v>
      </c>
      <c r="AO55" s="4">
        <f t="shared" si="29"/>
        <v>-0.95358308452419749</v>
      </c>
      <c r="AP55" s="4">
        <f t="shared" si="30"/>
        <v>-0.37223757567575433</v>
      </c>
      <c r="AQ55" s="4">
        <f t="shared" si="31"/>
        <v>-1.0720275625467224</v>
      </c>
      <c r="AR55" s="4">
        <f t="shared" si="32"/>
        <v>-0.72533988735479227</v>
      </c>
      <c r="AS55" s="4">
        <f t="shared" si="33"/>
        <v>-0.22757471706169952</v>
      </c>
      <c r="AT55" s="4">
        <f t="shared" si="34"/>
        <v>-1.1787974950256483</v>
      </c>
      <c r="AU55" s="4">
        <f t="shared" si="35"/>
        <v>0.19037636435014349</v>
      </c>
      <c r="AV55" s="4">
        <f t="shared" si="146"/>
        <v>-3.0521321945705751</v>
      </c>
      <c r="AW55" s="4">
        <f t="shared" si="146"/>
        <v>-2.3446235828014039</v>
      </c>
      <c r="AY55" s="2">
        <f t="shared" si="96"/>
        <v>75.820197237006482</v>
      </c>
      <c r="AZ55" s="2">
        <f t="shared" si="147"/>
        <v>77.593196863293372</v>
      </c>
      <c r="BA55" s="2">
        <f t="shared" si="148"/>
        <v>81.316842957049815</v>
      </c>
      <c r="BB55" s="2">
        <f t="shared" si="149"/>
        <v>80.098725873465199</v>
      </c>
      <c r="BC55" s="2">
        <f t="shared" si="150"/>
        <v>78.65196585628901</v>
      </c>
      <c r="BD55" s="2">
        <f t="shared" si="151"/>
        <v>77.029767267012375</v>
      </c>
      <c r="BE55" s="2">
        <f t="shared" si="152"/>
        <v>75.212031275361184</v>
      </c>
      <c r="BF55" s="2">
        <f t="shared" si="153"/>
        <v>76.470537913897502</v>
      </c>
      <c r="BG55" s="2">
        <f t="shared" si="154"/>
        <v>78.609463286035393</v>
      </c>
      <c r="BH55" s="2">
        <f t="shared" si="155"/>
        <v>77.598455642330961</v>
      </c>
      <c r="BI55" s="2">
        <f t="shared" si="156"/>
        <v>78.242640705380396</v>
      </c>
      <c r="BJ55" s="2">
        <f t="shared" si="157"/>
        <v>79.129754551968546</v>
      </c>
      <c r="BK55" s="2">
        <f t="shared" si="158"/>
        <v>81.623425659790172</v>
      </c>
      <c r="BL55" s="2">
        <f t="shared" si="159"/>
        <v>82.260440553397132</v>
      </c>
      <c r="BM55" s="2">
        <f t="shared" si="160"/>
        <v>77.167480148275828</v>
      </c>
      <c r="BO55" s="2">
        <f t="shared" si="38"/>
        <v>76.742000000000004</v>
      </c>
      <c r="BP55" s="2">
        <f t="shared" si="39"/>
        <v>77.144999999999996</v>
      </c>
      <c r="BQ55" s="2">
        <f t="shared" si="40"/>
        <v>80.7</v>
      </c>
      <c r="BR55" s="2">
        <f t="shared" si="41"/>
        <v>82.75</v>
      </c>
      <c r="BS55" s="2">
        <f t="shared" si="42"/>
        <v>79.183000000000007</v>
      </c>
      <c r="BT55" s="2">
        <f t="shared" si="43"/>
        <v>77.316999999999993</v>
      </c>
      <c r="BU55" s="2">
        <f t="shared" si="44"/>
        <v>74.287999999999997</v>
      </c>
      <c r="BV55" s="2">
        <f t="shared" si="45"/>
        <v>76.102999999999994</v>
      </c>
      <c r="BW55" s="2">
        <f t="shared" si="46"/>
        <v>77.566999999999993</v>
      </c>
      <c r="BX55" s="2">
        <f t="shared" si="47"/>
        <v>76.900000000000006</v>
      </c>
      <c r="BY55" s="2">
        <f t="shared" si="48"/>
        <v>78.033000000000001</v>
      </c>
      <c r="BZ55" s="2">
        <f t="shared" si="49"/>
        <v>77.966999999999999</v>
      </c>
      <c r="CA55" s="2">
        <f t="shared" si="50"/>
        <v>81.882999999999996</v>
      </c>
      <c r="CB55" s="2">
        <f t="shared" si="51"/>
        <v>79.23</v>
      </c>
      <c r="CC55" s="2">
        <f t="shared" si="52"/>
        <v>74.822999999999993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76.008474632527282</v>
      </c>
      <c r="DL55" s="2">
        <f t="shared" si="161"/>
        <v>78.510559251559243</v>
      </c>
      <c r="DM55" s="2">
        <f t="shared" si="161"/>
        <v>80.876097300944707</v>
      </c>
      <c r="DN55" s="2">
        <f t="shared" si="161"/>
        <v>81.744569500674757</v>
      </c>
      <c r="DO55" s="2">
        <f t="shared" si="161"/>
        <v>80.116990900562826</v>
      </c>
      <c r="DP55" s="2">
        <f t="shared" si="161"/>
        <v>78.363256472795499</v>
      </c>
      <c r="DQ55" s="2">
        <f t="shared" si="161"/>
        <v>76.457480836236954</v>
      </c>
      <c r="DR55" s="2">
        <f t="shared" si="161"/>
        <v>76.632446117546152</v>
      </c>
      <c r="DS55" s="2">
        <f t="shared" si="161"/>
        <v>78.263451821862347</v>
      </c>
      <c r="DT55" s="2">
        <f t="shared" si="161"/>
        <v>78.197575703564723</v>
      </c>
      <c r="DU55" s="2">
        <f t="shared" si="161"/>
        <v>79.651571322537123</v>
      </c>
      <c r="DV55" s="2">
        <f t="shared" si="161"/>
        <v>80.122509756097571</v>
      </c>
      <c r="DW55" s="2">
        <f t="shared" si="161"/>
        <v>82.545779924953081</v>
      </c>
      <c r="DX55" s="2">
        <f t="shared" si="161"/>
        <v>81.87627595818816</v>
      </c>
      <c r="DY55" s="2">
        <f t="shared" si="161"/>
        <v>76.929143695014687</v>
      </c>
      <c r="EA55" s="2">
        <f t="shared" si="71"/>
        <v>75.381637776144871</v>
      </c>
      <c r="EB55" s="2">
        <f t="shared" si="72"/>
        <v>75.14733128205124</v>
      </c>
      <c r="EC55" s="2">
        <f t="shared" si="73"/>
        <v>82.602251288272669</v>
      </c>
      <c r="ED55" s="2">
        <f t="shared" si="74"/>
        <v>75.601341692639906</v>
      </c>
      <c r="EE55" s="2">
        <f t="shared" si="75"/>
        <v>74.229272983694827</v>
      </c>
      <c r="EF55" s="2">
        <f t="shared" si="76"/>
        <v>72.799817981783647</v>
      </c>
      <c r="EG55" s="2">
        <f t="shared" si="77"/>
        <v>71.183416280939781</v>
      </c>
      <c r="EH55" s="2">
        <f t="shared" si="78"/>
        <v>75.874622860395561</v>
      </c>
      <c r="EI55" s="2">
        <f t="shared" si="79"/>
        <v>79.676163993739308</v>
      </c>
      <c r="EJ55" s="2">
        <f t="shared" si="80"/>
        <v>75.68972272094976</v>
      </c>
      <c r="EK55" s="2">
        <f t="shared" si="81"/>
        <v>73.407408835300501</v>
      </c>
      <c r="EL55" s="2">
        <f t="shared" si="82"/>
        <v>75.652602172184629</v>
      </c>
      <c r="EM55" s="2">
        <f t="shared" si="83"/>
        <v>78.894779321944227</v>
      </c>
      <c r="EN55" s="2">
        <f t="shared" si="84"/>
        <v>83.603150123482735</v>
      </c>
      <c r="EO55" s="2">
        <f t="shared" si="85"/>
        <v>78.251783635685584</v>
      </c>
      <c r="EQ55" s="2">
        <f t="shared" si="86"/>
        <v>74.926656227710126</v>
      </c>
      <c r="ER55" s="2">
        <f t="shared" si="162"/>
        <v>76.180633221522768</v>
      </c>
      <c r="ES55" s="2">
        <f t="shared" si="162"/>
        <v>81.97068973985381</v>
      </c>
      <c r="ET55" s="2">
        <f t="shared" si="162"/>
        <v>76.951482706755044</v>
      </c>
      <c r="EU55" s="2">
        <f t="shared" si="162"/>
        <v>74.68754136417158</v>
      </c>
      <c r="EV55" s="2">
        <f t="shared" si="162"/>
        <v>72.314682957136768</v>
      </c>
      <c r="EW55" s="2">
        <f t="shared" si="162"/>
        <v>70.612214005078329</v>
      </c>
      <c r="EX55" s="2">
        <f t="shared" si="162"/>
        <v>74.900714045816571</v>
      </c>
      <c r="EY55" s="2">
        <f t="shared" si="162"/>
        <v>76.931248150175705</v>
      </c>
      <c r="EZ55" s="2">
        <f t="shared" si="162"/>
        <v>73.961985635594232</v>
      </c>
      <c r="FA55" s="2">
        <f t="shared" si="162"/>
        <v>72.579069835563089</v>
      </c>
      <c r="FB55" s="2">
        <f t="shared" si="162"/>
        <v>75.164038983633873</v>
      </c>
      <c r="FC55" s="2">
        <f t="shared" si="162"/>
        <v>80.130223272996886</v>
      </c>
      <c r="FD55" s="2">
        <f t="shared" si="162"/>
        <v>81.183518541598502</v>
      </c>
      <c r="FE55" s="2">
        <f t="shared" si="162"/>
        <v>78.967102530467884</v>
      </c>
      <c r="FG55" s="2">
        <f t="shared" si="88"/>
        <v>0.30035626859961501</v>
      </c>
      <c r="FH55" s="2">
        <f t="shared" si="163"/>
        <v>0.27276528311336112</v>
      </c>
      <c r="FI55" s="2">
        <f t="shared" si="163"/>
        <v>0.25533799482397568</v>
      </c>
      <c r="FJ55" s="2">
        <f t="shared" si="163"/>
        <v>0.26791398335094069</v>
      </c>
      <c r="FK55" s="2">
        <f t="shared" si="163"/>
        <v>0.24882793904596875</v>
      </c>
      <c r="FL55" s="2">
        <f t="shared" si="163"/>
        <v>0.23968714753818565</v>
      </c>
      <c r="FM55" s="2">
        <f t="shared" si="163"/>
        <v>0.23614496969778795</v>
      </c>
      <c r="FN55" s="2">
        <f t="shared" si="163"/>
        <v>0.21363358140010733</v>
      </c>
      <c r="FO55" s="2">
        <f t="shared" si="163"/>
        <v>0.24495253545726867</v>
      </c>
      <c r="FP55" s="2">
        <f t="shared" si="163"/>
        <v>0.23888997096137057</v>
      </c>
      <c r="FQ55" s="2">
        <f t="shared" si="163"/>
        <v>0.2256385191070493</v>
      </c>
      <c r="FR55" s="2">
        <f t="shared" si="163"/>
        <v>0.22209676919333024</v>
      </c>
      <c r="FS55" s="2">
        <f t="shared" si="163"/>
        <v>0.25263261254928315</v>
      </c>
      <c r="FT55" s="2">
        <f t="shared" si="163"/>
        <v>0.22246838169186006</v>
      </c>
      <c r="FU55" s="2">
        <f t="shared" si="163"/>
        <v>0.1801953166265533</v>
      </c>
      <c r="FW55" s="2">
        <f t="shared" si="112"/>
        <v>6.6295371323920689E-6</v>
      </c>
      <c r="FX55" s="2">
        <f t="shared" si="164"/>
        <v>9.1367405714132115E-6</v>
      </c>
      <c r="FY55" s="2">
        <f t="shared" si="165"/>
        <v>1.114978683966377E-5</v>
      </c>
      <c r="FZ55" s="2">
        <f t="shared" si="166"/>
        <v>9.6326777599248774E-6</v>
      </c>
      <c r="GA55" s="2">
        <f t="shared" si="167"/>
        <v>8.0098576192290333E-6</v>
      </c>
      <c r="GB55" s="2">
        <f t="shared" si="168"/>
        <v>9.2827112247022489E-6</v>
      </c>
      <c r="GC55" s="2">
        <f t="shared" si="169"/>
        <v>1.0059975564608456E-5</v>
      </c>
      <c r="GD55" s="2">
        <f t="shared" si="170"/>
        <v>1.202079198129737E-5</v>
      </c>
      <c r="GE55" s="2">
        <f t="shared" si="171"/>
        <v>1.3102113727623655E-5</v>
      </c>
      <c r="GF55" s="2">
        <f t="shared" si="172"/>
        <v>1.1075204474867854E-5</v>
      </c>
      <c r="GG55" s="2">
        <f t="shared" si="173"/>
        <v>8.4995066641893645E-6</v>
      </c>
      <c r="GH55" s="2">
        <f t="shared" si="174"/>
        <v>6.4907657467533018E-6</v>
      </c>
      <c r="GI55" s="2">
        <f t="shared" si="175"/>
        <v>6.1156916272775557E-6</v>
      </c>
      <c r="GJ55" s="2">
        <f t="shared" si="176"/>
        <v>4.2592143639398427E-6</v>
      </c>
      <c r="GK55" s="2">
        <f t="shared" si="177"/>
        <v>4.0965911127103699E-6</v>
      </c>
      <c r="GM55" s="86">
        <f t="shared" si="113"/>
        <v>4.4446896685539165E-4</v>
      </c>
      <c r="GN55" s="86">
        <f t="shared" si="178"/>
        <v>2.3283076352298597E-4</v>
      </c>
      <c r="GO55" s="86">
        <f t="shared" si="179"/>
        <v>9.4537398187168764E-5</v>
      </c>
      <c r="GP55" s="86">
        <f t="shared" si="180"/>
        <v>1.0679468586737527E-4</v>
      </c>
      <c r="GQ55" s="86">
        <f t="shared" si="181"/>
        <v>5.643479067641072E-5</v>
      </c>
      <c r="GR55" s="86">
        <f t="shared" si="182"/>
        <v>3.3629317313438918E-5</v>
      </c>
      <c r="GS55" s="86">
        <f t="shared" si="183"/>
        <v>2.8271006004590933E-5</v>
      </c>
      <c r="GT55" s="86">
        <f t="shared" si="184"/>
        <v>4.179961589690852E-6</v>
      </c>
      <c r="GU55" s="86">
        <f t="shared" si="185"/>
        <v>2.7362820972782886E-5</v>
      </c>
      <c r="GV55" s="86">
        <f t="shared" si="186"/>
        <v>2.4653198817402709E-5</v>
      </c>
      <c r="GW55" s="86">
        <f t="shared" si="187"/>
        <v>1.5378203847811495E-5</v>
      </c>
      <c r="GX55" s="86">
        <f t="shared" si="188"/>
        <v>1.4040448359598905E-5</v>
      </c>
      <c r="GY55" s="86">
        <f t="shared" si="189"/>
        <v>6.6747940353090889E-5</v>
      </c>
      <c r="GZ55" s="86">
        <f t="shared" si="190"/>
        <v>2.06866228311538E-5</v>
      </c>
      <c r="HA55" s="86">
        <f t="shared" si="191"/>
        <v>1.3135173036607157E-7</v>
      </c>
      <c r="HC55" s="86">
        <f t="shared" si="145"/>
        <v>1.8858465687226364E-17</v>
      </c>
      <c r="HD55" s="86">
        <f t="shared" si="192"/>
        <v>5.328092984403492E-14</v>
      </c>
      <c r="HE55" s="86">
        <f t="shared" si="193"/>
        <v>3.0041085827360811E-16</v>
      </c>
      <c r="HF55" s="86">
        <f t="shared" si="194"/>
        <v>8.1032099858268824E-17</v>
      </c>
      <c r="HG55" s="86">
        <f t="shared" si="195"/>
        <v>4.7764622822633323E-17</v>
      </c>
      <c r="HH55" s="86">
        <f t="shared" si="196"/>
        <v>1.5186054784009287E-16</v>
      </c>
      <c r="HI55" s="86">
        <f t="shared" si="197"/>
        <v>1.6850184629696291E-18</v>
      </c>
      <c r="HJ55" s="86">
        <f t="shared" si="198"/>
        <v>5.4051931644132234E-18</v>
      </c>
      <c r="HK55" s="86">
        <f t="shared" si="199"/>
        <v>6.2592517557482741E-18</v>
      </c>
      <c r="HL55" s="86">
        <f t="shared" si="200"/>
        <v>7.0665173232039554E-17</v>
      </c>
      <c r="HM55" s="86">
        <f t="shared" si="201"/>
        <v>1.6470316199608617E-16</v>
      </c>
      <c r="HN55" s="86">
        <f t="shared" si="202"/>
        <v>6.7148613275410279E-17</v>
      </c>
      <c r="HO55" s="86">
        <f t="shared" si="203"/>
        <v>3.471147780732005E-16</v>
      </c>
      <c r="HP55" s="86">
        <f t="shared" si="204"/>
        <v>1.9782714625544023E-18</v>
      </c>
      <c r="HQ55" s="86">
        <f t="shared" si="205"/>
        <v>1.6903905606948475E-26</v>
      </c>
      <c r="HS55" s="86">
        <f t="shared" si="114"/>
        <v>5.0850375824009518E-119</v>
      </c>
      <c r="HT55" s="86">
        <f t="shared" si="206"/>
        <v>1.665207740688234E-84</v>
      </c>
      <c r="HU55" s="86">
        <f t="shared" si="207"/>
        <v>3.0380968784427403E-100</v>
      </c>
      <c r="HV55" s="86">
        <f t="shared" si="208"/>
        <v>5.1017805280468984E-113</v>
      </c>
      <c r="HW55" s="86">
        <f t="shared" si="209"/>
        <v>5.4508109019424853E-113</v>
      </c>
      <c r="HX55" s="86">
        <f t="shared" si="210"/>
        <v>7.637440396885467E-109</v>
      </c>
      <c r="HY55" s="86">
        <f t="shared" si="211"/>
        <v>1.0352941515601673E-122</v>
      </c>
      <c r="HZ55" s="86">
        <f t="shared" si="212"/>
        <v>1.8959850061157869E-119</v>
      </c>
      <c r="IA55" s="86">
        <f t="shared" si="213"/>
        <v>1.2357691894172841E-119</v>
      </c>
      <c r="IB55" s="86">
        <f t="shared" si="214"/>
        <v>1.5799807835679161E-112</v>
      </c>
      <c r="IC55" s="86">
        <f t="shared" si="215"/>
        <v>1.0945805445952579E-109</v>
      </c>
      <c r="ID55" s="86">
        <f t="shared" si="216"/>
        <v>2.0961826815613022E-112</v>
      </c>
      <c r="IE55" s="86">
        <f t="shared" si="217"/>
        <v>5.1644189799357048E-107</v>
      </c>
      <c r="IF55" s="86">
        <f t="shared" si="218"/>
        <v>6.8914719037157027E-75</v>
      </c>
      <c r="IG55" s="86">
        <f t="shared" si="219"/>
        <v>2.4324604087485476E-53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1.4799755047529985E-199</v>
      </c>
      <c r="IW55" s="86">
        <f t="shared" si="129"/>
        <v>5.3824551402840507E-125</v>
      </c>
      <c r="IY55" s="86">
        <f t="shared" si="130"/>
        <v>4.4446896685541051E-4</v>
      </c>
      <c r="IZ55" s="86">
        <f t="shared" si="131"/>
        <v>2.3283076357626689E-4</v>
      </c>
      <c r="JA55" s="86">
        <f t="shared" si="132"/>
        <v>9.4537398187469169E-5</v>
      </c>
      <c r="JB55" s="86">
        <f t="shared" si="133"/>
        <v>1.067946858674563E-4</v>
      </c>
      <c r="JC55" s="86">
        <f t="shared" si="134"/>
        <v>5.6434790676458486E-5</v>
      </c>
      <c r="JD55" s="86">
        <f t="shared" si="135"/>
        <v>3.3629317313590781E-5</v>
      </c>
      <c r="JE55" s="86">
        <f t="shared" si="136"/>
        <v>2.8271006004592617E-5</v>
      </c>
      <c r="JF55" s="86">
        <f t="shared" si="137"/>
        <v>4.179961589696257E-6</v>
      </c>
      <c r="JG55" s="86">
        <f t="shared" si="138"/>
        <v>2.7362820972789144E-5</v>
      </c>
      <c r="JH55" s="86">
        <f t="shared" si="139"/>
        <v>2.4653198817473375E-5</v>
      </c>
      <c r="JI55" s="86">
        <f t="shared" si="140"/>
        <v>1.5378203847976199E-5</v>
      </c>
      <c r="JJ55" s="86">
        <f t="shared" si="141"/>
        <v>1.4040448359666054E-5</v>
      </c>
      <c r="JK55" s="86">
        <f t="shared" si="142"/>
        <v>6.674794035343801E-5</v>
      </c>
      <c r="JL55" s="86">
        <f t="shared" si="143"/>
        <v>2.0686622831155778E-5</v>
      </c>
      <c r="JM55" s="86">
        <f t="shared" si="144"/>
        <v>1.3135173036607157E-7</v>
      </c>
    </row>
    <row r="56" spans="2:273" x14ac:dyDescent="0.25">
      <c r="B56" s="2">
        <v>29</v>
      </c>
      <c r="C56" s="37">
        <v>75.694000000000003</v>
      </c>
      <c r="D56" s="37">
        <v>76.822999999999993</v>
      </c>
      <c r="E56" s="37">
        <v>78.25</v>
      </c>
      <c r="F56" s="37">
        <v>83.033000000000001</v>
      </c>
      <c r="G56" s="37">
        <v>79.632999999999996</v>
      </c>
      <c r="H56" s="37">
        <v>77</v>
      </c>
      <c r="I56" s="37">
        <v>75.067999999999998</v>
      </c>
      <c r="J56" s="37">
        <v>75.620999999999995</v>
      </c>
      <c r="K56" s="37">
        <v>77.167000000000002</v>
      </c>
      <c r="L56" s="37">
        <v>77.683000000000007</v>
      </c>
      <c r="M56" s="37">
        <v>78.316999999999993</v>
      </c>
      <c r="N56" s="37">
        <v>80.5</v>
      </c>
      <c r="O56" s="37">
        <v>80.983000000000004</v>
      </c>
      <c r="P56" s="37">
        <v>79.966999999999999</v>
      </c>
      <c r="Q56" s="37">
        <v>75.113</v>
      </c>
      <c r="S56" s="4">
        <f t="shared" si="8"/>
        <v>76.523037761765877</v>
      </c>
      <c r="T56" s="4">
        <f t="shared" si="9"/>
        <v>78.010883411914435</v>
      </c>
      <c r="U56" s="4">
        <f t="shared" si="10"/>
        <v>81.653098007196462</v>
      </c>
      <c r="V56" s="4">
        <f t="shared" si="11"/>
        <v>80.342917920521259</v>
      </c>
      <c r="W56" s="4">
        <f t="shared" si="12"/>
        <v>78.858915886416611</v>
      </c>
      <c r="X56" s="4">
        <f t="shared" si="13"/>
        <v>77.196753222851171</v>
      </c>
      <c r="Y56" s="4">
        <f t="shared" si="14"/>
        <v>75.348165773302583</v>
      </c>
      <c r="Z56" s="4">
        <f t="shared" si="15"/>
        <v>76.662039142785787</v>
      </c>
      <c r="AA56" s="4">
        <f t="shared" si="16"/>
        <v>78.856995469841394</v>
      </c>
      <c r="AB56" s="4">
        <f t="shared" si="17"/>
        <v>77.800760550328192</v>
      </c>
      <c r="AC56" s="4">
        <f t="shared" si="18"/>
        <v>78.401556953794241</v>
      </c>
      <c r="AD56" s="4">
        <f t="shared" si="19"/>
        <v>79.295188097162296</v>
      </c>
      <c r="AE56" s="4">
        <f t="shared" si="20"/>
        <v>81.892161284430301</v>
      </c>
      <c r="AF56" s="4">
        <f t="shared" si="21"/>
        <v>82.519500266579314</v>
      </c>
      <c r="AG56" s="4">
        <f t="shared" si="22"/>
        <v>77.390133970839685</v>
      </c>
      <c r="AI56" s="4">
        <f t="shared" si="23"/>
        <v>-0.82903776176587485</v>
      </c>
      <c r="AJ56" s="4">
        <f t="shared" si="24"/>
        <v>-1.1878834119144415</v>
      </c>
      <c r="AK56" s="4">
        <f t="shared" si="25"/>
        <v>-3.403098007196462</v>
      </c>
      <c r="AL56" s="4">
        <f t="shared" si="26"/>
        <v>2.6900820794787421</v>
      </c>
      <c r="AM56" s="4">
        <f t="shared" si="27"/>
        <v>0.77408411358338469</v>
      </c>
      <c r="AN56" s="4">
        <f t="shared" si="28"/>
        <v>-0.19675322285117147</v>
      </c>
      <c r="AO56" s="4">
        <f t="shared" si="29"/>
        <v>-0.28016577330258485</v>
      </c>
      <c r="AP56" s="4">
        <f t="shared" si="30"/>
        <v>-1.0410391427857917</v>
      </c>
      <c r="AQ56" s="4">
        <f t="shared" si="31"/>
        <v>-1.6899954698413922</v>
      </c>
      <c r="AR56" s="4">
        <f t="shared" si="32"/>
        <v>-0.11776055032818533</v>
      </c>
      <c r="AS56" s="4">
        <f t="shared" si="33"/>
        <v>-8.4556953794248102E-2</v>
      </c>
      <c r="AT56" s="4">
        <f t="shared" si="34"/>
        <v>1.2048119028377045</v>
      </c>
      <c r="AU56" s="4">
        <f t="shared" si="35"/>
        <v>-0.9091612844302972</v>
      </c>
      <c r="AV56" s="4">
        <f t="shared" si="146"/>
        <v>-2.5525002665793153</v>
      </c>
      <c r="AW56" s="4">
        <f t="shared" si="146"/>
        <v>-2.2771339708396852</v>
      </c>
      <c r="AY56" s="2">
        <f t="shared" si="96"/>
        <v>75.949557899454533</v>
      </c>
      <c r="AZ56" s="2">
        <f t="shared" si="147"/>
        <v>77.691634972088409</v>
      </c>
      <c r="BA56" s="2">
        <f t="shared" si="148"/>
        <v>81.50826904514777</v>
      </c>
      <c r="BB56" s="2">
        <f t="shared" si="149"/>
        <v>80.174542682003292</v>
      </c>
      <c r="BC56" s="2">
        <f t="shared" si="150"/>
        <v>78.764476723009196</v>
      </c>
      <c r="BD56" s="2">
        <f t="shared" si="151"/>
        <v>77.13727956049911</v>
      </c>
      <c r="BE56" s="2">
        <f t="shared" si="152"/>
        <v>75.297179849284092</v>
      </c>
      <c r="BF56" s="2">
        <f t="shared" si="153"/>
        <v>76.652829536295428</v>
      </c>
      <c r="BG56" s="2">
        <f t="shared" si="154"/>
        <v>78.804620887882464</v>
      </c>
      <c r="BH56" s="2">
        <f t="shared" si="155"/>
        <v>77.753381824277369</v>
      </c>
      <c r="BI56" s="2">
        <f t="shared" si="156"/>
        <v>78.369543516162992</v>
      </c>
      <c r="BJ56" s="2">
        <f t="shared" si="157"/>
        <v>79.26656176363521</v>
      </c>
      <c r="BK56" s="2">
        <f t="shared" si="158"/>
        <v>81.778557638211993</v>
      </c>
      <c r="BL56" s="2">
        <f t="shared" si="159"/>
        <v>82.48219109038908</v>
      </c>
      <c r="BM56" s="2">
        <f t="shared" si="160"/>
        <v>77.389789336671427</v>
      </c>
      <c r="BO56" s="2">
        <f t="shared" si="38"/>
        <v>75.694000000000003</v>
      </c>
      <c r="BP56" s="2">
        <f t="shared" si="39"/>
        <v>76.822999999999993</v>
      </c>
      <c r="BQ56" s="2">
        <f t="shared" si="40"/>
        <v>78.25</v>
      </c>
      <c r="BR56" s="2">
        <f t="shared" si="41"/>
        <v>83.033000000000001</v>
      </c>
      <c r="BS56" s="2">
        <f t="shared" si="42"/>
        <v>79.632999999999996</v>
      </c>
      <c r="BT56" s="2">
        <f t="shared" si="43"/>
        <v>77</v>
      </c>
      <c r="BU56" s="2">
        <f t="shared" si="44"/>
        <v>75.067999999999998</v>
      </c>
      <c r="BV56" s="2">
        <f t="shared" si="45"/>
        <v>75.620999999999995</v>
      </c>
      <c r="BW56" s="2">
        <f t="shared" si="46"/>
        <v>77.167000000000002</v>
      </c>
      <c r="BX56" s="2">
        <f t="shared" si="47"/>
        <v>77.683000000000007</v>
      </c>
      <c r="BY56" s="2">
        <f t="shared" si="48"/>
        <v>78.316999999999993</v>
      </c>
      <c r="BZ56" s="2">
        <f t="shared" si="49"/>
        <v>80.5</v>
      </c>
      <c r="CA56" s="2">
        <f t="shared" si="50"/>
        <v>80.983000000000004</v>
      </c>
      <c r="CB56" s="2">
        <f t="shared" si="51"/>
        <v>79.966999999999999</v>
      </c>
      <c r="CC56" s="2">
        <f t="shared" si="52"/>
        <v>75.113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76.260716690374593</v>
      </c>
      <c r="DL56" s="2">
        <f t="shared" si="161"/>
        <v>78.766828646460226</v>
      </c>
      <c r="DM56" s="2">
        <f t="shared" si="161"/>
        <v>81.143284750337415</v>
      </c>
      <c r="DN56" s="2">
        <f t="shared" si="161"/>
        <v>82.036225371120111</v>
      </c>
      <c r="DO56" s="2">
        <f t="shared" si="161"/>
        <v>80.431301594746699</v>
      </c>
      <c r="DP56" s="2">
        <f t="shared" si="161"/>
        <v>78.656139587242038</v>
      </c>
      <c r="DQ56" s="2">
        <f t="shared" si="161"/>
        <v>76.711394599303162</v>
      </c>
      <c r="DR56" s="2">
        <f t="shared" si="161"/>
        <v>76.913594637494683</v>
      </c>
      <c r="DS56" s="2">
        <f t="shared" si="161"/>
        <v>78.541412145748978</v>
      </c>
      <c r="DT56" s="2">
        <f t="shared" si="161"/>
        <v>78.499075797373351</v>
      </c>
      <c r="DU56" s="2">
        <f t="shared" si="161"/>
        <v>79.975722537112034</v>
      </c>
      <c r="DV56" s="2">
        <f t="shared" si="161"/>
        <v>80.42161125703565</v>
      </c>
      <c r="DW56" s="2">
        <f t="shared" si="161"/>
        <v>82.879404033771095</v>
      </c>
      <c r="DX56" s="2">
        <f t="shared" si="161"/>
        <v>82.172133623693384</v>
      </c>
      <c r="DY56" s="2">
        <f t="shared" si="161"/>
        <v>77.199681085044006</v>
      </c>
      <c r="EA56" s="2">
        <f t="shared" si="71"/>
        <v>75.288536356606144</v>
      </c>
      <c r="EB56" s="2">
        <f t="shared" si="72"/>
        <v>75.077198827838785</v>
      </c>
      <c r="EC56" s="2">
        <f t="shared" si="73"/>
        <v>82.479070479491625</v>
      </c>
      <c r="ED56" s="2">
        <f t="shared" si="74"/>
        <v>75.534980563415644</v>
      </c>
      <c r="EE56" s="2">
        <f t="shared" si="75"/>
        <v>74.175332907549858</v>
      </c>
      <c r="EF56" s="2">
        <f t="shared" si="76"/>
        <v>72.74324505474091</v>
      </c>
      <c r="EG56" s="2">
        <f t="shared" si="77"/>
        <v>71.125172655850534</v>
      </c>
      <c r="EH56" s="2">
        <f t="shared" si="78"/>
        <v>75.777488013208512</v>
      </c>
      <c r="EI56" s="2">
        <f t="shared" si="79"/>
        <v>79.544702644802314</v>
      </c>
      <c r="EJ56" s="2">
        <f t="shared" si="80"/>
        <v>75.586705969831286</v>
      </c>
      <c r="EK56" s="2">
        <f t="shared" si="81"/>
        <v>73.342394839643674</v>
      </c>
      <c r="EL56" s="2">
        <f t="shared" si="82"/>
        <v>75.576936734640455</v>
      </c>
      <c r="EM56" s="2">
        <f t="shared" si="83"/>
        <v>78.808424754128779</v>
      </c>
      <c r="EN56" s="2">
        <f t="shared" si="84"/>
        <v>83.470545058063152</v>
      </c>
      <c r="EO56" s="2">
        <f t="shared" si="85"/>
        <v>78.178574781866999</v>
      </c>
      <c r="EQ56" s="2">
        <f t="shared" si="86"/>
        <v>74.838936245398571</v>
      </c>
      <c r="ER56" s="2">
        <f t="shared" si="162"/>
        <v>76.09786115276394</v>
      </c>
      <c r="ES56" s="2">
        <f t="shared" si="162"/>
        <v>81.855565359687574</v>
      </c>
      <c r="ET56" s="2">
        <f t="shared" si="162"/>
        <v>76.868260827521993</v>
      </c>
      <c r="EU56" s="2">
        <f t="shared" si="162"/>
        <v>74.627885822565673</v>
      </c>
      <c r="EV56" s="2">
        <f t="shared" si="162"/>
        <v>72.264629185823537</v>
      </c>
      <c r="EW56" s="2">
        <f t="shared" si="162"/>
        <v>70.561155586776152</v>
      </c>
      <c r="EX56" s="2">
        <f t="shared" si="162"/>
        <v>74.816653268958106</v>
      </c>
      <c r="EY56" s="2">
        <f t="shared" si="162"/>
        <v>76.834876357567936</v>
      </c>
      <c r="EZ56" s="2">
        <f t="shared" si="162"/>
        <v>73.880923368690389</v>
      </c>
      <c r="FA56" s="2">
        <f t="shared" si="162"/>
        <v>72.524205098745924</v>
      </c>
      <c r="FB56" s="2">
        <f t="shared" si="162"/>
        <v>75.094111989679007</v>
      </c>
      <c r="FC56" s="2">
        <f t="shared" si="162"/>
        <v>80.029013617054218</v>
      </c>
      <c r="FD56" s="2">
        <f t="shared" si="162"/>
        <v>81.078865670428499</v>
      </c>
      <c r="FE56" s="2">
        <f t="shared" si="162"/>
        <v>78.883365627203602</v>
      </c>
      <c r="FG56" s="2">
        <f t="shared" si="88"/>
        <v>0.32005947035419824</v>
      </c>
      <c r="FH56" s="2">
        <f t="shared" si="163"/>
        <v>0.29141240516140021</v>
      </c>
      <c r="FI56" s="2">
        <f t="shared" si="163"/>
        <v>0.27324136610888905</v>
      </c>
      <c r="FJ56" s="2">
        <f t="shared" si="163"/>
        <v>0.28636004739150817</v>
      </c>
      <c r="FK56" s="2">
        <f t="shared" si="163"/>
        <v>0.26643816963988243</v>
      </c>
      <c r="FL56" s="2">
        <f t="shared" si="163"/>
        <v>0.25687168051236903</v>
      </c>
      <c r="FM56" s="2">
        <f t="shared" si="163"/>
        <v>0.2531601040785042</v>
      </c>
      <c r="FN56" s="2">
        <f t="shared" si="163"/>
        <v>0.22951405380682421</v>
      </c>
      <c r="FO56" s="2">
        <f t="shared" si="163"/>
        <v>0.26238429666220447</v>
      </c>
      <c r="FP56" s="2">
        <f t="shared" si="163"/>
        <v>0.25603659656121519</v>
      </c>
      <c r="FQ56" s="2">
        <f t="shared" si="163"/>
        <v>0.24213659705513665</v>
      </c>
      <c r="FR56" s="2">
        <f t="shared" si="163"/>
        <v>0.23841561529214456</v>
      </c>
      <c r="FS56" s="2">
        <f t="shared" si="163"/>
        <v>0.27041517651281899</v>
      </c>
      <c r="FT56" s="2">
        <f t="shared" si="163"/>
        <v>0.23880615030848359</v>
      </c>
      <c r="FU56" s="2">
        <f t="shared" si="163"/>
        <v>0.19420401464433937</v>
      </c>
      <c r="FW56" s="2">
        <f t="shared" si="112"/>
        <v>7.2691382668066389E-6</v>
      </c>
      <c r="FX56" s="2">
        <f t="shared" si="164"/>
        <v>1.0018227989341032E-5</v>
      </c>
      <c r="FY56" s="2">
        <f t="shared" si="165"/>
        <v>1.2225485010242909E-5</v>
      </c>
      <c r="FZ56" s="2">
        <f t="shared" si="166"/>
        <v>1.0562011318495781E-5</v>
      </c>
      <c r="GA56" s="2">
        <f t="shared" si="167"/>
        <v>8.7826274466868906E-6</v>
      </c>
      <c r="GB56" s="2">
        <f t="shared" si="168"/>
        <v>1.0178281343522201E-5</v>
      </c>
      <c r="GC56" s="2">
        <f t="shared" si="169"/>
        <v>1.1030533154440611E-5</v>
      </c>
      <c r="GD56" s="2">
        <f t="shared" si="170"/>
        <v>1.3180521021830925E-5</v>
      </c>
      <c r="GE56" s="2">
        <f t="shared" si="171"/>
        <v>1.4366163865915331E-5</v>
      </c>
      <c r="GF56" s="2">
        <f t="shared" si="172"/>
        <v>1.2143707248777576E-5</v>
      </c>
      <c r="GG56" s="2">
        <f t="shared" si="173"/>
        <v>9.3195160930950415E-6</v>
      </c>
      <c r="GH56" s="2">
        <f t="shared" si="174"/>
        <v>7.1169786608123511E-6</v>
      </c>
      <c r="GI56" s="2">
        <f t="shared" si="175"/>
        <v>6.7057185670641231E-6</v>
      </c>
      <c r="GJ56" s="2">
        <f t="shared" si="176"/>
        <v>4.6701337637023667E-6</v>
      </c>
      <c r="GK56" s="2">
        <f t="shared" si="177"/>
        <v>4.49182105829071E-6</v>
      </c>
      <c r="GM56" s="86">
        <f t="shared" si="113"/>
        <v>6.6913964743621913E-4</v>
      </c>
      <c r="GN56" s="86">
        <f t="shared" si="178"/>
        <v>3.5756515862292269E-4</v>
      </c>
      <c r="GO56" s="86">
        <f t="shared" si="179"/>
        <v>1.5472013145126034E-4</v>
      </c>
      <c r="GP56" s="86">
        <f t="shared" si="180"/>
        <v>1.7777865453145122E-4</v>
      </c>
      <c r="GQ56" s="86">
        <f t="shared" si="181"/>
        <v>9.6220488152895937E-5</v>
      </c>
      <c r="GR56" s="86">
        <f t="shared" si="182"/>
        <v>5.9207023138646317E-5</v>
      </c>
      <c r="GS56" s="86">
        <f t="shared" si="183"/>
        <v>5.0218016224433322E-5</v>
      </c>
      <c r="GT56" s="86">
        <f t="shared" si="184"/>
        <v>8.4423256020653562E-6</v>
      </c>
      <c r="GU56" s="86">
        <f t="shared" si="185"/>
        <v>4.9975219664159578E-5</v>
      </c>
      <c r="GV56" s="86">
        <f t="shared" si="186"/>
        <v>4.4764720748401127E-5</v>
      </c>
      <c r="GW56" s="86">
        <f t="shared" si="187"/>
        <v>2.8263938976170102E-5</v>
      </c>
      <c r="GX56" s="86">
        <f t="shared" si="188"/>
        <v>2.5787843240161835E-5</v>
      </c>
      <c r="GY56" s="86">
        <f t="shared" si="189"/>
        <v>1.1280045343789157E-4</v>
      </c>
      <c r="GZ56" s="86">
        <f t="shared" si="190"/>
        <v>3.6593149124048593E-5</v>
      </c>
      <c r="HA56" s="86">
        <f t="shared" si="191"/>
        <v>3.2536290479889998E-7</v>
      </c>
      <c r="HC56" s="86">
        <f t="shared" si="145"/>
        <v>6.9310293667456413E-17</v>
      </c>
      <c r="HD56" s="86">
        <f t="shared" si="192"/>
        <v>1.4404646817027991E-13</v>
      </c>
      <c r="HE56" s="86">
        <f t="shared" si="193"/>
        <v>9.8645923939977309E-16</v>
      </c>
      <c r="HF56" s="86">
        <f t="shared" si="194"/>
        <v>2.908410261970927E-16</v>
      </c>
      <c r="HG56" s="86">
        <f t="shared" si="195"/>
        <v>1.7094884925084173E-16</v>
      </c>
      <c r="HH56" s="86">
        <f t="shared" si="196"/>
        <v>5.2198827194887982E-16</v>
      </c>
      <c r="HI56" s="86">
        <f t="shared" si="197"/>
        <v>6.8734820995599085E-18</v>
      </c>
      <c r="HJ56" s="86">
        <f t="shared" si="198"/>
        <v>2.159398545364246E-17</v>
      </c>
      <c r="HK56" s="86">
        <f t="shared" si="199"/>
        <v>2.540877779066961E-17</v>
      </c>
      <c r="HL56" s="86">
        <f t="shared" si="200"/>
        <v>2.5843619047696365E-16</v>
      </c>
      <c r="HM56" s="86">
        <f t="shared" si="201"/>
        <v>5.6423881445752125E-16</v>
      </c>
      <c r="HN56" s="86">
        <f t="shared" si="202"/>
        <v>2.3118070564780243E-16</v>
      </c>
      <c r="HO56" s="86">
        <f t="shared" si="203"/>
        <v>1.1177253043264293E-15</v>
      </c>
      <c r="HP56" s="86">
        <f t="shared" si="204"/>
        <v>7.3563379446813862E-18</v>
      </c>
      <c r="HQ56" s="86">
        <f t="shared" si="205"/>
        <v>1.2549101154549527E-25</v>
      </c>
      <c r="HS56" s="86">
        <f t="shared" si="114"/>
        <v>1.2694448114630046E-116</v>
      </c>
      <c r="HT56" s="86">
        <f t="shared" si="206"/>
        <v>8.9929672463271843E-83</v>
      </c>
      <c r="HU56" s="86">
        <f t="shared" si="207"/>
        <v>3.6932368870889749E-98</v>
      </c>
      <c r="HV56" s="86">
        <f t="shared" si="208"/>
        <v>1.1126680965677396E-110</v>
      </c>
      <c r="HW56" s="86">
        <f t="shared" si="209"/>
        <v>1.1284523981315083E-110</v>
      </c>
      <c r="HX56" s="86">
        <f t="shared" si="210"/>
        <v>1.3151624370204808E-106</v>
      </c>
      <c r="HY56" s="86">
        <f t="shared" si="211"/>
        <v>3.6650789399466881E-120</v>
      </c>
      <c r="HZ56" s="86">
        <f t="shared" si="212"/>
        <v>6.1956443728994201E-117</v>
      </c>
      <c r="IA56" s="86">
        <f t="shared" si="213"/>
        <v>4.3873704786271369E-117</v>
      </c>
      <c r="IB56" s="86">
        <f t="shared" si="214"/>
        <v>3.6473670832316057E-110</v>
      </c>
      <c r="IC56" s="86">
        <f t="shared" si="215"/>
        <v>1.9079992289100442E-107</v>
      </c>
      <c r="ID56" s="86">
        <f t="shared" si="216"/>
        <v>3.7275046734139712E-110</v>
      </c>
      <c r="IE56" s="86">
        <f t="shared" si="217"/>
        <v>6.87599575064729E-105</v>
      </c>
      <c r="IF56" s="86">
        <f t="shared" si="218"/>
        <v>1.8776561747638855E-73</v>
      </c>
      <c r="IG56" s="86">
        <f t="shared" si="219"/>
        <v>2.4690500786845241E-52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1.2611445867247288E-196</v>
      </c>
      <c r="IW56" s="86">
        <f t="shared" si="129"/>
        <v>3.5546922437782061E-123</v>
      </c>
      <c r="IY56" s="86">
        <f t="shared" si="130"/>
        <v>6.6913964743628841E-4</v>
      </c>
      <c r="IZ56" s="86">
        <f t="shared" si="131"/>
        <v>3.5756515876696915E-4</v>
      </c>
      <c r="JA56" s="86">
        <f t="shared" si="132"/>
        <v>1.547201314522468E-4</v>
      </c>
      <c r="JB56" s="86">
        <f t="shared" si="133"/>
        <v>1.7777865453174206E-4</v>
      </c>
      <c r="JC56" s="86">
        <f t="shared" si="134"/>
        <v>9.6220488153066889E-5</v>
      </c>
      <c r="JD56" s="86">
        <f t="shared" si="135"/>
        <v>5.9207023139168306E-5</v>
      </c>
      <c r="JE56" s="86">
        <f t="shared" si="136"/>
        <v>5.0218016224440193E-5</v>
      </c>
      <c r="JF56" s="86">
        <f t="shared" si="137"/>
        <v>8.4423256020869504E-6</v>
      </c>
      <c r="JG56" s="86">
        <f t="shared" si="138"/>
        <v>4.9975219664184989E-5</v>
      </c>
      <c r="JH56" s="86">
        <f t="shared" si="139"/>
        <v>4.476472074865956E-5</v>
      </c>
      <c r="JI56" s="86">
        <f t="shared" si="140"/>
        <v>2.8263938976734342E-5</v>
      </c>
      <c r="JJ56" s="86">
        <f t="shared" si="141"/>
        <v>2.5787843240393017E-5</v>
      </c>
      <c r="JK56" s="86">
        <f t="shared" si="142"/>
        <v>1.128004534390093E-4</v>
      </c>
      <c r="JL56" s="86">
        <f t="shared" si="143"/>
        <v>3.6593149124055952E-5</v>
      </c>
      <c r="JM56" s="86">
        <f t="shared" si="144"/>
        <v>3.2536290479889998E-7</v>
      </c>
    </row>
    <row r="57" spans="2:273" x14ac:dyDescent="0.25">
      <c r="B57" s="2">
        <v>30</v>
      </c>
      <c r="C57" s="37">
        <v>75.370999999999995</v>
      </c>
      <c r="D57" s="37">
        <v>78.387</v>
      </c>
      <c r="E57" s="37">
        <v>80.082999999999998</v>
      </c>
      <c r="F57" s="37">
        <v>83.867000000000004</v>
      </c>
      <c r="G57" s="37">
        <v>79.382999999999996</v>
      </c>
      <c r="H57" s="37">
        <v>77.566999999999993</v>
      </c>
      <c r="I57" s="37">
        <v>73.712000000000003</v>
      </c>
      <c r="J57" s="37">
        <v>75.430999999999997</v>
      </c>
      <c r="K57" s="37">
        <v>77.783000000000001</v>
      </c>
      <c r="L57" s="37">
        <v>78.216999999999999</v>
      </c>
      <c r="M57" s="37">
        <v>79.367000000000004</v>
      </c>
      <c r="N57" s="37">
        <v>80.966999999999999</v>
      </c>
      <c r="O57" s="37">
        <v>80.332999999999998</v>
      </c>
      <c r="P57" s="37">
        <v>81.180000000000007</v>
      </c>
      <c r="Q57" s="37">
        <v>75.161000000000001</v>
      </c>
      <c r="S57" s="4">
        <f t="shared" si="8"/>
        <v>76.893827591386284</v>
      </c>
      <c r="T57" s="4">
        <f t="shared" si="9"/>
        <v>78.246308560527552</v>
      </c>
      <c r="U57" s="4">
        <f t="shared" si="10"/>
        <v>81.913542241755863</v>
      </c>
      <c r="V57" s="4">
        <f t="shared" si="11"/>
        <v>80.499918320654999</v>
      </c>
      <c r="W57" s="4">
        <f t="shared" si="12"/>
        <v>79.012801167785184</v>
      </c>
      <c r="X57" s="4">
        <f t="shared" si="13"/>
        <v>77.327811696216514</v>
      </c>
      <c r="Y57" s="4">
        <f t="shared" si="14"/>
        <v>75.453478180989762</v>
      </c>
      <c r="Z57" s="4">
        <f t="shared" si="15"/>
        <v>76.839531852655568</v>
      </c>
      <c r="AA57" s="4">
        <f t="shared" si="16"/>
        <v>79.076985349429336</v>
      </c>
      <c r="AB57" s="4">
        <f t="shared" si="17"/>
        <v>77.973777153495462</v>
      </c>
      <c r="AC57" s="4">
        <f t="shared" si="18"/>
        <v>78.53406844146437</v>
      </c>
      <c r="AD57" s="4">
        <f t="shared" si="19"/>
        <v>79.437086106266037</v>
      </c>
      <c r="AE57" s="4">
        <f t="shared" si="20"/>
        <v>82.098857973602549</v>
      </c>
      <c r="AF57" s="4">
        <f t="shared" si="21"/>
        <v>82.753747810902254</v>
      </c>
      <c r="AG57" s="4">
        <f t="shared" si="22"/>
        <v>77.603787812961528</v>
      </c>
      <c r="AI57" s="4">
        <f t="shared" si="23"/>
        <v>-1.5228275913862888</v>
      </c>
      <c r="AJ57" s="4">
        <f t="shared" si="24"/>
        <v>0.14069143947244811</v>
      </c>
      <c r="AK57" s="4">
        <f t="shared" si="25"/>
        <v>-1.8305422417558646</v>
      </c>
      <c r="AL57" s="4">
        <f t="shared" si="26"/>
        <v>3.3670816793450058</v>
      </c>
      <c r="AM57" s="4">
        <f t="shared" si="27"/>
        <v>0.37019883221481109</v>
      </c>
      <c r="AN57" s="4">
        <f t="shared" si="28"/>
        <v>0.23918830378347877</v>
      </c>
      <c r="AO57" s="4">
        <f t="shared" si="29"/>
        <v>-1.741478180989759</v>
      </c>
      <c r="AP57" s="4">
        <f t="shared" si="30"/>
        <v>-1.408531852655571</v>
      </c>
      <c r="AQ57" s="4">
        <f t="shared" si="31"/>
        <v>-1.2939853494293345</v>
      </c>
      <c r="AR57" s="4">
        <f t="shared" si="32"/>
        <v>0.24322284650453696</v>
      </c>
      <c r="AS57" s="4">
        <f t="shared" si="33"/>
        <v>0.83293155853563405</v>
      </c>
      <c r="AT57" s="4">
        <f t="shared" si="34"/>
        <v>1.529913893733962</v>
      </c>
      <c r="AU57" s="4">
        <f t="shared" si="35"/>
        <v>-1.7658579736025501</v>
      </c>
      <c r="AV57" s="4">
        <f t="shared" si="146"/>
        <v>-1.5737478109022476</v>
      </c>
      <c r="AW57" s="4">
        <f t="shared" si="146"/>
        <v>-2.4427878129615266</v>
      </c>
      <c r="AY57" s="2">
        <f t="shared" si="96"/>
        <v>76.064435466009357</v>
      </c>
      <c r="AZ57" s="2">
        <f t="shared" si="147"/>
        <v>77.774968565206876</v>
      </c>
      <c r="BA57" s="2">
        <f t="shared" si="148"/>
        <v>81.686438845102941</v>
      </c>
      <c r="BB57" s="2">
        <f t="shared" si="149"/>
        <v>80.232075972568595</v>
      </c>
      <c r="BC57" s="2">
        <f t="shared" si="150"/>
        <v>78.858892130008186</v>
      </c>
      <c r="BD57" s="2">
        <f t="shared" si="151"/>
        <v>77.227854851285201</v>
      </c>
      <c r="BE57" s="2">
        <f t="shared" si="152"/>
        <v>75.367039392383631</v>
      </c>
      <c r="BF57" s="2">
        <f t="shared" si="153"/>
        <v>76.82187846009505</v>
      </c>
      <c r="BG57" s="2">
        <f t="shared" si="154"/>
        <v>78.985967293916119</v>
      </c>
      <c r="BH57" s="2">
        <f t="shared" si="155"/>
        <v>77.891822945420998</v>
      </c>
      <c r="BI57" s="2">
        <f t="shared" si="156"/>
        <v>78.477972259271525</v>
      </c>
      <c r="BJ57" s="2">
        <f t="shared" si="157"/>
        <v>79.386934922803732</v>
      </c>
      <c r="BK57" s="2">
        <f t="shared" si="158"/>
        <v>81.915305204525282</v>
      </c>
      <c r="BL57" s="2">
        <f t="shared" si="159"/>
        <v>82.690641496985563</v>
      </c>
      <c r="BM57" s="2">
        <f t="shared" si="160"/>
        <v>77.602983017568121</v>
      </c>
      <c r="BO57" s="2">
        <f t="shared" si="38"/>
        <v>75.370999999999995</v>
      </c>
      <c r="BP57" s="2">
        <f t="shared" si="39"/>
        <v>78.387</v>
      </c>
      <c r="BQ57" s="2">
        <f t="shared" si="40"/>
        <v>80.082999999999998</v>
      </c>
      <c r="BR57" s="2">
        <f t="shared" si="41"/>
        <v>83.867000000000004</v>
      </c>
      <c r="BS57" s="2">
        <f t="shared" si="42"/>
        <v>79.382999999999996</v>
      </c>
      <c r="BT57" s="2">
        <f t="shared" si="43"/>
        <v>77.566999999999993</v>
      </c>
      <c r="BU57" s="2">
        <f t="shared" si="44"/>
        <v>73.712000000000003</v>
      </c>
      <c r="BV57" s="2">
        <f t="shared" si="45"/>
        <v>75.430999999999997</v>
      </c>
      <c r="BW57" s="2">
        <f t="shared" si="46"/>
        <v>77.783000000000001</v>
      </c>
      <c r="BX57" s="2">
        <f t="shared" si="47"/>
        <v>78.216999999999999</v>
      </c>
      <c r="BY57" s="2">
        <f t="shared" si="48"/>
        <v>79.367000000000004</v>
      </c>
      <c r="BZ57" s="2">
        <f t="shared" si="49"/>
        <v>80.966999999999999</v>
      </c>
      <c r="CA57" s="2">
        <f t="shared" si="50"/>
        <v>80.332999999999998</v>
      </c>
      <c r="CB57" s="2">
        <f t="shared" si="51"/>
        <v>81.180000000000007</v>
      </c>
      <c r="CC57" s="2">
        <f t="shared" si="52"/>
        <v>75.161000000000001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76.512958748221919</v>
      </c>
      <c r="DL57" s="2">
        <f t="shared" si="161"/>
        <v>79.023098041361195</v>
      </c>
      <c r="DM57" s="2">
        <f t="shared" si="161"/>
        <v>81.410472199730123</v>
      </c>
      <c r="DN57" s="2">
        <f t="shared" si="161"/>
        <v>82.32788124156545</v>
      </c>
      <c r="DO57" s="2">
        <f t="shared" si="161"/>
        <v>80.745612288930559</v>
      </c>
      <c r="DP57" s="2">
        <f t="shared" si="161"/>
        <v>78.949022701688563</v>
      </c>
      <c r="DQ57" s="2">
        <f t="shared" si="161"/>
        <v>76.965308362369356</v>
      </c>
      <c r="DR57" s="2">
        <f t="shared" si="161"/>
        <v>77.194743157443199</v>
      </c>
      <c r="DS57" s="2">
        <f t="shared" si="161"/>
        <v>78.819372469635624</v>
      </c>
      <c r="DT57" s="2">
        <f t="shared" si="161"/>
        <v>78.800575891181978</v>
      </c>
      <c r="DU57" s="2">
        <f t="shared" si="161"/>
        <v>80.299873751686931</v>
      </c>
      <c r="DV57" s="2">
        <f t="shared" si="161"/>
        <v>80.720712757973729</v>
      </c>
      <c r="DW57" s="2">
        <f t="shared" si="161"/>
        <v>83.21302814258911</v>
      </c>
      <c r="DX57" s="2">
        <f t="shared" si="161"/>
        <v>82.467991289198608</v>
      </c>
      <c r="DY57" s="2">
        <f t="shared" si="161"/>
        <v>77.470218475073338</v>
      </c>
      <c r="EA57" s="2">
        <f t="shared" si="71"/>
        <v>75.195434937067404</v>
      </c>
      <c r="EB57" s="2">
        <f t="shared" si="72"/>
        <v>75.00706637362633</v>
      </c>
      <c r="EC57" s="2">
        <f t="shared" si="73"/>
        <v>82.355889670710567</v>
      </c>
      <c r="ED57" s="2">
        <f t="shared" si="74"/>
        <v>75.468619434191368</v>
      </c>
      <c r="EE57" s="2">
        <f t="shared" si="75"/>
        <v>74.121392831404904</v>
      </c>
      <c r="EF57" s="2">
        <f t="shared" si="76"/>
        <v>72.686672127698174</v>
      </c>
      <c r="EG57" s="2">
        <f t="shared" si="77"/>
        <v>71.066929030761273</v>
      </c>
      <c r="EH57" s="2">
        <f t="shared" si="78"/>
        <v>75.680353166021462</v>
      </c>
      <c r="EI57" s="2">
        <f t="shared" si="79"/>
        <v>79.413241295865319</v>
      </c>
      <c r="EJ57" s="2">
        <f t="shared" si="80"/>
        <v>75.483689218712797</v>
      </c>
      <c r="EK57" s="2">
        <f t="shared" si="81"/>
        <v>73.277380843986847</v>
      </c>
      <c r="EL57" s="2">
        <f t="shared" si="82"/>
        <v>75.501271297096267</v>
      </c>
      <c r="EM57" s="2">
        <f t="shared" si="83"/>
        <v>78.722070186313331</v>
      </c>
      <c r="EN57" s="2">
        <f t="shared" si="84"/>
        <v>83.33793999264357</v>
      </c>
      <c r="EO57" s="2">
        <f t="shared" si="85"/>
        <v>78.105365928048428</v>
      </c>
      <c r="EQ57" s="2">
        <f t="shared" si="86"/>
        <v>74.751216263087031</v>
      </c>
      <c r="ER57" s="2">
        <f t="shared" si="162"/>
        <v>76.015089084005112</v>
      </c>
      <c r="ES57" s="2">
        <f t="shared" si="162"/>
        <v>81.740440979521324</v>
      </c>
      <c r="ET57" s="2">
        <f t="shared" si="162"/>
        <v>76.785038948288943</v>
      </c>
      <c r="EU57" s="2">
        <f t="shared" si="162"/>
        <v>74.568230280959767</v>
      </c>
      <c r="EV57" s="2">
        <f t="shared" si="162"/>
        <v>72.214575414510293</v>
      </c>
      <c r="EW57" s="2">
        <f t="shared" si="162"/>
        <v>70.51009716847399</v>
      </c>
      <c r="EX57" s="2">
        <f t="shared" si="162"/>
        <v>74.732592492099641</v>
      </c>
      <c r="EY57" s="2">
        <f t="shared" si="162"/>
        <v>76.738504564960166</v>
      </c>
      <c r="EZ57" s="2">
        <f t="shared" si="162"/>
        <v>73.799861101786533</v>
      </c>
      <c r="FA57" s="2">
        <f t="shared" si="162"/>
        <v>72.469340361928758</v>
      </c>
      <c r="FB57" s="2">
        <f t="shared" si="162"/>
        <v>75.024184995724141</v>
      </c>
      <c r="FC57" s="2">
        <f t="shared" si="162"/>
        <v>79.927803961111564</v>
      </c>
      <c r="FD57" s="2">
        <f t="shared" si="162"/>
        <v>80.974212799258495</v>
      </c>
      <c r="FE57" s="2">
        <f t="shared" si="162"/>
        <v>78.799628723939321</v>
      </c>
      <c r="FG57" s="2">
        <f t="shared" si="88"/>
        <v>0.34042628891736432</v>
      </c>
      <c r="FH57" s="2">
        <f t="shared" si="163"/>
        <v>0.31078951868518967</v>
      </c>
      <c r="FI57" s="2">
        <f t="shared" si="163"/>
        <v>0.29190797072207803</v>
      </c>
      <c r="FJ57" s="2">
        <f t="shared" si="163"/>
        <v>0.30554607380673271</v>
      </c>
      <c r="FK57" s="2">
        <f t="shared" si="163"/>
        <v>0.28482215512980913</v>
      </c>
      <c r="FL57" s="2">
        <f t="shared" si="163"/>
        <v>0.2748428982614512</v>
      </c>
      <c r="FM57" s="2">
        <f t="shared" si="163"/>
        <v>0.27096633590384139</v>
      </c>
      <c r="FN57" s="2">
        <f t="shared" si="163"/>
        <v>0.24620540435055641</v>
      </c>
      <c r="FO57" s="2">
        <f t="shared" si="163"/>
        <v>0.28059556220356707</v>
      </c>
      <c r="FP57" s="2">
        <f t="shared" si="163"/>
        <v>0.27397092961787245</v>
      </c>
      <c r="FQ57" s="2">
        <f t="shared" si="163"/>
        <v>0.25943682098209631</v>
      </c>
      <c r="FR57" s="2">
        <f t="shared" si="163"/>
        <v>0.25553962472298097</v>
      </c>
      <c r="FS57" s="2">
        <f t="shared" si="163"/>
        <v>0.28896547597650818</v>
      </c>
      <c r="FT57" s="2">
        <f t="shared" si="163"/>
        <v>0.25594878276988042</v>
      </c>
      <c r="FU57" s="2">
        <f t="shared" si="163"/>
        <v>0.20902409747922271</v>
      </c>
      <c r="FW57" s="2">
        <f t="shared" si="112"/>
        <v>7.9704460245233554E-6</v>
      </c>
      <c r="FX57" s="2">
        <f t="shared" si="164"/>
        <v>1.0984757937089674E-5</v>
      </c>
      <c r="FY57" s="2">
        <f t="shared" si="165"/>
        <v>1.3404961939951367E-5</v>
      </c>
      <c r="FZ57" s="2">
        <f t="shared" si="166"/>
        <v>1.1581003317061771E-5</v>
      </c>
      <c r="GA57" s="2">
        <f t="shared" si="167"/>
        <v>9.6299513403744184E-6</v>
      </c>
      <c r="GB57" s="2">
        <f t="shared" si="168"/>
        <v>1.1160252608213379E-5</v>
      </c>
      <c r="GC57" s="2">
        <f t="shared" si="169"/>
        <v>1.2094726224399123E-5</v>
      </c>
      <c r="GD57" s="2">
        <f t="shared" si="170"/>
        <v>1.4452135536433581E-5</v>
      </c>
      <c r="GE57" s="2">
        <f t="shared" si="171"/>
        <v>1.5752163608357626E-5</v>
      </c>
      <c r="GF57" s="2">
        <f t="shared" si="172"/>
        <v>1.3315294618391834E-5</v>
      </c>
      <c r="GG57" s="2">
        <f t="shared" si="173"/>
        <v>1.0218637006800101E-5</v>
      </c>
      <c r="GH57" s="2">
        <f t="shared" si="174"/>
        <v>7.8036065657812262E-6</v>
      </c>
      <c r="GI57" s="2">
        <f t="shared" si="175"/>
        <v>7.35266944140743E-6</v>
      </c>
      <c r="GJ57" s="2">
        <f t="shared" si="176"/>
        <v>5.1206975377591294E-6</v>
      </c>
      <c r="GK57" s="2">
        <f t="shared" si="177"/>
        <v>4.925181717002062E-6</v>
      </c>
      <c r="GM57" s="86">
        <f t="shared" si="113"/>
        <v>9.9592520121614915E-4</v>
      </c>
      <c r="GN57" s="86">
        <f t="shared" si="178"/>
        <v>5.4278409398498542E-4</v>
      </c>
      <c r="GO57" s="86">
        <f t="shared" si="179"/>
        <v>2.4973026840449517E-4</v>
      </c>
      <c r="GP57" s="86">
        <f t="shared" si="180"/>
        <v>2.915246059518907E-4</v>
      </c>
      <c r="GQ57" s="86">
        <f t="shared" si="181"/>
        <v>1.6154387408462149E-4</v>
      </c>
      <c r="GR57" s="86">
        <f t="shared" si="182"/>
        <v>1.0253540601314123E-4</v>
      </c>
      <c r="GS57" s="86">
        <f t="shared" si="183"/>
        <v>8.7723887337763678E-5</v>
      </c>
      <c r="GT57" s="86">
        <f t="shared" si="184"/>
        <v>1.6693330518535427E-5</v>
      </c>
      <c r="GU57" s="86">
        <f t="shared" si="185"/>
        <v>8.9615618728749118E-5</v>
      </c>
      <c r="GV57" s="86">
        <f t="shared" si="186"/>
        <v>7.984860999397227E-5</v>
      </c>
      <c r="GW57" s="86">
        <f t="shared" si="187"/>
        <v>5.1033608995625641E-5</v>
      </c>
      <c r="GX57" s="86">
        <f t="shared" si="188"/>
        <v>4.6540040138723567E-5</v>
      </c>
      <c r="GY57" s="86">
        <f t="shared" si="189"/>
        <v>1.8775650057143746E-4</v>
      </c>
      <c r="GZ57" s="86">
        <f t="shared" si="190"/>
        <v>6.3704049659360701E-5</v>
      </c>
      <c r="HA57" s="86">
        <f t="shared" si="191"/>
        <v>7.8399538129599419E-7</v>
      </c>
      <c r="HC57" s="86">
        <f t="shared" si="145"/>
        <v>2.4896241289973285E-16</v>
      </c>
      <c r="HD57" s="86">
        <f t="shared" si="192"/>
        <v>3.8290895089221898E-13</v>
      </c>
      <c r="HE57" s="86">
        <f t="shared" si="193"/>
        <v>3.1731272826532304E-15</v>
      </c>
      <c r="HF57" s="86">
        <f t="shared" si="194"/>
        <v>1.0201701083987383E-15</v>
      </c>
      <c r="HG57" s="86">
        <f t="shared" si="195"/>
        <v>5.981815928164267E-16</v>
      </c>
      <c r="HH57" s="86">
        <f t="shared" si="196"/>
        <v>1.7554941960624951E-15</v>
      </c>
      <c r="HI57" s="86">
        <f t="shared" si="197"/>
        <v>2.7341657449647925E-17</v>
      </c>
      <c r="HJ57" s="86">
        <f t="shared" si="198"/>
        <v>8.412683832250395E-17</v>
      </c>
      <c r="HK57" s="86">
        <f t="shared" si="199"/>
        <v>1.0051409590221439E-16</v>
      </c>
      <c r="HL57" s="86">
        <f t="shared" si="200"/>
        <v>9.2312515295358749E-16</v>
      </c>
      <c r="HM57" s="86">
        <f t="shared" si="201"/>
        <v>1.8913721267750138E-15</v>
      </c>
      <c r="HN57" s="86">
        <f t="shared" si="202"/>
        <v>7.7907306514708952E-16</v>
      </c>
      <c r="HO57" s="86">
        <f t="shared" si="203"/>
        <v>3.527772896704444E-15</v>
      </c>
      <c r="HP57" s="86">
        <f t="shared" si="204"/>
        <v>2.6759430323401562E-17</v>
      </c>
      <c r="HQ57" s="86">
        <f t="shared" si="205"/>
        <v>8.9947482049068931E-25</v>
      </c>
      <c r="HS57" s="86">
        <f t="shared" si="114"/>
        <v>2.9937892649762452E-114</v>
      </c>
      <c r="HT57" s="86">
        <f t="shared" si="206"/>
        <v>4.6566707944372036E-81</v>
      </c>
      <c r="HU57" s="86">
        <f t="shared" si="207"/>
        <v>4.2654887370829079E-96</v>
      </c>
      <c r="HV57" s="86">
        <f t="shared" si="208"/>
        <v>2.2920361788733641E-108</v>
      </c>
      <c r="HW57" s="86">
        <f t="shared" si="209"/>
        <v>2.2089747195921251E-108</v>
      </c>
      <c r="HX57" s="86">
        <f t="shared" si="210"/>
        <v>2.1452223675550913E-104</v>
      </c>
      <c r="HY57" s="86">
        <f t="shared" si="211"/>
        <v>1.2190039020880577E-117</v>
      </c>
      <c r="HZ57" s="86">
        <f t="shared" si="212"/>
        <v>1.9021391815716507E-114</v>
      </c>
      <c r="IA57" s="86">
        <f t="shared" si="213"/>
        <v>1.4609442132915673E-114</v>
      </c>
      <c r="IB57" s="86">
        <f t="shared" si="214"/>
        <v>7.9410383895658356E-108</v>
      </c>
      <c r="IC57" s="86">
        <f t="shared" si="215"/>
        <v>3.1509664205481163E-105</v>
      </c>
      <c r="ID57" s="86">
        <f t="shared" si="216"/>
        <v>6.2855632601887802E-108</v>
      </c>
      <c r="IE57" s="86">
        <f t="shared" si="217"/>
        <v>8.71052354928401E-103</v>
      </c>
      <c r="IF57" s="86">
        <f t="shared" si="218"/>
        <v>4.9517409625246259E-72</v>
      </c>
      <c r="IG57" s="86">
        <f t="shared" si="219"/>
        <v>2.4500436290679203E-51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1.0219181729763744E-193</v>
      </c>
      <c r="IW57" s="86">
        <f t="shared" si="129"/>
        <v>2.2756741629484611E-121</v>
      </c>
      <c r="IY57" s="86">
        <f t="shared" si="130"/>
        <v>9.9592520121639808E-4</v>
      </c>
      <c r="IZ57" s="86">
        <f t="shared" si="131"/>
        <v>5.427840943678944E-4</v>
      </c>
      <c r="JA57" s="86">
        <f t="shared" si="132"/>
        <v>2.4973026840766831E-4</v>
      </c>
      <c r="JB57" s="86">
        <f t="shared" si="133"/>
        <v>2.9152460595291088E-4</v>
      </c>
      <c r="JC57" s="86">
        <f t="shared" si="134"/>
        <v>1.6154387408521967E-4</v>
      </c>
      <c r="JD57" s="86">
        <f t="shared" si="135"/>
        <v>1.0253540601489673E-4</v>
      </c>
      <c r="JE57" s="86">
        <f t="shared" si="136"/>
        <v>8.7723887337791013E-5</v>
      </c>
      <c r="JF57" s="86">
        <f t="shared" si="137"/>
        <v>1.6693330518619554E-5</v>
      </c>
      <c r="JG57" s="86">
        <f t="shared" si="138"/>
        <v>8.9615618728849637E-5</v>
      </c>
      <c r="JH57" s="86">
        <f t="shared" si="139"/>
        <v>7.9848609994895401E-5</v>
      </c>
      <c r="JI57" s="86">
        <f t="shared" si="140"/>
        <v>5.1033608997517011E-5</v>
      </c>
      <c r="JJ57" s="86">
        <f t="shared" si="141"/>
        <v>4.6540040139502641E-5</v>
      </c>
      <c r="JK57" s="86">
        <f t="shared" si="142"/>
        <v>1.8775650057496524E-4</v>
      </c>
      <c r="JL57" s="86">
        <f t="shared" si="143"/>
        <v>6.3704049659387454E-5</v>
      </c>
      <c r="JM57" s="86">
        <f t="shared" si="144"/>
        <v>7.8399538129599419E-7</v>
      </c>
    </row>
    <row r="58" spans="2:273" x14ac:dyDescent="0.25">
      <c r="B58" s="2">
        <v>31</v>
      </c>
      <c r="C58" s="37">
        <v>76.031999999999996</v>
      </c>
      <c r="D58" s="37">
        <v>78.290000000000006</v>
      </c>
      <c r="E58" s="37">
        <v>79.183000000000007</v>
      </c>
      <c r="F58" s="37">
        <v>81.400000000000006</v>
      </c>
      <c r="G58" s="37">
        <v>79.466999999999999</v>
      </c>
      <c r="H58" s="37">
        <v>77.183000000000007</v>
      </c>
      <c r="I58" s="37">
        <v>77.186000000000007</v>
      </c>
      <c r="J58" s="37">
        <v>75.741</v>
      </c>
      <c r="K58" s="37">
        <v>76.933000000000007</v>
      </c>
      <c r="L58" s="37">
        <v>79.066999999999993</v>
      </c>
      <c r="M58" s="37">
        <v>79.233000000000004</v>
      </c>
      <c r="N58" s="37">
        <v>81.233000000000004</v>
      </c>
      <c r="O58" s="37">
        <v>82.75</v>
      </c>
      <c r="P58" s="37">
        <v>82.902000000000001</v>
      </c>
      <c r="Q58" s="37">
        <v>76.113</v>
      </c>
      <c r="S58" s="4">
        <f t="shared" si="8"/>
        <v>77.349249437862142</v>
      </c>
      <c r="T58" s="4">
        <f t="shared" si="9"/>
        <v>78.530057383599683</v>
      </c>
      <c r="U58" s="4">
        <f t="shared" si="10"/>
        <v>82.201394147018107</v>
      </c>
      <c r="V58" s="4">
        <f t="shared" si="11"/>
        <v>80.690188701306298</v>
      </c>
      <c r="W58" s="4">
        <f t="shared" si="12"/>
        <v>79.181368390564117</v>
      </c>
      <c r="X58" s="4">
        <f t="shared" si="13"/>
        <v>77.465960117014276</v>
      </c>
      <c r="Y58" s="4">
        <f t="shared" si="14"/>
        <v>75.565018424076968</v>
      </c>
      <c r="Z58" s="4">
        <f t="shared" si="15"/>
        <v>77.009888006219811</v>
      </c>
      <c r="AA58" s="4">
        <f t="shared" si="16"/>
        <v>79.307702741705825</v>
      </c>
      <c r="AB58" s="4">
        <f t="shared" si="17"/>
        <v>78.152061626171715</v>
      </c>
      <c r="AC58" s="4">
        <f t="shared" si="18"/>
        <v>78.66361868448729</v>
      </c>
      <c r="AD58" s="4">
        <f t="shared" si="19"/>
        <v>79.576327239144277</v>
      </c>
      <c r="AE58" s="4">
        <f t="shared" si="20"/>
        <v>82.324739054960503</v>
      </c>
      <c r="AF58" s="4">
        <f t="shared" si="21"/>
        <v>82.989719357790293</v>
      </c>
      <c r="AG58" s="4">
        <f t="shared" si="22"/>
        <v>77.808052264413888</v>
      </c>
      <c r="AI58" s="4">
        <f t="shared" si="23"/>
        <v>-1.3172494378621451</v>
      </c>
      <c r="AJ58" s="4">
        <f t="shared" si="24"/>
        <v>-0.24005738359967665</v>
      </c>
      <c r="AK58" s="4">
        <f t="shared" si="25"/>
        <v>-3.0183941470180997</v>
      </c>
      <c r="AL58" s="4">
        <f t="shared" si="26"/>
        <v>0.70981129869370818</v>
      </c>
      <c r="AM58" s="4">
        <f t="shared" si="27"/>
        <v>0.28563160943588173</v>
      </c>
      <c r="AN58" s="4">
        <f t="shared" si="28"/>
        <v>-0.28296011701426949</v>
      </c>
      <c r="AO58" s="4">
        <f t="shared" si="29"/>
        <v>1.6209815759230395</v>
      </c>
      <c r="AP58" s="4">
        <f t="shared" si="30"/>
        <v>-1.2688880062198109</v>
      </c>
      <c r="AQ58" s="4">
        <f t="shared" si="31"/>
        <v>-2.3747027417058177</v>
      </c>
      <c r="AR58" s="4">
        <f t="shared" si="32"/>
        <v>0.91493837382827792</v>
      </c>
      <c r="AS58" s="4">
        <f t="shared" si="33"/>
        <v>0.56938131551271454</v>
      </c>
      <c r="AT58" s="4">
        <f t="shared" si="34"/>
        <v>1.6566727608557272</v>
      </c>
      <c r="AU58" s="4">
        <f t="shared" si="35"/>
        <v>0.42526094503949707</v>
      </c>
      <c r="AV58" s="4">
        <f t="shared" si="146"/>
        <v>-8.7719357790291497E-2</v>
      </c>
      <c r="AW58" s="4">
        <f t="shared" si="146"/>
        <v>-1.6950522644138886</v>
      </c>
      <c r="AY58" s="2">
        <f t="shared" si="96"/>
        <v>76.164236274200249</v>
      </c>
      <c r="AZ58" s="2">
        <f t="shared" si="147"/>
        <v>77.842670168766389</v>
      </c>
      <c r="BA58" s="2">
        <f t="shared" si="148"/>
        <v>81.850439517160154</v>
      </c>
      <c r="BB58" s="2">
        <f t="shared" si="149"/>
        <v>80.270824697476797</v>
      </c>
      <c r="BC58" s="2">
        <f t="shared" si="150"/>
        <v>78.934573107031454</v>
      </c>
      <c r="BD58" s="2">
        <f t="shared" si="151"/>
        <v>77.300840867853452</v>
      </c>
      <c r="BE58" s="2">
        <f t="shared" si="152"/>
        <v>75.421019513718548</v>
      </c>
      <c r="BF58" s="2">
        <f t="shared" si="153"/>
        <v>76.976788011960892</v>
      </c>
      <c r="BG58" s="2">
        <f t="shared" si="154"/>
        <v>79.15253972801473</v>
      </c>
      <c r="BH58" s="2">
        <f t="shared" si="155"/>
        <v>78.012918587905219</v>
      </c>
      <c r="BI58" s="2">
        <f t="shared" si="156"/>
        <v>78.56712910172962</v>
      </c>
      <c r="BJ58" s="2">
        <f t="shared" si="157"/>
        <v>79.49006307494318</v>
      </c>
      <c r="BK58" s="2">
        <f t="shared" si="158"/>
        <v>82.032862372857934</v>
      </c>
      <c r="BL58" s="2">
        <f t="shared" si="159"/>
        <v>82.88474967782453</v>
      </c>
      <c r="BM58" s="2">
        <f t="shared" si="160"/>
        <v>77.806225699342491</v>
      </c>
      <c r="BO58" s="2">
        <f t="shared" si="38"/>
        <v>76.031999999999996</v>
      </c>
      <c r="BP58" s="2">
        <f t="shared" si="39"/>
        <v>78.290000000000006</v>
      </c>
      <c r="BQ58" s="2">
        <f t="shared" si="40"/>
        <v>79.183000000000007</v>
      </c>
      <c r="BR58" s="2">
        <f t="shared" si="41"/>
        <v>81.400000000000006</v>
      </c>
      <c r="BS58" s="2">
        <f t="shared" si="42"/>
        <v>79.466999999999999</v>
      </c>
      <c r="BT58" s="2">
        <f t="shared" si="43"/>
        <v>77.183000000000007</v>
      </c>
      <c r="BU58" s="2">
        <f t="shared" si="44"/>
        <v>77.186000000000007</v>
      </c>
      <c r="BV58" s="2">
        <f t="shared" si="45"/>
        <v>75.741</v>
      </c>
      <c r="BW58" s="2">
        <f t="shared" si="46"/>
        <v>76.933000000000007</v>
      </c>
      <c r="BX58" s="2">
        <f t="shared" si="47"/>
        <v>79.066999999999993</v>
      </c>
      <c r="BY58" s="2">
        <f t="shared" si="48"/>
        <v>79.233000000000004</v>
      </c>
      <c r="BZ58" s="2">
        <f t="shared" si="49"/>
        <v>81.233000000000004</v>
      </c>
      <c r="CA58" s="2">
        <f t="shared" si="50"/>
        <v>82.75</v>
      </c>
      <c r="CB58" s="2">
        <f t="shared" si="51"/>
        <v>82.902000000000001</v>
      </c>
      <c r="CC58" s="2">
        <f t="shared" si="52"/>
        <v>76.113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76.765200806069231</v>
      </c>
      <c r="DL58" s="2">
        <f t="shared" si="161"/>
        <v>79.279367436262177</v>
      </c>
      <c r="DM58" s="2">
        <f t="shared" si="161"/>
        <v>81.67765964912283</v>
      </c>
      <c r="DN58" s="2">
        <f t="shared" si="161"/>
        <v>82.619537112010789</v>
      </c>
      <c r="DO58" s="2">
        <f t="shared" si="161"/>
        <v>81.059922983114433</v>
      </c>
      <c r="DP58" s="2">
        <f t="shared" si="161"/>
        <v>79.241905816135088</v>
      </c>
      <c r="DQ58" s="2">
        <f t="shared" si="161"/>
        <v>77.219222125435564</v>
      </c>
      <c r="DR58" s="2">
        <f t="shared" si="161"/>
        <v>77.475891677391715</v>
      </c>
      <c r="DS58" s="2">
        <f t="shared" si="161"/>
        <v>79.09733279352227</v>
      </c>
      <c r="DT58" s="2">
        <f t="shared" si="161"/>
        <v>79.10207598499062</v>
      </c>
      <c r="DU58" s="2">
        <f t="shared" si="161"/>
        <v>80.624024966261828</v>
      </c>
      <c r="DV58" s="2">
        <f t="shared" si="161"/>
        <v>81.019814258911822</v>
      </c>
      <c r="DW58" s="2">
        <f t="shared" si="161"/>
        <v>83.546652251407124</v>
      </c>
      <c r="DX58" s="2">
        <f t="shared" si="161"/>
        <v>82.763848954703832</v>
      </c>
      <c r="DY58" s="2">
        <f t="shared" si="161"/>
        <v>77.740755865102656</v>
      </c>
      <c r="EA58" s="2">
        <f t="shared" si="71"/>
        <v>75.102333517528677</v>
      </c>
      <c r="EB58" s="2">
        <f t="shared" si="72"/>
        <v>74.936933919413875</v>
      </c>
      <c r="EC58" s="2">
        <f t="shared" si="73"/>
        <v>82.232708861929524</v>
      </c>
      <c r="ED58" s="2">
        <f t="shared" si="74"/>
        <v>75.402258304967091</v>
      </c>
      <c r="EE58" s="2">
        <f t="shared" si="75"/>
        <v>74.067452755259936</v>
      </c>
      <c r="EF58" s="2">
        <f t="shared" si="76"/>
        <v>72.630099200655422</v>
      </c>
      <c r="EG58" s="2">
        <f t="shared" si="77"/>
        <v>71.008685405672026</v>
      </c>
      <c r="EH58" s="2">
        <f t="shared" si="78"/>
        <v>75.583218318834412</v>
      </c>
      <c r="EI58" s="2">
        <f t="shared" si="79"/>
        <v>79.28177994692831</v>
      </c>
      <c r="EJ58" s="2">
        <f t="shared" si="80"/>
        <v>75.380672467594323</v>
      </c>
      <c r="EK58" s="2">
        <f t="shared" si="81"/>
        <v>73.212366848330021</v>
      </c>
      <c r="EL58" s="2">
        <f t="shared" si="82"/>
        <v>75.425605859552093</v>
      </c>
      <c r="EM58" s="2">
        <f t="shared" si="83"/>
        <v>78.635715618497883</v>
      </c>
      <c r="EN58" s="2">
        <f t="shared" si="84"/>
        <v>83.205334927223987</v>
      </c>
      <c r="EO58" s="2">
        <f t="shared" si="85"/>
        <v>78.032157074229858</v>
      </c>
      <c r="EQ58" s="2">
        <f t="shared" si="86"/>
        <v>74.663496280775476</v>
      </c>
      <c r="ER58" s="2">
        <f t="shared" si="162"/>
        <v>75.932317015246269</v>
      </c>
      <c r="ES58" s="2">
        <f t="shared" si="162"/>
        <v>81.625316599355088</v>
      </c>
      <c r="ET58" s="2">
        <f t="shared" si="162"/>
        <v>76.701817069055878</v>
      </c>
      <c r="EU58" s="2">
        <f t="shared" si="162"/>
        <v>74.508574739353861</v>
      </c>
      <c r="EV58" s="2">
        <f t="shared" si="162"/>
        <v>72.164521643197062</v>
      </c>
      <c r="EW58" s="2">
        <f t="shared" si="162"/>
        <v>70.459038750171828</v>
      </c>
      <c r="EX58" s="2">
        <f t="shared" si="162"/>
        <v>74.648531715241177</v>
      </c>
      <c r="EY58" s="2">
        <f t="shared" si="162"/>
        <v>76.642132772352412</v>
      </c>
      <c r="EZ58" s="2">
        <f t="shared" si="162"/>
        <v>73.718798834882691</v>
      </c>
      <c r="FA58" s="2">
        <f t="shared" si="162"/>
        <v>72.414475625111592</v>
      </c>
      <c r="FB58" s="2">
        <f t="shared" si="162"/>
        <v>74.954258001769276</v>
      </c>
      <c r="FC58" s="2">
        <f t="shared" si="162"/>
        <v>79.826594305168896</v>
      </c>
      <c r="FD58" s="2">
        <f t="shared" si="162"/>
        <v>80.869559928088506</v>
      </c>
      <c r="FE58" s="2">
        <f t="shared" si="162"/>
        <v>78.71589182067504</v>
      </c>
      <c r="FG58" s="2">
        <f t="shared" si="88"/>
        <v>0.36140027579490908</v>
      </c>
      <c r="FH58" s="2">
        <f t="shared" si="163"/>
        <v>0.33085348361645694</v>
      </c>
      <c r="FI58" s="2">
        <f t="shared" si="163"/>
        <v>0.31130355947079225</v>
      </c>
      <c r="FJ58" s="2">
        <f t="shared" si="163"/>
        <v>0.32543136818176949</v>
      </c>
      <c r="FK58" s="2">
        <f t="shared" si="163"/>
        <v>0.30394902868993268</v>
      </c>
      <c r="FL58" s="2">
        <f t="shared" si="163"/>
        <v>0.29357471624821013</v>
      </c>
      <c r="FM58" s="2">
        <f t="shared" si="163"/>
        <v>0.28953943977291674</v>
      </c>
      <c r="FN58" s="2">
        <f t="shared" si="163"/>
        <v>0.26369518635058042</v>
      </c>
      <c r="FO58" s="2">
        <f t="shared" si="163"/>
        <v>0.29955748915226466</v>
      </c>
      <c r="FP58" s="2">
        <f t="shared" si="163"/>
        <v>0.29266730382399009</v>
      </c>
      <c r="FQ58" s="2">
        <f t="shared" si="163"/>
        <v>0.27752048081956993</v>
      </c>
      <c r="FR58" s="2">
        <f t="shared" si="163"/>
        <v>0.27345194202385259</v>
      </c>
      <c r="FS58" s="2">
        <f t="shared" si="163"/>
        <v>0.30825066430540832</v>
      </c>
      <c r="FT58" s="2">
        <f t="shared" si="163"/>
        <v>0.27387922922541985</v>
      </c>
      <c r="FU58" s="2">
        <f t="shared" si="163"/>
        <v>0.22465981533757301</v>
      </c>
      <c r="FW58" s="2">
        <f t="shared" si="112"/>
        <v>8.7394135590419725E-6</v>
      </c>
      <c r="FX58" s="2">
        <f t="shared" si="164"/>
        <v>1.2044534803256524E-5</v>
      </c>
      <c r="FY58" s="2">
        <f t="shared" si="165"/>
        <v>1.4698229478263466E-5</v>
      </c>
      <c r="FZ58" s="2">
        <f t="shared" si="166"/>
        <v>1.2698303438623987E-5</v>
      </c>
      <c r="GA58" s="2">
        <f t="shared" si="167"/>
        <v>1.0559021864460842E-5</v>
      </c>
      <c r="GB58" s="2">
        <f t="shared" si="168"/>
        <v>1.2236960472563268E-5</v>
      </c>
      <c r="GC58" s="2">
        <f t="shared" si="169"/>
        <v>1.326158811872777E-5</v>
      </c>
      <c r="GD58" s="2">
        <f t="shared" si="170"/>
        <v>1.5846429408475995E-5</v>
      </c>
      <c r="GE58" s="2">
        <f t="shared" si="171"/>
        <v>1.7271877689875183E-5</v>
      </c>
      <c r="GF58" s="2">
        <f t="shared" si="172"/>
        <v>1.4599911468723211E-5</v>
      </c>
      <c r="GG58" s="2">
        <f t="shared" si="173"/>
        <v>1.1204501626012688E-5</v>
      </c>
      <c r="GH58" s="2">
        <f t="shared" si="174"/>
        <v>8.5564780086758434E-6</v>
      </c>
      <c r="GI58" s="2">
        <f t="shared" si="175"/>
        <v>8.0620360069666497E-6</v>
      </c>
      <c r="GJ58" s="2">
        <f t="shared" si="176"/>
        <v>5.6147304253199281E-6</v>
      </c>
      <c r="GK58" s="2">
        <f t="shared" si="177"/>
        <v>5.4003517986363511E-6</v>
      </c>
      <c r="GM58" s="86">
        <f t="shared" si="113"/>
        <v>1.4655014666834945E-3</v>
      </c>
      <c r="GN58" s="86">
        <f t="shared" si="178"/>
        <v>8.1446030638729599E-4</v>
      </c>
      <c r="GO58" s="86">
        <f t="shared" si="179"/>
        <v>3.9755079633953754E-4</v>
      </c>
      <c r="GP58" s="86">
        <f t="shared" si="180"/>
        <v>4.7092835317672204E-4</v>
      </c>
      <c r="GQ58" s="86">
        <f t="shared" si="181"/>
        <v>2.6707499004833635E-4</v>
      </c>
      <c r="GR58" s="86">
        <f t="shared" si="182"/>
        <v>1.7467793003305912E-4</v>
      </c>
      <c r="GS58" s="86">
        <f t="shared" si="183"/>
        <v>1.5070730906973314E-4</v>
      </c>
      <c r="GT58" s="86">
        <f t="shared" si="184"/>
        <v>3.2317359942805314E-5</v>
      </c>
      <c r="GU58" s="86">
        <f t="shared" si="185"/>
        <v>1.5778607928768995E-4</v>
      </c>
      <c r="GV58" s="86">
        <f t="shared" si="186"/>
        <v>1.3992243134775491E-4</v>
      </c>
      <c r="GW58" s="86">
        <f t="shared" si="187"/>
        <v>9.0530476159653077E-5</v>
      </c>
      <c r="GX58" s="86">
        <f t="shared" si="188"/>
        <v>8.2534225267522361E-5</v>
      </c>
      <c r="GY58" s="86">
        <f t="shared" si="189"/>
        <v>3.0782771759222636E-4</v>
      </c>
      <c r="GZ58" s="86">
        <f t="shared" si="190"/>
        <v>1.0914594448943516E-4</v>
      </c>
      <c r="HA58" s="86">
        <f t="shared" si="191"/>
        <v>1.8377845386258515E-6</v>
      </c>
      <c r="HC58" s="86">
        <f t="shared" si="145"/>
        <v>8.7401547079805555E-16</v>
      </c>
      <c r="HD58" s="86">
        <f t="shared" si="192"/>
        <v>1.0008167774645415E-12</v>
      </c>
      <c r="HE58" s="86">
        <f t="shared" si="193"/>
        <v>9.9987350863622032E-15</v>
      </c>
      <c r="HF58" s="86">
        <f t="shared" si="194"/>
        <v>3.497138166946918E-15</v>
      </c>
      <c r="HG58" s="86">
        <f t="shared" si="195"/>
        <v>2.0464993945096915E-15</v>
      </c>
      <c r="HH58" s="86">
        <f t="shared" si="196"/>
        <v>5.7765106560808163E-15</v>
      </c>
      <c r="HI58" s="86">
        <f t="shared" si="197"/>
        <v>1.060604919933383E-16</v>
      </c>
      <c r="HJ58" s="86">
        <f t="shared" si="198"/>
        <v>3.1961091048152244E-16</v>
      </c>
      <c r="HK58" s="86">
        <f t="shared" si="199"/>
        <v>3.8748718098639791E-16</v>
      </c>
      <c r="HL58" s="86">
        <f t="shared" si="200"/>
        <v>3.2205665636127806E-15</v>
      </c>
      <c r="HM58" s="86">
        <f t="shared" si="201"/>
        <v>6.2036697014773086E-15</v>
      </c>
      <c r="HN58" s="86">
        <f t="shared" si="202"/>
        <v>2.5699296409568816E-15</v>
      </c>
      <c r="HO58" s="86">
        <f t="shared" si="203"/>
        <v>1.0913748337212372E-14</v>
      </c>
      <c r="HP58" s="86">
        <f t="shared" si="204"/>
        <v>9.5221596173813397E-17</v>
      </c>
      <c r="HQ58" s="86">
        <f t="shared" si="205"/>
        <v>6.2247355214292213E-24</v>
      </c>
      <c r="HS58" s="86">
        <f t="shared" si="114"/>
        <v>6.6698696003354216E-112</v>
      </c>
      <c r="HT58" s="86">
        <f t="shared" si="206"/>
        <v>2.3119957366236008E-79</v>
      </c>
      <c r="HU58" s="86">
        <f t="shared" si="207"/>
        <v>4.6804498753821482E-94</v>
      </c>
      <c r="HV58" s="86">
        <f t="shared" si="208"/>
        <v>4.4595426890418774E-106</v>
      </c>
      <c r="HW58" s="86">
        <f t="shared" si="209"/>
        <v>4.0886943542889427E-106</v>
      </c>
      <c r="HX58" s="86">
        <f t="shared" si="210"/>
        <v>3.3145733030237861E-102</v>
      </c>
      <c r="HY58" s="86">
        <f t="shared" si="211"/>
        <v>3.8091678899725085E-115</v>
      </c>
      <c r="HZ58" s="86">
        <f t="shared" si="212"/>
        <v>5.4866017703171581E-112</v>
      </c>
      <c r="IA58" s="86">
        <f t="shared" si="213"/>
        <v>4.5627480610026523E-112</v>
      </c>
      <c r="IB58" s="86">
        <f t="shared" si="214"/>
        <v>1.6305960016865987E-105</v>
      </c>
      <c r="IC58" s="86">
        <f t="shared" si="215"/>
        <v>4.9299836747930419E-103</v>
      </c>
      <c r="ID58" s="86">
        <f t="shared" si="216"/>
        <v>1.0050972784921225E-105</v>
      </c>
      <c r="IE58" s="86">
        <f t="shared" si="217"/>
        <v>1.0499010690086299E-100</v>
      </c>
      <c r="IF58" s="86">
        <f t="shared" si="218"/>
        <v>1.2639746902248774E-70</v>
      </c>
      <c r="IG58" s="86">
        <f t="shared" si="219"/>
        <v>2.3767218237764322E-50</v>
      </c>
      <c r="II58" s="86">
        <f t="shared" si="115"/>
        <v>0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7.8742395087009364E-191</v>
      </c>
      <c r="IW58" s="86">
        <f t="shared" si="129"/>
        <v>1.4122285766023403E-119</v>
      </c>
      <c r="IY58" s="86">
        <f t="shared" si="130"/>
        <v>1.4655014666843686E-3</v>
      </c>
      <c r="IZ58" s="86">
        <f t="shared" si="131"/>
        <v>8.1446030738811272E-4</v>
      </c>
      <c r="JA58" s="86">
        <f t="shared" si="132"/>
        <v>3.9755079634953627E-4</v>
      </c>
      <c r="JB58" s="86">
        <f t="shared" si="133"/>
        <v>4.7092835318021919E-4</v>
      </c>
      <c r="JC58" s="86">
        <f t="shared" si="134"/>
        <v>2.6707499005038283E-4</v>
      </c>
      <c r="JD58" s="86">
        <f t="shared" si="135"/>
        <v>1.7467793003883564E-4</v>
      </c>
      <c r="JE58" s="86">
        <f t="shared" si="136"/>
        <v>1.507073090698392E-4</v>
      </c>
      <c r="JF58" s="86">
        <f t="shared" si="137"/>
        <v>3.2317359943124923E-5</v>
      </c>
      <c r="JG58" s="86">
        <f t="shared" si="138"/>
        <v>1.5778607928807744E-4</v>
      </c>
      <c r="JH58" s="86">
        <f t="shared" si="139"/>
        <v>1.3992243135097548E-4</v>
      </c>
      <c r="JI58" s="86">
        <f t="shared" si="140"/>
        <v>9.0530476165856747E-5</v>
      </c>
      <c r="JJ58" s="86">
        <f t="shared" si="141"/>
        <v>8.2534225270092286E-5</v>
      </c>
      <c r="JK58" s="86">
        <f t="shared" si="142"/>
        <v>3.078277176031401E-4</v>
      </c>
      <c r="JL58" s="86">
        <f t="shared" si="143"/>
        <v>1.0914594448953038E-4</v>
      </c>
      <c r="JM58" s="86">
        <f t="shared" si="144"/>
        <v>1.8377845386258515E-6</v>
      </c>
    </row>
    <row r="59" spans="2:273" x14ac:dyDescent="0.25">
      <c r="B59" s="2">
        <v>32</v>
      </c>
      <c r="C59" s="37">
        <v>77.435000000000002</v>
      </c>
      <c r="D59" s="37">
        <v>79.322999999999993</v>
      </c>
      <c r="E59" s="37">
        <v>81.233000000000004</v>
      </c>
      <c r="F59" s="37">
        <v>81.216999999999999</v>
      </c>
      <c r="G59" s="37">
        <v>80.099999999999994</v>
      </c>
      <c r="H59" s="37">
        <v>80.283000000000001</v>
      </c>
      <c r="I59" s="37">
        <v>76.305000000000007</v>
      </c>
      <c r="J59" s="37">
        <v>76.69</v>
      </c>
      <c r="K59" s="37">
        <v>78.382999999999996</v>
      </c>
      <c r="L59" s="37">
        <v>79.382999999999996</v>
      </c>
      <c r="M59" s="37">
        <v>79.966999999999999</v>
      </c>
      <c r="N59" s="37">
        <v>80.033000000000001</v>
      </c>
      <c r="O59" s="37">
        <v>82.216999999999999</v>
      </c>
      <c r="P59" s="37">
        <v>83.393000000000001</v>
      </c>
      <c r="Q59" s="37">
        <v>76.774000000000001</v>
      </c>
      <c r="S59" s="4">
        <f t="shared" si="8"/>
        <v>77.921123266230566</v>
      </c>
      <c r="T59" s="4">
        <f t="shared" si="9"/>
        <v>78.884527940080446</v>
      </c>
      <c r="U59" s="4">
        <f t="shared" si="10"/>
        <v>82.533897579293551</v>
      </c>
      <c r="V59" s="4">
        <f t="shared" si="11"/>
        <v>80.936685281677512</v>
      </c>
      <c r="W59" s="4">
        <f t="shared" si="12"/>
        <v>79.380370007195822</v>
      </c>
      <c r="X59" s="4">
        <f t="shared" si="13"/>
        <v>77.623773887783756</v>
      </c>
      <c r="Y59" s="4">
        <f t="shared" si="14"/>
        <v>75.694341056104335</v>
      </c>
      <c r="Z59" s="4">
        <f t="shared" si="15"/>
        <v>77.177406405415411</v>
      </c>
      <c r="AA59" s="4">
        <f t="shared" si="16"/>
        <v>79.562903868119008</v>
      </c>
      <c r="AB59" s="4">
        <f t="shared" si="17"/>
        <v>78.347761832784315</v>
      </c>
      <c r="AC59" s="4">
        <f t="shared" si="18"/>
        <v>78.799232610309957</v>
      </c>
      <c r="AD59" s="4">
        <f t="shared" si="19"/>
        <v>79.720896164976594</v>
      </c>
      <c r="AE59" s="4">
        <f t="shared" si="20"/>
        <v>82.587307512468897</v>
      </c>
      <c r="AF59" s="4">
        <f t="shared" si="21"/>
        <v>83.235209977749037</v>
      </c>
      <c r="AG59" s="4">
        <f t="shared" si="22"/>
        <v>78.00270549602206</v>
      </c>
      <c r="AI59" s="4">
        <f t="shared" si="23"/>
        <v>-0.4861232662305639</v>
      </c>
      <c r="AJ59" s="4">
        <f t="shared" si="24"/>
        <v>0.43847205991954752</v>
      </c>
      <c r="AK59" s="4">
        <f t="shared" si="25"/>
        <v>-1.3008975792935473</v>
      </c>
      <c r="AL59" s="4">
        <f t="shared" si="26"/>
        <v>0.28031471832248656</v>
      </c>
      <c r="AM59" s="4">
        <f t="shared" si="27"/>
        <v>0.7196299928041725</v>
      </c>
      <c r="AN59" s="4">
        <f t="shared" si="28"/>
        <v>2.6592261122162455</v>
      </c>
      <c r="AO59" s="4">
        <f t="shared" si="29"/>
        <v>0.61065894389567177</v>
      </c>
      <c r="AP59" s="4">
        <f t="shared" si="30"/>
        <v>-0.48740640541541325</v>
      </c>
      <c r="AQ59" s="4">
        <f t="shared" si="31"/>
        <v>-1.1799038681190126</v>
      </c>
      <c r="AR59" s="4">
        <f t="shared" si="32"/>
        <v>1.035238167215681</v>
      </c>
      <c r="AS59" s="4">
        <f t="shared" si="33"/>
        <v>1.1677673896900416</v>
      </c>
      <c r="AT59" s="4">
        <f t="shared" si="34"/>
        <v>0.31210383502340733</v>
      </c>
      <c r="AU59" s="4">
        <f t="shared" si="35"/>
        <v>-0.37030751246889793</v>
      </c>
      <c r="AV59" s="4">
        <f t="shared" ref="AV59:AW74" si="220">IF(OR($B59 &lt; P$230, $B59 &gt; P$233), 0, P59-AF59)</f>
        <v>0.15779002225096406</v>
      </c>
      <c r="AW59" s="4">
        <f t="shared" si="220"/>
        <v>-1.2287054960220587</v>
      </c>
      <c r="AY59" s="2">
        <f t="shared" si="96"/>
        <v>76.248462102531889</v>
      </c>
      <c r="AZ59" s="2">
        <f t="shared" si="147"/>
        <v>77.894311221504836</v>
      </c>
      <c r="BA59" s="2">
        <f t="shared" si="148"/>
        <v>81.999410197050906</v>
      </c>
      <c r="BB59" s="2">
        <f t="shared" si="149"/>
        <v>80.290415361053277</v>
      </c>
      <c r="BC59" s="2">
        <f t="shared" si="150"/>
        <v>78.990992976238957</v>
      </c>
      <c r="BD59" s="2">
        <f t="shared" si="151"/>
        <v>77.355684156231348</v>
      </c>
      <c r="BE59" s="2">
        <f t="shared" si="152"/>
        <v>75.458618090492365</v>
      </c>
      <c r="BF59" s="2">
        <f t="shared" si="153"/>
        <v>77.116699192743624</v>
      </c>
      <c r="BG59" s="2">
        <f t="shared" si="154"/>
        <v>79.303424680945469</v>
      </c>
      <c r="BH59" s="2">
        <f t="shared" si="155"/>
        <v>78.115886766351281</v>
      </c>
      <c r="BI59" s="2">
        <f t="shared" si="156"/>
        <v>78.636312880186836</v>
      </c>
      <c r="BJ59" s="2">
        <f t="shared" si="157"/>
        <v>79.575211638791089</v>
      </c>
      <c r="BK59" s="2">
        <f t="shared" si="158"/>
        <v>82.130526912008065</v>
      </c>
      <c r="BL59" s="2">
        <f t="shared" si="159"/>
        <v>83.063502646380883</v>
      </c>
      <c r="BM59" s="2">
        <f t="shared" si="160"/>
        <v>77.998676402641976</v>
      </c>
      <c r="BO59" s="2">
        <f t="shared" si="38"/>
        <v>77.435000000000002</v>
      </c>
      <c r="BP59" s="2">
        <f t="shared" si="39"/>
        <v>79.322999999999993</v>
      </c>
      <c r="BQ59" s="2">
        <f t="shared" si="40"/>
        <v>81.233000000000004</v>
      </c>
      <c r="BR59" s="2">
        <f t="shared" si="41"/>
        <v>81.216999999999999</v>
      </c>
      <c r="BS59" s="2">
        <f t="shared" si="42"/>
        <v>80.099999999999994</v>
      </c>
      <c r="BT59" s="2">
        <f t="shared" si="43"/>
        <v>80.283000000000001</v>
      </c>
      <c r="BU59" s="2">
        <f t="shared" si="44"/>
        <v>76.305000000000007</v>
      </c>
      <c r="BV59" s="2">
        <f t="shared" si="45"/>
        <v>76.69</v>
      </c>
      <c r="BW59" s="2">
        <f t="shared" si="46"/>
        <v>78.382999999999996</v>
      </c>
      <c r="BX59" s="2">
        <f t="shared" si="47"/>
        <v>79.382999999999996</v>
      </c>
      <c r="BY59" s="2">
        <f t="shared" si="48"/>
        <v>79.966999999999999</v>
      </c>
      <c r="BZ59" s="2">
        <f t="shared" si="49"/>
        <v>80.033000000000001</v>
      </c>
      <c r="CA59" s="2">
        <f t="shared" si="50"/>
        <v>82.216999999999999</v>
      </c>
      <c r="CB59" s="2">
        <f t="shared" si="51"/>
        <v>83.393000000000001</v>
      </c>
      <c r="CC59" s="2">
        <f t="shared" si="52"/>
        <v>76.774000000000001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77.017442863916557</v>
      </c>
      <c r="DL59" s="2">
        <f t="shared" ref="DL59:DY74" si="221">BP$228*$B59+BP$229</f>
        <v>79.535636831163146</v>
      </c>
      <c r="DM59" s="2">
        <f t="shared" si="221"/>
        <v>81.944847098515552</v>
      </c>
      <c r="DN59" s="2">
        <f t="shared" si="221"/>
        <v>82.911192982456143</v>
      </c>
      <c r="DO59" s="2">
        <f t="shared" si="221"/>
        <v>81.374233677298292</v>
      </c>
      <c r="DP59" s="2">
        <f t="shared" si="221"/>
        <v>79.534788930581612</v>
      </c>
      <c r="DQ59" s="2">
        <f t="shared" si="221"/>
        <v>77.473135888501758</v>
      </c>
      <c r="DR59" s="2">
        <f t="shared" si="221"/>
        <v>77.757040197340231</v>
      </c>
      <c r="DS59" s="2">
        <f t="shared" si="221"/>
        <v>79.375293117408901</v>
      </c>
      <c r="DT59" s="2">
        <f t="shared" si="221"/>
        <v>79.403576078799247</v>
      </c>
      <c r="DU59" s="2">
        <f t="shared" si="221"/>
        <v>80.948176180836725</v>
      </c>
      <c r="DV59" s="2">
        <f t="shared" si="221"/>
        <v>81.318915759849915</v>
      </c>
      <c r="DW59" s="2">
        <f t="shared" si="221"/>
        <v>83.880276360225139</v>
      </c>
      <c r="DX59" s="2">
        <f t="shared" si="221"/>
        <v>83.059706620209056</v>
      </c>
      <c r="DY59" s="2">
        <f t="shared" si="221"/>
        <v>78.011293255131989</v>
      </c>
      <c r="EA59" s="2">
        <f t="shared" si="71"/>
        <v>75.009232097989951</v>
      </c>
      <c r="EB59" s="2">
        <f t="shared" si="72"/>
        <v>74.866801465201419</v>
      </c>
      <c r="EC59" s="2">
        <f t="shared" si="73"/>
        <v>82.109528053148466</v>
      </c>
      <c r="ED59" s="2">
        <f t="shared" si="74"/>
        <v>75.335897175742829</v>
      </c>
      <c r="EE59" s="2">
        <f t="shared" si="75"/>
        <v>74.013512679114967</v>
      </c>
      <c r="EF59" s="2">
        <f t="shared" si="76"/>
        <v>72.573526273612686</v>
      </c>
      <c r="EG59" s="2">
        <f t="shared" si="77"/>
        <v>70.950441780582779</v>
      </c>
      <c r="EH59" s="2">
        <f t="shared" si="78"/>
        <v>75.486083471647362</v>
      </c>
      <c r="EI59" s="2">
        <f t="shared" si="79"/>
        <v>79.150318597991316</v>
      </c>
      <c r="EJ59" s="2">
        <f t="shared" si="80"/>
        <v>75.277655716475834</v>
      </c>
      <c r="EK59" s="2">
        <f t="shared" si="81"/>
        <v>73.14735285267318</v>
      </c>
      <c r="EL59" s="2">
        <f t="shared" si="82"/>
        <v>75.349940422007904</v>
      </c>
      <c r="EM59" s="2">
        <f t="shared" si="83"/>
        <v>78.549361050682435</v>
      </c>
      <c r="EN59" s="2">
        <f t="shared" si="84"/>
        <v>83.072729861804419</v>
      </c>
      <c r="EO59" s="2">
        <f t="shared" si="85"/>
        <v>77.958948220411287</v>
      </c>
      <c r="EQ59" s="2">
        <f t="shared" si="86"/>
        <v>74.575776298463921</v>
      </c>
      <c r="ER59" s="2">
        <f t="shared" ref="ER59:FE74" si="222">CV$228*$B59+CV$229</f>
        <v>75.849544946487441</v>
      </c>
      <c r="ES59" s="2">
        <f t="shared" si="222"/>
        <v>81.510192219188852</v>
      </c>
      <c r="ET59" s="2">
        <f t="shared" si="222"/>
        <v>76.618595189822827</v>
      </c>
      <c r="EU59" s="2">
        <f t="shared" si="222"/>
        <v>74.448919197747941</v>
      </c>
      <c r="EV59" s="2">
        <f t="shared" si="222"/>
        <v>72.114467871883832</v>
      </c>
      <c r="EW59" s="2">
        <f t="shared" si="222"/>
        <v>70.407980331869666</v>
      </c>
      <c r="EX59" s="2">
        <f t="shared" si="222"/>
        <v>74.564470938382712</v>
      </c>
      <c r="EY59" s="2">
        <f t="shared" si="222"/>
        <v>76.545760979744642</v>
      </c>
      <c r="EZ59" s="2">
        <f t="shared" si="222"/>
        <v>73.637736567978834</v>
      </c>
      <c r="FA59" s="2">
        <f t="shared" si="222"/>
        <v>72.359610888294412</v>
      </c>
      <c r="FB59" s="2">
        <f t="shared" si="222"/>
        <v>74.88433100781441</v>
      </c>
      <c r="FC59" s="2">
        <f t="shared" si="222"/>
        <v>79.725384649226228</v>
      </c>
      <c r="FD59" s="2">
        <f t="shared" si="222"/>
        <v>80.764907056918503</v>
      </c>
      <c r="FE59" s="2">
        <f t="shared" si="222"/>
        <v>78.632154917410759</v>
      </c>
      <c r="FG59" s="2">
        <f t="shared" si="88"/>
        <v>0.38291628588598364</v>
      </c>
      <c r="FH59" s="2">
        <f t="shared" ref="FH59:FU74" si="223">POWER(10,($B59-D$231)/D$229)/(1+POWER(10,($B59-D$231)/D$229))</f>
        <v>0.35155203806924457</v>
      </c>
      <c r="FI59" s="2">
        <f t="shared" si="223"/>
        <v>0.33138475370330328</v>
      </c>
      <c r="FJ59" s="2">
        <f t="shared" si="223"/>
        <v>0.34596609132971717</v>
      </c>
      <c r="FK59" s="2">
        <f t="shared" si="223"/>
        <v>0.32377884485292668</v>
      </c>
      <c r="FL59" s="2">
        <f t="shared" si="223"/>
        <v>0.3130320923506929</v>
      </c>
      <c r="FM59" s="2">
        <f t="shared" si="223"/>
        <v>0.30884629521701867</v>
      </c>
      <c r="FN59" s="2">
        <f t="shared" si="223"/>
        <v>0.28196265658225844</v>
      </c>
      <c r="FO59" s="2">
        <f t="shared" si="223"/>
        <v>0.31923220016801573</v>
      </c>
      <c r="FP59" s="2">
        <f t="shared" si="223"/>
        <v>0.31209110859798672</v>
      </c>
      <c r="FQ59" s="2">
        <f t="shared" si="223"/>
        <v>0.29636020784067768</v>
      </c>
      <c r="FR59" s="2">
        <f t="shared" si="223"/>
        <v>0.29212714980813437</v>
      </c>
      <c r="FS59" s="2">
        <f t="shared" si="223"/>
        <v>0.32822878295311086</v>
      </c>
      <c r="FT59" s="2">
        <f t="shared" si="223"/>
        <v>0.29257186735024976</v>
      </c>
      <c r="FU59" s="2">
        <f t="shared" si="223"/>
        <v>0.24110861440569506</v>
      </c>
      <c r="FW59" s="2">
        <f t="shared" si="112"/>
        <v>9.5825683349019496E-6</v>
      </c>
      <c r="FX59" s="2">
        <f t="shared" si="164"/>
        <v>1.3206554447980139E-5</v>
      </c>
      <c r="FY59" s="2">
        <f t="shared" si="165"/>
        <v>1.6116265291015267E-5</v>
      </c>
      <c r="FZ59" s="2">
        <f t="shared" si="166"/>
        <v>1.3923395790778031E-5</v>
      </c>
      <c r="GA59" s="2">
        <f t="shared" si="167"/>
        <v>1.1577725452573459E-5</v>
      </c>
      <c r="GB59" s="2">
        <f t="shared" si="168"/>
        <v>1.3417544504480311E-5</v>
      </c>
      <c r="GC59" s="2">
        <f t="shared" si="169"/>
        <v>1.4541023613844263E-5</v>
      </c>
      <c r="GD59" s="2">
        <f t="shared" si="170"/>
        <v>1.7375237769245745E-5</v>
      </c>
      <c r="GE59" s="2">
        <f t="shared" si="171"/>
        <v>1.8938205735539086E-5</v>
      </c>
      <c r="GF59" s="2">
        <f t="shared" si="172"/>
        <v>1.6008462041986485E-5</v>
      </c>
      <c r="GG59" s="2">
        <f t="shared" si="173"/>
        <v>1.2285478451093125E-5</v>
      </c>
      <c r="GH59" s="2">
        <f t="shared" si="174"/>
        <v>9.3819838273368133E-6</v>
      </c>
      <c r="GI59" s="2">
        <f t="shared" si="175"/>
        <v>8.8398398224382729E-6</v>
      </c>
      <c r="GJ59" s="2">
        <f t="shared" si="176"/>
        <v>6.1564261536547704E-6</v>
      </c>
      <c r="GK59" s="2">
        <f t="shared" si="177"/>
        <v>5.9213649135803419E-6</v>
      </c>
      <c r="GM59" s="86">
        <f t="shared" si="113"/>
        <v>2.1321182868983047E-3</v>
      </c>
      <c r="GN59" s="86">
        <f t="shared" si="178"/>
        <v>1.208087341229127E-3</v>
      </c>
      <c r="GO59" s="86">
        <f t="shared" si="179"/>
        <v>6.2420633044040939E-4</v>
      </c>
      <c r="GP59" s="86">
        <f t="shared" si="180"/>
        <v>7.4944231434042371E-4</v>
      </c>
      <c r="GQ59" s="86">
        <f t="shared" si="181"/>
        <v>4.3482498377974316E-4</v>
      </c>
      <c r="GR59" s="86">
        <f t="shared" si="182"/>
        <v>2.9274210987728302E-4</v>
      </c>
      <c r="GS59" s="86">
        <f t="shared" si="183"/>
        <v>2.5464100191666458E-4</v>
      </c>
      <c r="GT59" s="86">
        <f t="shared" si="184"/>
        <v>6.1258068999768263E-5</v>
      </c>
      <c r="GU59" s="86">
        <f t="shared" si="185"/>
        <v>2.7279228574477588E-4</v>
      </c>
      <c r="GV59" s="86">
        <f t="shared" si="186"/>
        <v>2.4088898473589407E-4</v>
      </c>
      <c r="GW59" s="86">
        <f t="shared" si="187"/>
        <v>1.5778584364760606E-4</v>
      </c>
      <c r="GX59" s="86">
        <f t="shared" si="188"/>
        <v>1.438322358046958E-4</v>
      </c>
      <c r="GY59" s="86">
        <f t="shared" si="189"/>
        <v>4.9712747278915113E-4</v>
      </c>
      <c r="GZ59" s="86">
        <f t="shared" si="190"/>
        <v>1.8405129178973218E-4</v>
      </c>
      <c r="HA59" s="86">
        <f t="shared" si="191"/>
        <v>4.1911727520713219E-6</v>
      </c>
      <c r="HC59" s="86">
        <f t="shared" si="145"/>
        <v>2.9988767130837864E-15</v>
      </c>
      <c r="HD59" s="86">
        <f t="shared" si="192"/>
        <v>2.5720775432247683E-12</v>
      </c>
      <c r="HE59" s="86">
        <f t="shared" si="193"/>
        <v>3.0864302275119509E-14</v>
      </c>
      <c r="HF59" s="86">
        <f t="shared" si="194"/>
        <v>1.1716055935313778E-14</v>
      </c>
      <c r="HG59" s="86">
        <f t="shared" si="195"/>
        <v>6.8455260653231006E-15</v>
      </c>
      <c r="HH59" s="86">
        <f t="shared" si="196"/>
        <v>1.8597911918143045E-14</v>
      </c>
      <c r="HI59" s="86">
        <f t="shared" si="197"/>
        <v>4.0120684919806214E-16</v>
      </c>
      <c r="HJ59" s="86">
        <f t="shared" si="198"/>
        <v>1.1841296360335747E-15</v>
      </c>
      <c r="HK59" s="86">
        <f t="shared" si="199"/>
        <v>1.4557289001151679E-15</v>
      </c>
      <c r="HL59" s="86">
        <f t="shared" si="200"/>
        <v>1.09742228739489E-14</v>
      </c>
      <c r="HM59" s="86">
        <f t="shared" si="201"/>
        <v>1.9910533444127237E-14</v>
      </c>
      <c r="HN59" s="86">
        <f t="shared" si="202"/>
        <v>8.2982269333791761E-15</v>
      </c>
      <c r="HO59" s="86">
        <f t="shared" si="203"/>
        <v>3.309477729605287E-14</v>
      </c>
      <c r="HP59" s="86">
        <f t="shared" si="204"/>
        <v>3.3146802907689637E-16</v>
      </c>
      <c r="HQ59" s="86">
        <f t="shared" si="205"/>
        <v>4.1592327050511734E-23</v>
      </c>
      <c r="HS59" s="86">
        <f t="shared" si="114"/>
        <v>1.4037933332545248E-109</v>
      </c>
      <c r="HT59" s="86">
        <f t="shared" si="206"/>
        <v>1.1006229292652671E-77</v>
      </c>
      <c r="HU59" s="86">
        <f t="shared" si="207"/>
        <v>4.87938033733413E-92</v>
      </c>
      <c r="HV59" s="86">
        <f t="shared" si="208"/>
        <v>8.1954592746184667E-104</v>
      </c>
      <c r="HW59" s="86">
        <f t="shared" si="209"/>
        <v>7.1559286999459991E-104</v>
      </c>
      <c r="HX59" s="86">
        <f t="shared" si="210"/>
        <v>4.8511689194356857E-100</v>
      </c>
      <c r="HY59" s="86">
        <f t="shared" si="211"/>
        <v>1.1183030010461909E-112</v>
      </c>
      <c r="HZ59" s="86">
        <f t="shared" si="212"/>
        <v>1.486863402693458E-109</v>
      </c>
      <c r="IA59" s="86">
        <f t="shared" si="213"/>
        <v>1.3365464965252175E-109</v>
      </c>
      <c r="IB59" s="86">
        <f t="shared" si="214"/>
        <v>3.157823468047103E-103</v>
      </c>
      <c r="IC59" s="86">
        <f t="shared" si="215"/>
        <v>7.3077614505459493E-101</v>
      </c>
      <c r="ID59" s="86">
        <f t="shared" si="216"/>
        <v>1.5240908864247476E-103</v>
      </c>
      <c r="IE59" s="86">
        <f t="shared" si="217"/>
        <v>1.2040621797524809E-98</v>
      </c>
      <c r="IF59" s="86">
        <f t="shared" si="218"/>
        <v>3.1229017409705062E-69</v>
      </c>
      <c r="IG59" s="86">
        <f t="shared" si="219"/>
        <v>2.2539503520073752E-49</v>
      </c>
      <c r="II59" s="86">
        <f t="shared" si="115"/>
        <v>0</v>
      </c>
      <c r="IJ59" s="86">
        <f t="shared" si="116"/>
        <v>0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5.7695607288134988E-188</v>
      </c>
      <c r="IW59" s="86">
        <f t="shared" si="129"/>
        <v>8.4954643946774133E-118</v>
      </c>
      <c r="IY59" s="86">
        <f t="shared" si="130"/>
        <v>2.1321182869013036E-3</v>
      </c>
      <c r="IZ59" s="86">
        <f t="shared" si="131"/>
        <v>1.2080873438012046E-3</v>
      </c>
      <c r="JA59" s="86">
        <f t="shared" si="132"/>
        <v>6.242063304712737E-4</v>
      </c>
      <c r="JB59" s="86">
        <f t="shared" si="133"/>
        <v>7.4944231435213982E-4</v>
      </c>
      <c r="JC59" s="86">
        <f t="shared" si="134"/>
        <v>4.348249837865887E-4</v>
      </c>
      <c r="JD59" s="86">
        <f t="shared" si="135"/>
        <v>2.9274210989588094E-4</v>
      </c>
      <c r="JE59" s="86">
        <f t="shared" si="136"/>
        <v>2.5464100191706579E-4</v>
      </c>
      <c r="JF59" s="86">
        <f t="shared" si="137"/>
        <v>6.1258069000952388E-5</v>
      </c>
      <c r="JG59" s="86">
        <f t="shared" si="138"/>
        <v>2.7279228574623158E-4</v>
      </c>
      <c r="JH59" s="86">
        <f t="shared" si="139"/>
        <v>2.4088898474686828E-4</v>
      </c>
      <c r="JI59" s="86">
        <f t="shared" si="140"/>
        <v>1.5778584366751659E-4</v>
      </c>
      <c r="JJ59" s="86">
        <f t="shared" si="141"/>
        <v>1.4383223581299404E-4</v>
      </c>
      <c r="JK59" s="86">
        <f t="shared" si="142"/>
        <v>4.9712747282224586E-4</v>
      </c>
      <c r="JL59" s="86">
        <f t="shared" si="143"/>
        <v>1.8405129179006365E-4</v>
      </c>
      <c r="JM59" s="86">
        <f t="shared" si="144"/>
        <v>4.1911727520713219E-6</v>
      </c>
    </row>
    <row r="60" spans="2:273" x14ac:dyDescent="0.25">
      <c r="B60" s="2">
        <v>33</v>
      </c>
      <c r="C60" s="37">
        <v>80.048000000000002</v>
      </c>
      <c r="D60" s="37">
        <v>81.531999999999996</v>
      </c>
      <c r="E60" s="37">
        <v>81.216999999999999</v>
      </c>
      <c r="F60" s="37">
        <v>82.4</v>
      </c>
      <c r="G60" s="37">
        <v>78.917000000000002</v>
      </c>
      <c r="H60" s="37">
        <v>80.167000000000002</v>
      </c>
      <c r="I60" s="37">
        <v>76.728999999999999</v>
      </c>
      <c r="J60" s="37">
        <v>77.171999999999997</v>
      </c>
      <c r="K60" s="37">
        <v>79.617000000000004</v>
      </c>
      <c r="L60" s="37">
        <v>78.099999999999994</v>
      </c>
      <c r="M60" s="37">
        <v>79.8</v>
      </c>
      <c r="N60" s="37">
        <v>81.150000000000006</v>
      </c>
      <c r="O60" s="37">
        <v>83.2</v>
      </c>
      <c r="P60" s="37">
        <v>83.081999999999994</v>
      </c>
      <c r="Q60" s="37">
        <v>77.274000000000001</v>
      </c>
      <c r="S60" s="4">
        <f t="shared" si="8"/>
        <v>78.649184328206232</v>
      </c>
      <c r="T60" s="4">
        <f t="shared" si="9"/>
        <v>79.338607308055614</v>
      </c>
      <c r="U60" s="4">
        <f t="shared" si="10"/>
        <v>82.93476058016789</v>
      </c>
      <c r="V60" s="4">
        <f t="shared" si="11"/>
        <v>81.270891346178246</v>
      </c>
      <c r="W60" s="4">
        <f t="shared" si="12"/>
        <v>79.632210401255819</v>
      </c>
      <c r="X60" s="4">
        <f t="shared" si="13"/>
        <v>77.819765941157982</v>
      </c>
      <c r="Y60" s="4">
        <f t="shared" si="14"/>
        <v>75.85860908209817</v>
      </c>
      <c r="Z60" s="4">
        <f t="shared" si="15"/>
        <v>77.349716967654047</v>
      </c>
      <c r="AA60" s="4">
        <f t="shared" si="16"/>
        <v>79.863444006575449</v>
      </c>
      <c r="AB60" s="4">
        <f t="shared" si="17"/>
        <v>78.579313288056753</v>
      </c>
      <c r="AC60" s="4">
        <f t="shared" si="18"/>
        <v>78.954969362100456</v>
      </c>
      <c r="AD60" s="4">
        <f t="shared" si="19"/>
        <v>79.88330370839617</v>
      </c>
      <c r="AE60" s="4">
        <f t="shared" si="20"/>
        <v>82.911254585340231</v>
      </c>
      <c r="AF60" s="4">
        <f t="shared" si="21"/>
        <v>83.502150330185273</v>
      </c>
      <c r="AG60" s="4">
        <f t="shared" si="22"/>
        <v>78.188138412765312</v>
      </c>
      <c r="AI60" s="4">
        <f t="shared" si="23"/>
        <v>1.3988156717937699</v>
      </c>
      <c r="AJ60" s="4">
        <f t="shared" si="24"/>
        <v>2.193392691944382</v>
      </c>
      <c r="AK60" s="4">
        <f t="shared" si="25"/>
        <v>-1.7177605801678908</v>
      </c>
      <c r="AL60" s="4">
        <f t="shared" si="26"/>
        <v>1.1291086538217598</v>
      </c>
      <c r="AM60" s="4">
        <f t="shared" si="27"/>
        <v>-0.71521040125581692</v>
      </c>
      <c r="AN60" s="4">
        <f t="shared" si="28"/>
        <v>2.3472340588420195</v>
      </c>
      <c r="AO60" s="4">
        <f t="shared" si="29"/>
        <v>0.87039091790182965</v>
      </c>
      <c r="AP60" s="4">
        <f t="shared" si="30"/>
        <v>-0.17771696765404954</v>
      </c>
      <c r="AQ60" s="4">
        <f t="shared" si="31"/>
        <v>-0.24644400657544452</v>
      </c>
      <c r="AR60" s="4">
        <f t="shared" si="32"/>
        <v>-0.47931328805675832</v>
      </c>
      <c r="AS60" s="4">
        <f t="shared" si="33"/>
        <v>0.84503063789954069</v>
      </c>
      <c r="AT60" s="4">
        <f t="shared" si="34"/>
        <v>1.2666962916038358</v>
      </c>
      <c r="AU60" s="4">
        <f t="shared" si="35"/>
        <v>0.28874541465977188</v>
      </c>
      <c r="AV60" s="4">
        <f t="shared" si="220"/>
        <v>-0.42015033018527959</v>
      </c>
      <c r="AW60" s="4">
        <f t="shared" si="220"/>
        <v>-0.91413841276531116</v>
      </c>
      <c r="AY60" s="2">
        <f t="shared" si="96"/>
        <v>76.316723795208418</v>
      </c>
      <c r="AZ60" s="2">
        <f t="shared" si="147"/>
        <v>77.929575793735893</v>
      </c>
      <c r="BA60" s="2">
        <f t="shared" si="148"/>
        <v>82.132559812806008</v>
      </c>
      <c r="BB60" s="2">
        <f t="shared" si="149"/>
        <v>80.290617033005006</v>
      </c>
      <c r="BC60" s="2">
        <f t="shared" si="150"/>
        <v>79.027754608912815</v>
      </c>
      <c r="BD60" s="2">
        <f t="shared" si="151"/>
        <v>77.391947044186409</v>
      </c>
      <c r="BE60" s="2">
        <f t="shared" si="152"/>
        <v>75.479436659545655</v>
      </c>
      <c r="BF60" s="2">
        <f t="shared" si="153"/>
        <v>77.240807583449708</v>
      </c>
      <c r="BG60" s="2">
        <f t="shared" si="154"/>
        <v>79.437776478929209</v>
      </c>
      <c r="BH60" s="2">
        <f t="shared" si="155"/>
        <v>78.200042874127391</v>
      </c>
      <c r="BI60" s="2">
        <f t="shared" si="156"/>
        <v>78.684938709686023</v>
      </c>
      <c r="BJ60" s="2">
        <f t="shared" si="157"/>
        <v>79.641740823930874</v>
      </c>
      <c r="BK60" s="2">
        <f t="shared" si="158"/>
        <v>82.207719611858053</v>
      </c>
      <c r="BL60" s="2">
        <f t="shared" si="159"/>
        <v>83.225935043733784</v>
      </c>
      <c r="BM60" s="2">
        <f t="shared" si="160"/>
        <v>78.179500634828159</v>
      </c>
      <c r="BO60" s="2">
        <f t="shared" si="38"/>
        <v>80.048000000000002</v>
      </c>
      <c r="BP60" s="2">
        <f t="shared" si="39"/>
        <v>81.531999999999996</v>
      </c>
      <c r="BQ60" s="2">
        <f t="shared" si="40"/>
        <v>81.216999999999999</v>
      </c>
      <c r="BR60" s="2">
        <f t="shared" si="41"/>
        <v>82.4</v>
      </c>
      <c r="BS60" s="2">
        <f t="shared" si="42"/>
        <v>78.917000000000002</v>
      </c>
      <c r="BT60" s="2">
        <f t="shared" si="43"/>
        <v>80.167000000000002</v>
      </c>
      <c r="BU60" s="2">
        <f t="shared" si="44"/>
        <v>76.728999999999999</v>
      </c>
      <c r="BV60" s="2">
        <f t="shared" si="45"/>
        <v>77.171999999999997</v>
      </c>
      <c r="BW60" s="2">
        <f t="shared" si="46"/>
        <v>79.617000000000004</v>
      </c>
      <c r="BX60" s="2">
        <f t="shared" si="47"/>
        <v>78.099999999999994</v>
      </c>
      <c r="BY60" s="2">
        <f t="shared" si="48"/>
        <v>79.8</v>
      </c>
      <c r="BZ60" s="2">
        <f t="shared" si="49"/>
        <v>81.150000000000006</v>
      </c>
      <c r="CA60" s="2">
        <f t="shared" si="50"/>
        <v>83.2</v>
      </c>
      <c r="CB60" s="2">
        <f t="shared" si="51"/>
        <v>83.081999999999994</v>
      </c>
      <c r="CC60" s="2">
        <f t="shared" si="52"/>
        <v>77.274000000000001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77.269684921763883</v>
      </c>
      <c r="DL60" s="2">
        <f t="shared" si="221"/>
        <v>79.791906226064114</v>
      </c>
      <c r="DM60" s="2">
        <f t="shared" si="221"/>
        <v>82.21203454790826</v>
      </c>
      <c r="DN60" s="2">
        <f t="shared" si="221"/>
        <v>83.202848852901482</v>
      </c>
      <c r="DO60" s="2">
        <f t="shared" si="221"/>
        <v>81.688544371482152</v>
      </c>
      <c r="DP60" s="2">
        <f t="shared" si="221"/>
        <v>79.827672045028152</v>
      </c>
      <c r="DQ60" s="2">
        <f t="shared" si="221"/>
        <v>77.727049651567967</v>
      </c>
      <c r="DR60" s="2">
        <f t="shared" si="221"/>
        <v>78.038188717288762</v>
      </c>
      <c r="DS60" s="2">
        <f t="shared" si="221"/>
        <v>79.653253441295547</v>
      </c>
      <c r="DT60" s="2">
        <f t="shared" si="221"/>
        <v>79.705076172607875</v>
      </c>
      <c r="DU60" s="2">
        <f t="shared" si="221"/>
        <v>81.272327395411622</v>
      </c>
      <c r="DV60" s="2">
        <f t="shared" si="221"/>
        <v>81.618017260787994</v>
      </c>
      <c r="DW60" s="2">
        <f t="shared" si="221"/>
        <v>84.213900469043139</v>
      </c>
      <c r="DX60" s="2">
        <f t="shared" si="221"/>
        <v>83.355564285714294</v>
      </c>
      <c r="DY60" s="2">
        <f t="shared" si="221"/>
        <v>78.281830645161307</v>
      </c>
      <c r="EA60" s="2">
        <f t="shared" si="71"/>
        <v>74.916130678451211</v>
      </c>
      <c r="EB60" s="2">
        <f t="shared" si="72"/>
        <v>74.796669010988978</v>
      </c>
      <c r="EC60" s="2">
        <f t="shared" si="73"/>
        <v>81.986347244367423</v>
      </c>
      <c r="ED60" s="2">
        <f t="shared" si="74"/>
        <v>75.269536046518553</v>
      </c>
      <c r="EE60" s="2">
        <f t="shared" si="75"/>
        <v>73.959572602969999</v>
      </c>
      <c r="EF60" s="2">
        <f t="shared" si="76"/>
        <v>72.516953346569949</v>
      </c>
      <c r="EG60" s="2">
        <f t="shared" si="77"/>
        <v>70.892198155493517</v>
      </c>
      <c r="EH60" s="2">
        <f t="shared" si="78"/>
        <v>75.388948624460326</v>
      </c>
      <c r="EI60" s="2">
        <f t="shared" si="79"/>
        <v>79.018857249054321</v>
      </c>
      <c r="EJ60" s="2">
        <f t="shared" si="80"/>
        <v>75.17463896535736</v>
      </c>
      <c r="EK60" s="2">
        <f t="shared" si="81"/>
        <v>73.082338857016353</v>
      </c>
      <c r="EL60" s="2">
        <f t="shared" si="82"/>
        <v>75.27427498446373</v>
      </c>
      <c r="EM60" s="2">
        <f t="shared" si="83"/>
        <v>78.463006482866987</v>
      </c>
      <c r="EN60" s="2">
        <f t="shared" si="84"/>
        <v>82.940124796384836</v>
      </c>
      <c r="EO60" s="2">
        <f t="shared" si="85"/>
        <v>77.885739366592702</v>
      </c>
      <c r="EQ60" s="2">
        <f t="shared" si="86"/>
        <v>74.488056316152381</v>
      </c>
      <c r="ER60" s="2">
        <f t="shared" si="222"/>
        <v>75.766772877728613</v>
      </c>
      <c r="ES60" s="2">
        <f t="shared" si="222"/>
        <v>81.395067839022616</v>
      </c>
      <c r="ET60" s="2">
        <f t="shared" si="222"/>
        <v>76.535373310589776</v>
      </c>
      <c r="EU60" s="2">
        <f t="shared" si="222"/>
        <v>74.389263656142035</v>
      </c>
      <c r="EV60" s="2">
        <f t="shared" si="222"/>
        <v>72.064414100570588</v>
      </c>
      <c r="EW60" s="2">
        <f t="shared" si="222"/>
        <v>70.356921913567504</v>
      </c>
      <c r="EX60" s="2">
        <f t="shared" si="222"/>
        <v>74.480410161524247</v>
      </c>
      <c r="EY60" s="2">
        <f t="shared" si="222"/>
        <v>76.449389187136873</v>
      </c>
      <c r="EZ60" s="2">
        <f t="shared" si="222"/>
        <v>73.556674301074992</v>
      </c>
      <c r="FA60" s="2">
        <f t="shared" si="222"/>
        <v>72.304746151477246</v>
      </c>
      <c r="FB60" s="2">
        <f t="shared" si="222"/>
        <v>74.814404013859544</v>
      </c>
      <c r="FC60" s="2">
        <f t="shared" si="222"/>
        <v>79.62417499328356</v>
      </c>
      <c r="FD60" s="2">
        <f t="shared" si="222"/>
        <v>80.660254185748499</v>
      </c>
      <c r="FE60" s="2">
        <f t="shared" si="222"/>
        <v>78.548418014146478</v>
      </c>
      <c r="FG60" s="2">
        <f t="shared" si="88"/>
        <v>0.40490106886507343</v>
      </c>
      <c r="FH60" s="2">
        <f t="shared" si="223"/>
        <v>0.37282403215447874</v>
      </c>
      <c r="FI60" s="2">
        <f t="shared" si="223"/>
        <v>0.35209905605888669</v>
      </c>
      <c r="FJ60" s="2">
        <f t="shared" si="223"/>
        <v>0.36709143028937724</v>
      </c>
      <c r="FK60" s="2">
        <f t="shared" si="223"/>
        <v>0.34426250956336063</v>
      </c>
      <c r="FL60" s="2">
        <f t="shared" si="223"/>
        <v>0.3331708472911562</v>
      </c>
      <c r="FM60" s="2">
        <f t="shared" si="223"/>
        <v>0.32884466603643064</v>
      </c>
      <c r="FN60" s="2">
        <f t="shared" si="223"/>
        <v>0.30097831711932033</v>
      </c>
      <c r="FO60" s="2">
        <f t="shared" si="223"/>
        <v>0.33957266649316842</v>
      </c>
      <c r="FP60" s="2">
        <f t="shared" si="223"/>
        <v>0.33219860019158903</v>
      </c>
      <c r="FQ60" s="2">
        <f t="shared" si="223"/>
        <v>0.31591963759705577</v>
      </c>
      <c r="FR60" s="2">
        <f t="shared" si="223"/>
        <v>0.31153089454465399</v>
      </c>
      <c r="FS60" s="2">
        <f t="shared" si="223"/>
        <v>0.3488487384476589</v>
      </c>
      <c r="FT60" s="2">
        <f t="shared" si="223"/>
        <v>0.31199213197047904</v>
      </c>
      <c r="FU60" s="2">
        <f t="shared" si="223"/>
        <v>0.25836042954384886</v>
      </c>
      <c r="FW60" s="2">
        <f t="shared" si="112"/>
        <v>1.0507067528394571E-5</v>
      </c>
      <c r="FX60" s="2">
        <f t="shared" si="164"/>
        <v>1.4480680547907833E-5</v>
      </c>
      <c r="FY60" s="2">
        <f t="shared" si="165"/>
        <v>1.7671106018616555E-5</v>
      </c>
      <c r="FZ60" s="2">
        <f t="shared" si="166"/>
        <v>1.526667939306675E-5</v>
      </c>
      <c r="GA60" s="2">
        <f t="shared" si="167"/>
        <v>1.2694709339712984E-5</v>
      </c>
      <c r="GB60" s="2">
        <f t="shared" si="168"/>
        <v>1.4712025950218666E-5</v>
      </c>
      <c r="GC60" s="2">
        <f t="shared" si="169"/>
        <v>1.5943892974627839E-5</v>
      </c>
      <c r="GD60" s="2">
        <f t="shared" si="170"/>
        <v>1.9051537430087332E-5</v>
      </c>
      <c r="GE60" s="2">
        <f t="shared" si="171"/>
        <v>2.0765291722331044E-5</v>
      </c>
      <c r="GF60" s="2">
        <f t="shared" si="172"/>
        <v>1.7552902472935867E-5</v>
      </c>
      <c r="GG60" s="2">
        <f t="shared" si="173"/>
        <v>1.3470743284197183E-5</v>
      </c>
      <c r="GH60" s="2">
        <f t="shared" si="174"/>
        <v>1.0287131391775108E-5</v>
      </c>
      <c r="GI60" s="2">
        <f t="shared" si="175"/>
        <v>9.6926833562793554E-6</v>
      </c>
      <c r="GJ60" s="2">
        <f t="shared" si="176"/>
        <v>6.7503830341845912E-6</v>
      </c>
      <c r="GK60" s="2">
        <f t="shared" si="177"/>
        <v>6.4926438100136573E-6</v>
      </c>
      <c r="GM60" s="86">
        <f t="shared" si="113"/>
        <v>3.0670356855263484E-3</v>
      </c>
      <c r="GN60" s="86">
        <f t="shared" si="178"/>
        <v>1.771446423987352E-3</v>
      </c>
      <c r="GO60" s="86">
        <f t="shared" si="179"/>
        <v>9.6670957034753955E-4</v>
      </c>
      <c r="GP60" s="86">
        <f t="shared" si="180"/>
        <v>1.1750234158692989E-3</v>
      </c>
      <c r="GQ60" s="86">
        <f t="shared" si="181"/>
        <v>6.9719526471170217E-4</v>
      </c>
      <c r="GR60" s="86">
        <f t="shared" si="182"/>
        <v>4.8265434925588718E-4</v>
      </c>
      <c r="GS60" s="86">
        <f t="shared" si="183"/>
        <v>4.2317580127792208E-4</v>
      </c>
      <c r="GT60" s="86">
        <f t="shared" si="184"/>
        <v>1.1369716864766428E-4</v>
      </c>
      <c r="GU60" s="86">
        <f t="shared" si="185"/>
        <v>4.6312488630389142E-4</v>
      </c>
      <c r="GV60" s="86">
        <f t="shared" si="186"/>
        <v>4.0745429617750528E-4</v>
      </c>
      <c r="GW60" s="86">
        <f t="shared" si="187"/>
        <v>2.7020741489767119E-4</v>
      </c>
      <c r="GX60" s="86">
        <f t="shared" si="188"/>
        <v>2.4632806454043873E-4</v>
      </c>
      <c r="GY60" s="86">
        <f t="shared" si="189"/>
        <v>7.9085192426390485E-4</v>
      </c>
      <c r="GZ60" s="86">
        <f t="shared" si="190"/>
        <v>3.0547769228137525E-4</v>
      </c>
      <c r="HA60" s="86">
        <f t="shared" si="191"/>
        <v>9.2995670738053142E-6</v>
      </c>
      <c r="HC60" s="86">
        <f t="shared" si="145"/>
        <v>1.0056743653554402E-14</v>
      </c>
      <c r="HD60" s="86">
        <f t="shared" si="192"/>
        <v>6.4996270557191911E-12</v>
      </c>
      <c r="HE60" s="86">
        <f t="shared" si="193"/>
        <v>9.3331134754582478E-14</v>
      </c>
      <c r="HF60" s="86">
        <f t="shared" si="194"/>
        <v>3.8360475743506922E-14</v>
      </c>
      <c r="HG60" s="86">
        <f t="shared" si="195"/>
        <v>2.2388440663916514E-14</v>
      </c>
      <c r="HH60" s="86">
        <f t="shared" si="196"/>
        <v>5.8586880661315135E-14</v>
      </c>
      <c r="HI60" s="86">
        <f t="shared" si="197"/>
        <v>1.480043055542655E-15</v>
      </c>
      <c r="HJ60" s="86">
        <f t="shared" si="198"/>
        <v>4.2783191666588292E-15</v>
      </c>
      <c r="HK60" s="86">
        <f t="shared" si="199"/>
        <v>5.3296954757177252E-15</v>
      </c>
      <c r="HL60" s="86">
        <f t="shared" si="200"/>
        <v>3.6525041889895433E-14</v>
      </c>
      <c r="HM60" s="86">
        <f t="shared" si="201"/>
        <v>6.2529480041065516E-14</v>
      </c>
      <c r="HN60" s="86">
        <f t="shared" si="202"/>
        <v>2.6228607722078841E-14</v>
      </c>
      <c r="HO60" s="86">
        <f t="shared" si="203"/>
        <v>9.8369816005302846E-14</v>
      </c>
      <c r="HP60" s="86">
        <f t="shared" si="204"/>
        <v>1.1287553764753828E-15</v>
      </c>
      <c r="HQ60" s="86">
        <f t="shared" si="205"/>
        <v>2.6833117957882315E-22</v>
      </c>
      <c r="HS60" s="86">
        <f t="shared" si="114"/>
        <v>2.7911280201446135E-107</v>
      </c>
      <c r="HT60" s="86">
        <f t="shared" si="206"/>
        <v>5.0237870248938798E-76</v>
      </c>
      <c r="HU60" s="86">
        <f t="shared" si="207"/>
        <v>4.8328260736163604E-90</v>
      </c>
      <c r="HV60" s="86">
        <f t="shared" si="208"/>
        <v>1.4225629930571328E-101</v>
      </c>
      <c r="HW60" s="86">
        <f t="shared" si="209"/>
        <v>1.1842296010592218E-101</v>
      </c>
      <c r="HX60" s="86">
        <f t="shared" si="210"/>
        <v>6.7255797242970125E-98</v>
      </c>
      <c r="HY60" s="86">
        <f t="shared" si="211"/>
        <v>3.0845680764910414E-110</v>
      </c>
      <c r="HZ60" s="86">
        <f t="shared" si="212"/>
        <v>3.7857015699506276E-107</v>
      </c>
      <c r="IA60" s="86">
        <f t="shared" si="213"/>
        <v>3.6720417805835898E-107</v>
      </c>
      <c r="IB60" s="86">
        <f t="shared" si="214"/>
        <v>5.7677031376303733E-101</v>
      </c>
      <c r="IC60" s="86">
        <f t="shared" si="215"/>
        <v>1.0262696851097812E-98</v>
      </c>
      <c r="ID60" s="86">
        <f t="shared" si="216"/>
        <v>2.1915607984724676E-101</v>
      </c>
      <c r="IE60" s="86">
        <f t="shared" si="217"/>
        <v>1.3138532527833721E-96</v>
      </c>
      <c r="IF60" s="86">
        <f t="shared" si="218"/>
        <v>7.4682464264422051E-68</v>
      </c>
      <c r="IG60" s="86">
        <f t="shared" si="219"/>
        <v>2.0896456968791261E-48</v>
      </c>
      <c r="II60" s="86">
        <f t="shared" si="115"/>
        <v>0</v>
      </c>
      <c r="IJ60" s="86">
        <f t="shared" si="116"/>
        <v>0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4.0199337055038536E-185</v>
      </c>
      <c r="IW60" s="86">
        <f t="shared" si="129"/>
        <v>4.954009573280601E-116</v>
      </c>
      <c r="IY60" s="86">
        <f t="shared" si="130"/>
        <v>3.0670356855364051E-3</v>
      </c>
      <c r="IZ60" s="86">
        <f t="shared" si="131"/>
        <v>1.7714464304869791E-3</v>
      </c>
      <c r="JA60" s="86">
        <f t="shared" si="132"/>
        <v>9.667095704408707E-4</v>
      </c>
      <c r="JB60" s="86">
        <f t="shared" si="133"/>
        <v>1.1750234159076593E-3</v>
      </c>
      <c r="JC60" s="86">
        <f t="shared" si="134"/>
        <v>6.9719526473409061E-4</v>
      </c>
      <c r="JD60" s="86">
        <f t="shared" si="135"/>
        <v>4.8265434931447405E-4</v>
      </c>
      <c r="JE60" s="86">
        <f t="shared" si="136"/>
        <v>4.2317580127940212E-4</v>
      </c>
      <c r="JF60" s="86">
        <f t="shared" si="137"/>
        <v>1.136971686519426E-4</v>
      </c>
      <c r="JG60" s="86">
        <f t="shared" si="138"/>
        <v>4.6312488630922114E-4</v>
      </c>
      <c r="JH60" s="86">
        <f t="shared" si="139"/>
        <v>4.0745429621403032E-4</v>
      </c>
      <c r="JI60" s="86">
        <f t="shared" si="140"/>
        <v>2.7020741496020065E-4</v>
      </c>
      <c r="JJ60" s="86">
        <f t="shared" si="141"/>
        <v>2.4632806456666731E-4</v>
      </c>
      <c r="JK60" s="86">
        <f t="shared" si="142"/>
        <v>7.9085192436227462E-4</v>
      </c>
      <c r="JL60" s="86">
        <f t="shared" si="143"/>
        <v>3.0547769228250402E-4</v>
      </c>
      <c r="JM60" s="86">
        <f t="shared" si="144"/>
        <v>9.2995670738053142E-6</v>
      </c>
    </row>
    <row r="61" spans="2:273" x14ac:dyDescent="0.25">
      <c r="B61" s="2">
        <v>34</v>
      </c>
      <c r="C61" s="37">
        <v>81.774000000000001</v>
      </c>
      <c r="D61" s="37">
        <v>82.129000000000005</v>
      </c>
      <c r="E61" s="37">
        <v>83.367000000000004</v>
      </c>
      <c r="F61" s="37">
        <v>82.7</v>
      </c>
      <c r="G61" s="37">
        <v>81.2</v>
      </c>
      <c r="H61" s="37">
        <v>80.783000000000001</v>
      </c>
      <c r="I61" s="37">
        <v>77.406999999999996</v>
      </c>
      <c r="J61" s="37">
        <v>77.361999999999995</v>
      </c>
      <c r="K61" s="37">
        <v>80.983000000000004</v>
      </c>
      <c r="L61" s="37">
        <v>80.882999999999996</v>
      </c>
      <c r="M61" s="37">
        <v>80.3</v>
      </c>
      <c r="N61" s="37">
        <v>79.367000000000004</v>
      </c>
      <c r="O61" s="37">
        <v>84.216999999999999</v>
      </c>
      <c r="P61" s="37">
        <v>83.704999999999998</v>
      </c>
      <c r="Q61" s="37">
        <v>77.468000000000004</v>
      </c>
      <c r="S61" s="4">
        <f t="shared" si="8"/>
        <v>79.581985614061352</v>
      </c>
      <c r="T61" s="4">
        <f t="shared" si="9"/>
        <v>79.928763253823007</v>
      </c>
      <c r="U61" s="4">
        <f t="shared" si="10"/>
        <v>83.435739598683128</v>
      </c>
      <c r="V61" s="4">
        <f t="shared" si="11"/>
        <v>81.734852193914918</v>
      </c>
      <c r="W61" s="4">
        <f t="shared" si="12"/>
        <v>79.967856428058766</v>
      </c>
      <c r="X61" s="4">
        <f t="shared" si="13"/>
        <v>78.080345836085087</v>
      </c>
      <c r="Y61" s="4">
        <f t="shared" si="14"/>
        <v>76.082521629533872</v>
      </c>
      <c r="Z61" s="4">
        <f t="shared" si="15"/>
        <v>77.539499393793008</v>
      </c>
      <c r="AA61" s="4">
        <f t="shared" si="16"/>
        <v>80.239838454405714</v>
      </c>
      <c r="AB61" s="4">
        <f t="shared" si="17"/>
        <v>78.873718411387543</v>
      </c>
      <c r="AC61" s="4">
        <f t="shared" si="18"/>
        <v>79.151894589126755</v>
      </c>
      <c r="AD61" s="4">
        <f t="shared" si="19"/>
        <v>80.082384575532288</v>
      </c>
      <c r="AE61" s="4">
        <f t="shared" si="20"/>
        <v>83.330435080059388</v>
      </c>
      <c r="AF61" s="4">
        <f t="shared" si="21"/>
        <v>83.808107253986662</v>
      </c>
      <c r="AG61" s="4">
        <f t="shared" si="22"/>
        <v>78.365881552238591</v>
      </c>
      <c r="AI61" s="4">
        <f t="shared" si="23"/>
        <v>2.1920143859386485</v>
      </c>
      <c r="AJ61" s="4">
        <f t="shared" si="24"/>
        <v>2.2002367461769978</v>
      </c>
      <c r="AK61" s="4">
        <f t="shared" si="25"/>
        <v>-6.8739598683123404E-2</v>
      </c>
      <c r="AL61" s="4">
        <f t="shared" si="26"/>
        <v>0.96514780608508488</v>
      </c>
      <c r="AM61" s="4">
        <f t="shared" si="27"/>
        <v>1.2321435719412364</v>
      </c>
      <c r="AN61" s="4">
        <f t="shared" si="28"/>
        <v>2.7026541639149144</v>
      </c>
      <c r="AO61" s="4">
        <f t="shared" si="29"/>
        <v>1.3244783704661245</v>
      </c>
      <c r="AP61" s="4">
        <f t="shared" si="30"/>
        <v>-0.17749939379301338</v>
      </c>
      <c r="AQ61" s="4">
        <f t="shared" si="31"/>
        <v>0.74316154559429037</v>
      </c>
      <c r="AR61" s="4">
        <f t="shared" si="32"/>
        <v>2.0092815886124527</v>
      </c>
      <c r="AS61" s="4">
        <f t="shared" si="33"/>
        <v>1.1481054108732422</v>
      </c>
      <c r="AT61" s="4">
        <f t="shared" si="34"/>
        <v>-0.71538457553228341</v>
      </c>
      <c r="AU61" s="4">
        <f t="shared" si="35"/>
        <v>0.88656491994061071</v>
      </c>
      <c r="AV61" s="4">
        <f t="shared" si="220"/>
        <v>-0.1031072539866642</v>
      </c>
      <c r="AW61" s="4">
        <f t="shared" si="220"/>
        <v>-0.89788155223858723</v>
      </c>
      <c r="AY61" s="2">
        <f t="shared" si="96"/>
        <v>76.368753002628353</v>
      </c>
      <c r="AZ61" s="2">
        <f t="shared" si="147"/>
        <v>77.948272557545906</v>
      </c>
      <c r="BA61" s="2">
        <f t="shared" si="148"/>
        <v>82.249184735159758</v>
      </c>
      <c r="BB61" s="2">
        <f t="shared" si="149"/>
        <v>80.271354006183088</v>
      </c>
      <c r="BC61" s="2">
        <f t="shared" si="150"/>
        <v>79.044606039792882</v>
      </c>
      <c r="BD61" s="2">
        <f t="shared" si="151"/>
        <v>77.4093233764183</v>
      </c>
      <c r="BE61" s="2">
        <f t="shared" si="152"/>
        <v>75.483194762659721</v>
      </c>
      <c r="BF61" s="2">
        <f t="shared" si="153"/>
        <v>77.348380797583786</v>
      </c>
      <c r="BG61" s="2">
        <f t="shared" si="154"/>
        <v>79.554835913147812</v>
      </c>
      <c r="BH61" s="2">
        <f t="shared" si="155"/>
        <v>78.264818059585252</v>
      </c>
      <c r="BI61" s="2">
        <f t="shared" si="156"/>
        <v>78.712556780420044</v>
      </c>
      <c r="BJ61" s="2">
        <f t="shared" si="157"/>
        <v>79.689123681847349</v>
      </c>
      <c r="BK61" s="2">
        <f t="shared" si="158"/>
        <v>82.264002210992516</v>
      </c>
      <c r="BL61" s="2">
        <f t="shared" si="159"/>
        <v>83.371148457154675</v>
      </c>
      <c r="BM61" s="2">
        <f t="shared" si="160"/>
        <v>78.347883759158321</v>
      </c>
      <c r="BO61" s="2">
        <f t="shared" si="38"/>
        <v>81.774000000000001</v>
      </c>
      <c r="BP61" s="2">
        <f t="shared" si="39"/>
        <v>82.129000000000005</v>
      </c>
      <c r="BQ61" s="2">
        <f t="shared" si="40"/>
        <v>83.367000000000004</v>
      </c>
      <c r="BR61" s="2">
        <f t="shared" si="41"/>
        <v>82.7</v>
      </c>
      <c r="BS61" s="2">
        <f t="shared" si="42"/>
        <v>81.2</v>
      </c>
      <c r="BT61" s="2">
        <f t="shared" si="43"/>
        <v>80.783000000000001</v>
      </c>
      <c r="BU61" s="2">
        <f t="shared" si="44"/>
        <v>77.406999999999996</v>
      </c>
      <c r="BV61" s="2">
        <f t="shared" si="45"/>
        <v>77.361999999999995</v>
      </c>
      <c r="BW61" s="2">
        <f t="shared" si="46"/>
        <v>80.983000000000004</v>
      </c>
      <c r="BX61" s="2">
        <f t="shared" si="47"/>
        <v>80.882999999999996</v>
      </c>
      <c r="BY61" s="2">
        <f t="shared" si="48"/>
        <v>80.3</v>
      </c>
      <c r="BZ61" s="2">
        <f t="shared" si="49"/>
        <v>79.367000000000004</v>
      </c>
      <c r="CA61" s="2">
        <f t="shared" si="50"/>
        <v>84.216999999999999</v>
      </c>
      <c r="CB61" s="2">
        <f t="shared" si="51"/>
        <v>83.704999999999998</v>
      </c>
      <c r="CC61" s="2">
        <f t="shared" si="52"/>
        <v>77.468000000000004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77.521926979611209</v>
      </c>
      <c r="DL61" s="2">
        <f t="shared" si="221"/>
        <v>80.048175620965097</v>
      </c>
      <c r="DM61" s="2">
        <f t="shared" si="221"/>
        <v>82.479221997300982</v>
      </c>
      <c r="DN61" s="2">
        <f t="shared" si="221"/>
        <v>83.494504723346822</v>
      </c>
      <c r="DO61" s="2">
        <f t="shared" si="221"/>
        <v>82.002855065666026</v>
      </c>
      <c r="DP61" s="2">
        <f t="shared" si="221"/>
        <v>80.120555159474677</v>
      </c>
      <c r="DQ61" s="2">
        <f t="shared" si="221"/>
        <v>77.980963414634161</v>
      </c>
      <c r="DR61" s="2">
        <f t="shared" si="221"/>
        <v>78.319337237237278</v>
      </c>
      <c r="DS61" s="2">
        <f t="shared" si="221"/>
        <v>79.931213765182179</v>
      </c>
      <c r="DT61" s="2">
        <f t="shared" si="221"/>
        <v>80.006576266416502</v>
      </c>
      <c r="DU61" s="2">
        <f t="shared" si="221"/>
        <v>81.596478609986519</v>
      </c>
      <c r="DV61" s="2">
        <f t="shared" si="221"/>
        <v>81.917118761726073</v>
      </c>
      <c r="DW61" s="2">
        <f t="shared" si="221"/>
        <v>84.547524577861154</v>
      </c>
      <c r="DX61" s="2">
        <f t="shared" si="221"/>
        <v>83.651421951219518</v>
      </c>
      <c r="DY61" s="2">
        <f t="shared" si="221"/>
        <v>78.552368035190639</v>
      </c>
      <c r="EA61" s="2">
        <f t="shared" si="71"/>
        <v>74.823029258912484</v>
      </c>
      <c r="EB61" s="2">
        <f t="shared" si="72"/>
        <v>74.726536556776523</v>
      </c>
      <c r="EC61" s="2">
        <f t="shared" si="73"/>
        <v>81.863166435586365</v>
      </c>
      <c r="ED61" s="2">
        <f t="shared" si="74"/>
        <v>75.203174917294291</v>
      </c>
      <c r="EE61" s="2">
        <f t="shared" si="75"/>
        <v>73.905632526825045</v>
      </c>
      <c r="EF61" s="2">
        <f t="shared" si="76"/>
        <v>72.460380419527212</v>
      </c>
      <c r="EG61" s="2">
        <f t="shared" si="77"/>
        <v>70.83395453040427</v>
      </c>
      <c r="EH61" s="2">
        <f t="shared" si="78"/>
        <v>75.291813777273276</v>
      </c>
      <c r="EI61" s="2">
        <f t="shared" si="79"/>
        <v>78.887395900117326</v>
      </c>
      <c r="EJ61" s="2">
        <f t="shared" si="80"/>
        <v>75.071622214238872</v>
      </c>
      <c r="EK61" s="2">
        <f t="shared" si="81"/>
        <v>73.017324861359526</v>
      </c>
      <c r="EL61" s="2">
        <f t="shared" si="82"/>
        <v>75.198609546919556</v>
      </c>
      <c r="EM61" s="2">
        <f t="shared" si="83"/>
        <v>78.376651915051539</v>
      </c>
      <c r="EN61" s="2">
        <f t="shared" si="84"/>
        <v>82.807519730965254</v>
      </c>
      <c r="EO61" s="2">
        <f t="shared" si="85"/>
        <v>77.812530512774131</v>
      </c>
      <c r="EQ61" s="2">
        <f t="shared" si="86"/>
        <v>74.400336333840826</v>
      </c>
      <c r="ER61" s="2">
        <f t="shared" si="222"/>
        <v>75.684000808969785</v>
      </c>
      <c r="ES61" s="2">
        <f t="shared" si="222"/>
        <v>81.279943458856366</v>
      </c>
      <c r="ET61" s="2">
        <f t="shared" si="222"/>
        <v>76.452151431356711</v>
      </c>
      <c r="EU61" s="2">
        <f t="shared" si="222"/>
        <v>74.329608114536128</v>
      </c>
      <c r="EV61" s="2">
        <f t="shared" si="222"/>
        <v>72.014360329257357</v>
      </c>
      <c r="EW61" s="2">
        <f t="shared" si="222"/>
        <v>70.305863495265342</v>
      </c>
      <c r="EX61" s="2">
        <f t="shared" si="222"/>
        <v>74.396349384665783</v>
      </c>
      <c r="EY61" s="2">
        <f t="shared" si="222"/>
        <v>76.353017394529104</v>
      </c>
      <c r="EZ61" s="2">
        <f t="shared" si="222"/>
        <v>73.475612034171149</v>
      </c>
      <c r="FA61" s="2">
        <f t="shared" si="222"/>
        <v>72.249881414660081</v>
      </c>
      <c r="FB61" s="2">
        <f t="shared" si="222"/>
        <v>74.744477019904693</v>
      </c>
      <c r="FC61" s="2">
        <f t="shared" si="222"/>
        <v>79.522965337340906</v>
      </c>
      <c r="FD61" s="2">
        <f t="shared" si="222"/>
        <v>80.555601314578496</v>
      </c>
      <c r="FE61" s="2">
        <f t="shared" si="222"/>
        <v>78.464681110882196</v>
      </c>
      <c r="FG61" s="2">
        <f t="shared" si="88"/>
        <v>0.42727410468192184</v>
      </c>
      <c r="FH61" s="2">
        <f t="shared" si="223"/>
        <v>0.39459990436173059</v>
      </c>
      <c r="FI61" s="2">
        <f t="shared" si="223"/>
        <v>0.37338509046506835</v>
      </c>
      <c r="FJ61" s="2">
        <f t="shared" si="223"/>
        <v>0.38874000912660789</v>
      </c>
      <c r="FK61" s="2">
        <f t="shared" si="223"/>
        <v>0.36534193214920313</v>
      </c>
      <c r="FL61" s="2">
        <f t="shared" si="223"/>
        <v>0.35393769465756381</v>
      </c>
      <c r="FM61" s="2">
        <f t="shared" si="223"/>
        <v>0.34948318384539445</v>
      </c>
      <c r="FN61" s="2">
        <f t="shared" si="223"/>
        <v>0.32070362018287191</v>
      </c>
      <c r="FO61" s="2">
        <f t="shared" si="223"/>
        <v>0.36052280792208591</v>
      </c>
      <c r="FP61" s="2">
        <f t="shared" si="223"/>
        <v>0.35293692120690007</v>
      </c>
      <c r="FQ61" s="2">
        <f t="shared" si="223"/>
        <v>0.33615325924357808</v>
      </c>
      <c r="FR61" s="2">
        <f t="shared" si="223"/>
        <v>0.33161969213847109</v>
      </c>
      <c r="FS61" s="2">
        <f t="shared" si="223"/>
        <v>0.37005050572954568</v>
      </c>
      <c r="FT61" s="2">
        <f t="shared" si="223"/>
        <v>0.33209632519302534</v>
      </c>
      <c r="FU61" s="2">
        <f t="shared" si="223"/>
        <v>0.2763970635731316</v>
      </c>
      <c r="FW61" s="2">
        <f t="shared" si="112"/>
        <v>1.1520758771661879E-5</v>
      </c>
      <c r="FX61" s="2">
        <f t="shared" si="164"/>
        <v>1.5877728303798784E-5</v>
      </c>
      <c r="FY61" s="2">
        <f t="shared" si="165"/>
        <v>1.937594941754814E-5</v>
      </c>
      <c r="FZ61" s="2">
        <f t="shared" si="166"/>
        <v>1.6739556426285229E-5</v>
      </c>
      <c r="GA61" s="2">
        <f t="shared" si="167"/>
        <v>1.3919454949341893E-5</v>
      </c>
      <c r="GB61" s="2">
        <f t="shared" si="168"/>
        <v>1.613139277877432E-5</v>
      </c>
      <c r="GC61" s="2">
        <f t="shared" si="169"/>
        <v>1.7482104116682462E-5</v>
      </c>
      <c r="GD61" s="2">
        <f t="shared" si="170"/>
        <v>2.0889556998879887E-5</v>
      </c>
      <c r="GE61" s="2">
        <f t="shared" si="171"/>
        <v>2.2768643995435256E-5</v>
      </c>
      <c r="GF61" s="2">
        <f t="shared" si="172"/>
        <v>1.9246342247453192E-5</v>
      </c>
      <c r="GG61" s="2">
        <f t="shared" si="173"/>
        <v>1.4770357100920746E-5</v>
      </c>
      <c r="GH61" s="2">
        <f t="shared" si="174"/>
        <v>1.1279604077116274E-5</v>
      </c>
      <c r="GI61" s="2">
        <f t="shared" si="175"/>
        <v>1.0627806023872333E-5</v>
      </c>
      <c r="GJ61" s="2">
        <f t="shared" si="176"/>
        <v>7.4016429921688955E-6</v>
      </c>
      <c r="GK61" s="2">
        <f t="shared" si="177"/>
        <v>7.1190379136488693E-6</v>
      </c>
      <c r="GM61" s="86">
        <f t="shared" si="113"/>
        <v>4.362415313316788E-3</v>
      </c>
      <c r="GN61" s="86">
        <f t="shared" si="178"/>
        <v>2.567885870623174E-3</v>
      </c>
      <c r="GO61" s="86">
        <f t="shared" si="179"/>
        <v>1.4767796202319566E-3</v>
      </c>
      <c r="GP61" s="86">
        <f t="shared" si="180"/>
        <v>1.8151083551523105E-3</v>
      </c>
      <c r="GQ61" s="86">
        <f t="shared" si="181"/>
        <v>1.1009679355652006E-3</v>
      </c>
      <c r="GR61" s="86">
        <f t="shared" si="182"/>
        <v>7.8291314770621574E-4</v>
      </c>
      <c r="GS61" s="86">
        <f t="shared" si="183"/>
        <v>6.9172629193826527E-4</v>
      </c>
      <c r="GT61" s="86">
        <f t="shared" si="184"/>
        <v>2.0664328506075352E-4</v>
      </c>
      <c r="GU61" s="86">
        <f t="shared" si="185"/>
        <v>7.7213447116147545E-4</v>
      </c>
      <c r="GV61" s="86">
        <f t="shared" si="186"/>
        <v>6.771700784544111E-4</v>
      </c>
      <c r="GW61" s="86">
        <f t="shared" si="187"/>
        <v>4.5467954536738525E-4</v>
      </c>
      <c r="GX61" s="86">
        <f t="shared" si="188"/>
        <v>4.1460003982719422E-4</v>
      </c>
      <c r="GY61" s="86">
        <f t="shared" si="189"/>
        <v>1.2394000706081609E-3</v>
      </c>
      <c r="GZ61" s="86">
        <f t="shared" si="190"/>
        <v>4.9905628928068686E-4</v>
      </c>
      <c r="HA61" s="86">
        <f t="shared" si="191"/>
        <v>2.007727241501422E-5</v>
      </c>
      <c r="HC61" s="86">
        <f t="shared" si="145"/>
        <v>3.2962551190640545E-14</v>
      </c>
      <c r="HD61" s="86">
        <f t="shared" si="192"/>
        <v>1.6149996035406343E-11</v>
      </c>
      <c r="HE61" s="86">
        <f t="shared" si="193"/>
        <v>2.7647789190682571E-13</v>
      </c>
      <c r="HF61" s="86">
        <f t="shared" si="194"/>
        <v>1.2275132395653416E-13</v>
      </c>
      <c r="HG61" s="86">
        <f t="shared" si="195"/>
        <v>7.1592598841343001E-14</v>
      </c>
      <c r="HH61" s="86">
        <f t="shared" si="196"/>
        <v>1.8058412696842852E-13</v>
      </c>
      <c r="HI61" s="86">
        <f t="shared" si="197"/>
        <v>5.3244821149302005E-15</v>
      </c>
      <c r="HJ61" s="86">
        <f t="shared" si="198"/>
        <v>1.5074723175335602E-14</v>
      </c>
      <c r="HK61" s="86">
        <f t="shared" si="199"/>
        <v>1.9016442597478287E-14</v>
      </c>
      <c r="HL61" s="86">
        <f t="shared" si="200"/>
        <v>1.1873782213778571E-13</v>
      </c>
      <c r="HM61" s="86">
        <f t="shared" si="201"/>
        <v>1.9215861078771444E-13</v>
      </c>
      <c r="HN61" s="86">
        <f t="shared" si="202"/>
        <v>8.1151415905380083E-14</v>
      </c>
      <c r="HO61" s="86">
        <f t="shared" si="203"/>
        <v>2.8660648834059006E-13</v>
      </c>
      <c r="HP61" s="86">
        <f t="shared" si="204"/>
        <v>3.7602319890038631E-15</v>
      </c>
      <c r="HQ61" s="86">
        <f t="shared" si="205"/>
        <v>1.6714759376600803E-21</v>
      </c>
      <c r="HS61" s="86">
        <f t="shared" si="114"/>
        <v>5.2426172583726491E-105</v>
      </c>
      <c r="HT61" s="86">
        <f t="shared" si="206"/>
        <v>2.1987009181129574E-74</v>
      </c>
      <c r="HU61" s="86">
        <f t="shared" si="207"/>
        <v>4.5477676244852086E-88</v>
      </c>
      <c r="HV61" s="86">
        <f t="shared" si="208"/>
        <v>2.3323091636903359E-99</v>
      </c>
      <c r="HW61" s="86">
        <f t="shared" si="209"/>
        <v>1.8530856731030032E-99</v>
      </c>
      <c r="HX61" s="86">
        <f t="shared" si="210"/>
        <v>8.8324004115613402E-96</v>
      </c>
      <c r="HY61" s="86">
        <f t="shared" si="211"/>
        <v>7.993480079944011E-108</v>
      </c>
      <c r="HZ61" s="86">
        <f t="shared" si="212"/>
        <v>9.0558782382650276E-105</v>
      </c>
      <c r="IA61" s="86">
        <f t="shared" si="213"/>
        <v>9.4623365653242539E-105</v>
      </c>
      <c r="IB61" s="86">
        <f t="shared" si="214"/>
        <v>9.9355690432724524E-99</v>
      </c>
      <c r="IC61" s="86">
        <f t="shared" si="215"/>
        <v>1.3654569567166284E-96</v>
      </c>
      <c r="ID61" s="86">
        <f t="shared" si="216"/>
        <v>2.9883889074574968E-99</v>
      </c>
      <c r="IE61" s="86">
        <f t="shared" si="217"/>
        <v>1.3640906596098121E-94</v>
      </c>
      <c r="IF61" s="86">
        <f t="shared" si="218"/>
        <v>1.7287025032420019E-66</v>
      </c>
      <c r="IG61" s="86">
        <f t="shared" si="219"/>
        <v>1.8939311118518609E-47</v>
      </c>
      <c r="II61" s="86">
        <f t="shared" si="115"/>
        <v>0</v>
      </c>
      <c r="IJ61" s="86">
        <f t="shared" si="116"/>
        <v>0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2.6634063972041422E-182</v>
      </c>
      <c r="IW61" s="86">
        <f t="shared" si="129"/>
        <v>2.8003643000391342E-114</v>
      </c>
      <c r="IY61" s="86">
        <f t="shared" si="130"/>
        <v>4.3624153133497504E-3</v>
      </c>
      <c r="IZ61" s="86">
        <f t="shared" si="131"/>
        <v>2.5678858867731699E-3</v>
      </c>
      <c r="JA61" s="86">
        <f t="shared" si="132"/>
        <v>1.4767796205084345E-3</v>
      </c>
      <c r="JB61" s="86">
        <f t="shared" si="133"/>
        <v>1.8151083552750619E-3</v>
      </c>
      <c r="JC61" s="86">
        <f t="shared" si="134"/>
        <v>1.1009679356367933E-3</v>
      </c>
      <c r="JD61" s="86">
        <f t="shared" si="135"/>
        <v>7.8291314788679991E-4</v>
      </c>
      <c r="JE61" s="86">
        <f t="shared" si="136"/>
        <v>6.9172629194358978E-4</v>
      </c>
      <c r="JF61" s="86">
        <f t="shared" si="137"/>
        <v>2.0664328507582824E-4</v>
      </c>
      <c r="JG61" s="86">
        <f t="shared" si="138"/>
        <v>7.7213447118049193E-4</v>
      </c>
      <c r="JH61" s="86">
        <f t="shared" si="139"/>
        <v>6.7717007857314891E-4</v>
      </c>
      <c r="JI61" s="86">
        <f t="shared" si="140"/>
        <v>4.5467954555954387E-4</v>
      </c>
      <c r="JJ61" s="86">
        <f t="shared" si="141"/>
        <v>4.1460003990834561E-4</v>
      </c>
      <c r="JK61" s="86">
        <f t="shared" si="142"/>
        <v>1.2394000708947674E-3</v>
      </c>
      <c r="JL61" s="86">
        <f t="shared" si="143"/>
        <v>4.9905628928444709E-4</v>
      </c>
      <c r="JM61" s="86">
        <f t="shared" si="144"/>
        <v>2.007727241501422E-5</v>
      </c>
    </row>
    <row r="62" spans="2:273" x14ac:dyDescent="0.25">
      <c r="B62" s="2">
        <v>35</v>
      </c>
      <c r="C62" s="37">
        <v>84.113</v>
      </c>
      <c r="D62" s="37">
        <v>83.064999999999998</v>
      </c>
      <c r="E62" s="37">
        <v>83.05</v>
      </c>
      <c r="F62" s="37">
        <v>84.716999999999999</v>
      </c>
      <c r="G62" s="37">
        <v>81.667000000000002</v>
      </c>
      <c r="H62" s="37">
        <v>80.332999999999998</v>
      </c>
      <c r="I62" s="37">
        <v>77.61</v>
      </c>
      <c r="J62" s="37">
        <v>76.034000000000006</v>
      </c>
      <c r="K62" s="37">
        <v>81.733000000000004</v>
      </c>
      <c r="L62" s="37">
        <v>79.933000000000007</v>
      </c>
      <c r="M62" s="37">
        <v>81.3</v>
      </c>
      <c r="N62" s="37">
        <v>81.667000000000002</v>
      </c>
      <c r="O62" s="37">
        <v>85.8</v>
      </c>
      <c r="P62" s="37">
        <v>84.164000000000001</v>
      </c>
      <c r="Q62" s="37">
        <v>76.694000000000003</v>
      </c>
      <c r="S62" s="4">
        <f t="shared" si="8"/>
        <v>80.777533150897469</v>
      </c>
      <c r="T62" s="4">
        <f t="shared" si="9"/>
        <v>80.700052291860459</v>
      </c>
      <c r="U62" s="4">
        <f t="shared" si="10"/>
        <v>84.078309647176582</v>
      </c>
      <c r="V62" s="4">
        <f t="shared" si="11"/>
        <v>82.383256021214351</v>
      </c>
      <c r="W62" s="4">
        <f t="shared" si="12"/>
        <v>80.428960763288273</v>
      </c>
      <c r="X62" s="4">
        <f t="shared" si="13"/>
        <v>78.442106994268329</v>
      </c>
      <c r="Y62" s="4">
        <f t="shared" si="14"/>
        <v>76.400599497046386</v>
      </c>
      <c r="Z62" s="4">
        <f t="shared" si="15"/>
        <v>77.766835903977636</v>
      </c>
      <c r="AA62" s="4">
        <f t="shared" si="16"/>
        <v>80.735301341933649</v>
      </c>
      <c r="AB62" s="4">
        <f t="shared" si="17"/>
        <v>79.269278205728085</v>
      </c>
      <c r="AC62" s="4">
        <f t="shared" si="18"/>
        <v>79.420535256938962</v>
      </c>
      <c r="AD62" s="4">
        <f t="shared" si="19"/>
        <v>80.345549680700358</v>
      </c>
      <c r="AE62" s="4">
        <f t="shared" si="20"/>
        <v>83.890023484247351</v>
      </c>
      <c r="AF62" s="4">
        <f t="shared" si="21"/>
        <v>84.178109063082189</v>
      </c>
      <c r="AG62" s="4">
        <f t="shared" si="22"/>
        <v>78.539492279600495</v>
      </c>
      <c r="AI62" s="4">
        <f t="shared" si="23"/>
        <v>3.3354668491025308</v>
      </c>
      <c r="AJ62" s="4">
        <f t="shared" si="24"/>
        <v>2.3649477081395389</v>
      </c>
      <c r="AK62" s="4">
        <f t="shared" si="25"/>
        <v>-1.0283096471765845</v>
      </c>
      <c r="AL62" s="4">
        <f t="shared" si="26"/>
        <v>2.3337439787856482</v>
      </c>
      <c r="AM62" s="4">
        <f t="shared" si="27"/>
        <v>1.2380392367117281</v>
      </c>
      <c r="AN62" s="4">
        <f t="shared" si="28"/>
        <v>1.8908930057316695</v>
      </c>
      <c r="AO62" s="4">
        <f t="shared" si="29"/>
        <v>1.2094005029536135</v>
      </c>
      <c r="AP62" s="4">
        <f t="shared" si="30"/>
        <v>-1.7328359039776302</v>
      </c>
      <c r="AQ62" s="4">
        <f t="shared" si="31"/>
        <v>0.99769865806635494</v>
      </c>
      <c r="AR62" s="4">
        <f t="shared" si="32"/>
        <v>0.66372179427192179</v>
      </c>
      <c r="AS62" s="4">
        <f t="shared" si="33"/>
        <v>1.8794647430610354</v>
      </c>
      <c r="AT62" s="4">
        <f t="shared" si="34"/>
        <v>1.3214503192996432</v>
      </c>
      <c r="AU62" s="4">
        <f t="shared" si="35"/>
        <v>1.9099765157526463</v>
      </c>
      <c r="AV62" s="4">
        <f t="shared" si="220"/>
        <v>-1.4109063082187845E-2</v>
      </c>
      <c r="AW62" s="4">
        <f t="shared" si="220"/>
        <v>-1.8454922796004922</v>
      </c>
      <c r="AY62" s="2">
        <f t="shared" si="96"/>
        <v>76.404411488157194</v>
      </c>
      <c r="AZ62" s="2">
        <f t="shared" si="147"/>
        <v>77.950344433188377</v>
      </c>
      <c r="BA62" s="2">
        <f t="shared" si="148"/>
        <v>82.348685621471432</v>
      </c>
      <c r="BB62" s="2">
        <f t="shared" si="149"/>
        <v>80.23271544117388</v>
      </c>
      <c r="BC62" s="2">
        <f t="shared" si="150"/>
        <v>79.041453723933785</v>
      </c>
      <c r="BD62" s="2">
        <f t="shared" si="151"/>
        <v>77.407652338245299</v>
      </c>
      <c r="BE62" s="2">
        <f t="shared" si="152"/>
        <v>75.469742629944363</v>
      </c>
      <c r="BF62" s="2">
        <f t="shared" si="153"/>
        <v>77.438775945152798</v>
      </c>
      <c r="BG62" s="2">
        <f t="shared" si="154"/>
        <v>79.653948281056699</v>
      </c>
      <c r="BH62" s="2">
        <f t="shared" si="155"/>
        <v>78.309776327062011</v>
      </c>
      <c r="BI62" s="2">
        <f t="shared" si="156"/>
        <v>78.71886959497489</v>
      </c>
      <c r="BJ62" s="2">
        <f t="shared" si="157"/>
        <v>79.716963120897034</v>
      </c>
      <c r="BK62" s="2">
        <f t="shared" si="158"/>
        <v>82.299093221422723</v>
      </c>
      <c r="BL62" s="2">
        <f t="shared" si="159"/>
        <v>83.498330961793954</v>
      </c>
      <c r="BM62" s="2">
        <f t="shared" si="160"/>
        <v>78.503045514174246</v>
      </c>
      <c r="BO62" s="2">
        <f t="shared" si="38"/>
        <v>84.113</v>
      </c>
      <c r="BP62" s="2">
        <f t="shared" si="39"/>
        <v>83.064999999999998</v>
      </c>
      <c r="BQ62" s="2">
        <f t="shared" si="40"/>
        <v>83.05</v>
      </c>
      <c r="BR62" s="2">
        <f t="shared" si="41"/>
        <v>84.716999999999999</v>
      </c>
      <c r="BS62" s="2">
        <f t="shared" si="42"/>
        <v>81.667000000000002</v>
      </c>
      <c r="BT62" s="2">
        <f t="shared" si="43"/>
        <v>80.332999999999998</v>
      </c>
      <c r="BU62" s="2">
        <f t="shared" si="44"/>
        <v>77.61</v>
      </c>
      <c r="BV62" s="2">
        <f t="shared" si="45"/>
        <v>76.034000000000006</v>
      </c>
      <c r="BW62" s="2">
        <f t="shared" si="46"/>
        <v>81.733000000000004</v>
      </c>
      <c r="BX62" s="2">
        <f t="shared" si="47"/>
        <v>79.933000000000007</v>
      </c>
      <c r="BY62" s="2">
        <f t="shared" si="48"/>
        <v>81.3</v>
      </c>
      <c r="BZ62" s="2">
        <f t="shared" si="49"/>
        <v>81.667000000000002</v>
      </c>
      <c r="CA62" s="2">
        <f t="shared" si="50"/>
        <v>85.8</v>
      </c>
      <c r="CB62" s="2">
        <f t="shared" si="51"/>
        <v>84.164000000000001</v>
      </c>
      <c r="CC62" s="2">
        <f t="shared" si="52"/>
        <v>76.694000000000003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77.77416903745852</v>
      </c>
      <c r="DL62" s="2">
        <f t="shared" si="221"/>
        <v>80.304445015866065</v>
      </c>
      <c r="DM62" s="2">
        <f t="shared" si="221"/>
        <v>82.74640944669369</v>
      </c>
      <c r="DN62" s="2">
        <f t="shared" si="221"/>
        <v>83.786160593792175</v>
      </c>
      <c r="DO62" s="2">
        <f t="shared" si="221"/>
        <v>82.317165759849885</v>
      </c>
      <c r="DP62" s="2">
        <f t="shared" si="221"/>
        <v>80.413438273921201</v>
      </c>
      <c r="DQ62" s="2">
        <f t="shared" si="221"/>
        <v>78.234877177700369</v>
      </c>
      <c r="DR62" s="2">
        <f t="shared" si="221"/>
        <v>78.600485757185794</v>
      </c>
      <c r="DS62" s="2">
        <f t="shared" si="221"/>
        <v>80.209174089068824</v>
      </c>
      <c r="DT62" s="2">
        <f t="shared" si="221"/>
        <v>80.30807636022513</v>
      </c>
      <c r="DU62" s="2">
        <f t="shared" si="221"/>
        <v>81.920629824561416</v>
      </c>
      <c r="DV62" s="2">
        <f t="shared" si="221"/>
        <v>82.216220262664166</v>
      </c>
      <c r="DW62" s="2">
        <f t="shared" si="221"/>
        <v>84.881148686679168</v>
      </c>
      <c r="DX62" s="2">
        <f t="shared" si="221"/>
        <v>83.947279616724742</v>
      </c>
      <c r="DY62" s="2">
        <f t="shared" si="221"/>
        <v>78.822905425219957</v>
      </c>
      <c r="EA62" s="2">
        <f t="shared" si="71"/>
        <v>74.729927839373758</v>
      </c>
      <c r="EB62" s="2">
        <f t="shared" si="72"/>
        <v>74.656404102564068</v>
      </c>
      <c r="EC62" s="2">
        <f t="shared" si="73"/>
        <v>81.739985626805321</v>
      </c>
      <c r="ED62" s="2">
        <f t="shared" si="74"/>
        <v>75.136813788070015</v>
      </c>
      <c r="EE62" s="2">
        <f t="shared" si="75"/>
        <v>73.851692450680076</v>
      </c>
      <c r="EF62" s="2">
        <f t="shared" si="76"/>
        <v>72.403807492484475</v>
      </c>
      <c r="EG62" s="2">
        <f t="shared" si="77"/>
        <v>70.775710905315023</v>
      </c>
      <c r="EH62" s="2">
        <f t="shared" si="78"/>
        <v>75.194678930086226</v>
      </c>
      <c r="EI62" s="2">
        <f t="shared" si="79"/>
        <v>78.755934551180331</v>
      </c>
      <c r="EJ62" s="2">
        <f t="shared" si="80"/>
        <v>74.968605463120397</v>
      </c>
      <c r="EK62" s="2">
        <f t="shared" si="81"/>
        <v>72.9523108657027</v>
      </c>
      <c r="EL62" s="2">
        <f t="shared" si="82"/>
        <v>75.122944109375368</v>
      </c>
      <c r="EM62" s="2">
        <f t="shared" si="83"/>
        <v>78.290297347236091</v>
      </c>
      <c r="EN62" s="2">
        <f t="shared" si="84"/>
        <v>82.674914665545685</v>
      </c>
      <c r="EO62" s="2">
        <f t="shared" si="85"/>
        <v>77.739321658955561</v>
      </c>
      <c r="EQ62" s="2">
        <f t="shared" si="86"/>
        <v>74.312616351529286</v>
      </c>
      <c r="ER62" s="2">
        <f t="shared" si="222"/>
        <v>75.601228740210956</v>
      </c>
      <c r="ES62" s="2">
        <f t="shared" si="222"/>
        <v>81.16481907869013</v>
      </c>
      <c r="ET62" s="2">
        <f t="shared" si="222"/>
        <v>76.36892955212366</v>
      </c>
      <c r="EU62" s="2">
        <f t="shared" si="222"/>
        <v>74.269952572930222</v>
      </c>
      <c r="EV62" s="2">
        <f t="shared" si="222"/>
        <v>71.964306557944127</v>
      </c>
      <c r="EW62" s="2">
        <f t="shared" si="222"/>
        <v>70.25480507696318</v>
      </c>
      <c r="EX62" s="2">
        <f t="shared" si="222"/>
        <v>74.312288607807318</v>
      </c>
      <c r="EY62" s="2">
        <f t="shared" si="222"/>
        <v>76.256645601921335</v>
      </c>
      <c r="EZ62" s="2">
        <f t="shared" si="222"/>
        <v>73.394549767267293</v>
      </c>
      <c r="FA62" s="2">
        <f t="shared" si="222"/>
        <v>72.195016677842901</v>
      </c>
      <c r="FB62" s="2">
        <f t="shared" si="222"/>
        <v>74.674550025949827</v>
      </c>
      <c r="FC62" s="2">
        <f t="shared" si="222"/>
        <v>79.421755681398238</v>
      </c>
      <c r="FD62" s="2">
        <f t="shared" si="222"/>
        <v>80.450948443408507</v>
      </c>
      <c r="FE62" s="2">
        <f t="shared" si="222"/>
        <v>78.380944207617915</v>
      </c>
      <c r="FG62" s="2">
        <f t="shared" si="88"/>
        <v>0.44994866982990528</v>
      </c>
      <c r="FH62" s="2">
        <f t="shared" si="223"/>
        <v>0.41680240419488296</v>
      </c>
      <c r="FI62" s="2">
        <f t="shared" si="223"/>
        <v>0.39517308493338182</v>
      </c>
      <c r="FJ62" s="2">
        <f t="shared" si="223"/>
        <v>0.41083654608136788</v>
      </c>
      <c r="FK62" s="2">
        <f t="shared" si="223"/>
        <v>0.38695041611007253</v>
      </c>
      <c r="FL62" s="2">
        <f t="shared" si="223"/>
        <v>0.3752705017170811</v>
      </c>
      <c r="FM62" s="2">
        <f t="shared" si="223"/>
        <v>0.37070155855060338</v>
      </c>
      <c r="FN62" s="2">
        <f t="shared" si="223"/>
        <v>0.34109086626099927</v>
      </c>
      <c r="FO62" s="2">
        <f t="shared" si="223"/>
        <v>0.38201782852893235</v>
      </c>
      <c r="FP62" s="2">
        <f t="shared" si="223"/>
        <v>0.37424435007308032</v>
      </c>
      <c r="FQ62" s="2">
        <f t="shared" si="223"/>
        <v>0.35700647798419327</v>
      </c>
      <c r="FR62" s="2">
        <f t="shared" si="223"/>
        <v>0.35234094120925225</v>
      </c>
      <c r="FS62" s="2">
        <f t="shared" si="223"/>
        <v>0.39176557281041263</v>
      </c>
      <c r="FT62" s="2">
        <f t="shared" si="223"/>
        <v>0.35283163481962487</v>
      </c>
      <c r="FU62" s="2">
        <f t="shared" si="223"/>
        <v>0.29519168653393729</v>
      </c>
      <c r="FW62" s="2">
        <f t="shared" si="112"/>
        <v>1.2632246755384767E-5</v>
      </c>
      <c r="FX62" s="2">
        <f t="shared" si="164"/>
        <v>1.7409556220492315E-5</v>
      </c>
      <c r="FY62" s="2">
        <f t="shared" si="165"/>
        <v>2.1245266350934873E-5</v>
      </c>
      <c r="FZ62" s="2">
        <f t="shared" si="166"/>
        <v>1.8354528991925429E-5</v>
      </c>
      <c r="GA62" s="2">
        <f t="shared" si="167"/>
        <v>1.5262358357964868E-5</v>
      </c>
      <c r="GB62" s="2">
        <f t="shared" si="168"/>
        <v>1.7687692927501648E-5</v>
      </c>
      <c r="GC62" s="2">
        <f t="shared" si="169"/>
        <v>1.9168713655892286E-5</v>
      </c>
      <c r="GD62" s="2">
        <f t="shared" si="170"/>
        <v>2.2904897614134306E-5</v>
      </c>
      <c r="GE62" s="2">
        <f t="shared" si="171"/>
        <v>2.4965266856096193E-5</v>
      </c>
      <c r="GF62" s="2">
        <f t="shared" si="172"/>
        <v>2.1103155444397416E-5</v>
      </c>
      <c r="GG62" s="2">
        <f t="shared" si="173"/>
        <v>1.6195351431750539E-5</v>
      </c>
      <c r="GH62" s="2">
        <f t="shared" si="174"/>
        <v>1.2367826472573554E-5</v>
      </c>
      <c r="GI62" s="2">
        <f t="shared" si="175"/>
        <v>1.1653145629444224E-5</v>
      </c>
      <c r="GJ62" s="2">
        <f t="shared" si="176"/>
        <v>8.1157343611263143E-6</v>
      </c>
      <c r="GK62" s="2">
        <f t="shared" si="177"/>
        <v>7.8058644885156313E-6</v>
      </c>
      <c r="GM62" s="86">
        <f t="shared" si="113"/>
        <v>6.1355745221875072E-3</v>
      </c>
      <c r="GN62" s="86">
        <f t="shared" si="178"/>
        <v>3.6800971752732684E-3</v>
      </c>
      <c r="GO62" s="86">
        <f t="shared" si="179"/>
        <v>2.2254001800981749E-3</v>
      </c>
      <c r="GP62" s="86">
        <f t="shared" si="180"/>
        <v>2.7626816203100879E-3</v>
      </c>
      <c r="GQ62" s="86">
        <f t="shared" si="181"/>
        <v>1.7123734620981882E-3</v>
      </c>
      <c r="GR62" s="86">
        <f t="shared" si="182"/>
        <v>1.2495150719019923E-3</v>
      </c>
      <c r="GS62" s="86">
        <f t="shared" si="183"/>
        <v>1.1122257620192416E-3</v>
      </c>
      <c r="GT62" s="86">
        <f t="shared" si="184"/>
        <v>3.6779586192920159E-4</v>
      </c>
      <c r="GU62" s="86">
        <f t="shared" si="185"/>
        <v>1.2642845937985035E-3</v>
      </c>
      <c r="GV62" s="86">
        <f t="shared" si="186"/>
        <v>1.1058596689376089E-3</v>
      </c>
      <c r="GW62" s="86">
        <f t="shared" si="187"/>
        <v>7.5182582629390528E-4</v>
      </c>
      <c r="GX62" s="86">
        <f t="shared" si="188"/>
        <v>6.8584594759020132E-4</v>
      </c>
      <c r="GY62" s="86">
        <f t="shared" si="189"/>
        <v>1.9135507133982025E-3</v>
      </c>
      <c r="GZ62" s="86">
        <f t="shared" si="190"/>
        <v>8.0254705395208274E-4</v>
      </c>
      <c r="HA62" s="86">
        <f t="shared" si="191"/>
        <v>4.2178648324052201E-5</v>
      </c>
      <c r="HC62" s="86">
        <f t="shared" si="145"/>
        <v>1.0559773590965406E-13</v>
      </c>
      <c r="HD62" s="86">
        <f t="shared" si="192"/>
        <v>3.9458533954977521E-11</v>
      </c>
      <c r="HE62" s="86">
        <f t="shared" si="193"/>
        <v>8.0234919662557208E-13</v>
      </c>
      <c r="HF62" s="86">
        <f t="shared" si="194"/>
        <v>3.8389645656222164E-13</v>
      </c>
      <c r="HG62" s="86">
        <f t="shared" si="195"/>
        <v>2.2384398105021698E-13</v>
      </c>
      <c r="HH62" s="86">
        <f t="shared" si="196"/>
        <v>5.4463745242212795E-13</v>
      </c>
      <c r="HI62" s="86">
        <f t="shared" si="197"/>
        <v>1.8680281834686197E-14</v>
      </c>
      <c r="HJ62" s="86">
        <f t="shared" si="198"/>
        <v>5.1800510679020014E-14</v>
      </c>
      <c r="HK62" s="86">
        <f t="shared" si="199"/>
        <v>6.6125317150786113E-14</v>
      </c>
      <c r="HL62" s="86">
        <f t="shared" si="200"/>
        <v>3.7702932968825971E-13</v>
      </c>
      <c r="HM62" s="86">
        <f t="shared" si="201"/>
        <v>5.7784812136187482E-13</v>
      </c>
      <c r="HN62" s="86">
        <f t="shared" si="202"/>
        <v>2.4578379404381174E-13</v>
      </c>
      <c r="HO62" s="86">
        <f t="shared" si="203"/>
        <v>8.1853468764821551E-13</v>
      </c>
      <c r="HP62" s="86">
        <f t="shared" si="204"/>
        <v>1.2254368375569397E-14</v>
      </c>
      <c r="HQ62" s="86">
        <f t="shared" si="205"/>
        <v>1.0053237737165733E-20</v>
      </c>
      <c r="HS62" s="86">
        <f t="shared" si="114"/>
        <v>9.3027096271706886E-103</v>
      </c>
      <c r="HT62" s="86">
        <f t="shared" si="206"/>
        <v>9.2266605937210012E-73</v>
      </c>
      <c r="HU62" s="86">
        <f t="shared" si="207"/>
        <v>4.0659047092391064E-86</v>
      </c>
      <c r="HV62" s="86">
        <f t="shared" si="208"/>
        <v>3.6117554272004678E-97</v>
      </c>
      <c r="HW62" s="86">
        <f t="shared" si="209"/>
        <v>2.7418641174419776E-97</v>
      </c>
      <c r="HX62" s="86">
        <f t="shared" si="210"/>
        <v>1.0987392649749318E-93</v>
      </c>
      <c r="HY62" s="86">
        <f t="shared" si="211"/>
        <v>1.9461903592637758E-105</v>
      </c>
      <c r="HZ62" s="86">
        <f t="shared" si="212"/>
        <v>2.0352836203552683E-102</v>
      </c>
      <c r="IA62" s="86">
        <f t="shared" si="213"/>
        <v>2.2869555520092427E-102</v>
      </c>
      <c r="IB62" s="86">
        <f t="shared" si="214"/>
        <v>1.6142048484400448E-96</v>
      </c>
      <c r="IC62" s="86">
        <f t="shared" si="215"/>
        <v>1.7212147491902807E-94</v>
      </c>
      <c r="ID62" s="86">
        <f t="shared" si="216"/>
        <v>3.8642278286670285E-97</v>
      </c>
      <c r="IE62" s="86">
        <f t="shared" si="217"/>
        <v>1.3475320166211687E-92</v>
      </c>
      <c r="IF62" s="86">
        <f t="shared" si="218"/>
        <v>3.8731483792760142E-65</v>
      </c>
      <c r="IG62" s="86">
        <f t="shared" si="219"/>
        <v>1.6781076868857425E-46</v>
      </c>
      <c r="II62" s="86">
        <f t="shared" si="115"/>
        <v>0</v>
      </c>
      <c r="IJ62" s="86">
        <f t="shared" si="116"/>
        <v>0</v>
      </c>
      <c r="IK62" s="86">
        <f t="shared" si="117"/>
        <v>0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0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1.6780264134462397E-179</v>
      </c>
      <c r="IW62" s="86">
        <f t="shared" si="129"/>
        <v>1.5344777334346042E-112</v>
      </c>
      <c r="IY62" s="86">
        <f t="shared" si="130"/>
        <v>6.135574522293105E-3</v>
      </c>
      <c r="IZ62" s="86">
        <f t="shared" si="131"/>
        <v>3.6800972147318024E-3</v>
      </c>
      <c r="JA62" s="86">
        <f t="shared" si="132"/>
        <v>2.2254001809005239E-3</v>
      </c>
      <c r="JB62" s="86">
        <f t="shared" si="133"/>
        <v>2.7626816206939844E-3</v>
      </c>
      <c r="JC62" s="86">
        <f t="shared" si="134"/>
        <v>1.7123734623220321E-3</v>
      </c>
      <c r="JD62" s="86">
        <f t="shared" si="135"/>
        <v>1.2495150724466297E-3</v>
      </c>
      <c r="JE62" s="86">
        <f t="shared" si="136"/>
        <v>1.112225762037922E-3</v>
      </c>
      <c r="JF62" s="86">
        <f t="shared" si="137"/>
        <v>3.6779586198100212E-4</v>
      </c>
      <c r="JG62" s="86">
        <f t="shared" si="138"/>
        <v>1.2642845938646288E-3</v>
      </c>
      <c r="JH62" s="86">
        <f t="shared" si="139"/>
        <v>1.1058596693146383E-3</v>
      </c>
      <c r="JI62" s="86">
        <f t="shared" si="140"/>
        <v>7.5182582687175338E-4</v>
      </c>
      <c r="JJ62" s="86">
        <f t="shared" si="141"/>
        <v>6.8584594783598508E-4</v>
      </c>
      <c r="JK62" s="86">
        <f t="shared" si="142"/>
        <v>1.9135507142167372E-3</v>
      </c>
      <c r="JL62" s="86">
        <f t="shared" si="143"/>
        <v>8.0254705396433715E-4</v>
      </c>
      <c r="JM62" s="86">
        <f t="shared" si="144"/>
        <v>4.2178648324052208E-5</v>
      </c>
    </row>
    <row r="63" spans="2:273" x14ac:dyDescent="0.25">
      <c r="B63" s="2">
        <v>36</v>
      </c>
      <c r="C63" s="37">
        <v>83.548000000000002</v>
      </c>
      <c r="D63" s="37">
        <v>83.918999999999997</v>
      </c>
      <c r="E63" s="37">
        <v>84.867000000000004</v>
      </c>
      <c r="F63" s="37">
        <v>86.35</v>
      </c>
      <c r="G63" s="37">
        <v>83.6</v>
      </c>
      <c r="H63" s="37">
        <v>81.733000000000004</v>
      </c>
      <c r="I63" s="37">
        <v>77.22</v>
      </c>
      <c r="J63" s="37">
        <v>78.534000000000006</v>
      </c>
      <c r="K63" s="37">
        <v>81.382999999999996</v>
      </c>
      <c r="L63" s="37">
        <v>81.216999999999999</v>
      </c>
      <c r="M63" s="37">
        <v>83.167000000000002</v>
      </c>
      <c r="N63" s="37">
        <v>82.816999999999993</v>
      </c>
      <c r="O63" s="37">
        <v>87.266999999999996</v>
      </c>
      <c r="P63" s="37">
        <v>85.507999999999996</v>
      </c>
      <c r="Q63" s="37">
        <v>78.5</v>
      </c>
      <c r="S63" s="4">
        <f t="shared" si="8"/>
        <v>82.303496601287037</v>
      </c>
      <c r="T63" s="4">
        <f t="shared" si="9"/>
        <v>81.706922457541623</v>
      </c>
      <c r="U63" s="4">
        <f t="shared" si="10"/>
        <v>84.915287188769923</v>
      </c>
      <c r="V63" s="4">
        <f t="shared" si="11"/>
        <v>83.285345224545949</v>
      </c>
      <c r="W63" s="4">
        <f t="shared" si="12"/>
        <v>81.070062238021919</v>
      </c>
      <c r="X63" s="4">
        <f t="shared" si="13"/>
        <v>78.954341706136503</v>
      </c>
      <c r="Y63" s="4">
        <f t="shared" si="14"/>
        <v>76.859744908129159</v>
      </c>
      <c r="Z63" s="4">
        <f t="shared" si="15"/>
        <v>78.062284667752564</v>
      </c>
      <c r="AA63" s="4">
        <f t="shared" si="16"/>
        <v>81.409123957642137</v>
      </c>
      <c r="AB63" s="4">
        <f t="shared" si="17"/>
        <v>79.818677058276919</v>
      </c>
      <c r="AC63" s="4">
        <f t="shared" si="18"/>
        <v>79.803785662861969</v>
      </c>
      <c r="AD63" s="4">
        <f t="shared" si="19"/>
        <v>80.711475614498127</v>
      </c>
      <c r="AE63" s="4">
        <f t="shared" si="20"/>
        <v>84.648696503546461</v>
      </c>
      <c r="AF63" s="4">
        <f t="shared" si="21"/>
        <v>84.646762860215276</v>
      </c>
      <c r="AG63" s="4">
        <f t="shared" si="22"/>
        <v>78.715988719065805</v>
      </c>
      <c r="AI63" s="4">
        <f t="shared" si="23"/>
        <v>1.2445033987129648</v>
      </c>
      <c r="AJ63" s="4">
        <f t="shared" si="24"/>
        <v>2.2120775424583741</v>
      </c>
      <c r="AK63" s="4">
        <f t="shared" si="25"/>
        <v>-4.8287188769918998E-2</v>
      </c>
      <c r="AL63" s="4">
        <f t="shared" si="26"/>
        <v>3.064654775454045</v>
      </c>
      <c r="AM63" s="4">
        <f t="shared" si="27"/>
        <v>2.5299377619780756</v>
      </c>
      <c r="AN63" s="4">
        <f t="shared" si="28"/>
        <v>2.7786582938635007</v>
      </c>
      <c r="AO63" s="4">
        <f t="shared" si="29"/>
        <v>0.36025509187084026</v>
      </c>
      <c r="AP63" s="4">
        <f t="shared" si="30"/>
        <v>0.47171533224744167</v>
      </c>
      <c r="AQ63" s="4">
        <f t="shared" si="31"/>
        <v>-2.6123957642141704E-2</v>
      </c>
      <c r="AR63" s="4">
        <f t="shared" si="32"/>
        <v>1.3983229417230802</v>
      </c>
      <c r="AS63" s="4">
        <f t="shared" si="33"/>
        <v>3.3632143371380323</v>
      </c>
      <c r="AT63" s="4">
        <f t="shared" si="34"/>
        <v>2.1055243855018659</v>
      </c>
      <c r="AU63" s="4">
        <f t="shared" si="35"/>
        <v>2.6183034964535352</v>
      </c>
      <c r="AV63" s="4">
        <f t="shared" si="220"/>
        <v>0.86123713978471983</v>
      </c>
      <c r="AW63" s="4">
        <f t="shared" si="220"/>
        <v>-0.21598871906580541</v>
      </c>
      <c r="AY63" s="2">
        <f t="shared" si="96"/>
        <v>76.423697529383219</v>
      </c>
      <c r="AZ63" s="2">
        <f t="shared" si="147"/>
        <v>77.935875395376598</v>
      </c>
      <c r="BA63" s="2">
        <f t="shared" si="148"/>
        <v>82.430582784944988</v>
      </c>
      <c r="BB63" s="2">
        <f t="shared" si="149"/>
        <v>80.174961421858399</v>
      </c>
      <c r="BC63" s="2">
        <f t="shared" si="150"/>
        <v>79.018372755138458</v>
      </c>
      <c r="BD63" s="2">
        <f t="shared" si="151"/>
        <v>77.386929696793715</v>
      </c>
      <c r="BE63" s="2">
        <f t="shared" si="152"/>
        <v>75.439071591235987</v>
      </c>
      <c r="BF63" s="2">
        <f t="shared" si="153"/>
        <v>77.511456500630004</v>
      </c>
      <c r="BG63" s="2">
        <f t="shared" si="154"/>
        <v>79.734580145758926</v>
      </c>
      <c r="BH63" s="2">
        <f t="shared" si="155"/>
        <v>78.334629635787124</v>
      </c>
      <c r="BI63" s="2">
        <f t="shared" si="156"/>
        <v>78.703746877430547</v>
      </c>
      <c r="BJ63" s="2">
        <f t="shared" si="157"/>
        <v>79.725007177844773</v>
      </c>
      <c r="BK63" s="2">
        <f t="shared" si="158"/>
        <v>82.312880905364722</v>
      </c>
      <c r="BL63" s="2">
        <f t="shared" si="159"/>
        <v>83.606776224056418</v>
      </c>
      <c r="BM63" s="2">
        <f t="shared" si="160"/>
        <v>78.644255347052024</v>
      </c>
      <c r="BO63" s="2">
        <f t="shared" si="38"/>
        <v>83.548000000000002</v>
      </c>
      <c r="BP63" s="2">
        <f t="shared" si="39"/>
        <v>83.918999999999997</v>
      </c>
      <c r="BQ63" s="2">
        <f t="shared" si="40"/>
        <v>84.867000000000004</v>
      </c>
      <c r="BR63" s="2">
        <f t="shared" si="41"/>
        <v>86.35</v>
      </c>
      <c r="BS63" s="2">
        <f t="shared" si="42"/>
        <v>83.6</v>
      </c>
      <c r="BT63" s="2">
        <f t="shared" si="43"/>
        <v>81.733000000000004</v>
      </c>
      <c r="BU63" s="2">
        <f t="shared" si="44"/>
        <v>77.22</v>
      </c>
      <c r="BV63" s="2">
        <f t="shared" si="45"/>
        <v>78.534000000000006</v>
      </c>
      <c r="BW63" s="2">
        <f t="shared" si="46"/>
        <v>81.382999999999996</v>
      </c>
      <c r="BX63" s="2">
        <f t="shared" si="47"/>
        <v>81.216999999999999</v>
      </c>
      <c r="BY63" s="2">
        <f t="shared" si="48"/>
        <v>83.167000000000002</v>
      </c>
      <c r="BZ63" s="2">
        <f t="shared" si="49"/>
        <v>82.816999999999993</v>
      </c>
      <c r="CA63" s="2">
        <f t="shared" si="50"/>
        <v>87.266999999999996</v>
      </c>
      <c r="CB63" s="2">
        <f t="shared" si="51"/>
        <v>85.507999999999996</v>
      </c>
      <c r="CC63" s="2">
        <f t="shared" si="52"/>
        <v>78.5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78.026411095305846</v>
      </c>
      <c r="DL63" s="2">
        <f t="shared" si="221"/>
        <v>80.560714410767048</v>
      </c>
      <c r="DM63" s="2">
        <f t="shared" si="221"/>
        <v>83.013596896086398</v>
      </c>
      <c r="DN63" s="2">
        <f t="shared" si="221"/>
        <v>84.077816464237515</v>
      </c>
      <c r="DO63" s="2">
        <f t="shared" si="221"/>
        <v>82.631476454033745</v>
      </c>
      <c r="DP63" s="2">
        <f t="shared" si="221"/>
        <v>80.706321388367741</v>
      </c>
      <c r="DQ63" s="2">
        <f t="shared" si="221"/>
        <v>78.488790940766563</v>
      </c>
      <c r="DR63" s="2">
        <f t="shared" si="221"/>
        <v>78.88163427713431</v>
      </c>
      <c r="DS63" s="2">
        <f t="shared" si="221"/>
        <v>80.48713441295547</v>
      </c>
      <c r="DT63" s="2">
        <f t="shared" si="221"/>
        <v>80.609576454033771</v>
      </c>
      <c r="DU63" s="2">
        <f t="shared" si="221"/>
        <v>82.244781039136313</v>
      </c>
      <c r="DV63" s="2">
        <f t="shared" si="221"/>
        <v>82.515321763602259</v>
      </c>
      <c r="DW63" s="2">
        <f t="shared" si="221"/>
        <v>85.214772795497169</v>
      </c>
      <c r="DX63" s="2">
        <f t="shared" si="221"/>
        <v>84.243137282229966</v>
      </c>
      <c r="DY63" s="2">
        <f t="shared" si="221"/>
        <v>79.09344281524929</v>
      </c>
      <c r="EA63" s="2">
        <f t="shared" si="71"/>
        <v>74.636826419835018</v>
      </c>
      <c r="EB63" s="2">
        <f t="shared" si="72"/>
        <v>74.586271648351612</v>
      </c>
      <c r="EC63" s="2">
        <f t="shared" si="73"/>
        <v>81.616804818024264</v>
      </c>
      <c r="ED63" s="2">
        <f t="shared" si="74"/>
        <v>75.070452658845738</v>
      </c>
      <c r="EE63" s="2">
        <f t="shared" si="75"/>
        <v>73.797752374535108</v>
      </c>
      <c r="EF63" s="2">
        <f t="shared" si="76"/>
        <v>72.347234565441738</v>
      </c>
      <c r="EG63" s="2">
        <f t="shared" si="77"/>
        <v>70.717467280225762</v>
      </c>
      <c r="EH63" s="2">
        <f t="shared" si="78"/>
        <v>75.097544082899176</v>
      </c>
      <c r="EI63" s="2">
        <f t="shared" si="79"/>
        <v>78.624473202243323</v>
      </c>
      <c r="EJ63" s="2">
        <f t="shared" si="80"/>
        <v>74.865588712001909</v>
      </c>
      <c r="EK63" s="2">
        <f t="shared" si="81"/>
        <v>72.887296870045873</v>
      </c>
      <c r="EL63" s="2">
        <f t="shared" si="82"/>
        <v>75.047278671831194</v>
      </c>
      <c r="EM63" s="2">
        <f t="shared" si="83"/>
        <v>78.203942779420643</v>
      </c>
      <c r="EN63" s="2">
        <f t="shared" si="84"/>
        <v>82.542309600126103</v>
      </c>
      <c r="EO63" s="2">
        <f t="shared" si="85"/>
        <v>77.66611280513699</v>
      </c>
      <c r="EQ63" s="2">
        <f t="shared" si="86"/>
        <v>74.224896369217731</v>
      </c>
      <c r="ER63" s="2">
        <f t="shared" si="222"/>
        <v>75.518456671452114</v>
      </c>
      <c r="ES63" s="2">
        <f t="shared" si="222"/>
        <v>81.049694698523894</v>
      </c>
      <c r="ET63" s="2">
        <f t="shared" si="222"/>
        <v>76.285707672890609</v>
      </c>
      <c r="EU63" s="2">
        <f t="shared" si="222"/>
        <v>74.210297031324316</v>
      </c>
      <c r="EV63" s="2">
        <f t="shared" si="222"/>
        <v>71.914252786630882</v>
      </c>
      <c r="EW63" s="2">
        <f t="shared" si="222"/>
        <v>70.203746658661018</v>
      </c>
      <c r="EX63" s="2">
        <f t="shared" si="222"/>
        <v>74.228227830948853</v>
      </c>
      <c r="EY63" s="2">
        <f t="shared" si="222"/>
        <v>76.160273809313566</v>
      </c>
      <c r="EZ63" s="2">
        <f t="shared" si="222"/>
        <v>73.313487500363451</v>
      </c>
      <c r="FA63" s="2">
        <f t="shared" si="222"/>
        <v>72.140151941025735</v>
      </c>
      <c r="FB63" s="2">
        <f t="shared" si="222"/>
        <v>74.604623031994961</v>
      </c>
      <c r="FC63" s="2">
        <f t="shared" si="222"/>
        <v>79.32054602545557</v>
      </c>
      <c r="FD63" s="2">
        <f t="shared" si="222"/>
        <v>80.346295572238503</v>
      </c>
      <c r="FE63" s="2">
        <f t="shared" si="222"/>
        <v>78.29720730435362</v>
      </c>
      <c r="FG63" s="2">
        <f t="shared" si="88"/>
        <v>0.47283310899167397</v>
      </c>
      <c r="FH63" s="2">
        <f t="shared" si="223"/>
        <v>0.4393475533046316</v>
      </c>
      <c r="FI63" s="2">
        <f t="shared" si="223"/>
        <v>0.41738560055649782</v>
      </c>
      <c r="FJ63" s="2">
        <f t="shared" si="223"/>
        <v>0.43329875245195898</v>
      </c>
      <c r="FK63" s="2">
        <f t="shared" si="223"/>
        <v>0.40901329611829063</v>
      </c>
      <c r="FL63" s="2">
        <f t="shared" si="223"/>
        <v>0.39709879375369089</v>
      </c>
      <c r="FM63" s="2">
        <f t="shared" si="223"/>
        <v>0.39243103045832373</v>
      </c>
      <c r="FN63" s="2">
        <f t="shared" si="223"/>
        <v>0.3620833208481502</v>
      </c>
      <c r="FO63" s="2">
        <f t="shared" si="223"/>
        <v>0.40398479785574559</v>
      </c>
      <c r="FP63" s="2">
        <f t="shared" si="223"/>
        <v>0.39605079366213647</v>
      </c>
      <c r="FQ63" s="2">
        <f t="shared" si="223"/>
        <v>0.37841591073547248</v>
      </c>
      <c r="FR63" s="2">
        <f t="shared" si="223"/>
        <v>0.37363316582399975</v>
      </c>
      <c r="FS63" s="2">
        <f t="shared" si="223"/>
        <v>0.41391763183115327</v>
      </c>
      <c r="FT63" s="2">
        <f t="shared" si="223"/>
        <v>0.37413638263171206</v>
      </c>
      <c r="FU63" s="2">
        <f t="shared" si="223"/>
        <v>0.31470848824271952</v>
      </c>
      <c r="FW63" s="2">
        <f t="shared" si="112"/>
        <v>1.3850966254903409E-5</v>
      </c>
      <c r="FX63" s="2">
        <f t="shared" si="164"/>
        <v>1.9089166737321507E-5</v>
      </c>
      <c r="FY63" s="2">
        <f t="shared" si="165"/>
        <v>2.3294923577333878E-5</v>
      </c>
      <c r="FZ63" s="2">
        <f t="shared" si="166"/>
        <v>2.0125305201995276E-5</v>
      </c>
      <c r="GA63" s="2">
        <f t="shared" si="167"/>
        <v>1.6734818519466222E-5</v>
      </c>
      <c r="GB63" s="2">
        <f t="shared" si="168"/>
        <v>1.9394136539439309E-5</v>
      </c>
      <c r="GC63" s="2">
        <f t="shared" si="169"/>
        <v>2.1018037701818546E-5</v>
      </c>
      <c r="GD63" s="2">
        <f t="shared" si="170"/>
        <v>2.5114665319820111E-5</v>
      </c>
      <c r="GE63" s="2">
        <f t="shared" si="171"/>
        <v>2.7373804835952204E-5</v>
      </c>
      <c r="GF63" s="2">
        <f t="shared" si="172"/>
        <v>2.3139102703519266E-5</v>
      </c>
      <c r="GG63" s="2">
        <f t="shared" si="173"/>
        <v>1.7757821977224265E-5</v>
      </c>
      <c r="GH63" s="2">
        <f t="shared" si="174"/>
        <v>1.3561035879484387E-5</v>
      </c>
      <c r="GI63" s="2">
        <f t="shared" si="175"/>
        <v>1.2777405733855782E-5</v>
      </c>
      <c r="GJ63" s="2">
        <f t="shared" si="176"/>
        <v>8.8987188050446424E-6</v>
      </c>
      <c r="GK63" s="2">
        <f t="shared" si="177"/>
        <v>8.558953767994267E-6</v>
      </c>
      <c r="GM63" s="86">
        <f t="shared" si="113"/>
        <v>8.533442409660601E-3</v>
      </c>
      <c r="GN63" s="86">
        <f t="shared" si="178"/>
        <v>5.2143217398100059E-3</v>
      </c>
      <c r="GO63" s="86">
        <f t="shared" si="179"/>
        <v>3.3082306514682714E-3</v>
      </c>
      <c r="GP63" s="86">
        <f t="shared" si="180"/>
        <v>4.1434089172800925E-3</v>
      </c>
      <c r="GQ63" s="86">
        <f t="shared" si="181"/>
        <v>2.6233180603251584E-3</v>
      </c>
      <c r="GR63" s="86">
        <f t="shared" si="182"/>
        <v>1.9622126979605011E-3</v>
      </c>
      <c r="GS63" s="86">
        <f t="shared" si="183"/>
        <v>1.7592314591812562E-3</v>
      </c>
      <c r="GT63" s="86">
        <f t="shared" si="184"/>
        <v>6.4111702851496705E-4</v>
      </c>
      <c r="GU63" s="86">
        <f t="shared" si="185"/>
        <v>2.0332204882015968E-3</v>
      </c>
      <c r="GV63" s="86">
        <f t="shared" si="186"/>
        <v>1.7746566542738921E-3</v>
      </c>
      <c r="GW63" s="86">
        <f t="shared" si="187"/>
        <v>1.2216856034013113E-3</v>
      </c>
      <c r="GX63" s="86">
        <f t="shared" si="188"/>
        <v>1.1151454723934218E-3</v>
      </c>
      <c r="GY63" s="86">
        <f t="shared" si="189"/>
        <v>2.9107541520338172E-3</v>
      </c>
      <c r="GZ63" s="86">
        <f t="shared" si="190"/>
        <v>1.2704734606748349E-3</v>
      </c>
      <c r="HA63" s="86">
        <f t="shared" si="191"/>
        <v>8.6230430918957397E-5</v>
      </c>
      <c r="HC63" s="86">
        <f t="shared" si="145"/>
        <v>3.3064711949821598E-13</v>
      </c>
      <c r="HD63" s="86">
        <f t="shared" si="192"/>
        <v>9.4798007624469009E-11</v>
      </c>
      <c r="HE63" s="86">
        <f t="shared" si="193"/>
        <v>2.2810838022679192E-12</v>
      </c>
      <c r="HF63" s="86">
        <f t="shared" si="194"/>
        <v>1.1734217819367656E-12</v>
      </c>
      <c r="HG63" s="86">
        <f t="shared" si="195"/>
        <v>6.8432403081912297E-13</v>
      </c>
      <c r="HH63" s="86">
        <f t="shared" si="196"/>
        <v>1.6072750235249505E-12</v>
      </c>
      <c r="HI63" s="86">
        <f t="shared" si="197"/>
        <v>6.3914420984025221E-14</v>
      </c>
      <c r="HJ63" s="86">
        <f t="shared" si="198"/>
        <v>1.7359368374594934E-13</v>
      </c>
      <c r="HK63" s="86">
        <f t="shared" si="199"/>
        <v>2.2409123580564147E-13</v>
      </c>
      <c r="HL63" s="86">
        <f t="shared" si="200"/>
        <v>1.1693796762699428E-12</v>
      </c>
      <c r="HM63" s="86">
        <f t="shared" si="201"/>
        <v>1.7004051320120472E-12</v>
      </c>
      <c r="HN63" s="86">
        <f t="shared" si="202"/>
        <v>7.2870591718876677E-13</v>
      </c>
      <c r="HO63" s="86">
        <f t="shared" si="203"/>
        <v>2.2915033247494854E-12</v>
      </c>
      <c r="HP63" s="86">
        <f t="shared" si="204"/>
        <v>3.906913741155694E-14</v>
      </c>
      <c r="HQ63" s="86">
        <f t="shared" si="205"/>
        <v>5.8384115029339488E-20</v>
      </c>
      <c r="HS63" s="86">
        <f t="shared" si="114"/>
        <v>1.5594262158610029E-100</v>
      </c>
      <c r="HT63" s="86">
        <f t="shared" si="206"/>
        <v>3.7125097012291336E-71</v>
      </c>
      <c r="HU63" s="86">
        <f t="shared" si="207"/>
        <v>3.4536571616372277E-84</v>
      </c>
      <c r="HV63" s="86">
        <f t="shared" si="208"/>
        <v>5.2828635704553319E-95</v>
      </c>
      <c r="HW63" s="86">
        <f t="shared" si="209"/>
        <v>3.8360866307070204E-95</v>
      </c>
      <c r="HX63" s="86">
        <f t="shared" si="210"/>
        <v>1.2947282576650044E-91</v>
      </c>
      <c r="HY63" s="86">
        <f t="shared" si="211"/>
        <v>4.4518843589534294E-103</v>
      </c>
      <c r="HZ63" s="86">
        <f t="shared" si="212"/>
        <v>4.2976473430335183E-100</v>
      </c>
      <c r="IA63" s="86">
        <f t="shared" si="213"/>
        <v>5.1842624330831014E-100</v>
      </c>
      <c r="IB63" s="86">
        <f t="shared" si="214"/>
        <v>2.4734430091667974E-94</v>
      </c>
      <c r="IC63" s="86">
        <f t="shared" si="215"/>
        <v>2.0555773688841821E-92</v>
      </c>
      <c r="ID63" s="86">
        <f t="shared" si="216"/>
        <v>4.7383972088815409E-95</v>
      </c>
      <c r="IE63" s="86">
        <f t="shared" si="217"/>
        <v>1.266588442032063E-90</v>
      </c>
      <c r="IF63" s="86">
        <f t="shared" si="218"/>
        <v>8.399457628244688E-64</v>
      </c>
      <c r="IG63" s="86">
        <f t="shared" si="219"/>
        <v>1.4535853842063438E-45</v>
      </c>
      <c r="II63" s="86">
        <f t="shared" si="115"/>
        <v>0</v>
      </c>
      <c r="IJ63" s="86">
        <f t="shared" si="116"/>
        <v>0</v>
      </c>
      <c r="IK63" s="86">
        <f t="shared" si="117"/>
        <v>0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0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1.0053177809275294E-176</v>
      </c>
      <c r="IW63" s="86">
        <f t="shared" si="129"/>
        <v>8.1507095899177319E-111</v>
      </c>
      <c r="IY63" s="86">
        <f t="shared" si="130"/>
        <v>8.533442409991248E-3</v>
      </c>
      <c r="IZ63" s="86">
        <f t="shared" si="131"/>
        <v>5.2143218346080138E-3</v>
      </c>
      <c r="JA63" s="86">
        <f t="shared" si="132"/>
        <v>3.3082306537493551E-3</v>
      </c>
      <c r="JB63" s="86">
        <f t="shared" si="133"/>
        <v>4.1434089184535141E-3</v>
      </c>
      <c r="JC63" s="86">
        <f t="shared" si="134"/>
        <v>2.6233180610094825E-3</v>
      </c>
      <c r="JD63" s="86">
        <f t="shared" si="135"/>
        <v>1.9622126995677762E-3</v>
      </c>
      <c r="JE63" s="86">
        <f t="shared" si="136"/>
        <v>1.7592314592451705E-3</v>
      </c>
      <c r="JF63" s="86">
        <f t="shared" si="137"/>
        <v>6.4111702868856072E-4</v>
      </c>
      <c r="JG63" s="86">
        <f t="shared" si="138"/>
        <v>2.033220488425688E-3</v>
      </c>
      <c r="JH63" s="86">
        <f t="shared" si="139"/>
        <v>1.7746566554432718E-3</v>
      </c>
      <c r="JI63" s="86">
        <f t="shared" si="140"/>
        <v>1.2216856051017165E-3</v>
      </c>
      <c r="JJ63" s="86">
        <f t="shared" si="141"/>
        <v>1.1151454731221277E-3</v>
      </c>
      <c r="JK63" s="86">
        <f t="shared" si="142"/>
        <v>2.9107541543253205E-3</v>
      </c>
      <c r="JL63" s="86">
        <f t="shared" si="143"/>
        <v>1.2704734607139041E-3</v>
      </c>
      <c r="JM63" s="86">
        <f t="shared" si="144"/>
        <v>8.6230430918957451E-5</v>
      </c>
    </row>
    <row r="64" spans="2:273" x14ac:dyDescent="0.25">
      <c r="B64" s="2">
        <v>37</v>
      </c>
      <c r="C64" s="37">
        <v>83.403000000000006</v>
      </c>
      <c r="D64" s="37">
        <v>87.129000000000005</v>
      </c>
      <c r="E64" s="37">
        <v>86.832999999999998</v>
      </c>
      <c r="F64" s="37">
        <v>86.816999999999993</v>
      </c>
      <c r="G64" s="37">
        <v>84.433000000000007</v>
      </c>
      <c r="H64" s="37">
        <v>83.582999999999998</v>
      </c>
      <c r="I64" s="37">
        <v>80.406999999999996</v>
      </c>
      <c r="J64" s="37">
        <v>79.930999999999997</v>
      </c>
      <c r="K64" s="37">
        <v>83.1</v>
      </c>
      <c r="L64" s="37">
        <v>85.117000000000004</v>
      </c>
      <c r="M64" s="37">
        <v>84.533000000000001</v>
      </c>
      <c r="N64" s="37">
        <v>82.3</v>
      </c>
      <c r="O64" s="37">
        <v>89.167000000000002</v>
      </c>
      <c r="P64" s="37">
        <v>86.852000000000004</v>
      </c>
      <c r="Q64" s="37">
        <v>79.387</v>
      </c>
      <c r="S64" s="4">
        <f t="shared" si="8"/>
        <v>84.236819345904337</v>
      </c>
      <c r="T64" s="4">
        <f t="shared" si="9"/>
        <v>83.013659922708371</v>
      </c>
      <c r="U64" s="4">
        <f t="shared" si="10"/>
        <v>86.012213930543027</v>
      </c>
      <c r="V64" s="4">
        <f t="shared" si="11"/>
        <v>84.526357720920259</v>
      </c>
      <c r="W64" s="4">
        <f t="shared" si="12"/>
        <v>81.960644201407206</v>
      </c>
      <c r="X64" s="4">
        <f t="shared" si="13"/>
        <v>79.68159176586019</v>
      </c>
      <c r="Y64" s="4">
        <f t="shared" si="14"/>
        <v>77.521900917523325</v>
      </c>
      <c r="Z64" s="4">
        <f t="shared" si="15"/>
        <v>78.470681046017475</v>
      </c>
      <c r="AA64" s="4">
        <f t="shared" si="16"/>
        <v>82.340111983774833</v>
      </c>
      <c r="AB64" s="4">
        <f t="shared" si="17"/>
        <v>80.592202989046044</v>
      </c>
      <c r="AC64" s="4">
        <f t="shared" si="18"/>
        <v>80.360139737900795</v>
      </c>
      <c r="AD64" s="4">
        <f t="shared" si="19"/>
        <v>81.233132031096176</v>
      </c>
      <c r="AE64" s="4">
        <f t="shared" si="20"/>
        <v>85.680603530862157</v>
      </c>
      <c r="AF64" s="4">
        <f t="shared" si="21"/>
        <v>85.260569638572377</v>
      </c>
      <c r="AG64" s="4">
        <f t="shared" si="22"/>
        <v>78.908064535940554</v>
      </c>
      <c r="AI64" s="4">
        <f t="shared" si="23"/>
        <v>-0.83381934590433104</v>
      </c>
      <c r="AJ64" s="4">
        <f t="shared" si="24"/>
        <v>4.1153400772916342</v>
      </c>
      <c r="AK64" s="4">
        <f t="shared" si="25"/>
        <v>0.82078606945697175</v>
      </c>
      <c r="AL64" s="4">
        <f t="shared" si="26"/>
        <v>2.2906422790797336</v>
      </c>
      <c r="AM64" s="4">
        <f t="shared" si="27"/>
        <v>2.4723557985928011</v>
      </c>
      <c r="AN64" s="4">
        <f t="shared" si="28"/>
        <v>3.901408234139808</v>
      </c>
      <c r="AO64" s="4">
        <f t="shared" si="29"/>
        <v>2.8850990824766711</v>
      </c>
      <c r="AP64" s="4">
        <f t="shared" si="30"/>
        <v>1.4603189539825223</v>
      </c>
      <c r="AQ64" s="4">
        <f t="shared" si="31"/>
        <v>0.75988801622516178</v>
      </c>
      <c r="AR64" s="4">
        <f t="shared" si="32"/>
        <v>4.5247970109539608</v>
      </c>
      <c r="AS64" s="4">
        <f t="shared" si="33"/>
        <v>4.1728602620992064</v>
      </c>
      <c r="AT64" s="4">
        <f t="shared" si="34"/>
        <v>1.0668679689038214</v>
      </c>
      <c r="AU64" s="4">
        <f t="shared" si="35"/>
        <v>3.4863964691378442</v>
      </c>
      <c r="AV64" s="4">
        <f t="shared" si="220"/>
        <v>1.5914303614276264</v>
      </c>
      <c r="AW64" s="4">
        <f t="shared" si="220"/>
        <v>0.47893546405944676</v>
      </c>
      <c r="AY64" s="2">
        <f t="shared" si="96"/>
        <v>76.426749054575268</v>
      </c>
      <c r="AZ64" s="2">
        <f t="shared" si="147"/>
        <v>77.905094019361243</v>
      </c>
      <c r="BA64" s="2">
        <f t="shared" si="148"/>
        <v>82.494529430799261</v>
      </c>
      <c r="BB64" s="2">
        <f t="shared" si="149"/>
        <v>80.098524971378254</v>
      </c>
      <c r="BC64" s="2">
        <f t="shared" si="150"/>
        <v>78.975613444921549</v>
      </c>
      <c r="BD64" s="2">
        <f t="shared" si="151"/>
        <v>77.347315842703352</v>
      </c>
      <c r="BE64" s="2">
        <f t="shared" si="152"/>
        <v>75.391321649097193</v>
      </c>
      <c r="BF64" s="2">
        <f t="shared" si="153"/>
        <v>77.566007920293302</v>
      </c>
      <c r="BG64" s="2">
        <f t="shared" si="154"/>
        <v>79.796334112349228</v>
      </c>
      <c r="BH64" s="2">
        <f t="shared" si="155"/>
        <v>78.339250289976093</v>
      </c>
      <c r="BI64" s="2">
        <f t="shared" si="156"/>
        <v>78.667237408487807</v>
      </c>
      <c r="BJ64" s="2">
        <f t="shared" si="157"/>
        <v>79.71316183858373</v>
      </c>
      <c r="BK64" s="2">
        <f t="shared" si="158"/>
        <v>82.305432725986307</v>
      </c>
      <c r="BL64" s="2">
        <f t="shared" si="159"/>
        <v>83.695901449065488</v>
      </c>
      <c r="BM64" s="2">
        <f t="shared" si="160"/>
        <v>78.770848136613367</v>
      </c>
      <c r="BO64" s="2" t="str">
        <f t="shared" si="38"/>
        <v/>
      </c>
      <c r="BP64" s="2">
        <f t="shared" si="39"/>
        <v>87.129000000000005</v>
      </c>
      <c r="BQ64" s="2">
        <f t="shared" si="40"/>
        <v>86.832999999999998</v>
      </c>
      <c r="BR64" s="2">
        <f t="shared" si="41"/>
        <v>86.816999999999993</v>
      </c>
      <c r="BS64" s="2">
        <f t="shared" si="42"/>
        <v>84.433000000000007</v>
      </c>
      <c r="BT64" s="2">
        <f t="shared" si="43"/>
        <v>83.582999999999998</v>
      </c>
      <c r="BU64" s="2">
        <f t="shared" si="44"/>
        <v>80.406999999999996</v>
      </c>
      <c r="BV64" s="2">
        <f t="shared" si="45"/>
        <v>79.930999999999997</v>
      </c>
      <c r="BW64" s="2">
        <f t="shared" si="46"/>
        <v>83.1</v>
      </c>
      <c r="BX64" s="2">
        <f t="shared" si="47"/>
        <v>85.117000000000004</v>
      </c>
      <c r="BY64" s="2">
        <f t="shared" si="48"/>
        <v>84.533000000000001</v>
      </c>
      <c r="BZ64" s="2">
        <f t="shared" si="49"/>
        <v>82.3</v>
      </c>
      <c r="CA64" s="2">
        <f t="shared" si="50"/>
        <v>89.167000000000002</v>
      </c>
      <c r="CB64" s="2">
        <f t="shared" si="51"/>
        <v>86.852000000000004</v>
      </c>
      <c r="CC64" s="2">
        <f t="shared" si="52"/>
        <v>79.387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78.278653153153158</v>
      </c>
      <c r="DL64" s="2">
        <f t="shared" si="221"/>
        <v>80.816983805668016</v>
      </c>
      <c r="DM64" s="2">
        <f t="shared" si="221"/>
        <v>83.28078434547912</v>
      </c>
      <c r="DN64" s="2">
        <f t="shared" si="221"/>
        <v>84.369472334682854</v>
      </c>
      <c r="DO64" s="2">
        <f t="shared" si="221"/>
        <v>82.945787148217619</v>
      </c>
      <c r="DP64" s="2">
        <f t="shared" si="221"/>
        <v>80.999204502814266</v>
      </c>
      <c r="DQ64" s="2">
        <f t="shared" si="221"/>
        <v>78.742704703832771</v>
      </c>
      <c r="DR64" s="2">
        <f t="shared" si="221"/>
        <v>79.162782797082841</v>
      </c>
      <c r="DS64" s="2">
        <f t="shared" si="221"/>
        <v>80.765094736842101</v>
      </c>
      <c r="DT64" s="2">
        <f t="shared" si="221"/>
        <v>80.911076547842399</v>
      </c>
      <c r="DU64" s="2">
        <f t="shared" si="221"/>
        <v>82.56893225371121</v>
      </c>
      <c r="DV64" s="2">
        <f t="shared" si="221"/>
        <v>82.814423264540338</v>
      </c>
      <c r="DW64" s="2">
        <f t="shared" si="221"/>
        <v>85.548396904315183</v>
      </c>
      <c r="DX64" s="2">
        <f t="shared" si="221"/>
        <v>84.538994947735191</v>
      </c>
      <c r="DY64" s="2">
        <f t="shared" si="221"/>
        <v>79.363980205278608</v>
      </c>
      <c r="EA64" s="2">
        <f t="shared" si="71"/>
        <v>74.543725000296291</v>
      </c>
      <c r="EB64" s="2">
        <f t="shared" si="72"/>
        <v>74.516139194139157</v>
      </c>
      <c r="EC64" s="2">
        <f t="shared" si="73"/>
        <v>81.493624009243206</v>
      </c>
      <c r="ED64" s="2">
        <f t="shared" si="74"/>
        <v>75.004091529621476</v>
      </c>
      <c r="EE64" s="2">
        <f t="shared" si="75"/>
        <v>73.743812298390139</v>
      </c>
      <c r="EF64" s="2">
        <f t="shared" si="76"/>
        <v>72.290661638399001</v>
      </c>
      <c r="EG64" s="2">
        <f t="shared" si="77"/>
        <v>70.659223655136515</v>
      </c>
      <c r="EH64" s="2">
        <f t="shared" si="78"/>
        <v>75.000409235712141</v>
      </c>
      <c r="EI64" s="2">
        <f t="shared" si="79"/>
        <v>78.493011853306328</v>
      </c>
      <c r="EJ64" s="2">
        <f t="shared" si="80"/>
        <v>74.762571960883434</v>
      </c>
      <c r="EK64" s="2">
        <f t="shared" si="81"/>
        <v>72.822282874389032</v>
      </c>
      <c r="EL64" s="2">
        <f t="shared" si="82"/>
        <v>74.971613234287005</v>
      </c>
      <c r="EM64" s="2">
        <f t="shared" si="83"/>
        <v>78.117588211605195</v>
      </c>
      <c r="EN64" s="2">
        <f t="shared" si="84"/>
        <v>82.40970453470652</v>
      </c>
      <c r="EO64" s="2">
        <f t="shared" si="85"/>
        <v>77.592903951318419</v>
      </c>
      <c r="EQ64" s="2">
        <f t="shared" si="86"/>
        <v>74.137176386906191</v>
      </c>
      <c r="ER64" s="2">
        <f t="shared" si="222"/>
        <v>75.435684602693286</v>
      </c>
      <c r="ES64" s="2">
        <f t="shared" si="222"/>
        <v>80.934570318357657</v>
      </c>
      <c r="ET64" s="2">
        <f t="shared" si="222"/>
        <v>76.202485793657544</v>
      </c>
      <c r="EU64" s="2">
        <f t="shared" si="222"/>
        <v>74.15064148971841</v>
      </c>
      <c r="EV64" s="2">
        <f t="shared" si="222"/>
        <v>71.864199015317652</v>
      </c>
      <c r="EW64" s="2">
        <f t="shared" si="222"/>
        <v>70.152688240358856</v>
      </c>
      <c r="EX64" s="2">
        <f t="shared" si="222"/>
        <v>74.144167054090389</v>
      </c>
      <c r="EY64" s="2">
        <f t="shared" si="222"/>
        <v>76.063902016705811</v>
      </c>
      <c r="EZ64" s="2">
        <f t="shared" si="222"/>
        <v>73.232425233459594</v>
      </c>
      <c r="FA64" s="2">
        <f t="shared" si="222"/>
        <v>72.085287204208569</v>
      </c>
      <c r="FB64" s="2">
        <f t="shared" si="222"/>
        <v>74.534696038040096</v>
      </c>
      <c r="FC64" s="2">
        <f t="shared" si="222"/>
        <v>79.219336369512902</v>
      </c>
      <c r="FD64" s="2">
        <f t="shared" si="222"/>
        <v>80.2416427010685</v>
      </c>
      <c r="FE64" s="2">
        <f t="shared" si="222"/>
        <v>78.213470401089339</v>
      </c>
      <c r="FG64" s="2">
        <f t="shared" si="88"/>
        <v>0.49583227532796637</v>
      </c>
      <c r="FH64" s="2">
        <f t="shared" si="223"/>
        <v>0.46214582530967585</v>
      </c>
      <c r="FI64" s="2">
        <f t="shared" si="223"/>
        <v>0.43993849863995527</v>
      </c>
      <c r="FJ64" s="2">
        <f t="shared" si="223"/>
        <v>0.45603845663823661</v>
      </c>
      <c r="FK64" s="2">
        <f t="shared" si="223"/>
        <v>0.43144881757802345</v>
      </c>
      <c r="FL64" s="2">
        <f t="shared" si="223"/>
        <v>0.41934450437360371</v>
      </c>
      <c r="FM64" s="2">
        <f t="shared" si="223"/>
        <v>0.41459506876381536</v>
      </c>
      <c r="FN64" s="2">
        <f t="shared" si="223"/>
        <v>0.3836155679874001</v>
      </c>
      <c r="FO64" s="2">
        <f t="shared" si="223"/>
        <v>0.42634347651096788</v>
      </c>
      <c r="FP64" s="2">
        <f t="shared" si="223"/>
        <v>0.41827852601053811</v>
      </c>
      <c r="FQ64" s="2">
        <f t="shared" si="223"/>
        <v>0.40030992634609519</v>
      </c>
      <c r="FR64" s="2">
        <f t="shared" si="223"/>
        <v>0.39542650112832606</v>
      </c>
      <c r="FS64" s="2">
        <f t="shared" si="223"/>
        <v>0.43642351028963988</v>
      </c>
      <c r="FT64" s="2">
        <f t="shared" si="223"/>
        <v>0.39594051577252165</v>
      </c>
      <c r="FU64" s="2">
        <f t="shared" si="223"/>
        <v>0.33490251544390459</v>
      </c>
      <c r="FW64" s="2">
        <f t="shared" si="112"/>
        <v>1.5187262199031503E-5</v>
      </c>
      <c r="FX64" s="2">
        <f t="shared" si="164"/>
        <v>2.0930816561973313E-5</v>
      </c>
      <c r="FY64" s="2">
        <f t="shared" si="165"/>
        <v>2.5542318378228604E-5</v>
      </c>
      <c r="FZ64" s="2">
        <f t="shared" si="166"/>
        <v>2.206691549841904E-5</v>
      </c>
      <c r="GA64" s="2">
        <f t="shared" si="167"/>
        <v>1.8349333997180519E-5</v>
      </c>
      <c r="GB64" s="2">
        <f t="shared" si="168"/>
        <v>2.1265208058947746E-5</v>
      </c>
      <c r="GC64" s="2">
        <f t="shared" si="169"/>
        <v>2.3045773333946715E-5</v>
      </c>
      <c r="GD64" s="2">
        <f t="shared" si="170"/>
        <v>2.7537616202487254E-5</v>
      </c>
      <c r="GE64" s="2">
        <f t="shared" si="171"/>
        <v>3.0014700880016426E-5</v>
      </c>
      <c r="GF64" s="2">
        <f t="shared" si="172"/>
        <v>2.5371464952989085E-5</v>
      </c>
      <c r="GG64" s="2">
        <f t="shared" si="173"/>
        <v>1.9471031250417839E-5</v>
      </c>
      <c r="GH64" s="2">
        <f t="shared" si="174"/>
        <v>1.4869360704727025E-5</v>
      </c>
      <c r="GI64" s="2">
        <f t="shared" si="175"/>
        <v>1.4010129519585904E-5</v>
      </c>
      <c r="GJ64" s="2">
        <f t="shared" si="176"/>
        <v>9.7572427664323365E-6</v>
      </c>
      <c r="GK64" s="2">
        <f t="shared" si="177"/>
        <v>9.3846984389658325E-6</v>
      </c>
      <c r="GM64" s="86">
        <f t="shared" si="113"/>
        <v>1.1736978520320383E-2</v>
      </c>
      <c r="GN64" s="86">
        <f t="shared" si="178"/>
        <v>7.3048577126129865E-3</v>
      </c>
      <c r="GO64" s="86">
        <f t="shared" si="179"/>
        <v>4.8517994187538523E-3</v>
      </c>
      <c r="GP64" s="86">
        <f t="shared" si="180"/>
        <v>6.1236722672403003E-3</v>
      </c>
      <c r="GQ64" s="86">
        <f t="shared" si="181"/>
        <v>3.9587591699853306E-3</v>
      </c>
      <c r="GR64" s="86">
        <f t="shared" si="182"/>
        <v>3.0321839530058343E-3</v>
      </c>
      <c r="GS64" s="86">
        <f t="shared" si="183"/>
        <v>2.7374905996495769E-3</v>
      </c>
      <c r="GT64" s="86">
        <f t="shared" si="184"/>
        <v>1.0945773612562185E-3</v>
      </c>
      <c r="GU64" s="86">
        <f t="shared" si="185"/>
        <v>3.211774722163115E-3</v>
      </c>
      <c r="GV64" s="86">
        <f t="shared" si="186"/>
        <v>2.7987993604395118E-3</v>
      </c>
      <c r="GW64" s="86">
        <f t="shared" si="187"/>
        <v>1.9510166173407968E-3</v>
      </c>
      <c r="GX64" s="86">
        <f t="shared" si="188"/>
        <v>1.7822646750848955E-3</v>
      </c>
      <c r="GY64" s="86">
        <f t="shared" si="189"/>
        <v>4.3624963988452828E-3</v>
      </c>
      <c r="GZ64" s="86">
        <f t="shared" si="190"/>
        <v>1.9799753714407776E-3</v>
      </c>
      <c r="HA64" s="86">
        <f t="shared" si="191"/>
        <v>1.7157165923584538E-4</v>
      </c>
      <c r="HC64" s="86">
        <f t="shared" si="145"/>
        <v>1.011946510845444E-12</v>
      </c>
      <c r="HD64" s="86">
        <f t="shared" si="192"/>
        <v>2.2395083253300593E-10</v>
      </c>
      <c r="HE64" s="86">
        <f t="shared" si="193"/>
        <v>6.3533068196796449E-12</v>
      </c>
      <c r="HF64" s="86">
        <f t="shared" si="194"/>
        <v>3.5055251018471924E-12</v>
      </c>
      <c r="HG64" s="86">
        <f t="shared" si="195"/>
        <v>2.0456137820550965E-12</v>
      </c>
      <c r="HH64" s="86">
        <f t="shared" si="196"/>
        <v>4.6412399774323372E-12</v>
      </c>
      <c r="HI64" s="86">
        <f t="shared" si="197"/>
        <v>2.1327030661065568E-13</v>
      </c>
      <c r="HJ64" s="86">
        <f t="shared" si="198"/>
        <v>5.6735647636785593E-13</v>
      </c>
      <c r="HK64" s="86">
        <f t="shared" si="199"/>
        <v>7.4012999092769095E-13</v>
      </c>
      <c r="HL64" s="86">
        <f t="shared" si="200"/>
        <v>3.5427240593615237E-12</v>
      </c>
      <c r="HM64" s="86">
        <f t="shared" si="201"/>
        <v>4.8964611530261342E-12</v>
      </c>
      <c r="HN64" s="86">
        <f t="shared" si="202"/>
        <v>2.1149455767687273E-12</v>
      </c>
      <c r="HO64" s="86">
        <f t="shared" si="203"/>
        <v>6.2884257713873057E-12</v>
      </c>
      <c r="HP64" s="86">
        <f t="shared" si="204"/>
        <v>1.2185650014049262E-13</v>
      </c>
      <c r="HQ64" s="86">
        <f t="shared" si="205"/>
        <v>3.2739558182716261E-19</v>
      </c>
      <c r="HS64" s="86">
        <f t="shared" si="114"/>
        <v>2.4695363624333104E-98</v>
      </c>
      <c r="HT64" s="86">
        <f t="shared" si="206"/>
        <v>1.4323085017784515E-69</v>
      </c>
      <c r="HU64" s="86">
        <f t="shared" si="207"/>
        <v>2.7871841194751185E-82</v>
      </c>
      <c r="HV64" s="86">
        <f t="shared" si="208"/>
        <v>7.2986172125308092E-93</v>
      </c>
      <c r="HW64" s="86">
        <f t="shared" si="209"/>
        <v>5.0748613218072457E-93</v>
      </c>
      <c r="HX64" s="86">
        <f t="shared" si="210"/>
        <v>1.445213303074589E-89</v>
      </c>
      <c r="HY64" s="86">
        <f t="shared" si="211"/>
        <v>9.5678171981028079E-101</v>
      </c>
      <c r="HZ64" s="86">
        <f t="shared" si="212"/>
        <v>8.5260808134174743E-98</v>
      </c>
      <c r="IA64" s="86">
        <f t="shared" si="213"/>
        <v>1.1022689340166818E-97</v>
      </c>
      <c r="IB64" s="86">
        <f t="shared" si="214"/>
        <v>3.5745705830081652E-92</v>
      </c>
      <c r="IC64" s="86">
        <f t="shared" si="215"/>
        <v>2.3258170747600294E-90</v>
      </c>
      <c r="ID64" s="86">
        <f t="shared" si="216"/>
        <v>5.5099097922708572E-93</v>
      </c>
      <c r="IE64" s="86">
        <f t="shared" si="217"/>
        <v>1.1327488836091662E-88</v>
      </c>
      <c r="IF64" s="86">
        <f t="shared" si="218"/>
        <v>1.7631229519018892E-62</v>
      </c>
      <c r="IG64" s="86">
        <f t="shared" si="219"/>
        <v>1.23091287669941E-44</v>
      </c>
      <c r="II64" s="86">
        <f t="shared" si="115"/>
        <v>0</v>
      </c>
      <c r="IJ64" s="86">
        <f t="shared" si="116"/>
        <v>6.4010957308325936E-308</v>
      </c>
      <c r="IK64" s="86">
        <f t="shared" si="117"/>
        <v>0</v>
      </c>
      <c r="IL64" s="86">
        <f t="shared" si="118"/>
        <v>0</v>
      </c>
      <c r="IM64" s="86">
        <f t="shared" si="119"/>
        <v>0</v>
      </c>
      <c r="IN64" s="86">
        <f t="shared" si="120"/>
        <v>0</v>
      </c>
      <c r="IO64" s="86">
        <f t="shared" si="121"/>
        <v>0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5.7273216294712369E-174</v>
      </c>
      <c r="IW64" s="86">
        <f t="shared" si="129"/>
        <v>4.1968111861813448E-109</v>
      </c>
      <c r="IY64" s="86">
        <f t="shared" si="130"/>
        <v>1.1736978521332328E-2</v>
      </c>
      <c r="IZ64" s="86">
        <f t="shared" si="131"/>
        <v>7.3048579365638192E-3</v>
      </c>
      <c r="JA64" s="86">
        <f t="shared" si="132"/>
        <v>4.8517994251071591E-3</v>
      </c>
      <c r="JB64" s="86">
        <f t="shared" si="133"/>
        <v>6.1236722707458252E-3</v>
      </c>
      <c r="JC64" s="86">
        <f t="shared" si="134"/>
        <v>3.9587591720309442E-3</v>
      </c>
      <c r="JD64" s="86">
        <f t="shared" si="135"/>
        <v>3.0321839576470744E-3</v>
      </c>
      <c r="JE64" s="86">
        <f t="shared" si="136"/>
        <v>2.7374905998628473E-3</v>
      </c>
      <c r="JF64" s="86">
        <f t="shared" si="137"/>
        <v>1.094577361823575E-3</v>
      </c>
      <c r="JG64" s="86">
        <f t="shared" si="138"/>
        <v>3.2117747229032452E-3</v>
      </c>
      <c r="JH64" s="86">
        <f t="shared" si="139"/>
        <v>2.7987993639822361E-3</v>
      </c>
      <c r="JI64" s="86">
        <f t="shared" si="140"/>
        <v>1.9510166222372579E-3</v>
      </c>
      <c r="JJ64" s="86">
        <f t="shared" si="141"/>
        <v>1.7822646771998411E-3</v>
      </c>
      <c r="JK64" s="86">
        <f t="shared" si="142"/>
        <v>4.3624964051337083E-3</v>
      </c>
      <c r="JL64" s="86">
        <f t="shared" si="143"/>
        <v>1.9799753715626341E-3</v>
      </c>
      <c r="JM64" s="86">
        <f t="shared" si="144"/>
        <v>1.7157165923584571E-4</v>
      </c>
    </row>
    <row r="65" spans="2:273" x14ac:dyDescent="0.25">
      <c r="B65" s="2">
        <v>38</v>
      </c>
      <c r="C65" s="37">
        <v>84.918999999999997</v>
      </c>
      <c r="D65" s="37">
        <v>86.79</v>
      </c>
      <c r="E65" s="37">
        <v>89.167000000000002</v>
      </c>
      <c r="F65" s="37">
        <v>87.966999999999999</v>
      </c>
      <c r="G65" s="37">
        <v>87.5</v>
      </c>
      <c r="H65" s="37">
        <v>85.933000000000007</v>
      </c>
      <c r="I65" s="37">
        <v>80.355999999999995</v>
      </c>
      <c r="J65" s="37">
        <v>81.069000000000003</v>
      </c>
      <c r="K65" s="37">
        <v>84.25</v>
      </c>
      <c r="L65" s="37">
        <v>83.35</v>
      </c>
      <c r="M65" s="37">
        <v>86.332999999999998</v>
      </c>
      <c r="N65" s="37">
        <v>86.533000000000001</v>
      </c>
      <c r="O65" s="37">
        <v>90.716999999999999</v>
      </c>
      <c r="P65" s="37">
        <v>87.918000000000006</v>
      </c>
      <c r="Q65" s="37">
        <v>81.531999999999996</v>
      </c>
      <c r="S65" s="4">
        <f t="shared" si="8"/>
        <v>86.662546857367914</v>
      </c>
      <c r="T65" s="4">
        <f t="shared" si="9"/>
        <v>84.694304960567919</v>
      </c>
      <c r="U65" s="4">
        <f t="shared" si="10"/>
        <v>87.44825006992464</v>
      </c>
      <c r="V65" s="4">
        <f t="shared" si="11"/>
        <v>86.208117342979008</v>
      </c>
      <c r="W65" s="4">
        <f t="shared" si="12"/>
        <v>83.186739925030807</v>
      </c>
      <c r="X65" s="4">
        <f t="shared" si="13"/>
        <v>80.705931948103938</v>
      </c>
      <c r="Y65" s="4">
        <f t="shared" si="14"/>
        <v>78.466523132644781</v>
      </c>
      <c r="Z65" s="4">
        <f t="shared" si="15"/>
        <v>79.05553366333892</v>
      </c>
      <c r="AA65" s="4">
        <f t="shared" si="16"/>
        <v>83.629626999615141</v>
      </c>
      <c r="AB65" s="4">
        <f t="shared" si="17"/>
        <v>81.680736969127807</v>
      </c>
      <c r="AC65" s="4">
        <f t="shared" si="18"/>
        <v>81.166996409484753</v>
      </c>
      <c r="AD65" s="4">
        <f t="shared" si="19"/>
        <v>81.980933548062538</v>
      </c>
      <c r="AE65" s="4">
        <f t="shared" si="20"/>
        <v>87.076796358918614</v>
      </c>
      <c r="AF65" s="4">
        <f t="shared" si="21"/>
        <v>86.080261613933004</v>
      </c>
      <c r="AG65" s="4">
        <f t="shared" si="22"/>
        <v>79.137341478844505</v>
      </c>
      <c r="AI65" s="4">
        <f t="shared" si="23"/>
        <v>-1.7435468573679174</v>
      </c>
      <c r="AJ65" s="4">
        <f t="shared" si="24"/>
        <v>2.095695039432087</v>
      </c>
      <c r="AK65" s="4">
        <f t="shared" si="25"/>
        <v>1.7187499300753615</v>
      </c>
      <c r="AL65" s="4">
        <f t="shared" si="26"/>
        <v>1.7588826570209903</v>
      </c>
      <c r="AM65" s="4">
        <f t="shared" si="27"/>
        <v>4.3132600749691932</v>
      </c>
      <c r="AN65" s="4">
        <f t="shared" si="28"/>
        <v>5.2270680518960688</v>
      </c>
      <c r="AO65" s="4">
        <f t="shared" si="29"/>
        <v>1.8894768673552136</v>
      </c>
      <c r="AP65" s="4">
        <f t="shared" si="30"/>
        <v>2.0134663366610823</v>
      </c>
      <c r="AQ65" s="4">
        <f t="shared" si="31"/>
        <v>0.6203730003848591</v>
      </c>
      <c r="AR65" s="4">
        <f t="shared" si="32"/>
        <v>1.6692630308721874</v>
      </c>
      <c r="AS65" s="4">
        <f t="shared" si="33"/>
        <v>5.1660035905152455</v>
      </c>
      <c r="AT65" s="4">
        <f t="shared" si="34"/>
        <v>4.5520664519374634</v>
      </c>
      <c r="AU65" s="4">
        <f t="shared" si="35"/>
        <v>3.6402036410813849</v>
      </c>
      <c r="AV65" s="4">
        <f t="shared" si="220"/>
        <v>1.8377383860670022</v>
      </c>
      <c r="AW65" s="4">
        <f t="shared" si="220"/>
        <v>2.3946585211554918</v>
      </c>
      <c r="AY65" s="2">
        <f t="shared" si="96"/>
        <v>76.4138432961973</v>
      </c>
      <c r="AZ65" s="2">
        <f t="shared" si="147"/>
        <v>77.858373476509385</v>
      </c>
      <c r="BA65" s="2">
        <f t="shared" si="148"/>
        <v>82.540322152484904</v>
      </c>
      <c r="BB65" s="2">
        <f t="shared" si="149"/>
        <v>80.004009741594828</v>
      </c>
      <c r="BC65" s="2">
        <f t="shared" si="150"/>
        <v>78.913603785921893</v>
      </c>
      <c r="BD65" s="2">
        <f t="shared" si="151"/>
        <v>77.289140113173502</v>
      </c>
      <c r="BE65" s="2">
        <f t="shared" si="152"/>
        <v>75.326785730354914</v>
      </c>
      <c r="BF65" s="2">
        <f t="shared" si="153"/>
        <v>77.602151341189582</v>
      </c>
      <c r="BG65" s="2">
        <f t="shared" si="154"/>
        <v>79.838960955218866</v>
      </c>
      <c r="BH65" s="2">
        <f t="shared" si="155"/>
        <v>78.323679979206219</v>
      </c>
      <c r="BI65" s="2">
        <f t="shared" si="156"/>
        <v>78.609577112037954</v>
      </c>
      <c r="BJ65" s="2">
        <f t="shared" si="157"/>
        <v>79.681500743896066</v>
      </c>
      <c r="BK65" s="2">
        <f t="shared" si="158"/>
        <v>82.277000709330665</v>
      </c>
      <c r="BL65" s="2">
        <f t="shared" si="159"/>
        <v>83.765263435380618</v>
      </c>
      <c r="BM65" s="2">
        <f t="shared" si="160"/>
        <v>78.882239804584003</v>
      </c>
      <c r="BO65" s="2" t="str">
        <f t="shared" si="38"/>
        <v/>
      </c>
      <c r="BP65" s="2" t="str">
        <f t="shared" si="39"/>
        <v/>
      </c>
      <c r="BQ65" s="2">
        <f t="shared" si="40"/>
        <v>89.167000000000002</v>
      </c>
      <c r="BR65" s="2">
        <f t="shared" si="41"/>
        <v>87.966999999999999</v>
      </c>
      <c r="BS65" s="2">
        <f t="shared" si="42"/>
        <v>87.5</v>
      </c>
      <c r="BT65" s="2">
        <f t="shared" si="43"/>
        <v>85.933000000000007</v>
      </c>
      <c r="BU65" s="2">
        <f t="shared" si="44"/>
        <v>80.355999999999995</v>
      </c>
      <c r="BV65" s="2">
        <f t="shared" si="45"/>
        <v>81.069000000000003</v>
      </c>
      <c r="BW65" s="2">
        <f t="shared" si="46"/>
        <v>84.25</v>
      </c>
      <c r="BX65" s="2">
        <f t="shared" si="47"/>
        <v>83.35</v>
      </c>
      <c r="BY65" s="2">
        <f t="shared" si="48"/>
        <v>86.332999999999998</v>
      </c>
      <c r="BZ65" s="2">
        <f t="shared" si="49"/>
        <v>86.533000000000001</v>
      </c>
      <c r="CA65" s="2">
        <f t="shared" si="50"/>
        <v>90.716999999999999</v>
      </c>
      <c r="CB65" s="2">
        <f t="shared" si="51"/>
        <v>87.918000000000006</v>
      </c>
      <c r="CC65" s="2">
        <f t="shared" si="52"/>
        <v>81.531999999999996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78.530895211000484</v>
      </c>
      <c r="DL65" s="2">
        <f t="shared" si="221"/>
        <v>81.073253200568985</v>
      </c>
      <c r="DM65" s="2">
        <f t="shared" si="221"/>
        <v>83.547971794871827</v>
      </c>
      <c r="DN65" s="2">
        <f t="shared" si="221"/>
        <v>84.661128205128207</v>
      </c>
      <c r="DO65" s="2">
        <f t="shared" si="221"/>
        <v>83.260097842401478</v>
      </c>
      <c r="DP65" s="2">
        <f t="shared" si="221"/>
        <v>81.29208761726079</v>
      </c>
      <c r="DQ65" s="2">
        <f t="shared" si="221"/>
        <v>78.99661846689898</v>
      </c>
      <c r="DR65" s="2">
        <f t="shared" si="221"/>
        <v>79.443931317031357</v>
      </c>
      <c r="DS65" s="2">
        <f t="shared" si="221"/>
        <v>81.043055060728747</v>
      </c>
      <c r="DT65" s="2">
        <f t="shared" si="221"/>
        <v>81.212576641651026</v>
      </c>
      <c r="DU65" s="2">
        <f t="shared" si="221"/>
        <v>82.893083468286122</v>
      </c>
      <c r="DV65" s="2">
        <f t="shared" si="221"/>
        <v>83.113524765478431</v>
      </c>
      <c r="DW65" s="2">
        <f t="shared" si="221"/>
        <v>85.882021013133198</v>
      </c>
      <c r="DX65" s="2">
        <f t="shared" si="221"/>
        <v>84.834852613240429</v>
      </c>
      <c r="DY65" s="2">
        <f t="shared" si="221"/>
        <v>79.63451759530794</v>
      </c>
      <c r="EA65" s="2">
        <f t="shared" si="71"/>
        <v>74.450623580757551</v>
      </c>
      <c r="EB65" s="2">
        <f t="shared" si="72"/>
        <v>74.446006739926702</v>
      </c>
      <c r="EC65" s="2">
        <f t="shared" si="73"/>
        <v>81.370443200462162</v>
      </c>
      <c r="ED65" s="2">
        <f t="shared" si="74"/>
        <v>74.9377304003972</v>
      </c>
      <c r="EE65" s="2">
        <f t="shared" si="75"/>
        <v>73.689872222245185</v>
      </c>
      <c r="EF65" s="2">
        <f t="shared" si="76"/>
        <v>72.234088711356264</v>
      </c>
      <c r="EG65" s="2">
        <f t="shared" si="77"/>
        <v>70.600980030047268</v>
      </c>
      <c r="EH65" s="2">
        <f t="shared" si="78"/>
        <v>74.903274388525091</v>
      </c>
      <c r="EI65" s="2">
        <f t="shared" si="79"/>
        <v>78.361550504369333</v>
      </c>
      <c r="EJ65" s="2">
        <f t="shared" si="80"/>
        <v>74.659555209764946</v>
      </c>
      <c r="EK65" s="2">
        <f t="shared" si="81"/>
        <v>72.757268878732205</v>
      </c>
      <c r="EL65" s="2">
        <f t="shared" si="82"/>
        <v>74.895947796742831</v>
      </c>
      <c r="EM65" s="2">
        <f t="shared" si="83"/>
        <v>78.031233643789747</v>
      </c>
      <c r="EN65" s="2">
        <f t="shared" si="84"/>
        <v>82.277099469286938</v>
      </c>
      <c r="EO65" s="2">
        <f t="shared" si="85"/>
        <v>77.519695097499834</v>
      </c>
      <c r="EQ65" s="2">
        <f t="shared" si="86"/>
        <v>74.049456404594636</v>
      </c>
      <c r="ER65" s="2">
        <f t="shared" si="222"/>
        <v>75.352912533934457</v>
      </c>
      <c r="ES65" s="2">
        <f t="shared" si="222"/>
        <v>80.819445938191407</v>
      </c>
      <c r="ET65" s="2">
        <f t="shared" si="222"/>
        <v>76.119263914424494</v>
      </c>
      <c r="EU65" s="2">
        <f t="shared" si="222"/>
        <v>74.090985948112504</v>
      </c>
      <c r="EV65" s="2">
        <f t="shared" si="222"/>
        <v>71.814145244004422</v>
      </c>
      <c r="EW65" s="2">
        <f t="shared" si="222"/>
        <v>70.10162982205668</v>
      </c>
      <c r="EX65" s="2">
        <f t="shared" si="222"/>
        <v>74.060106277231924</v>
      </c>
      <c r="EY65" s="2">
        <f t="shared" si="222"/>
        <v>75.967530224098041</v>
      </c>
      <c r="EZ65" s="2">
        <f t="shared" si="222"/>
        <v>73.151362966555752</v>
      </c>
      <c r="FA65" s="2">
        <f t="shared" si="222"/>
        <v>72.030422467391404</v>
      </c>
      <c r="FB65" s="2">
        <f t="shared" si="222"/>
        <v>74.46476904408523</v>
      </c>
      <c r="FC65" s="2">
        <f t="shared" si="222"/>
        <v>79.118126713570248</v>
      </c>
      <c r="FD65" s="2">
        <f t="shared" si="222"/>
        <v>80.136989829898496</v>
      </c>
      <c r="FE65" s="2">
        <f t="shared" si="222"/>
        <v>78.129733497825057</v>
      </c>
      <c r="FG65" s="2">
        <f t="shared" si="88"/>
        <v>0.51884909295849657</v>
      </c>
      <c r="FH65" s="2">
        <f t="shared" si="223"/>
        <v>0.48510351271300378</v>
      </c>
      <c r="FI65" s="2">
        <f t="shared" si="223"/>
        <v>0.46274212584604185</v>
      </c>
      <c r="FJ65" s="2">
        <f t="shared" si="223"/>
        <v>0.47896292481867625</v>
      </c>
      <c r="FK65" s="2">
        <f t="shared" si="223"/>
        <v>0.45416924315520218</v>
      </c>
      <c r="FL65" s="2">
        <f t="shared" si="223"/>
        <v>0.44192296266945552</v>
      </c>
      <c r="FM65" s="2">
        <f t="shared" si="223"/>
        <v>0.43711030983535237</v>
      </c>
      <c r="FN65" s="2">
        <f t="shared" si="223"/>
        <v>0.40561410957856059</v>
      </c>
      <c r="FO65" s="2">
        <f t="shared" si="223"/>
        <v>0.44900737332769614</v>
      </c>
      <c r="FP65" s="2">
        <f t="shared" si="223"/>
        <v>0.44084316460517536</v>
      </c>
      <c r="FQ65" s="2">
        <f t="shared" si="223"/>
        <v>0.4226094311985506</v>
      </c>
      <c r="FR65" s="2">
        <f t="shared" si="223"/>
        <v>0.41764342515338942</v>
      </c>
      <c r="FS65" s="2">
        <f t="shared" si="223"/>
        <v>0.45919432418879563</v>
      </c>
      <c r="FT65" s="2">
        <f t="shared" si="223"/>
        <v>0.41816634424802634</v>
      </c>
      <c r="FU65" s="2">
        <f t="shared" si="223"/>
        <v>0.35571972062175228</v>
      </c>
      <c r="FW65" s="2">
        <f t="shared" si="112"/>
        <v>1.6652477460477238E-5</v>
      </c>
      <c r="FX65" s="2">
        <f t="shared" si="164"/>
        <v>2.2950137642916019E-5</v>
      </c>
      <c r="FY65" s="2">
        <f t="shared" si="165"/>
        <v>2.8006526164842266E-5</v>
      </c>
      <c r="FZ65" s="2">
        <f t="shared" si="166"/>
        <v>2.4195840187782653E-5</v>
      </c>
      <c r="GA65" s="2">
        <f t="shared" si="167"/>
        <v>2.0119609023699288E-5</v>
      </c>
      <c r="GB65" s="2">
        <f t="shared" si="168"/>
        <v>2.3316789135685723E-5</v>
      </c>
      <c r="GC65" s="2">
        <f t="shared" si="169"/>
        <v>2.5269131790173038E-5</v>
      </c>
      <c r="GD65" s="2">
        <f t="shared" si="170"/>
        <v>3.0194315520146989E-5</v>
      </c>
      <c r="GE65" s="2">
        <f t="shared" si="171"/>
        <v>3.2910369778027102E-5</v>
      </c>
      <c r="GF65" s="2">
        <f t="shared" si="172"/>
        <v>2.7819190029540083E-5</v>
      </c>
      <c r="GG65" s="2">
        <f t="shared" si="173"/>
        <v>2.1349521116790421E-5</v>
      </c>
      <c r="GH65" s="2">
        <f t="shared" si="174"/>
        <v>1.6303906414241115E-5</v>
      </c>
      <c r="GI65" s="2">
        <f t="shared" si="175"/>
        <v>1.5361780779278651E-5</v>
      </c>
      <c r="GJ65" s="2">
        <f t="shared" si="176"/>
        <v>1.0698593876627894E-5</v>
      </c>
      <c r="GK65" s="2">
        <f t="shared" si="177"/>
        <v>1.0290107898848112E-5</v>
      </c>
      <c r="GM65" s="86">
        <f t="shared" si="113"/>
        <v>1.5965230396797078E-2</v>
      </c>
      <c r="GN65" s="86">
        <f t="shared" si="178"/>
        <v>1.011865914438956E-2</v>
      </c>
      <c r="GO65" s="86">
        <f t="shared" si="179"/>
        <v>7.0202937737558089E-3</v>
      </c>
      <c r="GP65" s="86">
        <f t="shared" si="180"/>
        <v>8.9191621234089441E-3</v>
      </c>
      <c r="GQ65" s="86">
        <f t="shared" si="181"/>
        <v>5.8850758931030854E-3</v>
      </c>
      <c r="GR65" s="86">
        <f t="shared" si="182"/>
        <v>4.6110559701398298E-3</v>
      </c>
      <c r="GS65" s="86">
        <f t="shared" si="183"/>
        <v>4.1909499484201976E-3</v>
      </c>
      <c r="GT65" s="86">
        <f t="shared" si="184"/>
        <v>1.8305054574073369E-3</v>
      </c>
      <c r="GU65" s="86">
        <f t="shared" si="185"/>
        <v>4.9838245198741042E-3</v>
      </c>
      <c r="GV65" s="86">
        <f t="shared" si="186"/>
        <v>4.3381638236101808E-3</v>
      </c>
      <c r="GW65" s="86">
        <f t="shared" si="187"/>
        <v>3.0623376900624217E-3</v>
      </c>
      <c r="GX65" s="86">
        <f t="shared" si="188"/>
        <v>2.8001346565776201E-3</v>
      </c>
      <c r="GY65" s="86">
        <f t="shared" si="189"/>
        <v>6.4425484465194032E-3</v>
      </c>
      <c r="GZ65" s="86">
        <f t="shared" si="190"/>
        <v>3.0379458054908101E-3</v>
      </c>
      <c r="HA65" s="86">
        <f t="shared" si="191"/>
        <v>3.322678459773842E-4</v>
      </c>
      <c r="HC65" s="86">
        <f t="shared" si="145"/>
        <v>3.0271903892694932E-12</v>
      </c>
      <c r="HD65" s="86">
        <f t="shared" si="192"/>
        <v>5.2024404550119812E-10</v>
      </c>
      <c r="HE65" s="86">
        <f t="shared" si="193"/>
        <v>1.7335863616593907E-11</v>
      </c>
      <c r="HF65" s="86">
        <f t="shared" si="194"/>
        <v>1.0235712336193469E-11</v>
      </c>
      <c r="HG65" s="86">
        <f t="shared" si="195"/>
        <v>5.9791264552218569E-12</v>
      </c>
      <c r="HH65" s="86">
        <f t="shared" si="196"/>
        <v>1.3114318259619786E-11</v>
      </c>
      <c r="HI65" s="86">
        <f t="shared" si="197"/>
        <v>6.9404101178973571E-13</v>
      </c>
      <c r="HJ65" s="86">
        <f t="shared" si="198"/>
        <v>1.808455327570441E-12</v>
      </c>
      <c r="HK65" s="86">
        <f t="shared" si="199"/>
        <v>2.3824567228995175E-12</v>
      </c>
      <c r="HL65" s="86">
        <f t="shared" si="200"/>
        <v>1.0484022263652833E-11</v>
      </c>
      <c r="HM65" s="86">
        <f t="shared" si="201"/>
        <v>1.3797809452575329E-11</v>
      </c>
      <c r="HN65" s="86">
        <f t="shared" si="202"/>
        <v>6.0089724312441532E-12</v>
      </c>
      <c r="HO65" s="86">
        <f t="shared" si="203"/>
        <v>1.6916380792261137E-11</v>
      </c>
      <c r="HP65" s="86">
        <f t="shared" si="204"/>
        <v>3.7182727297887715E-13</v>
      </c>
      <c r="HQ65" s="86">
        <f t="shared" si="205"/>
        <v>1.7727484104339111E-18</v>
      </c>
      <c r="HS65" s="86">
        <f t="shared" si="114"/>
        <v>3.6945577778194014E-96</v>
      </c>
      <c r="HT65" s="86">
        <f t="shared" si="206"/>
        <v>5.2984978462727919E-68</v>
      </c>
      <c r="HU65" s="86">
        <f t="shared" si="207"/>
        <v>2.1370656181954046E-80</v>
      </c>
      <c r="HV65" s="86">
        <f t="shared" si="208"/>
        <v>9.5243037781086683E-91</v>
      </c>
      <c r="HW65" s="86">
        <f t="shared" si="209"/>
        <v>6.3482575008910235E-91</v>
      </c>
      <c r="HX65" s="86">
        <f t="shared" si="210"/>
        <v>1.528114567301131E-87</v>
      </c>
      <c r="HY65" s="86">
        <f t="shared" si="211"/>
        <v>1.9319400430779416E-98</v>
      </c>
      <c r="HZ65" s="86">
        <f t="shared" si="212"/>
        <v>1.5892138854252308E-95</v>
      </c>
      <c r="IA65" s="86">
        <f t="shared" si="213"/>
        <v>2.1981683892901684E-95</v>
      </c>
      <c r="IB65" s="86">
        <f t="shared" si="214"/>
        <v>4.8722094573678991E-90</v>
      </c>
      <c r="IC65" s="86">
        <f t="shared" si="215"/>
        <v>2.4932252456434876E-88</v>
      </c>
      <c r="ID65" s="86">
        <f t="shared" si="216"/>
        <v>6.0757932892123559E-91</v>
      </c>
      <c r="IE65" s="86">
        <f t="shared" si="217"/>
        <v>9.639058581672814E-87</v>
      </c>
      <c r="IF65" s="86">
        <f t="shared" si="218"/>
        <v>3.5822776690273939E-61</v>
      </c>
      <c r="IG65" s="86">
        <f t="shared" si="219"/>
        <v>1.0190163067751621E-43</v>
      </c>
      <c r="II65" s="86">
        <f t="shared" si="115"/>
        <v>0</v>
      </c>
      <c r="IJ65" s="86">
        <f t="shared" si="116"/>
        <v>1.025944784020756E-302</v>
      </c>
      <c r="IK65" s="86">
        <f t="shared" si="117"/>
        <v>0</v>
      </c>
      <c r="IL65" s="86">
        <f t="shared" si="118"/>
        <v>0</v>
      </c>
      <c r="IM65" s="86">
        <f t="shared" si="119"/>
        <v>0</v>
      </c>
      <c r="IN65" s="86">
        <f t="shared" si="120"/>
        <v>0</v>
      </c>
      <c r="IO65" s="86">
        <f t="shared" si="121"/>
        <v>0</v>
      </c>
      <c r="IP65" s="86">
        <f t="shared" si="122"/>
        <v>0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3.102729026227824E-171</v>
      </c>
      <c r="IW65" s="86">
        <f t="shared" si="129"/>
        <v>2.0947540894318051E-107</v>
      </c>
      <c r="IY65" s="86">
        <f t="shared" si="130"/>
        <v>1.5965230399824268E-2</v>
      </c>
      <c r="IZ65" s="86">
        <f t="shared" si="131"/>
        <v>1.0118659664633605E-2</v>
      </c>
      <c r="JA65" s="86">
        <f t="shared" si="132"/>
        <v>7.0202937910916726E-3</v>
      </c>
      <c r="JB65" s="86">
        <f t="shared" si="133"/>
        <v>8.9191621336446557E-3</v>
      </c>
      <c r="JC65" s="86">
        <f t="shared" si="134"/>
        <v>5.8850758990822115E-3</v>
      </c>
      <c r="JD65" s="86">
        <f t="shared" si="135"/>
        <v>4.6110559832541484E-3</v>
      </c>
      <c r="JE65" s="86">
        <f t="shared" si="136"/>
        <v>4.1909499491142388E-3</v>
      </c>
      <c r="JF65" s="86">
        <f t="shared" si="137"/>
        <v>1.8305054592157922E-3</v>
      </c>
      <c r="JG65" s="86">
        <f t="shared" si="138"/>
        <v>4.9838245222565613E-3</v>
      </c>
      <c r="JH65" s="86">
        <f t="shared" si="139"/>
        <v>4.3381638340942033E-3</v>
      </c>
      <c r="JI65" s="86">
        <f t="shared" si="140"/>
        <v>3.062337703860231E-3</v>
      </c>
      <c r="JJ65" s="86">
        <f t="shared" si="141"/>
        <v>2.8001346625865925E-3</v>
      </c>
      <c r="JK65" s="86">
        <f t="shared" si="142"/>
        <v>6.4425484634357839E-3</v>
      </c>
      <c r="JL65" s="86">
        <f t="shared" si="143"/>
        <v>3.0379458058626373E-3</v>
      </c>
      <c r="JM65" s="86">
        <f t="shared" si="144"/>
        <v>3.3226784597738599E-4</v>
      </c>
    </row>
    <row r="66" spans="2:273" x14ac:dyDescent="0.25">
      <c r="B66" s="2">
        <v>39</v>
      </c>
      <c r="C66" s="37">
        <v>88.064999999999998</v>
      </c>
      <c r="D66" s="37">
        <v>87.677000000000007</v>
      </c>
      <c r="E66" s="37">
        <v>91.65</v>
      </c>
      <c r="F66" s="37">
        <v>90.016999999999996</v>
      </c>
      <c r="G66" s="37">
        <v>87.216999999999999</v>
      </c>
      <c r="H66" s="37">
        <v>85.45</v>
      </c>
      <c r="I66" s="37">
        <v>81.864000000000004</v>
      </c>
      <c r="J66" s="37">
        <v>82.293000000000006</v>
      </c>
      <c r="K66" s="37">
        <v>85.733000000000004</v>
      </c>
      <c r="L66" s="37">
        <v>84.367000000000004</v>
      </c>
      <c r="M66" s="37">
        <v>88</v>
      </c>
      <c r="N66" s="37">
        <v>85.882999999999996</v>
      </c>
      <c r="O66" s="37">
        <v>92.2</v>
      </c>
      <c r="P66" s="37">
        <v>89.983999999999995</v>
      </c>
      <c r="Q66" s="37">
        <v>80.918999999999997</v>
      </c>
      <c r="S66" s="4">
        <f t="shared" si="8"/>
        <v>89.671705076209349</v>
      </c>
      <c r="T66" s="4">
        <f t="shared" si="9"/>
        <v>86.831849933880747</v>
      </c>
      <c r="U66" s="4">
        <f t="shared" si="10"/>
        <v>89.316273754099441</v>
      </c>
      <c r="V66" s="4">
        <f t="shared" si="11"/>
        <v>88.448331944321396</v>
      </c>
      <c r="W66" s="4">
        <f t="shared" si="12"/>
        <v>84.851684810371268</v>
      </c>
      <c r="X66" s="4">
        <f t="shared" si="13"/>
        <v>82.128564682705587</v>
      </c>
      <c r="Y66" s="4">
        <f t="shared" si="14"/>
        <v>79.792451265869857</v>
      </c>
      <c r="Z66" s="4">
        <f t="shared" si="15"/>
        <v>79.903673695404407</v>
      </c>
      <c r="AA66" s="4">
        <f t="shared" si="16"/>
        <v>85.403590316766369</v>
      </c>
      <c r="AB66" s="4">
        <f t="shared" si="17"/>
        <v>83.197979011101467</v>
      </c>
      <c r="AC66" s="4">
        <f t="shared" si="18"/>
        <v>82.323627474862377</v>
      </c>
      <c r="AD66" s="4">
        <f t="shared" si="19"/>
        <v>83.045659996267403</v>
      </c>
      <c r="AE66" s="4">
        <f t="shared" si="20"/>
        <v>88.945705692220187</v>
      </c>
      <c r="AF66" s="4">
        <f t="shared" si="21"/>
        <v>87.182889045338797</v>
      </c>
      <c r="AG66" s="4">
        <f t="shared" si="22"/>
        <v>79.43888089578418</v>
      </c>
      <c r="AI66" s="4">
        <f t="shared" si="23"/>
        <v>-1.6067050762093515</v>
      </c>
      <c r="AJ66" s="4">
        <f t="shared" si="24"/>
        <v>0.84515006611925969</v>
      </c>
      <c r="AK66" s="4">
        <f t="shared" si="25"/>
        <v>2.3337262459005643</v>
      </c>
      <c r="AL66" s="4">
        <f t="shared" si="26"/>
        <v>1.5686680556786001</v>
      </c>
      <c r="AM66" s="4">
        <f t="shared" si="27"/>
        <v>2.3653151896287312</v>
      </c>
      <c r="AN66" s="4">
        <f t="shared" si="28"/>
        <v>3.3214353172944158</v>
      </c>
      <c r="AO66" s="4">
        <f t="shared" si="29"/>
        <v>2.0715487341301468</v>
      </c>
      <c r="AP66" s="4">
        <f t="shared" si="30"/>
        <v>2.389326304595599</v>
      </c>
      <c r="AQ66" s="4">
        <f t="shared" si="31"/>
        <v>0.32940968323363506</v>
      </c>
      <c r="AR66" s="4">
        <f t="shared" si="32"/>
        <v>1.1690209888985379</v>
      </c>
      <c r="AS66" s="4">
        <f t="shared" si="33"/>
        <v>5.6763725251376229</v>
      </c>
      <c r="AT66" s="4">
        <f t="shared" si="34"/>
        <v>2.8373400037325922</v>
      </c>
      <c r="AU66" s="4">
        <f t="shared" si="35"/>
        <v>3.2542943077798157</v>
      </c>
      <c r="AV66" s="4">
        <f t="shared" si="220"/>
        <v>2.8011109546611976</v>
      </c>
      <c r="AW66" s="4">
        <f t="shared" si="220"/>
        <v>1.4801191042158166</v>
      </c>
      <c r="AY66" s="2">
        <f t="shared" si="96"/>
        <v>76.385392903764966</v>
      </c>
      <c r="AZ66" s="2">
        <f t="shared" si="147"/>
        <v>77.796227845216308</v>
      </c>
      <c r="BA66" s="2">
        <f t="shared" si="148"/>
        <v>82.567908174099131</v>
      </c>
      <c r="BB66" s="2">
        <f t="shared" si="149"/>
        <v>79.892183281701435</v>
      </c>
      <c r="BC66" s="2">
        <f t="shared" si="150"/>
        <v>78.832947488695396</v>
      </c>
      <c r="BD66" s="2">
        <f t="shared" si="151"/>
        <v>77.212901016157645</v>
      </c>
      <c r="BE66" s="2">
        <f t="shared" si="152"/>
        <v>75.245910254305699</v>
      </c>
      <c r="BF66" s="2">
        <f t="shared" si="153"/>
        <v>77.619754720235647</v>
      </c>
      <c r="BG66" s="2">
        <f t="shared" si="154"/>
        <v>79.862368509650125</v>
      </c>
      <c r="BH66" s="2">
        <f t="shared" si="155"/>
        <v>78.288134939729446</v>
      </c>
      <c r="BI66" s="2">
        <f t="shared" si="156"/>
        <v>78.531192838929911</v>
      </c>
      <c r="BJ66" s="2">
        <f t="shared" si="157"/>
        <v>79.630271204934246</v>
      </c>
      <c r="BK66" s="2">
        <f t="shared" si="158"/>
        <v>82.228022314128737</v>
      </c>
      <c r="BL66" s="2">
        <f t="shared" si="159"/>
        <v>83.81457202412723</v>
      </c>
      <c r="BM66" s="2">
        <f t="shared" si="160"/>
        <v>78.977942255239753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>
        <f t="shared" si="42"/>
        <v>87.216999999999999</v>
      </c>
      <c r="BT66" s="2">
        <f t="shared" si="43"/>
        <v>85.45</v>
      </c>
      <c r="BU66" s="2">
        <f t="shared" si="44"/>
        <v>81.864000000000004</v>
      </c>
      <c r="BV66" s="2">
        <f t="shared" si="45"/>
        <v>82.293000000000006</v>
      </c>
      <c r="BW66" s="2">
        <f t="shared" si="46"/>
        <v>85.733000000000004</v>
      </c>
      <c r="BX66" s="2">
        <f t="shared" si="47"/>
        <v>84.367000000000004</v>
      </c>
      <c r="BY66" s="2">
        <f t="shared" si="48"/>
        <v>88</v>
      </c>
      <c r="BZ66" s="2">
        <f t="shared" si="49"/>
        <v>85.882999999999996</v>
      </c>
      <c r="CA66" s="2">
        <f t="shared" si="50"/>
        <v>92.2</v>
      </c>
      <c r="CB66" s="2">
        <f t="shared" si="51"/>
        <v>89.983999999999995</v>
      </c>
      <c r="CC66" s="2">
        <f t="shared" si="52"/>
        <v>80.918999999999997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78.78313726884781</v>
      </c>
      <c r="DL66" s="2">
        <f t="shared" si="221"/>
        <v>81.329522595469967</v>
      </c>
      <c r="DM66" s="2">
        <f t="shared" si="221"/>
        <v>83.815159244264535</v>
      </c>
      <c r="DN66" s="2">
        <f t="shared" si="221"/>
        <v>84.952784075573547</v>
      </c>
      <c r="DO66" s="2">
        <f t="shared" si="221"/>
        <v>83.574408536585338</v>
      </c>
      <c r="DP66" s="2">
        <f t="shared" si="221"/>
        <v>81.58497073170733</v>
      </c>
      <c r="DQ66" s="2">
        <f t="shared" si="221"/>
        <v>79.250532229965174</v>
      </c>
      <c r="DR66" s="2">
        <f t="shared" si="221"/>
        <v>79.725079836979873</v>
      </c>
      <c r="DS66" s="2">
        <f t="shared" si="221"/>
        <v>81.321015384615379</v>
      </c>
      <c r="DT66" s="2">
        <f t="shared" si="221"/>
        <v>81.514076735459653</v>
      </c>
      <c r="DU66" s="2">
        <f t="shared" si="221"/>
        <v>83.217234682861019</v>
      </c>
      <c r="DV66" s="2">
        <f t="shared" si="221"/>
        <v>83.41262626641651</v>
      </c>
      <c r="DW66" s="2">
        <f t="shared" si="221"/>
        <v>86.215645121951212</v>
      </c>
      <c r="DX66" s="2">
        <f t="shared" si="221"/>
        <v>85.130710278745653</v>
      </c>
      <c r="DY66" s="2">
        <f t="shared" si="221"/>
        <v>79.905054985337259</v>
      </c>
      <c r="EA66" s="2">
        <f t="shared" si="71"/>
        <v>74.357522161218824</v>
      </c>
      <c r="EB66" s="2">
        <f t="shared" si="72"/>
        <v>74.375874285714247</v>
      </c>
      <c r="EC66" s="2">
        <f t="shared" si="73"/>
        <v>81.247262391681105</v>
      </c>
      <c r="ED66" s="2">
        <f t="shared" si="74"/>
        <v>74.871369271172924</v>
      </c>
      <c r="EE66" s="2">
        <f t="shared" si="75"/>
        <v>73.635932146100217</v>
      </c>
      <c r="EF66" s="2">
        <f t="shared" si="76"/>
        <v>72.177515784313528</v>
      </c>
      <c r="EG66" s="2">
        <f t="shared" si="77"/>
        <v>70.542736404958006</v>
      </c>
      <c r="EH66" s="2">
        <f t="shared" si="78"/>
        <v>74.806139541338041</v>
      </c>
      <c r="EI66" s="2">
        <f t="shared" si="79"/>
        <v>78.230089155432339</v>
      </c>
      <c r="EJ66" s="2">
        <f t="shared" si="80"/>
        <v>74.556538458646457</v>
      </c>
      <c r="EK66" s="2">
        <f t="shared" si="81"/>
        <v>72.692254883075378</v>
      </c>
      <c r="EL66" s="2">
        <f t="shared" si="82"/>
        <v>74.820282359198643</v>
      </c>
      <c r="EM66" s="2">
        <f t="shared" si="83"/>
        <v>77.944879075974299</v>
      </c>
      <c r="EN66" s="2">
        <f t="shared" si="84"/>
        <v>82.14449440386737</v>
      </c>
      <c r="EO66" s="2">
        <f t="shared" si="85"/>
        <v>77.446486243681264</v>
      </c>
      <c r="EQ66" s="2">
        <f t="shared" si="86"/>
        <v>73.961736422283096</v>
      </c>
      <c r="ER66" s="2">
        <f t="shared" si="222"/>
        <v>75.270140465175629</v>
      </c>
      <c r="ES66" s="2">
        <f t="shared" si="222"/>
        <v>80.704321558025171</v>
      </c>
      <c r="ET66" s="2">
        <f t="shared" si="222"/>
        <v>76.036042035191443</v>
      </c>
      <c r="EU66" s="2">
        <f t="shared" si="222"/>
        <v>74.031330406506598</v>
      </c>
      <c r="EV66" s="2">
        <f t="shared" si="222"/>
        <v>71.764091472691192</v>
      </c>
      <c r="EW66" s="2">
        <f t="shared" si="222"/>
        <v>70.050571403754518</v>
      </c>
      <c r="EX66" s="2">
        <f t="shared" si="222"/>
        <v>73.976045500373459</v>
      </c>
      <c r="EY66" s="2">
        <f t="shared" si="222"/>
        <v>75.871158431490272</v>
      </c>
      <c r="EZ66" s="2">
        <f t="shared" si="222"/>
        <v>73.070300699651895</v>
      </c>
      <c r="FA66" s="2">
        <f t="shared" si="222"/>
        <v>71.975557730574224</v>
      </c>
      <c r="FB66" s="2">
        <f t="shared" si="222"/>
        <v>74.394842050130364</v>
      </c>
      <c r="FC66" s="2">
        <f t="shared" si="222"/>
        <v>79.01691705762758</v>
      </c>
      <c r="FD66" s="2">
        <f t="shared" si="222"/>
        <v>80.032336958728507</v>
      </c>
      <c r="FE66" s="2">
        <f t="shared" si="222"/>
        <v>78.045996594560776</v>
      </c>
      <c r="FG66" s="2">
        <f t="shared" si="88"/>
        <v>0.54178618793087574</v>
      </c>
      <c r="FH66" s="2">
        <f t="shared" si="223"/>
        <v>0.50812423873263324</v>
      </c>
      <c r="FI66" s="2">
        <f t="shared" si="223"/>
        <v>0.48570268546125223</v>
      </c>
      <c r="FJ66" s="2">
        <f t="shared" si="223"/>
        <v>0.50197633873822833</v>
      </c>
      <c r="FK66" s="2">
        <f t="shared" si="223"/>
        <v>0.47708215870792564</v>
      </c>
      <c r="FL66" s="2">
        <f t="shared" si="223"/>
        <v>0.46474409606751887</v>
      </c>
      <c r="FM66" s="2">
        <f t="shared" si="223"/>
        <v>0.45988771667692702</v>
      </c>
      <c r="FN66" s="2">
        <f t="shared" si="223"/>
        <v>0.42799820856272019</v>
      </c>
      <c r="FO66" s="2">
        <f t="shared" si="223"/>
        <v>0.4718850091804348</v>
      </c>
      <c r="FP66" s="2">
        <f t="shared" si="223"/>
        <v>0.46365486363058911</v>
      </c>
      <c r="FQ66" s="2">
        <f t="shared" si="223"/>
        <v>0.44522888934130089</v>
      </c>
      <c r="FR66" s="2">
        <f t="shared" si="223"/>
        <v>0.44019972859471773</v>
      </c>
      <c r="FS66" s="2">
        <f t="shared" si="223"/>
        <v>0.48213682298395877</v>
      </c>
      <c r="FT66" s="2">
        <f t="shared" si="223"/>
        <v>0.44072951606489863</v>
      </c>
      <c r="FU66" s="2">
        <f t="shared" si="223"/>
        <v>0.37709724303622139</v>
      </c>
      <c r="FW66" s="2">
        <f t="shared" si="112"/>
        <v>1.8259049112172797E-5</v>
      </c>
      <c r="FX66" s="2">
        <f t="shared" si="164"/>
        <v>2.5164269805521114E-5</v>
      </c>
      <c r="FY66" s="2">
        <f t="shared" si="165"/>
        <v>3.0708462314610685E-5</v>
      </c>
      <c r="FZ66" s="2">
        <f t="shared" si="166"/>
        <v>2.65301492720572E-5</v>
      </c>
      <c r="GA66" s="2">
        <f t="shared" si="167"/>
        <v>2.2060669787366749E-5</v>
      </c>
      <c r="GB66" s="2">
        <f t="shared" si="168"/>
        <v>2.5566293378391864E-5</v>
      </c>
      <c r="GC66" s="2">
        <f t="shared" si="169"/>
        <v>2.7706984495974681E-5</v>
      </c>
      <c r="GD66" s="2">
        <f t="shared" si="170"/>
        <v>3.3107312170626453E-5</v>
      </c>
      <c r="GE66" s="2">
        <f t="shared" si="171"/>
        <v>3.6085388312705095E-5</v>
      </c>
      <c r="GF66" s="2">
        <f t="shared" si="172"/>
        <v>3.0503053433228585E-5</v>
      </c>
      <c r="GG66" s="2">
        <f t="shared" si="173"/>
        <v>2.3409236185173987E-5</v>
      </c>
      <c r="GH66" s="2">
        <f t="shared" si="174"/>
        <v>1.7876849775399529E-5</v>
      </c>
      <c r="GI66" s="2">
        <f t="shared" si="175"/>
        <v>1.6843832714555138E-5</v>
      </c>
      <c r="GJ66" s="2">
        <f t="shared" si="176"/>
        <v>1.1730762806842556E-5</v>
      </c>
      <c r="GK66" s="2">
        <f t="shared" si="177"/>
        <v>1.1282867745743273E-5</v>
      </c>
      <c r="GM66" s="86">
        <f t="shared" si="113"/>
        <v>2.1478623173194319E-2</v>
      </c>
      <c r="GN66" s="86">
        <f t="shared" si="178"/>
        <v>1.3859733479053907E-2</v>
      </c>
      <c r="GO66" s="86">
        <f t="shared" si="179"/>
        <v>1.0022616770626392E-2</v>
      </c>
      <c r="GP66" s="86">
        <f t="shared" si="180"/>
        <v>1.2803462694217898E-2</v>
      </c>
      <c r="GQ66" s="86">
        <f t="shared" si="181"/>
        <v>8.6190905064083365E-3</v>
      </c>
      <c r="GR66" s="86">
        <f t="shared" si="182"/>
        <v>6.901025854942156E-3</v>
      </c>
      <c r="GS66" s="86">
        <f t="shared" si="183"/>
        <v>6.3129971410417138E-3</v>
      </c>
      <c r="GT66" s="86">
        <f t="shared" si="184"/>
        <v>2.9988246956924969E-3</v>
      </c>
      <c r="GU66" s="86">
        <f t="shared" si="185"/>
        <v>7.5976055043638557E-3</v>
      </c>
      <c r="GV66" s="86">
        <f t="shared" si="186"/>
        <v>6.609269049640619E-3</v>
      </c>
      <c r="GW66" s="86">
        <f t="shared" si="187"/>
        <v>4.7246509946825537E-3</v>
      </c>
      <c r="GX66" s="86">
        <f t="shared" si="188"/>
        <v>4.3249842608807298E-3</v>
      </c>
      <c r="GY66" s="86">
        <f t="shared" si="189"/>
        <v>9.3757224898743854E-3</v>
      </c>
      <c r="GZ66" s="86">
        <f t="shared" si="190"/>
        <v>4.5893946006508668E-3</v>
      </c>
      <c r="HA66" s="86">
        <f t="shared" si="191"/>
        <v>6.2637364256543158E-4</v>
      </c>
      <c r="HC66" s="86">
        <f t="shared" si="145"/>
        <v>8.851530151061835E-12</v>
      </c>
      <c r="HD66" s="86">
        <f t="shared" si="192"/>
        <v>1.1884162721622373E-9</v>
      </c>
      <c r="HE66" s="86">
        <f t="shared" si="193"/>
        <v>4.6343074852996263E-11</v>
      </c>
      <c r="HF66" s="86">
        <f t="shared" si="194"/>
        <v>2.9211691186566983E-11</v>
      </c>
      <c r="HG66" s="86">
        <f t="shared" si="195"/>
        <v>1.7088787218489096E-11</v>
      </c>
      <c r="HH66" s="86">
        <f t="shared" si="196"/>
        <v>3.6260383934507298E-11</v>
      </c>
      <c r="HI66" s="86">
        <f t="shared" si="197"/>
        <v>2.2027773795253586E-12</v>
      </c>
      <c r="HJ66" s="86">
        <f t="shared" si="198"/>
        <v>5.6220813176955745E-12</v>
      </c>
      <c r="HK66" s="86">
        <f t="shared" si="199"/>
        <v>7.4745364418943208E-12</v>
      </c>
      <c r="HL66" s="86">
        <f t="shared" si="200"/>
        <v>3.0306462878162665E-11</v>
      </c>
      <c r="HM66" s="86">
        <f t="shared" si="201"/>
        <v>3.8048978462737506E-11</v>
      </c>
      <c r="HN66" s="86">
        <f t="shared" si="202"/>
        <v>1.6713290473073551E-11</v>
      </c>
      <c r="HO66" s="86">
        <f t="shared" si="203"/>
        <v>4.4609092576074726E-11</v>
      </c>
      <c r="HP66" s="86">
        <f t="shared" si="204"/>
        <v>1.1099858251766427E-12</v>
      </c>
      <c r="HQ66" s="86">
        <f t="shared" si="205"/>
        <v>9.268827301301434E-18</v>
      </c>
      <c r="HS66" s="86">
        <f t="shared" si="114"/>
        <v>5.2216432782632016E-94</v>
      </c>
      <c r="HT66" s="86">
        <f t="shared" si="206"/>
        <v>1.8793926257336449E-66</v>
      </c>
      <c r="HU66" s="86">
        <f t="shared" si="207"/>
        <v>1.5568157718819531E-78</v>
      </c>
      <c r="HV66" s="86">
        <f t="shared" si="208"/>
        <v>1.1739476387521111E-88</v>
      </c>
      <c r="HW66" s="86">
        <f t="shared" si="209"/>
        <v>7.5089775502573446E-89</v>
      </c>
      <c r="HX66" s="86">
        <f t="shared" si="210"/>
        <v>1.5305653130553314E-85</v>
      </c>
      <c r="HY66" s="86">
        <f t="shared" si="211"/>
        <v>3.6651148730777673E-96</v>
      </c>
      <c r="HZ66" s="86">
        <f t="shared" si="212"/>
        <v>2.7831136990131636E-93</v>
      </c>
      <c r="IA66" s="86">
        <f t="shared" si="213"/>
        <v>4.1115792732201248E-93</v>
      </c>
      <c r="IB66" s="86">
        <f t="shared" si="214"/>
        <v>6.2633917344512489E-88</v>
      </c>
      <c r="IC66" s="86">
        <f t="shared" si="215"/>
        <v>2.5321710055957209E-86</v>
      </c>
      <c r="ID66" s="86">
        <f t="shared" si="216"/>
        <v>6.3534292639812467E-89</v>
      </c>
      <c r="IE66" s="86">
        <f t="shared" si="217"/>
        <v>7.8044023451847923E-85</v>
      </c>
      <c r="IF66" s="86">
        <f t="shared" si="218"/>
        <v>7.0450205146092906E-60</v>
      </c>
      <c r="IG66" s="86">
        <f t="shared" si="219"/>
        <v>8.2471338057482451E-43</v>
      </c>
      <c r="II66" s="86">
        <f t="shared" si="115"/>
        <v>0</v>
      </c>
      <c r="IJ66" s="86">
        <f t="shared" si="116"/>
        <v>1.4837924163353624E-297</v>
      </c>
      <c r="IK66" s="86">
        <f t="shared" si="117"/>
        <v>0</v>
      </c>
      <c r="IL66" s="86">
        <f t="shared" si="118"/>
        <v>0</v>
      </c>
      <c r="IM66" s="86">
        <f t="shared" si="119"/>
        <v>0</v>
      </c>
      <c r="IN66" s="86">
        <f t="shared" si="120"/>
        <v>0</v>
      </c>
      <c r="IO66" s="86">
        <f t="shared" si="121"/>
        <v>0</v>
      </c>
      <c r="IP66" s="86">
        <f t="shared" si="122"/>
        <v>0</v>
      </c>
      <c r="IQ66" s="86">
        <f t="shared" si="123"/>
        <v>0</v>
      </c>
      <c r="IR66" s="86">
        <f t="shared" si="124"/>
        <v>0</v>
      </c>
      <c r="IS66" s="86">
        <f t="shared" si="125"/>
        <v>0</v>
      </c>
      <c r="IT66" s="86">
        <f t="shared" si="126"/>
        <v>0</v>
      </c>
      <c r="IU66" s="86">
        <f t="shared" si="127"/>
        <v>0</v>
      </c>
      <c r="IV66" s="86">
        <f t="shared" si="128"/>
        <v>1.598382193252584E-168</v>
      </c>
      <c r="IW66" s="86">
        <f t="shared" si="129"/>
        <v>1.0135302143533191E-105</v>
      </c>
      <c r="IY66" s="86">
        <f t="shared" si="130"/>
        <v>2.1478623182045849E-2</v>
      </c>
      <c r="IZ66" s="86">
        <f t="shared" si="131"/>
        <v>1.3859734667470178E-2</v>
      </c>
      <c r="JA66" s="86">
        <f t="shared" si="132"/>
        <v>1.0022616816969468E-2</v>
      </c>
      <c r="JB66" s="86">
        <f t="shared" si="133"/>
        <v>1.2803462723429589E-2</v>
      </c>
      <c r="JC66" s="86">
        <f t="shared" si="134"/>
        <v>8.6190905234971235E-3</v>
      </c>
      <c r="JD66" s="86">
        <f t="shared" si="135"/>
        <v>6.9010258912025396E-3</v>
      </c>
      <c r="JE66" s="86">
        <f t="shared" si="136"/>
        <v>6.3129971432444908E-3</v>
      </c>
      <c r="JF66" s="86">
        <f t="shared" si="137"/>
        <v>2.9988247013145782E-3</v>
      </c>
      <c r="JG66" s="86">
        <f t="shared" si="138"/>
        <v>7.5976055118383923E-3</v>
      </c>
      <c r="JH66" s="86">
        <f t="shared" si="139"/>
        <v>6.609269079947082E-3</v>
      </c>
      <c r="JI66" s="86">
        <f t="shared" si="140"/>
        <v>4.7246510327315317E-3</v>
      </c>
      <c r="JJ66" s="86">
        <f t="shared" si="141"/>
        <v>4.3249842775940203E-3</v>
      </c>
      <c r="JK66" s="86">
        <f t="shared" si="142"/>
        <v>9.3757225344834778E-3</v>
      </c>
      <c r="JL66" s="86">
        <f t="shared" si="143"/>
        <v>4.5893946017608531E-3</v>
      </c>
      <c r="JM66" s="86">
        <f t="shared" si="144"/>
        <v>6.263736425654408E-4</v>
      </c>
    </row>
    <row r="67" spans="2:273" x14ac:dyDescent="0.25">
      <c r="B67" s="2">
        <v>40</v>
      </c>
      <c r="C67" s="37">
        <v>88.5</v>
      </c>
      <c r="D67" s="37">
        <v>90.822999999999993</v>
      </c>
      <c r="E67" s="37">
        <v>93.4</v>
      </c>
      <c r="F67" s="37">
        <v>91.332999999999998</v>
      </c>
      <c r="G67" s="37">
        <v>89.733000000000004</v>
      </c>
      <c r="H67" s="37">
        <v>88.667000000000002</v>
      </c>
      <c r="I67" s="37">
        <v>85.677999999999997</v>
      </c>
      <c r="J67" s="37">
        <v>82.414000000000001</v>
      </c>
      <c r="K67" s="37">
        <v>85.75</v>
      </c>
      <c r="L67" s="37">
        <v>86.9</v>
      </c>
      <c r="M67" s="37">
        <v>88.6</v>
      </c>
      <c r="N67" s="37">
        <v>88.066999999999993</v>
      </c>
      <c r="O67" s="37">
        <v>93.233000000000004</v>
      </c>
      <c r="P67" s="37">
        <v>89.573999999999998</v>
      </c>
      <c r="Q67" s="37">
        <v>81.629000000000005</v>
      </c>
      <c r="S67" s="4">
        <f t="shared" si="8"/>
        <v>93.358096451504949</v>
      </c>
      <c r="T67" s="4">
        <f t="shared" si="9"/>
        <v>89.516535637108362</v>
      </c>
      <c r="U67" s="4">
        <f t="shared" si="10"/>
        <v>91.721851044186238</v>
      </c>
      <c r="V67" s="4">
        <f t="shared" si="11"/>
        <v>91.378136830378324</v>
      </c>
      <c r="W67" s="4">
        <f t="shared" si="12"/>
        <v>87.07554558553116</v>
      </c>
      <c r="X67" s="4">
        <f t="shared" si="13"/>
        <v>84.070195283957688</v>
      </c>
      <c r="Y67" s="4">
        <f t="shared" si="14"/>
        <v>81.618647891879078</v>
      </c>
      <c r="Z67" s="4">
        <f t="shared" si="15"/>
        <v>81.129544300813421</v>
      </c>
      <c r="AA67" s="4">
        <f t="shared" si="16"/>
        <v>87.812638820114685</v>
      </c>
      <c r="AB67" s="4">
        <f t="shared" si="17"/>
        <v>85.281220053394222</v>
      </c>
      <c r="AC67" s="4">
        <f t="shared" si="18"/>
        <v>83.953226733648734</v>
      </c>
      <c r="AD67" s="4">
        <f t="shared" si="19"/>
        <v>84.540630099305133</v>
      </c>
      <c r="AE67" s="4">
        <f t="shared" si="20"/>
        <v>91.412192077216844</v>
      </c>
      <c r="AF67" s="4">
        <f t="shared" si="21"/>
        <v>88.663280062529438</v>
      </c>
      <c r="AG67" s="4">
        <f t="shared" si="22"/>
        <v>79.867037142990554</v>
      </c>
      <c r="AI67" s="4">
        <f t="shared" si="23"/>
        <v>-4.8580964515049487</v>
      </c>
      <c r="AJ67" s="4">
        <f t="shared" si="24"/>
        <v>1.3064643628916315</v>
      </c>
      <c r="AK67" s="4">
        <f t="shared" si="25"/>
        <v>1.6781489558137679</v>
      </c>
      <c r="AL67" s="4">
        <f t="shared" si="26"/>
        <v>-4.5136830378325499E-2</v>
      </c>
      <c r="AM67" s="4">
        <f t="shared" si="27"/>
        <v>2.6574544144688446</v>
      </c>
      <c r="AN67" s="4">
        <f t="shared" si="28"/>
        <v>4.596804716042314</v>
      </c>
      <c r="AO67" s="4">
        <f t="shared" si="29"/>
        <v>4.059352108120919</v>
      </c>
      <c r="AP67" s="4">
        <f t="shared" si="30"/>
        <v>1.2844556991865801</v>
      </c>
      <c r="AQ67" s="4">
        <f t="shared" si="31"/>
        <v>-2.0626388201146852</v>
      </c>
      <c r="AR67" s="4">
        <f t="shared" si="32"/>
        <v>1.6187799466057839</v>
      </c>
      <c r="AS67" s="4">
        <f t="shared" si="33"/>
        <v>4.6467732663512606</v>
      </c>
      <c r="AT67" s="4">
        <f t="shared" si="34"/>
        <v>3.5263699006948599</v>
      </c>
      <c r="AU67" s="4">
        <f t="shared" si="35"/>
        <v>1.8208079227831604</v>
      </c>
      <c r="AV67" s="4">
        <f t="shared" si="220"/>
        <v>0.91071993747056013</v>
      </c>
      <c r="AW67" s="4">
        <f t="shared" si="220"/>
        <v>1.7619628570094505</v>
      </c>
      <c r="AY67" s="2">
        <f t="shared" si="96"/>
        <v>76.341938626452333</v>
      </c>
      <c r="AZ67" s="2">
        <f t="shared" si="147"/>
        <v>77.71930477497618</v>
      </c>
      <c r="BA67" s="2">
        <f t="shared" si="148"/>
        <v>82.577388955926551</v>
      </c>
      <c r="BB67" s="2">
        <f t="shared" si="149"/>
        <v>79.76396600021711</v>
      </c>
      <c r="BC67" s="2">
        <f t="shared" si="150"/>
        <v>78.734417476558008</v>
      </c>
      <c r="BD67" s="2">
        <f t="shared" si="151"/>
        <v>77.11926214883745</v>
      </c>
      <c r="BE67" s="2">
        <f t="shared" si="152"/>
        <v>75.149291809117059</v>
      </c>
      <c r="BF67" s="2">
        <f t="shared" si="153"/>
        <v>77.618840840446282</v>
      </c>
      <c r="BG67" s="2">
        <f t="shared" si="154"/>
        <v>79.866626862461203</v>
      </c>
      <c r="BH67" s="2">
        <f t="shared" si="155"/>
        <v>78.233006860448299</v>
      </c>
      <c r="BI67" s="2">
        <f t="shared" si="156"/>
        <v>78.432701459209625</v>
      </c>
      <c r="BJ67" s="2">
        <f t="shared" si="157"/>
        <v>79.559896085820952</v>
      </c>
      <c r="BK67" s="2">
        <f t="shared" si="158"/>
        <v>82.159116601217846</v>
      </c>
      <c r="BL67" s="2">
        <f t="shared" si="159"/>
        <v>83.843700299955742</v>
      </c>
      <c r="BM67" s="2">
        <f t="shared" si="160"/>
        <v>79.057577051234929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>
        <f t="shared" si="44"/>
        <v>85.677999999999997</v>
      </c>
      <c r="BV67" s="2">
        <f t="shared" si="45"/>
        <v>82.414000000000001</v>
      </c>
      <c r="BW67" s="2" t="str">
        <f t="shared" si="46"/>
        <v/>
      </c>
      <c r="BX67" s="2">
        <f t="shared" si="47"/>
        <v>86.9</v>
      </c>
      <c r="BY67" s="2">
        <f t="shared" si="48"/>
        <v>88.6</v>
      </c>
      <c r="BZ67" s="2">
        <f t="shared" si="49"/>
        <v>88.066999999999993</v>
      </c>
      <c r="CA67" s="2" t="str">
        <f t="shared" si="50"/>
        <v/>
      </c>
      <c r="CB67" s="2">
        <f t="shared" si="51"/>
        <v>89.573999999999998</v>
      </c>
      <c r="CC67" s="2">
        <f t="shared" si="52"/>
        <v>81.629000000000005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79.035379326695121</v>
      </c>
      <c r="DL67" s="2">
        <f t="shared" si="221"/>
        <v>81.585791990370936</v>
      </c>
      <c r="DM67" s="2">
        <f t="shared" si="221"/>
        <v>84.082346693657257</v>
      </c>
      <c r="DN67" s="2">
        <f t="shared" si="221"/>
        <v>85.244439946018886</v>
      </c>
      <c r="DO67" s="2">
        <f t="shared" si="221"/>
        <v>83.888719230769212</v>
      </c>
      <c r="DP67" s="2">
        <f t="shared" si="221"/>
        <v>81.877853846153855</v>
      </c>
      <c r="DQ67" s="2">
        <f t="shared" si="221"/>
        <v>79.504445993031382</v>
      </c>
      <c r="DR67" s="2">
        <f t="shared" si="221"/>
        <v>80.006228356928403</v>
      </c>
      <c r="DS67" s="2">
        <f t="shared" si="221"/>
        <v>81.598975708502024</v>
      </c>
      <c r="DT67" s="2">
        <f t="shared" si="221"/>
        <v>81.815576829268295</v>
      </c>
      <c r="DU67" s="2">
        <f t="shared" si="221"/>
        <v>83.541385897435916</v>
      </c>
      <c r="DV67" s="2">
        <f t="shared" si="221"/>
        <v>83.711727767354603</v>
      </c>
      <c r="DW67" s="2">
        <f t="shared" si="221"/>
        <v>86.549269230769227</v>
      </c>
      <c r="DX67" s="2">
        <f t="shared" si="221"/>
        <v>85.426567944250877</v>
      </c>
      <c r="DY67" s="2">
        <f t="shared" si="221"/>
        <v>80.175592375366591</v>
      </c>
      <c r="EA67" s="2">
        <f t="shared" si="71"/>
        <v>74.264420741680098</v>
      </c>
      <c r="EB67" s="2">
        <f t="shared" si="72"/>
        <v>74.305741831501791</v>
      </c>
      <c r="EC67" s="2">
        <f t="shared" si="73"/>
        <v>81.124081582900061</v>
      </c>
      <c r="ED67" s="2">
        <f t="shared" si="74"/>
        <v>74.805008141948662</v>
      </c>
      <c r="EE67" s="2">
        <f t="shared" si="75"/>
        <v>73.581992069955248</v>
      </c>
      <c r="EF67" s="2">
        <f t="shared" si="76"/>
        <v>72.120942857270776</v>
      </c>
      <c r="EG67" s="2">
        <f t="shared" si="77"/>
        <v>70.484492779868759</v>
      </c>
      <c r="EH67" s="2">
        <f t="shared" si="78"/>
        <v>74.709004694150991</v>
      </c>
      <c r="EI67" s="2">
        <f t="shared" si="79"/>
        <v>78.09862780649533</v>
      </c>
      <c r="EJ67" s="2">
        <f t="shared" si="80"/>
        <v>74.453521707527983</v>
      </c>
      <c r="EK67" s="2">
        <f t="shared" si="81"/>
        <v>72.627240887418552</v>
      </c>
      <c r="EL67" s="2">
        <f t="shared" si="82"/>
        <v>74.744616921654469</v>
      </c>
      <c r="EM67" s="2">
        <f t="shared" si="83"/>
        <v>77.858524508158851</v>
      </c>
      <c r="EN67" s="2">
        <f t="shared" si="84"/>
        <v>82.011889338447787</v>
      </c>
      <c r="EO67" s="2">
        <f t="shared" si="85"/>
        <v>77.373277389862693</v>
      </c>
      <c r="EQ67" s="2">
        <f t="shared" si="86"/>
        <v>73.874016439971541</v>
      </c>
      <c r="ER67" s="2">
        <f t="shared" si="222"/>
        <v>75.187368396416801</v>
      </c>
      <c r="ES67" s="2">
        <f t="shared" si="222"/>
        <v>80.589197177858935</v>
      </c>
      <c r="ET67" s="2">
        <f t="shared" si="222"/>
        <v>75.952820155958392</v>
      </c>
      <c r="EU67" s="2">
        <f t="shared" si="222"/>
        <v>73.971674864900692</v>
      </c>
      <c r="EV67" s="2">
        <f t="shared" si="222"/>
        <v>71.714037701377947</v>
      </c>
      <c r="EW67" s="2">
        <f t="shared" si="222"/>
        <v>69.999512985452355</v>
      </c>
      <c r="EX67" s="2">
        <f t="shared" si="222"/>
        <v>73.891984723514994</v>
      </c>
      <c r="EY67" s="2">
        <f t="shared" si="222"/>
        <v>75.774786638882503</v>
      </c>
      <c r="EZ67" s="2">
        <f t="shared" si="222"/>
        <v>72.989238432748053</v>
      </c>
      <c r="FA67" s="2">
        <f t="shared" si="222"/>
        <v>71.920692993757058</v>
      </c>
      <c r="FB67" s="2">
        <f t="shared" si="222"/>
        <v>74.324915056175499</v>
      </c>
      <c r="FC67" s="2">
        <f t="shared" si="222"/>
        <v>78.915707401684912</v>
      </c>
      <c r="FD67" s="2">
        <f t="shared" si="222"/>
        <v>79.927684087558504</v>
      </c>
      <c r="FE67" s="2">
        <f t="shared" si="222"/>
        <v>77.962259691296495</v>
      </c>
      <c r="FG67" s="2">
        <f t="shared" si="88"/>
        <v>0.56454752983367229</v>
      </c>
      <c r="FH67" s="2">
        <f t="shared" si="223"/>
        <v>0.53111056337021012</v>
      </c>
      <c r="FI67" s="2">
        <f t="shared" si="223"/>
        <v>0.50872375235525169</v>
      </c>
      <c r="FJ67" s="2">
        <f t="shared" si="223"/>
        <v>0.52498138194852217</v>
      </c>
      <c r="FK67" s="2">
        <f t="shared" si="223"/>
        <v>0.50009193993626</v>
      </c>
      <c r="FL67" s="2">
        <f t="shared" si="223"/>
        <v>0.48771381598558144</v>
      </c>
      <c r="FM67" s="2">
        <f t="shared" si="223"/>
        <v>0.48283392910082629</v>
      </c>
      <c r="FN67" s="2">
        <f t="shared" si="223"/>
        <v>0.45068096224557669</v>
      </c>
      <c r="FO67" s="2">
        <f t="shared" si="223"/>
        <v>0.49488135116876514</v>
      </c>
      <c r="FP67" s="2">
        <f t="shared" si="223"/>
        <v>0.48661969183911113</v>
      </c>
      <c r="FQ67" s="2">
        <f t="shared" si="223"/>
        <v>0.46807755422957198</v>
      </c>
      <c r="FR67" s="2">
        <f t="shared" si="223"/>
        <v>0.46300570230161492</v>
      </c>
      <c r="FS67" s="2">
        <f t="shared" si="223"/>
        <v>0.50515488541483633</v>
      </c>
      <c r="FT67" s="2">
        <f t="shared" si="223"/>
        <v>0.46354020946276925</v>
      </c>
      <c r="FU67" s="2">
        <f t="shared" si="223"/>
        <v>0.39896393390952706</v>
      </c>
      <c r="FW67" s="2">
        <f t="shared" si="112"/>
        <v>2.0020613965489016E-5</v>
      </c>
      <c r="FX67" s="2">
        <f t="shared" si="164"/>
        <v>2.7592006175652945E-5</v>
      </c>
      <c r="FY67" s="2">
        <f t="shared" si="165"/>
        <v>3.3671059607906369E-5</v>
      </c>
      <c r="FZ67" s="2">
        <f t="shared" si="166"/>
        <v>2.9089655759906065E-5</v>
      </c>
      <c r="GA67" s="2">
        <f t="shared" si="167"/>
        <v>2.4188991930949857E-5</v>
      </c>
      <c r="GB67" s="2">
        <f t="shared" si="168"/>
        <v>2.8032814100151392E-5</v>
      </c>
      <c r="GC67" s="2">
        <f t="shared" si="169"/>
        <v>3.0380023171269513E-5</v>
      </c>
      <c r="GD67" s="2">
        <f t="shared" si="170"/>
        <v>3.6301329976694207E-5</v>
      </c>
      <c r="GE67" s="2">
        <f t="shared" si="171"/>
        <v>3.9566703734615104E-5</v>
      </c>
      <c r="GF67" s="2">
        <f t="shared" si="172"/>
        <v>3.3445834578262302E-5</v>
      </c>
      <c r="GG67" s="2">
        <f t="shared" si="173"/>
        <v>2.5667659095492027E-5</v>
      </c>
      <c r="GH67" s="2">
        <f t="shared" si="174"/>
        <v>1.9601542187159058E-5</v>
      </c>
      <c r="GI67" s="2">
        <f t="shared" si="175"/>
        <v>1.8468865297930784E-5</v>
      </c>
      <c r="GJ67" s="2">
        <f t="shared" si="176"/>
        <v>1.286251108451828E-5</v>
      </c>
      <c r="GK67" s="2">
        <f t="shared" si="177"/>
        <v>1.2371405006272806E-5</v>
      </c>
      <c r="GM67" s="86">
        <f t="shared" si="113"/>
        <v>2.8581002660213729E-2</v>
      </c>
      <c r="GN67" s="86">
        <f t="shared" si="178"/>
        <v>1.8772954723834251E-2</v>
      </c>
      <c r="GO67" s="86">
        <f t="shared" si="179"/>
        <v>1.4119214658425036E-2</v>
      </c>
      <c r="GP67" s="86">
        <f t="shared" si="180"/>
        <v>1.8115824900448715E-2</v>
      </c>
      <c r="GQ67" s="86">
        <f t="shared" si="181"/>
        <v>1.2437162879891125E-2</v>
      </c>
      <c r="GR67" s="86">
        <f t="shared" si="182"/>
        <v>1.016555572986347E-2</v>
      </c>
      <c r="GS67" s="86">
        <f t="shared" si="183"/>
        <v>9.3574578031315366E-3</v>
      </c>
      <c r="GT67" s="86">
        <f t="shared" si="184"/>
        <v>4.8131608439522132E-3</v>
      </c>
      <c r="GU67" s="86">
        <f t="shared" si="185"/>
        <v>1.1379674071214067E-2</v>
      </c>
      <c r="GV67" s="86">
        <f t="shared" si="186"/>
        <v>9.8981479742822516E-3</v>
      </c>
      <c r="GW67" s="86">
        <f t="shared" si="187"/>
        <v>7.1655211942528545E-3</v>
      </c>
      <c r="GX67" s="86">
        <f t="shared" si="188"/>
        <v>6.5678721463740247E-3</v>
      </c>
      <c r="GY67" s="86">
        <f t="shared" si="189"/>
        <v>1.3446528558319504E-2</v>
      </c>
      <c r="GZ67" s="86">
        <f t="shared" si="190"/>
        <v>6.8268032976306686E-3</v>
      </c>
      <c r="HA67" s="86">
        <f t="shared" si="191"/>
        <v>1.1495558637811619E-3</v>
      </c>
      <c r="HC67" s="86">
        <f t="shared" si="145"/>
        <v>2.5298856803590476E-11</v>
      </c>
      <c r="HD67" s="86">
        <f t="shared" si="192"/>
        <v>2.6695834266040761E-9</v>
      </c>
      <c r="HE67" s="86">
        <f t="shared" si="193"/>
        <v>1.2137379989827244E-10</v>
      </c>
      <c r="HF67" s="86">
        <f t="shared" si="194"/>
        <v>8.1484875203269686E-11</v>
      </c>
      <c r="HG67" s="86">
        <f t="shared" si="195"/>
        <v>4.7758615780576772E-11</v>
      </c>
      <c r="HH67" s="86">
        <f t="shared" si="196"/>
        <v>9.8107361812125272E-11</v>
      </c>
      <c r="HI67" s="86">
        <f t="shared" si="197"/>
        <v>6.8185933926343237E-12</v>
      </c>
      <c r="HJ67" s="86">
        <f t="shared" si="198"/>
        <v>1.7046389560439779E-11</v>
      </c>
      <c r="HK67" s="86">
        <f t="shared" si="199"/>
        <v>2.2855703243592545E-11</v>
      </c>
      <c r="HL67" s="86">
        <f t="shared" si="200"/>
        <v>8.5579086202134332E-11</v>
      </c>
      <c r="HM67" s="86">
        <f t="shared" si="201"/>
        <v>1.0268060260266742E-10</v>
      </c>
      <c r="HN67" s="86">
        <f t="shared" si="202"/>
        <v>4.5508387077308286E-11</v>
      </c>
      <c r="HO67" s="86">
        <f t="shared" si="203"/>
        <v>1.1531783000573322E-10</v>
      </c>
      <c r="HP67" s="86">
        <f t="shared" si="204"/>
        <v>3.2417804171618088E-12</v>
      </c>
      <c r="HQ67" s="86">
        <f t="shared" si="205"/>
        <v>4.6796516459811156E-17</v>
      </c>
      <c r="HS67" s="86">
        <f t="shared" si="114"/>
        <v>6.971896543525685E-92</v>
      </c>
      <c r="HT67" s="86">
        <f t="shared" si="206"/>
        <v>6.3919332353583758E-65</v>
      </c>
      <c r="HU67" s="86">
        <f t="shared" si="207"/>
        <v>1.0775196748107991E-76</v>
      </c>
      <c r="HV67" s="86">
        <f t="shared" si="208"/>
        <v>1.3667480888789473E-86</v>
      </c>
      <c r="HW67" s="86">
        <f t="shared" si="209"/>
        <v>8.398551180725491E-87</v>
      </c>
      <c r="HX67" s="86">
        <f t="shared" si="210"/>
        <v>1.4521824872841984E-83</v>
      </c>
      <c r="HY67" s="86">
        <f t="shared" si="211"/>
        <v>6.5327516814682199E-94</v>
      </c>
      <c r="HZ67" s="86">
        <f t="shared" si="212"/>
        <v>4.5792752271187986E-91</v>
      </c>
      <c r="IA67" s="86">
        <f t="shared" si="213"/>
        <v>7.2132713715423295E-91</v>
      </c>
      <c r="IB67" s="86">
        <f t="shared" si="214"/>
        <v>7.5940988994282469E-86</v>
      </c>
      <c r="IC67" s="86">
        <f t="shared" si="215"/>
        <v>2.4365283474247721E-84</v>
      </c>
      <c r="ID67" s="86">
        <f t="shared" si="216"/>
        <v>6.3003023264065489E-87</v>
      </c>
      <c r="IE67" s="86">
        <f t="shared" si="217"/>
        <v>6.0124292083160117E-83</v>
      </c>
      <c r="IF67" s="86">
        <f t="shared" si="218"/>
        <v>1.3410740564742315E-58</v>
      </c>
      <c r="IG67" s="86">
        <f t="shared" si="219"/>
        <v>6.5252041758152637E-42</v>
      </c>
      <c r="II67" s="86">
        <f t="shared" si="115"/>
        <v>0</v>
      </c>
      <c r="IJ67" s="86">
        <f t="shared" si="116"/>
        <v>1.9364324830744148E-292</v>
      </c>
      <c r="IK67" s="86">
        <f t="shared" si="117"/>
        <v>0</v>
      </c>
      <c r="IL67" s="86">
        <f t="shared" si="118"/>
        <v>0</v>
      </c>
      <c r="IM67" s="86">
        <f t="shared" si="119"/>
        <v>0</v>
      </c>
      <c r="IN67" s="86">
        <f t="shared" si="120"/>
        <v>0</v>
      </c>
      <c r="IO67" s="86">
        <f t="shared" si="121"/>
        <v>0</v>
      </c>
      <c r="IP67" s="86">
        <f t="shared" si="122"/>
        <v>0</v>
      </c>
      <c r="IQ67" s="86">
        <f t="shared" si="123"/>
        <v>0</v>
      </c>
      <c r="IR67" s="86">
        <f t="shared" si="124"/>
        <v>0</v>
      </c>
      <c r="IS67" s="86">
        <f t="shared" si="125"/>
        <v>0</v>
      </c>
      <c r="IT67" s="86">
        <f t="shared" si="126"/>
        <v>0</v>
      </c>
      <c r="IU67" s="86">
        <f t="shared" si="127"/>
        <v>0</v>
      </c>
      <c r="IV67" s="86">
        <f t="shared" si="128"/>
        <v>7.8300110683187815E-166</v>
      </c>
      <c r="IW67" s="86">
        <f t="shared" si="129"/>
        <v>4.7536897323455615E-104</v>
      </c>
      <c r="IY67" s="86">
        <f t="shared" si="130"/>
        <v>2.8581002685512585E-2</v>
      </c>
      <c r="IZ67" s="86">
        <f t="shared" si="131"/>
        <v>1.8772957393417677E-2</v>
      </c>
      <c r="JA67" s="86">
        <f t="shared" si="132"/>
        <v>1.4119214779798836E-2</v>
      </c>
      <c r="JB67" s="86">
        <f t="shared" si="133"/>
        <v>1.8115824981933589E-2</v>
      </c>
      <c r="JC67" s="86">
        <f t="shared" si="134"/>
        <v>1.2437162927649742E-2</v>
      </c>
      <c r="JD67" s="86">
        <f t="shared" si="135"/>
        <v>1.0165555827970832E-2</v>
      </c>
      <c r="JE67" s="86">
        <f t="shared" si="136"/>
        <v>9.3574578099501291E-3</v>
      </c>
      <c r="JF67" s="86">
        <f t="shared" si="137"/>
        <v>4.8131608609986026E-3</v>
      </c>
      <c r="JG67" s="86">
        <f t="shared" si="138"/>
        <v>1.137967409406977E-2</v>
      </c>
      <c r="JH67" s="86">
        <f t="shared" si="139"/>
        <v>9.8981480598613371E-3</v>
      </c>
      <c r="JI67" s="86">
        <f t="shared" si="140"/>
        <v>7.1655212969334572E-3</v>
      </c>
      <c r="JJ67" s="86">
        <f t="shared" si="141"/>
        <v>6.5678721918824116E-3</v>
      </c>
      <c r="JK67" s="86">
        <f t="shared" si="142"/>
        <v>1.3446528673637334E-2</v>
      </c>
      <c r="JL67" s="86">
        <f t="shared" si="143"/>
        <v>6.8268033008724487E-3</v>
      </c>
      <c r="JM67" s="86">
        <f t="shared" si="144"/>
        <v>1.1495558637812087E-3</v>
      </c>
    </row>
    <row r="68" spans="2:273" x14ac:dyDescent="0.25">
      <c r="B68" s="2">
        <v>41</v>
      </c>
      <c r="C68" s="37">
        <v>93.338999999999999</v>
      </c>
      <c r="D68" s="37">
        <v>93.403000000000006</v>
      </c>
      <c r="E68" s="37">
        <v>95.4</v>
      </c>
      <c r="F68" s="37">
        <v>93.882999999999996</v>
      </c>
      <c r="G68" s="37">
        <v>91.617000000000004</v>
      </c>
      <c r="H68" s="37">
        <v>88.9</v>
      </c>
      <c r="I68" s="37">
        <v>86.084999999999994</v>
      </c>
      <c r="J68" s="37">
        <v>83.620999999999995</v>
      </c>
      <c r="K68" s="37">
        <v>87.867000000000004</v>
      </c>
      <c r="L68" s="37">
        <v>89.533000000000001</v>
      </c>
      <c r="M68" s="37">
        <v>89.832999999999998</v>
      </c>
      <c r="N68" s="37">
        <v>88.617000000000004</v>
      </c>
      <c r="O68" s="37">
        <v>95.683000000000007</v>
      </c>
      <c r="P68" s="37">
        <v>91.097999999999999</v>
      </c>
      <c r="Q68" s="37">
        <v>83.338999999999999</v>
      </c>
      <c r="S68" s="4">
        <f t="shared" si="8"/>
        <v>97.813943516957295</v>
      </c>
      <c r="T68" s="4">
        <f t="shared" si="9"/>
        <v>92.843087935364537</v>
      </c>
      <c r="U68" s="4">
        <f t="shared" si="10"/>
        <v>94.78074064673649</v>
      </c>
      <c r="V68" s="4">
        <f t="shared" si="11"/>
        <v>95.137459938109245</v>
      </c>
      <c r="W68" s="4">
        <f t="shared" si="12"/>
        <v>89.992727865792062</v>
      </c>
      <c r="X68" s="4">
        <f t="shared" si="13"/>
        <v>86.669583126398649</v>
      </c>
      <c r="Y68" s="4">
        <f t="shared" si="14"/>
        <v>84.083181941298562</v>
      </c>
      <c r="Z68" s="4">
        <f t="shared" si="15"/>
        <v>82.878209762145445</v>
      </c>
      <c r="AA68" s="4">
        <f t="shared" si="16"/>
        <v>91.029518063726798</v>
      </c>
      <c r="AB68" s="4">
        <f t="shared" si="17"/>
        <v>88.08985316407697</v>
      </c>
      <c r="AC68" s="4">
        <f t="shared" si="18"/>
        <v>86.203302434245074</v>
      </c>
      <c r="AD68" s="4">
        <f t="shared" si="19"/>
        <v>86.602462078799576</v>
      </c>
      <c r="AE68" s="4">
        <f t="shared" si="20"/>
        <v>94.614683641689112</v>
      </c>
      <c r="AF68" s="4">
        <f t="shared" si="21"/>
        <v>90.634402199624645</v>
      </c>
      <c r="AG68" s="4">
        <f t="shared" si="22"/>
        <v>80.502448932441723</v>
      </c>
      <c r="AI68" s="4">
        <f t="shared" si="23"/>
        <v>-4.4749435169572962</v>
      </c>
      <c r="AJ68" s="4">
        <f t="shared" si="24"/>
        <v>0.55991206463546916</v>
      </c>
      <c r="AK68" s="4">
        <f t="shared" si="25"/>
        <v>0.61925935326351578</v>
      </c>
      <c r="AL68" s="4">
        <f t="shared" si="26"/>
        <v>-1.2544599381092496</v>
      </c>
      <c r="AM68" s="4">
        <f t="shared" si="27"/>
        <v>1.624272134207942</v>
      </c>
      <c r="AN68" s="4">
        <f t="shared" si="28"/>
        <v>2.2304168736013565</v>
      </c>
      <c r="AO68" s="4">
        <f t="shared" si="29"/>
        <v>2.0018180587014314</v>
      </c>
      <c r="AP68" s="4">
        <f t="shared" si="30"/>
        <v>0.74279023785454967</v>
      </c>
      <c r="AQ68" s="4">
        <f t="shared" si="31"/>
        <v>-3.1625180637267931</v>
      </c>
      <c r="AR68" s="4">
        <f t="shared" si="32"/>
        <v>1.4431468359230308</v>
      </c>
      <c r="AS68" s="4">
        <f t="shared" si="33"/>
        <v>3.629697565754924</v>
      </c>
      <c r="AT68" s="4">
        <f t="shared" si="34"/>
        <v>2.0145379212004286</v>
      </c>
      <c r="AU68" s="4">
        <f t="shared" si="35"/>
        <v>1.068316358310895</v>
      </c>
      <c r="AV68" s="4">
        <f t="shared" si="220"/>
        <v>0.46359780037535359</v>
      </c>
      <c r="AW68" s="4">
        <f t="shared" si="220"/>
        <v>2.8365510675582755</v>
      </c>
      <c r="AY68" s="2">
        <f t="shared" si="96"/>
        <v>76.284138838979842</v>
      </c>
      <c r="AZ68" s="2">
        <f t="shared" si="147"/>
        <v>77.628374716787619</v>
      </c>
      <c r="BA68" s="2">
        <f t="shared" si="148"/>
        <v>82.56901994077873</v>
      </c>
      <c r="BB68" s="2">
        <f t="shared" si="149"/>
        <v>79.620416143876156</v>
      </c>
      <c r="BC68" s="2">
        <f t="shared" si="150"/>
        <v>78.618944936594019</v>
      </c>
      <c r="BD68" s="2">
        <f t="shared" si="151"/>
        <v>77.009043800440651</v>
      </c>
      <c r="BE68" s="2">
        <f t="shared" si="152"/>
        <v>75.037669904330102</v>
      </c>
      <c r="BF68" s="2">
        <f t="shared" si="153"/>
        <v>77.599591721151711</v>
      </c>
      <c r="BG68" s="2">
        <f t="shared" si="154"/>
        <v>79.851969533652507</v>
      </c>
      <c r="BH68" s="2">
        <f t="shared" si="155"/>
        <v>78.15885934329134</v>
      </c>
      <c r="BI68" s="2">
        <f t="shared" si="156"/>
        <v>78.314904076191112</v>
      </c>
      <c r="BJ68" s="2">
        <f t="shared" si="157"/>
        <v>79.470971281346479</v>
      </c>
      <c r="BK68" s="2">
        <f t="shared" si="158"/>
        <v>82.071075712032709</v>
      </c>
      <c r="BL68" s="2">
        <f t="shared" si="159"/>
        <v>83.852691016776078</v>
      </c>
      <c r="BM68" s="2">
        <f t="shared" si="160"/>
        <v>79.12088723339113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>
        <f t="shared" si="45"/>
        <v>83.620999999999995</v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>
        <f t="shared" si="49"/>
        <v>88.617000000000004</v>
      </c>
      <c r="CA68" s="2" t="str">
        <f t="shared" si="50"/>
        <v/>
      </c>
      <c r="CB68" s="2" t="str">
        <f t="shared" si="51"/>
        <v/>
      </c>
      <c r="CC68" s="2">
        <f t="shared" si="52"/>
        <v>83.338999999999999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79.287621384542447</v>
      </c>
      <c r="DL68" s="2">
        <f t="shared" si="221"/>
        <v>81.842061385271904</v>
      </c>
      <c r="DM68" s="2">
        <f t="shared" si="221"/>
        <v>84.349534143049965</v>
      </c>
      <c r="DN68" s="2">
        <f t="shared" si="221"/>
        <v>85.53609581646424</v>
      </c>
      <c r="DO68" s="2">
        <f t="shared" si="221"/>
        <v>84.203029924953071</v>
      </c>
      <c r="DP68" s="2">
        <f t="shared" si="221"/>
        <v>82.170736960600379</v>
      </c>
      <c r="DQ68" s="2">
        <f t="shared" si="221"/>
        <v>79.758359756097576</v>
      </c>
      <c r="DR68" s="2">
        <f t="shared" si="221"/>
        <v>80.28737687687692</v>
      </c>
      <c r="DS68" s="2">
        <f t="shared" si="221"/>
        <v>81.876936032388656</v>
      </c>
      <c r="DT68" s="2">
        <f t="shared" si="221"/>
        <v>82.117076923076922</v>
      </c>
      <c r="DU68" s="2">
        <f t="shared" si="221"/>
        <v>83.865537112010813</v>
      </c>
      <c r="DV68" s="2">
        <f t="shared" si="221"/>
        <v>84.010829268292682</v>
      </c>
      <c r="DW68" s="2">
        <f t="shared" si="221"/>
        <v>86.882893339587227</v>
      </c>
      <c r="DX68" s="2">
        <f t="shared" si="221"/>
        <v>85.722425609756101</v>
      </c>
      <c r="DY68" s="2">
        <f t="shared" si="221"/>
        <v>80.446129765395909</v>
      </c>
      <c r="EA68" s="2">
        <f t="shared" si="71"/>
        <v>74.171319322141358</v>
      </c>
      <c r="EB68" s="2">
        <f t="shared" si="72"/>
        <v>74.235609377289336</v>
      </c>
      <c r="EC68" s="2">
        <f t="shared" si="73"/>
        <v>81.000900774119003</v>
      </c>
      <c r="ED68" s="2">
        <f t="shared" si="74"/>
        <v>74.738647012724385</v>
      </c>
      <c r="EE68" s="2">
        <f t="shared" si="75"/>
        <v>73.528051993810294</v>
      </c>
      <c r="EF68" s="2">
        <f t="shared" si="76"/>
        <v>72.06436993022804</v>
      </c>
      <c r="EG68" s="2">
        <f t="shared" si="77"/>
        <v>70.426249154779498</v>
      </c>
      <c r="EH68" s="2">
        <f t="shared" si="78"/>
        <v>74.611869846963955</v>
      </c>
      <c r="EI68" s="2">
        <f t="shared" si="79"/>
        <v>77.967166457558335</v>
      </c>
      <c r="EJ68" s="2">
        <f t="shared" si="80"/>
        <v>74.350504956409495</v>
      </c>
      <c r="EK68" s="2">
        <f t="shared" si="81"/>
        <v>72.562226891761725</v>
      </c>
      <c r="EL68" s="2">
        <f t="shared" si="82"/>
        <v>74.668951484110295</v>
      </c>
      <c r="EM68" s="2">
        <f t="shared" si="83"/>
        <v>77.772169940343403</v>
      </c>
      <c r="EN68" s="2">
        <f t="shared" si="84"/>
        <v>81.879284273028205</v>
      </c>
      <c r="EO68" s="2">
        <f t="shared" si="85"/>
        <v>77.300068536044122</v>
      </c>
      <c r="EQ68" s="2">
        <f t="shared" si="86"/>
        <v>73.786296457660001</v>
      </c>
      <c r="ER68" s="2">
        <f t="shared" si="222"/>
        <v>75.104596327657958</v>
      </c>
      <c r="ES68" s="2">
        <f t="shared" si="222"/>
        <v>80.474072797692699</v>
      </c>
      <c r="ET68" s="2">
        <f t="shared" si="222"/>
        <v>75.869598276725327</v>
      </c>
      <c r="EU68" s="2">
        <f t="shared" si="222"/>
        <v>73.912019323294771</v>
      </c>
      <c r="EV68" s="2">
        <f t="shared" si="222"/>
        <v>71.663983930064717</v>
      </c>
      <c r="EW68" s="2">
        <f t="shared" si="222"/>
        <v>69.948454567150193</v>
      </c>
      <c r="EX68" s="2">
        <f t="shared" si="222"/>
        <v>73.80792394665653</v>
      </c>
      <c r="EY68" s="2">
        <f t="shared" si="222"/>
        <v>75.678414846274734</v>
      </c>
      <c r="EZ68" s="2">
        <f t="shared" si="222"/>
        <v>72.908176165844196</v>
      </c>
      <c r="FA68" s="2">
        <f t="shared" si="222"/>
        <v>71.865828256939892</v>
      </c>
      <c r="FB68" s="2">
        <f t="shared" si="222"/>
        <v>74.254988062220633</v>
      </c>
      <c r="FC68" s="2">
        <f t="shared" si="222"/>
        <v>78.814497745742244</v>
      </c>
      <c r="FD68" s="2">
        <f t="shared" si="222"/>
        <v>79.8230312163885</v>
      </c>
      <c r="FE68" s="2">
        <f t="shared" si="222"/>
        <v>77.878522788032214</v>
      </c>
      <c r="FG68" s="2">
        <f t="shared" si="88"/>
        <v>0.58704002556160595</v>
      </c>
      <c r="FH68" s="2">
        <f t="shared" si="223"/>
        <v>0.55396562738478361</v>
      </c>
      <c r="FI68" s="2">
        <f t="shared" si="223"/>
        <v>0.53170788076862197</v>
      </c>
      <c r="FJ68" s="2">
        <f t="shared" si="223"/>
        <v>0.5478808793661829</v>
      </c>
      <c r="FK68" s="2">
        <f t="shared" si="223"/>
        <v>0.523101331750354</v>
      </c>
      <c r="FL68" s="2">
        <f t="shared" si="223"/>
        <v>0.51073554303622393</v>
      </c>
      <c r="FM68" s="2">
        <f t="shared" si="223"/>
        <v>0.50585276339481955</v>
      </c>
      <c r="FN68" s="2">
        <f t="shared" si="223"/>
        <v>0.47357057998815127</v>
      </c>
      <c r="FO68" s="2">
        <f t="shared" si="223"/>
        <v>0.51789937107462758</v>
      </c>
      <c r="FP68" s="2">
        <f t="shared" si="223"/>
        <v>0.50964115222986317</v>
      </c>
      <c r="FQ68" s="2">
        <f t="shared" si="223"/>
        <v>0.49106087758802136</v>
      </c>
      <c r="FR68" s="2">
        <f t="shared" si="223"/>
        <v>0.48596751045847469</v>
      </c>
      <c r="FS68" s="2">
        <f t="shared" si="223"/>
        <v>0.52815111649558122</v>
      </c>
      <c r="FT68" s="2">
        <f t="shared" si="223"/>
        <v>0.48650450995880173</v>
      </c>
      <c r="FU68" s="2">
        <f t="shared" si="223"/>
        <v>0.42124112727024837</v>
      </c>
      <c r="FW68" s="2">
        <f t="shared" si="112"/>
        <v>2.1952124284873045E-5</v>
      </c>
      <c r="FX68" s="2">
        <f t="shared" si="164"/>
        <v>3.0253952622613354E-5</v>
      </c>
      <c r="FY68" s="2">
        <f t="shared" si="165"/>
        <v>3.6919462767379426E-5</v>
      </c>
      <c r="FZ68" s="2">
        <f t="shared" si="166"/>
        <v>3.1896083757130356E-5</v>
      </c>
      <c r="GA68" s="2">
        <f t="shared" si="167"/>
        <v>2.652264034281079E-5</v>
      </c>
      <c r="GB68" s="2">
        <f t="shared" si="168"/>
        <v>3.0737286306659506E-5</v>
      </c>
      <c r="GC68" s="2">
        <f t="shared" si="169"/>
        <v>3.3310935370942584E-5</v>
      </c>
      <c r="GD68" s="2">
        <f t="shared" si="170"/>
        <v>3.9803477407249324E-5</v>
      </c>
      <c r="GE68" s="2">
        <f t="shared" si="171"/>
        <v>4.338386232799486E-5</v>
      </c>
      <c r="GF68" s="2">
        <f t="shared" si="172"/>
        <v>3.6672510032248813E-5</v>
      </c>
      <c r="GG68" s="2">
        <f t="shared" si="173"/>
        <v>2.8143958849403442E-5</v>
      </c>
      <c r="GH68" s="2">
        <f t="shared" si="174"/>
        <v>2.1492622973840764E-5</v>
      </c>
      <c r="GI68" s="2">
        <f t="shared" si="175"/>
        <v>2.0250672023172286E-5</v>
      </c>
      <c r="GJ68" s="2">
        <f t="shared" si="176"/>
        <v>1.4103445450127353E-5</v>
      </c>
      <c r="GK68" s="2">
        <f t="shared" si="177"/>
        <v>1.356495965429447E-5</v>
      </c>
      <c r="GM68" s="86">
        <f t="shared" si="113"/>
        <v>3.7619904566694541E-2</v>
      </c>
      <c r="GN68" s="86">
        <f t="shared" si="178"/>
        <v>2.5146827613390901E-2</v>
      </c>
      <c r="GO68" s="86">
        <f t="shared" si="179"/>
        <v>1.9628002808500616E-2</v>
      </c>
      <c r="GP68" s="86">
        <f t="shared" si="180"/>
        <v>2.5267083355355081E-2</v>
      </c>
      <c r="GQ68" s="86">
        <f t="shared" si="181"/>
        <v>1.768351788469814E-2</v>
      </c>
      <c r="GR68" s="86">
        <f t="shared" si="182"/>
        <v>1.4739802217056539E-2</v>
      </c>
      <c r="GS68" s="86">
        <f t="shared" si="183"/>
        <v>1.3649548426037444E-2</v>
      </c>
      <c r="GT68" s="86">
        <f t="shared" si="184"/>
        <v>7.5693186281479705E-3</v>
      </c>
      <c r="GU68" s="86">
        <f t="shared" si="185"/>
        <v>1.6748218400698657E-2</v>
      </c>
      <c r="GV68" s="86">
        <f t="shared" si="186"/>
        <v>1.4573059032502306E-2</v>
      </c>
      <c r="GW68" s="86">
        <f t="shared" si="187"/>
        <v>1.0683838229533581E-2</v>
      </c>
      <c r="GX68" s="86">
        <f t="shared" si="188"/>
        <v>9.8070438988127114E-3</v>
      </c>
      <c r="GY68" s="86">
        <f t="shared" si="189"/>
        <v>1.9006876227203838E-2</v>
      </c>
      <c r="GZ68" s="86">
        <f t="shared" si="190"/>
        <v>1.0000001236283465E-2</v>
      </c>
      <c r="HA68" s="86">
        <f t="shared" si="191"/>
        <v>2.0541500615502894E-3</v>
      </c>
      <c r="HC68" s="86">
        <f t="shared" si="145"/>
        <v>7.0679798404275808E-11</v>
      </c>
      <c r="HD68" s="86">
        <f t="shared" si="192"/>
        <v>5.8971014528336485E-9</v>
      </c>
      <c r="HE68" s="86">
        <f t="shared" si="193"/>
        <v>3.11439164930797E-10</v>
      </c>
      <c r="HF68" s="86">
        <f t="shared" si="194"/>
        <v>2.2217107191201897E-10</v>
      </c>
      <c r="HG68" s="86">
        <f t="shared" si="195"/>
        <v>1.3051704629536838E-10</v>
      </c>
      <c r="HH68" s="86">
        <f t="shared" si="196"/>
        <v>2.597534354338734E-10</v>
      </c>
      <c r="HI68" s="86">
        <f t="shared" si="197"/>
        <v>2.0585724516957817E-11</v>
      </c>
      <c r="HJ68" s="86">
        <f t="shared" si="198"/>
        <v>5.041067857319944E-11</v>
      </c>
      <c r="HK68" s="86">
        <f t="shared" si="199"/>
        <v>6.8118552650161607E-11</v>
      </c>
      <c r="HL68" s="86">
        <f t="shared" si="200"/>
        <v>2.3606630118491276E-10</v>
      </c>
      <c r="HM68" s="86">
        <f t="shared" si="201"/>
        <v>2.7117792498262579E-10</v>
      </c>
      <c r="HN68" s="86">
        <f t="shared" si="202"/>
        <v>1.2130984926541041E-10</v>
      </c>
      <c r="HO68" s="86">
        <f t="shared" si="203"/>
        <v>2.9223603518935305E-10</v>
      </c>
      <c r="HP68" s="86">
        <f t="shared" si="204"/>
        <v>9.2628878032292471E-12</v>
      </c>
      <c r="HQ68" s="86">
        <f t="shared" si="205"/>
        <v>2.2815050483647158E-16</v>
      </c>
      <c r="HS68" s="86">
        <f t="shared" si="114"/>
        <v>8.7941731277925711E-90</v>
      </c>
      <c r="HT68" s="86">
        <f t="shared" si="206"/>
        <v>2.084482904142857E-63</v>
      </c>
      <c r="HU68" s="86">
        <f t="shared" si="207"/>
        <v>7.0857091517270301E-75</v>
      </c>
      <c r="HV68" s="86">
        <f t="shared" si="208"/>
        <v>1.5029826272788012E-84</v>
      </c>
      <c r="HW68" s="86">
        <f t="shared" si="209"/>
        <v>8.8823251082059836E-85</v>
      </c>
      <c r="HX68" s="86">
        <f t="shared" si="210"/>
        <v>1.3051647679560073E-81</v>
      </c>
      <c r="HY68" s="86">
        <f t="shared" si="211"/>
        <v>1.0940087993464544E-91</v>
      </c>
      <c r="HZ68" s="86">
        <f t="shared" si="212"/>
        <v>7.079153129930026E-89</v>
      </c>
      <c r="IA68" s="86">
        <f t="shared" si="213"/>
        <v>1.186952664921317E-88</v>
      </c>
      <c r="IB68" s="86">
        <f t="shared" si="214"/>
        <v>8.6841541786948334E-84</v>
      </c>
      <c r="IC68" s="86">
        <f t="shared" si="215"/>
        <v>2.2212540928542497E-82</v>
      </c>
      <c r="ID68" s="86">
        <f t="shared" si="216"/>
        <v>5.9246661121373623E-85</v>
      </c>
      <c r="IE68" s="86">
        <f t="shared" si="217"/>
        <v>4.4072417924836218E-81</v>
      </c>
      <c r="IF68" s="86">
        <f t="shared" si="218"/>
        <v>2.470995146055638E-57</v>
      </c>
      <c r="IG68" s="86">
        <f t="shared" si="219"/>
        <v>5.0472571466655798E-41</v>
      </c>
      <c r="II68" s="86">
        <f t="shared" si="115"/>
        <v>0</v>
      </c>
      <c r="IJ68" s="86">
        <f t="shared" si="116"/>
        <v>2.2804061210919141E-287</v>
      </c>
      <c r="IK68" s="86">
        <f t="shared" si="117"/>
        <v>0</v>
      </c>
      <c r="IL68" s="86">
        <f t="shared" si="118"/>
        <v>0</v>
      </c>
      <c r="IM68" s="86">
        <f t="shared" si="119"/>
        <v>0</v>
      </c>
      <c r="IN68" s="86">
        <f t="shared" si="120"/>
        <v>0</v>
      </c>
      <c r="IO68" s="86">
        <f t="shared" si="121"/>
        <v>0</v>
      </c>
      <c r="IP68" s="86">
        <f t="shared" si="122"/>
        <v>0</v>
      </c>
      <c r="IQ68" s="86">
        <f t="shared" si="123"/>
        <v>0</v>
      </c>
      <c r="IR68" s="86">
        <f t="shared" si="124"/>
        <v>0</v>
      </c>
      <c r="IS68" s="86">
        <f t="shared" si="125"/>
        <v>0</v>
      </c>
      <c r="IT68" s="86">
        <f t="shared" si="126"/>
        <v>0</v>
      </c>
      <c r="IU68" s="86">
        <f t="shared" si="127"/>
        <v>0</v>
      </c>
      <c r="IV68" s="86">
        <f t="shared" si="128"/>
        <v>3.6474516247459383E-163</v>
      </c>
      <c r="IW68" s="86">
        <f t="shared" si="129"/>
        <v>2.1613042003358572E-102</v>
      </c>
      <c r="IY68" s="86">
        <f t="shared" si="130"/>
        <v>3.7619904637374336E-2</v>
      </c>
      <c r="IZ68" s="86">
        <f t="shared" si="131"/>
        <v>2.5146833510492354E-2</v>
      </c>
      <c r="JA68" s="86">
        <f t="shared" si="132"/>
        <v>1.9628003119939782E-2</v>
      </c>
      <c r="JB68" s="86">
        <f t="shared" si="133"/>
        <v>2.5267083577526155E-2</v>
      </c>
      <c r="JC68" s="86">
        <f t="shared" si="134"/>
        <v>1.7683518015215186E-2</v>
      </c>
      <c r="JD68" s="86">
        <f t="shared" si="135"/>
        <v>1.4739802476809975E-2</v>
      </c>
      <c r="JE68" s="86">
        <f t="shared" si="136"/>
        <v>1.3649548446623168E-2</v>
      </c>
      <c r="JF68" s="86">
        <f t="shared" si="137"/>
        <v>7.5693186785586487E-3</v>
      </c>
      <c r="JG68" s="86">
        <f t="shared" si="138"/>
        <v>1.6748218468817209E-2</v>
      </c>
      <c r="JH68" s="86">
        <f t="shared" si="139"/>
        <v>1.4573059268568608E-2</v>
      </c>
      <c r="JI68" s="86">
        <f t="shared" si="140"/>
        <v>1.0683838500711506E-2</v>
      </c>
      <c r="JJ68" s="86">
        <f t="shared" si="141"/>
        <v>9.8070440201225607E-3</v>
      </c>
      <c r="JK68" s="86">
        <f t="shared" si="142"/>
        <v>1.9006876519439872E-2</v>
      </c>
      <c r="JL68" s="86">
        <f t="shared" si="143"/>
        <v>1.0000001245546352E-2</v>
      </c>
      <c r="JM68" s="86">
        <f t="shared" si="144"/>
        <v>2.0541500615505175E-3</v>
      </c>
    </row>
    <row r="69" spans="2:273" x14ac:dyDescent="0.25">
      <c r="B69" s="2">
        <v>42</v>
      </c>
      <c r="C69" s="37">
        <v>95.71</v>
      </c>
      <c r="D69" s="37">
        <v>94.935000000000002</v>
      </c>
      <c r="E69" s="37">
        <v>96.933000000000007</v>
      </c>
      <c r="F69" s="37">
        <v>96.433000000000007</v>
      </c>
      <c r="G69" s="37">
        <v>93.4</v>
      </c>
      <c r="H69" s="37">
        <v>90.283000000000001</v>
      </c>
      <c r="I69" s="37">
        <v>88.965999999999994</v>
      </c>
      <c r="J69" s="37">
        <v>84.344999999999999</v>
      </c>
      <c r="K69" s="37">
        <v>89.85</v>
      </c>
      <c r="L69" s="37">
        <v>91.483000000000004</v>
      </c>
      <c r="M69" s="37">
        <v>91.933000000000007</v>
      </c>
      <c r="N69" s="37">
        <v>91.316999999999993</v>
      </c>
      <c r="O69" s="37">
        <v>94.632999999999996</v>
      </c>
      <c r="P69" s="37">
        <v>92.459000000000003</v>
      </c>
      <c r="Q69" s="37">
        <v>83.677000000000007</v>
      </c>
      <c r="S69" s="4">
        <f t="shared" si="8"/>
        <v>103.12439898458871</v>
      </c>
      <c r="T69" s="4">
        <f t="shared" si="9"/>
        <v>96.906788518864573</v>
      </c>
      <c r="U69" s="4">
        <f t="shared" si="10"/>
        <v>98.614643076405216</v>
      </c>
      <c r="V69" s="4">
        <f t="shared" si="11"/>
        <v>99.867901729211013</v>
      </c>
      <c r="W69" s="4">
        <f t="shared" si="12"/>
        <v>93.747298163244622</v>
      </c>
      <c r="X69" s="4">
        <f t="shared" si="13"/>
        <v>90.079655326831983</v>
      </c>
      <c r="Y69" s="4">
        <f t="shared" si="14"/>
        <v>87.339806306582304</v>
      </c>
      <c r="Z69" s="4">
        <f t="shared" si="15"/>
        <v>85.325874274389335</v>
      </c>
      <c r="AA69" s="4">
        <f t="shared" si="16"/>
        <v>95.242810714329082</v>
      </c>
      <c r="AB69" s="4">
        <f t="shared" si="17"/>
        <v>91.800789864419698</v>
      </c>
      <c r="AC69" s="4">
        <f t="shared" si="18"/>
        <v>89.243571144493004</v>
      </c>
      <c r="AD69" s="4">
        <f t="shared" si="19"/>
        <v>89.389644171963269</v>
      </c>
      <c r="AE69" s="4">
        <f t="shared" si="20"/>
        <v>98.699964198104695</v>
      </c>
      <c r="AF69" s="4">
        <f t="shared" si="21"/>
        <v>93.226089809437838</v>
      </c>
      <c r="AG69" s="4">
        <f t="shared" si="22"/>
        <v>81.45949886746314</v>
      </c>
      <c r="AI69" s="4">
        <f t="shared" si="23"/>
        <v>-7.4143989845887148</v>
      </c>
      <c r="AJ69" s="4">
        <f t="shared" si="24"/>
        <v>-1.971788518864571</v>
      </c>
      <c r="AK69" s="4">
        <f t="shared" si="25"/>
        <v>-1.6816430764052086</v>
      </c>
      <c r="AL69" s="4">
        <f t="shared" si="26"/>
        <v>-3.4349017292110062</v>
      </c>
      <c r="AM69" s="4">
        <f t="shared" si="27"/>
        <v>-0.34729816324461638</v>
      </c>
      <c r="AN69" s="4">
        <f t="shared" si="28"/>
        <v>0.20334467316801863</v>
      </c>
      <c r="AO69" s="4">
        <f t="shared" si="29"/>
        <v>1.6261936934176902</v>
      </c>
      <c r="AP69" s="4">
        <f t="shared" si="30"/>
        <v>-0.98087427438933616</v>
      </c>
      <c r="AQ69" s="4">
        <f t="shared" si="31"/>
        <v>-5.3928107143290873</v>
      </c>
      <c r="AR69" s="4">
        <f t="shared" si="32"/>
        <v>-0.31778986441969437</v>
      </c>
      <c r="AS69" s="4">
        <f t="shared" si="33"/>
        <v>2.6894288555070034</v>
      </c>
      <c r="AT69" s="4">
        <f t="shared" si="34"/>
        <v>1.927355828036724</v>
      </c>
      <c r="AU69" s="4">
        <f t="shared" si="35"/>
        <v>-4.0669641981046993</v>
      </c>
      <c r="AV69" s="4">
        <f t="shared" si="220"/>
        <v>-0.76708980943783445</v>
      </c>
      <c r="AW69" s="4">
        <f t="shared" si="220"/>
        <v>2.2175011325368672</v>
      </c>
      <c r="AY69" s="2">
        <f t="shared" si="96"/>
        <v>76.212756330056393</v>
      </c>
      <c r="AZ69" s="2">
        <f t="shared" si="147"/>
        <v>77.524317098437379</v>
      </c>
      <c r="BA69" s="2">
        <f t="shared" si="148"/>
        <v>82.543206398488081</v>
      </c>
      <c r="BB69" s="2">
        <f t="shared" si="149"/>
        <v>79.462711310900573</v>
      </c>
      <c r="BC69" s="2">
        <f t="shared" si="150"/>
        <v>78.487604240554049</v>
      </c>
      <c r="BD69" s="2">
        <f t="shared" si="151"/>
        <v>76.883210436241114</v>
      </c>
      <c r="BE69" s="2">
        <f t="shared" si="152"/>
        <v>74.911915954571967</v>
      </c>
      <c r="BF69" s="2">
        <f t="shared" si="153"/>
        <v>77.562349115495692</v>
      </c>
      <c r="BG69" s="2">
        <f t="shared" si="154"/>
        <v>79.818790523807394</v>
      </c>
      <c r="BH69" s="2">
        <f t="shared" si="155"/>
        <v>78.066419934341113</v>
      </c>
      <c r="BI69" s="2">
        <f t="shared" si="156"/>
        <v>78.178775401500616</v>
      </c>
      <c r="BJ69" s="2">
        <f t="shared" si="157"/>
        <v>79.364258715998218</v>
      </c>
      <c r="BK69" s="2">
        <f t="shared" si="158"/>
        <v>81.964851890433977</v>
      </c>
      <c r="BL69" s="2">
        <f t="shared" si="159"/>
        <v>83.841758876651937</v>
      </c>
      <c r="BM69" s="2">
        <f t="shared" si="160"/>
        <v>79.1677467286584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>
        <f t="shared" si="52"/>
        <v>83.677000000000007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79.539863442389773</v>
      </c>
      <c r="DL69" s="2">
        <f t="shared" si="221"/>
        <v>82.098330780172887</v>
      </c>
      <c r="DM69" s="2">
        <f t="shared" si="221"/>
        <v>84.616721592442673</v>
      </c>
      <c r="DN69" s="2">
        <f t="shared" si="221"/>
        <v>85.827751686909579</v>
      </c>
      <c r="DO69" s="2">
        <f t="shared" si="221"/>
        <v>84.517340619136945</v>
      </c>
      <c r="DP69" s="2">
        <f t="shared" si="221"/>
        <v>82.463620075046919</v>
      </c>
      <c r="DQ69" s="2">
        <f t="shared" si="221"/>
        <v>80.012273519163784</v>
      </c>
      <c r="DR69" s="2">
        <f t="shared" si="221"/>
        <v>80.568525396825436</v>
      </c>
      <c r="DS69" s="2">
        <f t="shared" si="221"/>
        <v>82.154896356275302</v>
      </c>
      <c r="DT69" s="2">
        <f t="shared" si="221"/>
        <v>82.41857701688555</v>
      </c>
      <c r="DU69" s="2">
        <f t="shared" si="221"/>
        <v>84.18968832658571</v>
      </c>
      <c r="DV69" s="2">
        <f t="shared" si="221"/>
        <v>84.309930769230775</v>
      </c>
      <c r="DW69" s="2">
        <f t="shared" si="221"/>
        <v>87.216517448405241</v>
      </c>
      <c r="DX69" s="2">
        <f t="shared" si="221"/>
        <v>86.018283275261325</v>
      </c>
      <c r="DY69" s="2">
        <f t="shared" si="221"/>
        <v>80.716667155425242</v>
      </c>
      <c r="EA69" s="2">
        <f t="shared" si="71"/>
        <v>74.078217902602631</v>
      </c>
      <c r="EB69" s="2">
        <f t="shared" si="72"/>
        <v>74.165476923076881</v>
      </c>
      <c r="EC69" s="2">
        <f t="shared" si="73"/>
        <v>80.87771996533796</v>
      </c>
      <c r="ED69" s="2">
        <f t="shared" si="74"/>
        <v>74.672285883500109</v>
      </c>
      <c r="EE69" s="2">
        <f t="shared" si="75"/>
        <v>73.474111917665326</v>
      </c>
      <c r="EF69" s="2">
        <f t="shared" si="76"/>
        <v>72.007797003185303</v>
      </c>
      <c r="EG69" s="2">
        <f t="shared" si="77"/>
        <v>70.368005529690251</v>
      </c>
      <c r="EH69" s="2">
        <f t="shared" si="78"/>
        <v>74.514734999776906</v>
      </c>
      <c r="EI69" s="2">
        <f t="shared" si="79"/>
        <v>77.83570510862134</v>
      </c>
      <c r="EJ69" s="2">
        <f t="shared" si="80"/>
        <v>74.24748820529102</v>
      </c>
      <c r="EK69" s="2">
        <f t="shared" si="81"/>
        <v>72.497212896104884</v>
      </c>
      <c r="EL69" s="2">
        <f t="shared" si="82"/>
        <v>74.593286046566107</v>
      </c>
      <c r="EM69" s="2">
        <f t="shared" si="83"/>
        <v>77.685815372527969</v>
      </c>
      <c r="EN69" s="2">
        <f t="shared" si="84"/>
        <v>81.746679207608622</v>
      </c>
      <c r="EO69" s="2">
        <f t="shared" si="85"/>
        <v>77.226859682225538</v>
      </c>
      <c r="EQ69" s="2">
        <f t="shared" si="86"/>
        <v>73.698576475348446</v>
      </c>
      <c r="ER69" s="2">
        <f t="shared" si="222"/>
        <v>75.02182425889913</v>
      </c>
      <c r="ES69" s="2">
        <f t="shared" si="222"/>
        <v>80.358948417526449</v>
      </c>
      <c r="ET69" s="2">
        <f t="shared" si="222"/>
        <v>75.786376397492276</v>
      </c>
      <c r="EU69" s="2">
        <f t="shared" si="222"/>
        <v>73.852363781688865</v>
      </c>
      <c r="EV69" s="2">
        <f t="shared" si="222"/>
        <v>71.613930158751486</v>
      </c>
      <c r="EW69" s="2">
        <f t="shared" si="222"/>
        <v>69.897396148848031</v>
      </c>
      <c r="EX69" s="2">
        <f t="shared" si="222"/>
        <v>73.723863169798065</v>
      </c>
      <c r="EY69" s="2">
        <f t="shared" si="222"/>
        <v>75.582043053666979</v>
      </c>
      <c r="EZ69" s="2">
        <f t="shared" si="222"/>
        <v>72.827113898940354</v>
      </c>
      <c r="FA69" s="2">
        <f t="shared" si="222"/>
        <v>71.810963520122726</v>
      </c>
      <c r="FB69" s="2">
        <f t="shared" si="222"/>
        <v>74.185061068265782</v>
      </c>
      <c r="FC69" s="2">
        <f t="shared" si="222"/>
        <v>78.71328808979959</v>
      </c>
      <c r="FD69" s="2">
        <f t="shared" si="222"/>
        <v>79.718378345218497</v>
      </c>
      <c r="FE69" s="2">
        <f t="shared" si="222"/>
        <v>77.794785884767933</v>
      </c>
      <c r="FG69" s="2">
        <f t="shared" si="88"/>
        <v>0.60917500964434834</v>
      </c>
      <c r="FH69" s="2">
        <f t="shared" si="223"/>
        <v>0.57659477553584937</v>
      </c>
      <c r="FI69" s="2">
        <f t="shared" si="223"/>
        <v>0.55455824849259638</v>
      </c>
      <c r="FJ69" s="2">
        <f t="shared" si="223"/>
        <v>0.57057943178247028</v>
      </c>
      <c r="FK69" s="2">
        <f t="shared" si="223"/>
        <v>0.54601308563695816</v>
      </c>
      <c r="FL69" s="2">
        <f t="shared" si="223"/>
        <v>0.53371182030246345</v>
      </c>
      <c r="FM69" s="2">
        <f t="shared" si="223"/>
        <v>0.52884681152999402</v>
      </c>
      <c r="FN69" s="2">
        <f t="shared" si="223"/>
        <v>0.49657182818857454</v>
      </c>
      <c r="FO69" s="2">
        <f t="shared" si="223"/>
        <v>0.54084167463075039</v>
      </c>
      <c r="FP69" s="2">
        <f t="shared" si="223"/>
        <v>0.53262179239284246</v>
      </c>
      <c r="FQ69" s="2">
        <f t="shared" si="223"/>
        <v>0.51408205078119329</v>
      </c>
      <c r="FR69" s="2">
        <f t="shared" si="223"/>
        <v>0.5089887069152631</v>
      </c>
      <c r="FS69" s="2">
        <f t="shared" si="223"/>
        <v>0.5510284898795742</v>
      </c>
      <c r="FT69" s="2">
        <f t="shared" si="223"/>
        <v>0.50952592943832398</v>
      </c>
      <c r="FU69" s="2">
        <f t="shared" si="223"/>
        <v>0.44384364633434442</v>
      </c>
      <c r="FW69" s="2">
        <f t="shared" si="112"/>
        <v>2.4069974659556716E-5</v>
      </c>
      <c r="FX69" s="2">
        <f t="shared" si="164"/>
        <v>3.3172702571808538E-5</v>
      </c>
      <c r="FY69" s="2">
        <f t="shared" si="165"/>
        <v>4.0481241746678713E-5</v>
      </c>
      <c r="FZ69" s="2">
        <f t="shared" si="166"/>
        <v>3.4973252759677011E-5</v>
      </c>
      <c r="GA69" s="2">
        <f t="shared" si="167"/>
        <v>2.9081422424852905E-5</v>
      </c>
      <c r="GB69" s="2">
        <f t="shared" si="168"/>
        <v>3.370266429935522E-5</v>
      </c>
      <c r="GC69" s="2">
        <f t="shared" si="169"/>
        <v>3.6524596945392278E-5</v>
      </c>
      <c r="GD69" s="2">
        <f t="shared" si="170"/>
        <v>4.3643477509454058E-5</v>
      </c>
      <c r="GE69" s="2">
        <f t="shared" si="171"/>
        <v>4.7569260001382625E-5</v>
      </c>
      <c r="GF69" s="2">
        <f t="shared" si="172"/>
        <v>4.0210465379651248E-5</v>
      </c>
      <c r="GG69" s="2">
        <f t="shared" si="173"/>
        <v>3.0859153440329734E-5</v>
      </c>
      <c r="GH69" s="2">
        <f t="shared" si="174"/>
        <v>2.3566143602706001E-5</v>
      </c>
      <c r="GI69" s="2">
        <f t="shared" si="175"/>
        <v>2.2204376948891361E-5</v>
      </c>
      <c r="GJ69" s="2">
        <f t="shared" si="176"/>
        <v>1.5464099384946405E-5</v>
      </c>
      <c r="GK69" s="2">
        <f t="shared" si="177"/>
        <v>1.4873663026993392E-5</v>
      </c>
      <c r="GM69" s="86">
        <f t="shared" si="113"/>
        <v>4.8984509271663049E-2</v>
      </c>
      <c r="GN69" s="86">
        <f t="shared" si="178"/>
        <v>3.3314674185647486E-2</v>
      </c>
      <c r="GO69" s="86">
        <f t="shared" si="179"/>
        <v>2.6928553475298562E-2</v>
      </c>
      <c r="GP69" s="86">
        <f t="shared" si="180"/>
        <v>3.4742476112742685E-2</v>
      </c>
      <c r="GQ69" s="86">
        <f t="shared" si="181"/>
        <v>2.4776704584512567E-2</v>
      </c>
      <c r="GR69" s="86">
        <f t="shared" si="182"/>
        <v>2.1039598776078524E-2</v>
      </c>
      <c r="GS69" s="86">
        <f t="shared" si="183"/>
        <v>1.9595626307506279E-2</v>
      </c>
      <c r="GT69" s="86">
        <f t="shared" si="184"/>
        <v>1.1664946719708896E-2</v>
      </c>
      <c r="GU69" s="86">
        <f t="shared" si="185"/>
        <v>2.4223897306106305E-2</v>
      </c>
      <c r="GV69" s="86">
        <f t="shared" si="186"/>
        <v>2.1095552687918306E-2</v>
      </c>
      <c r="GW69" s="86">
        <f t="shared" si="187"/>
        <v>1.5662168982656672E-2</v>
      </c>
      <c r="GX69" s="86">
        <f t="shared" si="188"/>
        <v>1.4400147626305053E-2</v>
      </c>
      <c r="GY69" s="86">
        <f t="shared" si="189"/>
        <v>2.648172550286159E-2</v>
      </c>
      <c r="GZ69" s="86">
        <f t="shared" si="190"/>
        <v>1.4425813390867402E-2</v>
      </c>
      <c r="HA69" s="86">
        <f t="shared" si="191"/>
        <v>3.5743688307350676E-3</v>
      </c>
      <c r="HC69" s="86">
        <f t="shared" si="145"/>
        <v>1.9302341055315782E-10</v>
      </c>
      <c r="HD69" s="86">
        <f t="shared" si="192"/>
        <v>1.2810351170800627E-8</v>
      </c>
      <c r="HE69" s="86">
        <f t="shared" si="193"/>
        <v>7.8295635342010204E-10</v>
      </c>
      <c r="HF69" s="86">
        <f t="shared" si="194"/>
        <v>5.9210301553909681E-10</v>
      </c>
      <c r="HG69" s="86">
        <f t="shared" si="195"/>
        <v>3.4879181158319866E-10</v>
      </c>
      <c r="HH69" s="86">
        <f t="shared" si="196"/>
        <v>6.7300760835129621E-10</v>
      </c>
      <c r="HI69" s="86">
        <f t="shared" si="197"/>
        <v>6.0616895729345313E-11</v>
      </c>
      <c r="HJ69" s="86">
        <f t="shared" si="198"/>
        <v>1.454042123039817E-10</v>
      </c>
      <c r="HK69" s="86">
        <f t="shared" si="199"/>
        <v>1.9788221175800069E-10</v>
      </c>
      <c r="HL69" s="86">
        <f t="shared" si="200"/>
        <v>6.3612687534146749E-10</v>
      </c>
      <c r="HM69" s="86">
        <f t="shared" si="201"/>
        <v>7.008889691480534E-10</v>
      </c>
      <c r="HN69" s="86">
        <f t="shared" si="202"/>
        <v>3.1658013739887872E-10</v>
      </c>
      <c r="HO69" s="86">
        <f t="shared" si="203"/>
        <v>7.2601035610554301E-10</v>
      </c>
      <c r="HP69" s="86">
        <f t="shared" si="204"/>
        <v>2.5894821472223293E-11</v>
      </c>
      <c r="HQ69" s="86">
        <f t="shared" si="205"/>
        <v>1.0741307521202637E-15</v>
      </c>
      <c r="HS69" s="86">
        <f t="shared" si="114"/>
        <v>1.047950628533307E-87</v>
      </c>
      <c r="HT69" s="86">
        <f t="shared" si="206"/>
        <v>6.5180446850002614E-62</v>
      </c>
      <c r="HU69" s="86">
        <f t="shared" si="207"/>
        <v>4.4270367047868513E-73</v>
      </c>
      <c r="HV69" s="86">
        <f t="shared" si="208"/>
        <v>1.5611574729615657E-82</v>
      </c>
      <c r="HW69" s="86">
        <f t="shared" si="209"/>
        <v>8.8827852297073694E-83</v>
      </c>
      <c r="HX69" s="86">
        <f t="shared" si="210"/>
        <v>1.1111835411337706E-79</v>
      </c>
      <c r="HY69" s="86">
        <f t="shared" si="211"/>
        <v>1.7213260145916728E-89</v>
      </c>
      <c r="HZ69" s="86">
        <f t="shared" si="212"/>
        <v>1.0282204804939843E-86</v>
      </c>
      <c r="IA69" s="86">
        <f t="shared" si="213"/>
        <v>1.8319505559980518E-86</v>
      </c>
      <c r="IB69" s="86">
        <f t="shared" si="214"/>
        <v>9.3662342469886143E-82</v>
      </c>
      <c r="IC69" s="86">
        <f t="shared" si="215"/>
        <v>1.9185574774361742E-80</v>
      </c>
      <c r="ID69" s="86">
        <f t="shared" si="216"/>
        <v>5.2834430939609381E-83</v>
      </c>
      <c r="IE69" s="86">
        <f t="shared" si="217"/>
        <v>3.073913786106062E-79</v>
      </c>
      <c r="IF69" s="86">
        <f t="shared" si="218"/>
        <v>4.4069776065287159E-56</v>
      </c>
      <c r="IG69" s="86">
        <f t="shared" si="219"/>
        <v>3.8167011815571979E-40</v>
      </c>
      <c r="II69" s="86">
        <f t="shared" si="115"/>
        <v>0</v>
      </c>
      <c r="IJ69" s="86">
        <f t="shared" si="116"/>
        <v>2.4232780740993006E-282</v>
      </c>
      <c r="IK69" s="86">
        <f t="shared" si="117"/>
        <v>0</v>
      </c>
      <c r="IL69" s="86">
        <f t="shared" si="118"/>
        <v>0</v>
      </c>
      <c r="IM69" s="86">
        <f t="shared" si="119"/>
        <v>0</v>
      </c>
      <c r="IN69" s="86">
        <f t="shared" si="120"/>
        <v>0</v>
      </c>
      <c r="IO69" s="86">
        <f t="shared" si="121"/>
        <v>0</v>
      </c>
      <c r="IP69" s="86">
        <f t="shared" si="122"/>
        <v>0</v>
      </c>
      <c r="IQ69" s="86">
        <f t="shared" si="123"/>
        <v>0</v>
      </c>
      <c r="IR69" s="86">
        <f t="shared" si="124"/>
        <v>0</v>
      </c>
      <c r="IS69" s="86">
        <f t="shared" si="125"/>
        <v>0</v>
      </c>
      <c r="IT69" s="86">
        <f t="shared" si="126"/>
        <v>0</v>
      </c>
      <c r="IU69" s="86">
        <f t="shared" si="127"/>
        <v>0</v>
      </c>
      <c r="IV69" s="86">
        <f t="shared" si="128"/>
        <v>1.6157069766973457E-160</v>
      </c>
      <c r="IW69" s="86">
        <f t="shared" si="129"/>
        <v>9.5256004104451603E-101</v>
      </c>
      <c r="IY69" s="86">
        <f t="shared" si="130"/>
        <v>4.8984509464686458E-2</v>
      </c>
      <c r="IZ69" s="86">
        <f t="shared" si="131"/>
        <v>3.3314686995998655E-2</v>
      </c>
      <c r="JA69" s="86">
        <f t="shared" si="132"/>
        <v>2.6928554258254914E-2</v>
      </c>
      <c r="JB69" s="86">
        <f t="shared" si="133"/>
        <v>3.4742476704845697E-2</v>
      </c>
      <c r="JC69" s="86">
        <f t="shared" si="134"/>
        <v>2.4776704933304378E-2</v>
      </c>
      <c r="JD69" s="86">
        <f t="shared" si="135"/>
        <v>2.1039599449086132E-2</v>
      </c>
      <c r="JE69" s="86">
        <f t="shared" si="136"/>
        <v>1.9595626368123176E-2</v>
      </c>
      <c r="JF69" s="86">
        <f t="shared" si="137"/>
        <v>1.1664946865113109E-2</v>
      </c>
      <c r="JG69" s="86">
        <f t="shared" si="138"/>
        <v>2.4223897503988515E-2</v>
      </c>
      <c r="JH69" s="86">
        <f t="shared" si="139"/>
        <v>2.1095553324045183E-2</v>
      </c>
      <c r="JI69" s="86">
        <f t="shared" si="140"/>
        <v>1.566216968354564E-2</v>
      </c>
      <c r="JJ69" s="86">
        <f t="shared" si="141"/>
        <v>1.440014794288519E-2</v>
      </c>
      <c r="JK69" s="86">
        <f t="shared" si="142"/>
        <v>2.6481726228871946E-2</v>
      </c>
      <c r="JL69" s="86">
        <f t="shared" si="143"/>
        <v>1.4425813416762223E-2</v>
      </c>
      <c r="JM69" s="86">
        <f t="shared" si="144"/>
        <v>3.5743688307361418E-3</v>
      </c>
    </row>
    <row r="70" spans="2:273" x14ac:dyDescent="0.25">
      <c r="B70" s="2">
        <v>43</v>
      </c>
      <c r="C70" s="37">
        <v>101</v>
      </c>
      <c r="D70" s="37">
        <v>98.629000000000005</v>
      </c>
      <c r="E70" s="37">
        <v>99.85</v>
      </c>
      <c r="F70" s="37">
        <v>97.55</v>
      </c>
      <c r="G70" s="37">
        <v>95.167000000000002</v>
      </c>
      <c r="H70" s="37">
        <v>92.266999999999996</v>
      </c>
      <c r="I70" s="37">
        <v>89</v>
      </c>
      <c r="J70" s="37">
        <v>84.861999999999995</v>
      </c>
      <c r="K70" s="37">
        <v>94.483000000000004</v>
      </c>
      <c r="L70" s="37">
        <v>93.466999999999999</v>
      </c>
      <c r="M70" s="37">
        <v>92.95</v>
      </c>
      <c r="N70" s="37">
        <v>94.117000000000004</v>
      </c>
      <c r="O70" s="37">
        <v>97.716999999999999</v>
      </c>
      <c r="P70" s="37">
        <v>94.361000000000004</v>
      </c>
      <c r="Q70" s="37">
        <v>81.709999999999994</v>
      </c>
      <c r="S70" s="4">
        <f t="shared" si="8"/>
        <v>109.36105452976268</v>
      </c>
      <c r="T70" s="4">
        <f t="shared" si="9"/>
        <v>101.79835382566978</v>
      </c>
      <c r="U70" s="4">
        <f t="shared" si="10"/>
        <v>103.34500514827965</v>
      </c>
      <c r="V70" s="4">
        <f t="shared" si="11"/>
        <v>105.70302778724357</v>
      </c>
      <c r="W70" s="4">
        <f t="shared" si="12"/>
        <v>98.485675084024663</v>
      </c>
      <c r="X70" s="4">
        <f t="shared" si="13"/>
        <v>94.460656364782878</v>
      </c>
      <c r="Y70" s="4">
        <f t="shared" si="14"/>
        <v>91.551545705249325</v>
      </c>
      <c r="Z70" s="4">
        <f t="shared" si="15"/>
        <v>88.676509084460733</v>
      </c>
      <c r="AA70" s="4">
        <f t="shared" si="16"/>
        <v>100.64628078567371</v>
      </c>
      <c r="AB70" s="4">
        <f t="shared" si="17"/>
        <v>96.600054053188998</v>
      </c>
      <c r="AC70" s="4">
        <f t="shared" si="18"/>
        <v>93.260506444250268</v>
      </c>
      <c r="AD70" s="4">
        <f t="shared" si="19"/>
        <v>93.078110570075665</v>
      </c>
      <c r="AE70" s="4">
        <f t="shared" si="20"/>
        <v>103.81531119758682</v>
      </c>
      <c r="AF70" s="4">
        <f t="shared" si="21"/>
        <v>96.581592749117746</v>
      </c>
      <c r="AG70" s="4">
        <f t="shared" si="22"/>
        <v>82.892937841253286</v>
      </c>
      <c r="AI70" s="4">
        <f t="shared" si="23"/>
        <v>-8.3610545297626828</v>
      </c>
      <c r="AJ70" s="4">
        <f t="shared" si="24"/>
        <v>-3.1693538256697735</v>
      </c>
      <c r="AK70" s="4">
        <f t="shared" si="25"/>
        <v>-3.4950051482796596</v>
      </c>
      <c r="AL70" s="4">
        <f t="shared" si="26"/>
        <v>-8.1530277872435732</v>
      </c>
      <c r="AM70" s="4">
        <f t="shared" si="27"/>
        <v>-3.3186750840246617</v>
      </c>
      <c r="AN70" s="4">
        <f t="shared" si="28"/>
        <v>-2.193656364782882</v>
      </c>
      <c r="AO70" s="4">
        <f t="shared" si="29"/>
        <v>-2.5515457052493247</v>
      </c>
      <c r="AP70" s="4">
        <f t="shared" si="30"/>
        <v>-3.8145090844607381</v>
      </c>
      <c r="AQ70" s="4">
        <f t="shared" si="31"/>
        <v>-6.163280785673706</v>
      </c>
      <c r="AR70" s="4">
        <f t="shared" si="32"/>
        <v>-3.1330540531889994</v>
      </c>
      <c r="AS70" s="4">
        <f t="shared" si="33"/>
        <v>-0.31050644425026519</v>
      </c>
      <c r="AT70" s="4">
        <f t="shared" si="34"/>
        <v>1.038889429924339</v>
      </c>
      <c r="AU70" s="4">
        <f t="shared" si="35"/>
        <v>-6.0983111975868241</v>
      </c>
      <c r="AV70" s="4">
        <f t="shared" si="220"/>
        <v>-2.220592749117742</v>
      </c>
      <c r="AW70" s="4">
        <f t="shared" si="220"/>
        <v>-1.1829378412532918</v>
      </c>
      <c r="AY70" s="2">
        <f t="shared" si="96"/>
        <v>76.128642890289981</v>
      </c>
      <c r="AZ70" s="2">
        <f t="shared" si="147"/>
        <v>77.408103965897268</v>
      </c>
      <c r="BA70" s="2">
        <f t="shared" si="148"/>
        <v>82.500495511293011</v>
      </c>
      <c r="BB70" s="2">
        <f t="shared" si="149"/>
        <v>79.292127179773217</v>
      </c>
      <c r="BC70" s="2">
        <f t="shared" si="150"/>
        <v>78.341594250664372</v>
      </c>
      <c r="BD70" s="2">
        <f t="shared" si="151"/>
        <v>76.742854460708045</v>
      </c>
      <c r="BE70" s="2">
        <f t="shared" si="152"/>
        <v>74.77301883371004</v>
      </c>
      <c r="BF70" s="2">
        <f t="shared" si="153"/>
        <v>77.507610952778151</v>
      </c>
      <c r="BG70" s="2">
        <f t="shared" si="154"/>
        <v>79.767637297339078</v>
      </c>
      <c r="BH70" s="2">
        <f t="shared" si="155"/>
        <v>77.956567954292922</v>
      </c>
      <c r="BI70" s="2">
        <f t="shared" si="156"/>
        <v>78.02544856366714</v>
      </c>
      <c r="BJ70" s="2">
        <f t="shared" si="157"/>
        <v>79.240675002889802</v>
      </c>
      <c r="BK70" s="2">
        <f t="shared" si="158"/>
        <v>81.841540496970552</v>
      </c>
      <c r="BL70" s="2">
        <f t="shared" si="159"/>
        <v>83.811288476039223</v>
      </c>
      <c r="BM70" s="2">
        <f t="shared" si="160"/>
        <v>79.198166864566943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81.709999999999994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79.792105500237085</v>
      </c>
      <c r="DL70" s="2">
        <f t="shared" si="221"/>
        <v>82.354600175073855</v>
      </c>
      <c r="DM70" s="2">
        <f t="shared" si="221"/>
        <v>84.883909041835395</v>
      </c>
      <c r="DN70" s="2">
        <f t="shared" si="221"/>
        <v>86.119407557354918</v>
      </c>
      <c r="DO70" s="2">
        <f t="shared" si="221"/>
        <v>84.831651313320805</v>
      </c>
      <c r="DP70" s="2">
        <f t="shared" si="221"/>
        <v>82.756503189493444</v>
      </c>
      <c r="DQ70" s="2">
        <f t="shared" si="221"/>
        <v>80.266187282229993</v>
      </c>
      <c r="DR70" s="2">
        <f t="shared" si="221"/>
        <v>80.849673916773952</v>
      </c>
      <c r="DS70" s="2">
        <f t="shared" si="221"/>
        <v>82.432856680161933</v>
      </c>
      <c r="DT70" s="2">
        <f t="shared" si="221"/>
        <v>82.720077110694177</v>
      </c>
      <c r="DU70" s="2">
        <f t="shared" si="221"/>
        <v>84.513839541160607</v>
      </c>
      <c r="DV70" s="2">
        <f t="shared" si="221"/>
        <v>84.609032270168854</v>
      </c>
      <c r="DW70" s="2">
        <f t="shared" si="221"/>
        <v>87.550141557223256</v>
      </c>
      <c r="DX70" s="2">
        <f t="shared" si="221"/>
        <v>86.314140940766549</v>
      </c>
      <c r="DY70" s="2">
        <f t="shared" si="221"/>
        <v>80.98720454545456</v>
      </c>
      <c r="EA70" s="2">
        <f t="shared" si="71"/>
        <v>73.985116483063905</v>
      </c>
      <c r="EB70" s="2">
        <f t="shared" si="72"/>
        <v>74.095344468864425</v>
      </c>
      <c r="EC70" s="2">
        <f t="shared" si="73"/>
        <v>80.754539156556902</v>
      </c>
      <c r="ED70" s="2">
        <f t="shared" si="74"/>
        <v>74.605924754275847</v>
      </c>
      <c r="EE70" s="2">
        <f t="shared" si="75"/>
        <v>73.420171841520357</v>
      </c>
      <c r="EF70" s="2">
        <f t="shared" si="76"/>
        <v>71.951224076142566</v>
      </c>
      <c r="EG70" s="2">
        <f t="shared" si="77"/>
        <v>70.309761904601004</v>
      </c>
      <c r="EH70" s="2">
        <f t="shared" si="78"/>
        <v>74.417600152589856</v>
      </c>
      <c r="EI70" s="2">
        <f t="shared" si="79"/>
        <v>77.704243759684346</v>
      </c>
      <c r="EJ70" s="2">
        <f t="shared" si="80"/>
        <v>74.144471454172532</v>
      </c>
      <c r="EK70" s="2">
        <f t="shared" si="81"/>
        <v>72.432198900448057</v>
      </c>
      <c r="EL70" s="2">
        <f t="shared" si="82"/>
        <v>74.517620609021932</v>
      </c>
      <c r="EM70" s="2">
        <f t="shared" si="83"/>
        <v>77.599460804712521</v>
      </c>
      <c r="EN70" s="2">
        <f t="shared" si="84"/>
        <v>81.614074142189054</v>
      </c>
      <c r="EO70" s="2">
        <f t="shared" si="85"/>
        <v>77.153650828406967</v>
      </c>
      <c r="EQ70" s="2">
        <f t="shared" si="86"/>
        <v>73.610856493036891</v>
      </c>
      <c r="ER70" s="2">
        <f t="shared" si="222"/>
        <v>74.939052190140302</v>
      </c>
      <c r="ES70" s="2">
        <f t="shared" si="222"/>
        <v>80.243824037360213</v>
      </c>
      <c r="ET70" s="2">
        <f t="shared" si="222"/>
        <v>75.703154518259225</v>
      </c>
      <c r="EU70" s="2">
        <f t="shared" si="222"/>
        <v>73.792708240082959</v>
      </c>
      <c r="EV70" s="2">
        <f t="shared" si="222"/>
        <v>71.563876387438242</v>
      </c>
      <c r="EW70" s="2">
        <f t="shared" si="222"/>
        <v>69.846337730545869</v>
      </c>
      <c r="EX70" s="2">
        <f t="shared" si="222"/>
        <v>73.6398023929396</v>
      </c>
      <c r="EY70" s="2">
        <f t="shared" si="222"/>
        <v>75.48567126105921</v>
      </c>
      <c r="EZ70" s="2">
        <f t="shared" si="222"/>
        <v>72.746051632036512</v>
      </c>
      <c r="FA70" s="2">
        <f t="shared" si="222"/>
        <v>71.756098783305546</v>
      </c>
      <c r="FB70" s="2">
        <f t="shared" si="222"/>
        <v>74.115134074310916</v>
      </c>
      <c r="FC70" s="2">
        <f t="shared" si="222"/>
        <v>78.612078433856922</v>
      </c>
      <c r="FD70" s="2">
        <f t="shared" si="222"/>
        <v>79.613725474048508</v>
      </c>
      <c r="FE70" s="2">
        <f t="shared" si="222"/>
        <v>77.711048981503652</v>
      </c>
      <c r="FG70" s="2">
        <f t="shared" si="88"/>
        <v>0.63086958173859253</v>
      </c>
      <c r="FH70" s="2">
        <f t="shared" si="223"/>
        <v>0.59890710172138883</v>
      </c>
      <c r="FI70" s="2">
        <f t="shared" si="223"/>
        <v>0.57718027879231448</v>
      </c>
      <c r="FJ70" s="2">
        <f t="shared" si="223"/>
        <v>0.5929849872648878</v>
      </c>
      <c r="FK70" s="2">
        <f t="shared" si="223"/>
        <v>0.56873159679106122</v>
      </c>
      <c r="FL70" s="2">
        <f t="shared" si="223"/>
        <v>0.55654595791638939</v>
      </c>
      <c r="FM70" s="2">
        <f t="shared" si="223"/>
        <v>0.55171908399172931</v>
      </c>
      <c r="FN70" s="2">
        <f t="shared" si="223"/>
        <v>0.51958759582850755</v>
      </c>
      <c r="FO70" s="2">
        <f t="shared" si="223"/>
        <v>0.56361214385974912</v>
      </c>
      <c r="FP70" s="2">
        <f t="shared" si="223"/>
        <v>0.55546484892642334</v>
      </c>
      <c r="FQ70" s="2">
        <f t="shared" si="223"/>
        <v>0.53704362625309843</v>
      </c>
      <c r="FR70" s="2">
        <f t="shared" si="223"/>
        <v>0.53197184372280859</v>
      </c>
      <c r="FS70" s="2">
        <f t="shared" si="223"/>
        <v>0.57369197706109176</v>
      </c>
      <c r="FT70" s="2">
        <f t="shared" si="223"/>
        <v>0.53250701618279206</v>
      </c>
      <c r="FU70" s="2">
        <f t="shared" si="223"/>
        <v>0.46668102323142741</v>
      </c>
      <c r="FW70" s="2">
        <f t="shared" si="112"/>
        <v>2.639214110736085E-5</v>
      </c>
      <c r="FX70" s="2">
        <f t="shared" si="164"/>
        <v>3.637302866734401E-5</v>
      </c>
      <c r="FY70" s="2">
        <f t="shared" si="165"/>
        <v>4.4386625573530272E-5</v>
      </c>
      <c r="FZ70" s="2">
        <f t="shared" si="166"/>
        <v>3.8347279709473367E-5</v>
      </c>
      <c r="GA70" s="2">
        <f t="shared" si="167"/>
        <v>3.1887056135428291E-5</v>
      </c>
      <c r="GB70" s="2">
        <f t="shared" si="168"/>
        <v>3.6954116397196669E-5</v>
      </c>
      <c r="GC70" s="2">
        <f t="shared" si="169"/>
        <v>4.0048283050310336E-5</v>
      </c>
      <c r="GD70" s="2">
        <f t="shared" si="170"/>
        <v>4.7853919997161593E-5</v>
      </c>
      <c r="GE70" s="2">
        <f t="shared" si="171"/>
        <v>5.2158417022531102E-5</v>
      </c>
      <c r="GF70" s="2">
        <f t="shared" si="172"/>
        <v>4.4089727502406913E-5</v>
      </c>
      <c r="GG70" s="2">
        <f t="shared" si="173"/>
        <v>3.3836288160161605E-5</v>
      </c>
      <c r="GH70" s="2">
        <f t="shared" si="174"/>
        <v>2.5839703877903996E-5</v>
      </c>
      <c r="GI70" s="2">
        <f t="shared" si="175"/>
        <v>2.4346563027265513E-5</v>
      </c>
      <c r="GJ70" s="2">
        <f t="shared" si="176"/>
        <v>1.6956022501074092E-5</v>
      </c>
      <c r="GK70" s="2">
        <f t="shared" si="177"/>
        <v>1.6308623803262152E-5</v>
      </c>
      <c r="GM70" s="86">
        <f t="shared" si="113"/>
        <v>6.3100776062743488E-2</v>
      </c>
      <c r="GN70" s="86">
        <f t="shared" si="178"/>
        <v>4.3653681470820015E-2</v>
      </c>
      <c r="GO70" s="86">
        <f t="shared" si="179"/>
        <v>3.6463581735233903E-2</v>
      </c>
      <c r="GP70" s="86">
        <f t="shared" si="180"/>
        <v>4.7100013171710607E-2</v>
      </c>
      <c r="GQ70" s="86">
        <f t="shared" si="181"/>
        <v>3.4212864891722643E-2</v>
      </c>
      <c r="GR70" s="86">
        <f t="shared" si="182"/>
        <v>2.9567487763677403E-2</v>
      </c>
      <c r="GS70" s="86">
        <f t="shared" si="183"/>
        <v>2.7690228378748395E-2</v>
      </c>
      <c r="GT70" s="86">
        <f t="shared" si="184"/>
        <v>1.7618374351657348E-2</v>
      </c>
      <c r="GU70" s="86">
        <f t="shared" si="185"/>
        <v>3.4435918181185056E-2</v>
      </c>
      <c r="GV70" s="86">
        <f t="shared" si="186"/>
        <v>3.0027966439759132E-2</v>
      </c>
      <c r="GW70" s="86">
        <f t="shared" si="187"/>
        <v>2.2577150459310812E-2</v>
      </c>
      <c r="GX70" s="86">
        <f t="shared" si="188"/>
        <v>2.0794909890920758E-2</v>
      </c>
      <c r="GY70" s="86">
        <f t="shared" si="189"/>
        <v>3.6371397666249479E-2</v>
      </c>
      <c r="GZ70" s="86">
        <f t="shared" si="190"/>
        <v>2.0496429478160261E-2</v>
      </c>
      <c r="HA70" s="86">
        <f t="shared" si="191"/>
        <v>6.0575585249658349E-3</v>
      </c>
      <c r="HC70" s="86">
        <f t="shared" si="145"/>
        <v>5.1529257082165035E-10</v>
      </c>
      <c r="HD70" s="86">
        <f t="shared" si="192"/>
        <v>2.7366443119316192E-8</v>
      </c>
      <c r="HE70" s="86">
        <f t="shared" si="193"/>
        <v>1.9285294506152259E-9</v>
      </c>
      <c r="HF70" s="86">
        <f t="shared" si="194"/>
        <v>1.5424671336996716E-9</v>
      </c>
      <c r="HG70" s="86">
        <f t="shared" si="195"/>
        <v>9.1150259724556498E-10</v>
      </c>
      <c r="HH70" s="86">
        <f t="shared" si="196"/>
        <v>1.7064226533460783E-9</v>
      </c>
      <c r="HI70" s="86">
        <f t="shared" si="197"/>
        <v>1.7409526633223784E-10</v>
      </c>
      <c r="HJ70" s="86">
        <f t="shared" si="198"/>
        <v>4.0907770801339463E-10</v>
      </c>
      <c r="HK70" s="86">
        <f t="shared" si="199"/>
        <v>5.6031119737433825E-10</v>
      </c>
      <c r="HL70" s="86">
        <f t="shared" si="200"/>
        <v>1.6745839972347851E-9</v>
      </c>
      <c r="HM70" s="86">
        <f t="shared" si="201"/>
        <v>1.7728910772750798E-9</v>
      </c>
      <c r="HN70" s="86">
        <f t="shared" si="202"/>
        <v>8.0883988455954977E-10</v>
      </c>
      <c r="HO70" s="86">
        <f t="shared" si="203"/>
        <v>1.7682007101567849E-9</v>
      </c>
      <c r="HP70" s="86">
        <f t="shared" si="204"/>
        <v>7.0825658358581429E-11</v>
      </c>
      <c r="HQ70" s="86">
        <f t="shared" si="205"/>
        <v>4.8834850222355238E-15</v>
      </c>
      <c r="HS70" s="86">
        <f t="shared" si="114"/>
        <v>1.179749519141557E-85</v>
      </c>
      <c r="HT70" s="86">
        <f t="shared" si="206"/>
        <v>1.9542978947769149E-60</v>
      </c>
      <c r="HU70" s="86">
        <f t="shared" si="207"/>
        <v>2.6279447507505468E-71</v>
      </c>
      <c r="HV70" s="86">
        <f t="shared" si="208"/>
        <v>1.5316809670242673E-80</v>
      </c>
      <c r="HW70" s="86">
        <f t="shared" si="209"/>
        <v>8.3998860996746744E-81</v>
      </c>
      <c r="HX70" s="86">
        <f t="shared" si="210"/>
        <v>8.9615703217855709E-78</v>
      </c>
      <c r="HY70" s="86">
        <f t="shared" si="211"/>
        <v>2.5446303707642476E-87</v>
      </c>
      <c r="HZ70" s="86">
        <f t="shared" si="212"/>
        <v>1.4031795875201778E-84</v>
      </c>
      <c r="IA70" s="86">
        <f t="shared" si="213"/>
        <v>2.6520094894220577E-84</v>
      </c>
      <c r="IB70" s="86">
        <f t="shared" si="214"/>
        <v>9.5277507885812469E-80</v>
      </c>
      <c r="IC70" s="86">
        <f t="shared" si="215"/>
        <v>1.5700110445588344E-78</v>
      </c>
      <c r="ID70" s="86">
        <f t="shared" si="216"/>
        <v>4.4680936067165509E-81</v>
      </c>
      <c r="IE70" s="86">
        <f t="shared" si="217"/>
        <v>2.0399793170106773E-77</v>
      </c>
      <c r="IF70" s="86">
        <f t="shared" si="218"/>
        <v>7.6078307597696455E-55</v>
      </c>
      <c r="IG70" s="86">
        <f t="shared" si="219"/>
        <v>2.8215871312194022E-39</v>
      </c>
      <c r="II70" s="86">
        <f t="shared" si="115"/>
        <v>0</v>
      </c>
      <c r="IJ70" s="86">
        <f t="shared" si="116"/>
        <v>2.3236789741035267E-277</v>
      </c>
      <c r="IK70" s="86">
        <f t="shared" si="117"/>
        <v>0</v>
      </c>
      <c r="IL70" s="86">
        <f t="shared" si="118"/>
        <v>0</v>
      </c>
      <c r="IM70" s="86">
        <f t="shared" si="119"/>
        <v>0</v>
      </c>
      <c r="IN70" s="86">
        <f t="shared" si="120"/>
        <v>0</v>
      </c>
      <c r="IO70" s="86">
        <f t="shared" si="121"/>
        <v>0</v>
      </c>
      <c r="IP70" s="86">
        <f t="shared" si="122"/>
        <v>0</v>
      </c>
      <c r="IQ70" s="86">
        <f t="shared" si="123"/>
        <v>0</v>
      </c>
      <c r="IR70" s="86">
        <f t="shared" si="124"/>
        <v>0</v>
      </c>
      <c r="IS70" s="86">
        <f t="shared" si="125"/>
        <v>0</v>
      </c>
      <c r="IT70" s="86">
        <f t="shared" si="126"/>
        <v>0</v>
      </c>
      <c r="IU70" s="86">
        <f t="shared" si="127"/>
        <v>0</v>
      </c>
      <c r="IV70" s="86">
        <f t="shared" si="128"/>
        <v>6.8058447820996278E-158</v>
      </c>
      <c r="IW70" s="86">
        <f t="shared" si="129"/>
        <v>4.0696840453013543E-99</v>
      </c>
      <c r="IY70" s="86">
        <f t="shared" si="130"/>
        <v>6.3100776578036061E-2</v>
      </c>
      <c r="IZ70" s="86">
        <f t="shared" si="131"/>
        <v>4.3653708837263133E-2</v>
      </c>
      <c r="JA70" s="86">
        <f t="shared" si="132"/>
        <v>3.6463583663763351E-2</v>
      </c>
      <c r="JB70" s="86">
        <f t="shared" si="133"/>
        <v>4.710001471417774E-2</v>
      </c>
      <c r="JC70" s="86">
        <f t="shared" si="134"/>
        <v>3.4212865803225238E-2</v>
      </c>
      <c r="JD70" s="86">
        <f t="shared" si="135"/>
        <v>2.9567489470100055E-2</v>
      </c>
      <c r="JE70" s="86">
        <f t="shared" si="136"/>
        <v>2.769022855284366E-2</v>
      </c>
      <c r="JF70" s="86">
        <f t="shared" si="137"/>
        <v>1.7618374760735057E-2</v>
      </c>
      <c r="JG70" s="86">
        <f t="shared" si="138"/>
        <v>3.4435918741496256E-2</v>
      </c>
      <c r="JH70" s="86">
        <f t="shared" si="139"/>
        <v>3.0027968114343127E-2</v>
      </c>
      <c r="JI70" s="86">
        <f t="shared" si="140"/>
        <v>2.2577152232201889E-2</v>
      </c>
      <c r="JJ70" s="86">
        <f t="shared" si="141"/>
        <v>2.0794910699760642E-2</v>
      </c>
      <c r="JK70" s="86">
        <f t="shared" si="142"/>
        <v>3.637139943445019E-2</v>
      </c>
      <c r="JL70" s="86">
        <f t="shared" si="143"/>
        <v>2.0496429548985919E-2</v>
      </c>
      <c r="JM70" s="86">
        <f t="shared" si="144"/>
        <v>6.0575585249707182E-3</v>
      </c>
    </row>
    <row r="71" spans="2:273" x14ac:dyDescent="0.25">
      <c r="B71" s="2">
        <v>44</v>
      </c>
      <c r="C71" s="37">
        <v>107.419</v>
      </c>
      <c r="D71" s="37">
        <v>100.645</v>
      </c>
      <c r="E71" s="37">
        <v>100.65</v>
      </c>
      <c r="F71" s="37">
        <v>104.717</v>
      </c>
      <c r="G71" s="37">
        <v>100.517</v>
      </c>
      <c r="H71" s="37">
        <v>94.5</v>
      </c>
      <c r="I71" s="37">
        <v>91.338999999999999</v>
      </c>
      <c r="J71" s="37">
        <v>88.275999999999996</v>
      </c>
      <c r="K71" s="37">
        <v>96.55</v>
      </c>
      <c r="L71" s="37">
        <v>97.516999999999996</v>
      </c>
      <c r="M71" s="37">
        <v>95.3</v>
      </c>
      <c r="N71" s="37">
        <v>94.25</v>
      </c>
      <c r="O71" s="37">
        <v>100.733</v>
      </c>
      <c r="P71" s="37">
        <v>96.41</v>
      </c>
      <c r="Q71" s="37">
        <v>82.951999999999998</v>
      </c>
      <c r="S71" s="4">
        <f t="shared" si="8"/>
        <v>116.5747107997302</v>
      </c>
      <c r="T71" s="4">
        <f t="shared" si="9"/>
        <v>107.59770362093656</v>
      </c>
      <c r="U71" s="4">
        <f t="shared" si="10"/>
        <v>109.08485268361662</v>
      </c>
      <c r="V71" s="4">
        <f t="shared" si="11"/>
        <v>112.75626432251192</v>
      </c>
      <c r="W71" s="4">
        <f t="shared" si="12"/>
        <v>104.34655994760604</v>
      </c>
      <c r="X71" s="4">
        <f t="shared" si="13"/>
        <v>99.9700141171908</v>
      </c>
      <c r="Y71" s="4">
        <f t="shared" si="14"/>
        <v>96.880901050219407</v>
      </c>
      <c r="Z71" s="4">
        <f t="shared" si="15"/>
        <v>93.153193246380482</v>
      </c>
      <c r="AA71" s="4">
        <f t="shared" si="16"/>
        <v>107.42350367644408</v>
      </c>
      <c r="AB71" s="4">
        <f t="shared" si="17"/>
        <v>102.67010548944768</v>
      </c>
      <c r="AC71" s="4">
        <f t="shared" si="18"/>
        <v>98.447837111688145</v>
      </c>
      <c r="AD71" s="4">
        <f t="shared" si="19"/>
        <v>97.853117759929958</v>
      </c>
      <c r="AE71" s="4">
        <f t="shared" si="20"/>
        <v>110.09791373167266</v>
      </c>
      <c r="AF71" s="4">
        <f t="shared" si="21"/>
        <v>100.85147456542727</v>
      </c>
      <c r="AG71" s="4">
        <f t="shared" si="22"/>
        <v>85.001651127588758</v>
      </c>
      <c r="AI71" s="4">
        <f t="shared" si="23"/>
        <v>-9.1557107997302012</v>
      </c>
      <c r="AJ71" s="4">
        <f t="shared" si="24"/>
        <v>-6.9527036209365605</v>
      </c>
      <c r="AK71" s="4">
        <f t="shared" si="25"/>
        <v>-8.4348526836166116</v>
      </c>
      <c r="AL71" s="4">
        <f t="shared" si="26"/>
        <v>-8.0392643225119258</v>
      </c>
      <c r="AM71" s="4">
        <f t="shared" si="27"/>
        <v>-3.8295599476060431</v>
      </c>
      <c r="AN71" s="4">
        <f t="shared" si="28"/>
        <v>-5.4700141171908001</v>
      </c>
      <c r="AO71" s="4">
        <f t="shared" si="29"/>
        <v>-5.5419010502194084</v>
      </c>
      <c r="AP71" s="4">
        <f t="shared" si="30"/>
        <v>-4.8771932463804859</v>
      </c>
      <c r="AQ71" s="4">
        <f t="shared" si="31"/>
        <v>-10.873503676444088</v>
      </c>
      <c r="AR71" s="4">
        <f t="shared" si="32"/>
        <v>-5.1531054894476824</v>
      </c>
      <c r="AS71" s="4">
        <f t="shared" si="33"/>
        <v>-3.1478371116881476</v>
      </c>
      <c r="AT71" s="4">
        <f t="shared" si="34"/>
        <v>-3.6031177599299582</v>
      </c>
      <c r="AU71" s="4">
        <f t="shared" si="35"/>
        <v>-9.3649137316726581</v>
      </c>
      <c r="AV71" s="4">
        <f t="shared" si="220"/>
        <v>-4.4414745654272707</v>
      </c>
      <c r="AW71" s="4">
        <f t="shared" si="220"/>
        <v>-2.0496511275887599</v>
      </c>
      <c r="AY71" s="2">
        <f t="shared" si="96"/>
        <v>76.032722318121458</v>
      </c>
      <c r="AZ71" s="2">
        <f t="shared" si="147"/>
        <v>77.280781721445123</v>
      </c>
      <c r="BA71" s="2">
        <f t="shared" si="148"/>
        <v>82.441565019886994</v>
      </c>
      <c r="BB71" s="2">
        <f t="shared" si="149"/>
        <v>79.110014255580907</v>
      </c>
      <c r="BC71" s="2">
        <f t="shared" si="150"/>
        <v>78.182216696757678</v>
      </c>
      <c r="BD71" s="2">
        <f t="shared" si="151"/>
        <v>76.589176837710923</v>
      </c>
      <c r="BE71" s="2">
        <f t="shared" si="152"/>
        <v>74.622067505519595</v>
      </c>
      <c r="BF71" s="2">
        <f t="shared" si="153"/>
        <v>77.436023773388015</v>
      </c>
      <c r="BG71" s="2">
        <f t="shared" si="154"/>
        <v>79.699199964886049</v>
      </c>
      <c r="BH71" s="2">
        <f t="shared" si="155"/>
        <v>77.830318558563491</v>
      </c>
      <c r="BI71" s="2">
        <f t="shared" si="156"/>
        <v>77.856195846276137</v>
      </c>
      <c r="BJ71" s="2">
        <f t="shared" si="157"/>
        <v>79.101276111854261</v>
      </c>
      <c r="BK71" s="2">
        <f t="shared" si="158"/>
        <v>81.702359653038016</v>
      </c>
      <c r="BL71" s="2">
        <f t="shared" si="159"/>
        <v>83.76182793675936</v>
      </c>
      <c r="BM71" s="2">
        <f t="shared" si="160"/>
        <v>79.21229961806462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80.044347558084411</v>
      </c>
      <c r="DL71" s="2">
        <f t="shared" si="221"/>
        <v>82.610869569974824</v>
      </c>
      <c r="DM71" s="2">
        <f t="shared" si="221"/>
        <v>85.151096491228103</v>
      </c>
      <c r="DN71" s="2">
        <f t="shared" si="221"/>
        <v>86.411063427800272</v>
      </c>
      <c r="DO71" s="2">
        <f t="shared" si="221"/>
        <v>85.145962007504664</v>
      </c>
      <c r="DP71" s="2">
        <f t="shared" si="221"/>
        <v>83.049386303939968</v>
      </c>
      <c r="DQ71" s="2">
        <f t="shared" si="221"/>
        <v>80.520101045296187</v>
      </c>
      <c r="DR71" s="2">
        <f t="shared" si="221"/>
        <v>81.130822436722468</v>
      </c>
      <c r="DS71" s="2">
        <f t="shared" si="221"/>
        <v>82.710817004048579</v>
      </c>
      <c r="DT71" s="2">
        <f t="shared" si="221"/>
        <v>83.021577204502819</v>
      </c>
      <c r="DU71" s="2">
        <f t="shared" si="221"/>
        <v>84.837990755735504</v>
      </c>
      <c r="DV71" s="2">
        <f t="shared" si="221"/>
        <v>84.908133771106947</v>
      </c>
      <c r="DW71" s="2">
        <f t="shared" si="221"/>
        <v>87.88376566604127</v>
      </c>
      <c r="DX71" s="2">
        <f t="shared" si="221"/>
        <v>86.609998606271773</v>
      </c>
      <c r="DY71" s="2">
        <f t="shared" si="221"/>
        <v>81.257741935483892</v>
      </c>
      <c r="EA71" s="2">
        <f t="shared" si="71"/>
        <v>73.892015063525164</v>
      </c>
      <c r="EB71" s="2">
        <f t="shared" si="72"/>
        <v>74.02521201465197</v>
      </c>
      <c r="EC71" s="2">
        <f t="shared" si="73"/>
        <v>80.631358347775858</v>
      </c>
      <c r="ED71" s="2">
        <f t="shared" si="74"/>
        <v>74.539563625051571</v>
      </c>
      <c r="EE71" s="2">
        <f t="shared" si="75"/>
        <v>73.366231765375389</v>
      </c>
      <c r="EF71" s="2">
        <f t="shared" si="76"/>
        <v>71.894651149099829</v>
      </c>
      <c r="EG71" s="2">
        <f t="shared" si="77"/>
        <v>70.251518279511743</v>
      </c>
      <c r="EH71" s="2">
        <f t="shared" si="78"/>
        <v>74.320465305402806</v>
      </c>
      <c r="EI71" s="2">
        <f t="shared" si="79"/>
        <v>77.572782410747351</v>
      </c>
      <c r="EJ71" s="2">
        <f t="shared" si="80"/>
        <v>74.041454703054058</v>
      </c>
      <c r="EK71" s="2">
        <f t="shared" si="81"/>
        <v>72.36718490479123</v>
      </c>
      <c r="EL71" s="2">
        <f t="shared" si="82"/>
        <v>74.441955171477744</v>
      </c>
      <c r="EM71" s="2">
        <f t="shared" si="83"/>
        <v>77.513106236897073</v>
      </c>
      <c r="EN71" s="2">
        <f t="shared" si="84"/>
        <v>81.481469076769471</v>
      </c>
      <c r="EO71" s="2">
        <f t="shared" si="85"/>
        <v>77.080441974588396</v>
      </c>
      <c r="EQ71" s="2">
        <f t="shared" si="86"/>
        <v>73.523136510725351</v>
      </c>
      <c r="ER71" s="2">
        <f t="shared" si="222"/>
        <v>74.856280121381474</v>
      </c>
      <c r="ES71" s="2">
        <f t="shared" si="222"/>
        <v>80.128699657193977</v>
      </c>
      <c r="ET71" s="2">
        <f t="shared" si="222"/>
        <v>75.61993263902616</v>
      </c>
      <c r="EU71" s="2">
        <f t="shared" si="222"/>
        <v>73.733052698477053</v>
      </c>
      <c r="EV71" s="2">
        <f t="shared" si="222"/>
        <v>71.513822616125012</v>
      </c>
      <c r="EW71" s="2">
        <f t="shared" si="222"/>
        <v>69.795279312243707</v>
      </c>
      <c r="EX71" s="2">
        <f t="shared" si="222"/>
        <v>73.555741616081136</v>
      </c>
      <c r="EY71" s="2">
        <f t="shared" si="222"/>
        <v>75.389299468451441</v>
      </c>
      <c r="EZ71" s="2">
        <f t="shared" si="222"/>
        <v>72.664989365132655</v>
      </c>
      <c r="FA71" s="2">
        <f t="shared" si="222"/>
        <v>71.701234046488381</v>
      </c>
      <c r="FB71" s="2">
        <f t="shared" si="222"/>
        <v>74.04520708035605</v>
      </c>
      <c r="FC71" s="2">
        <f t="shared" si="222"/>
        <v>78.510868777914254</v>
      </c>
      <c r="FD71" s="2">
        <f t="shared" si="222"/>
        <v>79.509072602878504</v>
      </c>
      <c r="FE71" s="2">
        <f t="shared" si="222"/>
        <v>77.62731207823937</v>
      </c>
      <c r="FG71" s="2">
        <f t="shared" si="88"/>
        <v>0.65204775079694743</v>
      </c>
      <c r="FH71" s="2">
        <f t="shared" si="223"/>
        <v>0.62081686334678288</v>
      </c>
      <c r="FI71" s="2">
        <f t="shared" si="223"/>
        <v>0.5994831827794832</v>
      </c>
      <c r="FJ71" s="2">
        <f t="shared" si="223"/>
        <v>0.61501029521049311</v>
      </c>
      <c r="FK71" s="2">
        <f t="shared" si="223"/>
        <v>0.59116448279366152</v>
      </c>
      <c r="FL71" s="2">
        <f t="shared" si="223"/>
        <v>0.57914365026800196</v>
      </c>
      <c r="FM71" s="2">
        <f t="shared" si="223"/>
        <v>0.57437463766757213</v>
      </c>
      <c r="FN71" s="2">
        <f t="shared" si="223"/>
        <v>0.54252052669598927</v>
      </c>
      <c r="FO71" s="2">
        <f t="shared" si="223"/>
        <v>0.58611753394764265</v>
      </c>
      <c r="FP71" s="2">
        <f t="shared" si="223"/>
        <v>0.57807586726530846</v>
      </c>
      <c r="FQ71" s="2">
        <f t="shared" si="223"/>
        <v>0.55984916177117661</v>
      </c>
      <c r="FR71" s="2">
        <f t="shared" si="223"/>
        <v>0.55482011539082177</v>
      </c>
      <c r="FS71" s="2">
        <f t="shared" si="223"/>
        <v>0.59605010567744443</v>
      </c>
      <c r="FT71" s="2">
        <f t="shared" si="223"/>
        <v>0.55535099926257014</v>
      </c>
      <c r="FU71" s="2">
        <f t="shared" si="223"/>
        <v>0.48965889826215936</v>
      </c>
      <c r="FW71" s="2">
        <f t="shared" si="112"/>
        <v>2.8938333589055688E-5</v>
      </c>
      <c r="FX71" s="2">
        <f t="shared" si="164"/>
        <v>3.9882092907026001E-5</v>
      </c>
      <c r="FY71" s="2">
        <f t="shared" si="165"/>
        <v>4.8668758725498853E-5</v>
      </c>
      <c r="FZ71" s="2">
        <f t="shared" si="166"/>
        <v>4.2046800523287033E-5</v>
      </c>
      <c r="GA71" s="2">
        <f t="shared" si="167"/>
        <v>3.4963354230230161E-5</v>
      </c>
      <c r="GB71" s="2">
        <f t="shared" si="168"/>
        <v>4.051923842538059E-5</v>
      </c>
      <c r="GC71" s="2">
        <f t="shared" si="169"/>
        <v>4.3911899491448827E-5</v>
      </c>
      <c r="GD71" s="2">
        <f t="shared" si="170"/>
        <v>5.2470537627747989E-5</v>
      </c>
      <c r="GE71" s="2">
        <f t="shared" si="171"/>
        <v>5.7190279220485986E-5</v>
      </c>
      <c r="GF71" s="2">
        <f t="shared" si="172"/>
        <v>4.8343219242858753E-5</v>
      </c>
      <c r="GG71" s="2">
        <f t="shared" si="173"/>
        <v>3.7100631092358643E-5</v>
      </c>
      <c r="GH71" s="2">
        <f t="shared" si="174"/>
        <v>2.8332601264649427E-5</v>
      </c>
      <c r="GI71" s="2">
        <f t="shared" si="175"/>
        <v>2.6695412805234061E-5</v>
      </c>
      <c r="GJ71" s="2">
        <f t="shared" si="176"/>
        <v>1.8591878551538494E-5</v>
      </c>
      <c r="GK71" s="2">
        <f t="shared" si="177"/>
        <v>1.7882022273329071E-5</v>
      </c>
      <c r="GM71" s="86">
        <f t="shared" si="113"/>
        <v>8.042334287531705E-2</v>
      </c>
      <c r="GN71" s="86">
        <f t="shared" si="178"/>
        <v>5.6581260765450669E-2</v>
      </c>
      <c r="GO71" s="86">
        <f t="shared" si="179"/>
        <v>4.8736707078916995E-2</v>
      </c>
      <c r="GP71" s="86">
        <f t="shared" si="180"/>
        <v>6.2963059068410404E-2</v>
      </c>
      <c r="GQ71" s="86">
        <f t="shared" si="181"/>
        <v>4.6564357329120683E-2</v>
      </c>
      <c r="GR71" s="86">
        <f t="shared" si="182"/>
        <v>4.0914058081957902E-2</v>
      </c>
      <c r="GS71" s="86">
        <f t="shared" si="183"/>
        <v>3.8518611683066029E-2</v>
      </c>
      <c r="GT71" s="86">
        <f t="shared" si="184"/>
        <v>2.608370231019367E-2</v>
      </c>
      <c r="GU71" s="86">
        <f t="shared" si="185"/>
        <v>4.8120757898770627E-2</v>
      </c>
      <c r="GV71" s="86">
        <f t="shared" si="186"/>
        <v>4.2035086647283386E-2</v>
      </c>
      <c r="GW71" s="86">
        <f t="shared" si="187"/>
        <v>3.2005958638632939E-2</v>
      </c>
      <c r="GX71" s="86">
        <f t="shared" si="188"/>
        <v>2.9536459656978282E-2</v>
      </c>
      <c r="GY71" s="86">
        <f t="shared" si="189"/>
        <v>4.9249157381831471E-2</v>
      </c>
      <c r="GZ71" s="86">
        <f t="shared" si="190"/>
        <v>2.868515930703492E-2</v>
      </c>
      <c r="HA71" s="86">
        <f t="shared" si="191"/>
        <v>1.0000000036314663E-2</v>
      </c>
      <c r="HC71" s="86">
        <f t="shared" si="145"/>
        <v>1.3447343167340016E-9</v>
      </c>
      <c r="HD71" s="86">
        <f t="shared" si="192"/>
        <v>5.7493473590626048E-8</v>
      </c>
      <c r="HE71" s="86">
        <f t="shared" si="193"/>
        <v>4.6542344013457643E-9</v>
      </c>
      <c r="HF71" s="86">
        <f t="shared" si="194"/>
        <v>3.9278391437542385E-9</v>
      </c>
      <c r="HG71" s="86">
        <f t="shared" si="195"/>
        <v>2.3294411563600041E-9</v>
      </c>
      <c r="HH71" s="86">
        <f t="shared" si="196"/>
        <v>4.2341940232293308E-9</v>
      </c>
      <c r="HI71" s="86">
        <f t="shared" si="197"/>
        <v>4.877038130379762E-10</v>
      </c>
      <c r="HJ71" s="86">
        <f t="shared" si="198"/>
        <v>1.1225863389972031E-9</v>
      </c>
      <c r="HK71" s="86">
        <f t="shared" si="199"/>
        <v>1.5464804826456686E-9</v>
      </c>
      <c r="HL71" s="86">
        <f t="shared" si="200"/>
        <v>4.3065973881849029E-9</v>
      </c>
      <c r="HM71" s="86">
        <f t="shared" si="201"/>
        <v>4.3889673865068181E-9</v>
      </c>
      <c r="HN71" s="86">
        <f t="shared" si="202"/>
        <v>2.0232128396370426E-9</v>
      </c>
      <c r="HO71" s="86">
        <f t="shared" si="203"/>
        <v>4.2219047726456475E-9</v>
      </c>
      <c r="HP71" s="86">
        <f t="shared" si="204"/>
        <v>1.8953412644971497E-10</v>
      </c>
      <c r="HQ71" s="86">
        <f t="shared" si="205"/>
        <v>2.1441212768663202E-14</v>
      </c>
      <c r="HS71" s="86">
        <f t="shared" si="114"/>
        <v>1.2547103017450492E-83</v>
      </c>
      <c r="HT71" s="86">
        <f t="shared" si="206"/>
        <v>5.6184980322114868E-59</v>
      </c>
      <c r="HU71" s="86">
        <f t="shared" si="207"/>
        <v>1.4821573920880391E-69</v>
      </c>
      <c r="HV71" s="86">
        <f t="shared" si="208"/>
        <v>1.4194510347712729E-78</v>
      </c>
      <c r="HW71" s="86">
        <f t="shared" si="209"/>
        <v>7.5110553373404986E-79</v>
      </c>
      <c r="HX71" s="86">
        <f t="shared" si="210"/>
        <v>6.8463941396238877E-76</v>
      </c>
      <c r="HY71" s="86">
        <f t="shared" si="211"/>
        <v>3.5343308467930078E-85</v>
      </c>
      <c r="HZ71" s="86">
        <f t="shared" si="212"/>
        <v>1.7991363436296734E-82</v>
      </c>
      <c r="IA71" s="86">
        <f t="shared" si="213"/>
        <v>3.6009675117669108E-82</v>
      </c>
      <c r="IB71" s="86">
        <f t="shared" si="214"/>
        <v>9.1412456758831172E-78</v>
      </c>
      <c r="IC71" s="86">
        <f t="shared" si="215"/>
        <v>1.2172604001428659E-76</v>
      </c>
      <c r="ID71" s="86">
        <f t="shared" si="216"/>
        <v>3.5832823422956192E-79</v>
      </c>
      <c r="IE71" s="86">
        <f t="shared" si="217"/>
        <v>1.2881621790636947E-75</v>
      </c>
      <c r="IF71" s="86">
        <f t="shared" si="218"/>
        <v>1.2712564201329647E-53</v>
      </c>
      <c r="IG71" s="86">
        <f t="shared" si="219"/>
        <v>2.0392598458794888E-38</v>
      </c>
      <c r="II71" s="86">
        <f t="shared" si="115"/>
        <v>0</v>
      </c>
      <c r="IJ71" s="86">
        <f t="shared" si="116"/>
        <v>2.010626700866346E-272</v>
      </c>
      <c r="IK71" s="86">
        <f t="shared" si="117"/>
        <v>0</v>
      </c>
      <c r="IL71" s="86">
        <f t="shared" si="118"/>
        <v>0</v>
      </c>
      <c r="IM71" s="86">
        <f t="shared" si="119"/>
        <v>0</v>
      </c>
      <c r="IN71" s="86">
        <f t="shared" si="120"/>
        <v>0</v>
      </c>
      <c r="IO71" s="86">
        <f t="shared" si="121"/>
        <v>0</v>
      </c>
      <c r="IP71" s="86">
        <f t="shared" si="122"/>
        <v>0</v>
      </c>
      <c r="IQ71" s="86">
        <f t="shared" si="123"/>
        <v>0</v>
      </c>
      <c r="IR71" s="86">
        <f t="shared" si="124"/>
        <v>0</v>
      </c>
      <c r="IS71" s="86">
        <f t="shared" si="125"/>
        <v>0</v>
      </c>
      <c r="IT71" s="86">
        <f t="shared" si="126"/>
        <v>0</v>
      </c>
      <c r="IU71" s="86">
        <f t="shared" si="127"/>
        <v>0</v>
      </c>
      <c r="IV71" s="86">
        <f t="shared" si="128"/>
        <v>2.7261412705891165E-155</v>
      </c>
      <c r="IW71" s="86">
        <f t="shared" si="129"/>
        <v>1.6854713999615328E-97</v>
      </c>
      <c r="IY71" s="86">
        <f t="shared" si="130"/>
        <v>8.042334422005136E-2</v>
      </c>
      <c r="IZ71" s="86">
        <f t="shared" si="131"/>
        <v>5.6581318258924262E-2</v>
      </c>
      <c r="JA71" s="86">
        <f t="shared" si="132"/>
        <v>4.8736711733151396E-2</v>
      </c>
      <c r="JB71" s="86">
        <f t="shared" si="133"/>
        <v>6.2963062996249541E-2</v>
      </c>
      <c r="JC71" s="86">
        <f t="shared" si="134"/>
        <v>4.6564359658561837E-2</v>
      </c>
      <c r="JD71" s="86">
        <f t="shared" si="135"/>
        <v>4.0914062316151925E-2</v>
      </c>
      <c r="JE71" s="86">
        <f t="shared" si="136"/>
        <v>3.8518612170769843E-2</v>
      </c>
      <c r="JF71" s="86">
        <f t="shared" si="137"/>
        <v>2.6083703432780009E-2</v>
      </c>
      <c r="JG71" s="86">
        <f t="shared" si="138"/>
        <v>4.8120759445251113E-2</v>
      </c>
      <c r="JH71" s="86">
        <f t="shared" si="139"/>
        <v>4.2035090953880777E-2</v>
      </c>
      <c r="JI71" s="86">
        <f t="shared" si="140"/>
        <v>3.2005963027600323E-2</v>
      </c>
      <c r="JJ71" s="86">
        <f t="shared" si="141"/>
        <v>2.9536461680191122E-2</v>
      </c>
      <c r="JK71" s="86">
        <f t="shared" si="142"/>
        <v>4.9249161603736241E-2</v>
      </c>
      <c r="JL71" s="86">
        <f t="shared" si="143"/>
        <v>2.8685159496569048E-2</v>
      </c>
      <c r="JM71" s="86">
        <f t="shared" si="144"/>
        <v>1.0000000036336104E-2</v>
      </c>
    </row>
    <row r="72" spans="2:273" x14ac:dyDescent="0.25">
      <c r="B72" s="2">
        <v>45</v>
      </c>
      <c r="C72" s="37">
        <v>119.839</v>
      </c>
      <c r="D72" s="37">
        <v>104.274</v>
      </c>
      <c r="E72" s="37">
        <v>109.283</v>
      </c>
      <c r="F72" s="37">
        <v>112.517</v>
      </c>
      <c r="G72" s="37">
        <v>105.06699999999999</v>
      </c>
      <c r="H72" s="37">
        <v>99.516999999999996</v>
      </c>
      <c r="I72" s="37">
        <v>97.034000000000006</v>
      </c>
      <c r="J72" s="37">
        <v>92.671999999999997</v>
      </c>
      <c r="K72" s="37">
        <v>107.217</v>
      </c>
      <c r="L72" s="37">
        <v>102.4</v>
      </c>
      <c r="M72" s="37">
        <v>99.082999999999998</v>
      </c>
      <c r="N72" s="37">
        <v>99.433000000000007</v>
      </c>
      <c r="O72" s="37">
        <v>106.583</v>
      </c>
      <c r="P72" s="37">
        <v>100.393</v>
      </c>
      <c r="Q72" s="37">
        <v>85.387</v>
      </c>
      <c r="S72" s="4">
        <f t="shared" si="8"/>
        <v>124.78780755096118</v>
      </c>
      <c r="T72" s="4">
        <f t="shared" si="9"/>
        <v>114.36683012147319</v>
      </c>
      <c r="U72" s="4">
        <f t="shared" si="10"/>
        <v>115.9288436064364</v>
      </c>
      <c r="V72" s="4">
        <f t="shared" si="11"/>
        <v>121.10694874299153</v>
      </c>
      <c r="W72" s="4">
        <f t="shared" si="12"/>
        <v>111.448289206185</v>
      </c>
      <c r="X72" s="4">
        <f t="shared" si="13"/>
        <v>106.74894042050713</v>
      </c>
      <c r="Y72" s="4">
        <f t="shared" si="14"/>
        <v>103.47660518093939</v>
      </c>
      <c r="Z72" s="4">
        <f t="shared" si="15"/>
        <v>98.983076938919609</v>
      </c>
      <c r="AA72" s="4">
        <f t="shared" si="16"/>
        <v>115.72805634091603</v>
      </c>
      <c r="AB72" s="4">
        <f t="shared" si="17"/>
        <v>110.17291441330366</v>
      </c>
      <c r="AC72" s="4">
        <f t="shared" si="18"/>
        <v>104.99261269457277</v>
      </c>
      <c r="AD72" s="4">
        <f t="shared" si="19"/>
        <v>103.89697904704903</v>
      </c>
      <c r="AE72" s="4">
        <f t="shared" si="20"/>
        <v>117.66182269008929</v>
      </c>
      <c r="AF72" s="4">
        <f t="shared" si="21"/>
        <v>106.18456380387067</v>
      </c>
      <c r="AG72" s="4">
        <f t="shared" si="22"/>
        <v>88.026909364958172</v>
      </c>
      <c r="AI72" s="4">
        <f t="shared" si="23"/>
        <v>-4.9488075509611775</v>
      </c>
      <c r="AJ72" s="4">
        <f t="shared" si="24"/>
        <v>-10.092830121473185</v>
      </c>
      <c r="AK72" s="4">
        <f t="shared" si="25"/>
        <v>-6.6458436064364008</v>
      </c>
      <c r="AL72" s="4">
        <f t="shared" si="26"/>
        <v>-8.5899487429915382</v>
      </c>
      <c r="AM72" s="4">
        <f t="shared" si="27"/>
        <v>-6.3812892061850022</v>
      </c>
      <c r="AN72" s="4">
        <f t="shared" si="28"/>
        <v>-7.2319404205071294</v>
      </c>
      <c r="AO72" s="4">
        <f t="shared" si="29"/>
        <v>-6.4426051809393812</v>
      </c>
      <c r="AP72" s="4">
        <f t="shared" si="30"/>
        <v>-6.3110769389196122</v>
      </c>
      <c r="AQ72" s="4">
        <f t="shared" si="31"/>
        <v>-8.5110563409160278</v>
      </c>
      <c r="AR72" s="4">
        <f t="shared" si="32"/>
        <v>-7.7729144133036527</v>
      </c>
      <c r="AS72" s="4">
        <f t="shared" si="33"/>
        <v>-5.9096126945727718</v>
      </c>
      <c r="AT72" s="4">
        <f t="shared" si="34"/>
        <v>-4.4639790470490226</v>
      </c>
      <c r="AU72" s="4">
        <f t="shared" si="35"/>
        <v>-11.078822690089297</v>
      </c>
      <c r="AV72" s="4">
        <f t="shared" si="220"/>
        <v>-5.7915638038706732</v>
      </c>
      <c r="AW72" s="4">
        <f t="shared" si="220"/>
        <v>-2.6399093649581715</v>
      </c>
      <c r="AY72" s="2">
        <f t="shared" si="96"/>
        <v>75.925972503631513</v>
      </c>
      <c r="AZ72" s="2">
        <f t="shared" si="147"/>
        <v>77.143451657757481</v>
      </c>
      <c r="BA72" s="2">
        <f t="shared" si="148"/>
        <v>82.367208905283476</v>
      </c>
      <c r="BB72" s="2">
        <f t="shared" si="149"/>
        <v>78.917773505975504</v>
      </c>
      <c r="BC72" s="2">
        <f t="shared" si="150"/>
        <v>78.010852439635471</v>
      </c>
      <c r="BD72" s="2">
        <f t="shared" si="151"/>
        <v>76.423465290562234</v>
      </c>
      <c r="BE72" s="2">
        <f t="shared" si="152"/>
        <v>74.460231373566032</v>
      </c>
      <c r="BF72" s="2">
        <f t="shared" si="153"/>
        <v>77.348371396135406</v>
      </c>
      <c r="BG72" s="2">
        <f t="shared" si="154"/>
        <v>79.614297104576195</v>
      </c>
      <c r="BH72" s="2">
        <f t="shared" si="155"/>
        <v>77.68880363316832</v>
      </c>
      <c r="BI72" s="2">
        <f t="shared" si="156"/>
        <v>77.672406047831728</v>
      </c>
      <c r="BJ72" s="2">
        <f t="shared" si="157"/>
        <v>78.947238588843604</v>
      </c>
      <c r="BK72" s="2">
        <f t="shared" si="158"/>
        <v>81.548627300160575</v>
      </c>
      <c r="BL72" s="2">
        <f t="shared" si="159"/>
        <v>83.694078444621269</v>
      </c>
      <c r="BM72" s="2">
        <f t="shared" si="160"/>
        <v>79.210437365922687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80.296589615931737</v>
      </c>
      <c r="DL72" s="2">
        <f t="shared" si="221"/>
        <v>82.867138964875807</v>
      </c>
      <c r="DM72" s="2">
        <f t="shared" si="221"/>
        <v>85.41828394062081</v>
      </c>
      <c r="DN72" s="2">
        <f t="shared" si="221"/>
        <v>86.702719298245611</v>
      </c>
      <c r="DO72" s="2">
        <f t="shared" si="221"/>
        <v>85.460272701688538</v>
      </c>
      <c r="DP72" s="2">
        <f t="shared" si="221"/>
        <v>83.342269418386493</v>
      </c>
      <c r="DQ72" s="2">
        <f t="shared" si="221"/>
        <v>80.774014808362395</v>
      </c>
      <c r="DR72" s="2">
        <f t="shared" si="221"/>
        <v>81.411970956670999</v>
      </c>
      <c r="DS72" s="2">
        <f t="shared" si="221"/>
        <v>82.988777327935225</v>
      </c>
      <c r="DT72" s="2">
        <f t="shared" si="221"/>
        <v>83.323077298311446</v>
      </c>
      <c r="DU72" s="2">
        <f t="shared" si="221"/>
        <v>85.162141970310415</v>
      </c>
      <c r="DV72" s="2">
        <f t="shared" si="221"/>
        <v>85.207235272045025</v>
      </c>
      <c r="DW72" s="2">
        <f t="shared" si="221"/>
        <v>88.217389774859271</v>
      </c>
      <c r="DX72" s="2">
        <f t="shared" si="221"/>
        <v>86.905856271777012</v>
      </c>
      <c r="DY72" s="2">
        <f t="shared" si="221"/>
        <v>81.528279325513211</v>
      </c>
      <c r="EA72" s="2">
        <f t="shared" si="71"/>
        <v>73.798913643986438</v>
      </c>
      <c r="EB72" s="2">
        <f t="shared" si="72"/>
        <v>73.955079560439515</v>
      </c>
      <c r="EC72" s="2">
        <f t="shared" si="73"/>
        <v>80.508177538994801</v>
      </c>
      <c r="ED72" s="2">
        <f t="shared" si="74"/>
        <v>74.473202495827294</v>
      </c>
      <c r="EE72" s="2">
        <f t="shared" si="75"/>
        <v>73.312291689230435</v>
      </c>
      <c r="EF72" s="2">
        <f t="shared" si="76"/>
        <v>71.838078222057092</v>
      </c>
      <c r="EG72" s="2">
        <f t="shared" si="77"/>
        <v>70.193274654422495</v>
      </c>
      <c r="EH72" s="2">
        <f t="shared" si="78"/>
        <v>74.223330458215756</v>
      </c>
      <c r="EI72" s="2">
        <f t="shared" si="79"/>
        <v>77.441321061810342</v>
      </c>
      <c r="EJ72" s="2">
        <f t="shared" si="80"/>
        <v>73.938437951935569</v>
      </c>
      <c r="EK72" s="2">
        <f t="shared" si="81"/>
        <v>72.302170909134404</v>
      </c>
      <c r="EL72" s="2">
        <f t="shared" si="82"/>
        <v>74.36628973393357</v>
      </c>
      <c r="EM72" s="2">
        <f t="shared" si="83"/>
        <v>77.426751669081625</v>
      </c>
      <c r="EN72" s="2">
        <f t="shared" si="84"/>
        <v>81.348864011349889</v>
      </c>
      <c r="EO72" s="2">
        <f t="shared" si="85"/>
        <v>77.007233120769826</v>
      </c>
      <c r="EQ72" s="2">
        <f t="shared" si="86"/>
        <v>73.435416528413796</v>
      </c>
      <c r="ER72" s="2">
        <f t="shared" si="222"/>
        <v>74.773508052622645</v>
      </c>
      <c r="ES72" s="2">
        <f t="shared" si="222"/>
        <v>80.013575277027741</v>
      </c>
      <c r="ET72" s="2">
        <f t="shared" si="222"/>
        <v>75.53671075979311</v>
      </c>
      <c r="EU72" s="2">
        <f t="shared" si="222"/>
        <v>73.673397156871147</v>
      </c>
      <c r="EV72" s="2">
        <f t="shared" si="222"/>
        <v>71.463768844811781</v>
      </c>
      <c r="EW72" s="2">
        <f t="shared" si="222"/>
        <v>69.744220893941545</v>
      </c>
      <c r="EX72" s="2">
        <f t="shared" si="222"/>
        <v>73.471680839222671</v>
      </c>
      <c r="EY72" s="2">
        <f t="shared" si="222"/>
        <v>75.292927675843671</v>
      </c>
      <c r="EZ72" s="2">
        <f t="shared" si="222"/>
        <v>72.583927098228813</v>
      </c>
      <c r="FA72" s="2">
        <f t="shared" si="222"/>
        <v>71.646369309671215</v>
      </c>
      <c r="FB72" s="2">
        <f t="shared" si="222"/>
        <v>73.975280086401185</v>
      </c>
      <c r="FC72" s="2">
        <f t="shared" si="222"/>
        <v>78.409659121971586</v>
      </c>
      <c r="FD72" s="2">
        <f t="shared" si="222"/>
        <v>79.404419731708501</v>
      </c>
      <c r="FE72" s="2">
        <f t="shared" si="222"/>
        <v>77.543575174975089</v>
      </c>
      <c r="FG72" s="2">
        <f t="shared" si="88"/>
        <v>0.67264135628618105</v>
      </c>
      <c r="FH72" s="2">
        <f t="shared" si="223"/>
        <v>0.64224471998949761</v>
      </c>
      <c r="FI72" s="2">
        <f t="shared" si="223"/>
        <v>0.62138136973582836</v>
      </c>
      <c r="FJ72" s="2">
        <f t="shared" si="223"/>
        <v>0.63657419579150232</v>
      </c>
      <c r="FK72" s="2">
        <f t="shared" si="223"/>
        <v>0.61322404915735296</v>
      </c>
      <c r="FL72" s="2">
        <f t="shared" si="223"/>
        <v>0.60141450883631686</v>
      </c>
      <c r="FM72" s="2">
        <f t="shared" si="223"/>
        <v>0.59672213113547989</v>
      </c>
      <c r="FN72" s="2">
        <f t="shared" si="223"/>
        <v>0.56527466036452645</v>
      </c>
      <c r="FO72" s="2">
        <f t="shared" si="223"/>
        <v>0.6082689688754146</v>
      </c>
      <c r="FP72" s="2">
        <f t="shared" si="223"/>
        <v>0.60036423975203701</v>
      </c>
      <c r="FQ72" s="2">
        <f t="shared" si="223"/>
        <v>0.58240482882226041</v>
      </c>
      <c r="FR72" s="2">
        <f t="shared" si="223"/>
        <v>0.57743898021540474</v>
      </c>
      <c r="FS72" s="2">
        <f t="shared" si="223"/>
        <v>0.61801639345842829</v>
      </c>
      <c r="FT72" s="2">
        <f t="shared" si="223"/>
        <v>0.57796340863307005</v>
      </c>
      <c r="FU72" s="2">
        <f t="shared" si="223"/>
        <v>0.51268055463179529</v>
      </c>
      <c r="FW72" s="2">
        <f t="shared" si="112"/>
        <v>3.1730163225096548E-5</v>
      </c>
      <c r="FX72" s="2">
        <f t="shared" si="164"/>
        <v>4.3729677028141897E-5</v>
      </c>
      <c r="FY72" s="2">
        <f t="shared" si="165"/>
        <v>5.3363982206669178E-5</v>
      </c>
      <c r="FZ72" s="2">
        <f t="shared" si="166"/>
        <v>4.6103212969096943E-5</v>
      </c>
      <c r="GA72" s="2">
        <f t="shared" si="167"/>
        <v>3.8336426260993232E-5</v>
      </c>
      <c r="GB72" s="2">
        <f t="shared" si="168"/>
        <v>4.4428287777671046E-5</v>
      </c>
      <c r="GC72" s="2">
        <f t="shared" si="169"/>
        <v>4.8148236361634326E-5</v>
      </c>
      <c r="GD72" s="2">
        <f t="shared" si="170"/>
        <v>5.7532509204053852E-5</v>
      </c>
      <c r="GE72" s="2">
        <f t="shared" si="171"/>
        <v>6.2707548200496466E-5</v>
      </c>
      <c r="GF72" s="2">
        <f t="shared" si="172"/>
        <v>5.3007038602806555E-5</v>
      </c>
      <c r="GG72" s="2">
        <f t="shared" si="173"/>
        <v>4.0679887446254146E-5</v>
      </c>
      <c r="GH72" s="2">
        <f t="shared" si="174"/>
        <v>3.1065994608485959E-5</v>
      </c>
      <c r="GI72" s="2">
        <f t="shared" si="175"/>
        <v>2.9270862690134101E-5</v>
      </c>
      <c r="GJ72" s="2">
        <f t="shared" si="176"/>
        <v>2.0385552891315554E-5</v>
      </c>
      <c r="GK72" s="2">
        <f t="shared" si="177"/>
        <v>1.9607213698791949E-5</v>
      </c>
      <c r="GM72" s="86">
        <f t="shared" si="113"/>
        <v>0.10142393290428668</v>
      </c>
      <c r="GN72" s="86">
        <f t="shared" si="178"/>
        <v>7.2548237026620749E-2</v>
      </c>
      <c r="GO72" s="86">
        <f t="shared" si="179"/>
        <v>6.4305508414374185E-2</v>
      </c>
      <c r="GP72" s="86">
        <f t="shared" si="180"/>
        <v>8.3005988706149864E-2</v>
      </c>
      <c r="GQ72" s="86">
        <f t="shared" si="181"/>
        <v>6.2472291113015589E-2</v>
      </c>
      <c r="GR72" s="86">
        <f t="shared" si="182"/>
        <v>5.5752754241667681E-2</v>
      </c>
      <c r="GS72" s="86">
        <f t="shared" si="183"/>
        <v>5.2752873483531804E-2</v>
      </c>
      <c r="GT72" s="86">
        <f t="shared" si="184"/>
        <v>3.7858424085475829E-2</v>
      </c>
      <c r="GU72" s="86">
        <f t="shared" si="185"/>
        <v>6.6110904792539379E-2</v>
      </c>
      <c r="GV72" s="86">
        <f t="shared" si="186"/>
        <v>5.787758800578216E-2</v>
      </c>
      <c r="GW72" s="86">
        <f t="shared" si="187"/>
        <v>4.4626590303700184E-2</v>
      </c>
      <c r="GX72" s="86">
        <f t="shared" si="188"/>
        <v>4.126917010171164E-2</v>
      </c>
      <c r="GY72" s="86">
        <f t="shared" si="189"/>
        <v>6.5752720136980539E-2</v>
      </c>
      <c r="GZ72" s="86">
        <f t="shared" si="190"/>
        <v>3.9548022348307565E-2</v>
      </c>
      <c r="HA72" s="86">
        <f t="shared" si="191"/>
        <v>1.6083762004376646E-2</v>
      </c>
      <c r="HC72" s="86">
        <f t="shared" si="145"/>
        <v>3.4305828358457734E-9</v>
      </c>
      <c r="HD72" s="86">
        <f t="shared" si="192"/>
        <v>1.1878731871722203E-7</v>
      </c>
      <c r="HE72" s="86">
        <f t="shared" si="193"/>
        <v>1.1005578858880465E-8</v>
      </c>
      <c r="HF72" s="86">
        <f t="shared" si="194"/>
        <v>9.7773579043415141E-9</v>
      </c>
      <c r="HG72" s="86">
        <f t="shared" si="195"/>
        <v>5.8218098550906777E-9</v>
      </c>
      <c r="HH72" s="86">
        <f t="shared" si="196"/>
        <v>1.0282117850002274E-8</v>
      </c>
      <c r="HI72" s="86">
        <f t="shared" si="197"/>
        <v>1.3326377394565816E-9</v>
      </c>
      <c r="HJ72" s="86">
        <f t="shared" si="198"/>
        <v>3.004901587864477E-9</v>
      </c>
      <c r="HK72" s="86">
        <f t="shared" si="199"/>
        <v>4.160680354682154E-9</v>
      </c>
      <c r="HL72" s="86">
        <f t="shared" si="200"/>
        <v>1.0820246701767706E-8</v>
      </c>
      <c r="HM72" s="86">
        <f t="shared" si="201"/>
        <v>1.0634088337286701E-8</v>
      </c>
      <c r="HN72" s="86">
        <f t="shared" si="202"/>
        <v>4.9548450539636516E-9</v>
      </c>
      <c r="HO72" s="86">
        <f t="shared" si="203"/>
        <v>9.8828540185665003E-9</v>
      </c>
      <c r="HP72" s="86">
        <f t="shared" si="204"/>
        <v>4.9626278721891406E-10</v>
      </c>
      <c r="HQ72" s="86">
        <f t="shared" si="205"/>
        <v>9.09130113807724E-14</v>
      </c>
      <c r="HS72" s="86">
        <f t="shared" si="114"/>
        <v>1.2606755620271661E-81</v>
      </c>
      <c r="HT72" s="86">
        <f t="shared" si="206"/>
        <v>1.548843020848816E-57</v>
      </c>
      <c r="HU72" s="86">
        <f t="shared" si="207"/>
        <v>7.9423523006721972E-68</v>
      </c>
      <c r="HV72" s="86">
        <f t="shared" si="208"/>
        <v>1.2425238073062162E-76</v>
      </c>
      <c r="HW72" s="86">
        <f t="shared" si="209"/>
        <v>6.3508741183096258E-77</v>
      </c>
      <c r="HX72" s="86">
        <f t="shared" si="210"/>
        <v>4.9547392634288603E-74</v>
      </c>
      <c r="HY72" s="86">
        <f t="shared" si="211"/>
        <v>4.6122447381632639E-83</v>
      </c>
      <c r="HZ72" s="86">
        <f t="shared" si="212"/>
        <v>2.167407229861573E-80</v>
      </c>
      <c r="IA72" s="86">
        <f t="shared" si="213"/>
        <v>4.5861476589905339E-80</v>
      </c>
      <c r="IB72" s="86">
        <f t="shared" si="214"/>
        <v>8.2720241080339015E-76</v>
      </c>
      <c r="IC72" s="86">
        <f t="shared" si="215"/>
        <v>8.9416734555135057E-75</v>
      </c>
      <c r="ID72" s="86">
        <f t="shared" si="216"/>
        <v>2.7251778395903313E-77</v>
      </c>
      <c r="IE72" s="86">
        <f t="shared" si="217"/>
        <v>7.7397600105606412E-74</v>
      </c>
      <c r="IF72" s="86">
        <f t="shared" si="218"/>
        <v>2.0561704117769904E-52</v>
      </c>
      <c r="IG72" s="86">
        <f t="shared" si="219"/>
        <v>1.4408763809278659E-37</v>
      </c>
      <c r="II72" s="86">
        <f t="shared" si="115"/>
        <v>0</v>
      </c>
      <c r="IJ72" s="86">
        <f t="shared" si="116"/>
        <v>1.5698922408453001E-267</v>
      </c>
      <c r="IK72" s="86">
        <f t="shared" si="117"/>
        <v>0</v>
      </c>
      <c r="IL72" s="86">
        <f t="shared" si="118"/>
        <v>0</v>
      </c>
      <c r="IM72" s="86">
        <f t="shared" si="119"/>
        <v>0</v>
      </c>
      <c r="IN72" s="86">
        <f t="shared" si="120"/>
        <v>0</v>
      </c>
      <c r="IO72" s="86">
        <f t="shared" si="121"/>
        <v>0</v>
      </c>
      <c r="IP72" s="86">
        <f t="shared" si="122"/>
        <v>0</v>
      </c>
      <c r="IQ72" s="86">
        <f t="shared" si="123"/>
        <v>0</v>
      </c>
      <c r="IR72" s="86">
        <f t="shared" si="124"/>
        <v>0</v>
      </c>
      <c r="IS72" s="86">
        <f t="shared" si="125"/>
        <v>0</v>
      </c>
      <c r="IT72" s="86">
        <f t="shared" si="126"/>
        <v>0</v>
      </c>
      <c r="IU72" s="86">
        <f t="shared" si="127"/>
        <v>0</v>
      </c>
      <c r="IV72" s="86">
        <f t="shared" si="128"/>
        <v>1.0383937428183292E-152</v>
      </c>
      <c r="IW72" s="86">
        <f t="shared" si="129"/>
        <v>6.7666691225786816E-96</v>
      </c>
      <c r="IY72" s="86">
        <f t="shared" si="130"/>
        <v>0.10142393633486951</v>
      </c>
      <c r="IZ72" s="86">
        <f t="shared" si="131"/>
        <v>7.2548355813939466E-2</v>
      </c>
      <c r="JA72" s="86">
        <f t="shared" si="132"/>
        <v>6.430551941995305E-2</v>
      </c>
      <c r="JB72" s="86">
        <f t="shared" si="133"/>
        <v>8.3005998483507773E-2</v>
      </c>
      <c r="JC72" s="86">
        <f t="shared" si="134"/>
        <v>6.2472296934825443E-2</v>
      </c>
      <c r="JD72" s="86">
        <f t="shared" si="135"/>
        <v>5.5752764523785532E-2</v>
      </c>
      <c r="JE72" s="86">
        <f t="shared" si="136"/>
        <v>5.275287481616954E-2</v>
      </c>
      <c r="JF72" s="86">
        <f t="shared" si="137"/>
        <v>3.7858427090377414E-2</v>
      </c>
      <c r="JG72" s="86">
        <f t="shared" si="138"/>
        <v>6.6110908953219735E-2</v>
      </c>
      <c r="JH72" s="86">
        <f t="shared" si="139"/>
        <v>5.7877598826028859E-2</v>
      </c>
      <c r="JI72" s="86">
        <f t="shared" si="140"/>
        <v>4.4626600937788523E-2</v>
      </c>
      <c r="JJ72" s="86">
        <f t="shared" si="141"/>
        <v>4.1269175056556695E-2</v>
      </c>
      <c r="JK72" s="86">
        <f t="shared" si="142"/>
        <v>6.575273001983456E-2</v>
      </c>
      <c r="JL72" s="86">
        <f t="shared" si="143"/>
        <v>3.9548022844570353E-2</v>
      </c>
      <c r="JM72" s="86">
        <f t="shared" si="144"/>
        <v>1.608376200446756E-2</v>
      </c>
    </row>
    <row r="73" spans="2:273" x14ac:dyDescent="0.25">
      <c r="B73" s="2">
        <v>46</v>
      </c>
      <c r="C73" s="37">
        <v>131.51599999999999</v>
      </c>
      <c r="D73" s="37">
        <v>111.968</v>
      </c>
      <c r="E73" s="37">
        <v>118.15</v>
      </c>
      <c r="F73" s="37">
        <v>124.93300000000001</v>
      </c>
      <c r="G73" s="37">
        <v>110.917</v>
      </c>
      <c r="H73" s="37">
        <v>106.617</v>
      </c>
      <c r="I73" s="37">
        <v>102.271</v>
      </c>
      <c r="J73" s="37">
        <v>97.069000000000003</v>
      </c>
      <c r="K73" s="37">
        <v>119.56699999999999</v>
      </c>
      <c r="L73" s="37">
        <v>111.967</v>
      </c>
      <c r="M73" s="37">
        <v>103.75</v>
      </c>
      <c r="N73" s="37">
        <v>105.267</v>
      </c>
      <c r="O73" s="37">
        <v>118.083</v>
      </c>
      <c r="P73" s="37">
        <v>106.34399999999999</v>
      </c>
      <c r="Q73" s="37">
        <v>86.355000000000004</v>
      </c>
      <c r="S73" s="4">
        <f t="shared" si="8"/>
        <v>133.98704018413244</v>
      </c>
      <c r="T73" s="4">
        <f t="shared" si="9"/>
        <v>122.14212020013576</v>
      </c>
      <c r="U73" s="4">
        <f t="shared" si="10"/>
        <v>123.94199612037418</v>
      </c>
      <c r="V73" s="4">
        <f t="shared" si="11"/>
        <v>130.78548344622419</v>
      </c>
      <c r="W73" s="4">
        <f t="shared" si="12"/>
        <v>119.87418176400941</v>
      </c>
      <c r="X73" s="4">
        <f t="shared" si="13"/>
        <v>114.90624107505043</v>
      </c>
      <c r="Y73" s="4">
        <f t="shared" si="14"/>
        <v>111.45732513112172</v>
      </c>
      <c r="Z73" s="4">
        <f t="shared" si="15"/>
        <v>106.37554770609542</v>
      </c>
      <c r="AA73" s="4">
        <f t="shared" si="16"/>
        <v>125.66032380308559</v>
      </c>
      <c r="AB73" s="4">
        <f t="shared" si="17"/>
        <v>119.22945208618235</v>
      </c>
      <c r="AC73" s="4">
        <f t="shared" si="18"/>
        <v>113.05697140812175</v>
      </c>
      <c r="AD73" s="4">
        <f t="shared" si="19"/>
        <v>111.37265814073966</v>
      </c>
      <c r="AE73" s="4">
        <f t="shared" si="20"/>
        <v>126.58307674777541</v>
      </c>
      <c r="AF73" s="4">
        <f t="shared" si="21"/>
        <v>112.7159494563988</v>
      </c>
      <c r="AG73" s="4">
        <f t="shared" si="22"/>
        <v>92.242160234912873</v>
      </c>
      <c r="AI73" s="4">
        <f t="shared" si="23"/>
        <v>-2.4710401841324483</v>
      </c>
      <c r="AJ73" s="4">
        <f t="shared" si="24"/>
        <v>-10.174120200135761</v>
      </c>
      <c r="AK73" s="4">
        <f t="shared" si="25"/>
        <v>-5.7919961203741792</v>
      </c>
      <c r="AL73" s="4">
        <f t="shared" si="26"/>
        <v>-5.8524834462241841</v>
      </c>
      <c r="AM73" s="4">
        <f t="shared" si="27"/>
        <v>-8.9571817640094054</v>
      </c>
      <c r="AN73" s="4">
        <f t="shared" si="28"/>
        <v>-8.2892410750504268</v>
      </c>
      <c r="AO73" s="4">
        <f t="shared" si="29"/>
        <v>-9.1863251311217198</v>
      </c>
      <c r="AP73" s="4">
        <f t="shared" si="30"/>
        <v>-9.3065477060954152</v>
      </c>
      <c r="AQ73" s="4">
        <f t="shared" si="31"/>
        <v>-6.0933238030855961</v>
      </c>
      <c r="AR73" s="4">
        <f t="shared" si="32"/>
        <v>-7.2624520861823498</v>
      </c>
      <c r="AS73" s="4">
        <f t="shared" si="33"/>
        <v>-9.3069714081217541</v>
      </c>
      <c r="AT73" s="4">
        <f t="shared" si="34"/>
        <v>-6.1056581407396635</v>
      </c>
      <c r="AU73" s="4">
        <f t="shared" si="35"/>
        <v>-8.5000767477754096</v>
      </c>
      <c r="AV73" s="4">
        <f t="shared" si="220"/>
        <v>-6.3719494563988093</v>
      </c>
      <c r="AW73" s="4">
        <f t="shared" si="220"/>
        <v>-5.8871602349128693</v>
      </c>
      <c r="AY73" s="2">
        <f t="shared" si="96"/>
        <v>75.809407250512152</v>
      </c>
      <c r="AZ73" s="2">
        <f t="shared" si="147"/>
        <v>76.997250011617723</v>
      </c>
      <c r="BA73" s="2">
        <f t="shared" si="148"/>
        <v>82.278320704258689</v>
      </c>
      <c r="BB73" s="2">
        <f t="shared" si="149"/>
        <v>78.716831774371983</v>
      </c>
      <c r="BC73" s="2">
        <f t="shared" si="150"/>
        <v>77.82893651226739</v>
      </c>
      <c r="BD73" s="2">
        <f t="shared" si="151"/>
        <v>76.247070903841731</v>
      </c>
      <c r="BE73" s="2">
        <f t="shared" si="152"/>
        <v>74.288739089228997</v>
      </c>
      <c r="BF73" s="2">
        <f t="shared" si="153"/>
        <v>77.245560237109899</v>
      </c>
      <c r="BG73" s="2">
        <f t="shared" si="154"/>
        <v>79.513858808458977</v>
      </c>
      <c r="BH73" s="2">
        <f t="shared" si="155"/>
        <v>77.533250269270582</v>
      </c>
      <c r="BI73" s="2">
        <f t="shared" si="156"/>
        <v>77.475559309209913</v>
      </c>
      <c r="BJ73" s="2">
        <f t="shared" si="157"/>
        <v>78.7798380289791</v>
      </c>
      <c r="BK73" s="2">
        <f t="shared" si="158"/>
        <v>81.38173655655558</v>
      </c>
      <c r="BL73" s="2">
        <f t="shared" si="159"/>
        <v>83.608880110829716</v>
      </c>
      <c r="BM73" s="2">
        <f t="shared" si="160"/>
        <v>79.193009063896426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80.548831673779048</v>
      </c>
      <c r="DL73" s="2">
        <f t="shared" si="221"/>
        <v>83.123408359776775</v>
      </c>
      <c r="DM73" s="2">
        <f t="shared" si="221"/>
        <v>85.685471390013532</v>
      </c>
      <c r="DN73" s="2">
        <f t="shared" si="221"/>
        <v>86.994375168690951</v>
      </c>
      <c r="DO73" s="2">
        <f t="shared" si="221"/>
        <v>85.774583395872398</v>
      </c>
      <c r="DP73" s="2">
        <f t="shared" si="221"/>
        <v>83.635152532833033</v>
      </c>
      <c r="DQ73" s="2">
        <f t="shared" si="221"/>
        <v>81.027928571428589</v>
      </c>
      <c r="DR73" s="2">
        <f t="shared" si="221"/>
        <v>81.693119476619515</v>
      </c>
      <c r="DS73" s="2">
        <f t="shared" si="221"/>
        <v>83.266737651821856</v>
      </c>
      <c r="DT73" s="2">
        <f t="shared" si="221"/>
        <v>83.624577392120074</v>
      </c>
      <c r="DU73" s="2">
        <f t="shared" si="221"/>
        <v>85.486293184885312</v>
      </c>
      <c r="DV73" s="2">
        <f t="shared" si="221"/>
        <v>85.506336772983119</v>
      </c>
      <c r="DW73" s="2">
        <f t="shared" si="221"/>
        <v>88.551013883677285</v>
      </c>
      <c r="DX73" s="2">
        <f t="shared" si="221"/>
        <v>87.201713937282236</v>
      </c>
      <c r="DY73" s="2">
        <f t="shared" si="221"/>
        <v>81.798816715542543</v>
      </c>
      <c r="EA73" s="2">
        <f t="shared" si="71"/>
        <v>73.705812224447712</v>
      </c>
      <c r="EB73" s="2">
        <f t="shared" si="72"/>
        <v>73.884947106227074</v>
      </c>
      <c r="EC73" s="2">
        <f t="shared" si="73"/>
        <v>80.384996730213743</v>
      </c>
      <c r="ED73" s="2">
        <f t="shared" si="74"/>
        <v>74.406841366603032</v>
      </c>
      <c r="EE73" s="2">
        <f t="shared" si="75"/>
        <v>73.258351613085466</v>
      </c>
      <c r="EF73" s="2">
        <f t="shared" si="76"/>
        <v>71.781505295014355</v>
      </c>
      <c r="EG73" s="2">
        <f t="shared" si="77"/>
        <v>70.135031029333248</v>
      </c>
      <c r="EH73" s="2">
        <f t="shared" si="78"/>
        <v>74.12619561102872</v>
      </c>
      <c r="EI73" s="2">
        <f t="shared" si="79"/>
        <v>77.309859712873347</v>
      </c>
      <c r="EJ73" s="2">
        <f t="shared" si="80"/>
        <v>73.835421200817095</v>
      </c>
      <c r="EK73" s="2">
        <f t="shared" si="81"/>
        <v>72.237156913477577</v>
      </c>
      <c r="EL73" s="2">
        <f t="shared" si="82"/>
        <v>74.290624296389382</v>
      </c>
      <c r="EM73" s="2">
        <f t="shared" si="83"/>
        <v>77.340397101266177</v>
      </c>
      <c r="EN73" s="2">
        <f t="shared" si="84"/>
        <v>81.216258945930321</v>
      </c>
      <c r="EO73" s="2">
        <f t="shared" si="85"/>
        <v>76.934024266951241</v>
      </c>
      <c r="EQ73" s="2">
        <f t="shared" si="86"/>
        <v>73.347696546102256</v>
      </c>
      <c r="ER73" s="2">
        <f t="shared" si="222"/>
        <v>74.690735983863803</v>
      </c>
      <c r="ES73" s="2">
        <f t="shared" si="222"/>
        <v>79.89845089686149</v>
      </c>
      <c r="ET73" s="2">
        <f t="shared" si="222"/>
        <v>75.453488880560059</v>
      </c>
      <c r="EU73" s="2">
        <f t="shared" si="222"/>
        <v>73.613741615265241</v>
      </c>
      <c r="EV73" s="2">
        <f t="shared" si="222"/>
        <v>71.413715073498551</v>
      </c>
      <c r="EW73" s="2">
        <f t="shared" si="222"/>
        <v>69.693162475639369</v>
      </c>
      <c r="EX73" s="2">
        <f t="shared" si="222"/>
        <v>73.387620062364206</v>
      </c>
      <c r="EY73" s="2">
        <f t="shared" si="222"/>
        <v>75.196555883235902</v>
      </c>
      <c r="EZ73" s="2">
        <f t="shared" si="222"/>
        <v>72.502864831324956</v>
      </c>
      <c r="FA73" s="2">
        <f t="shared" si="222"/>
        <v>71.591504572854035</v>
      </c>
      <c r="FB73" s="2">
        <f t="shared" si="222"/>
        <v>73.905353092446319</v>
      </c>
      <c r="FC73" s="2">
        <f t="shared" si="222"/>
        <v>78.308449466028932</v>
      </c>
      <c r="FD73" s="2">
        <f t="shared" si="222"/>
        <v>79.299766860538497</v>
      </c>
      <c r="FE73" s="2">
        <f t="shared" si="222"/>
        <v>77.459838271710808</v>
      </c>
      <c r="FG73" s="2">
        <f t="shared" si="88"/>
        <v>0.69259074872435455</v>
      </c>
      <c r="FH73" s="2">
        <f t="shared" si="223"/>
        <v>0.66311876148431947</v>
      </c>
      <c r="FI73" s="2">
        <f t="shared" si="223"/>
        <v>0.64279568068811255</v>
      </c>
      <c r="FJ73" s="2">
        <f t="shared" si="223"/>
        <v>0.65760270705010548</v>
      </c>
      <c r="FK73" s="2">
        <f t="shared" si="223"/>
        <v>0.63482859380373435</v>
      </c>
      <c r="FL73" s="2">
        <f t="shared" si="223"/>
        <v>0.62327345871448148</v>
      </c>
      <c r="FM73" s="2">
        <f t="shared" si="223"/>
        <v>0.61867525408009538</v>
      </c>
      <c r="FN73" s="2">
        <f t="shared" si="223"/>
        <v>0.58775702347506431</v>
      </c>
      <c r="FO73" s="2">
        <f t="shared" si="223"/>
        <v>0.62998328609403387</v>
      </c>
      <c r="FP73" s="2">
        <f t="shared" si="223"/>
        <v>0.62224460971067008</v>
      </c>
      <c r="FQ73" s="2">
        <f t="shared" si="223"/>
        <v>0.60462092868690043</v>
      </c>
      <c r="FR73" s="2">
        <f t="shared" si="223"/>
        <v>0.59973770141811256</v>
      </c>
      <c r="FS73" s="2">
        <f t="shared" si="223"/>
        <v>0.6395106117435051</v>
      </c>
      <c r="FT73" s="2">
        <f t="shared" si="223"/>
        <v>0.60025361375107533</v>
      </c>
      <c r="FU73" s="2">
        <f t="shared" si="223"/>
        <v>0.5356485366179824</v>
      </c>
      <c r="FW73" s="2">
        <f t="shared" si="112"/>
        <v>3.4791325630779197E-5</v>
      </c>
      <c r="FX73" s="2">
        <f t="shared" si="164"/>
        <v>4.7948435093194216E-5</v>
      </c>
      <c r="FY73" s="2">
        <f t="shared" si="165"/>
        <v>5.8512141701521134E-5</v>
      </c>
      <c r="FZ73" s="2">
        <f t="shared" si="166"/>
        <v>5.0550942944449995E-5</v>
      </c>
      <c r="GA73" s="2">
        <f t="shared" si="167"/>
        <v>4.2034900041719239E-5</v>
      </c>
      <c r="GB73" s="2">
        <f t="shared" si="168"/>
        <v>4.8714440032512098E-5</v>
      </c>
      <c r="GC73" s="2">
        <f t="shared" si="169"/>
        <v>5.279324611519045E-5</v>
      </c>
      <c r="GD73" s="2">
        <f t="shared" si="170"/>
        <v>6.3082791762245004E-5</v>
      </c>
      <c r="GE73" s="2">
        <f t="shared" si="171"/>
        <v>6.8757043361439919E-5</v>
      </c>
      <c r="GF73" s="2">
        <f t="shared" si="172"/>
        <v>5.812076483914216E-5</v>
      </c>
      <c r="GG73" s="2">
        <f t="shared" si="173"/>
        <v>4.4604434546363819E-5</v>
      </c>
      <c r="GH73" s="2">
        <f t="shared" si="174"/>
        <v>3.406308363613475E-5</v>
      </c>
      <c r="GI73" s="2">
        <f t="shared" si="175"/>
        <v>3.2094772086395741E-5</v>
      </c>
      <c r="GJ73" s="2">
        <f t="shared" si="176"/>
        <v>2.2352270300069435E-5</v>
      </c>
      <c r="GK73" s="2">
        <f t="shared" si="177"/>
        <v>2.1498841639161474E-5</v>
      </c>
      <c r="GM73" s="86">
        <f t="shared" si="113"/>
        <v>0.12657622711184033</v>
      </c>
      <c r="GN73" s="86">
        <f t="shared" si="178"/>
        <v>9.2028519525506003E-2</v>
      </c>
      <c r="GO73" s="86">
        <f t="shared" si="179"/>
        <v>8.3769056067212924E-2</v>
      </c>
      <c r="GP73" s="86">
        <f t="shared" si="180"/>
        <v>0.10793217211225203</v>
      </c>
      <c r="GQ73" s="86">
        <f t="shared" si="181"/>
        <v>8.2631724783402125E-2</v>
      </c>
      <c r="GR73" s="86">
        <f t="shared" si="182"/>
        <v>7.4826454044291973E-2</v>
      </c>
      <c r="GS73" s="86">
        <f t="shared" si="183"/>
        <v>7.1139815014247154E-2</v>
      </c>
      <c r="GT73" s="86">
        <f t="shared" si="184"/>
        <v>5.3879352862150148E-2</v>
      </c>
      <c r="GU73" s="86">
        <f t="shared" si="185"/>
        <v>8.93113686565251E-2</v>
      </c>
      <c r="GV73" s="86">
        <f t="shared" si="186"/>
        <v>7.8395044315924409E-2</v>
      </c>
      <c r="GW73" s="86">
        <f t="shared" si="187"/>
        <v>6.1209620682161126E-2</v>
      </c>
      <c r="GX73" s="86">
        <f t="shared" si="188"/>
        <v>5.6730760502657122E-2</v>
      </c>
      <c r="GY73" s="86">
        <f t="shared" si="189"/>
        <v>8.6568565787389196E-2</v>
      </c>
      <c r="GZ73" s="86">
        <f t="shared" si="190"/>
        <v>5.3719529807547253E-2</v>
      </c>
      <c r="HA73" s="86">
        <f t="shared" si="191"/>
        <v>2.5208718318740244E-2</v>
      </c>
      <c r="HC73" s="86">
        <f t="shared" si="145"/>
        <v>8.5557662701062855E-9</v>
      </c>
      <c r="HD73" s="86">
        <f t="shared" si="192"/>
        <v>2.4136923963035519E-7</v>
      </c>
      <c r="HE73" s="86">
        <f t="shared" si="193"/>
        <v>2.5499413561239761E-8</v>
      </c>
      <c r="HF73" s="86">
        <f t="shared" si="194"/>
        <v>2.3792003736245901E-8</v>
      </c>
      <c r="HG73" s="86">
        <f t="shared" si="195"/>
        <v>1.4229434198114282E-8</v>
      </c>
      <c r="HH73" s="86">
        <f t="shared" si="196"/>
        <v>2.4436156531447789E-8</v>
      </c>
      <c r="HI73" s="86">
        <f t="shared" si="197"/>
        <v>3.5519464726620505E-9</v>
      </c>
      <c r="HJ73" s="86">
        <f t="shared" si="198"/>
        <v>7.8460223868508112E-9</v>
      </c>
      <c r="HK73" s="86">
        <f t="shared" si="199"/>
        <v>1.0911941901730844E-8</v>
      </c>
      <c r="HL73" s="86">
        <f t="shared" si="200"/>
        <v>2.6559982805660882E-8</v>
      </c>
      <c r="HM73" s="86">
        <f t="shared" si="201"/>
        <v>2.5217764402041825E-8</v>
      </c>
      <c r="HN73" s="86">
        <f t="shared" si="202"/>
        <v>1.1880590911333859E-8</v>
      </c>
      <c r="HO73" s="86">
        <f t="shared" si="203"/>
        <v>2.268103687392962E-8</v>
      </c>
      <c r="HP73" s="86">
        <f t="shared" si="204"/>
        <v>1.2713713184199411E-9</v>
      </c>
      <c r="HQ73" s="86">
        <f t="shared" si="205"/>
        <v>3.7228118843844502E-13</v>
      </c>
      <c r="HS73" s="86">
        <f t="shared" si="114"/>
        <v>1.1966606899435922E-79</v>
      </c>
      <c r="HT73" s="86">
        <f t="shared" si="206"/>
        <v>4.0940580840519488E-56</v>
      </c>
      <c r="HU73" s="86">
        <f t="shared" si="207"/>
        <v>4.04373334147288E-66</v>
      </c>
      <c r="HV73" s="86">
        <f t="shared" si="208"/>
        <v>1.02736081325394E-74</v>
      </c>
      <c r="HW73" s="86">
        <f t="shared" si="209"/>
        <v>5.0777666360745932E-75</v>
      </c>
      <c r="HX73" s="86">
        <f t="shared" si="210"/>
        <v>3.3967420511458527E-72</v>
      </c>
      <c r="HY73" s="86">
        <f t="shared" si="211"/>
        <v>5.6551213462174988E-81</v>
      </c>
      <c r="HZ73" s="86">
        <f t="shared" si="212"/>
        <v>2.4532650085277385E-78</v>
      </c>
      <c r="IA73" s="86">
        <f t="shared" si="213"/>
        <v>5.478523602404402E-78</v>
      </c>
      <c r="IB73" s="86">
        <f t="shared" si="214"/>
        <v>7.0601103764646953E-74</v>
      </c>
      <c r="IC73" s="86">
        <f t="shared" si="215"/>
        <v>6.2231509671435769E-73</v>
      </c>
      <c r="ID73" s="86">
        <f t="shared" si="216"/>
        <v>1.9654648959234436E-75</v>
      </c>
      <c r="IE73" s="86">
        <f t="shared" si="217"/>
        <v>4.4248458136266828E-72</v>
      </c>
      <c r="IF73" s="86">
        <f t="shared" si="218"/>
        <v>3.2191412983540979E-51</v>
      </c>
      <c r="IG73" s="86">
        <f t="shared" si="219"/>
        <v>9.9530739217992982E-37</v>
      </c>
      <c r="II73" s="86">
        <f t="shared" si="115"/>
        <v>0</v>
      </c>
      <c r="IJ73" s="86">
        <f t="shared" si="116"/>
        <v>1.1060938457181905E-262</v>
      </c>
      <c r="IK73" s="86">
        <f t="shared" si="117"/>
        <v>8.8589710794445931E-307</v>
      </c>
      <c r="IL73" s="86">
        <f t="shared" si="118"/>
        <v>0</v>
      </c>
      <c r="IM73" s="86">
        <f t="shared" si="119"/>
        <v>0</v>
      </c>
      <c r="IN73" s="86">
        <f t="shared" si="120"/>
        <v>0</v>
      </c>
      <c r="IO73" s="86">
        <f t="shared" si="121"/>
        <v>0</v>
      </c>
      <c r="IP73" s="86">
        <f t="shared" si="122"/>
        <v>0</v>
      </c>
      <c r="IQ73" s="86">
        <f t="shared" si="123"/>
        <v>0</v>
      </c>
      <c r="IR73" s="86">
        <f t="shared" si="124"/>
        <v>0</v>
      </c>
      <c r="IS73" s="86">
        <f t="shared" si="125"/>
        <v>0</v>
      </c>
      <c r="IT73" s="86">
        <f t="shared" si="126"/>
        <v>0</v>
      </c>
      <c r="IU73" s="86">
        <f t="shared" si="127"/>
        <v>0</v>
      </c>
      <c r="IV73" s="86">
        <f t="shared" si="128"/>
        <v>3.7611761872099881E-150</v>
      </c>
      <c r="IW73" s="86">
        <f t="shared" si="129"/>
        <v>2.6334305255415767E-94</v>
      </c>
      <c r="IY73" s="86">
        <f t="shared" si="130"/>
        <v>0.12657623566760659</v>
      </c>
      <c r="IZ73" s="86">
        <f t="shared" si="131"/>
        <v>9.202876089474564E-2</v>
      </c>
      <c r="JA73" s="86">
        <f t="shared" si="132"/>
        <v>8.3769081566626491E-2</v>
      </c>
      <c r="JB73" s="86">
        <f t="shared" si="133"/>
        <v>0.10793219590425578</v>
      </c>
      <c r="JC73" s="86">
        <f t="shared" si="134"/>
        <v>8.2631739012836325E-2</v>
      </c>
      <c r="JD73" s="86">
        <f t="shared" si="135"/>
        <v>7.4826478480448502E-2</v>
      </c>
      <c r="JE73" s="86">
        <f t="shared" si="136"/>
        <v>7.1139818566193627E-2</v>
      </c>
      <c r="JF73" s="86">
        <f t="shared" si="137"/>
        <v>5.3879360708172536E-2</v>
      </c>
      <c r="JG73" s="86">
        <f t="shared" si="138"/>
        <v>8.9311379568467006E-2</v>
      </c>
      <c r="JH73" s="86">
        <f t="shared" si="139"/>
        <v>7.8395070875907219E-2</v>
      </c>
      <c r="JI73" s="86">
        <f t="shared" si="140"/>
        <v>6.120964589992553E-2</v>
      </c>
      <c r="JJ73" s="86">
        <f t="shared" si="141"/>
        <v>5.6730772383248036E-2</v>
      </c>
      <c r="JK73" s="86">
        <f t="shared" si="142"/>
        <v>8.6568588468426064E-2</v>
      </c>
      <c r="JL73" s="86">
        <f t="shared" si="143"/>
        <v>5.3719531078918574E-2</v>
      </c>
      <c r="JM73" s="86">
        <f t="shared" si="144"/>
        <v>2.5208718319112526E-2</v>
      </c>
    </row>
    <row r="74" spans="2:273" x14ac:dyDescent="0.25">
      <c r="B74" s="2">
        <v>47</v>
      </c>
      <c r="C74" s="37">
        <v>145.726</v>
      </c>
      <c r="D74" s="37">
        <v>123.355</v>
      </c>
      <c r="E74" s="37">
        <v>128.28299999999999</v>
      </c>
      <c r="F74" s="37">
        <v>140.733</v>
      </c>
      <c r="G74" s="37">
        <v>124.717</v>
      </c>
      <c r="H74" s="37">
        <v>118.1</v>
      </c>
      <c r="I74" s="37">
        <v>112.35599999999999</v>
      </c>
      <c r="J74" s="37">
        <v>106.931</v>
      </c>
      <c r="K74" s="37">
        <v>136.36699999999999</v>
      </c>
      <c r="L74" s="37">
        <v>124.617</v>
      </c>
      <c r="M74" s="37">
        <v>115.417</v>
      </c>
      <c r="N74" s="37">
        <v>113.217</v>
      </c>
      <c r="O74" s="37">
        <v>132.61699999999999</v>
      </c>
      <c r="P74" s="37">
        <v>114.557</v>
      </c>
      <c r="Q74" s="37">
        <v>91.935000000000002</v>
      </c>
      <c r="S74" s="4">
        <f t="shared" si="8"/>
        <v>144.11678826919299</v>
      </c>
      <c r="T74" s="4">
        <f t="shared" si="9"/>
        <v>130.92662310140554</v>
      </c>
      <c r="U74" s="4">
        <f t="shared" si="10"/>
        <v>133.14782602559944</v>
      </c>
      <c r="V74" s="4">
        <f t="shared" si="11"/>
        <v>141.75891761069724</v>
      </c>
      <c r="W74" s="4">
        <f t="shared" si="12"/>
        <v>129.65688507942676</v>
      </c>
      <c r="X74" s="4">
        <f t="shared" si="13"/>
        <v>124.50034726436522</v>
      </c>
      <c r="Y74" s="4">
        <f t="shared" si="14"/>
        <v>120.89326260565441</v>
      </c>
      <c r="Z74" s="4">
        <f t="shared" si="15"/>
        <v>115.49422727595127</v>
      </c>
      <c r="AA74" s="4">
        <f t="shared" si="16"/>
        <v>137.24284394845085</v>
      </c>
      <c r="AB74" s="4">
        <f t="shared" si="17"/>
        <v>129.89701807855502</v>
      </c>
      <c r="AC74" s="4">
        <f t="shared" si="18"/>
        <v>122.75643051559774</v>
      </c>
      <c r="AD74" s="4">
        <f t="shared" si="19"/>
        <v>120.4038315689633</v>
      </c>
      <c r="AE74" s="4">
        <f t="shared" si="20"/>
        <v>136.88406576321844</v>
      </c>
      <c r="AF74" s="4">
        <f t="shared" si="21"/>
        <v>120.55240182460624</v>
      </c>
      <c r="AG74" s="4">
        <f t="shared" si="22"/>
        <v>97.931779830526736</v>
      </c>
      <c r="AI74" s="4">
        <f t="shared" si="23"/>
        <v>1.6092117308070044</v>
      </c>
      <c r="AJ74" s="4">
        <f t="shared" si="24"/>
        <v>-7.5716231014055353</v>
      </c>
      <c r="AK74" s="4">
        <f t="shared" si="25"/>
        <v>-4.8648260255994558</v>
      </c>
      <c r="AL74" s="4">
        <f t="shared" si="26"/>
        <v>-1.0259176106972347</v>
      </c>
      <c r="AM74" s="4">
        <f t="shared" si="27"/>
        <v>-4.9398850794267588</v>
      </c>
      <c r="AN74" s="4">
        <f t="shared" si="28"/>
        <v>-6.4003472643652231</v>
      </c>
      <c r="AO74" s="4">
        <f t="shared" si="29"/>
        <v>-8.5372626056544192</v>
      </c>
      <c r="AP74" s="4">
        <f t="shared" si="30"/>
        <v>-8.5632272759512773</v>
      </c>
      <c r="AQ74" s="4">
        <f t="shared" si="31"/>
        <v>-0.87584394845086422</v>
      </c>
      <c r="AR74" s="4">
        <f t="shared" si="32"/>
        <v>-5.2800180785550168</v>
      </c>
      <c r="AS74" s="4">
        <f t="shared" si="33"/>
        <v>-7.3394305155977406</v>
      </c>
      <c r="AT74" s="4">
        <f t="shared" si="34"/>
        <v>-7.1868315689632993</v>
      </c>
      <c r="AU74" s="4">
        <f t="shared" si="35"/>
        <v>-4.2670657632184543</v>
      </c>
      <c r="AV74" s="4">
        <f t="shared" si="220"/>
        <v>-5.9954018246062333</v>
      </c>
      <c r="AW74" s="4">
        <f t="shared" si="220"/>
        <v>-5.9967798305267337</v>
      </c>
      <c r="AY74" s="2">
        <f t="shared" si="96"/>
        <v>75.684058459178104</v>
      </c>
      <c r="AZ74" s="2">
        <f t="shared" si="147"/>
        <v>76.84332824166998</v>
      </c>
      <c r="BA74" s="2">
        <f t="shared" si="148"/>
        <v>82.175875138195494</v>
      </c>
      <c r="BB74" s="2">
        <f t="shared" si="149"/>
        <v>78.508617820756797</v>
      </c>
      <c r="BC74" s="2">
        <f t="shared" si="150"/>
        <v>77.637932851340452</v>
      </c>
      <c r="BD74" s="2">
        <f t="shared" si="151"/>
        <v>76.061383996101924</v>
      </c>
      <c r="BE74" s="2">
        <f t="shared" si="152"/>
        <v>74.108856606263231</v>
      </c>
      <c r="BF74" s="2">
        <f t="shared" si="153"/>
        <v>77.128601852133357</v>
      </c>
      <c r="BG74" s="2">
        <f t="shared" si="154"/>
        <v>79.398907647116985</v>
      </c>
      <c r="BH74" s="2">
        <f t="shared" si="155"/>
        <v>77.364957647771391</v>
      </c>
      <c r="BI74" s="2">
        <f t="shared" si="156"/>
        <v>77.267200354788542</v>
      </c>
      <c r="BJ74" s="2">
        <f t="shared" si="157"/>
        <v>78.600425621244582</v>
      </c>
      <c r="BK74" s="2">
        <f t="shared" si="158"/>
        <v>81.203130293921291</v>
      </c>
      <c r="BL74" s="2">
        <f t="shared" si="159"/>
        <v>83.507194735839818</v>
      </c>
      <c r="BM74" s="2">
        <f t="shared" si="160"/>
        <v>79.16057295111041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80.801073731626374</v>
      </c>
      <c r="DL74" s="2">
        <f t="shared" si="221"/>
        <v>83.379677754677758</v>
      </c>
      <c r="DM74" s="2">
        <f t="shared" si="221"/>
        <v>85.95265883940624</v>
      </c>
      <c r="DN74" s="2">
        <f t="shared" si="221"/>
        <v>87.286031039136304</v>
      </c>
      <c r="DO74" s="2">
        <f t="shared" si="221"/>
        <v>86.088894090056272</v>
      </c>
      <c r="DP74" s="2">
        <f t="shared" si="221"/>
        <v>83.928035647279557</v>
      </c>
      <c r="DQ74" s="2">
        <f t="shared" si="221"/>
        <v>81.281842334494797</v>
      </c>
      <c r="DR74" s="2">
        <f t="shared" si="221"/>
        <v>81.974267996568031</v>
      </c>
      <c r="DS74" s="2">
        <f t="shared" si="221"/>
        <v>83.544697975708502</v>
      </c>
      <c r="DT74" s="2">
        <f t="shared" si="221"/>
        <v>83.926077485928701</v>
      </c>
      <c r="DU74" s="2">
        <f t="shared" si="221"/>
        <v>85.810444399460209</v>
      </c>
      <c r="DV74" s="2">
        <f t="shared" si="221"/>
        <v>85.805438273921197</v>
      </c>
      <c r="DW74" s="2">
        <f t="shared" si="221"/>
        <v>88.8846379924953</v>
      </c>
      <c r="DX74" s="2">
        <f t="shared" si="221"/>
        <v>87.49757160278746</v>
      </c>
      <c r="DY74" s="2">
        <f t="shared" si="221"/>
        <v>82.069354105571861</v>
      </c>
      <c r="EA74" s="2">
        <f t="shared" si="71"/>
        <v>73.612710804908971</v>
      </c>
      <c r="EB74" s="2">
        <f t="shared" si="72"/>
        <v>73.814814652014618</v>
      </c>
      <c r="EC74" s="2">
        <f t="shared" si="73"/>
        <v>80.261815921432699</v>
      </c>
      <c r="ED74" s="2">
        <f t="shared" si="74"/>
        <v>74.340480237378756</v>
      </c>
      <c r="EE74" s="2">
        <f t="shared" si="75"/>
        <v>73.204411536940498</v>
      </c>
      <c r="EF74" s="2">
        <f t="shared" si="76"/>
        <v>71.724932367971618</v>
      </c>
      <c r="EG74" s="2">
        <f t="shared" si="77"/>
        <v>70.076787404243987</v>
      </c>
      <c r="EH74" s="2">
        <f t="shared" si="78"/>
        <v>74.02906076384167</v>
      </c>
      <c r="EI74" s="2">
        <f t="shared" si="79"/>
        <v>77.178398363936353</v>
      </c>
      <c r="EJ74" s="2">
        <f t="shared" si="80"/>
        <v>73.732404449698606</v>
      </c>
      <c r="EK74" s="2">
        <f t="shared" si="81"/>
        <v>72.172142917820736</v>
      </c>
      <c r="EL74" s="2">
        <f t="shared" si="82"/>
        <v>74.214958858845208</v>
      </c>
      <c r="EM74" s="2">
        <f t="shared" si="83"/>
        <v>77.254042533450729</v>
      </c>
      <c r="EN74" s="2">
        <f t="shared" si="84"/>
        <v>81.083653880510738</v>
      </c>
      <c r="EO74" s="2">
        <f t="shared" si="85"/>
        <v>76.86081541313267</v>
      </c>
      <c r="EQ74" s="2">
        <f t="shared" si="86"/>
        <v>73.259976563790701</v>
      </c>
      <c r="ER74" s="2">
        <f t="shared" si="222"/>
        <v>74.607963915104975</v>
      </c>
      <c r="ES74" s="2">
        <f t="shared" si="222"/>
        <v>79.783326516695254</v>
      </c>
      <c r="ET74" s="2">
        <f t="shared" si="222"/>
        <v>75.370267001326994</v>
      </c>
      <c r="EU74" s="2">
        <f t="shared" si="222"/>
        <v>73.554086073659334</v>
      </c>
      <c r="EV74" s="2">
        <f t="shared" si="222"/>
        <v>71.363661302185307</v>
      </c>
      <c r="EW74" s="2">
        <f t="shared" si="222"/>
        <v>69.642104057337207</v>
      </c>
      <c r="EX74" s="2">
        <f t="shared" si="222"/>
        <v>73.303559285505742</v>
      </c>
      <c r="EY74" s="2">
        <f t="shared" si="222"/>
        <v>75.100184090628147</v>
      </c>
      <c r="EZ74" s="2">
        <f t="shared" si="222"/>
        <v>72.421802564421114</v>
      </c>
      <c r="FA74" s="2">
        <f t="shared" si="222"/>
        <v>71.536639836036869</v>
      </c>
      <c r="FB74" s="2">
        <f t="shared" si="222"/>
        <v>73.835426098491453</v>
      </c>
      <c r="FC74" s="2">
        <f t="shared" si="222"/>
        <v>78.207239810086264</v>
      </c>
      <c r="FD74" s="2">
        <f t="shared" si="222"/>
        <v>79.195113989368508</v>
      </c>
      <c r="FE74" s="2">
        <f t="shared" si="222"/>
        <v>77.376101368446527</v>
      </c>
      <c r="FG74" s="2">
        <f t="shared" si="88"/>
        <v>0.71184522381217818</v>
      </c>
      <c r="FH74" s="2">
        <f t="shared" si="223"/>
        <v>0.68337530208376762</v>
      </c>
      <c r="FI74" s="2">
        <f t="shared" si="223"/>
        <v>0.66365441064512265</v>
      </c>
      <c r="FJ74" s="2">
        <f t="shared" si="223"/>
        <v>0.67802988312688484</v>
      </c>
      <c r="FK74" s="2">
        <f t="shared" si="223"/>
        <v>0.65590351187437357</v>
      </c>
      <c r="FL74" s="2">
        <f t="shared" si="223"/>
        <v>0.64464195493276755</v>
      </c>
      <c r="FM74" s="2">
        <f t="shared" si="223"/>
        <v>0.64015398502284193</v>
      </c>
      <c r="FN74" s="2">
        <f t="shared" si="223"/>
        <v>0.6098791158822896</v>
      </c>
      <c r="FO74" s="2">
        <f t="shared" si="223"/>
        <v>0.65118418934389166</v>
      </c>
      <c r="FP74" s="2">
        <f t="shared" si="223"/>
        <v>0.64363809718746334</v>
      </c>
      <c r="FQ74" s="2">
        <f t="shared" si="223"/>
        <v>0.6264132652629405</v>
      </c>
      <c r="FR74" s="2">
        <f t="shared" si="223"/>
        <v>0.62163075567174697</v>
      </c>
      <c r="FS74" s="2">
        <f t="shared" si="223"/>
        <v>0.66045984229204224</v>
      </c>
      <c r="FT74" s="2">
        <f t="shared" si="223"/>
        <v>0.62213622843729843</v>
      </c>
      <c r="FU74" s="2">
        <f t="shared" si="223"/>
        <v>0.5584662941066848</v>
      </c>
      <c r="FW74" s="2">
        <f t="shared" si="112"/>
        <v>3.8147801921989492E-5</v>
      </c>
      <c r="FX74" s="2">
        <f t="shared" si="164"/>
        <v>5.2574170411890831E-5</v>
      </c>
      <c r="FY74" s="2">
        <f t="shared" si="165"/>
        <v>6.4156925410155014E-5</v>
      </c>
      <c r="FZ74" s="2">
        <f t="shared" si="166"/>
        <v>5.5427736408461442E-5</v>
      </c>
      <c r="GA74" s="2">
        <f t="shared" si="167"/>
        <v>4.6090164456384513E-5</v>
      </c>
      <c r="GB74" s="2">
        <f t="shared" si="168"/>
        <v>5.3414070293184156E-5</v>
      </c>
      <c r="GC74" s="2">
        <f t="shared" si="169"/>
        <v>5.7886348430764981E-5</v>
      </c>
      <c r="GD74" s="2">
        <f t="shared" si="170"/>
        <v>6.9168484751862117E-5</v>
      </c>
      <c r="GE74" s="2">
        <f t="shared" si="171"/>
        <v>7.5390098772684959E-5</v>
      </c>
      <c r="GF74" s="2">
        <f t="shared" si="172"/>
        <v>6.3727794042909747E-5</v>
      </c>
      <c r="GG74" s="2">
        <f t="shared" si="173"/>
        <v>4.8907579464688375E-5</v>
      </c>
      <c r="GH74" s="2">
        <f t="shared" si="174"/>
        <v>3.7349305757724292E-5</v>
      </c>
      <c r="GI74" s="2">
        <f t="shared" si="175"/>
        <v>3.5191108835559619E-5</v>
      </c>
      <c r="GJ74" s="2">
        <f t="shared" si="176"/>
        <v>2.4508724165096696E-5</v>
      </c>
      <c r="GK74" s="2">
        <f t="shared" si="177"/>
        <v>2.3572962205357455E-5</v>
      </c>
      <c r="GM74" s="86">
        <f t="shared" si="113"/>
        <v>0.15633742936126704</v>
      </c>
      <c r="GN74" s="86">
        <f t="shared" si="178"/>
        <v>0.11550510460840024</v>
      </c>
      <c r="GO74" s="86">
        <f t="shared" si="179"/>
        <v>0.10774940999221277</v>
      </c>
      <c r="GP74" s="86">
        <f t="shared" si="180"/>
        <v>0.13844414623678927</v>
      </c>
      <c r="GQ74" s="86">
        <f t="shared" si="181"/>
        <v>0.10776870468735146</v>
      </c>
      <c r="GR74" s="86">
        <f t="shared" si="182"/>
        <v>9.8924521519884429E-2</v>
      </c>
      <c r="GS74" s="86">
        <f t="shared" si="183"/>
        <v>9.447908473538455E-2</v>
      </c>
      <c r="GT74" s="86">
        <f t="shared" si="184"/>
        <v>7.5202676913008748E-2</v>
      </c>
      <c r="GU74" s="86">
        <f t="shared" si="185"/>
        <v>0.11866253778249215</v>
      </c>
      <c r="GV74" s="86">
        <f t="shared" si="186"/>
        <v>0.10447687684697102</v>
      </c>
      <c r="GW74" s="86">
        <f t="shared" si="187"/>
        <v>8.2599343531389438E-2</v>
      </c>
      <c r="GX74" s="86">
        <f t="shared" si="188"/>
        <v>7.6736557646488623E-2</v>
      </c>
      <c r="GY74" s="86">
        <f t="shared" si="189"/>
        <v>0.11240837063985958</v>
      </c>
      <c r="GZ74" s="86">
        <f t="shared" si="190"/>
        <v>7.190111397108756E-2</v>
      </c>
      <c r="HA74" s="86">
        <f t="shared" si="191"/>
        <v>3.8511455129889585E-2</v>
      </c>
      <c r="HC74" s="86">
        <f t="shared" si="145"/>
        <v>2.0860320167685947E-8</v>
      </c>
      <c r="HD74" s="86">
        <f t="shared" si="192"/>
        <v>4.8235146297976654E-7</v>
      </c>
      <c r="HE74" s="86">
        <f t="shared" si="193"/>
        <v>5.7890967299540303E-8</v>
      </c>
      <c r="HF74" s="86">
        <f t="shared" si="194"/>
        <v>5.65971609382254E-8</v>
      </c>
      <c r="HG74" s="86">
        <f t="shared" si="195"/>
        <v>3.4013569984887435E-8</v>
      </c>
      <c r="HH74" s="86">
        <f t="shared" si="196"/>
        <v>5.6837276242591517E-8</v>
      </c>
      <c r="HI74" s="86">
        <f t="shared" si="197"/>
        <v>9.2348837699401861E-9</v>
      </c>
      <c r="HJ74" s="86">
        <f t="shared" si="198"/>
        <v>1.9984380908830129E-8</v>
      </c>
      <c r="HK74" s="86">
        <f t="shared" si="199"/>
        <v>2.7897896599588179E-8</v>
      </c>
      <c r="HL74" s="86">
        <f t="shared" si="200"/>
        <v>6.3697028867559335E-8</v>
      </c>
      <c r="HM74" s="86">
        <f t="shared" si="201"/>
        <v>5.853192728442126E-8</v>
      </c>
      <c r="HN74" s="86">
        <f t="shared" si="202"/>
        <v>2.7891769931721364E-8</v>
      </c>
      <c r="HO74" s="86">
        <f t="shared" si="203"/>
        <v>5.1034058858556239E-8</v>
      </c>
      <c r="HP74" s="86">
        <f t="shared" si="204"/>
        <v>3.186977416536875E-9</v>
      </c>
      <c r="HQ74" s="86">
        <f t="shared" si="205"/>
        <v>1.4723003049685644E-12</v>
      </c>
      <c r="HS74" s="86">
        <f t="shared" si="114"/>
        <v>1.0731197798562111E-77</v>
      </c>
      <c r="HT74" s="86">
        <f t="shared" si="206"/>
        <v>1.0376761011619894E-54</v>
      </c>
      <c r="HU74" s="86">
        <f t="shared" si="207"/>
        <v>1.9561235842680837E-64</v>
      </c>
      <c r="HV74" s="86">
        <f t="shared" si="208"/>
        <v>8.0237444529026989E-73</v>
      </c>
      <c r="HW74" s="86">
        <f t="shared" si="209"/>
        <v>3.8390205582181063E-73</v>
      </c>
      <c r="HX74" s="86">
        <f t="shared" si="210"/>
        <v>2.2059160373539832E-70</v>
      </c>
      <c r="HY74" s="86">
        <f t="shared" si="211"/>
        <v>6.5147509336696689E-79</v>
      </c>
      <c r="HZ74" s="86">
        <f t="shared" si="212"/>
        <v>2.6090227980169163E-76</v>
      </c>
      <c r="IA74" s="86">
        <f t="shared" si="213"/>
        <v>6.1385778072648819E-76</v>
      </c>
      <c r="IB74" s="86">
        <f t="shared" si="214"/>
        <v>5.6833764425669822E-72</v>
      </c>
      <c r="IC74" s="86">
        <f t="shared" si="215"/>
        <v>4.1035510880964701E-71</v>
      </c>
      <c r="ID74" s="86">
        <f t="shared" si="216"/>
        <v>1.3442931535622455E-73</v>
      </c>
      <c r="IE74" s="86">
        <f t="shared" si="217"/>
        <v>2.4070442172060352E-70</v>
      </c>
      <c r="IF74" s="86">
        <f t="shared" si="218"/>
        <v>4.87839956171716E-50</v>
      </c>
      <c r="IG74" s="86">
        <f t="shared" si="219"/>
        <v>6.7214880993639087E-36</v>
      </c>
      <c r="II74" s="86">
        <f t="shared" si="115"/>
        <v>0</v>
      </c>
      <c r="IJ74" s="86">
        <f t="shared" si="116"/>
        <v>7.0323182765313405E-258</v>
      </c>
      <c r="IK74" s="86">
        <f t="shared" si="117"/>
        <v>4.7557630022885704E-301</v>
      </c>
      <c r="IL74" s="86">
        <f t="shared" si="118"/>
        <v>0</v>
      </c>
      <c r="IM74" s="86">
        <f t="shared" si="119"/>
        <v>0</v>
      </c>
      <c r="IN74" s="86">
        <f t="shared" si="120"/>
        <v>0</v>
      </c>
      <c r="IO74" s="86">
        <f t="shared" si="121"/>
        <v>0</v>
      </c>
      <c r="IP74" s="86">
        <f t="shared" si="122"/>
        <v>0</v>
      </c>
      <c r="IQ74" s="86">
        <f t="shared" si="123"/>
        <v>0</v>
      </c>
      <c r="IR74" s="86">
        <f t="shared" si="124"/>
        <v>0</v>
      </c>
      <c r="IS74" s="86">
        <f t="shared" si="125"/>
        <v>0</v>
      </c>
      <c r="IT74" s="86">
        <f t="shared" si="126"/>
        <v>0</v>
      </c>
      <c r="IU74" s="86">
        <f t="shared" si="127"/>
        <v>0</v>
      </c>
      <c r="IV74" s="86">
        <f t="shared" si="128"/>
        <v>1.2954890302293707E-147</v>
      </c>
      <c r="IW74" s="86">
        <f t="shared" si="129"/>
        <v>9.9348813860471118E-93</v>
      </c>
      <c r="IY74" s="86">
        <f t="shared" si="130"/>
        <v>0.15633745022158721</v>
      </c>
      <c r="IZ74" s="86">
        <f t="shared" si="131"/>
        <v>0.11550558695986322</v>
      </c>
      <c r="JA74" s="86">
        <f t="shared" si="132"/>
        <v>0.10774946788318007</v>
      </c>
      <c r="JB74" s="86">
        <f t="shared" si="133"/>
        <v>0.1384442028339502</v>
      </c>
      <c r="JC74" s="86">
        <f t="shared" si="134"/>
        <v>0.10776873870092145</v>
      </c>
      <c r="JD74" s="86">
        <f t="shared" si="135"/>
        <v>9.8924578357160675E-2</v>
      </c>
      <c r="JE74" s="86">
        <f t="shared" si="136"/>
        <v>9.4479093970268324E-2</v>
      </c>
      <c r="JF74" s="86">
        <f t="shared" si="137"/>
        <v>7.5202696897389662E-2</v>
      </c>
      <c r="JG74" s="86">
        <f t="shared" si="138"/>
        <v>0.11866256568038876</v>
      </c>
      <c r="JH74" s="86">
        <f t="shared" si="139"/>
        <v>0.10447694054399989</v>
      </c>
      <c r="JI74" s="86">
        <f t="shared" si="140"/>
        <v>8.2599402063316729E-2</v>
      </c>
      <c r="JJ74" s="86">
        <f t="shared" si="141"/>
        <v>7.6736585538258559E-2</v>
      </c>
      <c r="JK74" s="86">
        <f t="shared" si="142"/>
        <v>0.11240842167391843</v>
      </c>
      <c r="JL74" s="86">
        <f t="shared" si="143"/>
        <v>7.1901117158064978E-2</v>
      </c>
      <c r="JM74" s="86">
        <f t="shared" si="144"/>
        <v>3.8511455131361887E-2</v>
      </c>
    </row>
    <row r="75" spans="2:273" x14ac:dyDescent="0.25">
      <c r="B75" s="2">
        <v>48</v>
      </c>
      <c r="C75" s="37">
        <v>160.839</v>
      </c>
      <c r="D75" s="37">
        <v>138.30600000000001</v>
      </c>
      <c r="E75" s="37">
        <v>142.733</v>
      </c>
      <c r="F75" s="37">
        <v>157.05000000000001</v>
      </c>
      <c r="G75" s="37">
        <v>139.96700000000001</v>
      </c>
      <c r="H75" s="37">
        <v>132.9</v>
      </c>
      <c r="I75" s="37">
        <v>128.06800000000001</v>
      </c>
      <c r="J75" s="37">
        <v>122.5</v>
      </c>
      <c r="K75" s="37">
        <v>155.69999999999999</v>
      </c>
      <c r="L75" s="37">
        <v>141.36699999999999</v>
      </c>
      <c r="M75" s="37">
        <v>131.6</v>
      </c>
      <c r="N75" s="37">
        <v>127.767</v>
      </c>
      <c r="O75" s="37">
        <v>149.917</v>
      </c>
      <c r="P75" s="37">
        <v>125.279</v>
      </c>
      <c r="Q75" s="37">
        <v>100.355</v>
      </c>
      <c r="S75" s="4">
        <f t="shared" si="8"/>
        <v>155.07402119826679</v>
      </c>
      <c r="T75" s="4">
        <f t="shared" si="9"/>
        <v>140.68287686895997</v>
      </c>
      <c r="U75" s="4">
        <f t="shared" si="10"/>
        <v>143.51687992114461</v>
      </c>
      <c r="V75" s="4">
        <f t="shared" si="11"/>
        <v>153.91856544842034</v>
      </c>
      <c r="W75" s="4">
        <f t="shared" si="12"/>
        <v>140.763136398982</v>
      </c>
      <c r="X75" s="4">
        <f t="shared" si="13"/>
        <v>135.52113003287957</v>
      </c>
      <c r="Y75" s="4">
        <f t="shared" si="14"/>
        <v>131.78719023576238</v>
      </c>
      <c r="Z75" s="4">
        <f t="shared" si="15"/>
        <v>126.4247654369352</v>
      </c>
      <c r="AA75" s="4">
        <f t="shared" si="16"/>
        <v>150.39687932899173</v>
      </c>
      <c r="AB75" s="4">
        <f t="shared" si="17"/>
        <v>142.14657642278567</v>
      </c>
      <c r="AC75" s="4">
        <f t="shared" si="18"/>
        <v>134.13629319530574</v>
      </c>
      <c r="AD75" s="4">
        <f t="shared" si="19"/>
        <v>131.05274730916997</v>
      </c>
      <c r="AE75" s="4">
        <f t="shared" si="20"/>
        <v>148.51855867866141</v>
      </c>
      <c r="AF75" s="4">
        <f t="shared" si="21"/>
        <v>129.75605630671748</v>
      </c>
      <c r="AG75" s="4">
        <f t="shared" si="22"/>
        <v>105.35747254329453</v>
      </c>
      <c r="AI75" s="4">
        <f t="shared" si="23"/>
        <v>5.7649788017332071</v>
      </c>
      <c r="AJ75" s="4">
        <f t="shared" si="24"/>
        <v>-2.376876868959954</v>
      </c>
      <c r="AK75" s="4">
        <f t="shared" si="25"/>
        <v>-0.78387992114460303</v>
      </c>
      <c r="AL75" s="4">
        <f t="shared" si="26"/>
        <v>3.1314345515796731</v>
      </c>
      <c r="AM75" s="4">
        <f t="shared" si="27"/>
        <v>-0.79613639898198585</v>
      </c>
      <c r="AN75" s="4">
        <f t="shared" si="28"/>
        <v>-2.621130032879563</v>
      </c>
      <c r="AO75" s="4">
        <f t="shared" si="29"/>
        <v>-3.719190235762369</v>
      </c>
      <c r="AP75" s="4">
        <f t="shared" si="30"/>
        <v>-3.9247654369352034</v>
      </c>
      <c r="AQ75" s="4">
        <f t="shared" si="31"/>
        <v>5.3031206710082586</v>
      </c>
      <c r="AR75" s="4">
        <f t="shared" si="32"/>
        <v>-0.77957642278568073</v>
      </c>
      <c r="AS75" s="4">
        <f t="shared" si="33"/>
        <v>-2.5362931953057455</v>
      </c>
      <c r="AT75" s="4">
        <f t="shared" si="34"/>
        <v>-3.2857473091699774</v>
      </c>
      <c r="AU75" s="4">
        <f t="shared" si="35"/>
        <v>1.3984413213385949</v>
      </c>
      <c r="AV75" s="4">
        <f t="shared" ref="AV75:AW90" si="224">IF(OR($B75 &lt; P$230, $B75 &gt; P$233), 0, P75-AF75)</f>
        <v>-4.4770563067174862</v>
      </c>
      <c r="AW75" s="4">
        <f t="shared" si="224"/>
        <v>-5.0024725432945303</v>
      </c>
      <c r="AY75" s="2">
        <f t="shared" si="96"/>
        <v>75.550959224971635</v>
      </c>
      <c r="AZ75" s="2">
        <f t="shared" si="147"/>
        <v>76.682834176239979</v>
      </c>
      <c r="BA75" s="2">
        <f t="shared" si="148"/>
        <v>82.060908772899879</v>
      </c>
      <c r="BB75" s="2">
        <f t="shared" si="149"/>
        <v>78.29453975657637</v>
      </c>
      <c r="BC75" s="2">
        <f t="shared" si="150"/>
        <v>77.439309597992008</v>
      </c>
      <c r="BD75" s="2">
        <f t="shared" si="151"/>
        <v>75.86781012633098</v>
      </c>
      <c r="BE75" s="2">
        <f t="shared" si="152"/>
        <v>73.921865271069294</v>
      </c>
      <c r="BF75" s="2">
        <f t="shared" si="153"/>
        <v>76.998593390327486</v>
      </c>
      <c r="BG75" s="2">
        <f t="shared" si="154"/>
        <v>79.270538306276691</v>
      </c>
      <c r="BH75" s="2">
        <f t="shared" si="155"/>
        <v>77.185273200848073</v>
      </c>
      <c r="BI75" s="2">
        <f t="shared" si="156"/>
        <v>77.048911133968133</v>
      </c>
      <c r="BJ75" s="2">
        <f t="shared" si="157"/>
        <v>78.410403646300139</v>
      </c>
      <c r="BK75" s="2">
        <f t="shared" si="158"/>
        <v>81.014275841984713</v>
      </c>
      <c r="BL75" s="2">
        <f t="shared" si="159"/>
        <v>83.390086180488566</v>
      </c>
      <c r="BM75" s="2">
        <f t="shared" si="160"/>
        <v>79.113806041973774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81.0533157894737</v>
      </c>
      <c r="DL75" s="2">
        <f t="shared" ref="DL75:DY90" si="225">BP$228*$B75+BP$229</f>
        <v>83.635947149578726</v>
      </c>
      <c r="DM75" s="2">
        <f t="shared" si="225"/>
        <v>86.219846288798948</v>
      </c>
      <c r="DN75" s="2">
        <f t="shared" si="225"/>
        <v>87.577686909581644</v>
      </c>
      <c r="DO75" s="2">
        <f t="shared" si="225"/>
        <v>86.403204784240131</v>
      </c>
      <c r="DP75" s="2">
        <f t="shared" si="225"/>
        <v>84.220918761726082</v>
      </c>
      <c r="DQ75" s="2">
        <f t="shared" si="225"/>
        <v>81.535756097560991</v>
      </c>
      <c r="DR75" s="2">
        <f t="shared" si="225"/>
        <v>82.255416516516561</v>
      </c>
      <c r="DS75" s="2">
        <f t="shared" si="225"/>
        <v>83.822658299595133</v>
      </c>
      <c r="DT75" s="2">
        <f t="shared" si="225"/>
        <v>84.227577579737329</v>
      </c>
      <c r="DU75" s="2">
        <f t="shared" si="225"/>
        <v>86.134595614035106</v>
      </c>
      <c r="DV75" s="2">
        <f t="shared" si="225"/>
        <v>86.10453977485929</v>
      </c>
      <c r="DW75" s="2">
        <f t="shared" si="225"/>
        <v>89.218262101313314</v>
      </c>
      <c r="DX75" s="2">
        <f t="shared" si="225"/>
        <v>87.793429268292684</v>
      </c>
      <c r="DY75" s="2">
        <f t="shared" si="225"/>
        <v>82.339891495601194</v>
      </c>
      <c r="EA75" s="2">
        <f t="shared" si="71"/>
        <v>73.519609385370245</v>
      </c>
      <c r="EB75" s="2">
        <f t="shared" si="72"/>
        <v>73.744682197802163</v>
      </c>
      <c r="EC75" s="2">
        <f t="shared" si="73"/>
        <v>80.138635112651642</v>
      </c>
      <c r="ED75" s="2">
        <f t="shared" si="74"/>
        <v>74.27411910815448</v>
      </c>
      <c r="EE75" s="2">
        <f t="shared" si="75"/>
        <v>73.150471460795529</v>
      </c>
      <c r="EF75" s="2">
        <f t="shared" si="76"/>
        <v>71.668359440928882</v>
      </c>
      <c r="EG75" s="2">
        <f t="shared" si="77"/>
        <v>70.01854377915474</v>
      </c>
      <c r="EH75" s="2">
        <f t="shared" si="78"/>
        <v>73.93192591665462</v>
      </c>
      <c r="EI75" s="2">
        <f t="shared" si="79"/>
        <v>77.046937014999358</v>
      </c>
      <c r="EJ75" s="2">
        <f t="shared" si="80"/>
        <v>73.629387698580132</v>
      </c>
      <c r="EK75" s="2">
        <f t="shared" si="81"/>
        <v>72.107128922163909</v>
      </c>
      <c r="EL75" s="2">
        <f t="shared" si="82"/>
        <v>74.139293421301034</v>
      </c>
      <c r="EM75" s="2">
        <f t="shared" si="83"/>
        <v>77.167687965635281</v>
      </c>
      <c r="EN75" s="2">
        <f t="shared" si="84"/>
        <v>80.951048815091156</v>
      </c>
      <c r="EO75" s="2">
        <f t="shared" si="85"/>
        <v>76.787606559314099</v>
      </c>
      <c r="EQ75" s="2">
        <f t="shared" si="86"/>
        <v>73.172256581479161</v>
      </c>
      <c r="ER75" s="2">
        <f t="shared" ref="ER75:FE90" si="226">CV$228*$B75+CV$229</f>
        <v>74.525191846346146</v>
      </c>
      <c r="ES75" s="2">
        <f t="shared" si="226"/>
        <v>79.668202136529018</v>
      </c>
      <c r="ET75" s="2">
        <f t="shared" si="226"/>
        <v>75.287045122093943</v>
      </c>
      <c r="EU75" s="2">
        <f t="shared" si="226"/>
        <v>73.494430532053428</v>
      </c>
      <c r="EV75" s="2">
        <f t="shared" si="226"/>
        <v>71.313607530872076</v>
      </c>
      <c r="EW75" s="2">
        <f t="shared" si="226"/>
        <v>69.591045639035045</v>
      </c>
      <c r="EX75" s="2">
        <f t="shared" si="226"/>
        <v>73.219498508647277</v>
      </c>
      <c r="EY75" s="2">
        <f t="shared" si="226"/>
        <v>75.003812298020378</v>
      </c>
      <c r="EZ75" s="2">
        <f t="shared" si="226"/>
        <v>72.340740297517257</v>
      </c>
      <c r="FA75" s="2">
        <f t="shared" si="226"/>
        <v>71.481775099219703</v>
      </c>
      <c r="FB75" s="2">
        <f t="shared" si="226"/>
        <v>73.765499104536588</v>
      </c>
      <c r="FC75" s="2">
        <f t="shared" si="226"/>
        <v>78.106030154143596</v>
      </c>
      <c r="FD75" s="2">
        <f t="shared" si="226"/>
        <v>79.090461118198505</v>
      </c>
      <c r="FE75" s="2">
        <f t="shared" si="226"/>
        <v>77.292364465182246</v>
      </c>
      <c r="FG75" s="2">
        <f t="shared" si="88"/>
        <v>0.73036321569480034</v>
      </c>
      <c r="FH75" s="2">
        <f t="shared" ref="FH75:FU90" si="227">POWER(10,($B75-D$231)/D$229)/(1+POWER(10,($B75-D$231)/D$229))</f>
        <v>0.70295942941632472</v>
      </c>
      <c r="FI75" s="2">
        <f t="shared" si="227"/>
        <v>0.68389409646278565</v>
      </c>
      <c r="FJ75" s="2">
        <f t="shared" si="227"/>
        <v>0.69779842912268042</v>
      </c>
      <c r="FK75" s="2">
        <f t="shared" si="227"/>
        <v>0.67638217339851536</v>
      </c>
      <c r="FL75" s="2">
        <f t="shared" si="227"/>
        <v>0.66544898495549376</v>
      </c>
      <c r="FM75" s="2">
        <f t="shared" si="227"/>
        <v>0.66108564141774528</v>
      </c>
      <c r="FN75" s="2">
        <f t="shared" si="227"/>
        <v>0.63155824251256643</v>
      </c>
      <c r="FO75" s="2">
        <f t="shared" si="227"/>
        <v>0.67180317951568091</v>
      </c>
      <c r="FP75" s="2">
        <f t="shared" si="227"/>
        <v>0.66447331220791994</v>
      </c>
      <c r="FQ75" s="2">
        <f t="shared" si="227"/>
        <v>0.64770433211629408</v>
      </c>
      <c r="FR75" s="2">
        <f t="shared" si="227"/>
        <v>0.64303906441842129</v>
      </c>
      <c r="FS75" s="2">
        <f t="shared" si="227"/>
        <v>0.68079930250408782</v>
      </c>
      <c r="FT75" s="2">
        <f t="shared" si="227"/>
        <v>0.64353233760405848</v>
      </c>
      <c r="FU75" s="2">
        <f t="shared" si="227"/>
        <v>0.58103979482604851</v>
      </c>
      <c r="FW75" s="2">
        <f t="shared" si="112"/>
        <v>4.1828079092886727E-5</v>
      </c>
      <c r="FX75" s="2">
        <f t="shared" si="164"/>
        <v>5.7646139140683875E-5</v>
      </c>
      <c r="FY75" s="2">
        <f t="shared" si="165"/>
        <v>7.0346234418606671E-5</v>
      </c>
      <c r="FZ75" s="2">
        <f t="shared" si="166"/>
        <v>6.077497943511296E-5</v>
      </c>
      <c r="GA75" s="2">
        <f t="shared" si="167"/>
        <v>5.0536635662027259E-5</v>
      </c>
      <c r="GB75" s="2">
        <f t="shared" si="168"/>
        <v>5.8567061630498289E-5</v>
      </c>
      <c r="GC75" s="2">
        <f t="shared" si="169"/>
        <v>6.3470764439029601E-5</v>
      </c>
      <c r="GD75" s="2">
        <f t="shared" si="170"/>
        <v>7.5841229283147394E-5</v>
      </c>
      <c r="GE75" s="2">
        <f t="shared" si="171"/>
        <v>8.2662998259951239E-5</v>
      </c>
      <c r="GF75" s="2">
        <f t="shared" si="172"/>
        <v>6.9875707036566858E-5</v>
      </c>
      <c r="GG75" s="2">
        <f t="shared" si="173"/>
        <v>5.3625841474831203E-5</v>
      </c>
      <c r="GH75" s="2">
        <f t="shared" si="174"/>
        <v>4.0952551836264764E-5</v>
      </c>
      <c r="GI75" s="2">
        <f t="shared" si="175"/>
        <v>3.8586152529564032E-5</v>
      </c>
      <c r="GJ75" s="2">
        <f t="shared" si="176"/>
        <v>2.6873218119046728E-5</v>
      </c>
      <c r="GK75" s="2">
        <f t="shared" si="177"/>
        <v>2.584718029303748E-5</v>
      </c>
      <c r="GM75" s="86">
        <f t="shared" si="113"/>
        <v>0.19112701642093022</v>
      </c>
      <c r="GN75" s="86">
        <f t="shared" si="178"/>
        <v>0.14345252308799517</v>
      </c>
      <c r="GO75" s="86">
        <f t="shared" si="179"/>
        <v>0.13686700057955814</v>
      </c>
      <c r="GP75" s="86">
        <f t="shared" si="180"/>
        <v>0.1752065919082573</v>
      </c>
      <c r="GQ75" s="86">
        <f t="shared" si="181"/>
        <v>0.13860896728895963</v>
      </c>
      <c r="GR75" s="86">
        <f t="shared" si="182"/>
        <v>0.12884975609584798</v>
      </c>
      <c r="GS75" s="86">
        <f t="shared" si="183"/>
        <v>0.12359083100776218</v>
      </c>
      <c r="GT75" s="86">
        <f t="shared" si="184"/>
        <v>0.10296477694576896</v>
      </c>
      <c r="GU75" s="86">
        <f t="shared" si="185"/>
        <v>0.15508916978761375</v>
      </c>
      <c r="GV75" s="86">
        <f t="shared" si="186"/>
        <v>0.1370205760221343</v>
      </c>
      <c r="GW75" s="86">
        <f t="shared" si="187"/>
        <v>0.10968281489189957</v>
      </c>
      <c r="GX75" s="86">
        <f t="shared" si="188"/>
        <v>0.10215232954081037</v>
      </c>
      <c r="GY75" s="86">
        <f t="shared" si="189"/>
        <v>0.14397746140721529</v>
      </c>
      <c r="GZ75" s="86">
        <f t="shared" si="190"/>
        <v>9.484097904155038E-2</v>
      </c>
      <c r="HA75" s="86">
        <f t="shared" si="191"/>
        <v>5.736107094564933E-2</v>
      </c>
      <c r="HC75" s="86">
        <f t="shared" si="145"/>
        <v>4.9724032028072782E-8</v>
      </c>
      <c r="HD75" s="86">
        <f t="shared" si="192"/>
        <v>9.480368728381807E-7</v>
      </c>
      <c r="HE75" s="86">
        <f t="shared" si="193"/>
        <v>1.2878523510993387E-7</v>
      </c>
      <c r="HF75" s="86">
        <f t="shared" si="194"/>
        <v>1.3162115197311711E-7</v>
      </c>
      <c r="HG75" s="86">
        <f t="shared" si="195"/>
        <v>7.9517769348904366E-8</v>
      </c>
      <c r="HH75" s="86">
        <f t="shared" si="196"/>
        <v>1.2938858733852191E-7</v>
      </c>
      <c r="HI75" s="86">
        <f t="shared" si="197"/>
        <v>2.3421807286457276E-8</v>
      </c>
      <c r="HJ75" s="86">
        <f t="shared" si="198"/>
        <v>4.9655541595677774E-8</v>
      </c>
      <c r="HK75" s="86">
        <f t="shared" si="199"/>
        <v>6.9532451884773068E-8</v>
      </c>
      <c r="HL75" s="86">
        <f t="shared" si="200"/>
        <v>1.4925375194233447E-7</v>
      </c>
      <c r="HM75" s="86">
        <f t="shared" si="201"/>
        <v>1.3297539090794708E-7</v>
      </c>
      <c r="HN75" s="86">
        <f t="shared" si="202"/>
        <v>6.4114385100957428E-8</v>
      </c>
      <c r="HO75" s="86">
        <f t="shared" si="203"/>
        <v>1.1258609377258354E-7</v>
      </c>
      <c r="HP75" s="86">
        <f t="shared" si="204"/>
        <v>7.8170252122815108E-9</v>
      </c>
      <c r="HQ75" s="86">
        <f t="shared" si="205"/>
        <v>5.623603937830595E-12</v>
      </c>
      <c r="HS75" s="86">
        <f t="shared" si="114"/>
        <v>9.0915218503366579E-76</v>
      </c>
      <c r="HT75" s="86">
        <f t="shared" si="206"/>
        <v>2.5219281397198502E-53</v>
      </c>
      <c r="HU75" s="86">
        <f t="shared" si="207"/>
        <v>8.9906779660475662E-63</v>
      </c>
      <c r="HV75" s="86">
        <f t="shared" si="208"/>
        <v>5.9192803125045555E-71</v>
      </c>
      <c r="HW75" s="86">
        <f t="shared" si="209"/>
        <v>2.7445961539200963E-71</v>
      </c>
      <c r="HX75" s="86">
        <f t="shared" si="210"/>
        <v>1.3570689029708995E-68</v>
      </c>
      <c r="HY75" s="86">
        <f t="shared" si="211"/>
        <v>7.0515070656546775E-77</v>
      </c>
      <c r="HZ75" s="86">
        <f t="shared" si="212"/>
        <v>2.6070105094235909E-74</v>
      </c>
      <c r="IA75" s="86">
        <f t="shared" si="213"/>
        <v>6.4515319416519773E-74</v>
      </c>
      <c r="IB75" s="86">
        <f t="shared" si="214"/>
        <v>4.3151769448454043E-70</v>
      </c>
      <c r="IC75" s="86">
        <f t="shared" si="215"/>
        <v>2.5637115213741348E-69</v>
      </c>
      <c r="ID75" s="86">
        <f t="shared" si="216"/>
        <v>8.7193201572652289E-72</v>
      </c>
      <c r="IE75" s="86">
        <f t="shared" si="217"/>
        <v>1.2459106951726086E-68</v>
      </c>
      <c r="IF75" s="86">
        <f t="shared" si="218"/>
        <v>7.1560364844631605E-49</v>
      </c>
      <c r="IG75" s="86">
        <f t="shared" si="219"/>
        <v>4.4376467376964099E-35</v>
      </c>
      <c r="II75" s="86">
        <f t="shared" si="115"/>
        <v>0</v>
      </c>
      <c r="IJ75" s="86">
        <f t="shared" si="116"/>
        <v>4.0345041148177896E-253</v>
      </c>
      <c r="IK75" s="86">
        <f t="shared" si="117"/>
        <v>2.2528412335346172E-295</v>
      </c>
      <c r="IL75" s="86">
        <f t="shared" si="118"/>
        <v>0</v>
      </c>
      <c r="IM75" s="86">
        <f t="shared" si="119"/>
        <v>0</v>
      </c>
      <c r="IN75" s="86">
        <f t="shared" si="120"/>
        <v>0</v>
      </c>
      <c r="IO75" s="86">
        <f t="shared" si="121"/>
        <v>0</v>
      </c>
      <c r="IP75" s="86">
        <f t="shared" si="122"/>
        <v>0</v>
      </c>
      <c r="IQ75" s="86">
        <f t="shared" si="123"/>
        <v>0</v>
      </c>
      <c r="IR75" s="86">
        <f t="shared" si="124"/>
        <v>0</v>
      </c>
      <c r="IS75" s="86">
        <f t="shared" si="125"/>
        <v>0</v>
      </c>
      <c r="IT75" s="86">
        <f t="shared" si="126"/>
        <v>0</v>
      </c>
      <c r="IU75" s="86">
        <f t="shared" si="127"/>
        <v>0</v>
      </c>
      <c r="IV75" s="86">
        <f t="shared" si="128"/>
        <v>4.2431931250378147E-145</v>
      </c>
      <c r="IW75" s="86">
        <f t="shared" si="129"/>
        <v>3.6332722530604976E-91</v>
      </c>
      <c r="IY75" s="86">
        <f t="shared" si="130"/>
        <v>0.19112706614496225</v>
      </c>
      <c r="IZ75" s="86">
        <f t="shared" si="131"/>
        <v>0.143453471124868</v>
      </c>
      <c r="JA75" s="86">
        <f t="shared" si="132"/>
        <v>0.13686712936479326</v>
      </c>
      <c r="JB75" s="86">
        <f t="shared" si="133"/>
        <v>0.17520672352940928</v>
      </c>
      <c r="JC75" s="86">
        <f t="shared" si="134"/>
        <v>0.13860904680672897</v>
      </c>
      <c r="JD75" s="86">
        <f t="shared" si="135"/>
        <v>0.12884988548443532</v>
      </c>
      <c r="JE75" s="86">
        <f t="shared" si="136"/>
        <v>0.12359085442956946</v>
      </c>
      <c r="JF75" s="86">
        <f t="shared" si="137"/>
        <v>0.10296482660131055</v>
      </c>
      <c r="JG75" s="86">
        <f t="shared" si="138"/>
        <v>0.15508923932006563</v>
      </c>
      <c r="JH75" s="86">
        <f t="shared" si="139"/>
        <v>0.13702072527588624</v>
      </c>
      <c r="JI75" s="86">
        <f t="shared" si="140"/>
        <v>0.10968294786729048</v>
      </c>
      <c r="JJ75" s="86">
        <f t="shared" si="141"/>
        <v>0.10215239365519548</v>
      </c>
      <c r="JK75" s="86">
        <f t="shared" si="142"/>
        <v>0.14397757399330907</v>
      </c>
      <c r="JL75" s="86">
        <f t="shared" si="143"/>
        <v>9.4840986858575588E-2</v>
      </c>
      <c r="JM75" s="86">
        <f t="shared" si="144"/>
        <v>5.7361070951272936E-2</v>
      </c>
    </row>
    <row r="76" spans="2:273" x14ac:dyDescent="0.25">
      <c r="B76" s="2">
        <v>49</v>
      </c>
      <c r="C76" s="37">
        <v>176.161</v>
      </c>
      <c r="D76" s="37">
        <v>154.82300000000001</v>
      </c>
      <c r="E76" s="37">
        <v>158.083</v>
      </c>
      <c r="F76" s="37">
        <v>176.3</v>
      </c>
      <c r="G76" s="37">
        <v>157.94999999999999</v>
      </c>
      <c r="H76" s="37">
        <v>152.19999999999999</v>
      </c>
      <c r="I76" s="37">
        <v>144.71199999999999</v>
      </c>
      <c r="J76" s="37">
        <v>139.41399999999999</v>
      </c>
      <c r="K76" s="37">
        <v>174.45</v>
      </c>
      <c r="L76" s="37">
        <v>161.86699999999999</v>
      </c>
      <c r="M76" s="37">
        <v>149.017</v>
      </c>
      <c r="N76" s="37">
        <v>145.333</v>
      </c>
      <c r="O76" s="37">
        <v>167.36699999999999</v>
      </c>
      <c r="P76" s="37">
        <v>138.59</v>
      </c>
      <c r="Q76" s="37">
        <v>112.048</v>
      </c>
      <c r="S76" s="4">
        <f t="shared" si="8"/>
        <v>166.70522008475004</v>
      </c>
      <c r="T76" s="4">
        <f t="shared" si="9"/>
        <v>151.3269883188826</v>
      </c>
      <c r="U76" s="4">
        <f t="shared" si="10"/>
        <v>154.95678242802799</v>
      </c>
      <c r="V76" s="4">
        <f t="shared" si="11"/>
        <v>167.07130585171871</v>
      </c>
      <c r="W76" s="4">
        <f t="shared" si="12"/>
        <v>153.08067053695279</v>
      </c>
      <c r="X76" s="4">
        <f t="shared" si="13"/>
        <v>147.87352925338126</v>
      </c>
      <c r="Y76" s="4">
        <f t="shared" si="14"/>
        <v>144.05698236599565</v>
      </c>
      <c r="Z76" s="4">
        <f t="shared" si="15"/>
        <v>139.14183493303094</v>
      </c>
      <c r="AA76" s="4">
        <f t="shared" si="16"/>
        <v>164.92307001594932</v>
      </c>
      <c r="AB76" s="4">
        <f t="shared" si="17"/>
        <v>155.84276517966921</v>
      </c>
      <c r="AC76" s="4">
        <f t="shared" si="18"/>
        <v>147.14843927033934</v>
      </c>
      <c r="AD76" s="4">
        <f t="shared" si="19"/>
        <v>143.29791205181627</v>
      </c>
      <c r="AE76" s="4">
        <f t="shared" si="20"/>
        <v>161.35893604080979</v>
      </c>
      <c r="AF76" s="4">
        <f t="shared" si="21"/>
        <v>140.32762824655489</v>
      </c>
      <c r="AG76" s="4">
        <f t="shared" si="22"/>
        <v>114.71323346567718</v>
      </c>
      <c r="AI76" s="4">
        <f t="shared" si="23"/>
        <v>9.4557799152499626</v>
      </c>
      <c r="AJ76" s="4">
        <f t="shared" si="24"/>
        <v>3.4960116811174089</v>
      </c>
      <c r="AK76" s="4">
        <f t="shared" si="25"/>
        <v>3.1262175719720062</v>
      </c>
      <c r="AL76" s="4">
        <f t="shared" si="26"/>
        <v>9.2286941482813063</v>
      </c>
      <c r="AM76" s="4">
        <f t="shared" si="27"/>
        <v>4.8693294630471939</v>
      </c>
      <c r="AN76" s="4">
        <f t="shared" si="28"/>
        <v>4.3264707466187247</v>
      </c>
      <c r="AO76" s="4">
        <f t="shared" si="29"/>
        <v>0.65501763400433788</v>
      </c>
      <c r="AP76" s="4">
        <f t="shared" si="30"/>
        <v>0.27216506696905185</v>
      </c>
      <c r="AQ76" s="4">
        <f t="shared" si="31"/>
        <v>9.5269299840506676</v>
      </c>
      <c r="AR76" s="4">
        <f t="shared" si="32"/>
        <v>6.0242348203307756</v>
      </c>
      <c r="AS76" s="4">
        <f t="shared" si="33"/>
        <v>1.8685607296606577</v>
      </c>
      <c r="AT76" s="4">
        <f t="shared" si="34"/>
        <v>2.0350879481837296</v>
      </c>
      <c r="AU76" s="4">
        <f t="shared" si="35"/>
        <v>6.0080639591901956</v>
      </c>
      <c r="AV76" s="4">
        <f t="shared" si="224"/>
        <v>-1.7376282465548911</v>
      </c>
      <c r="AW76" s="4">
        <f t="shared" si="224"/>
        <v>-2.6652334656771757</v>
      </c>
      <c r="AY76" s="2">
        <f t="shared" si="96"/>
        <v>75.411128312777905</v>
      </c>
      <c r="AZ76" s="2">
        <f t="shared" si="147"/>
        <v>76.516894587083428</v>
      </c>
      <c r="BA76" s="2">
        <f t="shared" si="148"/>
        <v>81.934500420785568</v>
      </c>
      <c r="BB76" s="2">
        <f t="shared" si="149"/>
        <v>78.075964519333183</v>
      </c>
      <c r="BC76" s="2">
        <f t="shared" si="150"/>
        <v>77.234515764243639</v>
      </c>
      <c r="BD76" s="2">
        <f t="shared" si="151"/>
        <v>75.667747040895321</v>
      </c>
      <c r="BE76" s="2">
        <f t="shared" si="152"/>
        <v>73.729040692458852</v>
      </c>
      <c r="BF76" s="2">
        <f t="shared" si="153"/>
        <v>76.856696716841682</v>
      </c>
      <c r="BG76" s="2">
        <f t="shared" si="154"/>
        <v>79.129896662529802</v>
      </c>
      <c r="BH76" s="2">
        <f t="shared" si="155"/>
        <v>76.995568900295183</v>
      </c>
      <c r="BI76" s="2">
        <f t="shared" si="156"/>
        <v>76.82228383040831</v>
      </c>
      <c r="BJ76" s="2">
        <f t="shared" si="157"/>
        <v>78.211200817572163</v>
      </c>
      <c r="BK76" s="2">
        <f t="shared" si="158"/>
        <v>80.816640661665915</v>
      </c>
      <c r="BL76" s="2">
        <f t="shared" si="159"/>
        <v>83.258699127379344</v>
      </c>
      <c r="BM76" s="2">
        <f t="shared" si="160"/>
        <v>79.053490817692889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81.305557847321012</v>
      </c>
      <c r="DL76" s="2">
        <f t="shared" si="225"/>
        <v>83.892216544479695</v>
      </c>
      <c r="DM76" s="2">
        <f t="shared" si="225"/>
        <v>86.48703373819167</v>
      </c>
      <c r="DN76" s="2">
        <f t="shared" si="225"/>
        <v>87.869342780026983</v>
      </c>
      <c r="DO76" s="2">
        <f t="shared" si="225"/>
        <v>86.717515478423991</v>
      </c>
      <c r="DP76" s="2">
        <f t="shared" si="225"/>
        <v>84.513801876172607</v>
      </c>
      <c r="DQ76" s="2">
        <f t="shared" si="225"/>
        <v>81.7896698606272</v>
      </c>
      <c r="DR76" s="2">
        <f t="shared" si="225"/>
        <v>82.536565036465078</v>
      </c>
      <c r="DS76" s="2">
        <f t="shared" si="225"/>
        <v>84.100618623481779</v>
      </c>
      <c r="DT76" s="2">
        <f t="shared" si="225"/>
        <v>84.52907767354597</v>
      </c>
      <c r="DU76" s="2">
        <f t="shared" si="225"/>
        <v>86.458746828610003</v>
      </c>
      <c r="DV76" s="2">
        <f t="shared" si="225"/>
        <v>86.403641275797369</v>
      </c>
      <c r="DW76" s="2">
        <f t="shared" si="225"/>
        <v>89.551886210131329</v>
      </c>
      <c r="DX76" s="2">
        <f t="shared" si="225"/>
        <v>88.089286933797908</v>
      </c>
      <c r="DY76" s="2">
        <f t="shared" si="225"/>
        <v>82.610428885630512</v>
      </c>
      <c r="EA76" s="2">
        <f t="shared" si="71"/>
        <v>73.426507965831519</v>
      </c>
      <c r="EB76" s="2">
        <f t="shared" si="72"/>
        <v>73.674549743589708</v>
      </c>
      <c r="EC76" s="2">
        <f t="shared" si="73"/>
        <v>80.015454303870598</v>
      </c>
      <c r="ED76" s="2">
        <f t="shared" si="74"/>
        <v>74.207757978930218</v>
      </c>
      <c r="EE76" s="2">
        <f t="shared" si="75"/>
        <v>73.096531384650575</v>
      </c>
      <c r="EF76" s="2">
        <f t="shared" si="76"/>
        <v>71.61178651388613</v>
      </c>
      <c r="EG76" s="2">
        <f t="shared" si="77"/>
        <v>69.960300154065493</v>
      </c>
      <c r="EH76" s="2">
        <f t="shared" si="78"/>
        <v>73.83479106946757</v>
      </c>
      <c r="EI76" s="2">
        <f t="shared" si="79"/>
        <v>76.915475666062349</v>
      </c>
      <c r="EJ76" s="2">
        <f t="shared" si="80"/>
        <v>73.526370947461643</v>
      </c>
      <c r="EK76" s="2">
        <f t="shared" si="81"/>
        <v>72.042114926507082</v>
      </c>
      <c r="EL76" s="2">
        <f t="shared" si="82"/>
        <v>74.063627983756845</v>
      </c>
      <c r="EM76" s="2">
        <f t="shared" si="83"/>
        <v>77.081333397819833</v>
      </c>
      <c r="EN76" s="2">
        <f t="shared" si="84"/>
        <v>80.818443749671573</v>
      </c>
      <c r="EO76" s="2">
        <f t="shared" si="85"/>
        <v>76.714397705495529</v>
      </c>
      <c r="EQ76" s="2">
        <f t="shared" si="86"/>
        <v>73.084536599167606</v>
      </c>
      <c r="ER76" s="2">
        <f t="shared" si="226"/>
        <v>74.442419777587318</v>
      </c>
      <c r="ES76" s="2">
        <f t="shared" si="226"/>
        <v>79.553077756362782</v>
      </c>
      <c r="ET76" s="2">
        <f t="shared" si="226"/>
        <v>75.203823242860892</v>
      </c>
      <c r="EU76" s="2">
        <f t="shared" si="226"/>
        <v>73.434774990447522</v>
      </c>
      <c r="EV76" s="2">
        <f t="shared" si="226"/>
        <v>71.263553759558846</v>
      </c>
      <c r="EW76" s="2">
        <f t="shared" si="226"/>
        <v>69.539987220732883</v>
      </c>
      <c r="EX76" s="2">
        <f t="shared" si="226"/>
        <v>73.135437731788812</v>
      </c>
      <c r="EY76" s="2">
        <f t="shared" si="226"/>
        <v>74.907440505412609</v>
      </c>
      <c r="EZ76" s="2">
        <f t="shared" si="226"/>
        <v>72.259678030613415</v>
      </c>
      <c r="FA76" s="2">
        <f t="shared" si="226"/>
        <v>71.426910362402538</v>
      </c>
      <c r="FB76" s="2">
        <f t="shared" si="226"/>
        <v>73.695572110581736</v>
      </c>
      <c r="FC76" s="2">
        <f t="shared" si="226"/>
        <v>78.004820498200928</v>
      </c>
      <c r="FD76" s="2">
        <f t="shared" si="226"/>
        <v>78.985808247028501</v>
      </c>
      <c r="FE76" s="2">
        <f t="shared" si="226"/>
        <v>77.208627561917964</v>
      </c>
      <c r="FG76" s="2">
        <f t="shared" si="88"/>
        <v>0.74811226470647674</v>
      </c>
      <c r="FH76" s="2">
        <f t="shared" si="227"/>
        <v>0.72182530867118166</v>
      </c>
      <c r="FI76" s="2">
        <f t="shared" si="227"/>
        <v>0.70346005937322198</v>
      </c>
      <c r="FJ76" s="2">
        <f t="shared" si="227"/>
        <v>0.71686006997910856</v>
      </c>
      <c r="FK76" s="2">
        <f t="shared" si="227"/>
        <v>0.69620655832691047</v>
      </c>
      <c r="FL76" s="2">
        <f t="shared" si="227"/>
        <v>0.68563183536598515</v>
      </c>
      <c r="FM76" s="2">
        <f t="shared" si="227"/>
        <v>0.68140569759080283</v>
      </c>
      <c r="FN76" s="2">
        <f t="shared" si="227"/>
        <v>0.65271865077024294</v>
      </c>
      <c r="FO76" s="2">
        <f t="shared" si="227"/>
        <v>0.69178024532248639</v>
      </c>
      <c r="FP76" s="2">
        <f t="shared" si="227"/>
        <v>0.68468713299379025</v>
      </c>
      <c r="FQ76" s="2">
        <f t="shared" si="227"/>
        <v>0.66842428176458324</v>
      </c>
      <c r="FR76" s="2">
        <f t="shared" si="227"/>
        <v>0.66389101351684188</v>
      </c>
      <c r="FS76" s="2">
        <f t="shared" si="227"/>
        <v>0.70047292621994339</v>
      </c>
      <c r="FT76" s="2">
        <f t="shared" si="227"/>
        <v>0.66437051164220762</v>
      </c>
      <c r="FU76" s="2">
        <f t="shared" si="227"/>
        <v>0.60327904757199546</v>
      </c>
      <c r="FW76" s="2">
        <f t="shared" si="112"/>
        <v>4.5863391630295174E-5</v>
      </c>
      <c r="FX76" s="2">
        <f t="shared" si="164"/>
        <v>6.3207383125697447E-5</v>
      </c>
      <c r="FY76" s="2">
        <f t="shared" si="165"/>
        <v>7.7132588731325185E-5</v>
      </c>
      <c r="FZ76" s="2">
        <f t="shared" si="166"/>
        <v>6.6638049092090847E-5</v>
      </c>
      <c r="GA76" s="2">
        <f t="shared" si="167"/>
        <v>5.5412048938235175E-5</v>
      </c>
      <c r="GB76" s="2">
        <f t="shared" si="168"/>
        <v>6.4217143234614272E-5</v>
      </c>
      <c r="GC76" s="2">
        <f t="shared" si="169"/>
        <v>6.9593883138670723E-5</v>
      </c>
      <c r="GD76" s="2">
        <f t="shared" si="170"/>
        <v>8.3157645811094235E-5</v>
      </c>
      <c r="GE76" s="2">
        <f t="shared" si="171"/>
        <v>9.0637452370136691E-5</v>
      </c>
      <c r="GF76" s="2">
        <f t="shared" si="172"/>
        <v>7.6616672695751614E-5</v>
      </c>
      <c r="GG76" s="2">
        <f t="shared" si="173"/>
        <v>5.879926171580518E-5</v>
      </c>
      <c r="GH76" s="2">
        <f t="shared" si="174"/>
        <v>4.4903402750271535E-5</v>
      </c>
      <c r="GI76" s="2">
        <f t="shared" si="175"/>
        <v>4.2308717418112509E-5</v>
      </c>
      <c r="GJ76" s="2">
        <f t="shared" si="176"/>
        <v>2.9465821332300575E-5</v>
      </c>
      <c r="GK76" s="2">
        <f t="shared" si="177"/>
        <v>2.834079894994951E-5</v>
      </c>
      <c r="GM76" s="86">
        <f t="shared" si="113"/>
        <v>0.23130315439474508</v>
      </c>
      <c r="GN76" s="86">
        <f t="shared" si="178"/>
        <v>0.17631615192982325</v>
      </c>
      <c r="GO76" s="86">
        <f t="shared" si="179"/>
        <v>0.17171020304817783</v>
      </c>
      <c r="GP76" s="86">
        <f t="shared" si="180"/>
        <v>0.21880336182399199</v>
      </c>
      <c r="GQ76" s="86">
        <f t="shared" si="181"/>
        <v>0.17583895908072833</v>
      </c>
      <c r="GR76" s="86">
        <f t="shared" si="182"/>
        <v>0.16537565763199216</v>
      </c>
      <c r="GS76" s="86">
        <f t="shared" si="183"/>
        <v>0.15927310114258525</v>
      </c>
      <c r="GT76" s="86">
        <f t="shared" si="184"/>
        <v>0.13832214060829312</v>
      </c>
      <c r="GU76" s="86">
        <f t="shared" si="185"/>
        <v>0.1994359718274151</v>
      </c>
      <c r="GV76" s="86">
        <f t="shared" si="186"/>
        <v>0.17687759068869113</v>
      </c>
      <c r="GW76" s="86">
        <f t="shared" si="187"/>
        <v>0.14334616480825749</v>
      </c>
      <c r="GX76" s="86">
        <f t="shared" si="188"/>
        <v>0.13385495473701867</v>
      </c>
      <c r="GY76" s="86">
        <f t="shared" si="189"/>
        <v>0.18193558770810112</v>
      </c>
      <c r="GZ76" s="86">
        <f t="shared" si="190"/>
        <v>0.1233046288345746</v>
      </c>
      <c r="HA76" s="86">
        <f t="shared" si="191"/>
        <v>8.3321528141803838E-2</v>
      </c>
      <c r="HC76" s="86">
        <f t="shared" si="145"/>
        <v>1.1587990013456909E-7</v>
      </c>
      <c r="HD76" s="86">
        <f t="shared" si="192"/>
        <v>1.8326417062318739E-6</v>
      </c>
      <c r="HE76" s="86">
        <f t="shared" si="193"/>
        <v>2.8074245935425844E-7</v>
      </c>
      <c r="HF76" s="86">
        <f t="shared" si="194"/>
        <v>2.992529038501157E-7</v>
      </c>
      <c r="HG76" s="86">
        <f t="shared" si="195"/>
        <v>1.8181797648935191E-7</v>
      </c>
      <c r="HH76" s="86">
        <f t="shared" si="196"/>
        <v>2.8829306948726477E-7</v>
      </c>
      <c r="HI76" s="86">
        <f t="shared" si="197"/>
        <v>5.7949206222805424E-8</v>
      </c>
      <c r="HJ76" s="86">
        <f t="shared" si="198"/>
        <v>1.2036372732314762E-7</v>
      </c>
      <c r="HK76" s="86">
        <f t="shared" si="199"/>
        <v>1.689531695336262E-7</v>
      </c>
      <c r="HL76" s="86">
        <f t="shared" si="200"/>
        <v>3.4171258285046783E-7</v>
      </c>
      <c r="HM76" s="86">
        <f t="shared" si="201"/>
        <v>2.9570254841972697E-7</v>
      </c>
      <c r="HN76" s="86">
        <f t="shared" si="202"/>
        <v>1.4430730837991977E-7</v>
      </c>
      <c r="HO76" s="86">
        <f t="shared" si="203"/>
        <v>2.435276551814086E-7</v>
      </c>
      <c r="HP76" s="86">
        <f t="shared" si="204"/>
        <v>1.8761636465048745E-8</v>
      </c>
      <c r="HQ76" s="86">
        <f t="shared" si="205"/>
        <v>2.0746256127991049E-11</v>
      </c>
      <c r="HS76" s="86">
        <f t="shared" si="114"/>
        <v>7.2767587862667552E-74</v>
      </c>
      <c r="HT76" s="86">
        <f t="shared" si="206"/>
        <v>5.8771748551437364E-52</v>
      </c>
      <c r="HU76" s="86">
        <f t="shared" si="207"/>
        <v>3.9262052469402588E-61</v>
      </c>
      <c r="HV76" s="86">
        <f t="shared" si="208"/>
        <v>4.1247766673550559E-69</v>
      </c>
      <c r="HW76" s="86">
        <f t="shared" si="209"/>
        <v>1.8554475971778157E-69</v>
      </c>
      <c r="HX76" s="86">
        <f t="shared" si="210"/>
        <v>7.9086665613752396E-67</v>
      </c>
      <c r="HY76" s="86">
        <f t="shared" si="211"/>
        <v>7.1712741795941225E-75</v>
      </c>
      <c r="HZ76" s="86">
        <f t="shared" si="212"/>
        <v>2.4476048537556412E-72</v>
      </c>
      <c r="IA76" s="86">
        <f t="shared" si="213"/>
        <v>6.3599107310292677E-72</v>
      </c>
      <c r="IB76" s="86">
        <f t="shared" si="214"/>
        <v>3.0902253540196856E-68</v>
      </c>
      <c r="IC76" s="86">
        <f t="shared" si="215"/>
        <v>1.5175400608839289E-67</v>
      </c>
      <c r="ID76" s="86">
        <f t="shared" si="216"/>
        <v>5.363310723805969E-70</v>
      </c>
      <c r="IE76" s="86">
        <f t="shared" si="217"/>
        <v>6.136325394110398E-67</v>
      </c>
      <c r="IF76" s="86">
        <f t="shared" si="218"/>
        <v>1.0160780790375103E-47</v>
      </c>
      <c r="IG76" s="86">
        <f t="shared" si="219"/>
        <v>2.8643134893287048E-34</v>
      </c>
      <c r="II76" s="86">
        <f t="shared" si="115"/>
        <v>0</v>
      </c>
      <c r="IJ76" s="86">
        <f t="shared" si="116"/>
        <v>2.0886593837602597E-248</v>
      </c>
      <c r="IK76" s="86">
        <f t="shared" si="117"/>
        <v>9.4170567970002025E-290</v>
      </c>
      <c r="IL76" s="86">
        <f t="shared" si="118"/>
        <v>0</v>
      </c>
      <c r="IM76" s="86">
        <f t="shared" si="119"/>
        <v>0</v>
      </c>
      <c r="IN76" s="86">
        <f t="shared" si="120"/>
        <v>0</v>
      </c>
      <c r="IO76" s="86">
        <f t="shared" si="121"/>
        <v>0</v>
      </c>
      <c r="IP76" s="86">
        <f t="shared" si="122"/>
        <v>0</v>
      </c>
      <c r="IQ76" s="86">
        <f t="shared" si="123"/>
        <v>0</v>
      </c>
      <c r="IR76" s="86">
        <f t="shared" si="124"/>
        <v>0</v>
      </c>
      <c r="IS76" s="86">
        <f t="shared" si="125"/>
        <v>0</v>
      </c>
      <c r="IT76" s="86">
        <f t="shared" si="126"/>
        <v>0</v>
      </c>
      <c r="IU76" s="86">
        <f t="shared" si="127"/>
        <v>0</v>
      </c>
      <c r="IV76" s="86">
        <f t="shared" si="128"/>
        <v>1.3216042265347131E-142</v>
      </c>
      <c r="IW76" s="86">
        <f t="shared" si="129"/>
        <v>1.2880365448541752E-89</v>
      </c>
      <c r="IY76" s="86">
        <f t="shared" si="130"/>
        <v>0.23130327027464523</v>
      </c>
      <c r="IZ76" s="86">
        <f t="shared" si="131"/>
        <v>0.17631798457152947</v>
      </c>
      <c r="JA76" s="86">
        <f t="shared" si="132"/>
        <v>0.17171048379063719</v>
      </c>
      <c r="JB76" s="86">
        <f t="shared" si="133"/>
        <v>0.21880366107689583</v>
      </c>
      <c r="JC76" s="86">
        <f t="shared" si="134"/>
        <v>0.17583914089870481</v>
      </c>
      <c r="JD76" s="86">
        <f t="shared" si="135"/>
        <v>0.16537594592506166</v>
      </c>
      <c r="JE76" s="86">
        <f t="shared" si="136"/>
        <v>0.15927315909179146</v>
      </c>
      <c r="JF76" s="86">
        <f t="shared" si="137"/>
        <v>0.13832226097202044</v>
      </c>
      <c r="JG76" s="86">
        <f t="shared" si="138"/>
        <v>0.19943614078058464</v>
      </c>
      <c r="JH76" s="86">
        <f t="shared" si="139"/>
        <v>0.17687793240127397</v>
      </c>
      <c r="JI76" s="86">
        <f t="shared" si="140"/>
        <v>0.14334646051080591</v>
      </c>
      <c r="JJ76" s="86">
        <f t="shared" si="141"/>
        <v>0.13385509904432705</v>
      </c>
      <c r="JK76" s="86">
        <f t="shared" si="142"/>
        <v>0.1819358312357563</v>
      </c>
      <c r="JL76" s="86">
        <f t="shared" si="143"/>
        <v>0.12330464759621107</v>
      </c>
      <c r="JM76" s="86">
        <f t="shared" si="144"/>
        <v>8.332152816255009E-2</v>
      </c>
    </row>
    <row r="77" spans="2:273" x14ac:dyDescent="0.25">
      <c r="B77" s="2">
        <v>50</v>
      </c>
      <c r="C77" s="37">
        <v>188.726</v>
      </c>
      <c r="D77" s="37">
        <v>170.339</v>
      </c>
      <c r="E77" s="37">
        <v>174.017</v>
      </c>
      <c r="F77" s="37">
        <v>190.28299999999999</v>
      </c>
      <c r="G77" s="37">
        <v>176.45</v>
      </c>
      <c r="H77" s="37">
        <v>170.833</v>
      </c>
      <c r="I77" s="37">
        <v>163.42400000000001</v>
      </c>
      <c r="J77" s="37">
        <v>160.19</v>
      </c>
      <c r="K77" s="37">
        <v>192.2</v>
      </c>
      <c r="L77" s="37">
        <v>177.93299999999999</v>
      </c>
      <c r="M77" s="37">
        <v>167.733</v>
      </c>
      <c r="N77" s="37">
        <v>163.55000000000001</v>
      </c>
      <c r="O77" s="37">
        <v>185.767</v>
      </c>
      <c r="P77" s="37">
        <v>154.70500000000001</v>
      </c>
      <c r="Q77" s="37">
        <v>126.548</v>
      </c>
      <c r="S77" s="4">
        <f t="shared" si="8"/>
        <v>178.80510200535204</v>
      </c>
      <c r="T77" s="4">
        <f t="shared" si="9"/>
        <v>162.72467385694779</v>
      </c>
      <c r="U77" s="4">
        <f t="shared" si="10"/>
        <v>167.30461041904229</v>
      </c>
      <c r="V77" s="4">
        <f t="shared" si="11"/>
        <v>180.93531468083478</v>
      </c>
      <c r="W77" s="4">
        <f t="shared" si="12"/>
        <v>166.40906907214406</v>
      </c>
      <c r="X77" s="4">
        <f t="shared" si="13"/>
        <v>161.36529489898322</v>
      </c>
      <c r="Y77" s="4">
        <f t="shared" si="14"/>
        <v>157.52204190756464</v>
      </c>
      <c r="Z77" s="4">
        <f t="shared" si="15"/>
        <v>153.47995325779826</v>
      </c>
      <c r="AA77" s="4">
        <f t="shared" si="16"/>
        <v>180.48658817314754</v>
      </c>
      <c r="AB77" s="4">
        <f t="shared" si="17"/>
        <v>170.72859139795099</v>
      </c>
      <c r="AC77" s="4">
        <f t="shared" si="18"/>
        <v>161.63076675381575</v>
      </c>
      <c r="AD77" s="4">
        <f t="shared" si="19"/>
        <v>157.01402603983655</v>
      </c>
      <c r="AE77" s="4">
        <f t="shared" si="20"/>
        <v>175.18631554576166</v>
      </c>
      <c r="AF77" s="4">
        <f t="shared" si="21"/>
        <v>152.19057573070722</v>
      </c>
      <c r="AG77" s="4">
        <f t="shared" si="22"/>
        <v>126.07244944187723</v>
      </c>
      <c r="AI77" s="4">
        <f t="shared" si="23"/>
        <v>9.9208979946479587</v>
      </c>
      <c r="AJ77" s="4">
        <f t="shared" si="24"/>
        <v>7.6143261430522102</v>
      </c>
      <c r="AK77" s="4">
        <f t="shared" si="25"/>
        <v>6.712389580957705</v>
      </c>
      <c r="AL77" s="4">
        <f t="shared" si="26"/>
        <v>9.3476853191652083</v>
      </c>
      <c r="AM77" s="4">
        <f t="shared" si="27"/>
        <v>10.040930927855925</v>
      </c>
      <c r="AN77" s="4">
        <f t="shared" si="28"/>
        <v>9.4677051010167759</v>
      </c>
      <c r="AO77" s="4">
        <f t="shared" si="29"/>
        <v>5.9019580924353647</v>
      </c>
      <c r="AP77" s="4">
        <f t="shared" si="30"/>
        <v>6.7100467422017402</v>
      </c>
      <c r="AQ77" s="4">
        <f t="shared" si="31"/>
        <v>11.71341182685245</v>
      </c>
      <c r="AR77" s="4">
        <f t="shared" si="32"/>
        <v>7.2044086020489999</v>
      </c>
      <c r="AS77" s="4">
        <f t="shared" si="33"/>
        <v>6.1022332461842552</v>
      </c>
      <c r="AT77" s="4">
        <f t="shared" si="34"/>
        <v>6.5359739601634601</v>
      </c>
      <c r="AU77" s="4">
        <f t="shared" si="35"/>
        <v>10.580684454238337</v>
      </c>
      <c r="AV77" s="4">
        <f t="shared" si="224"/>
        <v>2.5144242692927889</v>
      </c>
      <c r="AW77" s="4">
        <f t="shared" si="224"/>
        <v>0.47555055812277658</v>
      </c>
      <c r="AY77" s="2">
        <f t="shared" si="96"/>
        <v>75.26555636217347</v>
      </c>
      <c r="AZ77" s="2">
        <f t="shared" si="147"/>
        <v>76.346599632409777</v>
      </c>
      <c r="BA77" s="2">
        <f t="shared" si="148"/>
        <v>81.797751950877085</v>
      </c>
      <c r="BB77" s="2">
        <f t="shared" si="149"/>
        <v>77.854199886686075</v>
      </c>
      <c r="BC77" s="2">
        <f t="shared" si="150"/>
        <v>77.024959940415556</v>
      </c>
      <c r="BD77" s="2">
        <f t="shared" si="151"/>
        <v>75.462563269195002</v>
      </c>
      <c r="BE77" s="2">
        <f t="shared" si="152"/>
        <v>73.531633049556021</v>
      </c>
      <c r="BF77" s="2">
        <f t="shared" si="153"/>
        <v>76.704116985297333</v>
      </c>
      <c r="BG77" s="2">
        <f t="shared" si="154"/>
        <v>78.978159033708565</v>
      </c>
      <c r="BH77" s="2">
        <f t="shared" si="155"/>
        <v>76.797218457823732</v>
      </c>
      <c r="BI77" s="2">
        <f t="shared" si="156"/>
        <v>76.588895131812805</v>
      </c>
      <c r="BJ77" s="2">
        <f t="shared" si="157"/>
        <v>78.004248312028437</v>
      </c>
      <c r="BK77" s="2">
        <f t="shared" si="158"/>
        <v>80.611669718722297</v>
      </c>
      <c r="BL77" s="2">
        <f t="shared" si="159"/>
        <v>83.114237043510315</v>
      </c>
      <c r="BM77" s="2">
        <f t="shared" si="160"/>
        <v>78.980499651999565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81.557799905168338</v>
      </c>
      <c r="DL77" s="2">
        <f t="shared" si="225"/>
        <v>84.148485939380677</v>
      </c>
      <c r="DM77" s="2">
        <f t="shared" si="225"/>
        <v>86.754221187584378</v>
      </c>
      <c r="DN77" s="2">
        <f t="shared" si="225"/>
        <v>88.160998650472337</v>
      </c>
      <c r="DO77" s="2">
        <f t="shared" si="225"/>
        <v>87.03182617260785</v>
      </c>
      <c r="DP77" s="2">
        <f t="shared" si="225"/>
        <v>84.806684990619146</v>
      </c>
      <c r="DQ77" s="2">
        <f t="shared" si="225"/>
        <v>82.043583623693394</v>
      </c>
      <c r="DR77" s="2">
        <f t="shared" si="225"/>
        <v>82.817713556413594</v>
      </c>
      <c r="DS77" s="2">
        <f t="shared" si="225"/>
        <v>84.378578947368425</v>
      </c>
      <c r="DT77" s="2">
        <f t="shared" si="225"/>
        <v>84.830577767354598</v>
      </c>
      <c r="DU77" s="2">
        <f t="shared" si="225"/>
        <v>86.7828980431849</v>
      </c>
      <c r="DV77" s="2">
        <f t="shared" si="225"/>
        <v>86.702742776735462</v>
      </c>
      <c r="DW77" s="2">
        <f t="shared" si="225"/>
        <v>89.885510318949329</v>
      </c>
      <c r="DX77" s="2">
        <f t="shared" si="225"/>
        <v>88.385144599303146</v>
      </c>
      <c r="DY77" s="2">
        <f t="shared" si="225"/>
        <v>82.880966275659844</v>
      </c>
      <c r="EA77" s="2">
        <f t="shared" si="71"/>
        <v>73.333406546292778</v>
      </c>
      <c r="EB77" s="2">
        <f t="shared" si="72"/>
        <v>73.604417289377253</v>
      </c>
      <c r="EC77" s="2">
        <f t="shared" si="73"/>
        <v>79.89227349508954</v>
      </c>
      <c r="ED77" s="2">
        <f t="shared" si="74"/>
        <v>74.141396849705941</v>
      </c>
      <c r="EE77" s="2">
        <f t="shared" si="75"/>
        <v>73.042591308505607</v>
      </c>
      <c r="EF77" s="2">
        <f t="shared" si="76"/>
        <v>71.555213586843394</v>
      </c>
      <c r="EG77" s="2">
        <f t="shared" si="77"/>
        <v>69.902056528976232</v>
      </c>
      <c r="EH77" s="2">
        <f t="shared" si="78"/>
        <v>73.737656222280535</v>
      </c>
      <c r="EI77" s="2">
        <f t="shared" si="79"/>
        <v>76.784014317125354</v>
      </c>
      <c r="EJ77" s="2">
        <f t="shared" si="80"/>
        <v>73.423354196343169</v>
      </c>
      <c r="EK77" s="2">
        <f t="shared" si="81"/>
        <v>71.977100930850256</v>
      </c>
      <c r="EL77" s="2">
        <f t="shared" si="82"/>
        <v>73.987962546212671</v>
      </c>
      <c r="EM77" s="2">
        <f t="shared" si="83"/>
        <v>76.994978830004385</v>
      </c>
      <c r="EN77" s="2">
        <f t="shared" si="84"/>
        <v>80.685838684252005</v>
      </c>
      <c r="EO77" s="2">
        <f t="shared" si="85"/>
        <v>76.641188851676958</v>
      </c>
      <c r="EQ77" s="2">
        <f t="shared" si="86"/>
        <v>72.996816616856066</v>
      </c>
      <c r="ER77" s="2">
        <f t="shared" si="226"/>
        <v>74.359647708828476</v>
      </c>
      <c r="ES77" s="2">
        <f t="shared" si="226"/>
        <v>79.437953376196532</v>
      </c>
      <c r="ET77" s="2">
        <f t="shared" si="226"/>
        <v>75.120601363627827</v>
      </c>
      <c r="EU77" s="2">
        <f t="shared" si="226"/>
        <v>73.375119448841602</v>
      </c>
      <c r="EV77" s="2">
        <f t="shared" si="226"/>
        <v>71.213499988245601</v>
      </c>
      <c r="EW77" s="2">
        <f t="shared" si="226"/>
        <v>69.488928802430721</v>
      </c>
      <c r="EX77" s="2">
        <f t="shared" si="226"/>
        <v>73.051376954930348</v>
      </c>
      <c r="EY77" s="2">
        <f t="shared" si="226"/>
        <v>74.81106871280484</v>
      </c>
      <c r="EZ77" s="2">
        <f t="shared" si="226"/>
        <v>72.178615763709558</v>
      </c>
      <c r="FA77" s="2">
        <f t="shared" si="226"/>
        <v>71.372045625585358</v>
      </c>
      <c r="FB77" s="2">
        <f t="shared" si="226"/>
        <v>73.62564511662687</v>
      </c>
      <c r="FC77" s="2">
        <f t="shared" si="226"/>
        <v>77.903610842258274</v>
      </c>
      <c r="FD77" s="2">
        <f t="shared" si="226"/>
        <v>78.881155375858498</v>
      </c>
      <c r="FE77" s="2">
        <f t="shared" si="226"/>
        <v>77.124890658653683</v>
      </c>
      <c r="FG77" s="2">
        <f t="shared" si="88"/>
        <v>0.76506878282696267</v>
      </c>
      <c r="FH77" s="2">
        <f t="shared" si="227"/>
        <v>0.73993625300269372</v>
      </c>
      <c r="FI77" s="2">
        <f t="shared" si="227"/>
        <v>0.72230670289906984</v>
      </c>
      <c r="FJ77" s="2">
        <f t="shared" si="227"/>
        <v>0.73517568169899317</v>
      </c>
      <c r="FK77" s="2">
        <f t="shared" si="227"/>
        <v>0.71532764536980453</v>
      </c>
      <c r="FL77" s="2">
        <f t="shared" si="227"/>
        <v>0.70513661282433726</v>
      </c>
      <c r="FM77" s="2">
        <f t="shared" si="227"/>
        <v>0.70105835805691907</v>
      </c>
      <c r="FN77" s="2">
        <f t="shared" si="227"/>
        <v>0.67329244423587598</v>
      </c>
      <c r="FO77" s="2">
        <f t="shared" si="227"/>
        <v>0.71106430757186445</v>
      </c>
      <c r="FP77" s="2">
        <f t="shared" si="227"/>
        <v>0.70422523865455722</v>
      </c>
      <c r="FQ77" s="2">
        <f t="shared" si="227"/>
        <v>0.68851165695831373</v>
      </c>
      <c r="FR77" s="2">
        <f t="shared" si="227"/>
        <v>0.68412323832276523</v>
      </c>
      <c r="FS77" s="2">
        <f t="shared" si="227"/>
        <v>0.71943369906663734</v>
      </c>
      <c r="FT77" s="2">
        <f t="shared" si="227"/>
        <v>0.68458758585087054</v>
      </c>
      <c r="FU77" s="2">
        <f t="shared" si="227"/>
        <v>0.62509948507042634</v>
      </c>
      <c r="FW77" s="2">
        <f t="shared" si="112"/>
        <v>5.0287986408642648E-5</v>
      </c>
      <c r="FX77" s="2">
        <f t="shared" si="164"/>
        <v>6.9305094800819648E-5</v>
      </c>
      <c r="FY77" s="2">
        <f t="shared" si="165"/>
        <v>8.4573572392179693E-5</v>
      </c>
      <c r="FZ77" s="2">
        <f t="shared" si="166"/>
        <v>7.3066698108516411E-5</v>
      </c>
      <c r="GA77" s="2">
        <f t="shared" si="167"/>
        <v>6.0757778649996417E-5</v>
      </c>
      <c r="GB77" s="2">
        <f t="shared" si="168"/>
        <v>7.0412261132382363E-5</v>
      </c>
      <c r="GC77" s="2">
        <f t="shared" si="169"/>
        <v>7.6307663094533912E-5</v>
      </c>
      <c r="GD77" s="2">
        <f t="shared" si="170"/>
        <v>9.117981394796399E-5</v>
      </c>
      <c r="GE77" s="2">
        <f t="shared" si="171"/>
        <v>9.938112123583935E-5</v>
      </c>
      <c r="GF77" s="2">
        <f t="shared" si="172"/>
        <v>8.4007890099184595E-5</v>
      </c>
      <c r="GG77" s="2">
        <f t="shared" si="173"/>
        <v>6.4471742682384152E-5</v>
      </c>
      <c r="GH77" s="2">
        <f t="shared" si="174"/>
        <v>4.9235388750792061E-5</v>
      </c>
      <c r="GI77" s="2">
        <f t="shared" si="175"/>
        <v>4.6390396796233337E-5</v>
      </c>
      <c r="GJ77" s="2">
        <f t="shared" si="176"/>
        <v>3.2308538775304186E-5</v>
      </c>
      <c r="GK77" s="2">
        <f t="shared" si="177"/>
        <v>3.1074983142529248E-5</v>
      </c>
      <c r="GM77" s="86">
        <f t="shared" si="113"/>
        <v>0.27713557810635475</v>
      </c>
      <c r="GN77" s="86">
        <f t="shared" si="178"/>
        <v>0.21448910840990962</v>
      </c>
      <c r="GO77" s="86">
        <f t="shared" si="179"/>
        <v>0.21279897039274803</v>
      </c>
      <c r="GP77" s="86">
        <f t="shared" si="180"/>
        <v>0.26968841035435376</v>
      </c>
      <c r="GQ77" s="86">
        <f t="shared" si="181"/>
        <v>0.22006056397963719</v>
      </c>
      <c r="GR77" s="86">
        <f t="shared" si="182"/>
        <v>0.20919558513154532</v>
      </c>
      <c r="GS77" s="86">
        <f t="shared" si="183"/>
        <v>0.20225046679628847</v>
      </c>
      <c r="GT77" s="86">
        <f t="shared" si="184"/>
        <v>0.18237121078772872</v>
      </c>
      <c r="GU77" s="86">
        <f t="shared" si="185"/>
        <v>0.25238499935391961</v>
      </c>
      <c r="GV77" s="86">
        <f t="shared" si="186"/>
        <v>0.22478635934173105</v>
      </c>
      <c r="GW77" s="86">
        <f t="shared" si="187"/>
        <v>0.1844175239953614</v>
      </c>
      <c r="GX77" s="86">
        <f t="shared" si="188"/>
        <v>0.17268093147129734</v>
      </c>
      <c r="GY77" s="86">
        <f t="shared" si="189"/>
        <v>0.2268486684718431</v>
      </c>
      <c r="GZ77" s="86">
        <f t="shared" si="190"/>
        <v>0.15803548597108677</v>
      </c>
      <c r="HA77" s="86">
        <f t="shared" si="191"/>
        <v>0.11807113548778093</v>
      </c>
      <c r="HC77" s="86">
        <f t="shared" si="145"/>
        <v>2.6403427671655723E-7</v>
      </c>
      <c r="HD77" s="86">
        <f t="shared" si="192"/>
        <v>3.4844325249174882E-6</v>
      </c>
      <c r="HE77" s="86">
        <f t="shared" si="193"/>
        <v>5.9972175560272153E-7</v>
      </c>
      <c r="HF77" s="86">
        <f t="shared" si="194"/>
        <v>6.6519343907205987E-7</v>
      </c>
      <c r="HG77" s="86">
        <f t="shared" si="195"/>
        <v>4.066158632249422E-7</v>
      </c>
      <c r="HH77" s="86">
        <f t="shared" si="196"/>
        <v>6.2872688686983542E-7</v>
      </c>
      <c r="HI77" s="86">
        <f t="shared" si="197"/>
        <v>1.3987106924596975E-7</v>
      </c>
      <c r="HJ77" s="86">
        <f t="shared" si="198"/>
        <v>2.8463646129585068E-7</v>
      </c>
      <c r="HK77" s="86">
        <f t="shared" si="199"/>
        <v>4.002442608166082E-7</v>
      </c>
      <c r="HL77" s="86">
        <f t="shared" si="200"/>
        <v>7.6443813274456661E-7</v>
      </c>
      <c r="HM77" s="86">
        <f t="shared" si="201"/>
        <v>6.4366255855476211E-7</v>
      </c>
      <c r="HN77" s="86">
        <f t="shared" si="202"/>
        <v>3.1804420949497596E-7</v>
      </c>
      <c r="HO77" s="86">
        <f t="shared" si="203"/>
        <v>5.1649121709223687E-7</v>
      </c>
      <c r="HP77" s="86">
        <f t="shared" si="204"/>
        <v>4.4063402847064517E-8</v>
      </c>
      <c r="HQ77" s="86">
        <f t="shared" si="205"/>
        <v>7.3924110189817151E-11</v>
      </c>
      <c r="HS77" s="86">
        <f t="shared" si="114"/>
        <v>5.5024263603979157E-72</v>
      </c>
      <c r="HT77" s="86">
        <f t="shared" si="206"/>
        <v>1.3133229603225574E-50</v>
      </c>
      <c r="HU77" s="86">
        <f t="shared" si="207"/>
        <v>1.6290712295135937E-59</v>
      </c>
      <c r="HV77" s="86">
        <f t="shared" si="208"/>
        <v>2.7150244947109959E-67</v>
      </c>
      <c r="HW77" s="86">
        <f t="shared" si="209"/>
        <v>1.186132374660296E-67</v>
      </c>
      <c r="HX77" s="86">
        <f t="shared" si="210"/>
        <v>4.3661141991483546E-65</v>
      </c>
      <c r="HY77" s="86">
        <f t="shared" si="211"/>
        <v>6.852405521908448E-73</v>
      </c>
      <c r="HZ77" s="86">
        <f t="shared" si="212"/>
        <v>2.1591143813924578E-70</v>
      </c>
      <c r="IA77" s="86">
        <f t="shared" si="213"/>
        <v>5.8807752766453719E-70</v>
      </c>
      <c r="IB77" s="86">
        <f t="shared" si="214"/>
        <v>2.087292148354867E-66</v>
      </c>
      <c r="IC77" s="86">
        <f t="shared" si="215"/>
        <v>8.5108873967329858E-66</v>
      </c>
      <c r="ID77" s="86">
        <f t="shared" si="216"/>
        <v>3.1285767294492388E-68</v>
      </c>
      <c r="IE77" s="86">
        <f t="shared" si="217"/>
        <v>2.8757440954015847E-65</v>
      </c>
      <c r="IF77" s="86">
        <f t="shared" si="218"/>
        <v>1.3965051389542931E-46</v>
      </c>
      <c r="IG77" s="86">
        <f t="shared" si="219"/>
        <v>1.8074670513911528E-33</v>
      </c>
      <c r="II77" s="86">
        <f t="shared" si="115"/>
        <v>0</v>
      </c>
      <c r="IJ77" s="86">
        <f t="shared" si="116"/>
        <v>9.7573442373777372E-244</v>
      </c>
      <c r="IK77" s="86">
        <f t="shared" si="117"/>
        <v>3.4735599184926112E-284</v>
      </c>
      <c r="IL77" s="86">
        <f t="shared" si="118"/>
        <v>0</v>
      </c>
      <c r="IM77" s="86">
        <f t="shared" si="119"/>
        <v>0</v>
      </c>
      <c r="IN77" s="86">
        <f t="shared" si="120"/>
        <v>0</v>
      </c>
      <c r="IO77" s="86">
        <f t="shared" si="121"/>
        <v>0</v>
      </c>
      <c r="IP77" s="86">
        <f t="shared" si="122"/>
        <v>0</v>
      </c>
      <c r="IQ77" s="86">
        <f t="shared" si="123"/>
        <v>0</v>
      </c>
      <c r="IR77" s="86">
        <f t="shared" si="124"/>
        <v>0</v>
      </c>
      <c r="IS77" s="86">
        <f t="shared" si="125"/>
        <v>0</v>
      </c>
      <c r="IT77" s="86">
        <f t="shared" si="126"/>
        <v>0</v>
      </c>
      <c r="IU77" s="86">
        <f t="shared" si="127"/>
        <v>0</v>
      </c>
      <c r="IV77" s="86">
        <f t="shared" si="128"/>
        <v>3.9143547252655151E-140</v>
      </c>
      <c r="IW77" s="86">
        <f t="shared" si="129"/>
        <v>4.426433888850153E-88</v>
      </c>
      <c r="IY77" s="86">
        <f t="shared" si="130"/>
        <v>0.27713584214063147</v>
      </c>
      <c r="IZ77" s="86">
        <f t="shared" si="131"/>
        <v>0.21449259284243455</v>
      </c>
      <c r="JA77" s="86">
        <f t="shared" si="132"/>
        <v>0.21279957011450362</v>
      </c>
      <c r="JB77" s="86">
        <f t="shared" si="133"/>
        <v>0.26968907554779281</v>
      </c>
      <c r="JC77" s="86">
        <f t="shared" si="134"/>
        <v>0.22006097059550042</v>
      </c>
      <c r="JD77" s="86">
        <f t="shared" si="135"/>
        <v>0.20919621385843218</v>
      </c>
      <c r="JE77" s="86">
        <f t="shared" si="136"/>
        <v>0.20225060666735772</v>
      </c>
      <c r="JF77" s="86">
        <f t="shared" si="137"/>
        <v>0.18237149542419001</v>
      </c>
      <c r="JG77" s="86">
        <f t="shared" si="138"/>
        <v>0.2523853995981804</v>
      </c>
      <c r="JH77" s="86">
        <f t="shared" si="139"/>
        <v>0.22478712377986379</v>
      </c>
      <c r="JI77" s="86">
        <f t="shared" si="140"/>
        <v>0.18441816765791996</v>
      </c>
      <c r="JJ77" s="86">
        <f t="shared" si="141"/>
        <v>0.17268124951550684</v>
      </c>
      <c r="JK77" s="86">
        <f t="shared" si="142"/>
        <v>0.2268491849630602</v>
      </c>
      <c r="JL77" s="86">
        <f t="shared" si="143"/>
        <v>0.15803553003448961</v>
      </c>
      <c r="JM77" s="86">
        <f t="shared" si="144"/>
        <v>0.11807113556170505</v>
      </c>
    </row>
    <row r="78" spans="2:273" x14ac:dyDescent="0.25">
      <c r="B78" s="2">
        <v>51</v>
      </c>
      <c r="C78" s="37">
        <v>201.75800000000001</v>
      </c>
      <c r="D78" s="37">
        <v>184.85499999999999</v>
      </c>
      <c r="E78" s="37">
        <v>189.43299999999999</v>
      </c>
      <c r="F78" s="37">
        <v>204.05</v>
      </c>
      <c r="G78" s="37">
        <v>191.35</v>
      </c>
      <c r="H78" s="37">
        <v>187.15</v>
      </c>
      <c r="I78" s="37">
        <v>181.30500000000001</v>
      </c>
      <c r="J78" s="37">
        <v>178.03399999999999</v>
      </c>
      <c r="K78" s="37">
        <v>206.017</v>
      </c>
      <c r="L78" s="37">
        <v>194.36699999999999</v>
      </c>
      <c r="M78" s="37">
        <v>187.517</v>
      </c>
      <c r="N78" s="37">
        <v>181.267</v>
      </c>
      <c r="O78" s="37">
        <v>200.333</v>
      </c>
      <c r="P78" s="37">
        <v>171.148</v>
      </c>
      <c r="Q78" s="37">
        <v>143.35499999999999</v>
      </c>
      <c r="S78" s="4">
        <f t="shared" si="8"/>
        <v>191.11388117928837</v>
      </c>
      <c r="T78" s="4">
        <f t="shared" si="9"/>
        <v>174.68980127755819</v>
      </c>
      <c r="U78" s="4">
        <f t="shared" si="10"/>
        <v>180.32055671562239</v>
      </c>
      <c r="V78" s="4">
        <f t="shared" si="11"/>
        <v>195.13594215542915</v>
      </c>
      <c r="W78" s="4">
        <f t="shared" si="12"/>
        <v>180.45548079932698</v>
      </c>
      <c r="X78" s="4">
        <f t="shared" si="13"/>
        <v>175.70086529520952</v>
      </c>
      <c r="Y78" s="4">
        <f t="shared" si="14"/>
        <v>171.8960110961863</v>
      </c>
      <c r="Z78" s="4">
        <f t="shared" si="15"/>
        <v>169.11306476392059</v>
      </c>
      <c r="AA78" s="4">
        <f t="shared" si="16"/>
        <v>196.59525007282016</v>
      </c>
      <c r="AB78" s="4">
        <f t="shared" si="17"/>
        <v>186.41155360850431</v>
      </c>
      <c r="AC78" s="4">
        <f t="shared" si="18"/>
        <v>177.28893264024225</v>
      </c>
      <c r="AD78" s="4">
        <f t="shared" si="19"/>
        <v>171.95558254911259</v>
      </c>
      <c r="AE78" s="4">
        <f t="shared" si="20"/>
        <v>189.68008266313799</v>
      </c>
      <c r="AF78" s="4">
        <f t="shared" si="21"/>
        <v>165.17671625488967</v>
      </c>
      <c r="AG78" s="4">
        <f t="shared" si="22"/>
        <v>139.33158879116692</v>
      </c>
      <c r="AI78" s="4">
        <f t="shared" si="23"/>
        <v>10.64411882071164</v>
      </c>
      <c r="AJ78" s="4">
        <f t="shared" si="24"/>
        <v>10.165198722441801</v>
      </c>
      <c r="AK78" s="4">
        <f t="shared" si="25"/>
        <v>9.1124432843776049</v>
      </c>
      <c r="AL78" s="4">
        <f t="shared" si="26"/>
        <v>8.9140578445708627</v>
      </c>
      <c r="AM78" s="4">
        <f t="shared" si="27"/>
        <v>10.894519200673017</v>
      </c>
      <c r="AN78" s="4">
        <f t="shared" si="28"/>
        <v>11.449134704790481</v>
      </c>
      <c r="AO78" s="4">
        <f t="shared" si="29"/>
        <v>9.4089889038137073</v>
      </c>
      <c r="AP78" s="4">
        <f t="shared" si="30"/>
        <v>8.9209352360794014</v>
      </c>
      <c r="AQ78" s="4">
        <f t="shared" si="31"/>
        <v>9.4217499271798317</v>
      </c>
      <c r="AR78" s="4">
        <f t="shared" si="32"/>
        <v>7.9554463914956841</v>
      </c>
      <c r="AS78" s="4">
        <f t="shared" si="33"/>
        <v>10.228067359757745</v>
      </c>
      <c r="AT78" s="4">
        <f t="shared" si="34"/>
        <v>9.3114174508874044</v>
      </c>
      <c r="AU78" s="4">
        <f t="shared" si="35"/>
        <v>10.652917336862004</v>
      </c>
      <c r="AV78" s="4">
        <f t="shared" si="224"/>
        <v>5.9712837451103269</v>
      </c>
      <c r="AW78" s="4">
        <f t="shared" si="224"/>
        <v>4.0234112088330676</v>
      </c>
      <c r="AY78" s="2">
        <f t="shared" si="96"/>
        <v>75.115194064501296</v>
      </c>
      <c r="AZ78" s="2">
        <f t="shared" si="147"/>
        <v>76.172989487859169</v>
      </c>
      <c r="BA78" s="2">
        <f t="shared" si="148"/>
        <v>81.65177009349226</v>
      </c>
      <c r="BB78" s="2">
        <f t="shared" si="149"/>
        <v>77.630479371762107</v>
      </c>
      <c r="BC78" s="2">
        <f t="shared" si="150"/>
        <v>76.811991570776996</v>
      </c>
      <c r="BD78" s="2">
        <f t="shared" si="151"/>
        <v>75.253578946040122</v>
      </c>
      <c r="BE78" s="2">
        <f t="shared" si="152"/>
        <v>73.330849380915893</v>
      </c>
      <c r="BF78" s="2">
        <f t="shared" si="153"/>
        <v>76.542081416348026</v>
      </c>
      <c r="BG78" s="2">
        <f t="shared" si="154"/>
        <v>78.816512269303558</v>
      </c>
      <c r="BH78" s="2">
        <f t="shared" si="155"/>
        <v>76.591576118762461</v>
      </c>
      <c r="BI78" s="2">
        <f t="shared" si="156"/>
        <v>76.350282532885103</v>
      </c>
      <c r="BJ78" s="2">
        <f t="shared" si="157"/>
        <v>77.790957247698898</v>
      </c>
      <c r="BK78" s="2">
        <f t="shared" si="158"/>
        <v>80.400765150121316</v>
      </c>
      <c r="BL78" s="2">
        <f t="shared" si="159"/>
        <v>82.95794013455243</v>
      </c>
      <c r="BM78" s="2">
        <f t="shared" si="160"/>
        <v>78.895777592610798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81.810041963015664</v>
      </c>
      <c r="DL78" s="2">
        <f t="shared" si="225"/>
        <v>84.404755334281646</v>
      </c>
      <c r="DM78" s="2">
        <f t="shared" si="225"/>
        <v>87.021408636977085</v>
      </c>
      <c r="DN78" s="2">
        <f t="shared" si="225"/>
        <v>88.452654520917676</v>
      </c>
      <c r="DO78" s="2">
        <f t="shared" si="225"/>
        <v>87.346136866791724</v>
      </c>
      <c r="DP78" s="2">
        <f t="shared" si="225"/>
        <v>85.099568105065671</v>
      </c>
      <c r="DQ78" s="2">
        <f t="shared" si="225"/>
        <v>82.297497386759602</v>
      </c>
      <c r="DR78" s="2">
        <f t="shared" si="225"/>
        <v>83.09886207636211</v>
      </c>
      <c r="DS78" s="2">
        <f t="shared" si="225"/>
        <v>84.656539271255056</v>
      </c>
      <c r="DT78" s="2">
        <f t="shared" si="225"/>
        <v>85.132077861163225</v>
      </c>
      <c r="DU78" s="2">
        <f t="shared" si="225"/>
        <v>87.107049257759797</v>
      </c>
      <c r="DV78" s="2">
        <f t="shared" si="225"/>
        <v>87.001844277673541</v>
      </c>
      <c r="DW78" s="2">
        <f t="shared" si="225"/>
        <v>90.219134427767344</v>
      </c>
      <c r="DX78" s="2">
        <f t="shared" si="225"/>
        <v>88.68100226480837</v>
      </c>
      <c r="DY78" s="2">
        <f t="shared" si="225"/>
        <v>83.151503665689177</v>
      </c>
      <c r="EA78" s="2">
        <f t="shared" si="71"/>
        <v>73.240305126754052</v>
      </c>
      <c r="EB78" s="2">
        <f t="shared" si="72"/>
        <v>73.534284835164797</v>
      </c>
      <c r="EC78" s="2">
        <f t="shared" si="73"/>
        <v>79.769092686308497</v>
      </c>
      <c r="ED78" s="2">
        <f t="shared" si="74"/>
        <v>74.075035720481665</v>
      </c>
      <c r="EE78" s="2">
        <f t="shared" si="75"/>
        <v>72.988651232360638</v>
      </c>
      <c r="EF78" s="2">
        <f t="shared" si="76"/>
        <v>71.498640659800657</v>
      </c>
      <c r="EG78" s="2">
        <f t="shared" si="77"/>
        <v>69.843812903886985</v>
      </c>
      <c r="EH78" s="2">
        <f t="shared" si="78"/>
        <v>73.640521375093485</v>
      </c>
      <c r="EI78" s="2">
        <f t="shared" si="79"/>
        <v>76.65255296818836</v>
      </c>
      <c r="EJ78" s="2">
        <f t="shared" si="80"/>
        <v>73.320337445224681</v>
      </c>
      <c r="EK78" s="2">
        <f t="shared" si="81"/>
        <v>71.912086935193429</v>
      </c>
      <c r="EL78" s="2">
        <f t="shared" si="82"/>
        <v>73.912297108668483</v>
      </c>
      <c r="EM78" s="2">
        <f t="shared" si="83"/>
        <v>76.908624262188937</v>
      </c>
      <c r="EN78" s="2">
        <f t="shared" si="84"/>
        <v>80.553233618832422</v>
      </c>
      <c r="EO78" s="2">
        <f t="shared" si="85"/>
        <v>76.567979997858373</v>
      </c>
      <c r="EQ78" s="2">
        <f t="shared" si="86"/>
        <v>72.909096634544511</v>
      </c>
      <c r="ER78" s="2">
        <f t="shared" si="226"/>
        <v>74.276875640069647</v>
      </c>
      <c r="ES78" s="2">
        <f t="shared" si="226"/>
        <v>79.322828996030296</v>
      </c>
      <c r="ET78" s="2">
        <f t="shared" si="226"/>
        <v>75.037379484394776</v>
      </c>
      <c r="EU78" s="2">
        <f t="shared" si="226"/>
        <v>73.315463907235696</v>
      </c>
      <c r="EV78" s="2">
        <f t="shared" si="226"/>
        <v>71.163446216932371</v>
      </c>
      <c r="EW78" s="2">
        <f t="shared" si="226"/>
        <v>69.437870384128558</v>
      </c>
      <c r="EX78" s="2">
        <f t="shared" si="226"/>
        <v>72.967316178071883</v>
      </c>
      <c r="EY78" s="2">
        <f t="shared" si="226"/>
        <v>74.714696920197071</v>
      </c>
      <c r="EZ78" s="2">
        <f t="shared" si="226"/>
        <v>72.097553496805716</v>
      </c>
      <c r="FA78" s="2">
        <f t="shared" si="226"/>
        <v>71.317180888768192</v>
      </c>
      <c r="FB78" s="2">
        <f t="shared" si="226"/>
        <v>73.555718122672005</v>
      </c>
      <c r="FC78" s="2">
        <f t="shared" si="226"/>
        <v>77.802401186315606</v>
      </c>
      <c r="FD78" s="2">
        <f t="shared" si="226"/>
        <v>78.776502504688509</v>
      </c>
      <c r="FE78" s="2">
        <f t="shared" si="226"/>
        <v>77.041153755389402</v>
      </c>
      <c r="FG78" s="2">
        <f t="shared" si="88"/>
        <v>0.78121764574429886</v>
      </c>
      <c r="FH78" s="2">
        <f t="shared" si="227"/>
        <v>0.75726457997580643</v>
      </c>
      <c r="FI78" s="2">
        <f t="shared" si="227"/>
        <v>0.7403975774003374</v>
      </c>
      <c r="FJ78" s="2">
        <f t="shared" si="227"/>
        <v>0.75271520256585556</v>
      </c>
      <c r="FK78" s="2">
        <f t="shared" si="227"/>
        <v>0.73370556211791071</v>
      </c>
      <c r="FL78" s="2">
        <f t="shared" si="227"/>
        <v>0.72391852099552967</v>
      </c>
      <c r="FM78" s="2">
        <f t="shared" si="227"/>
        <v>0.71999688552742225</v>
      </c>
      <c r="FN78" s="2">
        <f t="shared" si="227"/>
        <v>0.69322025531471421</v>
      </c>
      <c r="FO78" s="2">
        <f t="shared" si="227"/>
        <v>0.72961342213346225</v>
      </c>
      <c r="FP78" s="2">
        <f t="shared" si="227"/>
        <v>0.72304239752102206</v>
      </c>
      <c r="FQ78" s="2">
        <f t="shared" si="227"/>
        <v>0.70791387578146325</v>
      </c>
      <c r="FR78" s="2">
        <f t="shared" si="227"/>
        <v>0.70368116337676057</v>
      </c>
      <c r="FS78" s="2">
        <f t="shared" si="227"/>
        <v>0.73764375806892968</v>
      </c>
      <c r="FT78" s="2">
        <f t="shared" si="227"/>
        <v>0.70412919436444033</v>
      </c>
      <c r="FU78" s="2">
        <f t="shared" si="227"/>
        <v>0.64642316337283068</v>
      </c>
      <c r="FW78" s="2">
        <f t="shared" si="112"/>
        <v>5.513941310544982E-5</v>
      </c>
      <c r="FX78" s="2">
        <f t="shared" si="164"/>
        <v>7.5991017222077576E-5</v>
      </c>
      <c r="FY78" s="2">
        <f t="shared" si="165"/>
        <v>9.2732321448056438E-5</v>
      </c>
      <c r="FZ78" s="2">
        <f t="shared" si="166"/>
        <v>8.011547657867213E-5</v>
      </c>
      <c r="GA78" s="2">
        <f t="shared" si="167"/>
        <v>6.6619189027393829E-5</v>
      </c>
      <c r="GB78" s="2">
        <f t="shared" si="168"/>
        <v>7.7204984600194983E-5</v>
      </c>
      <c r="GC78" s="2">
        <f t="shared" si="169"/>
        <v>8.3669072807933322E-5</v>
      </c>
      <c r="GD78" s="2">
        <f t="shared" si="170"/>
        <v>9.9975798448835061E-5</v>
      </c>
      <c r="GE78" s="2">
        <f t="shared" si="171"/>
        <v>1.0896818774424737E-4</v>
      </c>
      <c r="GF78" s="2">
        <f t="shared" si="172"/>
        <v>9.211207323587101E-5</v>
      </c>
      <c r="GG78" s="2">
        <f t="shared" si="173"/>
        <v>7.0691420409651459E-5</v>
      </c>
      <c r="GH78" s="2">
        <f t="shared" si="174"/>
        <v>5.39852738061879E-5</v>
      </c>
      <c r="GI78" s="2">
        <f t="shared" si="175"/>
        <v>5.0865830939243968E-5</v>
      </c>
      <c r="GJ78" s="2">
        <f t="shared" si="176"/>
        <v>3.5425497892627206E-5</v>
      </c>
      <c r="GK78" s="2">
        <f t="shared" si="177"/>
        <v>3.4072939308641198E-5</v>
      </c>
      <c r="GM78" s="86">
        <f t="shared" si="113"/>
        <v>0.32876464788365872</v>
      </c>
      <c r="GN78" s="86">
        <f t="shared" si="178"/>
        <v>0.25828743311605729</v>
      </c>
      <c r="GO78" s="86">
        <f t="shared" si="179"/>
        <v>0.2605376558957625</v>
      </c>
      <c r="GP78" s="86">
        <f t="shared" si="180"/>
        <v>0.32811669606284777</v>
      </c>
      <c r="GQ78" s="86">
        <f t="shared" si="181"/>
        <v>0.27173971375301809</v>
      </c>
      <c r="GR78" s="86">
        <f t="shared" si="182"/>
        <v>0.26086591571969142</v>
      </c>
      <c r="GS78" s="86">
        <f t="shared" si="183"/>
        <v>0.25311651460814516</v>
      </c>
      <c r="GT78" s="86">
        <f t="shared" si="184"/>
        <v>0.2360511081185126</v>
      </c>
      <c r="GU78" s="86">
        <f t="shared" si="185"/>
        <v>0.31431615700085902</v>
      </c>
      <c r="GV78" s="86">
        <f t="shared" si="186"/>
        <v>0.28127875633825355</v>
      </c>
      <c r="GW78" s="86">
        <f t="shared" si="187"/>
        <v>0.2335899555992681</v>
      </c>
      <c r="GX78" s="86">
        <f t="shared" si="188"/>
        <v>0.21936079468893885</v>
      </c>
      <c r="GY78" s="86">
        <f t="shared" si="189"/>
        <v>0.27911914204824628</v>
      </c>
      <c r="GZ78" s="86">
        <f t="shared" si="190"/>
        <v>0.19970276977882648</v>
      </c>
      <c r="HA78" s="86">
        <f t="shared" si="191"/>
        <v>0.16326710580148698</v>
      </c>
      <c r="HC78" s="86">
        <f t="shared" si="145"/>
        <v>5.882175128089705E-7</v>
      </c>
      <c r="HD78" s="86">
        <f t="shared" si="192"/>
        <v>6.5162975425407208E-6</v>
      </c>
      <c r="HE78" s="86">
        <f t="shared" si="193"/>
        <v>1.255466134044162E-6</v>
      </c>
      <c r="HF78" s="86">
        <f t="shared" si="194"/>
        <v>1.4456754599915353E-6</v>
      </c>
      <c r="HG78" s="86">
        <f t="shared" si="195"/>
        <v>8.894507513351057E-7</v>
      </c>
      <c r="HH78" s="86">
        <f t="shared" si="196"/>
        <v>1.3421298941517898E-6</v>
      </c>
      <c r="HI78" s="86">
        <f t="shared" si="197"/>
        <v>3.2936536825036237E-7</v>
      </c>
      <c r="HJ78" s="86">
        <f t="shared" si="198"/>
        <v>6.5670415007949268E-7</v>
      </c>
      <c r="HK78" s="86">
        <f t="shared" si="199"/>
        <v>9.2444788176808666E-7</v>
      </c>
      <c r="HL78" s="86">
        <f t="shared" si="200"/>
        <v>1.6710390257266107E-6</v>
      </c>
      <c r="HM78" s="86">
        <f t="shared" si="201"/>
        <v>1.3715001611728013E-6</v>
      </c>
      <c r="HN78" s="86">
        <f t="shared" si="202"/>
        <v>6.8638338054249322E-7</v>
      </c>
      <c r="HO78" s="86">
        <f t="shared" si="203"/>
        <v>1.0740927006215331E-6</v>
      </c>
      <c r="HP78" s="86">
        <f t="shared" si="204"/>
        <v>1.0126880060301053E-7</v>
      </c>
      <c r="HQ78" s="86">
        <f t="shared" si="205"/>
        <v>2.5443076182417907E-10</v>
      </c>
      <c r="HS78" s="86">
        <f t="shared" si="114"/>
        <v>3.9308575259518684E-70</v>
      </c>
      <c r="HT78" s="86">
        <f t="shared" si="206"/>
        <v>2.8141262210158897E-49</v>
      </c>
      <c r="HU78" s="86">
        <f t="shared" si="207"/>
        <v>6.4223780450890169E-58</v>
      </c>
      <c r="HV78" s="86">
        <f t="shared" si="208"/>
        <v>1.688072120478865E-65</v>
      </c>
      <c r="HW78" s="86">
        <f t="shared" si="209"/>
        <v>7.1702438209133648E-66</v>
      </c>
      <c r="HX78" s="86">
        <f t="shared" si="210"/>
        <v>2.2833867053169699E-63</v>
      </c>
      <c r="HY78" s="86">
        <f t="shared" si="211"/>
        <v>6.1521131242789617E-71</v>
      </c>
      <c r="HZ78" s="86">
        <f t="shared" si="212"/>
        <v>1.7895676122970679E-68</v>
      </c>
      <c r="IA78" s="86">
        <f t="shared" si="213"/>
        <v>5.1005376389371104E-68</v>
      </c>
      <c r="IB78" s="86">
        <f t="shared" si="214"/>
        <v>1.3297810882432946E-64</v>
      </c>
      <c r="IC78" s="86">
        <f t="shared" si="215"/>
        <v>4.5224653198849945E-64</v>
      </c>
      <c r="ID78" s="86">
        <f t="shared" si="216"/>
        <v>1.7307170538987482E-66</v>
      </c>
      <c r="IE78" s="86">
        <f t="shared" si="217"/>
        <v>1.2823728531092361E-63</v>
      </c>
      <c r="IF78" s="86">
        <f t="shared" si="218"/>
        <v>1.8578923001153385E-45</v>
      </c>
      <c r="IG78" s="86">
        <f t="shared" si="219"/>
        <v>1.1150742689168999E-32</v>
      </c>
      <c r="II78" s="86">
        <f t="shared" si="115"/>
        <v>0</v>
      </c>
      <c r="IJ78" s="86">
        <f t="shared" si="116"/>
        <v>4.113229417260199E-239</v>
      </c>
      <c r="IK78" s="86">
        <f t="shared" si="117"/>
        <v>1.1306031863293833E-278</v>
      </c>
      <c r="IL78" s="86">
        <f t="shared" si="118"/>
        <v>0</v>
      </c>
      <c r="IM78" s="86">
        <f t="shared" si="119"/>
        <v>0</v>
      </c>
      <c r="IN78" s="86">
        <f t="shared" si="120"/>
        <v>2.2371465690971597E-306</v>
      </c>
      <c r="IO78" s="86">
        <f t="shared" si="121"/>
        <v>0</v>
      </c>
      <c r="IP78" s="86">
        <f t="shared" si="122"/>
        <v>0</v>
      </c>
      <c r="IQ78" s="86">
        <f t="shared" si="123"/>
        <v>0</v>
      </c>
      <c r="IR78" s="86">
        <f t="shared" si="124"/>
        <v>0</v>
      </c>
      <c r="IS78" s="86">
        <f t="shared" si="125"/>
        <v>0</v>
      </c>
      <c r="IT78" s="86">
        <f t="shared" si="126"/>
        <v>0</v>
      </c>
      <c r="IU78" s="86">
        <f t="shared" si="127"/>
        <v>1.4791817780054795E-306</v>
      </c>
      <c r="IV78" s="86">
        <f t="shared" si="128"/>
        <v>1.1024773493411597E-137</v>
      </c>
      <c r="IW78" s="86">
        <f t="shared" si="129"/>
        <v>1.474605721457186E-86</v>
      </c>
      <c r="IY78" s="86">
        <f t="shared" si="130"/>
        <v>0.32876523610117153</v>
      </c>
      <c r="IZ78" s="86">
        <f t="shared" si="131"/>
        <v>0.25829394941359984</v>
      </c>
      <c r="JA78" s="86">
        <f t="shared" si="132"/>
        <v>0.26053891136189655</v>
      </c>
      <c r="JB78" s="86">
        <f t="shared" si="133"/>
        <v>0.32811814173830778</v>
      </c>
      <c r="JC78" s="86">
        <f t="shared" si="134"/>
        <v>0.27174060320376942</v>
      </c>
      <c r="JD78" s="86">
        <f t="shared" si="135"/>
        <v>0.26086725784958559</v>
      </c>
      <c r="JE78" s="86">
        <f t="shared" si="136"/>
        <v>0.25311684397351342</v>
      </c>
      <c r="JF78" s="86">
        <f t="shared" si="137"/>
        <v>0.23605176482266269</v>
      </c>
      <c r="JG78" s="86">
        <f t="shared" si="138"/>
        <v>0.31431708144874076</v>
      </c>
      <c r="JH78" s="86">
        <f t="shared" si="139"/>
        <v>0.28128042737727926</v>
      </c>
      <c r="JI78" s="86">
        <f t="shared" si="140"/>
        <v>0.23359132709942926</v>
      </c>
      <c r="JJ78" s="86">
        <f t="shared" si="141"/>
        <v>0.2193614810723194</v>
      </c>
      <c r="JK78" s="86">
        <f t="shared" si="142"/>
        <v>0.2791202161409469</v>
      </c>
      <c r="JL78" s="86">
        <f t="shared" si="143"/>
        <v>0.19970287104762707</v>
      </c>
      <c r="JM78" s="86">
        <f t="shared" si="144"/>
        <v>0.16326710605591774</v>
      </c>
    </row>
    <row r="79" spans="2:273" x14ac:dyDescent="0.25">
      <c r="B79" s="2">
        <v>52</v>
      </c>
      <c r="C79" s="37">
        <v>210.226</v>
      </c>
      <c r="D79" s="37">
        <v>197.46799999999999</v>
      </c>
      <c r="E79" s="37">
        <v>202.13300000000001</v>
      </c>
      <c r="F79" s="37">
        <v>215.61699999999999</v>
      </c>
      <c r="G79" s="37">
        <v>205.417</v>
      </c>
      <c r="H79" s="37">
        <v>202.61699999999999</v>
      </c>
      <c r="I79" s="37">
        <v>196.15299999999999</v>
      </c>
      <c r="J79" s="37">
        <v>194.22399999999999</v>
      </c>
      <c r="K79" s="37">
        <v>216.9</v>
      </c>
      <c r="L79" s="37">
        <v>208.45</v>
      </c>
      <c r="M79" s="37">
        <v>203.25</v>
      </c>
      <c r="N79" s="37">
        <v>197.38300000000001</v>
      </c>
      <c r="O79" s="37">
        <v>213.11699999999999</v>
      </c>
      <c r="P79" s="37">
        <v>187.36099999999999</v>
      </c>
      <c r="Q79" s="37">
        <v>159.53200000000001</v>
      </c>
      <c r="S79" s="4">
        <f t="shared" si="8"/>
        <v>203.3003506664856</v>
      </c>
      <c r="T79" s="4">
        <f t="shared" si="9"/>
        <v>186.98503981729868</v>
      </c>
      <c r="U79" s="4">
        <f t="shared" si="10"/>
        <v>193.67547355171124</v>
      </c>
      <c r="V79" s="4">
        <f t="shared" si="11"/>
        <v>209.1779068949522</v>
      </c>
      <c r="W79" s="4">
        <f t="shared" si="12"/>
        <v>194.83098387124772</v>
      </c>
      <c r="X79" s="4">
        <f t="shared" si="13"/>
        <v>190.48059928633995</v>
      </c>
      <c r="Y79" s="4">
        <f t="shared" si="14"/>
        <v>186.78688076945369</v>
      </c>
      <c r="Z79" s="4">
        <f t="shared" si="15"/>
        <v>185.54370749058378</v>
      </c>
      <c r="AA79" s="4">
        <f t="shared" si="16"/>
        <v>212.52373824430725</v>
      </c>
      <c r="AB79" s="4">
        <f t="shared" si="17"/>
        <v>202.32830594136473</v>
      </c>
      <c r="AC79" s="4">
        <f t="shared" si="18"/>
        <v>193.66960090535943</v>
      </c>
      <c r="AD79" s="4">
        <f t="shared" si="19"/>
        <v>187.73956700140107</v>
      </c>
      <c r="AE79" s="4">
        <f t="shared" si="20"/>
        <v>204.39051741619866</v>
      </c>
      <c r="AF79" s="4">
        <f t="shared" si="21"/>
        <v>179.00983977271838</v>
      </c>
      <c r="AG79" s="4">
        <f t="shared" si="22"/>
        <v>154.14734575122506</v>
      </c>
      <c r="AI79" s="4">
        <f t="shared" si="23"/>
        <v>6.9256493335144</v>
      </c>
      <c r="AJ79" s="4">
        <f t="shared" si="24"/>
        <v>10.482960182701305</v>
      </c>
      <c r="AK79" s="4">
        <f t="shared" si="25"/>
        <v>8.4575264482887746</v>
      </c>
      <c r="AL79" s="4">
        <f t="shared" si="26"/>
        <v>6.4390931050477889</v>
      </c>
      <c r="AM79" s="4">
        <f t="shared" si="27"/>
        <v>10.586016128752277</v>
      </c>
      <c r="AN79" s="4">
        <f t="shared" si="28"/>
        <v>12.136400713660038</v>
      </c>
      <c r="AO79" s="4">
        <f t="shared" si="29"/>
        <v>9.3661192305463032</v>
      </c>
      <c r="AP79" s="4">
        <f t="shared" si="30"/>
        <v>8.6802925094162049</v>
      </c>
      <c r="AQ79" s="4">
        <f t="shared" si="31"/>
        <v>4.3762617556927523</v>
      </c>
      <c r="AR79" s="4">
        <f t="shared" si="32"/>
        <v>6.1216940586352564</v>
      </c>
      <c r="AS79" s="4">
        <f t="shared" si="33"/>
        <v>9.580399094640569</v>
      </c>
      <c r="AT79" s="4">
        <f t="shared" si="34"/>
        <v>9.6434329985989393</v>
      </c>
      <c r="AU79" s="4">
        <f t="shared" si="35"/>
        <v>8.726482583801328</v>
      </c>
      <c r="AV79" s="4">
        <f t="shared" si="224"/>
        <v>8.3511602272816106</v>
      </c>
      <c r="AW79" s="4">
        <f t="shared" si="224"/>
        <v>5.3846542487749502</v>
      </c>
      <c r="AY79" s="2">
        <f t="shared" si="96"/>
        <v>74.960942443120629</v>
      </c>
      <c r="AZ79" s="2">
        <f t="shared" si="147"/>
        <v>75.997043357156869</v>
      </c>
      <c r="BA79" s="2">
        <f t="shared" si="148"/>
        <v>81.497649724261478</v>
      </c>
      <c r="BB79" s="2">
        <f t="shared" si="149"/>
        <v>77.405950183183663</v>
      </c>
      <c r="BC79" s="2">
        <f t="shared" si="150"/>
        <v>76.596885162935692</v>
      </c>
      <c r="BD79" s="2">
        <f t="shared" si="151"/>
        <v>75.042049289017498</v>
      </c>
      <c r="BE79" s="2">
        <f t="shared" si="152"/>
        <v>73.127838262973057</v>
      </c>
      <c r="BF79" s="2">
        <f t="shared" si="153"/>
        <v>76.371818973251166</v>
      </c>
      <c r="BG79" s="2">
        <f t="shared" si="154"/>
        <v>78.646135246437794</v>
      </c>
      <c r="BH79" s="2">
        <f t="shared" si="155"/>
        <v>76.379957598970719</v>
      </c>
      <c r="BI79" s="2">
        <f t="shared" si="156"/>
        <v>76.107923290651883</v>
      </c>
      <c r="BJ79" s="2">
        <f t="shared" si="157"/>
        <v>77.572698240248286</v>
      </c>
      <c r="BK79" s="2">
        <f t="shared" si="158"/>
        <v>80.185268658095993</v>
      </c>
      <c r="BL79" s="2">
        <f t="shared" si="159"/>
        <v>82.791064017586976</v>
      </c>
      <c r="BM79" s="2">
        <f t="shared" si="160"/>
        <v>78.800324166266151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82.062284020862975</v>
      </c>
      <c r="DL79" s="2">
        <f t="shared" si="225"/>
        <v>84.661024729182628</v>
      </c>
      <c r="DM79" s="2">
        <f t="shared" si="225"/>
        <v>87.288596086369807</v>
      </c>
      <c r="DN79" s="2">
        <f t="shared" si="225"/>
        <v>88.744310391363015</v>
      </c>
      <c r="DO79" s="2">
        <f t="shared" si="225"/>
        <v>87.660447560975584</v>
      </c>
      <c r="DP79" s="2">
        <f t="shared" si="225"/>
        <v>85.392451219512196</v>
      </c>
      <c r="DQ79" s="2">
        <f t="shared" si="225"/>
        <v>82.55141114982581</v>
      </c>
      <c r="DR79" s="2">
        <f t="shared" si="225"/>
        <v>83.38001059631064</v>
      </c>
      <c r="DS79" s="2">
        <f t="shared" si="225"/>
        <v>84.934499595141702</v>
      </c>
      <c r="DT79" s="2">
        <f t="shared" si="225"/>
        <v>85.433577954971852</v>
      </c>
      <c r="DU79" s="2">
        <f t="shared" si="225"/>
        <v>87.431200472334694</v>
      </c>
      <c r="DV79" s="2">
        <f t="shared" si="225"/>
        <v>87.300945778611634</v>
      </c>
      <c r="DW79" s="2">
        <f t="shared" si="225"/>
        <v>90.552758536585358</v>
      </c>
      <c r="DX79" s="2">
        <f t="shared" si="225"/>
        <v>88.976859930313594</v>
      </c>
      <c r="DY79" s="2">
        <f t="shared" si="225"/>
        <v>83.422041055718495</v>
      </c>
      <c r="EA79" s="2">
        <f t="shared" si="71"/>
        <v>73.147203707215311</v>
      </c>
      <c r="EB79" s="2">
        <f t="shared" si="72"/>
        <v>73.464152380952342</v>
      </c>
      <c r="EC79" s="2">
        <f t="shared" si="73"/>
        <v>79.645911877527439</v>
      </c>
      <c r="ED79" s="2">
        <f t="shared" si="74"/>
        <v>74.008674591257403</v>
      </c>
      <c r="EE79" s="2">
        <f t="shared" si="75"/>
        <v>72.93471115621567</v>
      </c>
      <c r="EF79" s="2">
        <f t="shared" si="76"/>
        <v>71.44206773275792</v>
      </c>
      <c r="EG79" s="2">
        <f t="shared" si="77"/>
        <v>69.785569278797738</v>
      </c>
      <c r="EH79" s="2">
        <f t="shared" si="78"/>
        <v>73.543386527906435</v>
      </c>
      <c r="EI79" s="2">
        <f t="shared" si="79"/>
        <v>76.521091619251365</v>
      </c>
      <c r="EJ79" s="2">
        <f t="shared" si="80"/>
        <v>73.217320694106206</v>
      </c>
      <c r="EK79" s="2">
        <f t="shared" si="81"/>
        <v>71.847072939536588</v>
      </c>
      <c r="EL79" s="2">
        <f t="shared" si="82"/>
        <v>73.836631671124309</v>
      </c>
      <c r="EM79" s="2">
        <f t="shared" si="83"/>
        <v>76.822269694373489</v>
      </c>
      <c r="EN79" s="2">
        <f t="shared" si="84"/>
        <v>80.42062855341284</v>
      </c>
      <c r="EO79" s="2">
        <f t="shared" si="85"/>
        <v>76.494771144039802</v>
      </c>
      <c r="EQ79" s="2">
        <f t="shared" si="86"/>
        <v>72.821376652232971</v>
      </c>
      <c r="ER79" s="2">
        <f t="shared" si="226"/>
        <v>74.194103571310819</v>
      </c>
      <c r="ES79" s="2">
        <f t="shared" si="226"/>
        <v>79.20770461586406</v>
      </c>
      <c r="ET79" s="2">
        <f t="shared" si="226"/>
        <v>74.954157605161726</v>
      </c>
      <c r="EU79" s="2">
        <f t="shared" si="226"/>
        <v>73.25580836562979</v>
      </c>
      <c r="EV79" s="2">
        <f t="shared" si="226"/>
        <v>71.113392445619141</v>
      </c>
      <c r="EW79" s="2">
        <f t="shared" si="226"/>
        <v>69.386811965826396</v>
      </c>
      <c r="EX79" s="2">
        <f t="shared" si="226"/>
        <v>72.883255401213432</v>
      </c>
      <c r="EY79" s="2">
        <f t="shared" si="226"/>
        <v>74.618325127589301</v>
      </c>
      <c r="EZ79" s="2">
        <f t="shared" si="226"/>
        <v>72.01649122990186</v>
      </c>
      <c r="FA79" s="2">
        <f t="shared" si="226"/>
        <v>71.262316151951026</v>
      </c>
      <c r="FB79" s="2">
        <f t="shared" si="226"/>
        <v>73.485791128717139</v>
      </c>
      <c r="FC79" s="2">
        <f t="shared" si="226"/>
        <v>77.701191530372938</v>
      </c>
      <c r="FD79" s="2">
        <f t="shared" si="226"/>
        <v>78.671849633518505</v>
      </c>
      <c r="FE79" s="2">
        <f t="shared" si="226"/>
        <v>76.957416852125121</v>
      </c>
      <c r="FG79" s="2">
        <f t="shared" si="88"/>
        <v>0.79655164381914123</v>
      </c>
      <c r="FH79" s="2">
        <f t="shared" si="227"/>
        <v>0.77379128058939906</v>
      </c>
      <c r="FI79" s="2">
        <f t="shared" si="227"/>
        <v>0.75770523127786227</v>
      </c>
      <c r="FJ79" s="2">
        <f t="shared" si="227"/>
        <v>0.76945734932534182</v>
      </c>
      <c r="FK79" s="2">
        <f t="shared" si="227"/>
        <v>0.75130951341329821</v>
      </c>
      <c r="FL79" s="2">
        <f t="shared" si="227"/>
        <v>0.74194190553894468</v>
      </c>
      <c r="FM79" s="2">
        <f t="shared" si="227"/>
        <v>0.73818369362813285</v>
      </c>
      <c r="FN79" s="2">
        <f t="shared" si="227"/>
        <v>0.7124516714882686</v>
      </c>
      <c r="FO79" s="2">
        <f t="shared" si="227"/>
        <v>0.74739475658494825</v>
      </c>
      <c r="FP79" s="2">
        <f t="shared" si="227"/>
        <v>0.74110252275471133</v>
      </c>
      <c r="FQ79" s="2">
        <f t="shared" si="227"/>
        <v>0.72658747387214095</v>
      </c>
      <c r="FR79" s="2">
        <f t="shared" si="227"/>
        <v>0.72251929754969912</v>
      </c>
      <c r="FS79" s="2">
        <f t="shared" si="227"/>
        <v>0.75507427432041496</v>
      </c>
      <c r="FT79" s="2">
        <f t="shared" si="227"/>
        <v>0.72295005968849868</v>
      </c>
      <c r="FU79" s="2">
        <f t="shared" si="227"/>
        <v>0.6671797451050846</v>
      </c>
      <c r="FW79" s="2">
        <f t="shared" si="112"/>
        <v>6.0458842592262323E-5</v>
      </c>
      <c r="FX79" s="2">
        <f t="shared" si="164"/>
        <v>8.332188261434474E-5</v>
      </c>
      <c r="FY79" s="2">
        <f t="shared" si="165"/>
        <v>1.0167805886782446E-4</v>
      </c>
      <c r="FZ79" s="2">
        <f t="shared" si="166"/>
        <v>8.7844194259512117E-5</v>
      </c>
      <c r="GA79" s="2">
        <f t="shared" si="167"/>
        <v>7.3046018724661936E-5</v>
      </c>
      <c r="GB79" s="2">
        <f t="shared" si="168"/>
        <v>8.4652951701907238E-5</v>
      </c>
      <c r="GC79" s="2">
        <f t="shared" si="169"/>
        <v>9.1740573473376993E-5</v>
      </c>
      <c r="GD79" s="2">
        <f t="shared" si="170"/>
        <v>1.0962022580094334E-4</v>
      </c>
      <c r="GE79" s="2">
        <f t="shared" si="171"/>
        <v>1.1947998583523846E-4</v>
      </c>
      <c r="GF79" s="2">
        <f t="shared" si="172"/>
        <v>1.0099798235513364E-4</v>
      </c>
      <c r="GG79" s="2">
        <f t="shared" si="173"/>
        <v>7.7511072494051612E-5</v>
      </c>
      <c r="GH79" s="2">
        <f t="shared" si="174"/>
        <v>5.9193367338461753E-5</v>
      </c>
      <c r="GI79" s="2">
        <f t="shared" si="175"/>
        <v>5.5773000850729537E-5</v>
      </c>
      <c r="GJ79" s="2">
        <f t="shared" si="176"/>
        <v>3.884315326911373E-5</v>
      </c>
      <c r="GK79" s="2">
        <f t="shared" si="177"/>
        <v>3.7360112216698107E-5</v>
      </c>
      <c r="GM79" s="86">
        <f t="shared" si="113"/>
        <v>0.38610300970586903</v>
      </c>
      <c r="GN79" s="86">
        <f t="shared" si="178"/>
        <v>0.30792212918944695</v>
      </c>
      <c r="GO79" s="86">
        <f t="shared" si="179"/>
        <v>0.31513206167090169</v>
      </c>
      <c r="GP79" s="86">
        <f t="shared" si="180"/>
        <v>0.3939753228207456</v>
      </c>
      <c r="GQ79" s="86">
        <f t="shared" si="181"/>
        <v>0.33113510673858826</v>
      </c>
      <c r="GR79" s="86">
        <f t="shared" si="182"/>
        <v>0.32073918238028037</v>
      </c>
      <c r="GS79" s="86">
        <f t="shared" si="183"/>
        <v>0.31227133042861993</v>
      </c>
      <c r="GT79" s="86">
        <f t="shared" si="184"/>
        <v>0.3000238708004393</v>
      </c>
      <c r="GU79" s="86">
        <f t="shared" si="185"/>
        <v>0.38494789020849651</v>
      </c>
      <c r="GV79" s="86">
        <f t="shared" si="186"/>
        <v>0.34648493625982096</v>
      </c>
      <c r="GW79" s="86">
        <f t="shared" si="187"/>
        <v>0.2912888323918173</v>
      </c>
      <c r="GX79" s="86">
        <f t="shared" si="188"/>
        <v>0.27442209087724717</v>
      </c>
      <c r="GY79" s="86">
        <f t="shared" si="189"/>
        <v>0.33884133897902335</v>
      </c>
      <c r="GZ79" s="86">
        <f t="shared" si="190"/>
        <v>0.24882245232245429</v>
      </c>
      <c r="HA79" s="86">
        <f t="shared" si="191"/>
        <v>0.22031473410167279</v>
      </c>
      <c r="HC79" s="86">
        <f t="shared" si="145"/>
        <v>1.2813186478090407E-6</v>
      </c>
      <c r="HD79" s="86">
        <f t="shared" si="192"/>
        <v>1.1986630508473534E-5</v>
      </c>
      <c r="HE79" s="86">
        <f t="shared" si="193"/>
        <v>2.5756597143947774E-6</v>
      </c>
      <c r="HF79" s="86">
        <f t="shared" si="194"/>
        <v>3.0720234211016398E-6</v>
      </c>
      <c r="HG79" s="86">
        <f t="shared" si="195"/>
        <v>1.9031189033919212E-6</v>
      </c>
      <c r="HH79" s="86">
        <f t="shared" si="196"/>
        <v>2.8044515049804231E-6</v>
      </c>
      <c r="HI79" s="86">
        <f t="shared" si="197"/>
        <v>7.5668504904118885E-7</v>
      </c>
      <c r="HJ79" s="86">
        <f t="shared" si="198"/>
        <v>1.478263901054451E-6</v>
      </c>
      <c r="HK79" s="86">
        <f t="shared" si="199"/>
        <v>2.0818926544646583E-6</v>
      </c>
      <c r="HL79" s="86">
        <f t="shared" si="200"/>
        <v>3.5695399529843907E-6</v>
      </c>
      <c r="HM79" s="86">
        <f t="shared" si="201"/>
        <v>2.8607773184777057E-6</v>
      </c>
      <c r="HN79" s="86">
        <f t="shared" si="202"/>
        <v>1.4505773006217092E-6</v>
      </c>
      <c r="HO79" s="86">
        <f t="shared" si="203"/>
        <v>2.1902753515072186E-6</v>
      </c>
      <c r="HP79" s="86">
        <f t="shared" si="204"/>
        <v>2.2775958211944243E-7</v>
      </c>
      <c r="HQ79" s="86">
        <f t="shared" si="205"/>
        <v>8.4587709783256478E-10</v>
      </c>
      <c r="HS79" s="86">
        <f t="shared" si="114"/>
        <v>2.6530118140133754E-68</v>
      </c>
      <c r="HT79" s="86">
        <f t="shared" si="206"/>
        <v>5.7821172523760328E-48</v>
      </c>
      <c r="HU79" s="86">
        <f t="shared" si="207"/>
        <v>2.4057066418588123E-56</v>
      </c>
      <c r="HV79" s="86">
        <f t="shared" si="208"/>
        <v>9.914125547360392E-64</v>
      </c>
      <c r="HW79" s="86">
        <f t="shared" si="209"/>
        <v>4.0987661734675142E-64</v>
      </c>
      <c r="HX79" s="86">
        <f t="shared" si="210"/>
        <v>1.1312499583435005E-61</v>
      </c>
      <c r="HY79" s="86">
        <f t="shared" si="211"/>
        <v>5.1897013440282749E-69</v>
      </c>
      <c r="HZ79" s="86">
        <f t="shared" si="212"/>
        <v>1.393673627601777E-66</v>
      </c>
      <c r="IA79" s="86">
        <f t="shared" si="213"/>
        <v>4.1495180145818382E-66</v>
      </c>
      <c r="IB79" s="86">
        <f t="shared" si="214"/>
        <v>7.9906712768583011E-63</v>
      </c>
      <c r="IC79" s="86">
        <f t="shared" si="215"/>
        <v>2.2768976011513846E-62</v>
      </c>
      <c r="ID79" s="86">
        <f t="shared" si="216"/>
        <v>9.0797253688556744E-65</v>
      </c>
      <c r="IE79" s="86">
        <f t="shared" si="217"/>
        <v>5.4412981657301262E-62</v>
      </c>
      <c r="IF79" s="86">
        <f t="shared" si="218"/>
        <v>2.392559528434111E-44</v>
      </c>
      <c r="IG79" s="86">
        <f t="shared" si="219"/>
        <v>6.7254657315093806E-32</v>
      </c>
      <c r="II79" s="86">
        <f t="shared" si="115"/>
        <v>0</v>
      </c>
      <c r="IJ79" s="86">
        <f t="shared" si="116"/>
        <v>1.5646684128612172E-234</v>
      </c>
      <c r="IK79" s="86">
        <f t="shared" si="117"/>
        <v>3.2472987707514333E-273</v>
      </c>
      <c r="IL79" s="86">
        <f t="shared" si="118"/>
        <v>0</v>
      </c>
      <c r="IM79" s="86">
        <f t="shared" si="119"/>
        <v>0</v>
      </c>
      <c r="IN79" s="86">
        <f t="shared" si="120"/>
        <v>1.7325975728451866E-300</v>
      </c>
      <c r="IO79" s="86">
        <f t="shared" si="121"/>
        <v>0</v>
      </c>
      <c r="IP79" s="86">
        <f t="shared" si="122"/>
        <v>0</v>
      </c>
      <c r="IQ79" s="86">
        <f t="shared" si="123"/>
        <v>0</v>
      </c>
      <c r="IR79" s="86">
        <f t="shared" si="124"/>
        <v>0</v>
      </c>
      <c r="IS79" s="86">
        <f t="shared" si="125"/>
        <v>3.6400113720075628E-305</v>
      </c>
      <c r="IT79" s="86">
        <f t="shared" si="126"/>
        <v>0</v>
      </c>
      <c r="IU79" s="86">
        <f t="shared" si="127"/>
        <v>6.5304321570483755E-301</v>
      </c>
      <c r="IV79" s="86">
        <f t="shared" si="128"/>
        <v>2.9527761022499921E-135</v>
      </c>
      <c r="IW79" s="86">
        <f t="shared" si="129"/>
        <v>4.7620568912101273E-85</v>
      </c>
      <c r="IY79" s="86">
        <f t="shared" si="130"/>
        <v>0.38610429102451682</v>
      </c>
      <c r="IZ79" s="86">
        <f t="shared" si="131"/>
        <v>0.30793411581995545</v>
      </c>
      <c r="JA79" s="86">
        <f t="shared" si="132"/>
        <v>0.31513463733061609</v>
      </c>
      <c r="JB79" s="86">
        <f t="shared" si="133"/>
        <v>0.39397839484416669</v>
      </c>
      <c r="JC79" s="86">
        <f t="shared" si="134"/>
        <v>0.33113700985749167</v>
      </c>
      <c r="JD79" s="86">
        <f t="shared" si="135"/>
        <v>0.32074198683178534</v>
      </c>
      <c r="JE79" s="86">
        <f t="shared" si="136"/>
        <v>0.31227208711366899</v>
      </c>
      <c r="JF79" s="86">
        <f t="shared" si="137"/>
        <v>0.30002534906434036</v>
      </c>
      <c r="JG79" s="86">
        <f t="shared" si="138"/>
        <v>0.38494997210115095</v>
      </c>
      <c r="JH79" s="86">
        <f t="shared" si="139"/>
        <v>0.34648850579977397</v>
      </c>
      <c r="JI79" s="86">
        <f t="shared" si="140"/>
        <v>0.29129169316913578</v>
      </c>
      <c r="JJ79" s="86">
        <f t="shared" si="141"/>
        <v>0.27442354145454778</v>
      </c>
      <c r="JK79" s="86">
        <f t="shared" si="142"/>
        <v>0.33884352925437489</v>
      </c>
      <c r="JL79" s="86">
        <f t="shared" si="143"/>
        <v>0.2488226800820364</v>
      </c>
      <c r="JM79" s="86">
        <f t="shared" si="144"/>
        <v>0.22031473494754988</v>
      </c>
    </row>
    <row r="80" spans="2:273" x14ac:dyDescent="0.25">
      <c r="B80" s="2">
        <v>53</v>
      </c>
      <c r="C80" s="37">
        <v>218.74199999999999</v>
      </c>
      <c r="D80" s="37">
        <v>209.339</v>
      </c>
      <c r="E80" s="37">
        <v>213.25</v>
      </c>
      <c r="F80" s="37">
        <v>223.733</v>
      </c>
      <c r="G80" s="37">
        <v>216.86699999999999</v>
      </c>
      <c r="H80" s="37">
        <v>213.81700000000001</v>
      </c>
      <c r="I80" s="37">
        <v>209.69499999999999</v>
      </c>
      <c r="J80" s="37">
        <v>206.79300000000001</v>
      </c>
      <c r="K80" s="37">
        <v>225.833</v>
      </c>
      <c r="L80" s="37">
        <v>220.03299999999999</v>
      </c>
      <c r="M80" s="37">
        <v>215.7</v>
      </c>
      <c r="N80" s="37">
        <v>211.05</v>
      </c>
      <c r="O80" s="37">
        <v>223.733</v>
      </c>
      <c r="P80" s="37">
        <v>201.36099999999999</v>
      </c>
      <c r="Q80" s="37">
        <v>177.226</v>
      </c>
      <c r="S80" s="4">
        <f t="shared" si="8"/>
        <v>214.89802382742332</v>
      </c>
      <c r="T80" s="4">
        <f t="shared" si="9"/>
        <v>199.32002215940392</v>
      </c>
      <c r="U80" s="4">
        <f t="shared" si="10"/>
        <v>206.90963696378037</v>
      </c>
      <c r="V80" s="4">
        <f t="shared" si="11"/>
        <v>222.32137748440047</v>
      </c>
      <c r="W80" s="4">
        <f t="shared" si="12"/>
        <v>209.02236613146815</v>
      </c>
      <c r="X80" s="4">
        <f t="shared" si="13"/>
        <v>205.18910671302342</v>
      </c>
      <c r="Y80" s="4">
        <f t="shared" si="14"/>
        <v>201.69685947658624</v>
      </c>
      <c r="Z80" s="4">
        <f t="shared" si="15"/>
        <v>202.07631183580156</v>
      </c>
      <c r="AA80" s="4">
        <f t="shared" si="16"/>
        <v>227.08331104048023</v>
      </c>
      <c r="AB80" s="4">
        <f t="shared" si="17"/>
        <v>217.62024069805386</v>
      </c>
      <c r="AC80" s="4">
        <f t="shared" si="18"/>
        <v>210.08906403234391</v>
      </c>
      <c r="AD80" s="4">
        <f t="shared" si="19"/>
        <v>203.80369985856044</v>
      </c>
      <c r="AE80" s="4">
        <f t="shared" si="20"/>
        <v>218.65293518674648</v>
      </c>
      <c r="AF80" s="4">
        <f t="shared" si="21"/>
        <v>193.2736677122046</v>
      </c>
      <c r="AG80" s="4">
        <f t="shared" si="22"/>
        <v>169.83665011792621</v>
      </c>
      <c r="AI80" s="4">
        <f t="shared" si="23"/>
        <v>3.8439761725766743</v>
      </c>
      <c r="AJ80" s="4">
        <f t="shared" si="24"/>
        <v>10.018977840596079</v>
      </c>
      <c r="AK80" s="4">
        <f t="shared" si="25"/>
        <v>6.3403630362196282</v>
      </c>
      <c r="AL80" s="4">
        <f t="shared" si="26"/>
        <v>1.4116225155995323</v>
      </c>
      <c r="AM80" s="4">
        <f t="shared" si="27"/>
        <v>7.8446338685318437</v>
      </c>
      <c r="AN80" s="4">
        <f t="shared" si="28"/>
        <v>8.6278932869765868</v>
      </c>
      <c r="AO80" s="4">
        <f t="shared" si="29"/>
        <v>7.9981405234137526</v>
      </c>
      <c r="AP80" s="4">
        <f t="shared" si="30"/>
        <v>4.7166881641984446</v>
      </c>
      <c r="AQ80" s="4">
        <f t="shared" si="31"/>
        <v>-1.2503110404802271</v>
      </c>
      <c r="AR80" s="4">
        <f t="shared" si="32"/>
        <v>2.4127593019461244</v>
      </c>
      <c r="AS80" s="4">
        <f t="shared" si="33"/>
        <v>5.6109359676560757</v>
      </c>
      <c r="AT80" s="4">
        <f t="shared" si="34"/>
        <v>7.2463001414395762</v>
      </c>
      <c r="AU80" s="4">
        <f t="shared" si="35"/>
        <v>5.0800648132535287</v>
      </c>
      <c r="AV80" s="4">
        <f t="shared" si="224"/>
        <v>8.087332287795391</v>
      </c>
      <c r="AW80" s="4">
        <f t="shared" si="224"/>
        <v>7.3893498820737875</v>
      </c>
      <c r="AY80" s="2">
        <f t="shared" si="96"/>
        <v>74.803645267139359</v>
      </c>
      <c r="AZ80" s="2">
        <f t="shared" si="147"/>
        <v>75.819670933592036</v>
      </c>
      <c r="BA80" s="2">
        <f t="shared" si="148"/>
        <v>81.336458996126083</v>
      </c>
      <c r="BB80" s="2">
        <f t="shared" si="149"/>
        <v>77.181664285467846</v>
      </c>
      <c r="BC80" s="2">
        <f t="shared" si="150"/>
        <v>76.380827633564593</v>
      </c>
      <c r="BD80" s="2">
        <f t="shared" si="151"/>
        <v>74.829151002291525</v>
      </c>
      <c r="BE80" s="2">
        <f t="shared" si="152"/>
        <v>72.923677142950154</v>
      </c>
      <c r="BF80" s="2">
        <f t="shared" si="153"/>
        <v>76.194541526872243</v>
      </c>
      <c r="BG80" s="2">
        <f t="shared" si="154"/>
        <v>78.468182217577905</v>
      </c>
      <c r="BH80" s="2">
        <f t="shared" si="155"/>
        <v>76.163623567349418</v>
      </c>
      <c r="BI80" s="2">
        <f t="shared" si="156"/>
        <v>75.863216478729626</v>
      </c>
      <c r="BJ80" s="2">
        <f t="shared" si="157"/>
        <v>77.350783522924317</v>
      </c>
      <c r="BK80" s="2">
        <f t="shared" si="158"/>
        <v>79.966446904615282</v>
      </c>
      <c r="BL80" s="2">
        <f t="shared" si="159"/>
        <v>82.614859741199552</v>
      </c>
      <c r="BM80" s="2">
        <f t="shared" si="160"/>
        <v>78.695174879908748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82.314526078710301</v>
      </c>
      <c r="DL80" s="2">
        <f t="shared" si="225"/>
        <v>84.917294124083597</v>
      </c>
      <c r="DM80" s="2">
        <f t="shared" si="225"/>
        <v>87.555783535762515</v>
      </c>
      <c r="DN80" s="2">
        <f t="shared" si="225"/>
        <v>89.035966261808369</v>
      </c>
      <c r="DO80" s="2">
        <f t="shared" si="225"/>
        <v>87.974758255159458</v>
      </c>
      <c r="DP80" s="2">
        <f t="shared" si="225"/>
        <v>85.685334333958735</v>
      </c>
      <c r="DQ80" s="2">
        <f t="shared" si="225"/>
        <v>82.805324912892004</v>
      </c>
      <c r="DR80" s="2">
        <f t="shared" si="225"/>
        <v>83.661159116259157</v>
      </c>
      <c r="DS80" s="2">
        <f t="shared" si="225"/>
        <v>85.212459919028333</v>
      </c>
      <c r="DT80" s="2">
        <f t="shared" si="225"/>
        <v>85.73507804878048</v>
      </c>
      <c r="DU80" s="2">
        <f t="shared" si="225"/>
        <v>87.755351686909592</v>
      </c>
      <c r="DV80" s="2">
        <f t="shared" si="225"/>
        <v>87.600047279549713</v>
      </c>
      <c r="DW80" s="2">
        <f t="shared" si="225"/>
        <v>90.886382645403359</v>
      </c>
      <c r="DX80" s="2">
        <f t="shared" si="225"/>
        <v>89.272717595818818</v>
      </c>
      <c r="DY80" s="2">
        <f t="shared" si="225"/>
        <v>83.692578445747813</v>
      </c>
      <c r="EA80" s="2">
        <f t="shared" si="71"/>
        <v>73.054102287676585</v>
      </c>
      <c r="EB80" s="2">
        <f t="shared" si="72"/>
        <v>73.394019926739887</v>
      </c>
      <c r="EC80" s="2">
        <f t="shared" si="73"/>
        <v>79.522731068746396</v>
      </c>
      <c r="ED80" s="2">
        <f t="shared" si="74"/>
        <v>73.942313462033127</v>
      </c>
      <c r="EE80" s="2">
        <f t="shared" si="75"/>
        <v>72.880771080070716</v>
      </c>
      <c r="EF80" s="2">
        <f t="shared" si="76"/>
        <v>71.385494805715183</v>
      </c>
      <c r="EG80" s="2">
        <f t="shared" si="77"/>
        <v>69.727325653708476</v>
      </c>
      <c r="EH80" s="2">
        <f t="shared" si="78"/>
        <v>73.446251680719385</v>
      </c>
      <c r="EI80" s="2">
        <f t="shared" si="79"/>
        <v>76.38963027031437</v>
      </c>
      <c r="EJ80" s="2">
        <f t="shared" si="80"/>
        <v>73.114303942987718</v>
      </c>
      <c r="EK80" s="2">
        <f t="shared" si="81"/>
        <v>71.782058943879761</v>
      </c>
      <c r="EL80" s="2">
        <f t="shared" si="82"/>
        <v>73.76096623358012</v>
      </c>
      <c r="EM80" s="2">
        <f t="shared" si="83"/>
        <v>76.735915126558041</v>
      </c>
      <c r="EN80" s="2">
        <f t="shared" si="84"/>
        <v>80.288023487993257</v>
      </c>
      <c r="EO80" s="2">
        <f t="shared" si="85"/>
        <v>76.421562290221232</v>
      </c>
      <c r="EQ80" s="2">
        <f t="shared" si="86"/>
        <v>72.733656669921416</v>
      </c>
      <c r="ER80" s="2">
        <f t="shared" si="226"/>
        <v>74.111331502551991</v>
      </c>
      <c r="ES80" s="2">
        <f t="shared" si="226"/>
        <v>79.092580235697824</v>
      </c>
      <c r="ET80" s="2">
        <f t="shared" si="226"/>
        <v>74.870935725928661</v>
      </c>
      <c r="EU80" s="2">
        <f t="shared" si="226"/>
        <v>73.196152824023883</v>
      </c>
      <c r="EV80" s="2">
        <f t="shared" si="226"/>
        <v>71.063338674305896</v>
      </c>
      <c r="EW80" s="2">
        <f t="shared" si="226"/>
        <v>69.335753547524234</v>
      </c>
      <c r="EX80" s="2">
        <f t="shared" si="226"/>
        <v>72.799194624354953</v>
      </c>
      <c r="EY80" s="2">
        <f t="shared" si="226"/>
        <v>74.521953334981546</v>
      </c>
      <c r="EZ80" s="2">
        <f t="shared" si="226"/>
        <v>71.935428962998017</v>
      </c>
      <c r="FA80" s="2">
        <f t="shared" si="226"/>
        <v>71.207451415133846</v>
      </c>
      <c r="FB80" s="2">
        <f t="shared" si="226"/>
        <v>73.415864134762273</v>
      </c>
      <c r="FC80" s="2">
        <f t="shared" si="226"/>
        <v>77.59998187443027</v>
      </c>
      <c r="FD80" s="2">
        <f t="shared" si="226"/>
        <v>78.567196762348502</v>
      </c>
      <c r="FE80" s="2">
        <f t="shared" si="226"/>
        <v>76.87367994886084</v>
      </c>
      <c r="FG80" s="2">
        <f t="shared" si="88"/>
        <v>0.8110708255111917</v>
      </c>
      <c r="FH80" s="2">
        <f t="shared" si="227"/>
        <v>0.78950553186503425</v>
      </c>
      <c r="FI80" s="2">
        <f t="shared" si="227"/>
        <v>0.77421087551515899</v>
      </c>
      <c r="FJ80" s="2">
        <f t="shared" si="227"/>
        <v>0.7853891683498323</v>
      </c>
      <c r="FK80" s="2">
        <f t="shared" si="227"/>
        <v>0.76811751241827853</v>
      </c>
      <c r="FL80" s="2">
        <f t="shared" si="227"/>
        <v>0.75918008785343838</v>
      </c>
      <c r="FM80" s="2">
        <f t="shared" si="227"/>
        <v>0.75559022336775961</v>
      </c>
      <c r="FN80" s="2">
        <f t="shared" si="227"/>
        <v>0.73094542104616289</v>
      </c>
      <c r="FO80" s="2">
        <f t="shared" si="227"/>
        <v>0.76438436348244621</v>
      </c>
      <c r="FP80" s="2">
        <f t="shared" si="227"/>
        <v>0.75837851556476332</v>
      </c>
      <c r="FQ80" s="2">
        <f t="shared" si="227"/>
        <v>0.7444981172275652</v>
      </c>
      <c r="FR80" s="2">
        <f t="shared" si="227"/>
        <v>0.74060129600512303</v>
      </c>
      <c r="FS80" s="2">
        <f t="shared" si="227"/>
        <v>0.77170514451161309</v>
      </c>
      <c r="FT80" s="2">
        <f t="shared" si="227"/>
        <v>0.7410140494299946</v>
      </c>
      <c r="FU80" s="2">
        <f t="shared" si="227"/>
        <v>0.68730724559999501</v>
      </c>
      <c r="FW80" s="2">
        <f t="shared" si="112"/>
        <v>6.629141599128579E-5</v>
      </c>
      <c r="FX80" s="2">
        <f t="shared" si="164"/>
        <v>9.1359893129352827E-5</v>
      </c>
      <c r="FY80" s="2">
        <f t="shared" si="165"/>
        <v>1.1148668092208792E-4</v>
      </c>
      <c r="FZ80" s="2">
        <f t="shared" si="166"/>
        <v>9.631842735989096E-5</v>
      </c>
      <c r="GA80" s="2">
        <f t="shared" si="167"/>
        <v>8.0092802404797979E-5</v>
      </c>
      <c r="GB80" s="2">
        <f t="shared" si="168"/>
        <v>9.2819357709379323E-5</v>
      </c>
      <c r="GC80" s="2">
        <f t="shared" si="169"/>
        <v>1.0059064819091901E-4</v>
      </c>
      <c r="GD80" s="2">
        <f t="shared" si="170"/>
        <v>1.2019491627020239E-4</v>
      </c>
      <c r="GE80" s="2">
        <f t="shared" si="171"/>
        <v>1.3100568921328533E-4</v>
      </c>
      <c r="GF80" s="2">
        <f t="shared" si="172"/>
        <v>1.1074100643506827E-4</v>
      </c>
      <c r="GG80" s="2">
        <f t="shared" si="173"/>
        <v>8.4988565393992089E-5</v>
      </c>
      <c r="GH80" s="2">
        <f t="shared" si="174"/>
        <v>6.4903865985421432E-5</v>
      </c>
      <c r="GI80" s="2">
        <f t="shared" si="175"/>
        <v>6.1153550306475331E-5</v>
      </c>
      <c r="GJ80" s="2">
        <f t="shared" si="176"/>
        <v>4.2590511020351649E-5</v>
      </c>
      <c r="GK80" s="2">
        <f t="shared" si="177"/>
        <v>4.0964400797501554E-5</v>
      </c>
      <c r="GM80" s="86">
        <f t="shared" si="113"/>
        <v>0.44855029664494933</v>
      </c>
      <c r="GN80" s="86">
        <f t="shared" si="178"/>
        <v>0.36345369225429264</v>
      </c>
      <c r="GO80" s="86">
        <f t="shared" si="179"/>
        <v>0.37638721719048379</v>
      </c>
      <c r="GP80" s="86">
        <f t="shared" si="180"/>
        <v>0.46623285872395592</v>
      </c>
      <c r="GQ80" s="86">
        <f t="shared" si="181"/>
        <v>0.39812287829419951</v>
      </c>
      <c r="GR80" s="86">
        <f t="shared" si="182"/>
        <v>0.3888352413297097</v>
      </c>
      <c r="GS80" s="86">
        <f t="shared" si="183"/>
        <v>0.37983054634585078</v>
      </c>
      <c r="GT80" s="86">
        <f t="shared" si="184"/>
        <v>0.37444669011473491</v>
      </c>
      <c r="GU80" s="86">
        <f t="shared" si="185"/>
        <v>0.46232492927447655</v>
      </c>
      <c r="GV80" s="86">
        <f t="shared" si="186"/>
        <v>0.41958370974143988</v>
      </c>
      <c r="GW80" s="86">
        <f t="shared" si="187"/>
        <v>0.35736060487278554</v>
      </c>
      <c r="GX80" s="86">
        <f t="shared" si="188"/>
        <v>0.33798351144027533</v>
      </c>
      <c r="GY80" s="86">
        <f t="shared" si="189"/>
        <v>0.40542488817331096</v>
      </c>
      <c r="GZ80" s="86">
        <f t="shared" si="190"/>
        <v>0.30560185144776497</v>
      </c>
      <c r="HA80" s="86">
        <f t="shared" si="191"/>
        <v>0.28988827812654888</v>
      </c>
      <c r="HC80" s="86">
        <f t="shared" si="145"/>
        <v>2.7291990468103939E-6</v>
      </c>
      <c r="HD80" s="86">
        <f t="shared" si="192"/>
        <v>2.1688753078856975E-5</v>
      </c>
      <c r="HE80" s="86">
        <f t="shared" si="193"/>
        <v>5.1786445566927231E-6</v>
      </c>
      <c r="HF80" s="86">
        <f t="shared" si="194"/>
        <v>6.3830468233720641E-6</v>
      </c>
      <c r="HG80" s="86">
        <f t="shared" si="195"/>
        <v>3.9832165876339114E-6</v>
      </c>
      <c r="HH80" s="86">
        <f t="shared" si="196"/>
        <v>5.7364018387276876E-6</v>
      </c>
      <c r="HI80" s="86">
        <f t="shared" si="197"/>
        <v>1.6961273388898704E-6</v>
      </c>
      <c r="HJ80" s="86">
        <f t="shared" si="198"/>
        <v>3.2468130125107877E-6</v>
      </c>
      <c r="HK80" s="86">
        <f t="shared" si="199"/>
        <v>4.5716655696752349E-6</v>
      </c>
      <c r="HL80" s="86">
        <f t="shared" si="200"/>
        <v>7.4514238864921558E-6</v>
      </c>
      <c r="HM80" s="86">
        <f t="shared" si="201"/>
        <v>5.8417121346701958E-6</v>
      </c>
      <c r="HN80" s="86">
        <f t="shared" si="202"/>
        <v>3.0021034941392427E-6</v>
      </c>
      <c r="HO80" s="86">
        <f t="shared" si="203"/>
        <v>4.3797440407446219E-6</v>
      </c>
      <c r="HP80" s="86">
        <f t="shared" si="204"/>
        <v>5.0129682826571043E-7</v>
      </c>
      <c r="HQ80" s="86">
        <f t="shared" si="205"/>
        <v>2.716547975073487E-9</v>
      </c>
      <c r="HS80" s="86">
        <f t="shared" si="114"/>
        <v>1.6916556962836499E-66</v>
      </c>
      <c r="HT80" s="86">
        <f t="shared" si="206"/>
        <v>1.1392099396492895E-46</v>
      </c>
      <c r="HU80" s="86">
        <f t="shared" si="207"/>
        <v>8.5621506361001584E-55</v>
      </c>
      <c r="HV80" s="86">
        <f t="shared" si="208"/>
        <v>5.5000461832510126E-62</v>
      </c>
      <c r="HW80" s="86">
        <f t="shared" si="209"/>
        <v>2.2156087167924863E-62</v>
      </c>
      <c r="HX80" s="86">
        <f t="shared" si="210"/>
        <v>5.3092684390201374E-60</v>
      </c>
      <c r="HY80" s="86">
        <f t="shared" si="211"/>
        <v>4.1133870961375501E-67</v>
      </c>
      <c r="HZ80" s="86">
        <f t="shared" si="212"/>
        <v>1.0198048132531399E-64</v>
      </c>
      <c r="IA80" s="86">
        <f t="shared" si="213"/>
        <v>3.1665204864549866E-64</v>
      </c>
      <c r="IB80" s="86">
        <f t="shared" si="214"/>
        <v>4.5289242152317088E-61</v>
      </c>
      <c r="IC80" s="86">
        <f t="shared" si="215"/>
        <v>1.0861300470746007E-60</v>
      </c>
      <c r="ID80" s="86">
        <f t="shared" si="216"/>
        <v>4.5174023680095317E-63</v>
      </c>
      <c r="IE80" s="86">
        <f t="shared" si="217"/>
        <v>2.1969331632303176E-60</v>
      </c>
      <c r="IF80" s="86">
        <f t="shared" si="218"/>
        <v>2.9824346297688805E-43</v>
      </c>
      <c r="IG80" s="86">
        <f t="shared" si="219"/>
        <v>3.9657721463928519E-31</v>
      </c>
      <c r="II80" s="86">
        <f t="shared" si="115"/>
        <v>0</v>
      </c>
      <c r="IJ80" s="86">
        <f t="shared" si="116"/>
        <v>5.3709433486341441E-230</v>
      </c>
      <c r="IK80" s="86">
        <f t="shared" si="117"/>
        <v>8.2302262904900993E-268</v>
      </c>
      <c r="IL80" s="86">
        <f t="shared" si="118"/>
        <v>1.0463285909264207E-307</v>
      </c>
      <c r="IM80" s="86">
        <f t="shared" si="119"/>
        <v>0</v>
      </c>
      <c r="IN80" s="86">
        <f t="shared" si="120"/>
        <v>1.1754999670397724E-294</v>
      </c>
      <c r="IO80" s="86">
        <f t="shared" si="121"/>
        <v>0</v>
      </c>
      <c r="IP80" s="86">
        <f t="shared" si="122"/>
        <v>0</v>
      </c>
      <c r="IQ80" s="86">
        <f t="shared" si="123"/>
        <v>0</v>
      </c>
      <c r="IR80" s="86">
        <f t="shared" si="124"/>
        <v>3.1207010586734681E-306</v>
      </c>
      <c r="IS80" s="86">
        <f t="shared" si="125"/>
        <v>2.6860321192137908E-299</v>
      </c>
      <c r="IT80" s="86">
        <f t="shared" si="126"/>
        <v>0</v>
      </c>
      <c r="IU80" s="86">
        <f t="shared" si="127"/>
        <v>2.5533048066261482E-295</v>
      </c>
      <c r="IV80" s="86">
        <f t="shared" si="128"/>
        <v>7.5204414068497194E-133</v>
      </c>
      <c r="IW80" s="86">
        <f t="shared" si="129"/>
        <v>1.4907698119730098E-83</v>
      </c>
      <c r="IY80" s="86">
        <f t="shared" si="130"/>
        <v>0.44855302584399614</v>
      </c>
      <c r="IZ80" s="86">
        <f t="shared" si="131"/>
        <v>0.36347538100737148</v>
      </c>
      <c r="JA80" s="86">
        <f t="shared" si="132"/>
        <v>0.37639239583504047</v>
      </c>
      <c r="JB80" s="86">
        <f t="shared" si="133"/>
        <v>0.4662392417707793</v>
      </c>
      <c r="JC80" s="86">
        <f t="shared" si="134"/>
        <v>0.39812686151078713</v>
      </c>
      <c r="JD80" s="86">
        <f t="shared" si="135"/>
        <v>0.38884097773154841</v>
      </c>
      <c r="JE80" s="86">
        <f t="shared" si="136"/>
        <v>0.3798322424731897</v>
      </c>
      <c r="JF80" s="86">
        <f t="shared" si="137"/>
        <v>0.37444993692774742</v>
      </c>
      <c r="JG80" s="86">
        <f t="shared" si="138"/>
        <v>0.46232950094004621</v>
      </c>
      <c r="JH80" s="86">
        <f t="shared" si="139"/>
        <v>0.41959116116532635</v>
      </c>
      <c r="JI80" s="86">
        <f t="shared" si="140"/>
        <v>0.35736644658492023</v>
      </c>
      <c r="JJ80" s="86">
        <f t="shared" si="141"/>
        <v>0.33798651354376946</v>
      </c>
      <c r="JK80" s="86">
        <f t="shared" si="142"/>
        <v>0.40542926791735173</v>
      </c>
      <c r="JL80" s="86">
        <f t="shared" si="143"/>
        <v>0.30560235274459324</v>
      </c>
      <c r="JM80" s="86">
        <f t="shared" si="144"/>
        <v>0.28988828084309687</v>
      </c>
    </row>
    <row r="81" spans="2:273" x14ac:dyDescent="0.25">
      <c r="B81" s="2">
        <v>54</v>
      </c>
      <c r="C81" s="37">
        <v>222.80600000000001</v>
      </c>
      <c r="D81" s="37">
        <v>217.90299999999999</v>
      </c>
      <c r="E81" s="37">
        <v>221.4</v>
      </c>
      <c r="F81" s="37">
        <v>228.017</v>
      </c>
      <c r="G81" s="37">
        <v>224.88300000000001</v>
      </c>
      <c r="H81" s="37">
        <v>221.68299999999999</v>
      </c>
      <c r="I81" s="37">
        <v>219.50800000000001</v>
      </c>
      <c r="J81" s="37">
        <v>218.91399999999999</v>
      </c>
      <c r="K81" s="37">
        <v>230.7</v>
      </c>
      <c r="L81" s="37">
        <v>227.917</v>
      </c>
      <c r="M81" s="37">
        <v>226.61699999999999</v>
      </c>
      <c r="N81" s="37">
        <v>221.833</v>
      </c>
      <c r="O81" s="37">
        <v>230.2</v>
      </c>
      <c r="P81" s="37">
        <v>212.52500000000001</v>
      </c>
      <c r="Q81" s="37">
        <v>187.952</v>
      </c>
      <c r="S81" s="4">
        <f t="shared" si="8"/>
        <v>225.14265364528339</v>
      </c>
      <c r="T81" s="4">
        <f t="shared" si="9"/>
        <v>211.3279183270173</v>
      </c>
      <c r="U81" s="4">
        <f t="shared" si="10"/>
        <v>219.31955534924171</v>
      </c>
      <c r="V81" s="4">
        <f t="shared" si="11"/>
        <v>233.24417176108861</v>
      </c>
      <c r="W81" s="4">
        <f t="shared" si="12"/>
        <v>222.25952038192017</v>
      </c>
      <c r="X81" s="4">
        <f t="shared" si="13"/>
        <v>219.09903096410812</v>
      </c>
      <c r="Y81" s="4">
        <f t="shared" si="14"/>
        <v>215.9704454771838</v>
      </c>
      <c r="Z81" s="4">
        <f t="shared" si="15"/>
        <v>217.65208259513693</v>
      </c>
      <c r="AA81" s="4">
        <f t="shared" si="16"/>
        <v>238.17280349680468</v>
      </c>
      <c r="AB81" s="4">
        <f t="shared" si="17"/>
        <v>230.8183087849186</v>
      </c>
      <c r="AC81" s="4">
        <f t="shared" si="18"/>
        <v>225.451044278496</v>
      </c>
      <c r="AD81" s="4">
        <f t="shared" si="19"/>
        <v>219.28063480644207</v>
      </c>
      <c r="AE81" s="4">
        <f t="shared" si="20"/>
        <v>231.38480304647845</v>
      </c>
      <c r="AF81" s="4">
        <f t="shared" si="21"/>
        <v>207.33460545030547</v>
      </c>
      <c r="AG81" s="4">
        <f t="shared" si="22"/>
        <v>185.16900067925772</v>
      </c>
      <c r="AI81" s="4">
        <f t="shared" si="23"/>
        <v>-2.336653645283377</v>
      </c>
      <c r="AJ81" s="4">
        <f t="shared" si="24"/>
        <v>6.5750816729826909</v>
      </c>
      <c r="AK81" s="4">
        <f t="shared" si="25"/>
        <v>2.0804446507582952</v>
      </c>
      <c r="AL81" s="4">
        <f t="shared" si="26"/>
        <v>-5.2271717610886128</v>
      </c>
      <c r="AM81" s="4">
        <f t="shared" si="27"/>
        <v>2.6234796180798412</v>
      </c>
      <c r="AN81" s="4">
        <f t="shared" si="28"/>
        <v>2.5839690358918688</v>
      </c>
      <c r="AO81" s="4">
        <f t="shared" si="29"/>
        <v>3.5375545228162082</v>
      </c>
      <c r="AP81" s="4">
        <f t="shared" si="30"/>
        <v>1.2619174048630555</v>
      </c>
      <c r="AQ81" s="4">
        <f t="shared" si="31"/>
        <v>-7.472803496804687</v>
      </c>
      <c r="AR81" s="4">
        <f t="shared" si="32"/>
        <v>-2.9013087849185979</v>
      </c>
      <c r="AS81" s="4">
        <f t="shared" si="33"/>
        <v>1.1659557215039911</v>
      </c>
      <c r="AT81" s="4">
        <f t="shared" si="34"/>
        <v>2.5523651935579323</v>
      </c>
      <c r="AU81" s="4">
        <f t="shared" si="35"/>
        <v>-1.1848030464784642</v>
      </c>
      <c r="AV81" s="4">
        <f t="shared" si="224"/>
        <v>5.1903945496945312</v>
      </c>
      <c r="AW81" s="4">
        <f t="shared" si="224"/>
        <v>2.7829993207422774</v>
      </c>
      <c r="AY81" s="2">
        <f t="shared" si="96"/>
        <v>74.644083541974226</v>
      </c>
      <c r="AZ81" s="2">
        <f t="shared" si="147"/>
        <v>75.641706276075084</v>
      </c>
      <c r="BA81" s="2">
        <f t="shared" si="148"/>
        <v>81.169226567641175</v>
      </c>
      <c r="BB81" s="2">
        <f t="shared" si="149"/>
        <v>76.958572466030219</v>
      </c>
      <c r="BC81" s="2">
        <f t="shared" si="150"/>
        <v>76.164908839942754</v>
      </c>
      <c r="BD81" s="2">
        <f t="shared" si="151"/>
        <v>74.615971725760602</v>
      </c>
      <c r="BE81" s="2">
        <f t="shared" si="152"/>
        <v>72.719362450955515</v>
      </c>
      <c r="BF81" s="2">
        <f t="shared" si="153"/>
        <v>76.011426981363485</v>
      </c>
      <c r="BG81" s="2">
        <f t="shared" si="154"/>
        <v>78.28376832783097</v>
      </c>
      <c r="BH81" s="2">
        <f t="shared" si="155"/>
        <v>75.943765924980937</v>
      </c>
      <c r="BI81" s="2">
        <f t="shared" si="156"/>
        <v>75.617468409249</v>
      </c>
      <c r="BJ81" s="2">
        <f t="shared" si="157"/>
        <v>77.126451955720498</v>
      </c>
      <c r="BK81" s="2">
        <f t="shared" si="158"/>
        <v>79.745480023208231</v>
      </c>
      <c r="BL81" s="2">
        <f t="shared" si="159"/>
        <v>82.430555660148514</v>
      </c>
      <c r="BM81" s="2">
        <f t="shared" si="160"/>
        <v>78.581383056368651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82.566768136557627</v>
      </c>
      <c r="DL81" s="2">
        <f t="shared" si="225"/>
        <v>85.173563518984565</v>
      </c>
      <c r="DM81" s="2">
        <f t="shared" si="225"/>
        <v>87.822970985155223</v>
      </c>
      <c r="DN81" s="2">
        <f t="shared" si="225"/>
        <v>89.327622132253708</v>
      </c>
      <c r="DO81" s="2">
        <f t="shared" si="225"/>
        <v>88.289068949343317</v>
      </c>
      <c r="DP81" s="2">
        <f t="shared" si="225"/>
        <v>85.97821744840526</v>
      </c>
      <c r="DQ81" s="2">
        <f t="shared" si="225"/>
        <v>83.059238675958213</v>
      </c>
      <c r="DR81" s="2">
        <f t="shared" si="225"/>
        <v>83.942307636207673</v>
      </c>
      <c r="DS81" s="2">
        <f t="shared" si="225"/>
        <v>85.490420242914979</v>
      </c>
      <c r="DT81" s="2">
        <f t="shared" si="225"/>
        <v>86.036578142589121</v>
      </c>
      <c r="DU81" s="2">
        <f t="shared" si="225"/>
        <v>88.079502901484489</v>
      </c>
      <c r="DV81" s="2">
        <f t="shared" si="225"/>
        <v>87.899148780487806</v>
      </c>
      <c r="DW81" s="2">
        <f t="shared" si="225"/>
        <v>91.220006754221373</v>
      </c>
      <c r="DX81" s="2">
        <f t="shared" si="225"/>
        <v>89.568575261324042</v>
      </c>
      <c r="DY81" s="2">
        <f t="shared" si="225"/>
        <v>83.963115835777145</v>
      </c>
      <c r="EA81" s="2">
        <f t="shared" si="71"/>
        <v>72.961000868137859</v>
      </c>
      <c r="EB81" s="2">
        <f t="shared" si="72"/>
        <v>73.323887472527431</v>
      </c>
      <c r="EC81" s="2">
        <f t="shared" si="73"/>
        <v>79.399550259965338</v>
      </c>
      <c r="ED81" s="2">
        <f t="shared" si="74"/>
        <v>73.875952332808851</v>
      </c>
      <c r="EE81" s="2">
        <f t="shared" si="75"/>
        <v>72.826831003925747</v>
      </c>
      <c r="EF81" s="2">
        <f t="shared" si="76"/>
        <v>71.328921878672446</v>
      </c>
      <c r="EG81" s="2">
        <f t="shared" si="77"/>
        <v>69.669082028619229</v>
      </c>
      <c r="EH81" s="2">
        <f t="shared" si="78"/>
        <v>73.349116833532349</v>
      </c>
      <c r="EI81" s="2">
        <f t="shared" si="79"/>
        <v>76.258168921377361</v>
      </c>
      <c r="EJ81" s="2">
        <f t="shared" si="80"/>
        <v>73.011287191869229</v>
      </c>
      <c r="EK81" s="2">
        <f t="shared" si="81"/>
        <v>71.717044948222934</v>
      </c>
      <c r="EL81" s="2">
        <f t="shared" si="82"/>
        <v>73.685300796035946</v>
      </c>
      <c r="EM81" s="2">
        <f t="shared" si="83"/>
        <v>76.649560558742593</v>
      </c>
      <c r="EN81" s="2">
        <f t="shared" si="84"/>
        <v>80.155418422573689</v>
      </c>
      <c r="EO81" s="2">
        <f t="shared" si="85"/>
        <v>76.348353436402661</v>
      </c>
      <c r="EQ81" s="2">
        <f t="shared" si="86"/>
        <v>72.645936687609861</v>
      </c>
      <c r="ER81" s="2">
        <f t="shared" si="226"/>
        <v>74.028559433793163</v>
      </c>
      <c r="ES81" s="2">
        <f t="shared" si="226"/>
        <v>78.977455855531574</v>
      </c>
      <c r="ET81" s="2">
        <f t="shared" si="226"/>
        <v>74.78771384669561</v>
      </c>
      <c r="EU81" s="2">
        <f t="shared" si="226"/>
        <v>73.136497282417977</v>
      </c>
      <c r="EV81" s="2">
        <f t="shared" si="226"/>
        <v>71.013284902992666</v>
      </c>
      <c r="EW81" s="2">
        <f t="shared" si="226"/>
        <v>69.284695129222058</v>
      </c>
      <c r="EX81" s="2">
        <f t="shared" si="226"/>
        <v>72.715133847496503</v>
      </c>
      <c r="EY81" s="2">
        <f t="shared" si="226"/>
        <v>74.425581542373777</v>
      </c>
      <c r="EZ81" s="2">
        <f t="shared" si="226"/>
        <v>71.854366696094161</v>
      </c>
      <c r="FA81" s="2">
        <f t="shared" si="226"/>
        <v>71.15258667831668</v>
      </c>
      <c r="FB81" s="2">
        <f t="shared" si="226"/>
        <v>73.345937140807408</v>
      </c>
      <c r="FC81" s="2">
        <f t="shared" si="226"/>
        <v>77.498772218487616</v>
      </c>
      <c r="FD81" s="2">
        <f t="shared" si="226"/>
        <v>78.462543891178498</v>
      </c>
      <c r="FE81" s="2">
        <f t="shared" si="226"/>
        <v>76.789943045596559</v>
      </c>
      <c r="FG81" s="2">
        <f t="shared" si="88"/>
        <v>0.82478176622887056</v>
      </c>
      <c r="FH81" s="2">
        <f t="shared" si="227"/>
        <v>0.80440408622296611</v>
      </c>
      <c r="FI81" s="2">
        <f t="shared" si="227"/>
        <v>0.78990389263183192</v>
      </c>
      <c r="FJ81" s="2">
        <f t="shared" si="227"/>
        <v>0.80050545461882194</v>
      </c>
      <c r="FK81" s="2">
        <f t="shared" si="227"/>
        <v>0.78411594407520646</v>
      </c>
      <c r="FL81" s="2">
        <f t="shared" si="227"/>
        <v>0.77561501473446937</v>
      </c>
      <c r="FM81" s="2">
        <f t="shared" si="227"/>
        <v>0.77219662933084376</v>
      </c>
      <c r="FN81" s="2">
        <f t="shared" si="227"/>
        <v>0.7486693339358973</v>
      </c>
      <c r="FO81" s="2">
        <f t="shared" si="227"/>
        <v>0.78056677896128712</v>
      </c>
      <c r="FP81" s="2">
        <f t="shared" si="227"/>
        <v>0.77485192293271166</v>
      </c>
      <c r="FQ81" s="2">
        <f t="shared" si="227"/>
        <v>0.76162040736575309</v>
      </c>
      <c r="FR81" s="2">
        <f t="shared" si="227"/>
        <v>0.75789980909175603</v>
      </c>
      <c r="FS81" s="2">
        <f t="shared" si="227"/>
        <v>0.78752452185583044</v>
      </c>
      <c r="FT81" s="2">
        <f t="shared" si="227"/>
        <v>0.75829402051489547</v>
      </c>
      <c r="FU81" s="2">
        <f t="shared" si="227"/>
        <v>0.70675253300927654</v>
      </c>
      <c r="FW81" s="2">
        <f t="shared" si="112"/>
        <v>7.2686627345767553E-5</v>
      </c>
      <c r="FX81" s="2">
        <f t="shared" si="164"/>
        <v>1.0017324786748997E-4</v>
      </c>
      <c r="FY81" s="2">
        <f t="shared" si="165"/>
        <v>1.2224139995880355E-4</v>
      </c>
      <c r="FZ81" s="2">
        <f t="shared" si="166"/>
        <v>1.0561007409177661E-4</v>
      </c>
      <c r="GA81" s="2">
        <f t="shared" si="167"/>
        <v>8.7819332906517166E-5</v>
      </c>
      <c r="GB81" s="2">
        <f t="shared" si="168"/>
        <v>1.017734905222433E-4</v>
      </c>
      <c r="GC81" s="2">
        <f t="shared" si="169"/>
        <v>1.102943820918605E-4</v>
      </c>
      <c r="GD81" s="2">
        <f t="shared" si="170"/>
        <v>1.3178957672073158E-4</v>
      </c>
      <c r="GE81" s="2">
        <f t="shared" si="171"/>
        <v>1.4364306626070032E-4</v>
      </c>
      <c r="GF81" s="2">
        <f t="shared" si="172"/>
        <v>1.2142380167187086E-4</v>
      </c>
      <c r="GG81" s="2">
        <f t="shared" si="173"/>
        <v>9.3187344782316169E-5</v>
      </c>
      <c r="GH81" s="2">
        <f t="shared" si="174"/>
        <v>7.1165228275424226E-5</v>
      </c>
      <c r="GI81" s="2">
        <f t="shared" si="175"/>
        <v>6.7053138915333849E-5</v>
      </c>
      <c r="GJ81" s="2">
        <f t="shared" si="176"/>
        <v>4.6699374806080494E-5</v>
      </c>
      <c r="GK81" s="2">
        <f t="shared" si="177"/>
        <v>4.4916394775235839E-5</v>
      </c>
      <c r="GM81" s="86">
        <f t="shared" si="113"/>
        <v>0.51425934696906617</v>
      </c>
      <c r="GN81" s="86">
        <f t="shared" si="178"/>
        <v>0.42466228085463492</v>
      </c>
      <c r="GO81" s="86">
        <f t="shared" si="179"/>
        <v>0.4431912950384545</v>
      </c>
      <c r="GP81" s="86">
        <f t="shared" si="180"/>
        <v>0.54139651331570304</v>
      </c>
      <c r="GQ81" s="86">
        <f t="shared" si="181"/>
        <v>0.47160736359723615</v>
      </c>
      <c r="GR81" s="86">
        <f t="shared" si="182"/>
        <v>0.46438279634609081</v>
      </c>
      <c r="GS81" s="86">
        <f t="shared" si="183"/>
        <v>0.4553291206241129</v>
      </c>
      <c r="GT81" s="86">
        <f t="shared" si="184"/>
        <v>0.45817915579824464</v>
      </c>
      <c r="GU81" s="86">
        <f t="shared" si="185"/>
        <v>0.54055782851751633</v>
      </c>
      <c r="GV81" s="86">
        <f t="shared" si="186"/>
        <v>0.49737543735930301</v>
      </c>
      <c r="GW81" s="86">
        <f t="shared" si="187"/>
        <v>0.43029940649215309</v>
      </c>
      <c r="GX81" s="86">
        <f t="shared" si="188"/>
        <v>0.40921329574986698</v>
      </c>
      <c r="GY81" s="86">
        <f t="shared" si="189"/>
        <v>0.47668520903473427</v>
      </c>
      <c r="GZ81" s="86">
        <f t="shared" si="190"/>
        <v>0.36958444951619951</v>
      </c>
      <c r="HA81" s="86">
        <f t="shared" si="191"/>
        <v>0.37080443055000684</v>
      </c>
      <c r="HC81" s="86">
        <f t="shared" si="145"/>
        <v>5.6844803179706761E-6</v>
      </c>
      <c r="HD81" s="86">
        <f t="shared" si="192"/>
        <v>3.8603630632819568E-5</v>
      </c>
      <c r="HE81" s="86">
        <f t="shared" si="193"/>
        <v>1.0204808675409438E-5</v>
      </c>
      <c r="HF81" s="86">
        <f t="shared" si="194"/>
        <v>1.2968858030526704E-5</v>
      </c>
      <c r="HG81" s="86">
        <f t="shared" si="195"/>
        <v>8.1553910375838178E-6</v>
      </c>
      <c r="HH81" s="86">
        <f t="shared" si="196"/>
        <v>1.1486511072359632E-5</v>
      </c>
      <c r="HI81" s="86">
        <f t="shared" si="197"/>
        <v>3.7096096885351415E-6</v>
      </c>
      <c r="HJ81" s="86">
        <f t="shared" si="198"/>
        <v>6.958368090387749E-6</v>
      </c>
      <c r="HK81" s="86">
        <f t="shared" si="199"/>
        <v>9.7893576381256629E-6</v>
      </c>
      <c r="HL81" s="86">
        <f t="shared" si="200"/>
        <v>1.520159647332223E-5</v>
      </c>
      <c r="HM81" s="86">
        <f t="shared" si="201"/>
        <v>1.1678385212779879E-5</v>
      </c>
      <c r="HN81" s="86">
        <f t="shared" si="202"/>
        <v>6.0846847471920658E-6</v>
      </c>
      <c r="HO81" s="86">
        <f t="shared" si="203"/>
        <v>8.5883120854306774E-6</v>
      </c>
      <c r="HP81" s="86">
        <f t="shared" si="204"/>
        <v>1.0798054323771188E-6</v>
      </c>
      <c r="HQ81" s="86">
        <f t="shared" si="205"/>
        <v>8.4279074467246184E-9</v>
      </c>
      <c r="HS81" s="86">
        <f t="shared" si="114"/>
        <v>1.0190790113702684E-64</v>
      </c>
      <c r="HT81" s="86">
        <f t="shared" si="206"/>
        <v>2.1522689748411406E-45</v>
      </c>
      <c r="HU81" s="86">
        <f t="shared" si="207"/>
        <v>2.8954691759434287E-53</v>
      </c>
      <c r="HV81" s="86">
        <f t="shared" si="208"/>
        <v>2.8822337213253275E-60</v>
      </c>
      <c r="HW81" s="86">
        <f t="shared" si="209"/>
        <v>1.1325464674165187E-60</v>
      </c>
      <c r="HX81" s="86">
        <f t="shared" si="210"/>
        <v>2.3605334303841678E-58</v>
      </c>
      <c r="HY81" s="86">
        <f t="shared" si="211"/>
        <v>3.0633627339595197E-65</v>
      </c>
      <c r="HZ81" s="86">
        <f t="shared" si="212"/>
        <v>7.0116243516008398E-63</v>
      </c>
      <c r="IA81" s="86">
        <f t="shared" si="213"/>
        <v>2.2665882921241121E-62</v>
      </c>
      <c r="IB81" s="86">
        <f t="shared" si="214"/>
        <v>2.4211299557635747E-59</v>
      </c>
      <c r="IC81" s="86">
        <f t="shared" si="215"/>
        <v>4.9089944893914986E-59</v>
      </c>
      <c r="ID81" s="86">
        <f t="shared" si="216"/>
        <v>2.1314560816586473E-61</v>
      </c>
      <c r="IE81" s="86">
        <f t="shared" si="217"/>
        <v>8.4403282543375629E-59</v>
      </c>
      <c r="IF81" s="86">
        <f t="shared" si="218"/>
        <v>3.5987103127573681E-42</v>
      </c>
      <c r="IG81" s="86">
        <f t="shared" si="219"/>
        <v>2.2862393602638663E-30</v>
      </c>
      <c r="II81" s="86">
        <f t="shared" si="115"/>
        <v>0</v>
      </c>
      <c r="IJ81" s="86">
        <f t="shared" si="116"/>
        <v>1.6636751287712402E-225</v>
      </c>
      <c r="IK81" s="86">
        <f t="shared" si="117"/>
        <v>1.8406858250042998E-262</v>
      </c>
      <c r="IL81" s="86">
        <f t="shared" si="118"/>
        <v>1.1889950333337609E-301</v>
      </c>
      <c r="IM81" s="86">
        <f t="shared" si="119"/>
        <v>6.8672272906437901E-308</v>
      </c>
      <c r="IN81" s="86">
        <f t="shared" si="120"/>
        <v>6.9866666946910645E-289</v>
      </c>
      <c r="IO81" s="86">
        <f t="shared" si="121"/>
        <v>0</v>
      </c>
      <c r="IP81" s="86">
        <f t="shared" si="122"/>
        <v>0</v>
      </c>
      <c r="IQ81" s="86">
        <f t="shared" si="123"/>
        <v>0</v>
      </c>
      <c r="IR81" s="86">
        <f t="shared" si="124"/>
        <v>4.0965735721702718E-300</v>
      </c>
      <c r="IS81" s="86">
        <f t="shared" si="125"/>
        <v>1.7370907325444772E-293</v>
      </c>
      <c r="IT81" s="86">
        <f t="shared" si="126"/>
        <v>2.3193676146258158E-305</v>
      </c>
      <c r="IU81" s="86">
        <f t="shared" si="127"/>
        <v>8.8410632325691198E-290</v>
      </c>
      <c r="IV81" s="86">
        <f t="shared" si="128"/>
        <v>1.8214143905968803E-130</v>
      </c>
      <c r="IW81" s="86">
        <f t="shared" si="129"/>
        <v>4.5240206085304522E-82</v>
      </c>
      <c r="IY81" s="86">
        <f t="shared" si="130"/>
        <v>0.51426503144938418</v>
      </c>
      <c r="IZ81" s="86">
        <f t="shared" si="131"/>
        <v>0.42470088448526772</v>
      </c>
      <c r="JA81" s="86">
        <f t="shared" si="132"/>
        <v>0.44320149984712992</v>
      </c>
      <c r="JB81" s="86">
        <f t="shared" si="133"/>
        <v>0.54140948217373353</v>
      </c>
      <c r="JC81" s="86">
        <f t="shared" si="134"/>
        <v>0.47161551898827375</v>
      </c>
      <c r="JD81" s="86">
        <f t="shared" si="135"/>
        <v>0.46439428285716317</v>
      </c>
      <c r="JE81" s="86">
        <f t="shared" si="136"/>
        <v>0.45533283023380144</v>
      </c>
      <c r="JF81" s="86">
        <f t="shared" si="137"/>
        <v>0.45818611416633503</v>
      </c>
      <c r="JG81" s="86">
        <f t="shared" si="138"/>
        <v>0.5405676178751545</v>
      </c>
      <c r="JH81" s="86">
        <f t="shared" si="139"/>
        <v>0.49739063895577634</v>
      </c>
      <c r="JI81" s="86">
        <f t="shared" si="140"/>
        <v>0.43031108487736586</v>
      </c>
      <c r="JJ81" s="86">
        <f t="shared" si="141"/>
        <v>0.40921938043461414</v>
      </c>
      <c r="JK81" s="86">
        <f t="shared" si="142"/>
        <v>0.47669379734681971</v>
      </c>
      <c r="JL81" s="86">
        <f t="shared" si="143"/>
        <v>0.36958552932163191</v>
      </c>
      <c r="JM81" s="86">
        <f t="shared" si="144"/>
        <v>0.37080443897791426</v>
      </c>
    </row>
    <row r="82" spans="2:273" x14ac:dyDescent="0.25">
      <c r="B82" s="2">
        <v>55</v>
      </c>
      <c r="C82" s="37">
        <v>225.30600000000001</v>
      </c>
      <c r="D82" s="37">
        <v>224.32300000000001</v>
      </c>
      <c r="E82" s="37">
        <v>227.267</v>
      </c>
      <c r="F82" s="37">
        <v>230.267</v>
      </c>
      <c r="G82" s="37">
        <v>228.75</v>
      </c>
      <c r="H82" s="37">
        <v>226.43299999999999</v>
      </c>
      <c r="I82" s="37">
        <v>225</v>
      </c>
      <c r="J82" s="37">
        <v>223.983</v>
      </c>
      <c r="K82" s="37">
        <v>231.4</v>
      </c>
      <c r="L82" s="37">
        <v>231.75</v>
      </c>
      <c r="M82" s="37">
        <v>232.13300000000001</v>
      </c>
      <c r="N82" s="37">
        <v>229.45</v>
      </c>
      <c r="O82" s="37">
        <v>233.167</v>
      </c>
      <c r="P82" s="37">
        <v>220</v>
      </c>
      <c r="Q82" s="37">
        <v>195.74199999999999</v>
      </c>
      <c r="S82" s="4">
        <f t="shared" si="8"/>
        <v>232.69778264079005</v>
      </c>
      <c r="T82" s="4">
        <f t="shared" si="9"/>
        <v>222.46839102805495</v>
      </c>
      <c r="U82" s="4">
        <f t="shared" si="10"/>
        <v>229.73883266848696</v>
      </c>
      <c r="V82" s="4">
        <f t="shared" si="11"/>
        <v>239.51399511762838</v>
      </c>
      <c r="W82" s="4">
        <f t="shared" si="12"/>
        <v>233.14483246541079</v>
      </c>
      <c r="X82" s="4">
        <f t="shared" si="13"/>
        <v>230.9071995714005</v>
      </c>
      <c r="Y82" s="4">
        <f t="shared" si="14"/>
        <v>228.5096930729689</v>
      </c>
      <c r="Z82" s="4">
        <f t="shared" si="15"/>
        <v>230.26939355481952</v>
      </c>
      <c r="AA82" s="4">
        <f t="shared" si="16"/>
        <v>242.40390966494633</v>
      </c>
      <c r="AB82" s="4">
        <f t="shared" si="17"/>
        <v>239.37509319632022</v>
      </c>
      <c r="AC82" s="4">
        <f t="shared" si="18"/>
        <v>237.92319330799279</v>
      </c>
      <c r="AD82" s="4">
        <f t="shared" si="19"/>
        <v>232.71498196439802</v>
      </c>
      <c r="AE82" s="4">
        <f t="shared" si="20"/>
        <v>240.77639014901214</v>
      </c>
      <c r="AF82" s="4">
        <f t="shared" si="21"/>
        <v>220.18659196028855</v>
      </c>
      <c r="AG82" s="4">
        <f t="shared" si="22"/>
        <v>198.02074826548474</v>
      </c>
      <c r="AI82" s="4">
        <f t="shared" si="23"/>
        <v>-7.3917826407900407</v>
      </c>
      <c r="AJ82" s="4">
        <f t="shared" si="24"/>
        <v>1.8546089719450549</v>
      </c>
      <c r="AK82" s="4">
        <f t="shared" si="25"/>
        <v>-2.471832668486968</v>
      </c>
      <c r="AL82" s="4">
        <f t="shared" si="26"/>
        <v>-9.2469951176283871</v>
      </c>
      <c r="AM82" s="4">
        <f t="shared" si="27"/>
        <v>-4.3948324654107864</v>
      </c>
      <c r="AN82" s="4">
        <f t="shared" si="28"/>
        <v>-4.4741995714005043</v>
      </c>
      <c r="AO82" s="4">
        <f t="shared" si="29"/>
        <v>-3.5096930729689007</v>
      </c>
      <c r="AP82" s="4">
        <f t="shared" si="30"/>
        <v>-6.2863935548195116</v>
      </c>
      <c r="AQ82" s="4">
        <f t="shared" si="31"/>
        <v>-11.00390966494632</v>
      </c>
      <c r="AR82" s="4">
        <f t="shared" si="32"/>
        <v>-7.625093196320222</v>
      </c>
      <c r="AS82" s="4">
        <f t="shared" si="33"/>
        <v>-5.7901933079927801</v>
      </c>
      <c r="AT82" s="4">
        <f t="shared" si="34"/>
        <v>-3.2649819643980322</v>
      </c>
      <c r="AU82" s="4">
        <f t="shared" si="35"/>
        <v>-7.6093901490121425</v>
      </c>
      <c r="AV82" s="4">
        <f t="shared" si="224"/>
        <v>-0.18659196028855263</v>
      </c>
      <c r="AW82" s="4">
        <f t="shared" si="224"/>
        <v>-2.2787482654847508</v>
      </c>
      <c r="AY82" s="2">
        <f t="shared" si="96"/>
        <v>74.482971949968373</v>
      </c>
      <c r="AZ82" s="2">
        <f t="shared" si="147"/>
        <v>75.463903973986831</v>
      </c>
      <c r="BA82" s="2">
        <f t="shared" si="148"/>
        <v>80.9969310596653</v>
      </c>
      <c r="BB82" s="2">
        <f t="shared" si="149"/>
        <v>76.737521209339988</v>
      </c>
      <c r="BC82" s="2">
        <f t="shared" si="150"/>
        <v>75.950115211965368</v>
      </c>
      <c r="BD82" s="2">
        <f t="shared" si="151"/>
        <v>74.403502509677608</v>
      </c>
      <c r="BE82" s="2">
        <f t="shared" si="152"/>
        <v>72.515802487078119</v>
      </c>
      <c r="BF82" s="2">
        <f t="shared" si="153"/>
        <v>75.823604698765138</v>
      </c>
      <c r="BG82" s="2">
        <f t="shared" si="154"/>
        <v>78.093957491980959</v>
      </c>
      <c r="BH82" s="2">
        <f t="shared" si="155"/>
        <v>75.721496987114691</v>
      </c>
      <c r="BI82" s="2">
        <f t="shared" si="156"/>
        <v>75.37188152059214</v>
      </c>
      <c r="BJ82" s="2">
        <f t="shared" si="157"/>
        <v>76.900857092537478</v>
      </c>
      <c r="BK82" s="2">
        <f t="shared" si="158"/>
        <v>79.523453224822589</v>
      </c>
      <c r="BL82" s="2">
        <f t="shared" si="159"/>
        <v>82.23934153750848</v>
      </c>
      <c r="BM82" s="2">
        <f t="shared" si="160"/>
        <v>78.460002575577008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82.819010194404939</v>
      </c>
      <c r="DL82" s="2">
        <f t="shared" si="225"/>
        <v>85.429832913885548</v>
      </c>
      <c r="DM82" s="2">
        <f t="shared" si="225"/>
        <v>88.090158434547945</v>
      </c>
      <c r="DN82" s="2">
        <f t="shared" si="225"/>
        <v>89.619278002699048</v>
      </c>
      <c r="DO82" s="2">
        <f t="shared" si="225"/>
        <v>88.603379643527177</v>
      </c>
      <c r="DP82" s="2">
        <f t="shared" si="225"/>
        <v>86.271100562851785</v>
      </c>
      <c r="DQ82" s="2">
        <f t="shared" si="225"/>
        <v>83.313152439024407</v>
      </c>
      <c r="DR82" s="2">
        <f t="shared" si="225"/>
        <v>84.223456156156189</v>
      </c>
      <c r="DS82" s="2">
        <f t="shared" si="225"/>
        <v>85.768380566801611</v>
      </c>
      <c r="DT82" s="2">
        <f t="shared" si="225"/>
        <v>86.338078236397749</v>
      </c>
      <c r="DU82" s="2">
        <f t="shared" si="225"/>
        <v>88.4036541160594</v>
      </c>
      <c r="DV82" s="2">
        <f t="shared" si="225"/>
        <v>88.198250281425885</v>
      </c>
      <c r="DW82" s="2">
        <f t="shared" si="225"/>
        <v>91.553630863039388</v>
      </c>
      <c r="DX82" s="2">
        <f t="shared" si="225"/>
        <v>89.864432926829267</v>
      </c>
      <c r="DY82" s="2">
        <f t="shared" si="225"/>
        <v>84.233653225806478</v>
      </c>
      <c r="EA82" s="2">
        <f t="shared" si="71"/>
        <v>72.867899448599118</v>
      </c>
      <c r="EB82" s="2">
        <f t="shared" si="72"/>
        <v>73.253755018314976</v>
      </c>
      <c r="EC82" s="2">
        <f t="shared" si="73"/>
        <v>79.276369451184294</v>
      </c>
      <c r="ED82" s="2">
        <f t="shared" si="74"/>
        <v>73.809591203584588</v>
      </c>
      <c r="EE82" s="2">
        <f t="shared" si="75"/>
        <v>72.772890927780779</v>
      </c>
      <c r="EF82" s="2">
        <f t="shared" si="76"/>
        <v>71.272348951629709</v>
      </c>
      <c r="EG82" s="2">
        <f t="shared" si="77"/>
        <v>69.610838403529982</v>
      </c>
      <c r="EH82" s="2">
        <f t="shared" si="78"/>
        <v>73.251981986345299</v>
      </c>
      <c r="EI82" s="2">
        <f t="shared" si="79"/>
        <v>76.126707572440367</v>
      </c>
      <c r="EJ82" s="2">
        <f t="shared" si="80"/>
        <v>72.908270440750755</v>
      </c>
      <c r="EK82" s="2">
        <f t="shared" si="81"/>
        <v>71.652030952566108</v>
      </c>
      <c r="EL82" s="2">
        <f t="shared" si="82"/>
        <v>73.609635358491772</v>
      </c>
      <c r="EM82" s="2">
        <f t="shared" si="83"/>
        <v>76.563205990927145</v>
      </c>
      <c r="EN82" s="2">
        <f t="shared" si="84"/>
        <v>80.022813357154106</v>
      </c>
      <c r="EO82" s="2">
        <f t="shared" si="85"/>
        <v>76.275144582584076</v>
      </c>
      <c r="EQ82" s="2">
        <f t="shared" si="86"/>
        <v>72.558216705298321</v>
      </c>
      <c r="ER82" s="2">
        <f t="shared" si="226"/>
        <v>73.94578736503432</v>
      </c>
      <c r="ES82" s="2">
        <f t="shared" si="226"/>
        <v>78.862331475365337</v>
      </c>
      <c r="ET82" s="2">
        <f t="shared" si="226"/>
        <v>74.704491967462559</v>
      </c>
      <c r="EU82" s="2">
        <f t="shared" si="226"/>
        <v>73.076841740812071</v>
      </c>
      <c r="EV82" s="2">
        <f t="shared" si="226"/>
        <v>70.963231131679436</v>
      </c>
      <c r="EW82" s="2">
        <f t="shared" si="226"/>
        <v>69.233636710919896</v>
      </c>
      <c r="EX82" s="2">
        <f t="shared" si="226"/>
        <v>72.631073070638038</v>
      </c>
      <c r="EY82" s="2">
        <f t="shared" si="226"/>
        <v>74.329209749766008</v>
      </c>
      <c r="EZ82" s="2">
        <f t="shared" si="226"/>
        <v>71.773304429190318</v>
      </c>
      <c r="FA82" s="2">
        <f t="shared" si="226"/>
        <v>71.097721941499515</v>
      </c>
      <c r="FB82" s="2">
        <f t="shared" si="226"/>
        <v>73.276010146852542</v>
      </c>
      <c r="FC82" s="2">
        <f t="shared" si="226"/>
        <v>77.397562562544948</v>
      </c>
      <c r="FD82" s="2">
        <f t="shared" si="226"/>
        <v>78.357891020008509</v>
      </c>
      <c r="FE82" s="2">
        <f t="shared" si="226"/>
        <v>76.706206142332277</v>
      </c>
      <c r="FG82" s="2">
        <f t="shared" si="88"/>
        <v>0.83769679345841785</v>
      </c>
      <c r="FH82" s="2">
        <f t="shared" si="227"/>
        <v>0.81849057109659784</v>
      </c>
      <c r="FI82" s="2">
        <f t="shared" si="227"/>
        <v>0.80478122330059809</v>
      </c>
      <c r="FJ82" s="2">
        <f t="shared" si="227"/>
        <v>0.81480807208443529</v>
      </c>
      <c r="FK82" s="2">
        <f t="shared" si="227"/>
        <v>0.79929899364095414</v>
      </c>
      <c r="FL82" s="2">
        <f t="shared" si="227"/>
        <v>0.79123675529302284</v>
      </c>
      <c r="FM82" s="2">
        <f t="shared" si="227"/>
        <v>0.78799130624436287</v>
      </c>
      <c r="FN82" s="2">
        <f t="shared" si="227"/>
        <v>0.76560010117655608</v>
      </c>
      <c r="FO82" s="2">
        <f t="shared" si="227"/>
        <v>0.79593447886548796</v>
      </c>
      <c r="FP82" s="2">
        <f t="shared" si="227"/>
        <v>0.79051244104655649</v>
      </c>
      <c r="FQ82" s="2">
        <f t="shared" si="227"/>
        <v>0.77793750675160145</v>
      </c>
      <c r="FR82" s="2">
        <f t="shared" si="227"/>
        <v>0.77439614491145115</v>
      </c>
      <c r="FS82" s="2">
        <f t="shared" si="227"/>
        <v>0.80252821946486996</v>
      </c>
      <c r="FT82" s="2">
        <f t="shared" si="227"/>
        <v>0.7747714777664666</v>
      </c>
      <c r="FU82" s="2">
        <f t="shared" si="227"/>
        <v>0.72547158502749232</v>
      </c>
      <c r="FW82" s="2">
        <f t="shared" si="112"/>
        <v>7.9698743134460267E-5</v>
      </c>
      <c r="FX82" s="2">
        <f t="shared" si="164"/>
        <v>1.0983672060280087E-4</v>
      </c>
      <c r="FY82" s="2">
        <f t="shared" si="165"/>
        <v>1.3403344897997349E-4</v>
      </c>
      <c r="FZ82" s="2">
        <f t="shared" si="166"/>
        <v>1.157979636612062E-4</v>
      </c>
      <c r="GA82" s="2">
        <f t="shared" si="167"/>
        <v>9.6291167890392673E-5</v>
      </c>
      <c r="GB82" s="2">
        <f t="shared" si="168"/>
        <v>1.1159131759649456E-4</v>
      </c>
      <c r="GC82" s="2">
        <f t="shared" si="169"/>
        <v>1.2093409826070447E-4</v>
      </c>
      <c r="GD82" s="2">
        <f t="shared" si="170"/>
        <v>1.4450256002908985E-4</v>
      </c>
      <c r="GE82" s="2">
        <f t="shared" si="171"/>
        <v>1.5749930748983841E-4</v>
      </c>
      <c r="GF82" s="2">
        <f t="shared" si="172"/>
        <v>1.3313699135953744E-4</v>
      </c>
      <c r="GG82" s="2">
        <f t="shared" si="173"/>
        <v>1.0217697308341558E-4</v>
      </c>
      <c r="GH82" s="2">
        <f t="shared" si="174"/>
        <v>7.8030585377916709E-5</v>
      </c>
      <c r="GI82" s="2">
        <f t="shared" si="175"/>
        <v>7.3521829178714273E-5</v>
      </c>
      <c r="GJ82" s="2">
        <f t="shared" si="176"/>
        <v>5.1204615547452548E-5</v>
      </c>
      <c r="GK82" s="2">
        <f t="shared" si="177"/>
        <v>4.9249634099443684E-5</v>
      </c>
      <c r="GM82" s="86">
        <f t="shared" si="113"/>
        <v>0.57869396243405902</v>
      </c>
      <c r="GN82" s="86">
        <f t="shared" si="178"/>
        <v>0.49062198374817079</v>
      </c>
      <c r="GO82" s="86">
        <f t="shared" si="179"/>
        <v>0.51241368770560347</v>
      </c>
      <c r="GP82" s="86">
        <f t="shared" si="180"/>
        <v>0.61051909408002658</v>
      </c>
      <c r="GQ82" s="86">
        <f t="shared" si="181"/>
        <v>0.54782937638988316</v>
      </c>
      <c r="GR82" s="86">
        <f t="shared" si="182"/>
        <v>0.54421177934770537</v>
      </c>
      <c r="GS82" s="86">
        <f t="shared" si="183"/>
        <v>0.53648408900793099</v>
      </c>
      <c r="GT82" s="86">
        <f t="shared" si="184"/>
        <v>0.54609492430122386</v>
      </c>
      <c r="GU82" s="86">
        <f t="shared" si="185"/>
        <v>0.60665312002747684</v>
      </c>
      <c r="GV82" s="86">
        <f t="shared" si="186"/>
        <v>0.57160136646943804</v>
      </c>
      <c r="GW82" s="86">
        <f t="shared" si="187"/>
        <v>0.50566169858932719</v>
      </c>
      <c r="GX82" s="86">
        <f t="shared" si="188"/>
        <v>0.48504183782618077</v>
      </c>
      <c r="GY82" s="86">
        <f t="shared" si="189"/>
        <v>0.54715709054223727</v>
      </c>
      <c r="GZ82" s="86">
        <f t="shared" si="190"/>
        <v>0.43889122211832476</v>
      </c>
      <c r="HA82" s="86">
        <f t="shared" si="191"/>
        <v>0.45770546316922323</v>
      </c>
      <c r="HC82" s="86">
        <f t="shared" si="145"/>
        <v>1.1578275497384566E-5</v>
      </c>
      <c r="HD82" s="86">
        <f t="shared" si="192"/>
        <v>6.7591752315057321E-5</v>
      </c>
      <c r="HE82" s="86">
        <f t="shared" si="193"/>
        <v>1.9709383994610212E-5</v>
      </c>
      <c r="HF82" s="86">
        <f t="shared" si="194"/>
        <v>2.5767225608813816E-5</v>
      </c>
      <c r="HG82" s="86">
        <f t="shared" si="195"/>
        <v>1.6334990105177143E-5</v>
      </c>
      <c r="HH82" s="86">
        <f t="shared" si="196"/>
        <v>2.251716808761301E-5</v>
      </c>
      <c r="HI82" s="86">
        <f t="shared" si="197"/>
        <v>7.9167413188699868E-6</v>
      </c>
      <c r="HJ82" s="86">
        <f t="shared" si="198"/>
        <v>1.4552105109512901E-5</v>
      </c>
      <c r="HK82" s="86">
        <f t="shared" si="199"/>
        <v>2.0441977849655055E-5</v>
      </c>
      <c r="HL82" s="86">
        <f t="shared" si="200"/>
        <v>3.0309956655356726E-5</v>
      </c>
      <c r="HM82" s="86">
        <f t="shared" si="201"/>
        <v>2.2857675164527356E-5</v>
      </c>
      <c r="HN82" s="86">
        <f t="shared" si="202"/>
        <v>1.2078037852450682E-5</v>
      </c>
      <c r="HO82" s="86">
        <f t="shared" si="203"/>
        <v>1.6515554338894344E-5</v>
      </c>
      <c r="HP82" s="86">
        <f t="shared" si="204"/>
        <v>2.2763777774423033E-6</v>
      </c>
      <c r="HQ82" s="86">
        <f t="shared" si="205"/>
        <v>2.526014451373463E-8</v>
      </c>
      <c r="HS82" s="86">
        <f t="shared" si="114"/>
        <v>5.8000147527406498E-63</v>
      </c>
      <c r="HT82" s="86">
        <f t="shared" si="206"/>
        <v>3.8991297912469761E-44</v>
      </c>
      <c r="HU82" s="86">
        <f t="shared" si="207"/>
        <v>9.3036530987496964E-52</v>
      </c>
      <c r="HV82" s="86">
        <f t="shared" si="208"/>
        <v>1.4267422650446399E-58</v>
      </c>
      <c r="HW82" s="86">
        <f t="shared" si="209"/>
        <v>5.474500215316001E-59</v>
      </c>
      <c r="HX82" s="86">
        <f t="shared" si="210"/>
        <v>9.9423135316085484E-57</v>
      </c>
      <c r="HY82" s="86">
        <f t="shared" si="211"/>
        <v>2.143588747264535E-63</v>
      </c>
      <c r="HZ82" s="86">
        <f t="shared" si="212"/>
        <v>4.5296907117532791E-61</v>
      </c>
      <c r="IA82" s="86">
        <f t="shared" si="213"/>
        <v>1.521848900817403E-60</v>
      </c>
      <c r="IB82" s="86">
        <f t="shared" si="214"/>
        <v>1.2208297499478557E-57</v>
      </c>
      <c r="IC82" s="86">
        <f t="shared" si="215"/>
        <v>2.102219492884596E-57</v>
      </c>
      <c r="ID82" s="86">
        <f t="shared" si="216"/>
        <v>9.5375706524444716E-60</v>
      </c>
      <c r="IE82" s="86">
        <f t="shared" si="217"/>
        <v>3.0855468597723191E-57</v>
      </c>
      <c r="IF82" s="86">
        <f t="shared" si="218"/>
        <v>4.2033204106279117E-41</v>
      </c>
      <c r="IG82" s="86">
        <f t="shared" si="219"/>
        <v>1.2885639215452666E-29</v>
      </c>
      <c r="II82" s="86">
        <f t="shared" si="115"/>
        <v>0</v>
      </c>
      <c r="IJ82" s="86">
        <f t="shared" si="116"/>
        <v>4.6502576886819722E-221</v>
      </c>
      <c r="IK82" s="86">
        <f t="shared" si="117"/>
        <v>3.6326773647160805E-257</v>
      </c>
      <c r="IL82" s="86">
        <f t="shared" si="118"/>
        <v>1.1753500704789031E-295</v>
      </c>
      <c r="IM82" s="86">
        <f t="shared" si="119"/>
        <v>6.8592907148567878E-302</v>
      </c>
      <c r="IN82" s="86">
        <f t="shared" si="120"/>
        <v>3.637816319353382E-283</v>
      </c>
      <c r="IO82" s="86">
        <f t="shared" si="121"/>
        <v>0</v>
      </c>
      <c r="IP82" s="86">
        <f t="shared" si="122"/>
        <v>1.8488867801460606E-307</v>
      </c>
      <c r="IQ82" s="86">
        <f t="shared" si="123"/>
        <v>0</v>
      </c>
      <c r="IR82" s="86">
        <f t="shared" si="124"/>
        <v>4.6611934739560673E-294</v>
      </c>
      <c r="IS82" s="86">
        <f t="shared" si="125"/>
        <v>9.8454931605466199E-288</v>
      </c>
      <c r="IT82" s="86">
        <f t="shared" si="126"/>
        <v>1.5307371492926055E-299</v>
      </c>
      <c r="IU82" s="86">
        <f t="shared" si="127"/>
        <v>2.7111164427401031E-284</v>
      </c>
      <c r="IV82" s="86">
        <f t="shared" si="128"/>
        <v>4.1949566172162756E-128</v>
      </c>
      <c r="IW82" s="86">
        <f t="shared" si="129"/>
        <v>1.3308747352206858E-80</v>
      </c>
      <c r="IY82" s="86">
        <f t="shared" si="130"/>
        <v>0.57870554070955638</v>
      </c>
      <c r="IZ82" s="86">
        <f t="shared" si="131"/>
        <v>0.49068957550048586</v>
      </c>
      <c r="JA82" s="86">
        <f t="shared" si="132"/>
        <v>0.51243339708959812</v>
      </c>
      <c r="JB82" s="86">
        <f t="shared" si="133"/>
        <v>0.61054486130563534</v>
      </c>
      <c r="JC82" s="86">
        <f t="shared" si="134"/>
        <v>0.54784571137998839</v>
      </c>
      <c r="JD82" s="86">
        <f t="shared" si="135"/>
        <v>0.54423429651579303</v>
      </c>
      <c r="JE82" s="86">
        <f t="shared" si="136"/>
        <v>0.53649200574924982</v>
      </c>
      <c r="JF82" s="86">
        <f t="shared" si="137"/>
        <v>0.54610947640633334</v>
      </c>
      <c r="JG82" s="86">
        <f t="shared" si="138"/>
        <v>0.60667356200532652</v>
      </c>
      <c r="JH82" s="86">
        <f t="shared" si="139"/>
        <v>0.57163167642609336</v>
      </c>
      <c r="JI82" s="86">
        <f t="shared" si="140"/>
        <v>0.50568455626449171</v>
      </c>
      <c r="JJ82" s="86">
        <f t="shared" si="141"/>
        <v>0.48505391586403324</v>
      </c>
      <c r="JK82" s="86">
        <f t="shared" si="142"/>
        <v>0.54717360609657617</v>
      </c>
      <c r="JL82" s="86">
        <f t="shared" si="143"/>
        <v>0.43889349849610221</v>
      </c>
      <c r="JM82" s="86">
        <f t="shared" si="144"/>
        <v>0.45770548842936776</v>
      </c>
    </row>
    <row r="83" spans="2:273" x14ac:dyDescent="0.25">
      <c r="B83" s="2">
        <v>56</v>
      </c>
      <c r="C83" s="37">
        <v>223.935</v>
      </c>
      <c r="D83" s="37">
        <v>227.46799999999999</v>
      </c>
      <c r="E83" s="37">
        <v>228.7</v>
      </c>
      <c r="F83" s="37">
        <v>227.31700000000001</v>
      </c>
      <c r="G83" s="37">
        <v>230.733</v>
      </c>
      <c r="H83" s="37">
        <v>229.43299999999999</v>
      </c>
      <c r="I83" s="37">
        <v>228.84700000000001</v>
      </c>
      <c r="J83" s="37">
        <v>226.10300000000001</v>
      </c>
      <c r="K83" s="37">
        <v>227.8</v>
      </c>
      <c r="L83" s="37">
        <v>230.917</v>
      </c>
      <c r="M83" s="37">
        <v>234.31700000000001</v>
      </c>
      <c r="N83" s="37">
        <v>232.7</v>
      </c>
      <c r="O83" s="37">
        <v>232.46700000000001</v>
      </c>
      <c r="P83" s="37">
        <v>225.83600000000001</v>
      </c>
      <c r="Q83" s="37">
        <v>197.565</v>
      </c>
      <c r="S83" s="4">
        <f t="shared" si="8"/>
        <v>235.43196335321304</v>
      </c>
      <c r="T83" s="4">
        <f t="shared" si="9"/>
        <v>231.77600896203421</v>
      </c>
      <c r="U83" s="4">
        <f t="shared" si="10"/>
        <v>236.29050417072398</v>
      </c>
      <c r="V83" s="4">
        <f t="shared" si="11"/>
        <v>237.44375811818091</v>
      </c>
      <c r="W83" s="4">
        <f t="shared" si="12"/>
        <v>239.07232852128269</v>
      </c>
      <c r="X83" s="4">
        <f t="shared" si="13"/>
        <v>237.97759676934015</v>
      </c>
      <c r="Y83" s="4">
        <f t="shared" si="14"/>
        <v>236.97922448695726</v>
      </c>
      <c r="Z83" s="4">
        <f t="shared" si="15"/>
        <v>235.97816364584853</v>
      </c>
      <c r="AA83" s="4">
        <f t="shared" si="16"/>
        <v>235.70039409384455</v>
      </c>
      <c r="AB83" s="4">
        <f t="shared" si="17"/>
        <v>239.56606762478822</v>
      </c>
      <c r="AC83" s="4">
        <f t="shared" si="18"/>
        <v>244.66453362557988</v>
      </c>
      <c r="AD83" s="4">
        <f t="shared" si="19"/>
        <v>241.68586163663261</v>
      </c>
      <c r="AE83" s="4">
        <f t="shared" si="20"/>
        <v>244.12646982930337</v>
      </c>
      <c r="AF83" s="4">
        <f t="shared" si="21"/>
        <v>230.24219823536737</v>
      </c>
      <c r="AG83" s="4">
        <f t="shared" si="22"/>
        <v>205.15508723224309</v>
      </c>
      <c r="AI83" s="4">
        <f t="shared" si="23"/>
        <v>-11.496963353213033</v>
      </c>
      <c r="AJ83" s="4">
        <f t="shared" si="24"/>
        <v>-4.3080089620342221</v>
      </c>
      <c r="AK83" s="4">
        <f t="shared" si="25"/>
        <v>-7.5905041707239889</v>
      </c>
      <c r="AL83" s="4">
        <f t="shared" si="26"/>
        <v>-10.126758118180902</v>
      </c>
      <c r="AM83" s="4">
        <f t="shared" si="27"/>
        <v>-8.3393285212826811</v>
      </c>
      <c r="AN83" s="4">
        <f t="shared" si="28"/>
        <v>-8.5445967693401599</v>
      </c>
      <c r="AO83" s="4">
        <f t="shared" si="29"/>
        <v>-8.1322244869572557</v>
      </c>
      <c r="AP83" s="4">
        <f t="shared" si="30"/>
        <v>-9.8751636458485166</v>
      </c>
      <c r="AQ83" s="4">
        <f t="shared" si="31"/>
        <v>-7.9003940938445396</v>
      </c>
      <c r="AR83" s="4">
        <f t="shared" si="32"/>
        <v>-8.6490676247882163</v>
      </c>
      <c r="AS83" s="4">
        <f t="shared" si="33"/>
        <v>-10.347533625579871</v>
      </c>
      <c r="AT83" s="4">
        <f t="shared" si="34"/>
        <v>-8.9858616366326203</v>
      </c>
      <c r="AU83" s="4">
        <f t="shared" si="35"/>
        <v>-11.659469829303362</v>
      </c>
      <c r="AV83" s="4">
        <f t="shared" si="224"/>
        <v>-4.4061982353673557</v>
      </c>
      <c r="AW83" s="4">
        <f t="shared" si="224"/>
        <v>-7.5900872322430928</v>
      </c>
      <c r="AY83" s="2">
        <f t="shared" si="96"/>
        <v>74.320957062113976</v>
      </c>
      <c r="AZ83" s="2">
        <f t="shared" si="147"/>
        <v>75.286937405830614</v>
      </c>
      <c r="BA83" s="2">
        <f t="shared" si="148"/>
        <v>80.820492767007622</v>
      </c>
      <c r="BB83" s="2">
        <f t="shared" si="149"/>
        <v>76.519252099420115</v>
      </c>
      <c r="BC83" s="2">
        <f t="shared" si="150"/>
        <v>75.737326288466122</v>
      </c>
      <c r="BD83" s="2">
        <f t="shared" si="151"/>
        <v>74.192633176600211</v>
      </c>
      <c r="BE83" s="2">
        <f t="shared" si="152"/>
        <v>72.313812968471439</v>
      </c>
      <c r="BF83" s="2">
        <f t="shared" si="153"/>
        <v>75.632143426347298</v>
      </c>
      <c r="BG83" s="2">
        <f t="shared" si="154"/>
        <v>77.899752702397294</v>
      </c>
      <c r="BH83" s="2">
        <f t="shared" si="155"/>
        <v>75.497841544271154</v>
      </c>
      <c r="BI83" s="2">
        <f t="shared" si="156"/>
        <v>75.127546675965803</v>
      </c>
      <c r="BJ83" s="2">
        <f t="shared" si="157"/>
        <v>76.675058329622303</v>
      </c>
      <c r="BK83" s="2">
        <f t="shared" si="158"/>
        <v>79.301351356081739</v>
      </c>
      <c r="BL83" s="2">
        <f t="shared" si="159"/>
        <v>82.042355110790055</v>
      </c>
      <c r="BM83" s="2">
        <f t="shared" si="160"/>
        <v>78.332071999908663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83.071252252252265</v>
      </c>
      <c r="DL83" s="2">
        <f t="shared" si="225"/>
        <v>85.686102308786516</v>
      </c>
      <c r="DM83" s="2">
        <f t="shared" si="225"/>
        <v>88.357345883940653</v>
      </c>
      <c r="DN83" s="2">
        <f t="shared" si="225"/>
        <v>89.910933873144387</v>
      </c>
      <c r="DO83" s="2">
        <f t="shared" si="225"/>
        <v>88.917690337711051</v>
      </c>
      <c r="DP83" s="2">
        <f t="shared" si="225"/>
        <v>86.563983677298324</v>
      </c>
      <c r="DQ83" s="2">
        <f t="shared" si="225"/>
        <v>83.567066202090615</v>
      </c>
      <c r="DR83" s="2">
        <f t="shared" si="225"/>
        <v>84.504604676104719</v>
      </c>
      <c r="DS83" s="2">
        <f t="shared" si="225"/>
        <v>86.046340890688256</v>
      </c>
      <c r="DT83" s="2">
        <f t="shared" si="225"/>
        <v>86.639578330206376</v>
      </c>
      <c r="DU83" s="2">
        <f t="shared" si="225"/>
        <v>88.727805330634297</v>
      </c>
      <c r="DV83" s="2">
        <f t="shared" si="225"/>
        <v>88.497351782363978</v>
      </c>
      <c r="DW83" s="2">
        <f t="shared" si="225"/>
        <v>91.887254971857402</v>
      </c>
      <c r="DX83" s="2">
        <f t="shared" si="225"/>
        <v>90.160290592334491</v>
      </c>
      <c r="DY83" s="2">
        <f t="shared" si="225"/>
        <v>84.504190615835796</v>
      </c>
      <c r="EA83" s="2">
        <f t="shared" si="71"/>
        <v>72.774798029060392</v>
      </c>
      <c r="EB83" s="2">
        <f t="shared" si="72"/>
        <v>73.183622564102521</v>
      </c>
      <c r="EC83" s="2">
        <f t="shared" si="73"/>
        <v>79.153188642403236</v>
      </c>
      <c r="ED83" s="2">
        <f t="shared" si="74"/>
        <v>73.743230074360312</v>
      </c>
      <c r="EE83" s="2">
        <f t="shared" si="75"/>
        <v>72.71895085163581</v>
      </c>
      <c r="EF83" s="2">
        <f t="shared" si="76"/>
        <v>71.215776024586972</v>
      </c>
      <c r="EG83" s="2">
        <f t="shared" si="77"/>
        <v>69.552594778440721</v>
      </c>
      <c r="EH83" s="2">
        <f t="shared" si="78"/>
        <v>73.15484713915825</v>
      </c>
      <c r="EI83" s="2">
        <f t="shared" si="79"/>
        <v>75.995246223503372</v>
      </c>
      <c r="EJ83" s="2">
        <f t="shared" si="80"/>
        <v>72.805253689632281</v>
      </c>
      <c r="EK83" s="2">
        <f t="shared" si="81"/>
        <v>71.587016956909281</v>
      </c>
      <c r="EL83" s="2">
        <f t="shared" si="82"/>
        <v>73.533969920947584</v>
      </c>
      <c r="EM83" s="2">
        <f t="shared" si="83"/>
        <v>76.476851423111697</v>
      </c>
      <c r="EN83" s="2">
        <f t="shared" si="84"/>
        <v>79.890208291734524</v>
      </c>
      <c r="EO83" s="2">
        <f t="shared" si="85"/>
        <v>76.201935728765505</v>
      </c>
      <c r="EQ83" s="2">
        <f t="shared" si="86"/>
        <v>72.470496722986766</v>
      </c>
      <c r="ER83" s="2">
        <f t="shared" si="226"/>
        <v>73.863015296275492</v>
      </c>
      <c r="ES83" s="2">
        <f t="shared" si="226"/>
        <v>78.747207095199101</v>
      </c>
      <c r="ET83" s="2">
        <f t="shared" si="226"/>
        <v>74.621270088229494</v>
      </c>
      <c r="EU83" s="2">
        <f t="shared" si="226"/>
        <v>73.017186199206165</v>
      </c>
      <c r="EV83" s="2">
        <f t="shared" si="226"/>
        <v>70.913177360366205</v>
      </c>
      <c r="EW83" s="2">
        <f t="shared" si="226"/>
        <v>69.182578292617734</v>
      </c>
      <c r="EX83" s="2">
        <f t="shared" si="226"/>
        <v>72.547012293779574</v>
      </c>
      <c r="EY83" s="2">
        <f t="shared" si="226"/>
        <v>74.232837957158239</v>
      </c>
      <c r="EZ83" s="2">
        <f t="shared" si="226"/>
        <v>71.692242162286476</v>
      </c>
      <c r="FA83" s="2">
        <f t="shared" si="226"/>
        <v>71.042857204682349</v>
      </c>
      <c r="FB83" s="2">
        <f t="shared" si="226"/>
        <v>73.206083152897691</v>
      </c>
      <c r="FC83" s="2">
        <f t="shared" si="226"/>
        <v>77.29635290660228</v>
      </c>
      <c r="FD83" s="2">
        <f t="shared" si="226"/>
        <v>78.253238148838506</v>
      </c>
      <c r="FE83" s="2">
        <f t="shared" si="226"/>
        <v>76.622469239067996</v>
      </c>
      <c r="FG83" s="2">
        <f t="shared" si="88"/>
        <v>0.84983319581716366</v>
      </c>
      <c r="FH83" s="2">
        <f t="shared" si="227"/>
        <v>0.83177473078508768</v>
      </c>
      <c r="FI83" s="2">
        <f t="shared" si="227"/>
        <v>0.81884666406104267</v>
      </c>
      <c r="FJ83" s="2">
        <f t="shared" si="227"/>
        <v>0.82830520795265028</v>
      </c>
      <c r="FK83" s="2">
        <f t="shared" si="227"/>
        <v>0.8136679738765048</v>
      </c>
      <c r="FL83" s="2">
        <f t="shared" si="227"/>
        <v>0.8060428784797784</v>
      </c>
      <c r="FM83" s="2">
        <f t="shared" si="227"/>
        <v>0.80297028901302159</v>
      </c>
      <c r="FN83" s="2">
        <f t="shared" si="227"/>
        <v>0.78172286187531703</v>
      </c>
      <c r="FO83" s="2">
        <f t="shared" si="227"/>
        <v>0.81048722595339573</v>
      </c>
      <c r="FP83" s="2">
        <f t="shared" si="227"/>
        <v>0.80535729773973552</v>
      </c>
      <c r="FQ83" s="2">
        <f t="shared" si="227"/>
        <v>0.79344061625983964</v>
      </c>
      <c r="FR83" s="2">
        <f t="shared" si="227"/>
        <v>0.79007977667314266</v>
      </c>
      <c r="FS83" s="2">
        <f t="shared" si="227"/>
        <v>0.81671901969830474</v>
      </c>
      <c r="FT83" s="2">
        <f t="shared" si="227"/>
        <v>0.79043607802965843</v>
      </c>
      <c r="FU83" s="2">
        <f t="shared" si="227"/>
        <v>0.74342951512181488</v>
      </c>
      <c r="FW83" s="2">
        <f t="shared" si="112"/>
        <v>8.7387262169604624E-5</v>
      </c>
      <c r="FX83" s="2">
        <f t="shared" si="164"/>
        <v>1.2043229307405686E-4</v>
      </c>
      <c r="FY83" s="2">
        <f t="shared" si="165"/>
        <v>1.4696285393886707E-4</v>
      </c>
      <c r="FZ83" s="2">
        <f t="shared" si="166"/>
        <v>1.2696852382265613E-4</v>
      </c>
      <c r="GA83" s="2">
        <f t="shared" si="167"/>
        <v>1.0558018523324935E-4</v>
      </c>
      <c r="GB83" s="2">
        <f t="shared" si="168"/>
        <v>1.2235612932157003E-4</v>
      </c>
      <c r="GC83" s="2">
        <f t="shared" si="169"/>
        <v>1.3260005480147615E-4</v>
      </c>
      <c r="GD83" s="2">
        <f t="shared" si="170"/>
        <v>1.5844169746819124E-4</v>
      </c>
      <c r="GE83" s="2">
        <f t="shared" si="171"/>
        <v>1.7269193247333061E-4</v>
      </c>
      <c r="GF83" s="2">
        <f t="shared" si="172"/>
        <v>1.459799330403449E-4</v>
      </c>
      <c r="GG83" s="2">
        <f t="shared" si="173"/>
        <v>1.1203371872227449E-4</v>
      </c>
      <c r="GH83" s="2">
        <f t="shared" si="174"/>
        <v>8.5558191395710258E-5</v>
      </c>
      <c r="GI83" s="2">
        <f t="shared" si="175"/>
        <v>8.0614510815866491E-5</v>
      </c>
      <c r="GJ83" s="2">
        <f t="shared" si="176"/>
        <v>5.6144467128769032E-5</v>
      </c>
      <c r="GK83" s="2">
        <f t="shared" si="177"/>
        <v>5.4000893371968726E-5</v>
      </c>
      <c r="GM83" s="86">
        <f t="shared" si="113"/>
        <v>0.63278417390892727</v>
      </c>
      <c r="GN83" s="86">
        <f t="shared" si="178"/>
        <v>0.55855042788192089</v>
      </c>
      <c r="GO83" s="86">
        <f t="shared" si="179"/>
        <v>0.57720796417113474</v>
      </c>
      <c r="GP83" s="86">
        <f t="shared" si="180"/>
        <v>0.6562941024146719</v>
      </c>
      <c r="GQ83" s="86">
        <f t="shared" si="181"/>
        <v>0.61705783308140427</v>
      </c>
      <c r="GR83" s="86">
        <f t="shared" si="182"/>
        <v>0.61884969900648712</v>
      </c>
      <c r="GS83" s="86">
        <f t="shared" si="183"/>
        <v>0.61542405488705376</v>
      </c>
      <c r="GT83" s="86">
        <f t="shared" si="184"/>
        <v>0.62319207286710243</v>
      </c>
      <c r="GU83" s="86">
        <f t="shared" si="185"/>
        <v>0.63962596179866071</v>
      </c>
      <c r="GV83" s="86">
        <f t="shared" si="186"/>
        <v>0.62627756502122822</v>
      </c>
      <c r="GW83" s="86">
        <f t="shared" si="187"/>
        <v>0.57386123322100424</v>
      </c>
      <c r="GX83" s="86">
        <f t="shared" si="188"/>
        <v>0.55791858444656905</v>
      </c>
      <c r="GY83" s="86">
        <f t="shared" si="189"/>
        <v>0.60614728817017405</v>
      </c>
      <c r="GZ83" s="86">
        <f t="shared" si="190"/>
        <v>0.5089324212182923</v>
      </c>
      <c r="HA83" s="86">
        <f t="shared" si="191"/>
        <v>0.53786074321635724</v>
      </c>
      <c r="HC83" s="86">
        <f t="shared" si="145"/>
        <v>2.3063020901394276E-5</v>
      </c>
      <c r="HD83" s="86">
        <f t="shared" si="192"/>
        <v>1.1642554090148984E-4</v>
      </c>
      <c r="HE83" s="86">
        <f t="shared" si="193"/>
        <v>3.7311294681868834E-5</v>
      </c>
      <c r="HF83" s="86">
        <f t="shared" si="194"/>
        <v>5.0066773150295337E-5</v>
      </c>
      <c r="HG83" s="86">
        <f t="shared" si="195"/>
        <v>3.2009444454236047E-5</v>
      </c>
      <c r="HH83" s="86">
        <f t="shared" si="196"/>
        <v>4.3215363930764843E-5</v>
      </c>
      <c r="HI83" s="86">
        <f t="shared" si="197"/>
        <v>1.6486823144787593E-5</v>
      </c>
      <c r="HJ83" s="86">
        <f t="shared" si="198"/>
        <v>2.9698737846091526E-5</v>
      </c>
      <c r="HK83" s="86">
        <f t="shared" si="199"/>
        <v>4.1630163982219899E-5</v>
      </c>
      <c r="HL83" s="86">
        <f t="shared" si="200"/>
        <v>5.9068073632070226E-5</v>
      </c>
      <c r="HM83" s="86">
        <f t="shared" si="201"/>
        <v>4.3803576802123792E-5</v>
      </c>
      <c r="HN83" s="86">
        <f t="shared" si="202"/>
        <v>2.3481195623897094E-5</v>
      </c>
      <c r="HO83" s="86">
        <f t="shared" si="203"/>
        <v>3.1147500295744731E-5</v>
      </c>
      <c r="HP83" s="86">
        <f t="shared" si="204"/>
        <v>4.6968712425633205E-6</v>
      </c>
      <c r="HQ83" s="86">
        <f t="shared" si="205"/>
        <v>7.3145704981211473E-8</v>
      </c>
      <c r="HS83" s="86">
        <f t="shared" si="114"/>
        <v>3.1187320505058315E-61</v>
      </c>
      <c r="HT83" s="86">
        <f t="shared" si="206"/>
        <v>6.7736034625317695E-43</v>
      </c>
      <c r="HU83" s="86">
        <f t="shared" si="207"/>
        <v>2.8404638219475802E-50</v>
      </c>
      <c r="HV83" s="86">
        <f t="shared" si="208"/>
        <v>6.6714153201801856E-57</v>
      </c>
      <c r="HW83" s="86">
        <f t="shared" si="209"/>
        <v>2.5024243182495823E-57</v>
      </c>
      <c r="HX83" s="86">
        <f t="shared" si="210"/>
        <v>3.9670634959892756E-55</v>
      </c>
      <c r="HY83" s="86">
        <f t="shared" si="211"/>
        <v>1.4093906864192488E-61</v>
      </c>
      <c r="HZ83" s="86">
        <f t="shared" si="212"/>
        <v>2.7496006506223103E-59</v>
      </c>
      <c r="IA83" s="86">
        <f t="shared" si="213"/>
        <v>9.584776208701476E-59</v>
      </c>
      <c r="IB83" s="86">
        <f t="shared" si="214"/>
        <v>5.8064257611801862E-56</v>
      </c>
      <c r="IC83" s="86">
        <f t="shared" si="215"/>
        <v>8.5298399906083212E-56</v>
      </c>
      <c r="ID83" s="86">
        <f t="shared" si="216"/>
        <v>4.0473915582473937E-58</v>
      </c>
      <c r="IE83" s="86">
        <f t="shared" si="217"/>
        <v>1.0733404700980668E-55</v>
      </c>
      <c r="IF83" s="86">
        <f t="shared" si="218"/>
        <v>4.7523641475172969E-40</v>
      </c>
      <c r="IG83" s="86">
        <f t="shared" si="219"/>
        <v>7.1003935665453347E-29</v>
      </c>
      <c r="II83" s="86">
        <f t="shared" si="115"/>
        <v>0</v>
      </c>
      <c r="IJ83" s="86">
        <f t="shared" si="116"/>
        <v>1.1729430592695195E-216</v>
      </c>
      <c r="IK83" s="86">
        <f t="shared" si="117"/>
        <v>6.3263641897922624E-252</v>
      </c>
      <c r="IL83" s="86">
        <f t="shared" si="118"/>
        <v>1.0107193360230605E-289</v>
      </c>
      <c r="IM83" s="86">
        <f t="shared" si="119"/>
        <v>5.9759659717673593E-296</v>
      </c>
      <c r="IN83" s="86">
        <f t="shared" si="120"/>
        <v>1.6593413084381396E-277</v>
      </c>
      <c r="IO83" s="86">
        <f t="shared" si="121"/>
        <v>0</v>
      </c>
      <c r="IP83" s="86">
        <f t="shared" si="122"/>
        <v>3.9235988578090622E-301</v>
      </c>
      <c r="IQ83" s="86">
        <f t="shared" si="123"/>
        <v>2.6714957900026911E-303</v>
      </c>
      <c r="IR83" s="86">
        <f t="shared" si="124"/>
        <v>4.5970816011243485E-288</v>
      </c>
      <c r="IS83" s="86">
        <f t="shared" si="125"/>
        <v>4.8905417439521534E-282</v>
      </c>
      <c r="IT83" s="86">
        <f t="shared" si="126"/>
        <v>8.8739810952284682E-294</v>
      </c>
      <c r="IU83" s="86">
        <f t="shared" si="127"/>
        <v>7.3626550623398889E-279</v>
      </c>
      <c r="IV83" s="86">
        <f t="shared" si="128"/>
        <v>9.1875590445993574E-126</v>
      </c>
      <c r="IW83" s="86">
        <f t="shared" si="129"/>
        <v>3.7953258813367415E-79</v>
      </c>
      <c r="IY83" s="86">
        <f t="shared" si="130"/>
        <v>0.63280723692982865</v>
      </c>
      <c r="IZ83" s="86">
        <f t="shared" si="131"/>
        <v>0.55866685342282241</v>
      </c>
      <c r="JA83" s="86">
        <f t="shared" si="132"/>
        <v>0.57724527546581661</v>
      </c>
      <c r="JB83" s="86">
        <f t="shared" si="133"/>
        <v>0.65634416918782224</v>
      </c>
      <c r="JC83" s="86">
        <f t="shared" si="134"/>
        <v>0.61708984252585852</v>
      </c>
      <c r="JD83" s="86">
        <f t="shared" si="135"/>
        <v>0.61889291437041793</v>
      </c>
      <c r="JE83" s="86">
        <f t="shared" si="136"/>
        <v>0.61544054171019857</v>
      </c>
      <c r="JF83" s="86">
        <f t="shared" si="137"/>
        <v>0.62322177160494852</v>
      </c>
      <c r="JG83" s="86">
        <f t="shared" si="138"/>
        <v>0.63966759196264289</v>
      </c>
      <c r="JH83" s="86">
        <f t="shared" si="139"/>
        <v>0.62633663309486032</v>
      </c>
      <c r="JI83" s="86">
        <f t="shared" si="140"/>
        <v>0.57390503679780636</v>
      </c>
      <c r="JJ83" s="86">
        <f t="shared" si="141"/>
        <v>0.55794206564219295</v>
      </c>
      <c r="JK83" s="86">
        <f t="shared" si="142"/>
        <v>0.60617843567046981</v>
      </c>
      <c r="JL83" s="86">
        <f t="shared" si="143"/>
        <v>0.5089371180895349</v>
      </c>
      <c r="JM83" s="86">
        <f t="shared" si="144"/>
        <v>0.53786081636206218</v>
      </c>
    </row>
    <row r="84" spans="2:273" x14ac:dyDescent="0.25">
      <c r="B84" s="2">
        <v>57</v>
      </c>
      <c r="C84" s="37">
        <v>219.98400000000001</v>
      </c>
      <c r="D84" s="37">
        <v>227.29</v>
      </c>
      <c r="E84" s="37">
        <v>226.267</v>
      </c>
      <c r="F84" s="37">
        <v>220.43299999999999</v>
      </c>
      <c r="G84" s="37">
        <v>227.833</v>
      </c>
      <c r="H84" s="37">
        <v>227.96700000000001</v>
      </c>
      <c r="I84" s="37">
        <v>226.47499999999999</v>
      </c>
      <c r="J84" s="37">
        <v>221.517</v>
      </c>
      <c r="K84" s="37">
        <v>217.38300000000001</v>
      </c>
      <c r="L84" s="37">
        <v>224.083</v>
      </c>
      <c r="M84" s="37">
        <v>233.1</v>
      </c>
      <c r="N84" s="37">
        <v>230.983</v>
      </c>
      <c r="O84" s="37">
        <v>229.75</v>
      </c>
      <c r="P84" s="37">
        <v>227.95099999999999</v>
      </c>
      <c r="Q84" s="37">
        <v>196.435</v>
      </c>
      <c r="S84" s="4">
        <f t="shared" si="8"/>
        <v>230.67205576116817</v>
      </c>
      <c r="T84" s="4">
        <f t="shared" si="9"/>
        <v>237.45915648701484</v>
      </c>
      <c r="U84" s="4">
        <f t="shared" si="10"/>
        <v>236.41773571904289</v>
      </c>
      <c r="V84" s="4">
        <f t="shared" si="11"/>
        <v>223.41786126909696</v>
      </c>
      <c r="W84" s="4">
        <f t="shared" si="12"/>
        <v>236.10228829974105</v>
      </c>
      <c r="X84" s="4">
        <f t="shared" si="13"/>
        <v>235.83821335586728</v>
      </c>
      <c r="Y84" s="4">
        <f t="shared" si="14"/>
        <v>236.85460200220768</v>
      </c>
      <c r="Z84" s="4">
        <f t="shared" si="15"/>
        <v>228.91000889715747</v>
      </c>
      <c r="AA84" s="4">
        <f t="shared" si="16"/>
        <v>215.62688071636083</v>
      </c>
      <c r="AB84" s="4">
        <f t="shared" si="17"/>
        <v>227.71439555668391</v>
      </c>
      <c r="AC84" s="4">
        <f t="shared" si="18"/>
        <v>242.15836774305731</v>
      </c>
      <c r="AD84" s="4">
        <f t="shared" si="19"/>
        <v>242.77527105388754</v>
      </c>
      <c r="AE84" s="4">
        <f t="shared" si="20"/>
        <v>238.35353758496444</v>
      </c>
      <c r="AF84" s="4">
        <f t="shared" si="21"/>
        <v>235.24655260840271</v>
      </c>
      <c r="AG84" s="4">
        <f t="shared" si="22"/>
        <v>202.84526014326033</v>
      </c>
      <c r="AI84" s="4">
        <f t="shared" si="23"/>
        <v>-10.688055761168158</v>
      </c>
      <c r="AJ84" s="4">
        <f t="shared" si="24"/>
        <v>-10.169156487014845</v>
      </c>
      <c r="AK84" s="4">
        <f t="shared" si="25"/>
        <v>-10.150735719042899</v>
      </c>
      <c r="AL84" s="4">
        <f t="shared" si="26"/>
        <v>-2.9848612690969674</v>
      </c>
      <c r="AM84" s="4">
        <f t="shared" si="27"/>
        <v>-8.2692882997410493</v>
      </c>
      <c r="AN84" s="4">
        <f t="shared" si="28"/>
        <v>-7.871213355867269</v>
      </c>
      <c r="AO84" s="4">
        <f t="shared" si="29"/>
        <v>-10.37960200220769</v>
      </c>
      <c r="AP84" s="4">
        <f t="shared" si="30"/>
        <v>-7.3930088971574719</v>
      </c>
      <c r="AQ84" s="4">
        <f t="shared" si="31"/>
        <v>1.7561192836391797</v>
      </c>
      <c r="AR84" s="4">
        <f t="shared" si="32"/>
        <v>-3.6313955566839127</v>
      </c>
      <c r="AS84" s="4">
        <f t="shared" si="33"/>
        <v>-9.0583677430573175</v>
      </c>
      <c r="AT84" s="4">
        <f t="shared" si="34"/>
        <v>-11.792271053887532</v>
      </c>
      <c r="AU84" s="4">
        <f t="shared" si="35"/>
        <v>-8.6035375849644424</v>
      </c>
      <c r="AV84" s="4">
        <f t="shared" si="224"/>
        <v>-7.2955526084027156</v>
      </c>
      <c r="AW84" s="4">
        <f t="shared" si="224"/>
        <v>-6.4102601432603308</v>
      </c>
      <c r="AY84" s="2">
        <f t="shared" si="96"/>
        <v>74.158617107283035</v>
      </c>
      <c r="AZ84" s="2">
        <f t="shared" si="147"/>
        <v>75.111398848369461</v>
      </c>
      <c r="BA84" s="2">
        <f t="shared" si="148"/>
        <v>80.640767561492737</v>
      </c>
      <c r="BB84" s="2">
        <f t="shared" si="149"/>
        <v>76.304403419034387</v>
      </c>
      <c r="BC84" s="2">
        <f t="shared" si="150"/>
        <v>75.527313877789851</v>
      </c>
      <c r="BD84" s="2">
        <f t="shared" si="151"/>
        <v>73.984150338994098</v>
      </c>
      <c r="BE84" s="2">
        <f t="shared" si="152"/>
        <v>72.114115032836068</v>
      </c>
      <c r="BF84" s="2">
        <f t="shared" si="153"/>
        <v>75.438041803588007</v>
      </c>
      <c r="BG84" s="2">
        <f t="shared" si="154"/>
        <v>77.702088734603024</v>
      </c>
      <c r="BH84" s="2">
        <f t="shared" si="155"/>
        <v>75.273731669455643</v>
      </c>
      <c r="BI84" s="2">
        <f t="shared" si="156"/>
        <v>74.885438689297658</v>
      </c>
      <c r="BJ84" s="2">
        <f t="shared" si="157"/>
        <v>76.450015032246384</v>
      </c>
      <c r="BK84" s="2">
        <f t="shared" si="158"/>
        <v>79.080056175545934</v>
      </c>
      <c r="BL84" s="2">
        <f t="shared" si="159"/>
        <v>81.840671229122364</v>
      </c>
      <c r="BM84" s="2">
        <f t="shared" si="160"/>
        <v>78.198600453884382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83.323494310099591</v>
      </c>
      <c r="DL84" s="2">
        <f t="shared" si="225"/>
        <v>85.942371703687485</v>
      </c>
      <c r="DM84" s="2">
        <f t="shared" si="225"/>
        <v>88.62453333333336</v>
      </c>
      <c r="DN84" s="2">
        <f t="shared" si="225"/>
        <v>90.202589743589741</v>
      </c>
      <c r="DO84" s="2">
        <f t="shared" si="225"/>
        <v>89.23200103189491</v>
      </c>
      <c r="DP84" s="2">
        <f t="shared" si="225"/>
        <v>86.856866791744849</v>
      </c>
      <c r="DQ84" s="2">
        <f t="shared" si="225"/>
        <v>83.820979965156823</v>
      </c>
      <c r="DR84" s="2">
        <f t="shared" si="225"/>
        <v>84.785753196053236</v>
      </c>
      <c r="DS84" s="2">
        <f t="shared" si="225"/>
        <v>86.324301214574888</v>
      </c>
      <c r="DT84" s="2">
        <f t="shared" si="225"/>
        <v>86.941078424015004</v>
      </c>
      <c r="DU84" s="2">
        <f t="shared" si="225"/>
        <v>89.051956545209194</v>
      </c>
      <c r="DV84" s="2">
        <f t="shared" si="225"/>
        <v>88.796453283302071</v>
      </c>
      <c r="DW84" s="2">
        <f t="shared" si="225"/>
        <v>92.220879080675417</v>
      </c>
      <c r="DX84" s="2">
        <f t="shared" si="225"/>
        <v>90.456148257839729</v>
      </c>
      <c r="DY84" s="2">
        <f t="shared" si="225"/>
        <v>84.774728005865128</v>
      </c>
      <c r="EA84" s="2">
        <f>CE$228*$B84+CE$229</f>
        <v>72.681696609521666</v>
      </c>
      <c r="EB84" s="2">
        <f t="shared" si="72"/>
        <v>73.113490109890066</v>
      </c>
      <c r="EC84" s="2">
        <f t="shared" si="73"/>
        <v>79.030007833622179</v>
      </c>
      <c r="ED84" s="2">
        <f t="shared" si="74"/>
        <v>73.676868945136036</v>
      </c>
      <c r="EE84" s="2">
        <f t="shared" si="75"/>
        <v>72.665010775490856</v>
      </c>
      <c r="EF84" s="2">
        <f t="shared" si="76"/>
        <v>71.159203097544236</v>
      </c>
      <c r="EG84" s="2">
        <f t="shared" si="77"/>
        <v>69.494351153351474</v>
      </c>
      <c r="EH84" s="2">
        <f t="shared" si="78"/>
        <v>73.0577122919712</v>
      </c>
      <c r="EI84" s="2">
        <f t="shared" si="79"/>
        <v>75.863784874566377</v>
      </c>
      <c r="EJ84" s="2">
        <f t="shared" si="80"/>
        <v>72.702236938513792</v>
      </c>
      <c r="EK84" s="2">
        <f t="shared" si="81"/>
        <v>71.52200296125244</v>
      </c>
      <c r="EL84" s="2">
        <f t="shared" si="82"/>
        <v>73.45830448340341</v>
      </c>
      <c r="EM84" s="2">
        <f t="shared" si="83"/>
        <v>76.390496855296249</v>
      </c>
      <c r="EN84" s="2">
        <f t="shared" si="84"/>
        <v>79.757603226314956</v>
      </c>
      <c r="EO84" s="2">
        <f t="shared" si="85"/>
        <v>76.128726874946935</v>
      </c>
      <c r="EQ84" s="2">
        <f t="shared" si="86"/>
        <v>72.382776740675226</v>
      </c>
      <c r="ER84" s="2">
        <f t="shared" si="226"/>
        <v>73.780243227516664</v>
      </c>
      <c r="ES84" s="2">
        <f t="shared" si="226"/>
        <v>78.632082715032851</v>
      </c>
      <c r="ET84" s="2">
        <f t="shared" si="226"/>
        <v>74.538048208996443</v>
      </c>
      <c r="EU84" s="2">
        <f t="shared" si="226"/>
        <v>72.957530657600259</v>
      </c>
      <c r="EV84" s="2">
        <f t="shared" si="226"/>
        <v>70.863123589052961</v>
      </c>
      <c r="EW84" s="2">
        <f t="shared" si="226"/>
        <v>69.131519874315572</v>
      </c>
      <c r="EX84" s="2">
        <f t="shared" si="226"/>
        <v>72.462951516921109</v>
      </c>
      <c r="EY84" s="2">
        <f t="shared" si="226"/>
        <v>74.13646616455047</v>
      </c>
      <c r="EZ84" s="2">
        <f t="shared" si="226"/>
        <v>71.61117989538262</v>
      </c>
      <c r="FA84" s="2">
        <f t="shared" si="226"/>
        <v>70.987992467865169</v>
      </c>
      <c r="FB84" s="2">
        <f t="shared" si="226"/>
        <v>73.136156158942825</v>
      </c>
      <c r="FC84" s="2">
        <f t="shared" si="226"/>
        <v>77.195143250659612</v>
      </c>
      <c r="FD84" s="2">
        <f t="shared" si="226"/>
        <v>78.148585277668502</v>
      </c>
      <c r="FE84" s="2">
        <f t="shared" si="226"/>
        <v>76.538732335803715</v>
      </c>
      <c r="FG84" s="2">
        <f t="shared" si="88"/>
        <v>0.86121243975426165</v>
      </c>
      <c r="FH84" s="2">
        <f t="shared" si="227"/>
        <v>0.84427163979775877</v>
      </c>
      <c r="FI84" s="2">
        <f t="shared" si="227"/>
        <v>0.8321101080729576</v>
      </c>
      <c r="FJ84" s="2">
        <f t="shared" si="227"/>
        <v>0.84101059097099518</v>
      </c>
      <c r="FK84" s="2">
        <f t="shared" si="227"/>
        <v>0.82723058356527435</v>
      </c>
      <c r="FL84" s="2">
        <f t="shared" si="227"/>
        <v>0.82003774457872813</v>
      </c>
      <c r="FM84" s="2">
        <f t="shared" si="227"/>
        <v>0.81713655973245303</v>
      </c>
      <c r="FN84" s="2">
        <f t="shared" si="227"/>
        <v>0.79703065021461239</v>
      </c>
      <c r="FO84" s="2">
        <f t="shared" si="227"/>
        <v>0.82423134119787334</v>
      </c>
      <c r="FP84" s="2">
        <f t="shared" si="227"/>
        <v>0.81939054733826766</v>
      </c>
      <c r="FQ84" s="2">
        <f t="shared" si="227"/>
        <v>0.80812833813693785</v>
      </c>
      <c r="FR84" s="2">
        <f t="shared" si="227"/>
        <v>0.8049477280977595</v>
      </c>
      <c r="FS84" s="2">
        <f t="shared" si="227"/>
        <v>0.83010592175443942</v>
      </c>
      <c r="FT84" s="2">
        <f t="shared" si="227"/>
        <v>0.80528501313191769</v>
      </c>
      <c r="FU84" s="2">
        <f t="shared" si="227"/>
        <v>0.76060038959399368</v>
      </c>
      <c r="FW84" s="2">
        <f t="shared" si="112"/>
        <v>9.5817419756267038E-5</v>
      </c>
      <c r="FX84" s="2">
        <f t="shared" si="164"/>
        <v>1.3204984916809532E-4</v>
      </c>
      <c r="FY84" s="2">
        <f t="shared" si="165"/>
        <v>1.6113928023965053E-4</v>
      </c>
      <c r="FZ84" s="2">
        <f t="shared" si="166"/>
        <v>1.3921651260832951E-4</v>
      </c>
      <c r="GA84" s="2">
        <f t="shared" si="167"/>
        <v>1.1576519184726094E-4</v>
      </c>
      <c r="GB84" s="2">
        <f t="shared" si="168"/>
        <v>1.341592442561286E-4</v>
      </c>
      <c r="GC84" s="2">
        <f t="shared" si="169"/>
        <v>1.4539120890542535E-4</v>
      </c>
      <c r="GD84" s="2">
        <f t="shared" si="170"/>
        <v>1.737252110408222E-4</v>
      </c>
      <c r="GE84" s="2">
        <f t="shared" si="171"/>
        <v>1.8934978384892818E-4</v>
      </c>
      <c r="GF84" s="2">
        <f t="shared" si="172"/>
        <v>1.6006155936528743E-4</v>
      </c>
      <c r="GG84" s="2">
        <f t="shared" si="173"/>
        <v>1.2284120204446555E-4</v>
      </c>
      <c r="GH84" s="2">
        <f t="shared" si="174"/>
        <v>9.3811916996375602E-5</v>
      </c>
      <c r="GI84" s="2">
        <f t="shared" si="175"/>
        <v>8.8391365934733878E-5</v>
      </c>
      <c r="GJ84" s="2">
        <f t="shared" si="176"/>
        <v>6.1560850583072523E-5</v>
      </c>
      <c r="GK84" s="2">
        <f t="shared" si="177"/>
        <v>5.9210493673345717E-5</v>
      </c>
      <c r="GM84" s="86">
        <f t="shared" si="113"/>
        <v>0.66232513189957287</v>
      </c>
      <c r="GN84" s="86">
        <f t="shared" si="178"/>
        <v>0.62159900239891963</v>
      </c>
      <c r="GO84" s="86">
        <f t="shared" si="179"/>
        <v>0.62566727511564801</v>
      </c>
      <c r="GP84" s="86">
        <f t="shared" si="180"/>
        <v>0.65535306719379138</v>
      </c>
      <c r="GQ84" s="86">
        <f t="shared" si="181"/>
        <v>0.66049813405343194</v>
      </c>
      <c r="GR84" s="86">
        <f t="shared" si="182"/>
        <v>0.66761677200833269</v>
      </c>
      <c r="GS84" s="86">
        <f t="shared" si="183"/>
        <v>0.67227521429525738</v>
      </c>
      <c r="GT84" s="86">
        <f t="shared" si="184"/>
        <v>0.65963799061777884</v>
      </c>
      <c r="GU84" s="86">
        <f t="shared" si="185"/>
        <v>0.61724601314183658</v>
      </c>
      <c r="GV84" s="86">
        <f t="shared" si="186"/>
        <v>0.63926929512583541</v>
      </c>
      <c r="GW84" s="86">
        <f t="shared" si="187"/>
        <v>0.61909790106731066</v>
      </c>
      <c r="GX84" s="86">
        <f t="shared" si="188"/>
        <v>0.61370649271304911</v>
      </c>
      <c r="GY84" s="86">
        <f t="shared" si="189"/>
        <v>0.63759331114926365</v>
      </c>
      <c r="GZ84" s="86">
        <f t="shared" si="190"/>
        <v>0.57097499008025399</v>
      </c>
      <c r="HA84" s="86">
        <f t="shared" si="191"/>
        <v>0.59000214165535414</v>
      </c>
      <c r="HC84" s="86">
        <f t="shared" si="145"/>
        <v>4.4929449150044512E-5</v>
      </c>
      <c r="HD84" s="86">
        <f t="shared" si="192"/>
        <v>1.9729227365951845E-4</v>
      </c>
      <c r="HE84" s="86">
        <f t="shared" si="193"/>
        <v>6.9235344108226177E-5</v>
      </c>
      <c r="HF84" s="86">
        <f t="shared" si="194"/>
        <v>9.514222913176752E-5</v>
      </c>
      <c r="HG84" s="86">
        <f t="shared" si="195"/>
        <v>6.1368611508016396E-5</v>
      </c>
      <c r="HH84" s="86">
        <f t="shared" si="196"/>
        <v>8.120537775846144E-5</v>
      </c>
      <c r="HI84" s="86">
        <f t="shared" si="197"/>
        <v>3.3506232053561554E-5</v>
      </c>
      <c r="HJ84" s="86">
        <f t="shared" si="198"/>
        <v>5.9152283021789549E-5</v>
      </c>
      <c r="HK84" s="86">
        <f t="shared" si="199"/>
        <v>8.2687474264856367E-5</v>
      </c>
      <c r="HL84" s="86">
        <f t="shared" si="200"/>
        <v>1.1251721746284646E-4</v>
      </c>
      <c r="HM84" s="86">
        <f t="shared" si="201"/>
        <v>8.2193735743076981E-5</v>
      </c>
      <c r="HN84" s="86">
        <f t="shared" si="202"/>
        <v>4.4712680032269802E-5</v>
      </c>
      <c r="HO84" s="86">
        <f t="shared" si="203"/>
        <v>5.7612643343190309E-5</v>
      </c>
      <c r="HP84" s="86">
        <f t="shared" si="204"/>
        <v>9.4854287702799349E-6</v>
      </c>
      <c r="HQ84" s="86">
        <f t="shared" si="205"/>
        <v>2.046463420590011E-7</v>
      </c>
      <c r="HS84" s="86">
        <f t="shared" si="114"/>
        <v>1.5843722156358036E-59</v>
      </c>
      <c r="HT84" s="86">
        <f t="shared" si="206"/>
        <v>1.1283801843289765E-41</v>
      </c>
      <c r="HU84" s="86">
        <f t="shared" si="207"/>
        <v>8.2400346243934976E-49</v>
      </c>
      <c r="HV84" s="86">
        <f t="shared" si="208"/>
        <v>2.9467908438810149E-55</v>
      </c>
      <c r="HW84" s="86">
        <f t="shared" si="209"/>
        <v>1.0817031862212357E-55</v>
      </c>
      <c r="HX84" s="86">
        <f t="shared" si="210"/>
        <v>1.4995395669471514E-53</v>
      </c>
      <c r="HY84" s="86">
        <f t="shared" si="211"/>
        <v>8.7070495272797981E-60</v>
      </c>
      <c r="HZ84" s="86">
        <f t="shared" si="212"/>
        <v>1.5682844105674214E-57</v>
      </c>
      <c r="IA84" s="86">
        <f t="shared" si="213"/>
        <v>5.6624854498678263E-57</v>
      </c>
      <c r="IB84" s="86">
        <f t="shared" si="214"/>
        <v>2.604847874347536E-54</v>
      </c>
      <c r="IC84" s="86">
        <f t="shared" si="215"/>
        <v>3.2793188383345477E-54</v>
      </c>
      <c r="ID84" s="86">
        <f t="shared" si="216"/>
        <v>1.6288877350636624E-56</v>
      </c>
      <c r="IE84" s="86">
        <f t="shared" si="217"/>
        <v>3.5528570779238197E-54</v>
      </c>
      <c r="IF84" s="86">
        <f t="shared" si="218"/>
        <v>5.2011641555219619E-39</v>
      </c>
      <c r="IG84" s="86">
        <f t="shared" si="219"/>
        <v>3.82518976964186E-28</v>
      </c>
      <c r="II84" s="86">
        <f t="shared" si="115"/>
        <v>4.3745531436919256E-307</v>
      </c>
      <c r="IJ84" s="86">
        <f t="shared" si="116"/>
        <v>2.6697411382205276E-212</v>
      </c>
      <c r="IK84" s="86">
        <f t="shared" si="117"/>
        <v>9.722158892895663E-247</v>
      </c>
      <c r="IL84" s="86">
        <f t="shared" si="118"/>
        <v>7.5608560131130937E-284</v>
      </c>
      <c r="IM84" s="86">
        <f t="shared" si="119"/>
        <v>4.5411830017077127E-290</v>
      </c>
      <c r="IN84" s="86">
        <f t="shared" si="120"/>
        <v>6.6306454337895244E-272</v>
      </c>
      <c r="IO84" s="86">
        <f t="shared" si="121"/>
        <v>4.8161120360757709E-307</v>
      </c>
      <c r="IP84" s="86">
        <f t="shared" si="122"/>
        <v>7.1500070395104603E-295</v>
      </c>
      <c r="IQ84" s="86">
        <f t="shared" si="123"/>
        <v>6.2385338887220496E-297</v>
      </c>
      <c r="IR84" s="86">
        <f t="shared" si="124"/>
        <v>3.9298590090671473E-282</v>
      </c>
      <c r="IS84" s="86">
        <f t="shared" si="125"/>
        <v>2.1290304340247244E-276</v>
      </c>
      <c r="IT84" s="86">
        <f t="shared" si="126"/>
        <v>4.518809432949578E-288</v>
      </c>
      <c r="IU84" s="86">
        <f t="shared" si="127"/>
        <v>1.7707780843939493E-273</v>
      </c>
      <c r="IV84" s="86">
        <f t="shared" si="128"/>
        <v>1.9134956113422829E-123</v>
      </c>
      <c r="IW84" s="86">
        <f t="shared" si="129"/>
        <v>1.0492064004290439E-77</v>
      </c>
      <c r="IY84" s="86">
        <f t="shared" si="130"/>
        <v>0.66237006134872289</v>
      </c>
      <c r="IZ84" s="86">
        <f t="shared" si="131"/>
        <v>0.62179629467257913</v>
      </c>
      <c r="JA84" s="86">
        <f t="shared" si="132"/>
        <v>0.6257365104597562</v>
      </c>
      <c r="JB84" s="86">
        <f t="shared" si="133"/>
        <v>0.65544820942292314</v>
      </c>
      <c r="JC84" s="86">
        <f t="shared" si="134"/>
        <v>0.6605595026649399</v>
      </c>
      <c r="JD84" s="86">
        <f t="shared" si="135"/>
        <v>0.66769797738609116</v>
      </c>
      <c r="JE84" s="86">
        <f t="shared" si="136"/>
        <v>0.67230872052731094</v>
      </c>
      <c r="JF84" s="86">
        <f t="shared" si="137"/>
        <v>0.65969714290080061</v>
      </c>
      <c r="JG84" s="86">
        <f t="shared" si="138"/>
        <v>0.61732870061610146</v>
      </c>
      <c r="JH84" s="86">
        <f t="shared" si="139"/>
        <v>0.63938181234329827</v>
      </c>
      <c r="JI84" s="86">
        <f t="shared" si="140"/>
        <v>0.61918009480305369</v>
      </c>
      <c r="JJ84" s="86">
        <f t="shared" si="141"/>
        <v>0.61375120539308137</v>
      </c>
      <c r="JK84" s="86">
        <f t="shared" si="142"/>
        <v>0.63765092379260679</v>
      </c>
      <c r="JL84" s="86">
        <f t="shared" si="143"/>
        <v>0.57098447550902431</v>
      </c>
      <c r="JM84" s="86">
        <f t="shared" si="144"/>
        <v>0.59000234630169623</v>
      </c>
    </row>
    <row r="85" spans="2:273" x14ac:dyDescent="0.25">
      <c r="B85" s="2">
        <v>58</v>
      </c>
      <c r="C85" s="37">
        <v>212</v>
      </c>
      <c r="D85" s="37">
        <v>224.24199999999999</v>
      </c>
      <c r="E85" s="37">
        <v>220.7</v>
      </c>
      <c r="F85" s="37">
        <v>204.05</v>
      </c>
      <c r="G85" s="37">
        <v>218.7</v>
      </c>
      <c r="H85" s="37">
        <v>218.983</v>
      </c>
      <c r="I85" s="37">
        <v>219.441</v>
      </c>
      <c r="J85" s="37">
        <v>207.87899999999999</v>
      </c>
      <c r="K85" s="37">
        <v>194.88300000000001</v>
      </c>
      <c r="L85" s="37">
        <v>209.1</v>
      </c>
      <c r="M85" s="37">
        <v>224.88300000000001</v>
      </c>
      <c r="N85" s="37">
        <v>226.267</v>
      </c>
      <c r="O85" s="37">
        <v>220.917</v>
      </c>
      <c r="P85" s="37">
        <v>224.934</v>
      </c>
      <c r="Q85" s="37">
        <v>188.452</v>
      </c>
      <c r="S85" s="4">
        <f t="shared" si="8"/>
        <v>216.33133075109365</v>
      </c>
      <c r="T85" s="4">
        <f t="shared" si="9"/>
        <v>236.69388239761813</v>
      </c>
      <c r="U85" s="4">
        <f t="shared" si="10"/>
        <v>227.62300095649044</v>
      </c>
      <c r="V85" s="4">
        <f t="shared" si="11"/>
        <v>196.85993384301946</v>
      </c>
      <c r="W85" s="4">
        <f t="shared" si="12"/>
        <v>220.52550605600845</v>
      </c>
      <c r="X85" s="4">
        <f t="shared" si="13"/>
        <v>219.76239206560805</v>
      </c>
      <c r="Y85" s="4">
        <f t="shared" si="14"/>
        <v>222.41751155740457</v>
      </c>
      <c r="Z85" s="4">
        <f t="shared" si="15"/>
        <v>204.92575078177612</v>
      </c>
      <c r="AA85" s="4">
        <f t="shared" si="16"/>
        <v>184.31617253293516</v>
      </c>
      <c r="AB85" s="4">
        <f t="shared" si="17"/>
        <v>202.91489754220044</v>
      </c>
      <c r="AC85" s="4">
        <f t="shared" si="18"/>
        <v>227.69753111324025</v>
      </c>
      <c r="AD85" s="4">
        <f t="shared" si="19"/>
        <v>232.6099470161931</v>
      </c>
      <c r="AE85" s="4">
        <f t="shared" si="20"/>
        <v>221.52356540151291</v>
      </c>
      <c r="AF85" s="4">
        <f t="shared" si="21"/>
        <v>232.64531290655378</v>
      </c>
      <c r="AG85" s="4">
        <f t="shared" si="22"/>
        <v>188.8711521999511</v>
      </c>
      <c r="AI85" s="4">
        <f t="shared" si="23"/>
        <v>-4.3313307510936454</v>
      </c>
      <c r="AJ85" s="4">
        <f t="shared" si="24"/>
        <v>-12.451882397618135</v>
      </c>
      <c r="AK85" s="4">
        <f t="shared" si="25"/>
        <v>-6.9230009564904549</v>
      </c>
      <c r="AL85" s="4">
        <f t="shared" si="26"/>
        <v>7.1900661569805493</v>
      </c>
      <c r="AM85" s="4">
        <f t="shared" si="27"/>
        <v>-1.8255060560084644</v>
      </c>
      <c r="AN85" s="4">
        <f t="shared" si="28"/>
        <v>-0.77939206560805019</v>
      </c>
      <c r="AO85" s="4">
        <f t="shared" si="29"/>
        <v>-2.9765115574045637</v>
      </c>
      <c r="AP85" s="4">
        <f t="shared" si="30"/>
        <v>2.9532492182238741</v>
      </c>
      <c r="AQ85" s="4">
        <f t="shared" si="31"/>
        <v>10.566827467064854</v>
      </c>
      <c r="AR85" s="4">
        <f t="shared" si="32"/>
        <v>6.1851024577995588</v>
      </c>
      <c r="AS85" s="4">
        <f t="shared" si="33"/>
        <v>-2.8145311132402355</v>
      </c>
      <c r="AT85" s="4">
        <f t="shared" si="34"/>
        <v>-6.3429470161931079</v>
      </c>
      <c r="AU85" s="4">
        <f t="shared" si="35"/>
        <v>-0.60656540151290983</v>
      </c>
      <c r="AV85" s="4">
        <f t="shared" si="224"/>
        <v>-7.7113129065537862</v>
      </c>
      <c r="AW85" s="4">
        <f t="shared" si="224"/>
        <v>-0.41915219995109965</v>
      </c>
      <c r="AY85" s="2">
        <f t="shared" si="96"/>
        <v>73.996463066741867</v>
      </c>
      <c r="AZ85" s="2">
        <f t="shared" si="147"/>
        <v>74.93780116440486</v>
      </c>
      <c r="BA85" s="2">
        <f t="shared" si="148"/>
        <v>80.458542850848872</v>
      </c>
      <c r="BB85" s="2">
        <f t="shared" si="149"/>
        <v>76.09351358577689</v>
      </c>
      <c r="BC85" s="2">
        <f t="shared" si="150"/>
        <v>75.320743505929272</v>
      </c>
      <c r="BD85" s="2">
        <f t="shared" si="151"/>
        <v>73.778737773510201</v>
      </c>
      <c r="BE85" s="2">
        <f t="shared" si="152"/>
        <v>71.917335430093871</v>
      </c>
      <c r="BF85" s="2">
        <f t="shared" si="153"/>
        <v>75.242221413194301</v>
      </c>
      <c r="BG85" s="2">
        <f t="shared" si="154"/>
        <v>77.501827131433515</v>
      </c>
      <c r="BH85" s="2">
        <f t="shared" si="155"/>
        <v>75.050004053060505</v>
      </c>
      <c r="BI85" s="2">
        <f t="shared" si="156"/>
        <v>74.64641479506983</v>
      </c>
      <c r="BJ85" s="2">
        <f t="shared" si="157"/>
        <v>76.226583434339233</v>
      </c>
      <c r="BK85" s="2">
        <f t="shared" si="158"/>
        <v>78.860346047446953</v>
      </c>
      <c r="BL85" s="2">
        <f t="shared" si="159"/>
        <v>81.63529355317651</v>
      </c>
      <c r="BM85" s="2">
        <f t="shared" si="160"/>
        <v>78.060555513429335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83.575736367946902</v>
      </c>
      <c r="DL85" s="2">
        <f t="shared" si="225"/>
        <v>86.198641098588467</v>
      </c>
      <c r="DM85" s="2">
        <f t="shared" si="225"/>
        <v>88.891720782726082</v>
      </c>
      <c r="DN85" s="2">
        <f t="shared" si="225"/>
        <v>90.49424561403508</v>
      </c>
      <c r="DO85" s="2">
        <f t="shared" si="225"/>
        <v>89.546311726078784</v>
      </c>
      <c r="DP85" s="2">
        <f t="shared" si="225"/>
        <v>87.149749906191374</v>
      </c>
      <c r="DQ85" s="2">
        <f t="shared" si="225"/>
        <v>84.074893728223017</v>
      </c>
      <c r="DR85" s="2">
        <f t="shared" si="225"/>
        <v>85.066901716001752</v>
      </c>
      <c r="DS85" s="2">
        <f t="shared" si="225"/>
        <v>86.602261538461534</v>
      </c>
      <c r="DT85" s="2">
        <f t="shared" si="225"/>
        <v>87.242578517823631</v>
      </c>
      <c r="DU85" s="2">
        <f t="shared" si="225"/>
        <v>89.376107759784091</v>
      </c>
      <c r="DV85" s="2">
        <f t="shared" si="225"/>
        <v>89.09555478424015</v>
      </c>
      <c r="DW85" s="2">
        <f t="shared" si="225"/>
        <v>92.554503189493431</v>
      </c>
      <c r="DX85" s="2">
        <f t="shared" si="225"/>
        <v>90.752005923344953</v>
      </c>
      <c r="DY85" s="2">
        <f t="shared" si="225"/>
        <v>85.045265395894447</v>
      </c>
      <c r="EA85" s="2">
        <f t="shared" ref="EA85:EA148" si="228">CE$228*$B85+CE$229</f>
        <v>72.588595189982925</v>
      </c>
      <c r="EB85" s="2">
        <f t="shared" si="72"/>
        <v>73.043357655677625</v>
      </c>
      <c r="EC85" s="2">
        <f t="shared" si="73"/>
        <v>78.906827024841135</v>
      </c>
      <c r="ED85" s="2">
        <f t="shared" si="74"/>
        <v>73.610507815911774</v>
      </c>
      <c r="EE85" s="2">
        <f t="shared" si="75"/>
        <v>72.611070699345888</v>
      </c>
      <c r="EF85" s="2">
        <f t="shared" si="76"/>
        <v>71.102630170501484</v>
      </c>
      <c r="EG85" s="2">
        <f t="shared" si="77"/>
        <v>69.436107528262212</v>
      </c>
      <c r="EH85" s="2">
        <f t="shared" si="78"/>
        <v>72.96057744478415</v>
      </c>
      <c r="EI85" s="2">
        <f t="shared" si="79"/>
        <v>75.732323525629383</v>
      </c>
      <c r="EJ85" s="2">
        <f t="shared" si="80"/>
        <v>72.599220187395304</v>
      </c>
      <c r="EK85" s="2">
        <f t="shared" si="81"/>
        <v>71.456988965595613</v>
      </c>
      <c r="EL85" s="2">
        <f t="shared" si="82"/>
        <v>73.382639045859221</v>
      </c>
      <c r="EM85" s="2">
        <f t="shared" si="83"/>
        <v>76.304142287480801</v>
      </c>
      <c r="EN85" s="2">
        <f t="shared" si="84"/>
        <v>79.624998160895373</v>
      </c>
      <c r="EO85" s="2">
        <f t="shared" si="85"/>
        <v>76.055518021128364</v>
      </c>
      <c r="EQ85" s="2">
        <f t="shared" si="86"/>
        <v>72.295056758363671</v>
      </c>
      <c r="ER85" s="2">
        <f t="shared" si="226"/>
        <v>73.697471158757835</v>
      </c>
      <c r="ES85" s="2">
        <f t="shared" si="226"/>
        <v>78.516958334866615</v>
      </c>
      <c r="ET85" s="2">
        <f t="shared" si="226"/>
        <v>74.454826329763392</v>
      </c>
      <c r="EU85" s="2">
        <f t="shared" si="226"/>
        <v>72.897875115994353</v>
      </c>
      <c r="EV85" s="2">
        <f t="shared" si="226"/>
        <v>70.813069817739731</v>
      </c>
      <c r="EW85" s="2">
        <f t="shared" si="226"/>
        <v>69.08046145601341</v>
      </c>
      <c r="EX85" s="2">
        <f t="shared" si="226"/>
        <v>72.378890740062644</v>
      </c>
      <c r="EY85" s="2">
        <f t="shared" si="226"/>
        <v>74.0400943719427</v>
      </c>
      <c r="EZ85" s="2">
        <f t="shared" si="226"/>
        <v>71.530117628478777</v>
      </c>
      <c r="FA85" s="2">
        <f t="shared" si="226"/>
        <v>70.933127731048003</v>
      </c>
      <c r="FB85" s="2">
        <f t="shared" si="226"/>
        <v>73.066229164987959</v>
      </c>
      <c r="FC85" s="2">
        <f t="shared" si="226"/>
        <v>77.093933594716958</v>
      </c>
      <c r="FD85" s="2">
        <f t="shared" si="226"/>
        <v>78.043932406498499</v>
      </c>
      <c r="FE85" s="2">
        <f t="shared" si="226"/>
        <v>76.45499543253942</v>
      </c>
      <c r="FG85" s="2">
        <f t="shared" si="88"/>
        <v>0.87185941335243677</v>
      </c>
      <c r="FH85" s="2">
        <f t="shared" si="227"/>
        <v>0.8560009133057368</v>
      </c>
      <c r="FI85" s="2">
        <f t="shared" si="227"/>
        <v>0.84458675807775418</v>
      </c>
      <c r="FJ85" s="2">
        <f t="shared" si="227"/>
        <v>0.85294270037474207</v>
      </c>
      <c r="FK85" s="2">
        <f t="shared" si="227"/>
        <v>0.84000012769358223</v>
      </c>
      <c r="FL85" s="2">
        <f t="shared" si="227"/>
        <v>0.83323174241598397</v>
      </c>
      <c r="FM85" s="2">
        <f t="shared" si="227"/>
        <v>0.83049929388736587</v>
      </c>
      <c r="FN85" s="2">
        <f t="shared" si="227"/>
        <v>0.81152373597849203</v>
      </c>
      <c r="FO85" s="2">
        <f t="shared" si="227"/>
        <v>0.83717893014883704</v>
      </c>
      <c r="FP85" s="2">
        <f t="shared" si="227"/>
        <v>0.83262230977023954</v>
      </c>
      <c r="FQ85" s="2">
        <f t="shared" si="227"/>
        <v>0.82200595768379381</v>
      </c>
      <c r="FR85" s="2">
        <f t="shared" si="227"/>
        <v>0.8190038702988709</v>
      </c>
      <c r="FS85" s="2">
        <f t="shared" si="227"/>
        <v>0.84270335716935652</v>
      </c>
      <c r="FT85" s="2">
        <f t="shared" si="227"/>
        <v>0.81932230508759007</v>
      </c>
      <c r="FU85" s="2">
        <f t="shared" si="227"/>
        <v>0.77696686307347962</v>
      </c>
      <c r="FW85" s="2">
        <f t="shared" si="112"/>
        <v>1.0506074036130377E-4</v>
      </c>
      <c r="FX85" s="2">
        <f t="shared" si="164"/>
        <v>1.4478793582846494E-4</v>
      </c>
      <c r="FY85" s="2">
        <f t="shared" si="165"/>
        <v>1.7668296053621993E-4</v>
      </c>
      <c r="FZ85" s="2">
        <f t="shared" si="166"/>
        <v>1.5264582037746388E-4</v>
      </c>
      <c r="GA85" s="2">
        <f t="shared" si="167"/>
        <v>1.2693259104598842E-4</v>
      </c>
      <c r="GB85" s="2">
        <f t="shared" si="168"/>
        <v>1.4710078214746829E-4</v>
      </c>
      <c r="GC85" s="2">
        <f t="shared" si="169"/>
        <v>1.5941605433369995E-4</v>
      </c>
      <c r="GD85" s="2">
        <f t="shared" si="170"/>
        <v>1.9048271340397569E-4</v>
      </c>
      <c r="GE85" s="2">
        <f t="shared" si="171"/>
        <v>2.0761411671401712E-4</v>
      </c>
      <c r="GF85" s="2">
        <f t="shared" si="172"/>
        <v>1.75501299714579E-4</v>
      </c>
      <c r="GG85" s="2">
        <f t="shared" si="173"/>
        <v>1.3469110333849031E-4</v>
      </c>
      <c r="GH85" s="2">
        <f t="shared" si="174"/>
        <v>1.0286179054296058E-4</v>
      </c>
      <c r="GI85" s="2">
        <f t="shared" si="175"/>
        <v>9.691837897036481E-5</v>
      </c>
      <c r="GJ85" s="2">
        <f t="shared" si="176"/>
        <v>6.7499729500586483E-5</v>
      </c>
      <c r="GK85" s="2">
        <f t="shared" si="177"/>
        <v>6.4922644423687494E-5</v>
      </c>
      <c r="GM85" s="86">
        <f t="shared" si="113"/>
        <v>0.65126107377400111</v>
      </c>
      <c r="GN85" s="86">
        <f t="shared" si="178"/>
        <v>0.66648731272514861</v>
      </c>
      <c r="GO85" s="86">
        <f t="shared" si="179"/>
        <v>0.64202822085773226</v>
      </c>
      <c r="GP85" s="86">
        <f t="shared" si="180"/>
        <v>0.59043829202137366</v>
      </c>
      <c r="GQ85" s="86">
        <f t="shared" si="181"/>
        <v>0.65335604077140852</v>
      </c>
      <c r="GR85" s="86">
        <f t="shared" si="182"/>
        <v>0.66062242602329047</v>
      </c>
      <c r="GS85" s="86">
        <f t="shared" si="183"/>
        <v>0.67400143072623719</v>
      </c>
      <c r="GT85" s="86">
        <f t="shared" si="184"/>
        <v>0.62047174819610329</v>
      </c>
      <c r="GU85" s="86">
        <f t="shared" si="185"/>
        <v>0.53091569313686238</v>
      </c>
      <c r="GV85" s="86">
        <f t="shared" si="186"/>
        <v>0.59232745603465131</v>
      </c>
      <c r="GW85" s="86">
        <f t="shared" si="187"/>
        <v>0.62262429354649551</v>
      </c>
      <c r="GX85" s="86">
        <f t="shared" si="188"/>
        <v>0.63292541761865362</v>
      </c>
      <c r="GY85" s="86">
        <f t="shared" si="189"/>
        <v>0.62456422964050529</v>
      </c>
      <c r="GZ85" s="86">
        <f t="shared" si="190"/>
        <v>0.61189842214199952</v>
      </c>
      <c r="HA85" s="86">
        <f t="shared" si="191"/>
        <v>0.59024110410075814</v>
      </c>
      <c r="HC85" s="86">
        <f t="shared" si="145"/>
        <v>8.5607908798459226E-5</v>
      </c>
      <c r="HD85" s="86">
        <f t="shared" si="192"/>
        <v>3.2892640713633978E-4</v>
      </c>
      <c r="HE85" s="86">
        <f t="shared" si="193"/>
        <v>1.2593849862268955E-4</v>
      </c>
      <c r="HF85" s="86">
        <f t="shared" si="194"/>
        <v>1.7683439897401917E-4</v>
      </c>
      <c r="HG85" s="86">
        <f t="shared" si="195"/>
        <v>1.1511953612252721E-4</v>
      </c>
      <c r="HH85" s="86">
        <f t="shared" si="196"/>
        <v>1.4940976058434261E-4</v>
      </c>
      <c r="HI85" s="86">
        <f t="shared" si="197"/>
        <v>6.6456932611806604E-5</v>
      </c>
      <c r="HJ85" s="86">
        <f t="shared" si="198"/>
        <v>1.1498902045013619E-4</v>
      </c>
      <c r="HK85" s="86">
        <f t="shared" si="199"/>
        <v>1.6019549222147654E-4</v>
      </c>
      <c r="HL85" s="86">
        <f t="shared" si="200"/>
        <v>2.0951421260062908E-4</v>
      </c>
      <c r="HM85" s="86">
        <f t="shared" si="201"/>
        <v>1.5102358120986099E-4</v>
      </c>
      <c r="HN85" s="86">
        <f t="shared" si="202"/>
        <v>8.339705332897443E-5</v>
      </c>
      <c r="HO85" s="86">
        <f t="shared" si="203"/>
        <v>1.0451974722931099E-4</v>
      </c>
      <c r="HP85" s="86">
        <f t="shared" si="204"/>
        <v>1.87503423331505E-5</v>
      </c>
      <c r="HQ85" s="86">
        <f t="shared" si="205"/>
        <v>5.5323386225056798E-7</v>
      </c>
      <c r="HS85" s="86">
        <f t="shared" si="114"/>
        <v>7.6044731791779474E-58</v>
      </c>
      <c r="HT85" s="86">
        <f t="shared" si="206"/>
        <v>1.8025093689869008E-40</v>
      </c>
      <c r="HU85" s="86">
        <f t="shared" si="207"/>
        <v>2.271306738950618E-47</v>
      </c>
      <c r="HV85" s="86">
        <f t="shared" si="208"/>
        <v>1.2295393011419016E-53</v>
      </c>
      <c r="HW85" s="86">
        <f t="shared" si="209"/>
        <v>4.4216943747488422E-54</v>
      </c>
      <c r="HX85" s="86">
        <f t="shared" si="210"/>
        <v>5.3697811898491245E-52</v>
      </c>
      <c r="HY85" s="86">
        <f t="shared" si="211"/>
        <v>5.0543260146464482E-58</v>
      </c>
      <c r="HZ85" s="86">
        <f t="shared" si="212"/>
        <v>8.4049911973594727E-56</v>
      </c>
      <c r="IA85" s="86">
        <f t="shared" si="213"/>
        <v>3.1379800517210592E-55</v>
      </c>
      <c r="IB85" s="86">
        <f t="shared" si="214"/>
        <v>1.1022462845060781E-52</v>
      </c>
      <c r="IC85" s="86">
        <f t="shared" si="215"/>
        <v>1.1945630436529081E-52</v>
      </c>
      <c r="ID85" s="86">
        <f t="shared" si="216"/>
        <v>6.217103114256623E-55</v>
      </c>
      <c r="IE85" s="86">
        <f t="shared" si="217"/>
        <v>1.1190648834195002E-52</v>
      </c>
      <c r="IF85" s="86">
        <f t="shared" si="218"/>
        <v>5.5101974050352443E-38</v>
      </c>
      <c r="IG85" s="86">
        <f t="shared" si="219"/>
        <v>2.0147430142987204E-27</v>
      </c>
      <c r="II85" s="86">
        <f t="shared" si="115"/>
        <v>4.7945911805438955E-301</v>
      </c>
      <c r="IJ85" s="86">
        <f t="shared" si="116"/>
        <v>5.4834592152714019E-208</v>
      </c>
      <c r="IK85" s="86">
        <f t="shared" si="117"/>
        <v>1.3184188278732153E-241</v>
      </c>
      <c r="IL85" s="86">
        <f t="shared" si="118"/>
        <v>4.9202748515261907E-278</v>
      </c>
      <c r="IM85" s="86">
        <f t="shared" si="119"/>
        <v>3.0099741281522525E-284</v>
      </c>
      <c r="IN85" s="86">
        <f t="shared" si="120"/>
        <v>2.3211432377706858E-266</v>
      </c>
      <c r="IO85" s="86">
        <f t="shared" si="121"/>
        <v>1.0120957918169752E-300</v>
      </c>
      <c r="IP85" s="86">
        <f t="shared" si="122"/>
        <v>1.1188630904917359E-288</v>
      </c>
      <c r="IQ85" s="86">
        <f t="shared" si="123"/>
        <v>1.2457986671424487E-290</v>
      </c>
      <c r="IR85" s="86">
        <f t="shared" si="124"/>
        <v>2.9119397949053004E-276</v>
      </c>
      <c r="IS85" s="86">
        <f t="shared" si="125"/>
        <v>8.1229369074267466E-271</v>
      </c>
      <c r="IT85" s="86">
        <f t="shared" si="126"/>
        <v>2.0212407038726481E-282</v>
      </c>
      <c r="IU85" s="86">
        <f t="shared" si="127"/>
        <v>3.7717077805718703E-268</v>
      </c>
      <c r="IV85" s="86">
        <f t="shared" si="128"/>
        <v>3.7897466251546412E-121</v>
      </c>
      <c r="IW85" s="86">
        <f t="shared" si="129"/>
        <v>2.8117289976052702E-76</v>
      </c>
      <c r="IY85" s="86">
        <f t="shared" si="130"/>
        <v>0.65134668168279952</v>
      </c>
      <c r="IZ85" s="86">
        <f t="shared" si="131"/>
        <v>0.66681623913228494</v>
      </c>
      <c r="JA85" s="86">
        <f t="shared" si="132"/>
        <v>0.64215415935635489</v>
      </c>
      <c r="JB85" s="86">
        <f t="shared" si="133"/>
        <v>0.59061512642034764</v>
      </c>
      <c r="JC85" s="86">
        <f t="shared" si="134"/>
        <v>0.65347116030753105</v>
      </c>
      <c r="JD85" s="86">
        <f t="shared" si="135"/>
        <v>0.66077183578387477</v>
      </c>
      <c r="JE85" s="86">
        <f t="shared" si="136"/>
        <v>0.67406788765884895</v>
      </c>
      <c r="JF85" s="86">
        <f t="shared" si="137"/>
        <v>0.62058673721655344</v>
      </c>
      <c r="JG85" s="86">
        <f t="shared" si="138"/>
        <v>0.53107588862908384</v>
      </c>
      <c r="JH85" s="86">
        <f t="shared" si="139"/>
        <v>0.59253697024725194</v>
      </c>
      <c r="JI85" s="86">
        <f t="shared" si="140"/>
        <v>0.6227753171277054</v>
      </c>
      <c r="JJ85" s="86">
        <f t="shared" si="141"/>
        <v>0.63300881467198256</v>
      </c>
      <c r="JK85" s="86">
        <f t="shared" si="142"/>
        <v>0.62466874938773465</v>
      </c>
      <c r="JL85" s="86">
        <f t="shared" si="143"/>
        <v>0.61191717248433264</v>
      </c>
      <c r="JM85" s="86">
        <f t="shared" si="144"/>
        <v>0.59024165733462042</v>
      </c>
    </row>
    <row r="86" spans="2:273" x14ac:dyDescent="0.25">
      <c r="B86" s="2">
        <v>59</v>
      </c>
      <c r="C86" s="37">
        <v>197.64500000000001</v>
      </c>
      <c r="D86" s="37">
        <v>219.67699999999999</v>
      </c>
      <c r="E86" s="37">
        <v>209.517</v>
      </c>
      <c r="F86" s="37">
        <v>174</v>
      </c>
      <c r="G86" s="37">
        <v>200.767</v>
      </c>
      <c r="H86" s="37">
        <v>198.267</v>
      </c>
      <c r="I86" s="37">
        <v>198.119</v>
      </c>
      <c r="J86" s="37">
        <v>176.94800000000001</v>
      </c>
      <c r="K86" s="37">
        <v>158.417</v>
      </c>
      <c r="L86" s="37">
        <v>178.483</v>
      </c>
      <c r="M86" s="37">
        <v>209.417</v>
      </c>
      <c r="N86" s="37">
        <v>213.11699999999999</v>
      </c>
      <c r="O86" s="37">
        <v>203.417</v>
      </c>
      <c r="P86" s="37">
        <v>217.607</v>
      </c>
      <c r="Q86" s="37">
        <v>171.71</v>
      </c>
      <c r="S86" s="4">
        <f t="shared" si="8"/>
        <v>192.60474969664872</v>
      </c>
      <c r="T86" s="4">
        <f t="shared" si="9"/>
        <v>226.34320349104104</v>
      </c>
      <c r="U86" s="4">
        <f t="shared" si="10"/>
        <v>208.9540281676187</v>
      </c>
      <c r="V86" s="4">
        <f t="shared" si="11"/>
        <v>162.49658845109863</v>
      </c>
      <c r="W86" s="4">
        <f t="shared" si="12"/>
        <v>192.1811903210033</v>
      </c>
      <c r="X86" s="4">
        <f t="shared" si="13"/>
        <v>189.15804317542859</v>
      </c>
      <c r="Y86" s="4">
        <f t="shared" si="14"/>
        <v>191.66601070734771</v>
      </c>
      <c r="Z86" s="4">
        <f t="shared" si="15"/>
        <v>167.55045977542954</v>
      </c>
      <c r="AA86" s="4">
        <f t="shared" si="16"/>
        <v>148.91114903247205</v>
      </c>
      <c r="AB86" s="4">
        <f t="shared" si="17"/>
        <v>169.27535780449571</v>
      </c>
      <c r="AC86" s="4">
        <f t="shared" si="18"/>
        <v>201.60015532733277</v>
      </c>
      <c r="AD86" s="4">
        <f t="shared" si="19"/>
        <v>210.09751892202124</v>
      </c>
      <c r="AE86" s="4">
        <f t="shared" si="20"/>
        <v>194.73856442010526</v>
      </c>
      <c r="AF86" s="4">
        <f t="shared" si="21"/>
        <v>220.62132957821893</v>
      </c>
      <c r="AG86" s="4">
        <f t="shared" si="22"/>
        <v>164.89734420722542</v>
      </c>
      <c r="AI86" s="4">
        <f t="shared" si="23"/>
        <v>5.0402503033512858</v>
      </c>
      <c r="AJ86" s="4">
        <f t="shared" si="24"/>
        <v>-6.6662034910410455</v>
      </c>
      <c r="AK86" s="4">
        <f t="shared" si="25"/>
        <v>0.56297183238129378</v>
      </c>
      <c r="AL86" s="4">
        <f t="shared" si="26"/>
        <v>11.503411548901369</v>
      </c>
      <c r="AM86" s="4">
        <f t="shared" si="27"/>
        <v>8.5858096789966964</v>
      </c>
      <c r="AN86" s="4">
        <f t="shared" si="28"/>
        <v>9.1089568245714077</v>
      </c>
      <c r="AO86" s="4">
        <f t="shared" si="29"/>
        <v>6.4529892926522905</v>
      </c>
      <c r="AP86" s="4">
        <f t="shared" si="30"/>
        <v>9.3975402245704629</v>
      </c>
      <c r="AQ86" s="4">
        <f t="shared" si="31"/>
        <v>9.5058509675279481</v>
      </c>
      <c r="AR86" s="4">
        <f t="shared" si="32"/>
        <v>9.2076421955042917</v>
      </c>
      <c r="AS86" s="4">
        <f t="shared" si="33"/>
        <v>7.81684467266723</v>
      </c>
      <c r="AT86" s="4">
        <f t="shared" si="34"/>
        <v>3.0194810779787531</v>
      </c>
      <c r="AU86" s="4">
        <f t="shared" si="35"/>
        <v>8.6784355798947388</v>
      </c>
      <c r="AV86" s="4">
        <f t="shared" si="224"/>
        <v>-3.0143295782189341</v>
      </c>
      <c r="AW86" s="4">
        <f t="shared" si="224"/>
        <v>6.8126557927745921</v>
      </c>
      <c r="AY86" s="2">
        <f t="shared" si="96"/>
        <v>73.834940856845307</v>
      </c>
      <c r="AZ86" s="2">
        <f t="shared" si="147"/>
        <v>74.766580786403225</v>
      </c>
      <c r="BA86" s="2">
        <f t="shared" si="148"/>
        <v>80.2745354046681</v>
      </c>
      <c r="BB86" s="2">
        <f t="shared" si="149"/>
        <v>75.887026058735046</v>
      </c>
      <c r="BC86" s="2">
        <f t="shared" si="150"/>
        <v>75.118177784523937</v>
      </c>
      <c r="BD86" s="2">
        <f t="shared" si="151"/>
        <v>73.576978811221963</v>
      </c>
      <c r="BE86" s="2">
        <f t="shared" si="152"/>
        <v>71.724008593030462</v>
      </c>
      <c r="BF86" s="2">
        <f t="shared" si="153"/>
        <v>75.04552224714682</v>
      </c>
      <c r="BG86" s="2">
        <f t="shared" si="154"/>
        <v>77.299753281083213</v>
      </c>
      <c r="BH86" s="2">
        <f t="shared" si="155"/>
        <v>74.827399586341897</v>
      </c>
      <c r="BI86" s="2">
        <f t="shared" si="156"/>
        <v>74.411215708687507</v>
      </c>
      <c r="BJ86" s="2">
        <f t="shared" si="157"/>
        <v>76.005516029832592</v>
      </c>
      <c r="BK86" s="2">
        <f t="shared" si="158"/>
        <v>78.642897711793736</v>
      </c>
      <c r="BL86" s="2">
        <f t="shared" si="159"/>
        <v>81.427148712814329</v>
      </c>
      <c r="BM86" s="2">
        <f t="shared" si="160"/>
        <v>77.91885324663285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83.827978425794228</v>
      </c>
      <c r="DL86" s="2">
        <f t="shared" si="225"/>
        <v>86.454910493489436</v>
      </c>
      <c r="DM86" s="2">
        <f t="shared" si="225"/>
        <v>89.15890823211879</v>
      </c>
      <c r="DN86" s="2">
        <f t="shared" si="225"/>
        <v>90.785901484480434</v>
      </c>
      <c r="DO86" s="2">
        <f t="shared" si="225"/>
        <v>89.860622420262644</v>
      </c>
      <c r="DP86" s="2">
        <f t="shared" si="225"/>
        <v>87.442633020637913</v>
      </c>
      <c r="DQ86" s="2">
        <f t="shared" si="225"/>
        <v>84.328807491289226</v>
      </c>
      <c r="DR86" s="2">
        <f t="shared" si="225"/>
        <v>85.348050235950268</v>
      </c>
      <c r="DS86" s="2">
        <f t="shared" si="225"/>
        <v>86.880221862348179</v>
      </c>
      <c r="DT86" s="2">
        <f t="shared" si="225"/>
        <v>87.544078611632273</v>
      </c>
      <c r="DU86" s="2">
        <f t="shared" si="225"/>
        <v>89.700258974358988</v>
      </c>
      <c r="DV86" s="2">
        <f t="shared" si="225"/>
        <v>89.394656285178229</v>
      </c>
      <c r="DW86" s="2">
        <f t="shared" si="225"/>
        <v>92.888127298311431</v>
      </c>
      <c r="DX86" s="2">
        <f t="shared" si="225"/>
        <v>91.047863588850177</v>
      </c>
      <c r="DY86" s="2">
        <f t="shared" si="225"/>
        <v>85.315802785923779</v>
      </c>
      <c r="EA86" s="2">
        <f t="shared" si="228"/>
        <v>72.495493770444199</v>
      </c>
      <c r="EB86" s="2">
        <f t="shared" si="72"/>
        <v>72.973225201465169</v>
      </c>
      <c r="EC86" s="2">
        <f t="shared" si="73"/>
        <v>78.783646216060077</v>
      </c>
      <c r="ED86" s="2">
        <f t="shared" si="74"/>
        <v>73.544146686687498</v>
      </c>
      <c r="EE86" s="2">
        <f t="shared" si="75"/>
        <v>72.557130623200919</v>
      </c>
      <c r="EF86" s="2">
        <f t="shared" si="76"/>
        <v>71.046057243458748</v>
      </c>
      <c r="EG86" s="2">
        <f t="shared" si="77"/>
        <v>69.377863903172965</v>
      </c>
      <c r="EH86" s="2">
        <f t="shared" si="78"/>
        <v>72.863442597597114</v>
      </c>
      <c r="EI86" s="2">
        <f t="shared" si="79"/>
        <v>75.600862176692374</v>
      </c>
      <c r="EJ86" s="2">
        <f t="shared" si="80"/>
        <v>72.496203436276829</v>
      </c>
      <c r="EK86" s="2">
        <f t="shared" si="81"/>
        <v>71.391974969938786</v>
      </c>
      <c r="EL86" s="2">
        <f t="shared" si="82"/>
        <v>73.306973608315047</v>
      </c>
      <c r="EM86" s="2">
        <f t="shared" si="83"/>
        <v>76.217787719665353</v>
      </c>
      <c r="EN86" s="2">
        <f t="shared" si="84"/>
        <v>79.492393095475791</v>
      </c>
      <c r="EO86" s="2">
        <f t="shared" si="85"/>
        <v>75.982309167309779</v>
      </c>
      <c r="EQ86" s="2">
        <f t="shared" si="86"/>
        <v>72.207336776052131</v>
      </c>
      <c r="ER86" s="2">
        <f t="shared" si="226"/>
        <v>73.614699089999007</v>
      </c>
      <c r="ES86" s="2">
        <f t="shared" si="226"/>
        <v>78.401833954700379</v>
      </c>
      <c r="ET86" s="2">
        <f t="shared" si="226"/>
        <v>74.371604450530342</v>
      </c>
      <c r="EU86" s="2">
        <f t="shared" si="226"/>
        <v>72.838219574388432</v>
      </c>
      <c r="EV86" s="2">
        <f t="shared" si="226"/>
        <v>70.7630160464265</v>
      </c>
      <c r="EW86" s="2">
        <f t="shared" si="226"/>
        <v>69.029403037711248</v>
      </c>
      <c r="EX86" s="2">
        <f t="shared" si="226"/>
        <v>72.29482996320418</v>
      </c>
      <c r="EY86" s="2">
        <f t="shared" si="226"/>
        <v>73.943722579334946</v>
      </c>
      <c r="EZ86" s="2">
        <f t="shared" si="226"/>
        <v>71.449055361574921</v>
      </c>
      <c r="FA86" s="2">
        <f t="shared" si="226"/>
        <v>70.878262994230838</v>
      </c>
      <c r="FB86" s="2">
        <f t="shared" si="226"/>
        <v>72.996302171033093</v>
      </c>
      <c r="FC86" s="2">
        <f t="shared" si="226"/>
        <v>76.99272393877429</v>
      </c>
      <c r="FD86" s="2">
        <f t="shared" si="226"/>
        <v>77.939279535328509</v>
      </c>
      <c r="FE86" s="2">
        <f t="shared" si="226"/>
        <v>76.371258529275138</v>
      </c>
      <c r="FG86" s="2">
        <f t="shared" si="88"/>
        <v>0.88180171237213034</v>
      </c>
      <c r="FH86" s="2">
        <f t="shared" si="227"/>
        <v>0.86698593616702924</v>
      </c>
      <c r="FI86" s="2">
        <f t="shared" si="227"/>
        <v>0.85629633708022501</v>
      </c>
      <c r="FJ86" s="2">
        <f t="shared" si="227"/>
        <v>0.86412398809587565</v>
      </c>
      <c r="FK86" s="2">
        <f t="shared" si="227"/>
        <v>0.85199472625468131</v>
      </c>
      <c r="FL86" s="2">
        <f t="shared" si="227"/>
        <v>0.84564050116212697</v>
      </c>
      <c r="FM86" s="2">
        <f t="shared" si="227"/>
        <v>0.84307307530540287</v>
      </c>
      <c r="FN86" s="2">
        <f t="shared" si="227"/>
        <v>0.82520889153304311</v>
      </c>
      <c r="FO86" s="2">
        <f t="shared" si="227"/>
        <v>0.84934709215223092</v>
      </c>
      <c r="FP86" s="2">
        <f t="shared" si="227"/>
        <v>0.84506798297464247</v>
      </c>
      <c r="FQ86" s="2">
        <f t="shared" si="227"/>
        <v>0.83508467505595829</v>
      </c>
      <c r="FR86" s="2">
        <f t="shared" si="227"/>
        <v>0.8322581620565136</v>
      </c>
      <c r="FS86" s="2">
        <f t="shared" si="227"/>
        <v>0.85453039934510755</v>
      </c>
      <c r="FT86" s="2">
        <f t="shared" si="227"/>
        <v>0.83255804541133205</v>
      </c>
      <c r="FU86" s="2">
        <f t="shared" si="227"/>
        <v>0.79251966404278962</v>
      </c>
      <c r="FW86" s="2">
        <f t="shared" si="112"/>
        <v>1.1519564344564155E-4</v>
      </c>
      <c r="FX86" s="2">
        <f t="shared" si="164"/>
        <v>1.5875459707675345E-4</v>
      </c>
      <c r="FY86" s="2">
        <f t="shared" si="165"/>
        <v>1.9372571159918212E-4</v>
      </c>
      <c r="FZ86" s="2">
        <f t="shared" si="166"/>
        <v>1.6737034891425452E-4</v>
      </c>
      <c r="GA86" s="2">
        <f t="shared" si="167"/>
        <v>1.391771140672959E-4</v>
      </c>
      <c r="GB86" s="2">
        <f t="shared" si="168"/>
        <v>1.6129051122245092E-4</v>
      </c>
      <c r="GC86" s="2">
        <f t="shared" si="169"/>
        <v>1.7479353933714232E-4</v>
      </c>
      <c r="GD86" s="2">
        <f t="shared" si="170"/>
        <v>2.0885630374784333E-4</v>
      </c>
      <c r="GE86" s="2">
        <f t="shared" si="171"/>
        <v>2.2763979250979915E-4</v>
      </c>
      <c r="GF86" s="2">
        <f t="shared" si="172"/>
        <v>1.9243009029614317E-4</v>
      </c>
      <c r="GG86" s="2">
        <f t="shared" si="173"/>
        <v>1.4768393890856585E-4</v>
      </c>
      <c r="GH86" s="2">
        <f t="shared" si="174"/>
        <v>1.12784591281342E-4</v>
      </c>
      <c r="GI86" s="2">
        <f t="shared" si="175"/>
        <v>1.0626789568748607E-4</v>
      </c>
      <c r="GJ86" s="2">
        <f t="shared" si="176"/>
        <v>7.4011499661408745E-5</v>
      </c>
      <c r="GK86" s="2">
        <f t="shared" si="177"/>
        <v>7.1185818165642702E-5</v>
      </c>
      <c r="GM86" s="86">
        <f t="shared" si="113"/>
        <v>0.58971951115157262</v>
      </c>
      <c r="GN86" s="86">
        <f t="shared" si="178"/>
        <v>0.67426643537592057</v>
      </c>
      <c r="GO86" s="86">
        <f t="shared" si="179"/>
        <v>0.6123493602808141</v>
      </c>
      <c r="GP86" s="86">
        <f t="shared" si="180"/>
        <v>0.4668568389434869</v>
      </c>
      <c r="GQ86" s="86">
        <f t="shared" si="181"/>
        <v>0.57897645201375403</v>
      </c>
      <c r="GR86" s="86">
        <f t="shared" si="182"/>
        <v>0.57675869413447267</v>
      </c>
      <c r="GS86" s="86">
        <f t="shared" si="183"/>
        <v>0.59264211823367141</v>
      </c>
      <c r="GT86" s="86">
        <f t="shared" si="184"/>
        <v>0.49605710090933841</v>
      </c>
      <c r="GU86" s="86">
        <f t="shared" si="185"/>
        <v>0.39760837549225209</v>
      </c>
      <c r="GV86" s="86">
        <f t="shared" si="186"/>
        <v>0.4859570522169645</v>
      </c>
      <c r="GW86" s="86">
        <f t="shared" si="187"/>
        <v>0.57182043341193012</v>
      </c>
      <c r="GX86" s="86">
        <f t="shared" si="188"/>
        <v>0.59852348155451562</v>
      </c>
      <c r="GY86" s="86">
        <f t="shared" si="189"/>
        <v>0.55854101050268345</v>
      </c>
      <c r="GZ86" s="86">
        <f t="shared" si="190"/>
        <v>0.61698813637042138</v>
      </c>
      <c r="HA86" s="86">
        <f t="shared" si="191"/>
        <v>0.52613033839033285</v>
      </c>
      <c r="HC86" s="86">
        <f t="shared" si="145"/>
        <v>1.5954823279207262E-4</v>
      </c>
      <c r="HD86" s="86">
        <f t="shared" si="192"/>
        <v>5.3955449925892113E-4</v>
      </c>
      <c r="HE86" s="86">
        <f t="shared" si="193"/>
        <v>2.2457270823408708E-4</v>
      </c>
      <c r="HF86" s="86">
        <f t="shared" si="194"/>
        <v>3.2148462686288335E-4</v>
      </c>
      <c r="HG86" s="86">
        <f t="shared" si="195"/>
        <v>2.1130713517219187E-4</v>
      </c>
      <c r="HH86" s="86">
        <f t="shared" si="196"/>
        <v>2.691833347354189E-4</v>
      </c>
      <c r="HI86" s="86">
        <f t="shared" si="197"/>
        <v>1.2865051107766243E-4</v>
      </c>
      <c r="HJ86" s="86">
        <f t="shared" si="198"/>
        <v>2.1818517318979895E-4</v>
      </c>
      <c r="HK86" s="86">
        <f t="shared" si="199"/>
        <v>3.0274385335674211E-4</v>
      </c>
      <c r="HL86" s="86">
        <f t="shared" si="200"/>
        <v>3.8138934960580203E-4</v>
      </c>
      <c r="HM86" s="86">
        <f t="shared" si="201"/>
        <v>2.7174094278247505E-4</v>
      </c>
      <c r="HN86" s="86">
        <f t="shared" si="202"/>
        <v>1.5237190477818415E-4</v>
      </c>
      <c r="HO86" s="86">
        <f t="shared" si="203"/>
        <v>1.859892803401616E-4</v>
      </c>
      <c r="HP86" s="86">
        <f t="shared" si="204"/>
        <v>3.6281634524417106E-5</v>
      </c>
      <c r="HQ86" s="86">
        <f t="shared" si="205"/>
        <v>1.445217020204013E-6</v>
      </c>
      <c r="HS86" s="86">
        <f t="shared" si="114"/>
        <v>3.4483909059159399E-56</v>
      </c>
      <c r="HT86" s="86">
        <f t="shared" si="206"/>
        <v>2.7611431685606288E-39</v>
      </c>
      <c r="HU86" s="86">
        <f t="shared" si="207"/>
        <v>5.9488444538218299E-46</v>
      </c>
      <c r="HV86" s="86">
        <f t="shared" si="208"/>
        <v>4.8461885370213129E-52</v>
      </c>
      <c r="HW86" s="86">
        <f t="shared" si="209"/>
        <v>1.7092503789079209E-52</v>
      </c>
      <c r="HX86" s="86">
        <f t="shared" si="210"/>
        <v>1.8216630858788482E-50</v>
      </c>
      <c r="HY86" s="86">
        <f t="shared" si="211"/>
        <v>2.756837521591726E-56</v>
      </c>
      <c r="HZ86" s="86">
        <f t="shared" si="212"/>
        <v>4.2326287947771949E-54</v>
      </c>
      <c r="IA86" s="86">
        <f t="shared" si="213"/>
        <v>1.6312279286522449E-53</v>
      </c>
      <c r="IB86" s="86">
        <f t="shared" si="214"/>
        <v>4.3994757980310558E-51</v>
      </c>
      <c r="IC86" s="86">
        <f t="shared" si="215"/>
        <v>4.1230636267322657E-51</v>
      </c>
      <c r="ID86" s="86">
        <f t="shared" si="216"/>
        <v>2.25044596119175E-53</v>
      </c>
      <c r="IE86" s="86">
        <f t="shared" si="217"/>
        <v>3.3540738650719417E-51</v>
      </c>
      <c r="IF86" s="86">
        <f t="shared" si="218"/>
        <v>5.6508229268567888E-37</v>
      </c>
      <c r="IG86" s="86">
        <f t="shared" si="219"/>
        <v>1.0374914340490741E-26</v>
      </c>
      <c r="II86" s="86">
        <f t="shared" si="115"/>
        <v>4.5733659336783088E-295</v>
      </c>
      <c r="IJ86" s="86">
        <f t="shared" si="116"/>
        <v>1.0163289044848176E-203</v>
      </c>
      <c r="IK86" s="86">
        <f t="shared" si="117"/>
        <v>1.5777102933536394E-236</v>
      </c>
      <c r="IL86" s="86">
        <f t="shared" si="118"/>
        <v>2.7853946556152724E-272</v>
      </c>
      <c r="IM86" s="86">
        <f t="shared" si="119"/>
        <v>1.7401645231825319E-278</v>
      </c>
      <c r="IN86" s="86">
        <f t="shared" si="120"/>
        <v>7.1182804957951328E-261</v>
      </c>
      <c r="IO86" s="86">
        <f t="shared" si="121"/>
        <v>1.8263865019903313E-294</v>
      </c>
      <c r="IP86" s="86">
        <f t="shared" si="122"/>
        <v>1.5034780318338611E-282</v>
      </c>
      <c r="IQ86" s="86">
        <f t="shared" si="123"/>
        <v>2.127411730663656E-284</v>
      </c>
      <c r="IR86" s="86">
        <f t="shared" si="124"/>
        <v>1.8702493062174415E-270</v>
      </c>
      <c r="IS86" s="86">
        <f t="shared" si="125"/>
        <v>2.7161361542828463E-265</v>
      </c>
      <c r="IT86" s="86">
        <f t="shared" si="126"/>
        <v>7.9414788118481737E-277</v>
      </c>
      <c r="IU86" s="86">
        <f t="shared" si="127"/>
        <v>7.1147065374099884E-263</v>
      </c>
      <c r="IV86" s="86">
        <f t="shared" si="128"/>
        <v>7.137547240922033E-119</v>
      </c>
      <c r="IW86" s="86">
        <f t="shared" si="129"/>
        <v>7.3044476204685252E-75</v>
      </c>
      <c r="IY86" s="86">
        <f t="shared" si="130"/>
        <v>0.58987905938436469</v>
      </c>
      <c r="IZ86" s="86">
        <f t="shared" si="131"/>
        <v>0.67480598987517948</v>
      </c>
      <c r="JA86" s="86">
        <f t="shared" si="132"/>
        <v>0.61257393298904816</v>
      </c>
      <c r="JB86" s="86">
        <f t="shared" si="133"/>
        <v>0.46717832357034977</v>
      </c>
      <c r="JC86" s="86">
        <f t="shared" si="134"/>
        <v>0.57918775914892617</v>
      </c>
      <c r="JD86" s="86">
        <f t="shared" si="135"/>
        <v>0.57702787746920814</v>
      </c>
      <c r="JE86" s="86">
        <f t="shared" si="136"/>
        <v>0.5927707687447491</v>
      </c>
      <c r="JF86" s="86">
        <f t="shared" si="137"/>
        <v>0.49627528608252819</v>
      </c>
      <c r="JG86" s="86">
        <f t="shared" si="138"/>
        <v>0.39791111934560885</v>
      </c>
      <c r="JH86" s="86">
        <f t="shared" si="139"/>
        <v>0.4863384415665703</v>
      </c>
      <c r="JI86" s="86">
        <f t="shared" si="140"/>
        <v>0.5720921743547126</v>
      </c>
      <c r="JJ86" s="86">
        <f t="shared" si="141"/>
        <v>0.59867585345929386</v>
      </c>
      <c r="JK86" s="86">
        <f t="shared" si="142"/>
        <v>0.55872699978302365</v>
      </c>
      <c r="JL86" s="86">
        <f t="shared" si="143"/>
        <v>0.61702441800494578</v>
      </c>
      <c r="JM86" s="86">
        <f t="shared" si="144"/>
        <v>0.52613178360735302</v>
      </c>
    </row>
    <row r="87" spans="2:273" x14ac:dyDescent="0.25">
      <c r="B87" s="2">
        <v>60</v>
      </c>
      <c r="C87" s="37">
        <v>172.90299999999999</v>
      </c>
      <c r="D87" s="37">
        <v>207.48400000000001</v>
      </c>
      <c r="E87" s="37">
        <v>192.31700000000001</v>
      </c>
      <c r="F87" s="37">
        <v>129.15</v>
      </c>
      <c r="G87" s="37">
        <v>168.1</v>
      </c>
      <c r="H87" s="37">
        <v>161.25</v>
      </c>
      <c r="I87" s="37">
        <v>160.40700000000001</v>
      </c>
      <c r="J87" s="37">
        <v>131.19</v>
      </c>
      <c r="K87" s="37">
        <v>115.467</v>
      </c>
      <c r="L87" s="37">
        <v>138.56700000000001</v>
      </c>
      <c r="M87" s="37">
        <v>179.45</v>
      </c>
      <c r="N87" s="37">
        <v>190.13300000000001</v>
      </c>
      <c r="O87" s="37">
        <v>174.55</v>
      </c>
      <c r="P87" s="37">
        <v>203.279</v>
      </c>
      <c r="Q87" s="37">
        <v>144.548</v>
      </c>
      <c r="S87" s="4">
        <f t="shared" si="8"/>
        <v>162.94431986266903</v>
      </c>
      <c r="T87" s="4">
        <f t="shared" si="9"/>
        <v>204.96441243454302</v>
      </c>
      <c r="U87" s="4">
        <f t="shared" si="10"/>
        <v>182.37836899638202</v>
      </c>
      <c r="V87" s="4">
        <f t="shared" si="11"/>
        <v>128.78784701571334</v>
      </c>
      <c r="W87" s="4">
        <f t="shared" si="12"/>
        <v>156.67274612871466</v>
      </c>
      <c r="X87" s="4">
        <f t="shared" si="13"/>
        <v>150.87022612365544</v>
      </c>
      <c r="Y87" s="4">
        <f t="shared" si="14"/>
        <v>151.34224722413185</v>
      </c>
      <c r="Z87" s="4">
        <f t="shared" si="15"/>
        <v>128.50151320159029</v>
      </c>
      <c r="AA87" s="4">
        <f t="shared" si="16"/>
        <v>117.97477492200734</v>
      </c>
      <c r="AB87" s="4">
        <f t="shared" si="17"/>
        <v>134.83471799071827</v>
      </c>
      <c r="AC87" s="4">
        <f t="shared" si="18"/>
        <v>168.37902434079263</v>
      </c>
      <c r="AD87" s="4">
        <f t="shared" si="19"/>
        <v>178.39310857965711</v>
      </c>
      <c r="AE87" s="4">
        <f t="shared" si="20"/>
        <v>162.73447507636175</v>
      </c>
      <c r="AF87" s="4">
        <f t="shared" si="21"/>
        <v>199.44907102794298</v>
      </c>
      <c r="AG87" s="4">
        <f t="shared" si="22"/>
        <v>136.77817298579313</v>
      </c>
      <c r="AI87" s="4">
        <f t="shared" si="23"/>
        <v>9.9586801373309584</v>
      </c>
      <c r="AJ87" s="4">
        <f t="shared" si="24"/>
        <v>2.5195875654569875</v>
      </c>
      <c r="AK87" s="4">
        <f t="shared" si="25"/>
        <v>9.938631003617985</v>
      </c>
      <c r="AL87" s="4">
        <f t="shared" si="26"/>
        <v>0.36215298428666642</v>
      </c>
      <c r="AM87" s="4">
        <f t="shared" si="27"/>
        <v>11.42725387128533</v>
      </c>
      <c r="AN87" s="4">
        <f t="shared" si="28"/>
        <v>10.379773876344558</v>
      </c>
      <c r="AO87" s="4">
        <f t="shared" si="29"/>
        <v>9.0647527758681576</v>
      </c>
      <c r="AP87" s="4">
        <f t="shared" si="30"/>
        <v>2.6884867984097127</v>
      </c>
      <c r="AQ87" s="4">
        <f t="shared" si="31"/>
        <v>-2.5077749220073429</v>
      </c>
      <c r="AR87" s="4">
        <f t="shared" si="32"/>
        <v>3.7322820092817324</v>
      </c>
      <c r="AS87" s="4">
        <f t="shared" si="33"/>
        <v>11.070975659207363</v>
      </c>
      <c r="AT87" s="4">
        <f t="shared" si="34"/>
        <v>11.7398914203429</v>
      </c>
      <c r="AU87" s="4">
        <f t="shared" si="35"/>
        <v>11.815524923638264</v>
      </c>
      <c r="AV87" s="4">
        <f t="shared" si="224"/>
        <v>3.8299289720570187</v>
      </c>
      <c r="AW87" s="4">
        <f t="shared" si="224"/>
        <v>7.7698270142068679</v>
      </c>
      <c r="AY87" s="2">
        <f t="shared" si="96"/>
        <v>73.674434369031829</v>
      </c>
      <c r="AZ87" s="2">
        <f t="shared" si="147"/>
        <v>74.598101716863383</v>
      </c>
      <c r="BA87" s="2">
        <f t="shared" si="148"/>
        <v>80.089390823775815</v>
      </c>
      <c r="BB87" s="2">
        <f t="shared" si="149"/>
        <v>75.685295360480453</v>
      </c>
      <c r="BC87" s="2">
        <f t="shared" si="150"/>
        <v>74.920081322484663</v>
      </c>
      <c r="BD87" s="2">
        <f t="shared" si="151"/>
        <v>73.379360384581389</v>
      </c>
      <c r="BE87" s="2">
        <f t="shared" si="152"/>
        <v>71.534580258292692</v>
      </c>
      <c r="BF87" s="2">
        <f t="shared" si="153"/>
        <v>74.848700386753947</v>
      </c>
      <c r="BG87" s="2">
        <f t="shared" si="154"/>
        <v>77.096575358885786</v>
      </c>
      <c r="BH87" s="2">
        <f t="shared" si="155"/>
        <v>74.606564877306326</v>
      </c>
      <c r="BI87" s="2">
        <f t="shared" si="156"/>
        <v>74.180468882611393</v>
      </c>
      <c r="BJ87" s="2">
        <f t="shared" si="157"/>
        <v>75.787463124653854</v>
      </c>
      <c r="BK87" s="2">
        <f t="shared" si="158"/>
        <v>78.428289772109082</v>
      </c>
      <c r="BL87" s="2">
        <f t="shared" si="159"/>
        <v>81.217082741917764</v>
      </c>
      <c r="BM87" s="2">
        <f t="shared" si="160"/>
        <v>77.774350443476152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84.080220483641554</v>
      </c>
      <c r="DL87" s="2">
        <f t="shared" si="225"/>
        <v>86.711179888390404</v>
      </c>
      <c r="DM87" s="2">
        <f t="shared" si="225"/>
        <v>89.426095681511498</v>
      </c>
      <c r="DN87" s="2">
        <f t="shared" si="225"/>
        <v>91.077557354925773</v>
      </c>
      <c r="DO87" s="2">
        <f t="shared" si="225"/>
        <v>90.174933114446503</v>
      </c>
      <c r="DP87" s="2">
        <f t="shared" si="225"/>
        <v>87.735516135084438</v>
      </c>
      <c r="DQ87" s="2">
        <f t="shared" si="225"/>
        <v>84.58272125435542</v>
      </c>
      <c r="DR87" s="2">
        <f t="shared" si="225"/>
        <v>85.629198755898798</v>
      </c>
      <c r="DS87" s="2">
        <f t="shared" si="225"/>
        <v>87.158182186234811</v>
      </c>
      <c r="DT87" s="2">
        <f t="shared" si="225"/>
        <v>87.8455787054409</v>
      </c>
      <c r="DU87" s="2">
        <f t="shared" si="225"/>
        <v>90.024410188933885</v>
      </c>
      <c r="DV87" s="2">
        <f t="shared" si="225"/>
        <v>89.693757786116322</v>
      </c>
      <c r="DW87" s="2">
        <f t="shared" si="225"/>
        <v>93.221751407129446</v>
      </c>
      <c r="DX87" s="2">
        <f t="shared" si="225"/>
        <v>91.343721254355401</v>
      </c>
      <c r="DY87" s="2">
        <f t="shared" si="225"/>
        <v>85.586340175953097</v>
      </c>
      <c r="EA87" s="2">
        <f t="shared" si="228"/>
        <v>72.402392350905473</v>
      </c>
      <c r="EB87" s="2">
        <f t="shared" si="72"/>
        <v>72.903092747252714</v>
      </c>
      <c r="EC87" s="2">
        <f t="shared" si="73"/>
        <v>78.660465407279034</v>
      </c>
      <c r="ED87" s="2">
        <f t="shared" si="74"/>
        <v>73.477785557463221</v>
      </c>
      <c r="EE87" s="2">
        <f t="shared" si="75"/>
        <v>72.503190547055951</v>
      </c>
      <c r="EF87" s="2">
        <f t="shared" si="76"/>
        <v>70.989484316416011</v>
      </c>
      <c r="EG87" s="2">
        <f t="shared" si="77"/>
        <v>69.319620278083718</v>
      </c>
      <c r="EH87" s="2">
        <f t="shared" si="78"/>
        <v>72.766307750410064</v>
      </c>
      <c r="EI87" s="2">
        <f t="shared" si="79"/>
        <v>75.469400827755379</v>
      </c>
      <c r="EJ87" s="2">
        <f t="shared" si="80"/>
        <v>72.393186685158341</v>
      </c>
      <c r="EK87" s="2">
        <f t="shared" si="81"/>
        <v>71.32696097428196</v>
      </c>
      <c r="EL87" s="2">
        <f t="shared" si="82"/>
        <v>73.231308170770859</v>
      </c>
      <c r="EM87" s="2">
        <f t="shared" si="83"/>
        <v>76.131433151849905</v>
      </c>
      <c r="EN87" s="2">
        <f t="shared" si="84"/>
        <v>79.359788030056208</v>
      </c>
      <c r="EO87" s="2">
        <f t="shared" si="85"/>
        <v>75.909100313491209</v>
      </c>
      <c r="EQ87" s="2">
        <f t="shared" si="86"/>
        <v>72.119616793740576</v>
      </c>
      <c r="ER87" s="2">
        <f t="shared" si="226"/>
        <v>73.531927021240165</v>
      </c>
      <c r="ES87" s="2">
        <f t="shared" si="226"/>
        <v>78.286709574534143</v>
      </c>
      <c r="ET87" s="2">
        <f t="shared" si="226"/>
        <v>74.288382571297277</v>
      </c>
      <c r="EU87" s="2">
        <f t="shared" si="226"/>
        <v>72.778564032782526</v>
      </c>
      <c r="EV87" s="2">
        <f t="shared" si="226"/>
        <v>70.712962275113256</v>
      </c>
      <c r="EW87" s="2">
        <f t="shared" si="226"/>
        <v>68.978344619409086</v>
      </c>
      <c r="EX87" s="2">
        <f t="shared" si="226"/>
        <v>72.210769186345715</v>
      </c>
      <c r="EY87" s="2">
        <f t="shared" si="226"/>
        <v>73.847350786727176</v>
      </c>
      <c r="EZ87" s="2">
        <f t="shared" si="226"/>
        <v>71.367993094671078</v>
      </c>
      <c r="FA87" s="2">
        <f t="shared" si="226"/>
        <v>70.823398257413672</v>
      </c>
      <c r="FB87" s="2">
        <f t="shared" si="226"/>
        <v>72.926375177078228</v>
      </c>
      <c r="FC87" s="2">
        <f t="shared" si="226"/>
        <v>76.891514282831622</v>
      </c>
      <c r="FD87" s="2">
        <f t="shared" si="226"/>
        <v>77.834626664158506</v>
      </c>
      <c r="FE87" s="2">
        <f t="shared" si="226"/>
        <v>76.287521626010857</v>
      </c>
      <c r="FG87" s="2">
        <f t="shared" si="88"/>
        <v>0.89106897956428466</v>
      </c>
      <c r="FH87" s="2">
        <f t="shared" si="227"/>
        <v>0.8772531276649066</v>
      </c>
      <c r="FI87" s="2">
        <f t="shared" si="227"/>
        <v>0.86726231810512278</v>
      </c>
      <c r="FJ87" s="2">
        <f t="shared" si="227"/>
        <v>0.87458013253076361</v>
      </c>
      <c r="FK87" s="2">
        <f t="shared" si="227"/>
        <v>0.86323653462604366</v>
      </c>
      <c r="FL87" s="2">
        <f t="shared" si="227"/>
        <v>0.85728410189177562</v>
      </c>
      <c r="FM87" s="2">
        <f t="shared" si="227"/>
        <v>0.85487710586974408</v>
      </c>
      <c r="FN87" s="2">
        <f t="shared" si="227"/>
        <v>0.83809861602892799</v>
      </c>
      <c r="FO87" s="2">
        <f t="shared" si="227"/>
        <v>0.86075713631990669</v>
      </c>
      <c r="FP87" s="2">
        <f t="shared" si="227"/>
        <v>0.85674745396333429</v>
      </c>
      <c r="FQ87" s="2">
        <f t="shared" si="227"/>
        <v>0.84738081556282285</v>
      </c>
      <c r="FR87" s="2">
        <f t="shared" si="227"/>
        <v>0.84472586261486171</v>
      </c>
      <c r="FS87" s="2">
        <f t="shared" si="227"/>
        <v>0.86560998912486531</v>
      </c>
      <c r="FT87" s="2">
        <f t="shared" si="227"/>
        <v>0.84500760759413152</v>
      </c>
      <c r="FU87" s="2">
        <f t="shared" si="227"/>
        <v>0.80725696381254808</v>
      </c>
      <c r="FW87" s="2">
        <f t="shared" si="112"/>
        <v>1.2630810755721078E-4</v>
      </c>
      <c r="FX87" s="2">
        <f t="shared" si="164"/>
        <v>1.7406828814008613E-4</v>
      </c>
      <c r="FY87" s="2">
        <f t="shared" si="165"/>
        <v>2.1241204875438151E-4</v>
      </c>
      <c r="FZ87" s="2">
        <f t="shared" si="166"/>
        <v>1.8351497494090212E-4</v>
      </c>
      <c r="GA87" s="2">
        <f t="shared" si="167"/>
        <v>1.5260262189653281E-4</v>
      </c>
      <c r="GB87" s="2">
        <f t="shared" si="168"/>
        <v>1.768487768532798E-4</v>
      </c>
      <c r="GC87" s="2">
        <f t="shared" si="169"/>
        <v>1.9165407270055787E-4</v>
      </c>
      <c r="GD87" s="2">
        <f t="shared" si="170"/>
        <v>2.2900176878273609E-4</v>
      </c>
      <c r="GE87" s="2">
        <f t="shared" si="171"/>
        <v>2.4959658735227558E-4</v>
      </c>
      <c r="GF87" s="2">
        <f t="shared" si="172"/>
        <v>2.1099148116975286E-4</v>
      </c>
      <c r="GG87" s="2">
        <f t="shared" si="173"/>
        <v>1.6192991171105805E-4</v>
      </c>
      <c r="GH87" s="2">
        <f t="shared" si="174"/>
        <v>1.2366449957609149E-4</v>
      </c>
      <c r="GI87" s="2">
        <f t="shared" si="175"/>
        <v>1.1651923595381535E-4</v>
      </c>
      <c r="GJ87" s="2">
        <f t="shared" si="176"/>
        <v>8.1151416181232268E-5</v>
      </c>
      <c r="GK87" s="2">
        <f t="shared" si="177"/>
        <v>7.8053161433546943E-5</v>
      </c>
      <c r="GM87" s="86">
        <f t="shared" si="113"/>
        <v>0.4826378714583775</v>
      </c>
      <c r="GN87" s="86">
        <f t="shared" si="178"/>
        <v>0.62797559518512158</v>
      </c>
      <c r="GO87" s="86">
        <f t="shared" si="179"/>
        <v>0.53316296226248572</v>
      </c>
      <c r="GP87" s="86">
        <f t="shared" si="180"/>
        <v>0.31654230135083733</v>
      </c>
      <c r="GQ87" s="86">
        <f t="shared" si="181"/>
        <v>0.44645645623301522</v>
      </c>
      <c r="GR87" s="86">
        <f t="shared" si="182"/>
        <v>0.42836254536642476</v>
      </c>
      <c r="GS87" s="86">
        <f t="shared" si="183"/>
        <v>0.43735806173238906</v>
      </c>
      <c r="GT87" s="86">
        <f t="shared" si="184"/>
        <v>0.32444882760783322</v>
      </c>
      <c r="GU87" s="86">
        <f t="shared" si="185"/>
        <v>0.25444100890549709</v>
      </c>
      <c r="GV87" s="86">
        <f t="shared" si="186"/>
        <v>0.34563212191801457</v>
      </c>
      <c r="GW87" s="86">
        <f t="shared" si="187"/>
        <v>0.47051264215942173</v>
      </c>
      <c r="GX87" s="86">
        <f t="shared" si="188"/>
        <v>0.5079099492013619</v>
      </c>
      <c r="GY87" s="86">
        <f t="shared" si="189"/>
        <v>0.44786206819226304</v>
      </c>
      <c r="GZ87" s="86">
        <f t="shared" si="190"/>
        <v>0.57623656292541992</v>
      </c>
      <c r="HA87" s="86">
        <f t="shared" si="191"/>
        <v>0.40942326500587889</v>
      </c>
      <c r="HC87" s="86">
        <f t="shared" si="145"/>
        <v>2.9086749239696255E-4</v>
      </c>
      <c r="HD87" s="86">
        <f t="shared" si="192"/>
        <v>8.7084823969800105E-4</v>
      </c>
      <c r="HE87" s="86">
        <f t="shared" si="193"/>
        <v>3.9259969450466926E-4</v>
      </c>
      <c r="HF87" s="86">
        <f t="shared" si="194"/>
        <v>5.7172433566696278E-4</v>
      </c>
      <c r="HG87" s="86">
        <f t="shared" si="195"/>
        <v>3.7955253160984356E-4</v>
      </c>
      <c r="HH87" s="86">
        <f t="shared" si="196"/>
        <v>4.7492187371841652E-4</v>
      </c>
      <c r="HI87" s="86">
        <f t="shared" si="197"/>
        <v>2.430929723512042E-4</v>
      </c>
      <c r="HJ87" s="86">
        <f t="shared" si="198"/>
        <v>4.0412311905669971E-4</v>
      </c>
      <c r="HK87" s="86">
        <f t="shared" si="199"/>
        <v>5.5815351715871237E-4</v>
      </c>
      <c r="HL87" s="86">
        <f t="shared" si="200"/>
        <v>6.7876479878611559E-4</v>
      </c>
      <c r="HM87" s="86">
        <f t="shared" si="201"/>
        <v>4.7884983820259581E-4</v>
      </c>
      <c r="HN87" s="86">
        <f t="shared" si="202"/>
        <v>2.727218799017306E-4</v>
      </c>
      <c r="HO87" s="86">
        <f t="shared" si="203"/>
        <v>3.2464701004420999E-4</v>
      </c>
      <c r="HP87" s="86">
        <f t="shared" si="204"/>
        <v>6.8724738812222719E-5</v>
      </c>
      <c r="HQ87" s="86">
        <f t="shared" si="205"/>
        <v>3.6484603097535423E-6</v>
      </c>
      <c r="HS87" s="86">
        <f t="shared" si="114"/>
        <v>1.477413612364385E-54</v>
      </c>
      <c r="HT87" s="86">
        <f t="shared" si="206"/>
        <v>4.0559508716224637E-38</v>
      </c>
      <c r="HU87" s="86">
        <f t="shared" si="207"/>
        <v>1.4804806813043552E-44</v>
      </c>
      <c r="HV87" s="86">
        <f t="shared" si="208"/>
        <v>1.8043722586818096E-50</v>
      </c>
      <c r="HW87" s="86">
        <f t="shared" si="209"/>
        <v>6.2483022361788985E-51</v>
      </c>
      <c r="HX87" s="86">
        <f t="shared" si="210"/>
        <v>5.8545752984225213E-49</v>
      </c>
      <c r="HY87" s="86">
        <f t="shared" si="211"/>
        <v>1.4129213251950879E-54</v>
      </c>
      <c r="HZ87" s="86">
        <f t="shared" si="212"/>
        <v>2.0028433567348137E-52</v>
      </c>
      <c r="IA87" s="86">
        <f t="shared" si="213"/>
        <v>7.9543392216158749E-52</v>
      </c>
      <c r="IB87" s="86">
        <f t="shared" si="214"/>
        <v>1.6563518801850018E-49</v>
      </c>
      <c r="IC87" s="86">
        <f t="shared" si="215"/>
        <v>1.3484024067483246E-49</v>
      </c>
      <c r="ID87" s="86">
        <f t="shared" si="216"/>
        <v>7.725657293315381E-52</v>
      </c>
      <c r="IE87" s="86">
        <f t="shared" si="217"/>
        <v>9.5660454210980709E-50</v>
      </c>
      <c r="IF87" s="86">
        <f t="shared" si="218"/>
        <v>5.6096590964402542E-36</v>
      </c>
      <c r="IG87" s="86">
        <f t="shared" si="219"/>
        <v>5.2233572537131928E-26</v>
      </c>
      <c r="II87" s="86">
        <f t="shared" si="115"/>
        <v>3.7965375192487319E-289</v>
      </c>
      <c r="IJ87" s="86">
        <f t="shared" si="116"/>
        <v>1.6998441991398518E-199</v>
      </c>
      <c r="IK87" s="86">
        <f t="shared" si="117"/>
        <v>1.6660397528655061E-231</v>
      </c>
      <c r="IL87" s="86">
        <f t="shared" si="118"/>
        <v>1.3717156620777585E-266</v>
      </c>
      <c r="IM87" s="86">
        <f t="shared" si="119"/>
        <v>8.775110469232308E-273</v>
      </c>
      <c r="IN87" s="86">
        <f t="shared" si="120"/>
        <v>1.9123891278022893E-255</v>
      </c>
      <c r="IO87" s="86">
        <f t="shared" si="121"/>
        <v>2.8301588550678043E-288</v>
      </c>
      <c r="IP87" s="86">
        <f t="shared" si="122"/>
        <v>1.7348741462564819E-276</v>
      </c>
      <c r="IQ87" s="86">
        <f t="shared" si="123"/>
        <v>3.1066671352374501E-278</v>
      </c>
      <c r="IR87" s="86">
        <f t="shared" si="124"/>
        <v>1.0411884890645308E-264</v>
      </c>
      <c r="IS87" s="86">
        <f t="shared" si="125"/>
        <v>7.9597275612544802E-260</v>
      </c>
      <c r="IT87" s="86">
        <f t="shared" si="126"/>
        <v>2.7407848596767988E-271</v>
      </c>
      <c r="IU87" s="86">
        <f t="shared" si="127"/>
        <v>1.1885620616938923E-257</v>
      </c>
      <c r="IV87" s="86">
        <f t="shared" si="128"/>
        <v>1.278335040809246E-116</v>
      </c>
      <c r="IW87" s="86">
        <f t="shared" si="129"/>
        <v>1.8395154125225282E-73</v>
      </c>
      <c r="IY87" s="86">
        <f t="shared" si="130"/>
        <v>0.48292873895077448</v>
      </c>
      <c r="IZ87" s="86">
        <f t="shared" si="131"/>
        <v>0.62884644342481955</v>
      </c>
      <c r="JA87" s="86">
        <f t="shared" si="132"/>
        <v>0.53355556195699039</v>
      </c>
      <c r="JB87" s="86">
        <f t="shared" si="133"/>
        <v>0.31711402568650432</v>
      </c>
      <c r="JC87" s="86">
        <f t="shared" si="134"/>
        <v>0.44683600876462504</v>
      </c>
      <c r="JD87" s="86">
        <f t="shared" si="135"/>
        <v>0.42883746724014316</v>
      </c>
      <c r="JE87" s="86">
        <f t="shared" si="136"/>
        <v>0.43760115470474026</v>
      </c>
      <c r="JF87" s="86">
        <f t="shared" si="137"/>
        <v>0.32485295072688991</v>
      </c>
      <c r="JG87" s="86">
        <f t="shared" si="138"/>
        <v>0.2549991624226558</v>
      </c>
      <c r="JH87" s="86">
        <f t="shared" si="139"/>
        <v>0.34631088671680066</v>
      </c>
      <c r="JI87" s="86">
        <f t="shared" si="140"/>
        <v>0.47099149199762436</v>
      </c>
      <c r="JJ87" s="86">
        <f t="shared" si="141"/>
        <v>0.50818267108126358</v>
      </c>
      <c r="JK87" s="86">
        <f t="shared" si="142"/>
        <v>0.44818671520230724</v>
      </c>
      <c r="JL87" s="86">
        <f t="shared" si="143"/>
        <v>0.57630528766423217</v>
      </c>
      <c r="JM87" s="86">
        <f t="shared" si="144"/>
        <v>0.40942691346618865</v>
      </c>
    </row>
    <row r="88" spans="2:273" x14ac:dyDescent="0.25">
      <c r="B88" s="2">
        <v>61</v>
      </c>
      <c r="C88" s="37">
        <v>139.226</v>
      </c>
      <c r="D88" s="37">
        <v>188.25800000000001</v>
      </c>
      <c r="E88" s="37">
        <v>163.95</v>
      </c>
      <c r="F88" s="37">
        <v>91.3</v>
      </c>
      <c r="G88" s="37">
        <v>125.717</v>
      </c>
      <c r="H88" s="37">
        <v>113.5</v>
      </c>
      <c r="I88" s="37">
        <v>112.47499999999999</v>
      </c>
      <c r="J88" s="37">
        <v>90.516999999999996</v>
      </c>
      <c r="K88" s="37">
        <v>85.066999999999993</v>
      </c>
      <c r="L88" s="37">
        <v>99.933000000000007</v>
      </c>
      <c r="M88" s="37">
        <v>139.85</v>
      </c>
      <c r="N88" s="37">
        <v>153.21700000000001</v>
      </c>
      <c r="O88" s="37">
        <v>134.5</v>
      </c>
      <c r="P88" s="37">
        <v>180.18</v>
      </c>
      <c r="Q88" s="37">
        <v>113.452</v>
      </c>
      <c r="S88" s="4">
        <f t="shared" si="8"/>
        <v>133.06635725328749</v>
      </c>
      <c r="T88" s="4">
        <f t="shared" si="9"/>
        <v>174.943497638541</v>
      </c>
      <c r="U88" s="4">
        <f t="shared" si="10"/>
        <v>152.70973579638616</v>
      </c>
      <c r="V88" s="4">
        <f t="shared" si="11"/>
        <v>103.03030755320782</v>
      </c>
      <c r="W88" s="4">
        <f t="shared" si="12"/>
        <v>123.11370742153694</v>
      </c>
      <c r="X88" s="4">
        <f t="shared" si="13"/>
        <v>116.03259784939958</v>
      </c>
      <c r="Y88" s="4">
        <f t="shared" si="14"/>
        <v>114.20202513677762</v>
      </c>
      <c r="Z88" s="4">
        <f t="shared" si="15"/>
        <v>99.379258107721569</v>
      </c>
      <c r="AA88" s="4">
        <f t="shared" si="16"/>
        <v>96.700694971549922</v>
      </c>
      <c r="AB88" s="4">
        <f t="shared" si="17"/>
        <v>107.20212120669976</v>
      </c>
      <c r="AC88" s="4">
        <f t="shared" si="18"/>
        <v>135.23190054879797</v>
      </c>
      <c r="AD88" s="4">
        <f t="shared" si="19"/>
        <v>144.37815698797075</v>
      </c>
      <c r="AE88" s="4">
        <f t="shared" si="20"/>
        <v>132.09346021110269</v>
      </c>
      <c r="AF88" s="4">
        <f t="shared" si="21"/>
        <v>172.18558759525601</v>
      </c>
      <c r="AG88" s="4">
        <f t="shared" si="22"/>
        <v>111.62523073110631</v>
      </c>
      <c r="AI88" s="4">
        <f t="shared" si="23"/>
        <v>6.1596427467125068</v>
      </c>
      <c r="AJ88" s="4">
        <f t="shared" si="24"/>
        <v>13.314502361459006</v>
      </c>
      <c r="AK88" s="4">
        <f t="shared" si="25"/>
        <v>11.240264203613833</v>
      </c>
      <c r="AL88" s="4">
        <f t="shared" si="26"/>
        <v>-11.730307553207822</v>
      </c>
      <c r="AM88" s="4">
        <f t="shared" si="27"/>
        <v>2.603292578463055</v>
      </c>
      <c r="AN88" s="4">
        <f t="shared" si="28"/>
        <v>-2.5325978493995791</v>
      </c>
      <c r="AO88" s="4">
        <f t="shared" si="29"/>
        <v>-1.7270251367776268</v>
      </c>
      <c r="AP88" s="4">
        <f t="shared" si="30"/>
        <v>-8.8622581077215727</v>
      </c>
      <c r="AQ88" s="4">
        <f t="shared" si="31"/>
        <v>-11.633694971549929</v>
      </c>
      <c r="AR88" s="4">
        <f t="shared" si="32"/>
        <v>-7.2691212066997508</v>
      </c>
      <c r="AS88" s="4">
        <f t="shared" si="33"/>
        <v>4.6180994512020277</v>
      </c>
      <c r="AT88" s="4">
        <f t="shared" si="34"/>
        <v>8.8388430120292583</v>
      </c>
      <c r="AU88" s="4">
        <f t="shared" si="35"/>
        <v>2.4065397888973052</v>
      </c>
      <c r="AV88" s="4">
        <f t="shared" si="224"/>
        <v>7.9944124047439971</v>
      </c>
      <c r="AW88" s="4">
        <f t="shared" si="224"/>
        <v>1.8267692688936847</v>
      </c>
      <c r="AY88" s="2">
        <f t="shared" si="96"/>
        <v>73.515269150828871</v>
      </c>
      <c r="AZ88" s="2">
        <f t="shared" si="147"/>
        <v>74.432660281383292</v>
      </c>
      <c r="BA88" s="2">
        <f t="shared" si="148"/>
        <v>79.903684410929657</v>
      </c>
      <c r="BB88" s="2">
        <f t="shared" si="149"/>
        <v>75.488593883602377</v>
      </c>
      <c r="BC88" s="2">
        <f t="shared" si="150"/>
        <v>74.726826814947259</v>
      </c>
      <c r="BD88" s="2">
        <f t="shared" si="151"/>
        <v>73.186278373049134</v>
      </c>
      <c r="BE88" s="2">
        <f t="shared" si="152"/>
        <v>71.349412308277081</v>
      </c>
      <c r="BF88" s="2">
        <f t="shared" si="153"/>
        <v>74.652427645494711</v>
      </c>
      <c r="BG88" s="2">
        <f t="shared" si="154"/>
        <v>76.892924875970891</v>
      </c>
      <c r="BH88" s="2">
        <f t="shared" si="155"/>
        <v>74.388055366925457</v>
      </c>
      <c r="BI88" s="2">
        <f t="shared" si="156"/>
        <v>73.954693547757941</v>
      </c>
      <c r="BJ88" s="2">
        <f t="shared" si="157"/>
        <v>75.572976192663546</v>
      </c>
      <c r="BK88" s="2">
        <f t="shared" si="158"/>
        <v>78.217007543728968</v>
      </c>
      <c r="BL88" s="2">
        <f t="shared" si="159"/>
        <v>81.005859555943843</v>
      </c>
      <c r="BM88" s="2">
        <f t="shared" si="160"/>
        <v>77.627838981417696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84.332462541488866</v>
      </c>
      <c r="DL88" s="2">
        <f t="shared" si="225"/>
        <v>86.967449283291387</v>
      </c>
      <c r="DM88" s="2">
        <f t="shared" si="225"/>
        <v>89.69328313090422</v>
      </c>
      <c r="DN88" s="2">
        <f t="shared" si="225"/>
        <v>91.369213225371112</v>
      </c>
      <c r="DO88" s="2">
        <f t="shared" si="225"/>
        <v>90.489243808630377</v>
      </c>
      <c r="DP88" s="2">
        <f t="shared" si="225"/>
        <v>88.028399249530963</v>
      </c>
      <c r="DQ88" s="2">
        <f t="shared" si="225"/>
        <v>84.836635017421628</v>
      </c>
      <c r="DR88" s="2">
        <f t="shared" si="225"/>
        <v>85.910347275847315</v>
      </c>
      <c r="DS88" s="2">
        <f t="shared" si="225"/>
        <v>87.436142510121456</v>
      </c>
      <c r="DT88" s="2">
        <f t="shared" si="225"/>
        <v>88.147078799249527</v>
      </c>
      <c r="DU88" s="2">
        <f t="shared" si="225"/>
        <v>90.348561403508796</v>
      </c>
      <c r="DV88" s="2">
        <f t="shared" si="225"/>
        <v>89.992859287054415</v>
      </c>
      <c r="DW88" s="2">
        <f t="shared" si="225"/>
        <v>93.55537551594746</v>
      </c>
      <c r="DX88" s="2">
        <f t="shared" si="225"/>
        <v>91.639578919860639</v>
      </c>
      <c r="DY88" s="2">
        <f t="shared" si="225"/>
        <v>85.85687756598243</v>
      </c>
      <c r="EA88" s="2">
        <f t="shared" si="228"/>
        <v>72.309290931366732</v>
      </c>
      <c r="EB88" s="2">
        <f t="shared" si="72"/>
        <v>72.832960293040259</v>
      </c>
      <c r="EC88" s="2">
        <f t="shared" si="73"/>
        <v>78.537284598497976</v>
      </c>
      <c r="ED88" s="2">
        <f t="shared" si="74"/>
        <v>73.411424428238959</v>
      </c>
      <c r="EE88" s="2">
        <f t="shared" si="75"/>
        <v>72.449250470910997</v>
      </c>
      <c r="EF88" s="2">
        <f t="shared" si="76"/>
        <v>70.932911389373274</v>
      </c>
      <c r="EG88" s="2">
        <f t="shared" si="77"/>
        <v>69.261376652994457</v>
      </c>
      <c r="EH88" s="2">
        <f t="shared" si="78"/>
        <v>72.669172903223014</v>
      </c>
      <c r="EI88" s="2">
        <f t="shared" si="79"/>
        <v>75.337939478818384</v>
      </c>
      <c r="EJ88" s="2">
        <f t="shared" si="80"/>
        <v>72.290169934039866</v>
      </c>
      <c r="EK88" s="2">
        <f t="shared" si="81"/>
        <v>71.261946978625133</v>
      </c>
      <c r="EL88" s="2">
        <f t="shared" si="82"/>
        <v>73.155642733226685</v>
      </c>
      <c r="EM88" s="2">
        <f t="shared" si="83"/>
        <v>76.045078584034457</v>
      </c>
      <c r="EN88" s="2">
        <f t="shared" si="84"/>
        <v>79.22718296463664</v>
      </c>
      <c r="EO88" s="2">
        <f t="shared" si="85"/>
        <v>75.835891459672638</v>
      </c>
      <c r="EQ88" s="2">
        <f t="shared" si="86"/>
        <v>72.031896811429036</v>
      </c>
      <c r="ER88" s="2">
        <f t="shared" si="226"/>
        <v>73.449154952481337</v>
      </c>
      <c r="ES88" s="2">
        <f t="shared" si="226"/>
        <v>78.171585194367907</v>
      </c>
      <c r="ET88" s="2">
        <f t="shared" si="226"/>
        <v>74.205160692064226</v>
      </c>
      <c r="EU88" s="2">
        <f t="shared" si="226"/>
        <v>72.71890849117662</v>
      </c>
      <c r="EV88" s="2">
        <f t="shared" si="226"/>
        <v>70.662908503800026</v>
      </c>
      <c r="EW88" s="2">
        <f t="shared" si="226"/>
        <v>68.927286201106924</v>
      </c>
      <c r="EX88" s="2">
        <f t="shared" si="226"/>
        <v>72.12670840948725</v>
      </c>
      <c r="EY88" s="2">
        <f t="shared" si="226"/>
        <v>73.750978994119407</v>
      </c>
      <c r="EZ88" s="2">
        <f t="shared" si="226"/>
        <v>71.286930827767222</v>
      </c>
      <c r="FA88" s="2">
        <f t="shared" si="226"/>
        <v>70.768533520596492</v>
      </c>
      <c r="FB88" s="2">
        <f t="shared" si="226"/>
        <v>72.856448183123362</v>
      </c>
      <c r="FC88" s="2">
        <f t="shared" si="226"/>
        <v>76.790304626888954</v>
      </c>
      <c r="FD88" s="2">
        <f t="shared" si="226"/>
        <v>77.729973792988503</v>
      </c>
      <c r="FE88" s="2">
        <f t="shared" si="226"/>
        <v>76.203784722746576</v>
      </c>
      <c r="FG88" s="2">
        <f t="shared" si="88"/>
        <v>0.89969230453104754</v>
      </c>
      <c r="FH88" s="2">
        <f t="shared" si="227"/>
        <v>0.88683125486705694</v>
      </c>
      <c r="FI88" s="2">
        <f t="shared" si="227"/>
        <v>0.87751119005596678</v>
      </c>
      <c r="FJ88" s="2">
        <f t="shared" si="227"/>
        <v>0.88433933788229213</v>
      </c>
      <c r="FK88" s="2">
        <f t="shared" si="227"/>
        <v>0.87375099417084623</v>
      </c>
      <c r="FL88" s="2">
        <f t="shared" si="227"/>
        <v>0.86818630987903023</v>
      </c>
      <c r="FM88" s="2">
        <f t="shared" si="227"/>
        <v>0.86593443187892616</v>
      </c>
      <c r="FN88" s="2">
        <f t="shared" si="227"/>
        <v>0.85021034435381015</v>
      </c>
      <c r="FO88" s="2">
        <f t="shared" si="227"/>
        <v>0.87143382388303392</v>
      </c>
      <c r="FP88" s="2">
        <f t="shared" si="227"/>
        <v>0.86768432971936915</v>
      </c>
      <c r="FQ88" s="2">
        <f t="shared" si="227"/>
        <v>0.85891504304165978</v>
      </c>
      <c r="FR88" s="2">
        <f t="shared" si="227"/>
        <v>0.85642674247031736</v>
      </c>
      <c r="FS88" s="2">
        <f t="shared" si="227"/>
        <v>0.87596819411269278</v>
      </c>
      <c r="FT88" s="2">
        <f t="shared" si="227"/>
        <v>0.85669085811566181</v>
      </c>
      <c r="FU88" s="2">
        <f t="shared" si="227"/>
        <v>0.82118366223182282</v>
      </c>
      <c r="FW88" s="2">
        <f t="shared" si="112"/>
        <v>1.3849239826721935E-4</v>
      </c>
      <c r="FX88" s="2">
        <f t="shared" si="164"/>
        <v>1.9085887734081956E-4</v>
      </c>
      <c r="FY88" s="2">
        <f t="shared" si="165"/>
        <v>2.3290040719865717E-4</v>
      </c>
      <c r="FZ88" s="2">
        <f t="shared" si="166"/>
        <v>2.0121660610946564E-4</v>
      </c>
      <c r="GA88" s="2">
        <f t="shared" si="167"/>
        <v>1.6732298411670211E-4</v>
      </c>
      <c r="GB88" s="2">
        <f t="shared" si="168"/>
        <v>1.9390751937423202E-4</v>
      </c>
      <c r="GC88" s="2">
        <f t="shared" si="169"/>
        <v>2.1014062632572416E-4</v>
      </c>
      <c r="GD88" s="2">
        <f t="shared" si="170"/>
        <v>2.5108989884922798E-4</v>
      </c>
      <c r="GE88" s="2">
        <f t="shared" si="171"/>
        <v>2.7367062570284598E-4</v>
      </c>
      <c r="GF88" s="2">
        <f t="shared" si="172"/>
        <v>2.3134284944161589E-4</v>
      </c>
      <c r="GG88" s="2">
        <f t="shared" si="173"/>
        <v>1.7754984368559623E-4</v>
      </c>
      <c r="GH88" s="2">
        <f t="shared" si="174"/>
        <v>1.3559380966218299E-4</v>
      </c>
      <c r="GI88" s="2">
        <f t="shared" si="175"/>
        <v>1.2775936543932129E-4</v>
      </c>
      <c r="GJ88" s="2">
        <f t="shared" si="176"/>
        <v>8.898006177350556E-5</v>
      </c>
      <c r="GK88" s="2">
        <f t="shared" si="177"/>
        <v>8.5582945175702985E-5</v>
      </c>
      <c r="GM88" s="86">
        <f t="shared" si="113"/>
        <v>0.3513578414595363</v>
      </c>
      <c r="GN88" s="86">
        <f t="shared" si="178"/>
        <v>0.52537734656588075</v>
      </c>
      <c r="GO88" s="86">
        <f t="shared" si="179"/>
        <v>0.41707065670142868</v>
      </c>
      <c r="GP88" s="86">
        <f t="shared" si="180"/>
        <v>0.18077374035549071</v>
      </c>
      <c r="GQ88" s="86">
        <f t="shared" si="181"/>
        <v>0.29246696900429481</v>
      </c>
      <c r="GR88" s="86">
        <f t="shared" si="182"/>
        <v>0.26274344236191693</v>
      </c>
      <c r="GS88" s="86">
        <f t="shared" si="183"/>
        <v>0.26132786304204864</v>
      </c>
      <c r="GT88" s="86">
        <f t="shared" si="184"/>
        <v>0.16866148548389992</v>
      </c>
      <c r="GU88" s="86">
        <f t="shared" si="185"/>
        <v>0.13717151115150586</v>
      </c>
      <c r="GV88" s="86">
        <f t="shared" si="186"/>
        <v>0.20961332460924173</v>
      </c>
      <c r="GW88" s="86">
        <f t="shared" si="187"/>
        <v>0.34133261108951779</v>
      </c>
      <c r="GX88" s="86">
        <f t="shared" si="188"/>
        <v>0.37963695353358284</v>
      </c>
      <c r="GY88" s="86">
        <f t="shared" si="189"/>
        <v>0.31718751905258441</v>
      </c>
      <c r="GZ88" s="86">
        <f t="shared" si="190"/>
        <v>0.49126024729793177</v>
      </c>
      <c r="HA88" s="86">
        <f t="shared" si="191"/>
        <v>0.27363151082269888</v>
      </c>
      <c r="HC88" s="86">
        <f t="shared" si="145"/>
        <v>5.1874725237859227E-4</v>
      </c>
      <c r="HD88" s="86">
        <f t="shared" si="192"/>
        <v>1.3830715472344685E-3</v>
      </c>
      <c r="HE88" s="86">
        <f t="shared" si="193"/>
        <v>6.7292457459270641E-4</v>
      </c>
      <c r="HF88" s="86">
        <f t="shared" si="194"/>
        <v>9.9467700239387244E-4</v>
      </c>
      <c r="HG88" s="86">
        <f t="shared" si="195"/>
        <v>6.6719849188856843E-4</v>
      </c>
      <c r="HH88" s="86">
        <f t="shared" si="196"/>
        <v>8.2060344708222751E-4</v>
      </c>
      <c r="HI88" s="86">
        <f t="shared" si="197"/>
        <v>4.483932888615658E-4</v>
      </c>
      <c r="HJ88" s="86">
        <f t="shared" si="198"/>
        <v>7.3073624565542022E-4</v>
      </c>
      <c r="HK88" s="86">
        <f t="shared" si="199"/>
        <v>1.0039862575178188E-3</v>
      </c>
      <c r="HL88" s="86">
        <f t="shared" si="200"/>
        <v>1.1811472585725273E-3</v>
      </c>
      <c r="HM88" s="86">
        <f t="shared" si="201"/>
        <v>8.2643711245066712E-4</v>
      </c>
      <c r="HN88" s="86">
        <f t="shared" si="202"/>
        <v>4.7821688903548472E-4</v>
      </c>
      <c r="HO88" s="86">
        <f t="shared" si="203"/>
        <v>5.5589885612204357E-4</v>
      </c>
      <c r="HP88" s="86">
        <f t="shared" si="204"/>
        <v>1.2744213914039166E-4</v>
      </c>
      <c r="HQ88" s="86">
        <f t="shared" si="205"/>
        <v>8.9017261220440249E-6</v>
      </c>
      <c r="HS88" s="86">
        <f t="shared" si="114"/>
        <v>5.980381317472792E-53</v>
      </c>
      <c r="HT88" s="86">
        <f t="shared" si="206"/>
        <v>5.713365401468391E-37</v>
      </c>
      <c r="HU88" s="86">
        <f t="shared" si="207"/>
        <v>3.5009795309783032E-43</v>
      </c>
      <c r="HV88" s="86">
        <f t="shared" si="208"/>
        <v>6.3463384036883354E-49</v>
      </c>
      <c r="HW88" s="86">
        <f t="shared" si="209"/>
        <v>2.1600356568355209E-49</v>
      </c>
      <c r="HX88" s="86">
        <f t="shared" si="210"/>
        <v>1.7825503500150025E-47</v>
      </c>
      <c r="HY88" s="86">
        <f t="shared" si="211"/>
        <v>6.8043561213907832E-53</v>
      </c>
      <c r="HZ88" s="86">
        <f t="shared" si="212"/>
        <v>8.9053549418108336E-51</v>
      </c>
      <c r="IA88" s="86">
        <f t="shared" si="213"/>
        <v>3.6384996034326676E-50</v>
      </c>
      <c r="IB88" s="86">
        <f t="shared" si="214"/>
        <v>5.8821648665003564E-48</v>
      </c>
      <c r="IC88" s="86">
        <f t="shared" si="215"/>
        <v>4.1784061061911381E-48</v>
      </c>
      <c r="ID88" s="86">
        <f t="shared" si="216"/>
        <v>2.5153097440070831E-50</v>
      </c>
      <c r="IE88" s="86">
        <f t="shared" si="217"/>
        <v>2.5961959498806497E-48</v>
      </c>
      <c r="IF88" s="86">
        <f t="shared" si="218"/>
        <v>5.3906837361394231E-35</v>
      </c>
      <c r="IG88" s="86">
        <f t="shared" si="219"/>
        <v>2.5710915475097207E-25</v>
      </c>
      <c r="II88" s="86">
        <f t="shared" si="115"/>
        <v>2.7428858187468552E-283</v>
      </c>
      <c r="IJ88" s="86">
        <f t="shared" si="116"/>
        <v>2.5655480656628996E-195</v>
      </c>
      <c r="IK88" s="86">
        <f t="shared" si="117"/>
        <v>1.552489925523331E-226</v>
      </c>
      <c r="IL88" s="86">
        <f t="shared" si="118"/>
        <v>5.8765506102744047E-261</v>
      </c>
      <c r="IM88" s="86">
        <f t="shared" si="119"/>
        <v>3.8596736432523061E-267</v>
      </c>
      <c r="IN88" s="86">
        <f t="shared" si="120"/>
        <v>4.5009736738831576E-250</v>
      </c>
      <c r="IO88" s="86">
        <f t="shared" si="121"/>
        <v>3.7659716542512697E-282</v>
      </c>
      <c r="IP88" s="86">
        <f t="shared" si="122"/>
        <v>1.7190588151133576E-270</v>
      </c>
      <c r="IQ88" s="86">
        <f t="shared" si="123"/>
        <v>3.8795248768736662E-272</v>
      </c>
      <c r="IR88" s="86">
        <f t="shared" si="124"/>
        <v>5.0242709228717127E-259</v>
      </c>
      <c r="IS88" s="86">
        <f t="shared" si="125"/>
        <v>2.0443444686349992E-254</v>
      </c>
      <c r="IT88" s="86">
        <f t="shared" si="126"/>
        <v>8.3088255255803581E-266</v>
      </c>
      <c r="IU88" s="86">
        <f t="shared" si="127"/>
        <v>1.7584642583783183E-252</v>
      </c>
      <c r="IV88" s="86">
        <f t="shared" si="128"/>
        <v>2.1771986256947154E-114</v>
      </c>
      <c r="IW88" s="86">
        <f t="shared" si="129"/>
        <v>4.4907861889500812E-72</v>
      </c>
      <c r="IY88" s="86">
        <f t="shared" si="130"/>
        <v>0.35187658871191491</v>
      </c>
      <c r="IZ88" s="86">
        <f t="shared" si="131"/>
        <v>0.52676041811311525</v>
      </c>
      <c r="JA88" s="86">
        <f t="shared" si="132"/>
        <v>0.4177435812760214</v>
      </c>
      <c r="JB88" s="86">
        <f t="shared" si="133"/>
        <v>0.18176841735788457</v>
      </c>
      <c r="JC88" s="86">
        <f t="shared" si="134"/>
        <v>0.29313416749618337</v>
      </c>
      <c r="JD88" s="86">
        <f t="shared" si="135"/>
        <v>0.26356404580899917</v>
      </c>
      <c r="JE88" s="86">
        <f t="shared" si="136"/>
        <v>0.26177625633091023</v>
      </c>
      <c r="JF88" s="86">
        <f t="shared" si="137"/>
        <v>0.16939222172955534</v>
      </c>
      <c r="JG88" s="86">
        <f t="shared" si="138"/>
        <v>0.13817549740902368</v>
      </c>
      <c r="JH88" s="86">
        <f t="shared" si="139"/>
        <v>0.21079447186781425</v>
      </c>
      <c r="JI88" s="86">
        <f t="shared" si="140"/>
        <v>0.34215904820196846</v>
      </c>
      <c r="JJ88" s="86">
        <f t="shared" si="141"/>
        <v>0.38011517042261833</v>
      </c>
      <c r="JK88" s="86">
        <f t="shared" si="142"/>
        <v>0.31774341790870647</v>
      </c>
      <c r="JL88" s="86">
        <f t="shared" si="143"/>
        <v>0.49138768943707217</v>
      </c>
      <c r="JM88" s="86">
        <f t="shared" si="144"/>
        <v>0.27364041254882093</v>
      </c>
    </row>
    <row r="89" spans="2:273" x14ac:dyDescent="0.25">
      <c r="B89" s="2">
        <v>62</v>
      </c>
      <c r="C89" s="37">
        <v>105.09699999999999</v>
      </c>
      <c r="D89" s="37">
        <v>154.64500000000001</v>
      </c>
      <c r="E89" s="37">
        <v>127.267</v>
      </c>
      <c r="F89" s="37">
        <v>78.882999999999996</v>
      </c>
      <c r="G89" s="37">
        <v>89.783000000000001</v>
      </c>
      <c r="H89" s="37">
        <v>83.2</v>
      </c>
      <c r="I89" s="37">
        <v>78.661000000000001</v>
      </c>
      <c r="J89" s="37">
        <v>76.602999999999994</v>
      </c>
      <c r="K89" s="37">
        <v>76.650000000000006</v>
      </c>
      <c r="L89" s="37">
        <v>77.617000000000004</v>
      </c>
      <c r="M89" s="37">
        <v>100.467</v>
      </c>
      <c r="N89" s="37">
        <v>111.68300000000001</v>
      </c>
      <c r="O89" s="37">
        <v>99.266999999999996</v>
      </c>
      <c r="P89" s="37">
        <v>150.066</v>
      </c>
      <c r="Q89" s="37">
        <v>84.274000000000001</v>
      </c>
      <c r="S89" s="4">
        <f t="shared" si="8"/>
        <v>108.33127041869258</v>
      </c>
      <c r="T89" s="4">
        <f t="shared" si="9"/>
        <v>142.47109804666749</v>
      </c>
      <c r="U89" s="4">
        <f t="shared" si="10"/>
        <v>125.65604433477792</v>
      </c>
      <c r="V89" s="4">
        <f t="shared" si="11"/>
        <v>87.626340337922741</v>
      </c>
      <c r="W89" s="4">
        <f t="shared" si="12"/>
        <v>98.609423240756684</v>
      </c>
      <c r="X89" s="4">
        <f t="shared" si="13"/>
        <v>92.416805891636201</v>
      </c>
      <c r="Y89" s="4">
        <f t="shared" si="14"/>
        <v>89.461623685809585</v>
      </c>
      <c r="Z89" s="4">
        <f t="shared" si="15"/>
        <v>83.652801272665968</v>
      </c>
      <c r="AA89" s="4">
        <f t="shared" si="16"/>
        <v>85.193610970414852</v>
      </c>
      <c r="AB89" s="4">
        <f t="shared" si="17"/>
        <v>89.674301068600542</v>
      </c>
      <c r="AC89" s="4">
        <f t="shared" si="18"/>
        <v>108.5304627517168</v>
      </c>
      <c r="AD89" s="4">
        <f t="shared" si="19"/>
        <v>115.31913464603193</v>
      </c>
      <c r="AE89" s="4">
        <f t="shared" si="20"/>
        <v>108.10066286599383</v>
      </c>
      <c r="AF89" s="4">
        <f t="shared" si="21"/>
        <v>143.84549479590373</v>
      </c>
      <c r="AG89" s="4">
        <f t="shared" si="22"/>
        <v>93.90116875037647</v>
      </c>
      <c r="AI89" s="4">
        <f t="shared" si="23"/>
        <v>-3.2342704186925886</v>
      </c>
      <c r="AJ89" s="4">
        <f t="shared" si="24"/>
        <v>12.173901953332518</v>
      </c>
      <c r="AK89" s="4">
        <f t="shared" si="25"/>
        <v>1.6109556652220789</v>
      </c>
      <c r="AL89" s="4">
        <f t="shared" si="26"/>
        <v>-8.7433403379227457</v>
      </c>
      <c r="AM89" s="4">
        <f t="shared" si="27"/>
        <v>-8.8264232407566823</v>
      </c>
      <c r="AN89" s="4">
        <f t="shared" si="28"/>
        <v>-9.2168058916361986</v>
      </c>
      <c r="AO89" s="4">
        <f t="shared" si="29"/>
        <v>-10.800623685809583</v>
      </c>
      <c r="AP89" s="4">
        <f t="shared" si="30"/>
        <v>-7.0498012726659738</v>
      </c>
      <c r="AQ89" s="4">
        <f t="shared" si="31"/>
        <v>-8.5436109704148464</v>
      </c>
      <c r="AR89" s="4">
        <f t="shared" si="32"/>
        <v>-12.057301068600538</v>
      </c>
      <c r="AS89" s="4">
        <f t="shared" si="33"/>
        <v>-8.0634627517167985</v>
      </c>
      <c r="AT89" s="4">
        <f t="shared" si="34"/>
        <v>-3.6361346460319197</v>
      </c>
      <c r="AU89" s="4">
        <f t="shared" si="35"/>
        <v>-8.8336628659938299</v>
      </c>
      <c r="AV89" s="4">
        <f t="shared" si="224"/>
        <v>6.2205052040962698</v>
      </c>
      <c r="AW89" s="4">
        <f t="shared" si="224"/>
        <v>-9.6271687503764696</v>
      </c>
      <c r="AY89" s="2">
        <f t="shared" si="96"/>
        <v>73.357716531926258</v>
      </c>
      <c r="AZ89" s="2">
        <f t="shared" si="147"/>
        <v>74.270490393593846</v>
      </c>
      <c r="BA89" s="2">
        <f t="shared" si="148"/>
        <v>79.717923196400051</v>
      </c>
      <c r="BB89" s="2">
        <f t="shared" si="149"/>
        <v>75.297119184683453</v>
      </c>
      <c r="BC89" s="2">
        <f t="shared" si="150"/>
        <v>74.538701967315092</v>
      </c>
      <c r="BD89" s="2">
        <f t="shared" si="151"/>
        <v>72.998043906207812</v>
      </c>
      <c r="BE89" s="2">
        <f t="shared" si="152"/>
        <v>71.168788518449276</v>
      </c>
      <c r="BF89" s="2">
        <f t="shared" si="153"/>
        <v>74.457292893757511</v>
      </c>
      <c r="BG89" s="2">
        <f t="shared" si="154"/>
        <v>76.689358567616964</v>
      </c>
      <c r="BH89" s="2">
        <f t="shared" si="155"/>
        <v>74.172339715421984</v>
      </c>
      <c r="BI89" s="2">
        <f t="shared" si="156"/>
        <v>73.734307135438272</v>
      </c>
      <c r="BJ89" s="2">
        <f t="shared" si="157"/>
        <v>75.362512674106895</v>
      </c>
      <c r="BK89" s="2">
        <f t="shared" si="158"/>
        <v>78.009448922469787</v>
      </c>
      <c r="BL89" s="2">
        <f t="shared" si="159"/>
        <v>80.794161204310385</v>
      </c>
      <c r="BM89" s="2">
        <f t="shared" si="160"/>
        <v>77.48004220022203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84.584704599336192</v>
      </c>
      <c r="DL89" s="2">
        <f t="shared" si="225"/>
        <v>87.223718678192355</v>
      </c>
      <c r="DM89" s="2">
        <f t="shared" si="225"/>
        <v>89.960470580296928</v>
      </c>
      <c r="DN89" s="2">
        <f t="shared" si="225"/>
        <v>91.660869095816452</v>
      </c>
      <c r="DO89" s="2">
        <f t="shared" si="225"/>
        <v>90.803554502814237</v>
      </c>
      <c r="DP89" s="2">
        <f t="shared" si="225"/>
        <v>88.321282363977502</v>
      </c>
      <c r="DQ89" s="2">
        <f t="shared" si="225"/>
        <v>85.090548780487822</v>
      </c>
      <c r="DR89" s="2">
        <f t="shared" si="225"/>
        <v>86.191495795795831</v>
      </c>
      <c r="DS89" s="2">
        <f t="shared" si="225"/>
        <v>87.714102834008088</v>
      </c>
      <c r="DT89" s="2">
        <f t="shared" si="225"/>
        <v>88.448578893058155</v>
      </c>
      <c r="DU89" s="2">
        <f t="shared" si="225"/>
        <v>90.672712618083693</v>
      </c>
      <c r="DV89" s="2">
        <f t="shared" si="225"/>
        <v>90.291960787992494</v>
      </c>
      <c r="DW89" s="2">
        <f t="shared" si="225"/>
        <v>93.888999624765461</v>
      </c>
      <c r="DX89" s="2">
        <f t="shared" si="225"/>
        <v>91.935436585365863</v>
      </c>
      <c r="DY89" s="2">
        <f t="shared" si="225"/>
        <v>86.127414956011748</v>
      </c>
      <c r="EA89" s="2">
        <f t="shared" si="228"/>
        <v>72.216189511828006</v>
      </c>
      <c r="EB89" s="2">
        <f t="shared" si="72"/>
        <v>72.762827838827803</v>
      </c>
      <c r="EC89" s="2">
        <f t="shared" si="73"/>
        <v>78.414103789716933</v>
      </c>
      <c r="ED89" s="2">
        <f t="shared" si="74"/>
        <v>73.345063299014683</v>
      </c>
      <c r="EE89" s="2">
        <f t="shared" si="75"/>
        <v>72.395310394766028</v>
      </c>
      <c r="EF89" s="2">
        <f t="shared" si="76"/>
        <v>70.876338462330537</v>
      </c>
      <c r="EG89" s="2">
        <f t="shared" si="77"/>
        <v>69.20313302790521</v>
      </c>
      <c r="EH89" s="2">
        <f t="shared" si="78"/>
        <v>72.572038056035964</v>
      </c>
      <c r="EI89" s="2">
        <f t="shared" si="79"/>
        <v>75.20647812988139</v>
      </c>
      <c r="EJ89" s="2">
        <f t="shared" si="80"/>
        <v>72.187153182921378</v>
      </c>
      <c r="EK89" s="2">
        <f t="shared" si="81"/>
        <v>71.196932982968292</v>
      </c>
      <c r="EL89" s="2">
        <f t="shared" si="82"/>
        <v>73.079977295682511</v>
      </c>
      <c r="EM89" s="2">
        <f t="shared" si="83"/>
        <v>75.958724016219008</v>
      </c>
      <c r="EN89" s="2">
        <f t="shared" si="84"/>
        <v>79.094577899217057</v>
      </c>
      <c r="EO89" s="2">
        <f t="shared" si="85"/>
        <v>75.762682605854067</v>
      </c>
      <c r="EQ89" s="2">
        <f t="shared" si="86"/>
        <v>71.944176829117481</v>
      </c>
      <c r="ER89" s="2">
        <f t="shared" si="226"/>
        <v>73.366382883722508</v>
      </c>
      <c r="ES89" s="2">
        <f t="shared" si="226"/>
        <v>78.056460814201657</v>
      </c>
      <c r="ET89" s="2">
        <f t="shared" si="226"/>
        <v>74.121938812831175</v>
      </c>
      <c r="EU89" s="2">
        <f t="shared" si="226"/>
        <v>72.659252949570714</v>
      </c>
      <c r="EV89" s="2">
        <f t="shared" si="226"/>
        <v>70.612854732486795</v>
      </c>
      <c r="EW89" s="2">
        <f t="shared" si="226"/>
        <v>68.876227782804762</v>
      </c>
      <c r="EX89" s="2">
        <f t="shared" si="226"/>
        <v>72.042647632628785</v>
      </c>
      <c r="EY89" s="2">
        <f t="shared" si="226"/>
        <v>73.654607201511638</v>
      </c>
      <c r="EZ89" s="2">
        <f t="shared" si="226"/>
        <v>71.205868560863379</v>
      </c>
      <c r="FA89" s="2">
        <f t="shared" si="226"/>
        <v>70.713668783779326</v>
      </c>
      <c r="FB89" s="2">
        <f t="shared" si="226"/>
        <v>72.786521189168496</v>
      </c>
      <c r="FC89" s="2">
        <f t="shared" si="226"/>
        <v>76.6890949709463</v>
      </c>
      <c r="FD89" s="2">
        <f t="shared" si="226"/>
        <v>77.625320921818499</v>
      </c>
      <c r="FE89" s="2">
        <f t="shared" si="226"/>
        <v>76.120047819482295</v>
      </c>
      <c r="FG89" s="2">
        <f t="shared" si="88"/>
        <v>0.90770368814243052</v>
      </c>
      <c r="FH89" s="2">
        <f t="shared" si="227"/>
        <v>0.89575080357732495</v>
      </c>
      <c r="FI89" s="2">
        <f t="shared" si="227"/>
        <v>0.88707177247655933</v>
      </c>
      <c r="FJ89" s="2">
        <f t="shared" si="227"/>
        <v>0.89343168906133774</v>
      </c>
      <c r="FK89" s="2">
        <f t="shared" si="227"/>
        <v>0.88356612742288032</v>
      </c>
      <c r="FL89" s="2">
        <f t="shared" si="227"/>
        <v>0.87837384427937903</v>
      </c>
      <c r="FM89" s="2">
        <f t="shared" si="227"/>
        <v>0.87627120462032382</v>
      </c>
      <c r="FN89" s="2">
        <f t="shared" si="227"/>
        <v>0.86156566442442906</v>
      </c>
      <c r="FO89" s="2">
        <f t="shared" si="227"/>
        <v>0.88140465224603626</v>
      </c>
      <c r="FP89" s="2">
        <f t="shared" si="227"/>
        <v>0.87790520478716949</v>
      </c>
      <c r="FQ89" s="2">
        <f t="shared" si="227"/>
        <v>0.86971159665764641</v>
      </c>
      <c r="FR89" s="2">
        <f t="shared" si="227"/>
        <v>0.8673843134550675</v>
      </c>
      <c r="FS89" s="2">
        <f t="shared" si="227"/>
        <v>0.88563351517823874</v>
      </c>
      <c r="FT89" s="2">
        <f t="shared" si="227"/>
        <v>0.8676313871977317</v>
      </c>
      <c r="FU89" s="2">
        <f t="shared" si="227"/>
        <v>0.83431062167981251</v>
      </c>
      <c r="FW89" s="2">
        <f t="shared" si="112"/>
        <v>1.5185186606336709E-4</v>
      </c>
      <c r="FX89" s="2">
        <f t="shared" si="164"/>
        <v>2.0926874412847379E-4</v>
      </c>
      <c r="FY89" s="2">
        <f t="shared" si="165"/>
        <v>2.5536448037454391E-4</v>
      </c>
      <c r="FZ89" s="2">
        <f t="shared" si="166"/>
        <v>2.2062533829791703E-4</v>
      </c>
      <c r="GA89" s="2">
        <f t="shared" si="167"/>
        <v>1.8346304215007643E-4</v>
      </c>
      <c r="GB89" s="2">
        <f t="shared" si="168"/>
        <v>2.1261138956056493E-4</v>
      </c>
      <c r="GC89" s="2">
        <f t="shared" si="169"/>
        <v>2.3040994356146818E-4</v>
      </c>
      <c r="GD89" s="2">
        <f t="shared" si="170"/>
        <v>2.7530793010782097E-4</v>
      </c>
      <c r="GE89" s="2">
        <f t="shared" si="171"/>
        <v>3.0006595129221332E-4</v>
      </c>
      <c r="GF89" s="2">
        <f t="shared" si="172"/>
        <v>2.5365672874465972E-4</v>
      </c>
      <c r="GG89" s="2">
        <f t="shared" si="173"/>
        <v>1.946761975872362E-4</v>
      </c>
      <c r="GH89" s="2">
        <f t="shared" si="174"/>
        <v>1.4867371089995801E-4</v>
      </c>
      <c r="GI89" s="2">
        <f t="shared" si="175"/>
        <v>1.4008363188742234E-4</v>
      </c>
      <c r="GJ89" s="2">
        <f t="shared" si="176"/>
        <v>9.7563860075911547E-5</v>
      </c>
      <c r="GK89" s="2">
        <f t="shared" si="177"/>
        <v>9.3839058528263501E-5</v>
      </c>
      <c r="GM89" s="86">
        <f t="shared" si="113"/>
        <v>0.22463547836596987</v>
      </c>
      <c r="GN89" s="86">
        <f t="shared" si="178"/>
        <v>0.3864141721685585</v>
      </c>
      <c r="GO89" s="86">
        <f t="shared" si="179"/>
        <v>0.28929898430995959</v>
      </c>
      <c r="GP89" s="86">
        <f t="shared" si="180"/>
        <v>8.5814579028680338E-2</v>
      </c>
      <c r="GQ89" s="86">
        <f t="shared" si="181"/>
        <v>0.1598096775204183</v>
      </c>
      <c r="GR89" s="86">
        <f t="shared" si="182"/>
        <v>0.13019339736954896</v>
      </c>
      <c r="GS89" s="86">
        <f t="shared" si="183"/>
        <v>0.12312834621318691</v>
      </c>
      <c r="GT89" s="86">
        <f t="shared" si="184"/>
        <v>6.8280978133781645E-2</v>
      </c>
      <c r="GU89" s="86">
        <f t="shared" si="185"/>
        <v>6.1660389836542942E-2</v>
      </c>
      <c r="GV89" s="86">
        <f t="shared" si="186"/>
        <v>0.10706615198489666</v>
      </c>
      <c r="GW89" s="86">
        <f t="shared" si="187"/>
        <v>0.21555949317794287</v>
      </c>
      <c r="GX89" s="86">
        <f t="shared" si="188"/>
        <v>0.24623141385811709</v>
      </c>
      <c r="GY89" s="86">
        <f t="shared" si="189"/>
        <v>0.19608144749998763</v>
      </c>
      <c r="GZ89" s="86">
        <f t="shared" si="190"/>
        <v>0.37754154343732882</v>
      </c>
      <c r="HA89" s="86">
        <f t="shared" si="191"/>
        <v>0.15514533245730461</v>
      </c>
      <c r="HC89" s="86">
        <f t="shared" si="145"/>
        <v>9.0512611288913946E-4</v>
      </c>
      <c r="HD89" s="86">
        <f t="shared" si="192"/>
        <v>2.1615643815230739E-3</v>
      </c>
      <c r="HE89" s="86">
        <f t="shared" si="193"/>
        <v>1.1309350453103057E-3</v>
      </c>
      <c r="HF89" s="86">
        <f t="shared" si="194"/>
        <v>1.6931116416587539E-3</v>
      </c>
      <c r="HG89" s="86">
        <f t="shared" si="195"/>
        <v>1.1478877034142951E-3</v>
      </c>
      <c r="HH89" s="86">
        <f t="shared" si="196"/>
        <v>1.3887269616618412E-3</v>
      </c>
      <c r="HI89" s="86">
        <f t="shared" si="197"/>
        <v>8.074415833963488E-4</v>
      </c>
      <c r="HJ89" s="86">
        <f t="shared" si="198"/>
        <v>1.2900562575755422E-3</v>
      </c>
      <c r="HK89" s="86">
        <f t="shared" si="199"/>
        <v>1.7621555013029851E-3</v>
      </c>
      <c r="HL89" s="86">
        <f t="shared" si="200"/>
        <v>2.0098545377988243E-3</v>
      </c>
      <c r="HM89" s="86">
        <f t="shared" si="201"/>
        <v>1.3970809093172476E-3</v>
      </c>
      <c r="HN89" s="86">
        <f t="shared" si="202"/>
        <v>8.215823554951322E-4</v>
      </c>
      <c r="HO89" s="86">
        <f t="shared" si="203"/>
        <v>9.3383516102994745E-4</v>
      </c>
      <c r="HP89" s="86">
        <f t="shared" si="204"/>
        <v>2.3137364055680543E-4</v>
      </c>
      <c r="HQ89" s="86">
        <f t="shared" si="205"/>
        <v>2.0992595989707549E-5</v>
      </c>
      <c r="HS89" s="86">
        <f t="shared" si="114"/>
        <v>2.2871776214662645E-51</v>
      </c>
      <c r="HT89" s="86">
        <f t="shared" si="206"/>
        <v>7.717741148718912E-36</v>
      </c>
      <c r="HU89" s="86">
        <f t="shared" si="207"/>
        <v>7.8667734721941023E-42</v>
      </c>
      <c r="HV89" s="86">
        <f t="shared" si="208"/>
        <v>2.108603979571428E-47</v>
      </c>
      <c r="HW89" s="86">
        <f t="shared" si="209"/>
        <v>7.0616416707654174E-48</v>
      </c>
      <c r="HX89" s="86">
        <f t="shared" si="210"/>
        <v>5.1417462461470381E-46</v>
      </c>
      <c r="HY89" s="86">
        <f t="shared" si="211"/>
        <v>3.0790862531359796E-51</v>
      </c>
      <c r="HZ89" s="86">
        <f t="shared" si="212"/>
        <v>3.7207172645589797E-49</v>
      </c>
      <c r="IA89" s="86">
        <f t="shared" si="213"/>
        <v>1.5612529893779566E-48</v>
      </c>
      <c r="IB89" s="86">
        <f t="shared" si="214"/>
        <v>1.9704181581757829E-46</v>
      </c>
      <c r="IC89" s="86">
        <f t="shared" si="215"/>
        <v>1.2268647655354535E-46</v>
      </c>
      <c r="ID89" s="86">
        <f t="shared" si="216"/>
        <v>7.7667561885045731E-49</v>
      </c>
      <c r="IE89" s="86">
        <f t="shared" si="217"/>
        <v>6.7048734619652186E-47</v>
      </c>
      <c r="IF89" s="86">
        <f t="shared" si="218"/>
        <v>5.0146004049083553E-34</v>
      </c>
      <c r="IG89" s="86">
        <f t="shared" si="219"/>
        <v>1.2373435280241645E-24</v>
      </c>
      <c r="II89" s="86">
        <f t="shared" si="115"/>
        <v>1.7246342062150562E-277</v>
      </c>
      <c r="IJ89" s="86">
        <f t="shared" si="116"/>
        <v>3.4942054826405049E-191</v>
      </c>
      <c r="IK89" s="86">
        <f t="shared" si="117"/>
        <v>1.2766112856508058E-221</v>
      </c>
      <c r="IL89" s="86">
        <f t="shared" si="118"/>
        <v>2.1900950353575759E-255</v>
      </c>
      <c r="IM89" s="86">
        <f t="shared" si="119"/>
        <v>1.4807621064267755E-261</v>
      </c>
      <c r="IN89" s="86">
        <f t="shared" si="120"/>
        <v>9.2804017226592804E-245</v>
      </c>
      <c r="IO89" s="86">
        <f t="shared" si="121"/>
        <v>4.3032094064325343E-276</v>
      </c>
      <c r="IP89" s="86">
        <f t="shared" si="122"/>
        <v>1.4627379515176903E-264</v>
      </c>
      <c r="IQ89" s="86">
        <f t="shared" si="123"/>
        <v>4.1428976199445895E-266</v>
      </c>
      <c r="IR89" s="86">
        <f t="shared" si="124"/>
        <v>2.1015111765124684E-253</v>
      </c>
      <c r="IS89" s="86">
        <f t="shared" si="125"/>
        <v>4.601719893513409E-249</v>
      </c>
      <c r="IT89" s="86">
        <f t="shared" si="126"/>
        <v>2.2125668297028805E-260</v>
      </c>
      <c r="IU89" s="86">
        <f t="shared" si="127"/>
        <v>2.3040555993630666E-247</v>
      </c>
      <c r="IV89" s="86">
        <f t="shared" si="128"/>
        <v>3.5262238215417456E-112</v>
      </c>
      <c r="IW89" s="86">
        <f t="shared" si="129"/>
        <v>1.0627839972634219E-70</v>
      </c>
      <c r="IY89" s="86">
        <f t="shared" si="130"/>
        <v>0.22554060447885901</v>
      </c>
      <c r="IZ89" s="86">
        <f t="shared" si="131"/>
        <v>0.3885757365500816</v>
      </c>
      <c r="JA89" s="86">
        <f t="shared" si="132"/>
        <v>0.29042991935526991</v>
      </c>
      <c r="JB89" s="86">
        <f t="shared" si="133"/>
        <v>8.7507690670339089E-2</v>
      </c>
      <c r="JC89" s="86">
        <f t="shared" si="134"/>
        <v>0.16095756522383259</v>
      </c>
      <c r="JD89" s="86">
        <f t="shared" si="135"/>
        <v>0.1315821243312108</v>
      </c>
      <c r="JE89" s="86">
        <f t="shared" si="136"/>
        <v>0.12393578779658326</v>
      </c>
      <c r="JF89" s="86">
        <f t="shared" si="137"/>
        <v>6.9571034391357187E-2</v>
      </c>
      <c r="JG89" s="86">
        <f t="shared" si="138"/>
        <v>6.3422545337845929E-2</v>
      </c>
      <c r="JH89" s="86">
        <f t="shared" si="139"/>
        <v>0.10907600652269549</v>
      </c>
      <c r="JI89" s="86">
        <f t="shared" si="140"/>
        <v>0.21695657408726013</v>
      </c>
      <c r="JJ89" s="86">
        <f t="shared" si="141"/>
        <v>0.24705299621361221</v>
      </c>
      <c r="JK89" s="86">
        <f t="shared" si="142"/>
        <v>0.19701528266101759</v>
      </c>
      <c r="JL89" s="86">
        <f t="shared" si="143"/>
        <v>0.37777291707788563</v>
      </c>
      <c r="JM89" s="86">
        <f t="shared" si="144"/>
        <v>0.15516632505329431</v>
      </c>
    </row>
    <row r="90" spans="2:273" x14ac:dyDescent="0.25">
      <c r="B90" s="2">
        <v>63</v>
      </c>
      <c r="C90" s="37">
        <v>82.064999999999998</v>
      </c>
      <c r="D90" s="37">
        <v>107.435</v>
      </c>
      <c r="E90" s="37">
        <v>93.867000000000004</v>
      </c>
      <c r="F90" s="37">
        <v>80.483000000000004</v>
      </c>
      <c r="G90" s="37">
        <v>74.233000000000004</v>
      </c>
      <c r="H90" s="37">
        <v>75.099999999999994</v>
      </c>
      <c r="I90" s="37">
        <v>71.644000000000005</v>
      </c>
      <c r="J90" s="37">
        <v>73.602999999999994</v>
      </c>
      <c r="K90" s="37">
        <v>73.617000000000004</v>
      </c>
      <c r="L90" s="37">
        <v>74.7</v>
      </c>
      <c r="M90" s="37">
        <v>80.066999999999993</v>
      </c>
      <c r="N90" s="37">
        <v>84.65</v>
      </c>
      <c r="O90" s="37">
        <v>80.832999999999998</v>
      </c>
      <c r="P90" s="37">
        <v>120.066</v>
      </c>
      <c r="Q90" s="37">
        <v>74.855000000000004</v>
      </c>
      <c r="S90" s="4">
        <f t="shared" si="8"/>
        <v>91.431896223896729</v>
      </c>
      <c r="T90" s="4">
        <f t="shared" si="9"/>
        <v>114.56375913106933</v>
      </c>
      <c r="U90" s="4">
        <f t="shared" si="10"/>
        <v>105.2539024122904</v>
      </c>
      <c r="V90" s="4">
        <f t="shared" si="11"/>
        <v>80.56068008797341</v>
      </c>
      <c r="W90" s="4">
        <f t="shared" si="12"/>
        <v>84.757952301868045</v>
      </c>
      <c r="X90" s="4">
        <f t="shared" si="13"/>
        <v>80.506371670825615</v>
      </c>
      <c r="Y90" s="4">
        <f t="shared" si="14"/>
        <v>77.517467317858106</v>
      </c>
      <c r="Z90" s="4">
        <f t="shared" si="15"/>
        <v>77.600132729254796</v>
      </c>
      <c r="AA90" s="4">
        <f t="shared" si="16"/>
        <v>80.485418614803422</v>
      </c>
      <c r="AB90" s="4">
        <f t="shared" si="17"/>
        <v>81.009957351266465</v>
      </c>
      <c r="AC90" s="4">
        <f t="shared" si="18"/>
        <v>91.049146438095377</v>
      </c>
      <c r="AD90" s="4">
        <f t="shared" si="19"/>
        <v>95.286830109016776</v>
      </c>
      <c r="AE90" s="4">
        <f t="shared" si="20"/>
        <v>92.655576432179316</v>
      </c>
      <c r="AF90" s="4">
        <f t="shared" si="21"/>
        <v>119.32947328620013</v>
      </c>
      <c r="AG90" s="4">
        <f t="shared" si="22"/>
        <v>83.926151968257457</v>
      </c>
      <c r="AI90" s="4">
        <f t="shared" si="23"/>
        <v>-9.366896223896731</v>
      </c>
      <c r="AJ90" s="4">
        <f t="shared" si="24"/>
        <v>-7.1287591310693301</v>
      </c>
      <c r="AK90" s="4">
        <f t="shared" si="25"/>
        <v>-11.386902412290397</v>
      </c>
      <c r="AL90" s="4">
        <f t="shared" si="26"/>
        <v>-7.7680087973405421E-2</v>
      </c>
      <c r="AM90" s="4">
        <f t="shared" si="27"/>
        <v>-10.524952301868041</v>
      </c>
      <c r="AN90" s="4">
        <f t="shared" si="28"/>
        <v>-5.4063716708256209</v>
      </c>
      <c r="AO90" s="4">
        <f t="shared" si="29"/>
        <v>-5.8734673178581005</v>
      </c>
      <c r="AP90" s="4">
        <f t="shared" si="30"/>
        <v>-3.9971327292548011</v>
      </c>
      <c r="AQ90" s="4">
        <f t="shared" si="31"/>
        <v>-6.8684186148034172</v>
      </c>
      <c r="AR90" s="4">
        <f t="shared" si="32"/>
        <v>-6.309957351266462</v>
      </c>
      <c r="AS90" s="4">
        <f t="shared" si="33"/>
        <v>-10.982146438095384</v>
      </c>
      <c r="AT90" s="4">
        <f t="shared" si="34"/>
        <v>-10.636830109016771</v>
      </c>
      <c r="AU90" s="4">
        <f t="shared" si="35"/>
        <v>-11.822576432179318</v>
      </c>
      <c r="AV90" s="4">
        <f t="shared" si="224"/>
        <v>0.73652671379987567</v>
      </c>
      <c r="AW90" s="4">
        <f t="shared" si="224"/>
        <v>-9.0711519682574533</v>
      </c>
      <c r="AY90" s="2">
        <f t="shared" si="96"/>
        <v>73.20199802317596</v>
      </c>
      <c r="AZ90" s="2">
        <f t="shared" si="147"/>
        <v>74.111769119494056</v>
      </c>
      <c r="BA90" s="2">
        <f t="shared" si="148"/>
        <v>79.532548878869164</v>
      </c>
      <c r="BB90" s="2">
        <f t="shared" si="149"/>
        <v>75.111001507769686</v>
      </c>
      <c r="BC90" s="2">
        <f t="shared" si="150"/>
        <v>74.355916946042257</v>
      </c>
      <c r="BD90" s="2">
        <f t="shared" si="151"/>
        <v>72.81489031149161</v>
      </c>
      <c r="BE90" s="2">
        <f t="shared" si="152"/>
        <v>70.992920919645016</v>
      </c>
      <c r="BF90" s="2">
        <f t="shared" si="153"/>
        <v>74.26380477304113</v>
      </c>
      <c r="BG90" s="2">
        <f t="shared" si="154"/>
        <v>76.486361357262098</v>
      </c>
      <c r="BH90" s="2">
        <f t="shared" si="155"/>
        <v>73.959805144127671</v>
      </c>
      <c r="BI90" s="2">
        <f t="shared" si="156"/>
        <v>73.519632697670602</v>
      </c>
      <c r="BJ90" s="2">
        <f t="shared" si="157"/>
        <v>75.156441867378575</v>
      </c>
      <c r="BK90" s="2">
        <f t="shared" si="158"/>
        <v>77.805930961399838</v>
      </c>
      <c r="BL90" s="2">
        <f t="shared" si="159"/>
        <v>80.582589614459309</v>
      </c>
      <c r="BM90" s="2">
        <f t="shared" si="160"/>
        <v>77.331613104303514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84.836946657183518</v>
      </c>
      <c r="DL90" s="2">
        <f t="shared" si="225"/>
        <v>87.479988073093324</v>
      </c>
      <c r="DM90" s="2">
        <f t="shared" si="225"/>
        <v>90.22765802968965</v>
      </c>
      <c r="DN90" s="2">
        <f t="shared" si="225"/>
        <v>91.952524966261805</v>
      </c>
      <c r="DO90" s="2">
        <f t="shared" si="225"/>
        <v>91.11786519699811</v>
      </c>
      <c r="DP90" s="2">
        <f t="shared" si="225"/>
        <v>88.614165478424027</v>
      </c>
      <c r="DQ90" s="2">
        <f t="shared" si="225"/>
        <v>85.34446254355403</v>
      </c>
      <c r="DR90" s="2">
        <f t="shared" si="225"/>
        <v>86.472644315744361</v>
      </c>
      <c r="DS90" s="2">
        <f t="shared" si="225"/>
        <v>87.992063157894734</v>
      </c>
      <c r="DT90" s="2">
        <f t="shared" si="225"/>
        <v>88.750078986866782</v>
      </c>
      <c r="DU90" s="2">
        <f t="shared" si="225"/>
        <v>90.99686383265859</v>
      </c>
      <c r="DV90" s="2">
        <f t="shared" si="225"/>
        <v>90.591062288930573</v>
      </c>
      <c r="DW90" s="2">
        <f t="shared" si="225"/>
        <v>94.222623733583475</v>
      </c>
      <c r="DX90" s="2">
        <f t="shared" si="225"/>
        <v>92.231294250871088</v>
      </c>
      <c r="DY90" s="2">
        <f t="shared" si="225"/>
        <v>86.39795234604108</v>
      </c>
      <c r="EA90" s="2">
        <f t="shared" si="228"/>
        <v>72.123088092289279</v>
      </c>
      <c r="EB90" s="2">
        <f t="shared" si="72"/>
        <v>72.692695384615348</v>
      </c>
      <c r="EC90" s="2">
        <f t="shared" si="73"/>
        <v>78.290922980935875</v>
      </c>
      <c r="ED90" s="2">
        <f t="shared" si="74"/>
        <v>73.278702169790407</v>
      </c>
      <c r="EE90" s="2">
        <f t="shared" si="75"/>
        <v>72.34137031862106</v>
      </c>
      <c r="EF90" s="2">
        <f t="shared" si="76"/>
        <v>70.8197655352878</v>
      </c>
      <c r="EG90" s="2">
        <f t="shared" si="77"/>
        <v>69.144889402815963</v>
      </c>
      <c r="EH90" s="2">
        <f t="shared" si="78"/>
        <v>72.474903208848929</v>
      </c>
      <c r="EI90" s="2">
        <f t="shared" si="79"/>
        <v>75.075016780944395</v>
      </c>
      <c r="EJ90" s="2">
        <f t="shared" si="80"/>
        <v>72.084136431802904</v>
      </c>
      <c r="EK90" s="2">
        <f t="shared" si="81"/>
        <v>71.131918987311465</v>
      </c>
      <c r="EL90" s="2">
        <f t="shared" si="82"/>
        <v>73.004311858138323</v>
      </c>
      <c r="EM90" s="2">
        <f t="shared" si="83"/>
        <v>75.87236944840356</v>
      </c>
      <c r="EN90" s="2">
        <f t="shared" si="84"/>
        <v>78.961972833797475</v>
      </c>
      <c r="EO90" s="2">
        <f t="shared" si="85"/>
        <v>75.689473752035497</v>
      </c>
      <c r="EQ90" s="2">
        <f t="shared" si="86"/>
        <v>71.856456846805941</v>
      </c>
      <c r="ER90" s="2">
        <f t="shared" si="226"/>
        <v>73.28361081496368</v>
      </c>
      <c r="ES90" s="2">
        <f t="shared" si="226"/>
        <v>77.941336434035421</v>
      </c>
      <c r="ET90" s="2">
        <f t="shared" si="226"/>
        <v>74.03871693359811</v>
      </c>
      <c r="EU90" s="2">
        <f t="shared" si="226"/>
        <v>72.599597407964808</v>
      </c>
      <c r="EV90" s="2">
        <f t="shared" si="226"/>
        <v>70.562800961173565</v>
      </c>
      <c r="EW90" s="2">
        <f t="shared" si="226"/>
        <v>68.825169364502585</v>
      </c>
      <c r="EX90" s="2">
        <f t="shared" si="226"/>
        <v>71.958586855770321</v>
      </c>
      <c r="EY90" s="2">
        <f t="shared" si="226"/>
        <v>73.558235408903869</v>
      </c>
      <c r="EZ90" s="2">
        <f t="shared" si="226"/>
        <v>71.124806293959523</v>
      </c>
      <c r="FA90" s="2">
        <f t="shared" si="226"/>
        <v>70.65880404696216</v>
      </c>
      <c r="FB90" s="2">
        <f t="shared" si="226"/>
        <v>72.716594195213631</v>
      </c>
      <c r="FC90" s="2">
        <f t="shared" si="226"/>
        <v>76.587885315003632</v>
      </c>
      <c r="FD90" s="2">
        <f t="shared" si="226"/>
        <v>77.52066805064851</v>
      </c>
      <c r="FE90" s="2">
        <f t="shared" si="226"/>
        <v>76.036310916218014</v>
      </c>
      <c r="FG90" s="2">
        <f t="shared" si="88"/>
        <v>0.91513557277406499</v>
      </c>
      <c r="FH90" s="2">
        <f t="shared" si="227"/>
        <v>0.90404341234920205</v>
      </c>
      <c r="FI90" s="2">
        <f t="shared" si="227"/>
        <v>0.89597458808985164</v>
      </c>
      <c r="FJ90" s="2">
        <f t="shared" si="227"/>
        <v>0.90188856850436128</v>
      </c>
      <c r="FK90" s="2">
        <f t="shared" si="227"/>
        <v>0.89271188815616975</v>
      </c>
      <c r="FL90" s="2">
        <f t="shared" si="227"/>
        <v>0.88787569764101426</v>
      </c>
      <c r="FM90" s="2">
        <f t="shared" si="227"/>
        <v>0.88591598847194497</v>
      </c>
      <c r="FN90" s="2">
        <f t="shared" si="227"/>
        <v>0.87218956213256627</v>
      </c>
      <c r="FO90" s="2">
        <f t="shared" si="227"/>
        <v>0.89069919193092129</v>
      </c>
      <c r="FP90" s="2">
        <f t="shared" si="227"/>
        <v>0.88743897819168871</v>
      </c>
      <c r="FQ90" s="2">
        <f t="shared" si="227"/>
        <v>0.8797975671556908</v>
      </c>
      <c r="FR90" s="2">
        <f t="shared" si="227"/>
        <v>0.87762509509384212</v>
      </c>
      <c r="FS90" s="2">
        <f t="shared" si="227"/>
        <v>0.89463624960372512</v>
      </c>
      <c r="FT90" s="2">
        <f t="shared" si="227"/>
        <v>0.87785577617589061</v>
      </c>
      <c r="FU90" s="2">
        <f t="shared" si="227"/>
        <v>0.84665387793054214</v>
      </c>
      <c r="FW90" s="2">
        <f t="shared" si="112"/>
        <v>1.6649982089414047E-4</v>
      </c>
      <c r="FX90" s="2">
        <f t="shared" si="164"/>
        <v>2.2945398242484616E-4</v>
      </c>
      <c r="FY90" s="2">
        <f t="shared" si="165"/>
        <v>2.7999468654179113E-4</v>
      </c>
      <c r="FZ90" s="2">
        <f t="shared" si="166"/>
        <v>2.4190572386770948E-4</v>
      </c>
      <c r="GA90" s="2">
        <f t="shared" si="167"/>
        <v>2.0115966495270145E-4</v>
      </c>
      <c r="GB90" s="2">
        <f t="shared" si="168"/>
        <v>2.3311897108382686E-4</v>
      </c>
      <c r="GC90" s="2">
        <f t="shared" si="169"/>
        <v>2.5263386335624039E-4</v>
      </c>
      <c r="GD90" s="2">
        <f t="shared" si="170"/>
        <v>3.0186112479106225E-4</v>
      </c>
      <c r="GE90" s="2">
        <f t="shared" si="171"/>
        <v>3.2900624832464656E-4</v>
      </c>
      <c r="GF90" s="2">
        <f t="shared" si="172"/>
        <v>2.7812226606985951E-4</v>
      </c>
      <c r="GG90" s="2">
        <f t="shared" si="173"/>
        <v>2.1345419686395333E-4</v>
      </c>
      <c r="GH90" s="2">
        <f t="shared" si="174"/>
        <v>1.6301514408953121E-4</v>
      </c>
      <c r="GI90" s="2">
        <f t="shared" si="175"/>
        <v>1.5359657214095927E-4</v>
      </c>
      <c r="GJ90" s="2">
        <f t="shared" si="176"/>
        <v>1.0697563836609291E-4</v>
      </c>
      <c r="GK90" s="2">
        <f t="shared" si="177"/>
        <v>1.0289155010210917E-4</v>
      </c>
      <c r="GM90" s="86">
        <f t="shared" si="113"/>
        <v>0.12489271531391015</v>
      </c>
      <c r="GN90" s="86">
        <f t="shared" si="178"/>
        <v>0.24555215534445701</v>
      </c>
      <c r="GO90" s="86">
        <f t="shared" si="179"/>
        <v>0.1761178774653348</v>
      </c>
      <c r="GP90" s="86">
        <f t="shared" si="180"/>
        <v>3.3542009603914839E-2</v>
      </c>
      <c r="GQ90" s="86">
        <f t="shared" si="181"/>
        <v>7.1873127380681995E-2</v>
      </c>
      <c r="GR90" s="86">
        <f t="shared" si="182"/>
        <v>5.1310866401746931E-2</v>
      </c>
      <c r="GS90" s="86">
        <f t="shared" si="183"/>
        <v>4.4912147507956364E-2</v>
      </c>
      <c r="GT90" s="86">
        <f t="shared" si="184"/>
        <v>2.1231490576288949E-2</v>
      </c>
      <c r="GU90" s="86">
        <f t="shared" si="185"/>
        <v>2.2941310444414127E-2</v>
      </c>
      <c r="GV90" s="86">
        <f t="shared" si="186"/>
        <v>4.5649038229751041E-2</v>
      </c>
      <c r="GW90" s="86">
        <f t="shared" si="187"/>
        <v>0.11737280287201478</v>
      </c>
      <c r="GX90" s="86">
        <f t="shared" si="188"/>
        <v>0.13701843593106991</v>
      </c>
      <c r="GY90" s="86">
        <f t="shared" si="189"/>
        <v>0.10486081981991852</v>
      </c>
      <c r="GZ90" s="86">
        <f t="shared" si="190"/>
        <v>0.25890848307527786</v>
      </c>
      <c r="HA90" s="86">
        <f t="shared" si="191"/>
        <v>7.3968779608241886E-2</v>
      </c>
      <c r="HC90" s="86">
        <f t="shared" si="145"/>
        <v>1.5452311737452597E-3</v>
      </c>
      <c r="HD90" s="86">
        <f t="shared" si="192"/>
        <v>3.3246162615718543E-3</v>
      </c>
      <c r="HE90" s="86">
        <f t="shared" si="193"/>
        <v>1.8637938986349812E-3</v>
      </c>
      <c r="HF90" s="86">
        <f t="shared" si="194"/>
        <v>2.819941268013243E-3</v>
      </c>
      <c r="HG90" s="86">
        <f t="shared" si="195"/>
        <v>1.9330537289511307E-3</v>
      </c>
      <c r="HH90" s="86">
        <f t="shared" si="196"/>
        <v>2.3020307850425774E-3</v>
      </c>
      <c r="HI90" s="86">
        <f t="shared" si="197"/>
        <v>1.4196185285507109E-3</v>
      </c>
      <c r="HJ90" s="86">
        <f t="shared" si="198"/>
        <v>2.2238441311202787E-3</v>
      </c>
      <c r="HK90" s="86">
        <f t="shared" si="199"/>
        <v>3.0182432278270362E-3</v>
      </c>
      <c r="HL90" s="86">
        <f t="shared" si="200"/>
        <v>3.3446207119516434E-3</v>
      </c>
      <c r="HM90" s="86">
        <f t="shared" si="201"/>
        <v>2.3135176031305509E-3</v>
      </c>
      <c r="HN90" s="86">
        <f t="shared" si="202"/>
        <v>1.3830335766850178E-3</v>
      </c>
      <c r="HO90" s="86">
        <f t="shared" si="203"/>
        <v>1.5390984207287943E-3</v>
      </c>
      <c r="HP90" s="86">
        <f t="shared" si="204"/>
        <v>4.1128706538859708E-4</v>
      </c>
      <c r="HQ90" s="86">
        <f t="shared" si="205"/>
        <v>4.7855137182442802E-5</v>
      </c>
      <c r="HS90" s="86">
        <f t="shared" si="114"/>
        <v>8.2645336257874131E-50</v>
      </c>
      <c r="HT90" s="86">
        <f t="shared" si="206"/>
        <v>9.9974860357681446E-35</v>
      </c>
      <c r="HU90" s="86">
        <f t="shared" si="207"/>
        <v>1.6796843912076595E-40</v>
      </c>
      <c r="HV90" s="86">
        <f t="shared" si="208"/>
        <v>6.6182803090893433E-46</v>
      </c>
      <c r="HW90" s="86">
        <f t="shared" si="209"/>
        <v>2.1832314088474274E-46</v>
      </c>
      <c r="HX90" s="86">
        <f t="shared" si="210"/>
        <v>1.405094099321866E-44</v>
      </c>
      <c r="HY90" s="86">
        <f t="shared" si="211"/>
        <v>1.3092606849650696E-49</v>
      </c>
      <c r="HZ90" s="86">
        <f t="shared" si="212"/>
        <v>1.4607544390970773E-47</v>
      </c>
      <c r="IA90" s="86">
        <f t="shared" si="213"/>
        <v>6.2843609904926043E-47</v>
      </c>
      <c r="IB90" s="86">
        <f t="shared" si="214"/>
        <v>6.2261577087445767E-45</v>
      </c>
      <c r="IC90" s="86">
        <f t="shared" si="215"/>
        <v>3.4133520659634822E-45</v>
      </c>
      <c r="ID90" s="86">
        <f t="shared" si="216"/>
        <v>2.274485400274333E-47</v>
      </c>
      <c r="IE90" s="86">
        <f t="shared" si="217"/>
        <v>1.6477631933875622E-45</v>
      </c>
      <c r="IF90" s="86">
        <f t="shared" si="218"/>
        <v>4.5156106940359672E-33</v>
      </c>
      <c r="IG90" s="86">
        <f t="shared" si="219"/>
        <v>5.8219761295372576E-24</v>
      </c>
      <c r="II90" s="86">
        <f t="shared" si="115"/>
        <v>9.4374892415333473E-272</v>
      </c>
      <c r="IJ90" s="86">
        <f t="shared" si="116"/>
        <v>4.2945242236998062E-187</v>
      </c>
      <c r="IK90" s="86">
        <f t="shared" si="117"/>
        <v>9.2635231591139331E-217</v>
      </c>
      <c r="IL90" s="86">
        <f t="shared" si="118"/>
        <v>7.1004626129262533E-250</v>
      </c>
      <c r="IM90" s="86">
        <f t="shared" si="119"/>
        <v>4.9551608251107232E-256</v>
      </c>
      <c r="IN90" s="86">
        <f t="shared" si="120"/>
        <v>1.6763251803512295E-239</v>
      </c>
      <c r="IO90" s="86">
        <f t="shared" si="121"/>
        <v>4.222388986087752E-270</v>
      </c>
      <c r="IP90" s="86">
        <f t="shared" si="122"/>
        <v>1.0688002741034691E-258</v>
      </c>
      <c r="IQ90" s="86">
        <f t="shared" si="123"/>
        <v>3.7833188267513574E-260</v>
      </c>
      <c r="IR90" s="86">
        <f t="shared" si="124"/>
        <v>7.619149327775991E-248</v>
      </c>
      <c r="IS90" s="86">
        <f t="shared" si="125"/>
        <v>9.0781546217437633E-244</v>
      </c>
      <c r="IT90" s="86">
        <f t="shared" si="126"/>
        <v>5.1754269899260833E-255</v>
      </c>
      <c r="IU90" s="86">
        <f t="shared" si="127"/>
        <v>2.673628354972091E-242</v>
      </c>
      <c r="IV90" s="86">
        <f t="shared" si="128"/>
        <v>5.431014893110061E-110</v>
      </c>
      <c r="IW90" s="86">
        <f t="shared" si="129"/>
        <v>2.4382156998345284E-69</v>
      </c>
      <c r="IY90" s="86">
        <f t="shared" si="130"/>
        <v>0.12643794648765541</v>
      </c>
      <c r="IZ90" s="86">
        <f t="shared" si="131"/>
        <v>0.24887677160602886</v>
      </c>
      <c r="JA90" s="86">
        <f t="shared" si="132"/>
        <v>0.17798167136396978</v>
      </c>
      <c r="JB90" s="86">
        <f t="shared" si="133"/>
        <v>3.6361950871928082E-2</v>
      </c>
      <c r="JC90" s="86">
        <f t="shared" si="134"/>
        <v>7.3806181109633121E-2</v>
      </c>
      <c r="JD90" s="86">
        <f t="shared" si="135"/>
        <v>5.3612897186789507E-2</v>
      </c>
      <c r="JE90" s="86">
        <f t="shared" si="136"/>
        <v>4.6331766036507072E-2</v>
      </c>
      <c r="JF90" s="86">
        <f t="shared" si="137"/>
        <v>2.345533470740923E-2</v>
      </c>
      <c r="JG90" s="86">
        <f t="shared" si="138"/>
        <v>2.5959553672241162E-2</v>
      </c>
      <c r="JH90" s="86">
        <f t="shared" si="139"/>
        <v>4.8993658941702684E-2</v>
      </c>
      <c r="JI90" s="86">
        <f t="shared" si="140"/>
        <v>0.11968632047514532</v>
      </c>
      <c r="JJ90" s="86">
        <f t="shared" si="141"/>
        <v>0.13840146950775492</v>
      </c>
      <c r="JK90" s="86">
        <f t="shared" si="142"/>
        <v>0.1063999182406473</v>
      </c>
      <c r="JL90" s="86">
        <f t="shared" si="143"/>
        <v>0.25931977014066648</v>
      </c>
      <c r="JM90" s="86">
        <f t="shared" si="144"/>
        <v>7.4016634745424331E-2</v>
      </c>
    </row>
    <row r="91" spans="2:273" x14ac:dyDescent="0.25">
      <c r="B91" s="2">
        <v>64</v>
      </c>
      <c r="C91" s="37">
        <v>75.355000000000004</v>
      </c>
      <c r="D91" s="37">
        <v>79.581000000000003</v>
      </c>
      <c r="E91" s="37">
        <v>80.417000000000002</v>
      </c>
      <c r="F91" s="37">
        <v>81.382999999999996</v>
      </c>
      <c r="G91" s="37">
        <v>74.016999999999996</v>
      </c>
      <c r="H91" s="37">
        <v>73.966999999999999</v>
      </c>
      <c r="I91" s="37">
        <v>72.915000000000006</v>
      </c>
      <c r="J91" s="37">
        <v>73.724000000000004</v>
      </c>
      <c r="K91" s="37">
        <v>73.783000000000001</v>
      </c>
      <c r="L91" s="37">
        <v>74.382999999999996</v>
      </c>
      <c r="M91" s="37">
        <v>76.099999999999994</v>
      </c>
      <c r="N91" s="37">
        <v>75.650000000000006</v>
      </c>
      <c r="O91" s="37">
        <v>76.95</v>
      </c>
      <c r="P91" s="37">
        <v>93.016000000000005</v>
      </c>
      <c r="Q91" s="37">
        <v>75.387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82.010418991687061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95.417417204127119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92.556861457617927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78.41099416666863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78.877774436552826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76.27248243396231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73.5235699864444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76.220275536446607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79.429936114361894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78.005213719459618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81.880083519295638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84.173466262889903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84.558162012224031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101.48187443699462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79.397136213559335</v>
      </c>
      <c r="AI91" s="4">
        <f t="shared" ref="AI91:AI154" si="244">IF(OR($B91 &lt; C$230, $B91 &gt; C$233), 0, C91-S91)</f>
        <v>-6.655418991687057</v>
      </c>
      <c r="AJ91" s="4">
        <f t="shared" ref="AJ91:AJ154" si="245">IF(OR($B91 &lt; D$230, $B91 &gt; D$233), 0, D91-T91)</f>
        <v>-15.836417204127116</v>
      </c>
      <c r="AK91" s="4">
        <f t="shared" ref="AK91:AK154" si="246">IF(OR($B91 &lt; E$230, $B91 &gt; E$233), 0, E91-U91)</f>
        <v>-12.139861457617926</v>
      </c>
      <c r="AL91" s="4">
        <f t="shared" ref="AL91:AL154" si="247">IF(OR($B91 &lt; F$230, $B91 &gt; F$233), 0, F91-V91)</f>
        <v>2.9720058333313659</v>
      </c>
      <c r="AM91" s="4">
        <f t="shared" ref="AM91:AM154" si="248">IF(OR($B91 &lt; G$230, $B91 &gt; G$233), 0, G91-W91)</f>
        <v>-4.8607744365528305</v>
      </c>
      <c r="AN91" s="4">
        <f t="shared" ref="AN91:AN154" si="249">IF(OR($B91 &lt; H$230, $B91 &gt; H$233), 0, H91-X91)</f>
        <v>-2.305482433962311</v>
      </c>
      <c r="AO91" s="4">
        <f t="shared" ref="AO91:AO154" si="250">IF(OR($B91 &lt; I$230, $B91 &gt; I$233), 0, I91-Y91)</f>
        <v>-0.60856998644439386</v>
      </c>
      <c r="AP91" s="4">
        <f t="shared" ref="AP91:AP154" si="251">IF(OR($B91 &lt; J$230, $B91 &gt; J$233), 0, J91-Z91)</f>
        <v>-2.4962755364466034</v>
      </c>
      <c r="AQ91" s="4">
        <f t="shared" ref="AQ91:AQ154" si="252">IF(OR($B91 &lt; K$230, $B91 &gt; K$233), 0, K91-AA91)</f>
        <v>-5.6469361143618926</v>
      </c>
      <c r="AR91" s="4">
        <f t="shared" ref="AR91:AR154" si="253">IF(OR($B91 &lt; L$230, $B91 &gt; L$233), 0, L91-AB91)</f>
        <v>-3.6222137194596229</v>
      </c>
      <c r="AS91" s="4">
        <f t="shared" ref="AS91:AS154" si="254">IF(OR($B91 &lt; M$230, $B91 &gt; M$233), 0, M91-AC91)</f>
        <v>-5.7800835192956441</v>
      </c>
      <c r="AT91" s="4">
        <f t="shared" ref="AT91:AT154" si="255">IF(OR($B91 &lt; N$230, $B91 &gt; N$233), 0, N91-AD91)</f>
        <v>-8.5234662628898974</v>
      </c>
      <c r="AU91" s="4">
        <f t="shared" ref="AU91:AU154" si="256">IF(OR($B91 &lt; O$230, $B91 &gt; O$233), 0, O91-AE91)</f>
        <v>-7.6081620122240281</v>
      </c>
      <c r="AV91" s="4">
        <f t="shared" ref="AV91:AW106" si="257">IF(OR($B91 &lt; P$230, $B91 &gt; P$233), 0, P91-AF91)</f>
        <v>-8.4658744369946106</v>
      </c>
      <c r="AW91" s="4">
        <f t="shared" si="257"/>
        <v>-4.0101362135593348</v>
      </c>
      <c r="AY91" s="2">
        <f t="shared" si="96"/>
        <v>73.048289841688216</v>
      </c>
      <c r="AZ91" s="2">
        <f t="shared" si="147"/>
        <v>73.956622359670988</v>
      </c>
      <c r="BA91" s="2">
        <f t="shared" si="148"/>
        <v>79.347941457395734</v>
      </c>
      <c r="BB91" s="2">
        <f t="shared" si="149"/>
        <v>74.930311320812777</v>
      </c>
      <c r="BC91" s="2">
        <f t="shared" si="150"/>
        <v>74.178612087632317</v>
      </c>
      <c r="BD91" s="2">
        <f t="shared" si="151"/>
        <v>72.636980429498337</v>
      </c>
      <c r="BE91" s="2">
        <f t="shared" si="152"/>
        <v>70.821956517237965</v>
      </c>
      <c r="BF91" s="2">
        <f t="shared" si="153"/>
        <v>74.072395510683791</v>
      </c>
      <c r="BG91" s="2">
        <f t="shared" si="154"/>
        <v>76.284350145656433</v>
      </c>
      <c r="BH91" s="2">
        <f t="shared" si="155"/>
        <v>73.750763444273801</v>
      </c>
      <c r="BI91" s="2">
        <f t="shared" si="156"/>
        <v>73.31090697831219</v>
      </c>
      <c r="BJ91" s="2">
        <f t="shared" si="157"/>
        <v>74.955051589875382</v>
      </c>
      <c r="BK91" s="2">
        <f t="shared" si="158"/>
        <v>77.606696878571555</v>
      </c>
      <c r="BL91" s="2">
        <f t="shared" si="159"/>
        <v>80.371669544392432</v>
      </c>
      <c r="BM91" s="2">
        <f t="shared" si="160"/>
        <v>77.183134173880433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>
        <f t="shared" si="104"/>
        <v>73.724000000000004</v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>
        <f t="shared" ref="DB91:DB154" si="280">IF(AND(JF91 &lt; $DI$22, $B91 &gt; J$7, $B91 &lt; J$233), J91, "")</f>
        <v>73.724000000000004</v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85.089188715030829</v>
      </c>
      <c r="DL91" s="2">
        <f t="shared" ref="DL91:DY106" si="289">BP$228*$B91+BP$229</f>
        <v>87.736257467994307</v>
      </c>
      <c r="DM91" s="2">
        <f t="shared" si="289"/>
        <v>90.494845479082358</v>
      </c>
      <c r="DN91" s="2">
        <f t="shared" si="289"/>
        <v>92.244180836707145</v>
      </c>
      <c r="DO91" s="2">
        <f t="shared" si="289"/>
        <v>91.43217589118197</v>
      </c>
      <c r="DP91" s="2">
        <f t="shared" si="289"/>
        <v>88.907048592870552</v>
      </c>
      <c r="DQ91" s="2">
        <f t="shared" si="289"/>
        <v>85.598376306620224</v>
      </c>
      <c r="DR91" s="2">
        <f t="shared" si="289"/>
        <v>86.753792835692877</v>
      </c>
      <c r="DS91" s="2">
        <f t="shared" si="289"/>
        <v>88.270023481781379</v>
      </c>
      <c r="DT91" s="2">
        <f t="shared" si="289"/>
        <v>89.051579080675424</v>
      </c>
      <c r="DU91" s="2">
        <f t="shared" si="289"/>
        <v>91.321015047233487</v>
      </c>
      <c r="DV91" s="2">
        <f t="shared" si="289"/>
        <v>90.890163789868666</v>
      </c>
      <c r="DW91" s="2">
        <f t="shared" si="289"/>
        <v>94.55624784240149</v>
      </c>
      <c r="DX91" s="2">
        <f t="shared" si="289"/>
        <v>92.527151916376312</v>
      </c>
      <c r="DY91" s="2">
        <f t="shared" si="289"/>
        <v>86.668489736070399</v>
      </c>
      <c r="EA91" s="2">
        <f t="shared" si="228"/>
        <v>72.029986672750539</v>
      </c>
      <c r="EB91" s="2">
        <f t="shared" ref="EB91:EB154" si="290">CF$228*$B91+CF$229</f>
        <v>72.622562930402893</v>
      </c>
      <c r="EC91" s="2">
        <f t="shared" ref="EC91:EC154" si="291">CG$228*$B91+CG$229</f>
        <v>78.167742172154831</v>
      </c>
      <c r="ED91" s="2">
        <f t="shared" ref="ED91:ED154" si="292">CH$228*$B91+CH$229</f>
        <v>73.212341040566145</v>
      </c>
      <c r="EE91" s="2">
        <f t="shared" ref="EE91:EE154" si="293">CI$228*$B91+CI$229</f>
        <v>72.287430242476091</v>
      </c>
      <c r="EF91" s="2">
        <f t="shared" ref="EF91:EF154" si="294">CJ$228*$B91+CJ$229</f>
        <v>70.763192608245063</v>
      </c>
      <c r="EG91" s="2">
        <f t="shared" ref="EG91:EG154" si="295">CK$228*$B91+CK$229</f>
        <v>69.086645777726702</v>
      </c>
      <c r="EH91" s="2">
        <f t="shared" ref="EH91:EH154" si="296">CL$228*$B91+CL$229</f>
        <v>72.377768361661879</v>
      </c>
      <c r="EI91" s="2">
        <f t="shared" ref="EI91:EI154" si="297">CM$228*$B91+CM$229</f>
        <v>74.943555432007386</v>
      </c>
      <c r="EJ91" s="2">
        <f t="shared" ref="EJ91:EJ154" si="298">CN$228*$B91+CN$229</f>
        <v>71.981119680684415</v>
      </c>
      <c r="EK91" s="2">
        <f t="shared" ref="EK91:EK154" si="299">CO$228*$B91+CO$229</f>
        <v>71.066904991654638</v>
      </c>
      <c r="EL91" s="2">
        <f t="shared" ref="EL91:EL154" si="300">CP$228*$B91+CP$229</f>
        <v>72.928646420594148</v>
      </c>
      <c r="EM91" s="2">
        <f t="shared" ref="EM91:EM154" si="301">CQ$228*$B91+CQ$229</f>
        <v>75.786014880588112</v>
      </c>
      <c r="EN91" s="2">
        <f t="shared" ref="EN91:EN154" si="302">CR$228*$B91+CR$229</f>
        <v>78.829367768377892</v>
      </c>
      <c r="EO91" s="2">
        <f t="shared" ref="EO91:EO154" si="303">CS$228*$B91+CS$229</f>
        <v>75.616264898216912</v>
      </c>
      <c r="EQ91" s="2">
        <f t="shared" ref="EQ91:EQ154" si="304">CU$228*$B91+CU$229</f>
        <v>71.768736864494386</v>
      </c>
      <c r="ER91" s="2">
        <f t="shared" ref="ER91:FE106" si="305">CV$228*$B91+CV$229</f>
        <v>73.200838746204852</v>
      </c>
      <c r="ES91" s="2">
        <f t="shared" si="305"/>
        <v>77.826212053869185</v>
      </c>
      <c r="ET91" s="2">
        <f t="shared" si="305"/>
        <v>73.955495054365059</v>
      </c>
      <c r="EU91" s="2">
        <f t="shared" si="305"/>
        <v>72.539941866358902</v>
      </c>
      <c r="EV91" s="2">
        <f t="shared" si="305"/>
        <v>70.51274718986032</v>
      </c>
      <c r="EW91" s="2">
        <f t="shared" si="305"/>
        <v>68.774110946200423</v>
      </c>
      <c r="EX91" s="2">
        <f t="shared" si="305"/>
        <v>71.874526078911856</v>
      </c>
      <c r="EY91" s="2">
        <f t="shared" si="305"/>
        <v>73.461863616296114</v>
      </c>
      <c r="EZ91" s="2">
        <f t="shared" si="305"/>
        <v>71.043744027055681</v>
      </c>
      <c r="FA91" s="2">
        <f t="shared" si="305"/>
        <v>70.603939310144995</v>
      </c>
      <c r="FB91" s="2">
        <f t="shared" si="305"/>
        <v>72.646667201258779</v>
      </c>
      <c r="FC91" s="2">
        <f t="shared" si="305"/>
        <v>76.486675659060964</v>
      </c>
      <c r="FD91" s="2">
        <f t="shared" si="305"/>
        <v>77.416015179478507</v>
      </c>
      <c r="FE91" s="2">
        <f t="shared" si="305"/>
        <v>75.952574012953733</v>
      </c>
      <c r="FG91" s="2">
        <f t="shared" ref="FG91:FG154" si="306">POWER(10,($B91-C$231)/C$229)/(1+POWER(10,($B91-C$231)/C$229))</f>
        <v>0.92202043742535977</v>
      </c>
      <c r="FH91" s="2">
        <f t="shared" ref="FH91:FU106" si="307">POWER(10,($B91-D$231)/D$229)/(1+POWER(10,($B91-D$231)/D$229))</f>
        <v>0.91174137203757566</v>
      </c>
      <c r="FI91" s="2">
        <f t="shared" si="307"/>
        <v>0.90425129849870667</v>
      </c>
      <c r="FJ91" s="2">
        <f t="shared" si="307"/>
        <v>0.90974213813051086</v>
      </c>
      <c r="FK91" s="2">
        <f t="shared" si="307"/>
        <v>0.9012195729752881</v>
      </c>
      <c r="FL91" s="2">
        <f t="shared" si="307"/>
        <v>0.89672251379629941</v>
      </c>
      <c r="FM91" s="2">
        <f t="shared" si="307"/>
        <v>0.89489912587515286</v>
      </c>
      <c r="FN91" s="2">
        <f t="shared" si="307"/>
        <v>0.88210970894995056</v>
      </c>
      <c r="FO91" s="2">
        <f t="shared" si="307"/>
        <v>0.89934848383716248</v>
      </c>
      <c r="FP91" s="2">
        <f t="shared" si="307"/>
        <v>0.89631622841309078</v>
      </c>
      <c r="FQ91" s="2">
        <f t="shared" si="307"/>
        <v>0.88920222441760977</v>
      </c>
      <c r="FR91" s="2">
        <f t="shared" si="307"/>
        <v>0.88717792998713485</v>
      </c>
      <c r="FS91" s="2">
        <f t="shared" si="307"/>
        <v>0.90300791676661563</v>
      </c>
      <c r="FT91" s="2">
        <f t="shared" si="307"/>
        <v>0.88739291414682675</v>
      </c>
      <c r="FU91" s="2">
        <f t="shared" si="307"/>
        <v>0.85823385271376762</v>
      </c>
      <c r="FW91" s="2">
        <f t="shared" si="112"/>
        <v>1.825604906930383E-4</v>
      </c>
      <c r="FX91" s="2">
        <f t="shared" si="164"/>
        <v>2.5158571931693048E-4</v>
      </c>
      <c r="FY91" s="2">
        <f t="shared" si="165"/>
        <v>3.0699977572671574E-4</v>
      </c>
      <c r="FZ91" s="2">
        <f t="shared" si="166"/>
        <v>2.6523816144842895E-4</v>
      </c>
      <c r="GA91" s="2">
        <f t="shared" si="167"/>
        <v>2.2056290598474092E-4</v>
      </c>
      <c r="GB91" s="2">
        <f t="shared" si="168"/>
        <v>2.5560412013460261E-4</v>
      </c>
      <c r="GC91" s="2">
        <f t="shared" si="169"/>
        <v>2.7700077125507625E-4</v>
      </c>
      <c r="GD91" s="2">
        <f t="shared" si="170"/>
        <v>3.3097450262065521E-4</v>
      </c>
      <c r="GE91" s="2">
        <f t="shared" si="171"/>
        <v>3.6073672720313339E-4</v>
      </c>
      <c r="GF91" s="2">
        <f t="shared" si="172"/>
        <v>3.0494681805051806E-4</v>
      </c>
      <c r="GG91" s="2">
        <f t="shared" si="173"/>
        <v>2.3404305292980794E-4</v>
      </c>
      <c r="GH91" s="2">
        <f t="shared" si="174"/>
        <v>1.7873974002266391E-4</v>
      </c>
      <c r="GI91" s="2">
        <f t="shared" si="175"/>
        <v>1.6841279669278092E-4</v>
      </c>
      <c r="GJ91" s="2">
        <f t="shared" si="176"/>
        <v>1.1729524440421121E-4</v>
      </c>
      <c r="GK91" s="2">
        <f t="shared" si="177"/>
        <v>1.1281722134134213E-4</v>
      </c>
      <c r="GM91" s="86">
        <f t="shared" si="113"/>
        <v>5.9939876156965291E-2</v>
      </c>
      <c r="GN91" s="86">
        <f t="shared" si="178"/>
        <v>0.13304176773053522</v>
      </c>
      <c r="GO91" s="86">
        <f t="shared" si="179"/>
        <v>9.3364668948911031E-2</v>
      </c>
      <c r="GP91" s="86">
        <f t="shared" si="180"/>
        <v>1.0722362477260881E-2</v>
      </c>
      <c r="GQ91" s="86">
        <f t="shared" si="181"/>
        <v>2.635382244367528E-2</v>
      </c>
      <c r="GR91" s="86">
        <f t="shared" si="182"/>
        <v>1.5911048719538138E-2</v>
      </c>
      <c r="GS91" s="86">
        <f t="shared" si="183"/>
        <v>1.2524687690148709E-2</v>
      </c>
      <c r="GT91" s="86">
        <f t="shared" si="184"/>
        <v>5.0236360843248073E-3</v>
      </c>
      <c r="GU91" s="86">
        <f t="shared" si="185"/>
        <v>7.0282086060480149E-3</v>
      </c>
      <c r="GV91" s="86">
        <f t="shared" si="186"/>
        <v>1.614315091879617E-2</v>
      </c>
      <c r="GW91" s="86">
        <f t="shared" si="187"/>
        <v>5.4714416014751514E-2</v>
      </c>
      <c r="GX91" s="86">
        <f t="shared" si="188"/>
        <v>6.4868717267260026E-2</v>
      </c>
      <c r="GY91" s="86">
        <f t="shared" si="189"/>
        <v>4.8190187182041724E-2</v>
      </c>
      <c r="GZ91" s="86">
        <f t="shared" si="190"/>
        <v>0.15718641298218594</v>
      </c>
      <c r="HA91" s="86">
        <f t="shared" si="191"/>
        <v>2.9472283872891799E-2</v>
      </c>
      <c r="HC91" s="86">
        <f t="shared" si="145"/>
        <v>2.5813736702965636E-3</v>
      </c>
      <c r="HD91" s="86">
        <f t="shared" si="192"/>
        <v>5.0326354608441672E-3</v>
      </c>
      <c r="HE91" s="86">
        <f t="shared" si="193"/>
        <v>3.0122025527209327E-3</v>
      </c>
      <c r="HF91" s="86">
        <f t="shared" si="194"/>
        <v>4.596130564474981E-3</v>
      </c>
      <c r="HG91" s="86">
        <f t="shared" si="195"/>
        <v>3.1866268530372369E-3</v>
      </c>
      <c r="HH91" s="86">
        <f t="shared" si="196"/>
        <v>3.7381608705833263E-3</v>
      </c>
      <c r="HI91" s="86">
        <f t="shared" si="197"/>
        <v>2.4371830469922156E-3</v>
      </c>
      <c r="HJ91" s="86">
        <f t="shared" si="198"/>
        <v>3.7436820639062656E-3</v>
      </c>
      <c r="HK91" s="86">
        <f t="shared" si="199"/>
        <v>5.0456151083312232E-3</v>
      </c>
      <c r="HL91" s="86">
        <f t="shared" si="200"/>
        <v>5.4437858575473131E-3</v>
      </c>
      <c r="HM91" s="86">
        <f t="shared" si="201"/>
        <v>3.7532308263573916E-3</v>
      </c>
      <c r="HN91" s="86">
        <f t="shared" si="202"/>
        <v>2.2814290303913029E-3</v>
      </c>
      <c r="HO91" s="86">
        <f t="shared" si="203"/>
        <v>2.4889643753190824E-3</v>
      </c>
      <c r="HP91" s="86">
        <f t="shared" si="204"/>
        <v>7.1587728189024668E-4</v>
      </c>
      <c r="HQ91" s="86">
        <f t="shared" si="205"/>
        <v>1.0546517244024329E-4</v>
      </c>
      <c r="HS91" s="86">
        <f t="shared" si="114"/>
        <v>2.8215490495620319E-48</v>
      </c>
      <c r="HT91" s="86">
        <f t="shared" si="206"/>
        <v>1.2419309750266718E-33</v>
      </c>
      <c r="HU91" s="86">
        <f t="shared" si="207"/>
        <v>3.4078981240995866E-39</v>
      </c>
      <c r="HV91" s="86">
        <f t="shared" si="208"/>
        <v>1.9623543788937404E-44</v>
      </c>
      <c r="HW91" s="86">
        <f t="shared" si="209"/>
        <v>6.3833233572473783E-45</v>
      </c>
      <c r="HX91" s="86">
        <f t="shared" si="210"/>
        <v>3.6377244502170367E-43</v>
      </c>
      <c r="HY91" s="86">
        <f t="shared" si="211"/>
        <v>5.2312288827481057E-48</v>
      </c>
      <c r="HZ91" s="86">
        <f t="shared" si="212"/>
        <v>5.3889852037567971E-46</v>
      </c>
      <c r="IA91" s="86">
        <f t="shared" si="213"/>
        <v>2.3729589886677956E-45</v>
      </c>
      <c r="IB91" s="86">
        <f t="shared" si="214"/>
        <v>1.8557797169796664E-43</v>
      </c>
      <c r="IC91" s="86">
        <f t="shared" si="215"/>
        <v>8.9984438785454582E-44</v>
      </c>
      <c r="ID91" s="86">
        <f t="shared" si="216"/>
        <v>6.3172080467294004E-46</v>
      </c>
      <c r="IE91" s="86">
        <f t="shared" si="217"/>
        <v>3.8534812140556027E-44</v>
      </c>
      <c r="IF91" s="86">
        <f t="shared" si="218"/>
        <v>3.9362895576628535E-32</v>
      </c>
      <c r="IG91" s="86">
        <f t="shared" si="219"/>
        <v>2.6783076994993647E-23</v>
      </c>
      <c r="II91" s="86">
        <f t="shared" si="115"/>
        <v>4.4945597245282463E-266</v>
      </c>
      <c r="IJ91" s="86">
        <f t="shared" si="116"/>
        <v>4.7630059344648056E-183</v>
      </c>
      <c r="IK91" s="86">
        <f t="shared" si="117"/>
        <v>5.9317458066467797E-212</v>
      </c>
      <c r="IL91" s="86">
        <f t="shared" si="118"/>
        <v>2.0026021504599214E-244</v>
      </c>
      <c r="IM91" s="86">
        <f t="shared" si="119"/>
        <v>1.446335493585774E-250</v>
      </c>
      <c r="IN91" s="86">
        <f t="shared" si="120"/>
        <v>2.6526629992265248E-234</v>
      </c>
      <c r="IO91" s="86">
        <f t="shared" si="121"/>
        <v>3.5577505014660265E-264</v>
      </c>
      <c r="IP91" s="86">
        <f t="shared" si="122"/>
        <v>6.706285795520034E-253</v>
      </c>
      <c r="IQ91" s="86">
        <f t="shared" si="123"/>
        <v>2.9545139416327964E-254</v>
      </c>
      <c r="IR91" s="86">
        <f t="shared" si="124"/>
        <v>2.3944104394858256E-242</v>
      </c>
      <c r="IS91" s="86">
        <f t="shared" si="125"/>
        <v>1.5695940996020446E-238</v>
      </c>
      <c r="IT91" s="86">
        <f t="shared" si="126"/>
        <v>1.0633837114256889E-249</v>
      </c>
      <c r="IU91" s="86">
        <f t="shared" si="127"/>
        <v>2.7476333090984341E-237</v>
      </c>
      <c r="IV91" s="86">
        <f t="shared" si="128"/>
        <v>7.9544885694532653E-108</v>
      </c>
      <c r="IW91" s="86">
        <f t="shared" si="129"/>
        <v>5.4225624342548184E-68</v>
      </c>
      <c r="IY91" s="86">
        <f t="shared" si="130"/>
        <v>6.2521249827261857E-2</v>
      </c>
      <c r="IZ91" s="86">
        <f t="shared" si="131"/>
        <v>0.1380744031913794</v>
      </c>
      <c r="JA91" s="86">
        <f t="shared" si="132"/>
        <v>9.6376871501631961E-2</v>
      </c>
      <c r="JB91" s="86">
        <f t="shared" si="133"/>
        <v>1.5318493041735862E-2</v>
      </c>
      <c r="JC91" s="86">
        <f t="shared" si="134"/>
        <v>2.9540449296712516E-2</v>
      </c>
      <c r="JD91" s="86">
        <f t="shared" si="135"/>
        <v>1.9649209590121463E-2</v>
      </c>
      <c r="JE91" s="86">
        <f t="shared" si="136"/>
        <v>1.4961870737140923E-2</v>
      </c>
      <c r="JF91" s="86">
        <f t="shared" si="137"/>
        <v>8.7673181482310729E-3</v>
      </c>
      <c r="JG91" s="86">
        <f t="shared" si="138"/>
        <v>1.2073823714379237E-2</v>
      </c>
      <c r="JH91" s="86">
        <f t="shared" si="139"/>
        <v>2.1586936776343484E-2</v>
      </c>
      <c r="JI91" s="86">
        <f t="shared" si="140"/>
        <v>5.8467646841108903E-2</v>
      </c>
      <c r="JJ91" s="86">
        <f t="shared" si="141"/>
        <v>6.7150146297651328E-2</v>
      </c>
      <c r="JK91" s="86">
        <f t="shared" si="142"/>
        <v>5.0679151557360809E-2</v>
      </c>
      <c r="JL91" s="86">
        <f t="shared" si="143"/>
        <v>0.15790229026407618</v>
      </c>
      <c r="JM91" s="86">
        <f t="shared" si="144"/>
        <v>2.9577749045332041E-2</v>
      </c>
    </row>
    <row r="92" spans="2:273" x14ac:dyDescent="0.25">
      <c r="B92" s="2">
        <v>65</v>
      </c>
      <c r="C92" s="37">
        <v>76.709999999999994</v>
      </c>
      <c r="D92" s="37">
        <v>76.968000000000004</v>
      </c>
      <c r="E92" s="37">
        <v>80.483000000000004</v>
      </c>
      <c r="F92" s="37">
        <v>80.8</v>
      </c>
      <c r="G92" s="37">
        <v>75.016999999999996</v>
      </c>
      <c r="H92" s="37">
        <v>75.183000000000007</v>
      </c>
      <c r="I92" s="37">
        <v>72.661000000000001</v>
      </c>
      <c r="J92" s="37">
        <v>73.414000000000001</v>
      </c>
      <c r="K92" s="37">
        <v>74.816999999999993</v>
      </c>
      <c r="L92" s="37">
        <v>74.45</v>
      </c>
      <c r="M92" s="37">
        <v>74.483000000000004</v>
      </c>
      <c r="N92" s="37">
        <v>75.7</v>
      </c>
      <c r="O92" s="37">
        <v>78.466999999999999</v>
      </c>
      <c r="P92" s="37">
        <v>79.819999999999993</v>
      </c>
      <c r="Q92" s="37">
        <v>74.516000000000005</v>
      </c>
      <c r="S92" s="4">
        <f t="shared" si="229"/>
        <v>77.990052473604976</v>
      </c>
      <c r="T92" s="4">
        <f t="shared" si="230"/>
        <v>85.137248908014655</v>
      </c>
      <c r="U92" s="4">
        <f t="shared" si="231"/>
        <v>86.225559703625819</v>
      </c>
      <c r="V92" s="4">
        <f t="shared" si="232"/>
        <v>78.634054851045065</v>
      </c>
      <c r="W92" s="4">
        <f t="shared" si="233"/>
        <v>77.393822446244556</v>
      </c>
      <c r="X92" s="4">
        <f t="shared" si="234"/>
        <v>75.690154647731958</v>
      </c>
      <c r="Y92" s="4">
        <f t="shared" si="235"/>
        <v>73.001116584899592</v>
      </c>
      <c r="Z92" s="4">
        <f t="shared" si="236"/>
        <v>76.599865975431769</v>
      </c>
      <c r="AA92" s="4">
        <f t="shared" si="237"/>
        <v>80.118328274180712</v>
      </c>
      <c r="AB92" s="4">
        <f t="shared" si="238"/>
        <v>77.925863122698956</v>
      </c>
      <c r="AC92" s="4">
        <f t="shared" si="239"/>
        <v>78.360138516270538</v>
      </c>
      <c r="AD92" s="4">
        <f t="shared" si="240"/>
        <v>79.400178541414135</v>
      </c>
      <c r="AE92" s="4">
        <f t="shared" si="241"/>
        <v>81.302340494779301</v>
      </c>
      <c r="AF92" s="4">
        <f t="shared" si="242"/>
        <v>90.528607814812247</v>
      </c>
      <c r="AG92" s="4">
        <f t="shared" si="243"/>
        <v>77.71567107861307</v>
      </c>
      <c r="AI92" s="4">
        <f t="shared" si="244"/>
        <v>-1.2800524736049823</v>
      </c>
      <c r="AJ92" s="4">
        <f t="shared" si="245"/>
        <v>-8.1692489080146515</v>
      </c>
      <c r="AK92" s="4">
        <f t="shared" si="246"/>
        <v>-5.7425597036258154</v>
      </c>
      <c r="AL92" s="4">
        <f t="shared" si="247"/>
        <v>2.1659451489549326</v>
      </c>
      <c r="AM92" s="4">
        <f t="shared" si="248"/>
        <v>-2.3768224462445602</v>
      </c>
      <c r="AN92" s="4">
        <f t="shared" si="249"/>
        <v>-0.50715464773195151</v>
      </c>
      <c r="AO92" s="4">
        <f t="shared" si="250"/>
        <v>-0.34011658489959018</v>
      </c>
      <c r="AP92" s="4">
        <f t="shared" si="251"/>
        <v>-3.1858659754317671</v>
      </c>
      <c r="AQ92" s="4">
        <f t="shared" si="252"/>
        <v>-5.3013282741807188</v>
      </c>
      <c r="AR92" s="4">
        <f t="shared" si="253"/>
        <v>-3.4758631226989536</v>
      </c>
      <c r="AS92" s="4">
        <f t="shared" si="254"/>
        <v>-3.8771385162705343</v>
      </c>
      <c r="AT92" s="4">
        <f t="shared" si="255"/>
        <v>-3.7001785414141324</v>
      </c>
      <c r="AU92" s="4">
        <f t="shared" si="256"/>
        <v>-2.8353404947793024</v>
      </c>
      <c r="AV92" s="4">
        <f t="shared" si="257"/>
        <v>-10.708607814812254</v>
      </c>
      <c r="AW92" s="4">
        <f t="shared" si="257"/>
        <v>-3.1996710786130649</v>
      </c>
      <c r="AY92" s="2">
        <f t="shared" ref="AY92:AY155" si="308">IF(OR($B92 &lt; C$230, $B92 &gt; C$233), #N/A, ((1-FG92)*DK92) + (FG92 - FW92)*EA92 + (FW92*EQ92))</f>
        <v>72.896727440483559</v>
      </c>
      <c r="AZ92" s="2">
        <f t="shared" si="147"/>
        <v>73.805130499323795</v>
      </c>
      <c r="BA92" s="2">
        <f t="shared" si="148"/>
        <v>79.164423351258463</v>
      </c>
      <c r="BB92" s="2">
        <f t="shared" si="149"/>
        <v>74.755066689722625</v>
      </c>
      <c r="BC92" s="2">
        <f t="shared" si="150"/>
        <v>74.0068656397506</v>
      </c>
      <c r="BD92" s="2">
        <f t="shared" si="151"/>
        <v>72.464414059704893</v>
      </c>
      <c r="BE92" s="2">
        <f t="shared" si="152"/>
        <v>70.655984145448684</v>
      </c>
      <c r="BF92" s="2">
        <f t="shared" si="153"/>
        <v>73.883425561353803</v>
      </c>
      <c r="BG92" s="2">
        <f t="shared" si="154"/>
        <v>76.083678195543769</v>
      </c>
      <c r="BH92" s="2">
        <f t="shared" si="155"/>
        <v>73.545457396489965</v>
      </c>
      <c r="BI92" s="2">
        <f t="shared" si="156"/>
        <v>73.108288829702829</v>
      </c>
      <c r="BJ92" s="2">
        <f t="shared" si="157"/>
        <v>74.758555317381251</v>
      </c>
      <c r="BK92" s="2">
        <f t="shared" si="158"/>
        <v>77.41192325751129</v>
      </c>
      <c r="BL92" s="2">
        <f t="shared" si="159"/>
        <v>80.161852472357978</v>
      </c>
      <c r="BM92" s="2">
        <f t="shared" si="160"/>
        <v>77.035118545936172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>
        <f t="shared" ref="CJ92:CJ155" si="314">IF(AND(JD92 &lt; $CS$22, $B92 &gt; H$231, $B92 &lt; H$232), H92, "")</f>
        <v>75.183000000000007</v>
      </c>
      <c r="CK92" s="2">
        <f t="shared" ref="CK92:CK155" si="315">IF(AND(JE92 &lt; $CS$22, $B92 &gt; I$231, $B92 &lt; I$232), I92, "")</f>
        <v>72.661000000000001</v>
      </c>
      <c r="CL92" s="2">
        <f t="shared" ref="CL92:CL155" si="316">IF(AND(JF92 &lt; $CS$22, $B92 &gt; J$231, $B92 &lt; J$232), J92, "")</f>
        <v>73.414000000000001</v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74.516000000000005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>
        <f t="shared" si="278"/>
        <v>75.183000000000007</v>
      </c>
      <c r="DA92" s="2">
        <f t="shared" si="279"/>
        <v>72.661000000000001</v>
      </c>
      <c r="DB92" s="2">
        <f t="shared" si="280"/>
        <v>73.414000000000001</v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74.516000000000005</v>
      </c>
      <c r="DK92" s="2">
        <f t="shared" si="288"/>
        <v>85.341430772878155</v>
      </c>
      <c r="DL92" s="2">
        <f t="shared" si="289"/>
        <v>87.992526862895289</v>
      </c>
      <c r="DM92" s="2">
        <f t="shared" si="289"/>
        <v>90.762032928475065</v>
      </c>
      <c r="DN92" s="2">
        <f t="shared" si="289"/>
        <v>92.535836707152498</v>
      </c>
      <c r="DO92" s="2">
        <f t="shared" si="289"/>
        <v>91.74648658536583</v>
      </c>
      <c r="DP92" s="2">
        <f t="shared" si="289"/>
        <v>89.199931707317077</v>
      </c>
      <c r="DQ92" s="2">
        <f t="shared" si="289"/>
        <v>85.852290069686433</v>
      </c>
      <c r="DR92" s="2">
        <f t="shared" si="289"/>
        <v>87.034941355641394</v>
      </c>
      <c r="DS92" s="2">
        <f t="shared" si="289"/>
        <v>88.547983805668011</v>
      </c>
      <c r="DT92" s="2">
        <f t="shared" si="289"/>
        <v>89.353079174484051</v>
      </c>
      <c r="DU92" s="2">
        <f t="shared" si="289"/>
        <v>91.645166261808384</v>
      </c>
      <c r="DV92" s="2">
        <f t="shared" si="289"/>
        <v>91.189265290806759</v>
      </c>
      <c r="DW92" s="2">
        <f t="shared" si="289"/>
        <v>94.889871951219504</v>
      </c>
      <c r="DX92" s="2">
        <f t="shared" si="289"/>
        <v>92.823009581881536</v>
      </c>
      <c r="DY92" s="2">
        <f t="shared" si="289"/>
        <v>86.939027126099731</v>
      </c>
      <c r="EA92" s="2">
        <f t="shared" si="228"/>
        <v>71.936885253211813</v>
      </c>
      <c r="EB92" s="2">
        <f t="shared" si="290"/>
        <v>72.552430476190438</v>
      </c>
      <c r="EC92" s="2">
        <f t="shared" si="291"/>
        <v>78.044561363373774</v>
      </c>
      <c r="ED92" s="2">
        <f t="shared" si="292"/>
        <v>73.145979911341868</v>
      </c>
      <c r="EE92" s="2">
        <f t="shared" si="293"/>
        <v>72.233490166331137</v>
      </c>
      <c r="EF92" s="2">
        <f t="shared" si="294"/>
        <v>70.706619681202326</v>
      </c>
      <c r="EG92" s="2">
        <f t="shared" si="295"/>
        <v>69.028402152637454</v>
      </c>
      <c r="EH92" s="2">
        <f t="shared" si="296"/>
        <v>72.280633514474829</v>
      </c>
      <c r="EI92" s="2">
        <f t="shared" si="297"/>
        <v>74.812094083070392</v>
      </c>
      <c r="EJ92" s="2">
        <f t="shared" si="298"/>
        <v>71.878102929565941</v>
      </c>
      <c r="EK92" s="2">
        <f t="shared" si="299"/>
        <v>71.001890995997812</v>
      </c>
      <c r="EL92" s="2">
        <f t="shared" si="300"/>
        <v>72.85298098304996</v>
      </c>
      <c r="EM92" s="2">
        <f t="shared" si="301"/>
        <v>75.699660312772664</v>
      </c>
      <c r="EN92" s="2">
        <f t="shared" si="302"/>
        <v>78.696762702958324</v>
      </c>
      <c r="EO92" s="2">
        <f t="shared" si="303"/>
        <v>75.543056044398341</v>
      </c>
      <c r="EQ92" s="2">
        <f t="shared" si="304"/>
        <v>71.681016882182831</v>
      </c>
      <c r="ER92" s="2">
        <f t="shared" si="305"/>
        <v>73.118066677446009</v>
      </c>
      <c r="ES92" s="2">
        <f t="shared" si="305"/>
        <v>77.711087673702934</v>
      </c>
      <c r="ET92" s="2">
        <f t="shared" si="305"/>
        <v>73.872273175132008</v>
      </c>
      <c r="EU92" s="2">
        <f t="shared" si="305"/>
        <v>72.480286324752996</v>
      </c>
      <c r="EV92" s="2">
        <f t="shared" si="305"/>
        <v>70.46269341854709</v>
      </c>
      <c r="EW92" s="2">
        <f t="shared" si="305"/>
        <v>68.723052527898261</v>
      </c>
      <c r="EX92" s="2">
        <f t="shared" si="305"/>
        <v>71.790465302053391</v>
      </c>
      <c r="EY92" s="2">
        <f t="shared" si="305"/>
        <v>73.365491823688345</v>
      </c>
      <c r="EZ92" s="2">
        <f t="shared" si="305"/>
        <v>70.962681760151838</v>
      </c>
      <c r="FA92" s="2">
        <f t="shared" si="305"/>
        <v>70.549074573327815</v>
      </c>
      <c r="FB92" s="2">
        <f t="shared" si="305"/>
        <v>72.576740207303914</v>
      </c>
      <c r="FC92" s="2">
        <f t="shared" si="305"/>
        <v>76.385466003118296</v>
      </c>
      <c r="FD92" s="2">
        <f t="shared" si="305"/>
        <v>77.311362308308503</v>
      </c>
      <c r="FE92" s="2">
        <f t="shared" si="305"/>
        <v>75.868837109689451</v>
      </c>
      <c r="FG92" s="2">
        <f t="shared" si="306"/>
        <v>0.92839045508453333</v>
      </c>
      <c r="FH92" s="2">
        <f t="shared" si="307"/>
        <v>0.91887719091032627</v>
      </c>
      <c r="FI92" s="2">
        <f t="shared" si="307"/>
        <v>0.91193420545427639</v>
      </c>
      <c r="FJ92" s="2">
        <f t="shared" si="307"/>
        <v>0.91702488706274332</v>
      </c>
      <c r="FK92" s="2">
        <f t="shared" si="307"/>
        <v>0.90912129788635954</v>
      </c>
      <c r="FL92" s="2">
        <f t="shared" si="307"/>
        <v>0.90494602923648471</v>
      </c>
      <c r="FM92" s="2">
        <f t="shared" si="307"/>
        <v>0.90325216497123983</v>
      </c>
      <c r="FN92" s="2">
        <f t="shared" si="307"/>
        <v>0.89135580309153228</v>
      </c>
      <c r="FO92" s="2">
        <f t="shared" si="307"/>
        <v>0.90738450095001222</v>
      </c>
      <c r="FP92" s="2">
        <f t="shared" si="307"/>
        <v>0.90456865167266387</v>
      </c>
      <c r="FQ92" s="2">
        <f t="shared" si="307"/>
        <v>0.89795640434412249</v>
      </c>
      <c r="FR92" s="2">
        <f t="shared" si="307"/>
        <v>0.89607335705267854</v>
      </c>
      <c r="FS92" s="2">
        <f t="shared" si="307"/>
        <v>0.91078074919042273</v>
      </c>
      <c r="FT92" s="2">
        <f t="shared" si="307"/>
        <v>0.89627337263664697</v>
      </c>
      <c r="FU92" s="2">
        <f t="shared" si="307"/>
        <v>0.8690745885863489</v>
      </c>
      <c r="FW92" s="2">
        <f t="shared" ref="FW92:FW155" si="324">POWER(10,($B92-C$232)/C$229)/(1+POWER(10,($B92-C$232)/C$229))</f>
        <v>2.0017007190525682E-4</v>
      </c>
      <c r="FX92" s="2">
        <f t="shared" si="164"/>
        <v>2.7585156007498739E-4</v>
      </c>
      <c r="FY92" s="2">
        <f t="shared" si="165"/>
        <v>3.366085903678661E-4</v>
      </c>
      <c r="FZ92" s="2">
        <f t="shared" si="166"/>
        <v>2.9082041880622176E-4</v>
      </c>
      <c r="GA92" s="2">
        <f t="shared" si="167"/>
        <v>2.4183727111130277E-4</v>
      </c>
      <c r="GB92" s="2">
        <f t="shared" si="168"/>
        <v>2.8025743336074801E-4</v>
      </c>
      <c r="GC92" s="2">
        <f t="shared" si="169"/>
        <v>3.0371718929546012E-4</v>
      </c>
      <c r="GD92" s="2">
        <f t="shared" si="170"/>
        <v>3.6289473771235794E-4</v>
      </c>
      <c r="GE92" s="2">
        <f t="shared" si="171"/>
        <v>3.9552619033781939E-4</v>
      </c>
      <c r="GF92" s="2">
        <f t="shared" si="172"/>
        <v>3.3435769993172588E-4</v>
      </c>
      <c r="GG92" s="2">
        <f t="shared" si="173"/>
        <v>2.5661731006422549E-4</v>
      </c>
      <c r="GH92" s="2">
        <f t="shared" si="174"/>
        <v>1.9598084812982801E-4</v>
      </c>
      <c r="GI92" s="2">
        <f t="shared" si="175"/>
        <v>1.8465795917254067E-4</v>
      </c>
      <c r="GJ92" s="2">
        <f t="shared" si="176"/>
        <v>1.2861022259145994E-4</v>
      </c>
      <c r="GK92" s="2">
        <f t="shared" si="177"/>
        <v>1.2370027694669829E-4</v>
      </c>
      <c r="GM92" s="86">
        <f t="shared" ref="GM92:GM155" si="325" xml:space="preserve"> _xlfn.NORM.DIST($B92, C$7, ABS(C$11), TRUE) * _xlfn.NORM.DIST(($B92 - C$7)*C$15, 0, ABS(C$11), TRUE) * 2</f>
        <v>2.4696141427174998E-2</v>
      </c>
      <c r="GN92" s="86">
        <f t="shared" si="178"/>
        <v>6.0859187560526086E-2</v>
      </c>
      <c r="GO92" s="86">
        <f t="shared" si="179"/>
        <v>4.2849723513161471E-2</v>
      </c>
      <c r="GP92" s="86">
        <f t="shared" si="180"/>
        <v>2.7899104510474859E-3</v>
      </c>
      <c r="GQ92" s="86">
        <f t="shared" si="181"/>
        <v>7.8257244018098901E-3</v>
      </c>
      <c r="GR92" s="86">
        <f t="shared" si="182"/>
        <v>3.8532250770327964E-3</v>
      </c>
      <c r="GS92" s="86">
        <f t="shared" si="183"/>
        <v>2.6478093706164725E-3</v>
      </c>
      <c r="GT92" s="86">
        <f t="shared" si="184"/>
        <v>8.9890122320819403E-4</v>
      </c>
      <c r="GU92" s="86">
        <f t="shared" si="185"/>
        <v>1.7664713699479854E-3</v>
      </c>
      <c r="GV92" s="86">
        <f t="shared" si="186"/>
        <v>4.7137337509502225E-3</v>
      </c>
      <c r="GW92" s="86">
        <f t="shared" si="187"/>
        <v>2.172386139325885E-2</v>
      </c>
      <c r="GX92" s="86">
        <f t="shared" si="188"/>
        <v>2.5970150998505918E-2</v>
      </c>
      <c r="GY92" s="86">
        <f t="shared" si="189"/>
        <v>1.8938986119970073E-2</v>
      </c>
      <c r="GZ92" s="86">
        <f t="shared" si="190"/>
        <v>8.3976192306605357E-2</v>
      </c>
      <c r="HA92" s="86">
        <f t="shared" si="191"/>
        <v>9.7726995234744957E-3</v>
      </c>
      <c r="HC92" s="86">
        <f t="shared" ref="HC92:HC155" si="326" xml:space="preserve"> _xlfn.NORM.DIST($B92, C$8, ABS(C$12), TRUE) * _xlfn.NORM.DIST(($B92 - C$8)*C$16, 0, ABS(C$12), TRUE) * 2</f>
        <v>4.2201438585351926E-3</v>
      </c>
      <c r="HD92" s="86">
        <f t="shared" si="192"/>
        <v>7.4983091893665544E-3</v>
      </c>
      <c r="HE92" s="86">
        <f t="shared" si="193"/>
        <v>4.7745996741093326E-3</v>
      </c>
      <c r="HF92" s="86">
        <f t="shared" si="194"/>
        <v>7.3315174861554727E-3</v>
      </c>
      <c r="HG92" s="86">
        <f t="shared" si="195"/>
        <v>5.1428973929377028E-3</v>
      </c>
      <c r="HH92" s="86">
        <f t="shared" si="196"/>
        <v>5.9470722694019412E-3</v>
      </c>
      <c r="HI92" s="86">
        <f t="shared" si="197"/>
        <v>4.08613443929675E-3</v>
      </c>
      <c r="HJ92" s="86">
        <f t="shared" si="198"/>
        <v>6.1552946204065963E-3</v>
      </c>
      <c r="HK92" s="86">
        <f t="shared" si="199"/>
        <v>8.233528636483552E-3</v>
      </c>
      <c r="HL92" s="86">
        <f t="shared" si="200"/>
        <v>8.667269119259146E-3</v>
      </c>
      <c r="HM92" s="86">
        <f t="shared" si="201"/>
        <v>5.9657431013434483E-3</v>
      </c>
      <c r="HN92" s="86">
        <f t="shared" si="202"/>
        <v>3.6881992812834879E-3</v>
      </c>
      <c r="HO92" s="86">
        <f t="shared" si="203"/>
        <v>3.949703475093741E-3</v>
      </c>
      <c r="HP92" s="86">
        <f t="shared" si="204"/>
        <v>1.2201951528934608E-3</v>
      </c>
      <c r="HQ92" s="86">
        <f t="shared" si="205"/>
        <v>2.2472956585928858E-4</v>
      </c>
      <c r="HS92" s="86">
        <f t="shared" ref="HS92:HS155" si="327" xml:space="preserve"> _xlfn.NORM.DIST($B92, C$9, ABS(C$13), TRUE) * _xlfn.NORM.DIST(($B92 - C$9)*C$17, 0, ABS(C$13), TRUE) * 2</f>
        <v>9.1014621617304209E-47</v>
      </c>
      <c r="HT92" s="86">
        <f t="shared" si="206"/>
        <v>1.479496733150631E-32</v>
      </c>
      <c r="HU92" s="86">
        <f t="shared" si="207"/>
        <v>6.5701834754184199E-38</v>
      </c>
      <c r="HV92" s="86">
        <f t="shared" si="208"/>
        <v>5.4966218818847982E-43</v>
      </c>
      <c r="HW92" s="86">
        <f t="shared" si="209"/>
        <v>1.7650244232135458E-43</v>
      </c>
      <c r="HX92" s="86">
        <f t="shared" si="210"/>
        <v>8.9225228863310714E-42</v>
      </c>
      <c r="HY92" s="86">
        <f t="shared" si="211"/>
        <v>1.9640778833890689E-46</v>
      </c>
      <c r="HZ92" s="86">
        <f t="shared" si="212"/>
        <v>1.8681869372086222E-44</v>
      </c>
      <c r="IA92" s="86">
        <f t="shared" si="213"/>
        <v>8.4055321516384193E-44</v>
      </c>
      <c r="IB92" s="86">
        <f t="shared" si="214"/>
        <v>5.2177301106961804E-42</v>
      </c>
      <c r="IC92" s="86">
        <f t="shared" si="215"/>
        <v>2.2478091849046021E-42</v>
      </c>
      <c r="ID92" s="86">
        <f t="shared" si="216"/>
        <v>1.6640607158801354E-44</v>
      </c>
      <c r="IE92" s="86">
        <f t="shared" si="217"/>
        <v>8.5756929136757562E-43</v>
      </c>
      <c r="IF92" s="86">
        <f t="shared" si="218"/>
        <v>3.32162641997782E-31</v>
      </c>
      <c r="IG92" s="86">
        <f t="shared" si="219"/>
        <v>1.2046561115875721E-22</v>
      </c>
      <c r="II92" s="86">
        <f t="shared" ref="II92:II155" si="328" xml:space="preserve"> _xlfn.NORM.DIST($B92, C$10, ABS(C$14), TRUE) * _xlfn.NORM.DIST(($B92 - C$10)*C$18, 0, ABS(C$14), TRUE) * 2</f>
        <v>1.8629023533477847E-260</v>
      </c>
      <c r="IJ92" s="86">
        <f t="shared" ref="IJ92:IJ155" si="329" xml:space="preserve"> _xlfn.NORM.DIST($B92, D$10, ABS(D$14), TRUE) * _xlfn.NORM.DIST(($B92 - D$10)*D$18, 0, ABS(D$14), TRUE) * 2</f>
        <v>4.7670290085915481E-179</v>
      </c>
      <c r="IK92" s="86">
        <f t="shared" ref="IK92:IK155" si="330" xml:space="preserve"> _xlfn.NORM.DIST($B92, E$10, ABS(E$14), TRUE) * _xlfn.NORM.DIST(($B92 - E$10)*E$18, 0, ABS(E$14), TRUE) * 2</f>
        <v>3.3518065563724517E-207</v>
      </c>
      <c r="IL92" s="86">
        <f t="shared" ref="IL92:IL155" si="331" xml:space="preserve"> _xlfn.NORM.DIST($B92, F$10, ABS(F$14), TRUE) * _xlfn.NORM.DIST(($B92 - F$10)*F$18, 0, ABS(F$14), TRUE) * 2</f>
        <v>4.9134692570480733E-239</v>
      </c>
      <c r="IM92" s="86">
        <f t="shared" ref="IM92:IM155" si="332" xml:space="preserve"> _xlfn.NORM.DIST($B92, G$10, ABS(G$14), TRUE) * _xlfn.NORM.DIST(($B92 - G$10)*G$18, 0, ABS(G$14), TRUE) * 2</f>
        <v>3.6823093278544229E-245</v>
      </c>
      <c r="IN92" s="86">
        <f t="shared" ref="IN92:IN155" si="333" xml:space="preserve"> _xlfn.NORM.DIST($B92, H$10, ABS(H$14), TRUE) * _xlfn.NORM.DIST(($B92 - H$10)*H$18, 0, ABS(H$14), TRUE) * 2</f>
        <v>3.6773873312040105E-229</v>
      </c>
      <c r="IO92" s="86">
        <f t="shared" ref="IO92:IO155" si="334" xml:space="preserve"> _xlfn.NORM.DIST($B92, I$10, ABS(I$14), TRUE) * _xlfn.NORM.DIST(($B92 - I$10)*I$18, 0, ABS(I$14), TRUE) * 2</f>
        <v>2.5742186279920506E-258</v>
      </c>
      <c r="IP92" s="86">
        <f t="shared" ref="IP92:IP155" si="335" xml:space="preserve"> _xlfn.NORM.DIST($B92, J$10, ABS(J$14), TRUE) * _xlfn.NORM.DIST(($B92 - J$10)*J$18, 0, ABS(J$14), TRUE) * 2</f>
        <v>3.6134688546407394E-247</v>
      </c>
      <c r="IQ92" s="86">
        <f t="shared" ref="IQ92:IQ155" si="336" xml:space="preserve"> _xlfn.NORM.DIST($B92, K$10, ABS(K$14), TRUE) * _xlfn.NORM.DIST(($B92 - K$10)*K$18, 0, ABS(K$14), TRUE) * 2</f>
        <v>1.9730806295266434E-248</v>
      </c>
      <c r="IR92" s="86">
        <f t="shared" ref="IR92:IR155" si="337" xml:space="preserve"> _xlfn.NORM.DIST($B92, L$10, ABS(L$14), TRUE) * _xlfn.NORM.DIST(($B92 - L$10)*L$18, 0, ABS(L$14), TRUE) * 2</f>
        <v>6.5224278617913273E-237</v>
      </c>
      <c r="IS92" s="86">
        <f t="shared" ref="IS92:IS155" si="338" xml:space="preserve"> _xlfn.NORM.DIST($B92, M$10, ABS(M$14), TRUE) * _xlfn.NORM.DIST(($B92 - M$10)*M$18, 0, ABS(M$14), TRUE) * 2</f>
        <v>2.3784315434717962E-233</v>
      </c>
      <c r="IT92" s="86">
        <f t="shared" ref="IT92:IT155" si="339" xml:space="preserve"> _xlfn.NORM.DIST($B92, N$10, ABS(N$14), TRUE) * _xlfn.NORM.DIST(($B92 - N$10)*N$18, 0, ABS(N$14), TRUE) * 2</f>
        <v>1.9192381948838256E-244</v>
      </c>
      <c r="IU92" s="86">
        <f t="shared" ref="IU92:IU155" si="340" xml:space="preserve"> _xlfn.NORM.DIST($B92, O$10, ABS(O$14), TRUE) * _xlfn.NORM.DIST(($B92 - O$10)*O$18, 0, ABS(O$14), TRUE) * 2</f>
        <v>2.5007320763063328E-232</v>
      </c>
      <c r="IV92" s="86">
        <f t="shared" ref="IV92:IV155" si="341" xml:space="preserve"> _xlfn.NORM.DIST($B92, P$10, ABS(P$14), TRUE) * _xlfn.NORM.DIST(($B92 - P$10)*P$18, 0, ABS(P$14), TRUE) * 2</f>
        <v>1.1079101988943872E-105</v>
      </c>
      <c r="IW92" s="86">
        <f t="shared" ref="IW92:IW155" si="342" xml:space="preserve"> _xlfn.NORM.DIST($B92, Q$10, ABS(Q$14), TRUE) * _xlfn.NORM.DIST(($B92 - Q$10)*Q$18, 0, ABS(Q$14), TRUE) * 2</f>
        <v>1.1690771610304876E-66</v>
      </c>
      <c r="IY92" s="86">
        <f t="shared" ref="IY92:IY155" si="343">GM92+HC92+HS92+II92</f>
        <v>2.8916285285710192E-2</v>
      </c>
      <c r="IZ92" s="86">
        <f t="shared" ref="IZ92:IZ155" si="344">GN92+HD92+HT92+IJ92</f>
        <v>6.8357496749892638E-2</v>
      </c>
      <c r="JA92" s="86">
        <f t="shared" ref="JA92:JA155" si="345">GO92+HE92+HU92+IK92</f>
        <v>4.7624323187270806E-2</v>
      </c>
      <c r="JB92" s="86">
        <f t="shared" ref="JB92:JB155" si="346">GP92+HF92+HV92+IL92</f>
        <v>1.0121427937202958E-2</v>
      </c>
      <c r="JC92" s="86">
        <f t="shared" ref="JC92:JC155" si="347">GQ92+HG92+HW92+IM92</f>
        <v>1.2968621794747594E-2</v>
      </c>
      <c r="JD92" s="86">
        <f t="shared" ref="JD92:JD155" si="348">GR92+HH92+HX92+IN92</f>
        <v>9.800297346434738E-3</v>
      </c>
      <c r="JE92" s="86">
        <f t="shared" ref="JE92:JE155" si="349">GS92+HI92+HY92+IO92</f>
        <v>6.7339438099132225E-3</v>
      </c>
      <c r="JF92" s="86">
        <f t="shared" ref="JF92:JF155" si="350">GT92+HJ92+HZ92+IP92</f>
        <v>7.0541958436147901E-3</v>
      </c>
      <c r="JG92" s="86">
        <f t="shared" ref="JG92:JG155" si="351">GU92+HK92+IA92+IQ92</f>
        <v>1.0000000006431538E-2</v>
      </c>
      <c r="JH92" s="86">
        <f t="shared" ref="JH92:JH155" si="352">GV92+HL92+IB92+IR92</f>
        <v>1.3381002870209369E-2</v>
      </c>
      <c r="JI92" s="86">
        <f t="shared" ref="JI92:JI155" si="353">GW92+HM92+IC92+IS92</f>
        <v>2.7689604494602296E-2</v>
      </c>
      <c r="JJ92" s="86">
        <f t="shared" ref="JJ92:JJ155" si="354">GX92+HN92+ID92+IT92</f>
        <v>2.9658350279789407E-2</v>
      </c>
      <c r="JK92" s="86">
        <f t="shared" ref="JK92:JK155" si="355">GY92+HO92+IE92+IU92</f>
        <v>2.2888689595063814E-2</v>
      </c>
      <c r="JL92" s="86">
        <f t="shared" ref="JL92:JL155" si="356">GZ92+HP92+IF92+IV92</f>
        <v>8.5196387459498812E-2</v>
      </c>
      <c r="JM92" s="86">
        <f t="shared" ref="JM92:JM155" si="357">HA92+HQ92+IG92+IW92</f>
        <v>9.9974290893337838E-3</v>
      </c>
    </row>
    <row r="93" spans="2:273" x14ac:dyDescent="0.25">
      <c r="B93" s="2">
        <v>66</v>
      </c>
      <c r="C93" s="37">
        <v>77.096999999999994</v>
      </c>
      <c r="D93" s="37">
        <v>78</v>
      </c>
      <c r="E93" s="37">
        <v>81.433000000000007</v>
      </c>
      <c r="F93" s="37">
        <v>79.233000000000004</v>
      </c>
      <c r="G93" s="37">
        <v>75.733000000000004</v>
      </c>
      <c r="H93" s="37">
        <v>75.433000000000007</v>
      </c>
      <c r="I93" s="37">
        <v>72.474999999999994</v>
      </c>
      <c r="J93" s="37">
        <v>74.585999999999999</v>
      </c>
      <c r="K93" s="37">
        <v>75.95</v>
      </c>
      <c r="L93" s="37">
        <v>74.382999999999996</v>
      </c>
      <c r="M93" s="37">
        <v>76.95</v>
      </c>
      <c r="N93" s="37">
        <v>76.933000000000007</v>
      </c>
      <c r="O93" s="37">
        <v>79.283000000000001</v>
      </c>
      <c r="P93" s="37">
        <v>76.525000000000006</v>
      </c>
      <c r="Q93" s="37">
        <v>77.096999999999994</v>
      </c>
      <c r="S93" s="4">
        <f t="shared" si="229"/>
        <v>77.19094384556108</v>
      </c>
      <c r="T93" s="4">
        <f t="shared" si="230"/>
        <v>81.272307868229575</v>
      </c>
      <c r="U93" s="4">
        <f t="shared" si="231"/>
        <v>84.077811746576685</v>
      </c>
      <c r="V93" s="4">
        <f t="shared" si="232"/>
        <v>80.034814184499879</v>
      </c>
      <c r="W93" s="4">
        <f t="shared" si="233"/>
        <v>77.936310690350851</v>
      </c>
      <c r="X93" s="4">
        <f t="shared" si="234"/>
        <v>76.610185914222754</v>
      </c>
      <c r="Y93" s="4">
        <f t="shared" si="235"/>
        <v>73.791948924674443</v>
      </c>
      <c r="Z93" s="4">
        <f t="shared" si="236"/>
        <v>77.752170938250316</v>
      </c>
      <c r="AA93" s="4">
        <f t="shared" si="237"/>
        <v>81.80940930011603</v>
      </c>
      <c r="AB93" s="4">
        <f t="shared" si="238"/>
        <v>79.315575774329929</v>
      </c>
      <c r="AC93" s="4">
        <f t="shared" si="239"/>
        <v>78.011316013593529</v>
      </c>
      <c r="AD93" s="4">
        <f t="shared" si="240"/>
        <v>78.19386669032103</v>
      </c>
      <c r="AE93" s="4">
        <f t="shared" si="241"/>
        <v>80.68547908698288</v>
      </c>
      <c r="AF93" s="4">
        <f t="shared" si="242"/>
        <v>84.934148707123839</v>
      </c>
      <c r="AG93" s="4">
        <f t="shared" si="243"/>
        <v>77.204593260049336</v>
      </c>
      <c r="AI93" s="4">
        <f t="shared" si="244"/>
        <v>-9.3943845561085482E-2</v>
      </c>
      <c r="AJ93" s="4">
        <f t="shared" si="245"/>
        <v>-3.272307868229575</v>
      </c>
      <c r="AK93" s="4">
        <f t="shared" si="246"/>
        <v>-2.6448117465766785</v>
      </c>
      <c r="AL93" s="4">
        <f t="shared" si="247"/>
        <v>-0.80181418449987518</v>
      </c>
      <c r="AM93" s="4">
        <f t="shared" si="248"/>
        <v>-2.2033106903508468</v>
      </c>
      <c r="AN93" s="4">
        <f t="shared" si="249"/>
        <v>-1.177185914222747</v>
      </c>
      <c r="AO93" s="4">
        <f t="shared" si="250"/>
        <v>-1.316948924674449</v>
      </c>
      <c r="AP93" s="4">
        <f t="shared" si="251"/>
        <v>-3.1661709382503176</v>
      </c>
      <c r="AQ93" s="4">
        <f t="shared" si="252"/>
        <v>-5.8594093001160275</v>
      </c>
      <c r="AR93" s="4">
        <f t="shared" si="253"/>
        <v>-4.9325757743299334</v>
      </c>
      <c r="AS93" s="4">
        <f t="shared" si="254"/>
        <v>-1.061316013593526</v>
      </c>
      <c r="AT93" s="4">
        <f t="shared" si="255"/>
        <v>-1.2608666903210235</v>
      </c>
      <c r="AU93" s="4">
        <f t="shared" si="256"/>
        <v>-1.4024790869828792</v>
      </c>
      <c r="AV93" s="4">
        <f t="shared" si="257"/>
        <v>-8.4091487071238333</v>
      </c>
      <c r="AW93" s="4">
        <f t="shared" si="257"/>
        <v>-0.10759326004934167</v>
      </c>
      <c r="AY93" s="2">
        <f t="shared" si="308"/>
        <v>72.747409945293811</v>
      </c>
      <c r="AZ93" s="2">
        <f t="shared" si="147"/>
        <v>73.657333906342998</v>
      </c>
      <c r="BA93" s="2">
        <f t="shared" si="148"/>
        <v>78.982263828975675</v>
      </c>
      <c r="BB93" s="2">
        <f t="shared" si="149"/>
        <v>74.585240353667743</v>
      </c>
      <c r="BC93" s="2">
        <f t="shared" si="150"/>
        <v>73.840701350702801</v>
      </c>
      <c r="BD93" s="2">
        <f t="shared" si="151"/>
        <v>72.297235340391211</v>
      </c>
      <c r="BE93" s="2">
        <f t="shared" si="152"/>
        <v>70.495041272781307</v>
      </c>
      <c r="BF93" s="2">
        <f t="shared" si="153"/>
        <v>73.697188825040953</v>
      </c>
      <c r="BG93" s="2">
        <f t="shared" si="154"/>
        <v>75.8846399078394</v>
      </c>
      <c r="BH93" s="2">
        <f t="shared" si="155"/>
        <v>73.344067380658629</v>
      </c>
      <c r="BI93" s="2">
        <f t="shared" si="156"/>
        <v>72.911867715545611</v>
      </c>
      <c r="BJ93" s="2">
        <f t="shared" si="157"/>
        <v>74.567099550149962</v>
      </c>
      <c r="BK93" s="2">
        <f t="shared" si="158"/>
        <v>77.22172724224896</v>
      </c>
      <c r="BL93" s="2">
        <f t="shared" si="159"/>
        <v>79.953521172942757</v>
      </c>
      <c r="BM93" s="2">
        <f t="shared" si="160"/>
        <v>76.888012320094461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>
        <f t="shared" si="314"/>
        <v>75.433000000000007</v>
      </c>
      <c r="CK93" s="2">
        <f t="shared" si="315"/>
        <v>72.474999999999994</v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77.096999999999994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>
        <f t="shared" si="278"/>
        <v>75.433000000000007</v>
      </c>
      <c r="DA93" s="2">
        <f t="shared" si="279"/>
        <v>72.474999999999994</v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77.096999999999994</v>
      </c>
      <c r="DK93" s="2">
        <f t="shared" si="288"/>
        <v>85.593672830725467</v>
      </c>
      <c r="DL93" s="2">
        <f t="shared" si="289"/>
        <v>88.248796257796258</v>
      </c>
      <c r="DM93" s="2">
        <f t="shared" si="289"/>
        <v>91.029220377867773</v>
      </c>
      <c r="DN93" s="2">
        <f t="shared" si="289"/>
        <v>92.827492577597837</v>
      </c>
      <c r="DO93" s="2">
        <f t="shared" si="289"/>
        <v>92.060797279549689</v>
      </c>
      <c r="DP93" s="2">
        <f t="shared" si="289"/>
        <v>89.492814821763602</v>
      </c>
      <c r="DQ93" s="2">
        <f t="shared" si="289"/>
        <v>86.106203832752641</v>
      </c>
      <c r="DR93" s="2">
        <f t="shared" si="289"/>
        <v>87.31608987558991</v>
      </c>
      <c r="DS93" s="2">
        <f t="shared" si="289"/>
        <v>88.825944129554657</v>
      </c>
      <c r="DT93" s="2">
        <f t="shared" si="289"/>
        <v>89.654579268292679</v>
      </c>
      <c r="DU93" s="2">
        <f t="shared" si="289"/>
        <v>91.969317476383281</v>
      </c>
      <c r="DV93" s="2">
        <f t="shared" si="289"/>
        <v>91.488366791744838</v>
      </c>
      <c r="DW93" s="2">
        <f t="shared" si="289"/>
        <v>95.223496060037519</v>
      </c>
      <c r="DX93" s="2">
        <f t="shared" si="289"/>
        <v>93.11886724738676</v>
      </c>
      <c r="DY93" s="2">
        <f t="shared" si="289"/>
        <v>87.209564516129049</v>
      </c>
      <c r="EA93" s="2">
        <f t="shared" si="228"/>
        <v>71.843783833673086</v>
      </c>
      <c r="EB93" s="2">
        <f t="shared" si="290"/>
        <v>72.482298021977982</v>
      </c>
      <c r="EC93" s="2">
        <f t="shared" si="291"/>
        <v>77.92138055459273</v>
      </c>
      <c r="ED93" s="2">
        <f t="shared" si="292"/>
        <v>73.079618782117592</v>
      </c>
      <c r="EE93" s="2">
        <f t="shared" si="293"/>
        <v>72.179550090186169</v>
      </c>
      <c r="EF93" s="2">
        <f t="shared" si="294"/>
        <v>70.65004675415959</v>
      </c>
      <c r="EG93" s="2">
        <f t="shared" si="295"/>
        <v>68.970158527548207</v>
      </c>
      <c r="EH93" s="2">
        <f t="shared" si="296"/>
        <v>72.183498667287779</v>
      </c>
      <c r="EI93" s="2">
        <f t="shared" si="297"/>
        <v>74.680632734133397</v>
      </c>
      <c r="EJ93" s="2">
        <f t="shared" si="298"/>
        <v>71.775086178447452</v>
      </c>
      <c r="EK93" s="2">
        <f t="shared" si="299"/>
        <v>70.936877000340985</v>
      </c>
      <c r="EL93" s="2">
        <f t="shared" si="300"/>
        <v>72.777315545505786</v>
      </c>
      <c r="EM93" s="2">
        <f t="shared" si="301"/>
        <v>75.613305744957216</v>
      </c>
      <c r="EN93" s="2">
        <f t="shared" si="302"/>
        <v>78.564157637538742</v>
      </c>
      <c r="EO93" s="2">
        <f t="shared" si="303"/>
        <v>75.46984719057977</v>
      </c>
      <c r="EQ93" s="2">
        <f t="shared" si="304"/>
        <v>71.593296899871291</v>
      </c>
      <c r="ER93" s="2">
        <f t="shared" si="305"/>
        <v>73.035294608687181</v>
      </c>
      <c r="ES93" s="2">
        <f t="shared" si="305"/>
        <v>77.595963293536698</v>
      </c>
      <c r="ET93" s="2">
        <f t="shared" si="305"/>
        <v>73.789051295898943</v>
      </c>
      <c r="EU93" s="2">
        <f t="shared" si="305"/>
        <v>72.420630783147089</v>
      </c>
      <c r="EV93" s="2">
        <f t="shared" si="305"/>
        <v>70.41263964723386</v>
      </c>
      <c r="EW93" s="2">
        <f t="shared" si="305"/>
        <v>68.671994109596099</v>
      </c>
      <c r="EX93" s="2">
        <f t="shared" si="305"/>
        <v>71.706404525194927</v>
      </c>
      <c r="EY93" s="2">
        <f t="shared" si="305"/>
        <v>73.269120031080575</v>
      </c>
      <c r="EZ93" s="2">
        <f t="shared" si="305"/>
        <v>70.881619493247982</v>
      </c>
      <c r="FA93" s="2">
        <f t="shared" si="305"/>
        <v>70.494209836510649</v>
      </c>
      <c r="FB93" s="2">
        <f t="shared" si="305"/>
        <v>72.506813213349048</v>
      </c>
      <c r="FC93" s="2">
        <f t="shared" si="305"/>
        <v>76.284256347175642</v>
      </c>
      <c r="FD93" s="2">
        <f t="shared" si="305"/>
        <v>77.2067094371385</v>
      </c>
      <c r="FE93" s="2">
        <f t="shared" si="305"/>
        <v>75.78510020642517</v>
      </c>
      <c r="FG93" s="2">
        <f t="shared" si="306"/>
        <v>0.9342772084810399</v>
      </c>
      <c r="FH93" s="2">
        <f t="shared" si="307"/>
        <v>0.92548322341403022</v>
      </c>
      <c r="FI93" s="2">
        <f t="shared" si="307"/>
        <v>0.91905581765681521</v>
      </c>
      <c r="FJ93" s="2">
        <f t="shared" si="307"/>
        <v>0.92376924367196422</v>
      </c>
      <c r="FK93" s="2">
        <f t="shared" si="307"/>
        <v>0.91644954066566309</v>
      </c>
      <c r="FL93" s="2">
        <f t="shared" si="307"/>
        <v>0.91257858014053206</v>
      </c>
      <c r="FM93" s="2">
        <f t="shared" si="307"/>
        <v>0.91100735264985289</v>
      </c>
      <c r="FN93" s="2">
        <f t="shared" si="307"/>
        <v>0.8999589714035291</v>
      </c>
      <c r="FO93" s="2">
        <f t="shared" si="307"/>
        <v>0.91483967586497861</v>
      </c>
      <c r="FP93" s="2">
        <f t="shared" si="307"/>
        <v>0.91222856582807776</v>
      </c>
      <c r="FQ93" s="2">
        <f t="shared" si="307"/>
        <v>0.90609195970528178</v>
      </c>
      <c r="FR93" s="2">
        <f t="shared" si="307"/>
        <v>0.90434304797243004</v>
      </c>
      <c r="FS93" s="2">
        <f t="shared" si="307"/>
        <v>0.91798724927171915</v>
      </c>
      <c r="FT93" s="2">
        <f t="shared" si="307"/>
        <v>0.90452884356189323</v>
      </c>
      <c r="FU93" s="2">
        <f t="shared" si="307"/>
        <v>0.87920302240121373</v>
      </c>
      <c r="FW93" s="2">
        <f t="shared" si="324"/>
        <v>2.1947788079727733E-4</v>
      </c>
      <c r="FX93" s="2">
        <f t="shared" si="164"/>
        <v>3.0245717150170054E-4</v>
      </c>
      <c r="FY93" s="2">
        <f t="shared" si="165"/>
        <v>3.6907199421605384E-4</v>
      </c>
      <c r="FZ93" s="2">
        <f t="shared" si="166"/>
        <v>3.1886930143378895E-4</v>
      </c>
      <c r="GA93" s="2">
        <f t="shared" si="167"/>
        <v>2.6516310799639753E-4</v>
      </c>
      <c r="GB93" s="2">
        <f t="shared" si="168"/>
        <v>3.0728785631323278E-4</v>
      </c>
      <c r="GC93" s="2">
        <f t="shared" si="169"/>
        <v>3.3300951798264272E-4</v>
      </c>
      <c r="GD93" s="2">
        <f t="shared" si="170"/>
        <v>3.9789223662063634E-4</v>
      </c>
      <c r="GE93" s="2">
        <f t="shared" si="171"/>
        <v>4.3366929503902199E-4</v>
      </c>
      <c r="GF93" s="2">
        <f t="shared" si="172"/>
        <v>3.6660410168911435E-4</v>
      </c>
      <c r="GG93" s="2">
        <f t="shared" si="173"/>
        <v>2.8136831912847852E-4</v>
      </c>
      <c r="GH93" s="2">
        <f t="shared" si="174"/>
        <v>2.1488466382284585E-4</v>
      </c>
      <c r="GI93" s="2">
        <f t="shared" si="175"/>
        <v>2.0246981888265205E-4</v>
      </c>
      <c r="GJ93" s="2">
        <f t="shared" si="176"/>
        <v>1.4101655512763843E-4</v>
      </c>
      <c r="GK93" s="2">
        <f t="shared" si="177"/>
        <v>1.3563303783277098E-4</v>
      </c>
      <c r="GM93" s="86">
        <f t="shared" si="325"/>
        <v>8.6998654495730552E-3</v>
      </c>
      <c r="GN93" s="86">
        <f t="shared" si="178"/>
        <v>2.3337266191097703E-2</v>
      </c>
      <c r="GO93" s="86">
        <f t="shared" si="179"/>
        <v>1.6952167760501947E-2</v>
      </c>
      <c r="GP93" s="86">
        <f t="shared" si="180"/>
        <v>5.8887027406130915E-4</v>
      </c>
      <c r="GQ93" s="86">
        <f t="shared" si="181"/>
        <v>1.8730996824724911E-3</v>
      </c>
      <c r="GR93" s="86">
        <f t="shared" si="182"/>
        <v>7.2503406102581412E-4</v>
      </c>
      <c r="GS93" s="86">
        <f t="shared" si="183"/>
        <v>4.2191375281453391E-4</v>
      </c>
      <c r="GT93" s="86">
        <f t="shared" si="184"/>
        <v>1.2113268179102605E-4</v>
      </c>
      <c r="GU93" s="86">
        <f t="shared" si="185"/>
        <v>3.6333577735096892E-4</v>
      </c>
      <c r="GV93" s="86">
        <f t="shared" si="186"/>
        <v>1.1328916876037084E-3</v>
      </c>
      <c r="GW93" s="86">
        <f t="shared" si="187"/>
        <v>7.3193302722251649E-3</v>
      </c>
      <c r="GX93" s="86">
        <f t="shared" si="188"/>
        <v>8.7539937571798395E-3</v>
      </c>
      <c r="GY93" s="86">
        <f t="shared" si="189"/>
        <v>6.3426292938117126E-3</v>
      </c>
      <c r="GZ93" s="86">
        <f t="shared" si="190"/>
        <v>3.9302197629812026E-2</v>
      </c>
      <c r="HA93" s="86">
        <f t="shared" si="191"/>
        <v>2.6893900776793476E-3</v>
      </c>
      <c r="HC93" s="86">
        <f t="shared" si="326"/>
        <v>6.7526294615703978E-3</v>
      </c>
      <c r="HD93" s="86">
        <f t="shared" si="192"/>
        <v>1.0997178115982744E-2</v>
      </c>
      <c r="HE93" s="86">
        <f t="shared" si="193"/>
        <v>7.4233578325735268E-3</v>
      </c>
      <c r="HF93" s="86">
        <f t="shared" si="194"/>
        <v>1.1447247035879972E-2</v>
      </c>
      <c r="HG93" s="86">
        <f t="shared" si="195"/>
        <v>8.1269003211518441E-3</v>
      </c>
      <c r="HH93" s="86">
        <f t="shared" si="196"/>
        <v>9.2703668575063944E-3</v>
      </c>
      <c r="HI93" s="86">
        <f t="shared" si="197"/>
        <v>6.69117622569623E-3</v>
      </c>
      <c r="HJ93" s="86">
        <f t="shared" si="198"/>
        <v>9.8858975532681685E-3</v>
      </c>
      <c r="HK93" s="86">
        <f t="shared" si="199"/>
        <v>1.3117120295274939E-2</v>
      </c>
      <c r="HL93" s="86">
        <f t="shared" si="200"/>
        <v>1.3500545733946013E-2</v>
      </c>
      <c r="HM93" s="86">
        <f t="shared" si="201"/>
        <v>9.2918145353272693E-3</v>
      </c>
      <c r="HN93" s="86">
        <f t="shared" si="202"/>
        <v>5.8438527014787588E-3</v>
      </c>
      <c r="HO93" s="86">
        <f t="shared" si="203"/>
        <v>6.1509836512810868E-3</v>
      </c>
      <c r="HP93" s="86">
        <f t="shared" si="204"/>
        <v>2.0368317076046843E-3</v>
      </c>
      <c r="HQ93" s="86">
        <f t="shared" si="205"/>
        <v>4.6306312285649694E-4</v>
      </c>
      <c r="HS93" s="86">
        <f t="shared" si="327"/>
        <v>2.7739123012415059E-45</v>
      </c>
      <c r="HT93" s="86">
        <f t="shared" si="206"/>
        <v>1.6902249004703188E-31</v>
      </c>
      <c r="HU93" s="86">
        <f t="shared" si="207"/>
        <v>1.2036623597275475E-36</v>
      </c>
      <c r="HV93" s="86">
        <f t="shared" si="208"/>
        <v>1.454469525891644E-41</v>
      </c>
      <c r="HW93" s="86">
        <f t="shared" si="209"/>
        <v>4.6154643877127043E-42</v>
      </c>
      <c r="HX93" s="86">
        <f t="shared" si="210"/>
        <v>2.073399937237438E-40</v>
      </c>
      <c r="HY93" s="86">
        <f t="shared" si="211"/>
        <v>6.9293954703854096E-45</v>
      </c>
      <c r="HZ93" s="86">
        <f t="shared" si="212"/>
        <v>6.0858576841716006E-43</v>
      </c>
      <c r="IA93" s="86">
        <f t="shared" si="213"/>
        <v>2.7931285134999442E-42</v>
      </c>
      <c r="IB93" s="86">
        <f t="shared" si="214"/>
        <v>1.3838537430222769E-40</v>
      </c>
      <c r="IC93" s="86">
        <f t="shared" si="215"/>
        <v>5.3206063139523146E-41</v>
      </c>
      <c r="ID93" s="86">
        <f t="shared" si="216"/>
        <v>4.1573702020553168E-43</v>
      </c>
      <c r="IE93" s="86">
        <f t="shared" si="217"/>
        <v>1.8161268014263477E-41</v>
      </c>
      <c r="IF93" s="86">
        <f t="shared" si="218"/>
        <v>2.7133803892022159E-30</v>
      </c>
      <c r="IG93" s="86">
        <f t="shared" si="219"/>
        <v>5.2976228838144462E-22</v>
      </c>
      <c r="II93" s="86">
        <f t="shared" si="328"/>
        <v>6.7199547218903118E-255</v>
      </c>
      <c r="IJ93" s="86">
        <f t="shared" si="329"/>
        <v>4.3054273791981196E-175</v>
      </c>
      <c r="IK93" s="86">
        <f t="shared" si="330"/>
        <v>1.6713473726667343E-202</v>
      </c>
      <c r="IL93" s="86">
        <f t="shared" si="331"/>
        <v>1.0487417624131102E-233</v>
      </c>
      <c r="IM93" s="86">
        <f t="shared" si="332"/>
        <v>8.177349703296134E-240</v>
      </c>
      <c r="IN93" s="86">
        <f t="shared" si="333"/>
        <v>4.4661300203759442E-224</v>
      </c>
      <c r="IO93" s="86">
        <f t="shared" si="334"/>
        <v>1.5994449760009057E-252</v>
      </c>
      <c r="IP93" s="86">
        <f t="shared" si="335"/>
        <v>1.6719552906347528E-241</v>
      </c>
      <c r="IQ93" s="86">
        <f t="shared" si="336"/>
        <v>1.1268099724408269E-242</v>
      </c>
      <c r="IR93" s="86">
        <f t="shared" si="337"/>
        <v>1.540067777804708E-231</v>
      </c>
      <c r="IS93" s="86">
        <f t="shared" si="338"/>
        <v>3.1587018830017177E-228</v>
      </c>
      <c r="IT93" s="86">
        <f t="shared" si="339"/>
        <v>3.0427331871278203E-239</v>
      </c>
      <c r="IU93" s="86">
        <f t="shared" si="340"/>
        <v>2.0157063061057293E-227</v>
      </c>
      <c r="IV93" s="86">
        <f t="shared" si="341"/>
        <v>1.4674347367785386E-103</v>
      </c>
      <c r="IW93" s="86">
        <f t="shared" si="342"/>
        <v>2.443367829113218E-65</v>
      </c>
      <c r="IY93" s="86">
        <f t="shared" si="343"/>
        <v>1.5452494911143453E-2</v>
      </c>
      <c r="IZ93" s="86">
        <f t="shared" si="344"/>
        <v>3.433444430708045E-2</v>
      </c>
      <c r="JA93" s="86">
        <f t="shared" si="345"/>
        <v>2.4375525593075473E-2</v>
      </c>
      <c r="JB93" s="86">
        <f t="shared" si="346"/>
        <v>1.203611730994128E-2</v>
      </c>
      <c r="JC93" s="86">
        <f t="shared" si="347"/>
        <v>1.0000000003624335E-2</v>
      </c>
      <c r="JD93" s="86">
        <f t="shared" si="348"/>
        <v>9.9954009185322084E-3</v>
      </c>
      <c r="JE93" s="86">
        <f t="shared" si="349"/>
        <v>7.1130899785107641E-3</v>
      </c>
      <c r="JF93" s="86">
        <f t="shared" si="350"/>
        <v>1.0007030235059194E-2</v>
      </c>
      <c r="JG93" s="86">
        <f t="shared" si="351"/>
        <v>1.3480456072625909E-2</v>
      </c>
      <c r="JH93" s="86">
        <f t="shared" si="352"/>
        <v>1.4633437421549721E-2</v>
      </c>
      <c r="JI93" s="86">
        <f t="shared" si="353"/>
        <v>1.6611144807552436E-2</v>
      </c>
      <c r="JJ93" s="86">
        <f t="shared" si="354"/>
        <v>1.4597846458658598E-2</v>
      </c>
      <c r="JK93" s="86">
        <f t="shared" si="355"/>
        <v>1.24936129450928E-2</v>
      </c>
      <c r="JL93" s="86">
        <f t="shared" si="356"/>
        <v>4.1339029337416712E-2</v>
      </c>
      <c r="JM93" s="86">
        <f t="shared" si="357"/>
        <v>3.1524532005358444E-3</v>
      </c>
    </row>
    <row r="94" spans="2:273" x14ac:dyDescent="0.25">
      <c r="B94" s="2">
        <v>67</v>
      </c>
      <c r="C94" s="37">
        <v>79.644999999999996</v>
      </c>
      <c r="D94" s="37">
        <v>79.855000000000004</v>
      </c>
      <c r="E94" s="37">
        <v>80.667000000000002</v>
      </c>
      <c r="F94" s="37">
        <v>78.933000000000007</v>
      </c>
      <c r="G94" s="37">
        <v>78.533000000000001</v>
      </c>
      <c r="H94" s="37">
        <v>76.05</v>
      </c>
      <c r="I94" s="37">
        <v>73.712000000000003</v>
      </c>
      <c r="J94" s="37">
        <v>75.602999999999994</v>
      </c>
      <c r="K94" s="37">
        <v>78.667000000000002</v>
      </c>
      <c r="L94" s="37">
        <v>76</v>
      </c>
      <c r="M94" s="37">
        <v>77.417000000000002</v>
      </c>
      <c r="N94" s="37">
        <v>79.082999999999998</v>
      </c>
      <c r="O94" s="37">
        <v>77.882999999999996</v>
      </c>
      <c r="P94" s="37">
        <v>78.540999999999997</v>
      </c>
      <c r="Q94" s="37">
        <v>76.5</v>
      </c>
      <c r="S94" s="4">
        <f t="shared" si="229"/>
        <v>78.180055405486598</v>
      </c>
      <c r="T94" s="4">
        <f t="shared" si="230"/>
        <v>81.094314761065164</v>
      </c>
      <c r="U94" s="4">
        <f t="shared" si="231"/>
        <v>84.313627870189151</v>
      </c>
      <c r="V94" s="4">
        <f t="shared" si="232"/>
        <v>82.286057128407123</v>
      </c>
      <c r="W94" s="4">
        <f t="shared" si="233"/>
        <v>79.509894698500091</v>
      </c>
      <c r="X94" s="4">
        <f t="shared" si="234"/>
        <v>78.337542389610746</v>
      </c>
      <c r="Y94" s="4">
        <f t="shared" si="235"/>
        <v>75.30751350379812</v>
      </c>
      <c r="Z94" s="4">
        <f t="shared" si="236"/>
        <v>79.546299553507168</v>
      </c>
      <c r="AA94" s="4">
        <f t="shared" si="237"/>
        <v>84.391382085552522</v>
      </c>
      <c r="AB94" s="4">
        <f t="shared" si="238"/>
        <v>81.68523857260773</v>
      </c>
      <c r="AC94" s="4">
        <f t="shared" si="239"/>
        <v>79.353110845216847</v>
      </c>
      <c r="AD94" s="4">
        <f t="shared" si="240"/>
        <v>78.763878222811769</v>
      </c>
      <c r="AE94" s="4">
        <f t="shared" si="241"/>
        <v>81.414177169559252</v>
      </c>
      <c r="AF94" s="4">
        <f t="shared" si="242"/>
        <v>82.725632930153694</v>
      </c>
      <c r="AG94" s="4">
        <f t="shared" si="243"/>
        <v>77.121799936242851</v>
      </c>
      <c r="AI94" s="4">
        <f t="shared" si="244"/>
        <v>1.4649445945133976</v>
      </c>
      <c r="AJ94" s="4">
        <f t="shared" si="245"/>
        <v>-1.2393147610651596</v>
      </c>
      <c r="AK94" s="4">
        <f t="shared" si="246"/>
        <v>-3.6466278701891497</v>
      </c>
      <c r="AL94" s="4">
        <f t="shared" si="247"/>
        <v>-3.3530571284071158</v>
      </c>
      <c r="AM94" s="4">
        <f t="shared" si="248"/>
        <v>-0.97689469850008948</v>
      </c>
      <c r="AN94" s="4">
        <f t="shared" si="249"/>
        <v>-2.2875423896107492</v>
      </c>
      <c r="AO94" s="4">
        <f t="shared" si="250"/>
        <v>-1.5955135037981165</v>
      </c>
      <c r="AP94" s="4">
        <f t="shared" si="251"/>
        <v>-3.943299553507174</v>
      </c>
      <c r="AQ94" s="4">
        <f t="shared" si="252"/>
        <v>-5.72438208555252</v>
      </c>
      <c r="AR94" s="4">
        <f t="shared" si="253"/>
        <v>-5.6852385726077301</v>
      </c>
      <c r="AS94" s="4">
        <f t="shared" si="254"/>
        <v>-1.9361108452168452</v>
      </c>
      <c r="AT94" s="4">
        <f t="shared" si="255"/>
        <v>0.31912177718822932</v>
      </c>
      <c r="AU94" s="4">
        <f t="shared" si="256"/>
        <v>-3.5311771695592569</v>
      </c>
      <c r="AV94" s="4">
        <f t="shared" si="257"/>
        <v>-4.1846329301536969</v>
      </c>
      <c r="AW94" s="4">
        <f t="shared" si="257"/>
        <v>-0.62179993624285146</v>
      </c>
      <c r="AY94" s="2">
        <f t="shared" si="308"/>
        <v>72.600404423301072</v>
      </c>
      <c r="AZ94" s="2">
        <f t="shared" si="147"/>
        <v>73.513238185792829</v>
      </c>
      <c r="BA94" s="2">
        <f t="shared" si="148"/>
        <v>78.801683593742482</v>
      </c>
      <c r="BB94" s="2">
        <f t="shared" si="149"/>
        <v>74.420766400813164</v>
      </c>
      <c r="BC94" s="2">
        <f t="shared" si="150"/>
        <v>73.680095763818002</v>
      </c>
      <c r="BD94" s="2">
        <f t="shared" si="151"/>
        <v>72.135439906455801</v>
      </c>
      <c r="BE94" s="2">
        <f t="shared" si="152"/>
        <v>70.339120611473049</v>
      </c>
      <c r="BF94" s="2">
        <f t="shared" si="153"/>
        <v>73.513918220088115</v>
      </c>
      <c r="BG94" s="2">
        <f t="shared" si="154"/>
        <v>75.687475813218271</v>
      </c>
      <c r="BH94" s="2">
        <f t="shared" si="155"/>
        <v>73.146717992576328</v>
      </c>
      <c r="BI94" s="2">
        <f t="shared" si="156"/>
        <v>72.721672087441064</v>
      </c>
      <c r="BJ94" s="2">
        <f t="shared" si="157"/>
        <v>74.38077119455474</v>
      </c>
      <c r="BK94" s="2">
        <f t="shared" si="158"/>
        <v>77.036173567570458</v>
      </c>
      <c r="BL94" s="2">
        <f t="shared" si="159"/>
        <v>79.746994755110038</v>
      </c>
      <c r="BM94" s="2">
        <f t="shared" si="160"/>
        <v>76.742197750327691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>
        <f t="shared" si="323"/>
        <v>76.5</v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>
        <f t="shared" si="287"/>
        <v>76.5</v>
      </c>
      <c r="DK94" s="2">
        <f t="shared" si="288"/>
        <v>85.845914888572793</v>
      </c>
      <c r="DL94" s="2">
        <f t="shared" si="289"/>
        <v>88.505065652697226</v>
      </c>
      <c r="DM94" s="2">
        <f t="shared" si="289"/>
        <v>91.296407827260495</v>
      </c>
      <c r="DN94" s="2">
        <f t="shared" si="289"/>
        <v>93.119148448043177</v>
      </c>
      <c r="DO94" s="2">
        <f t="shared" si="289"/>
        <v>92.375107973733563</v>
      </c>
      <c r="DP94" s="2">
        <f t="shared" si="289"/>
        <v>89.785697936210141</v>
      </c>
      <c r="DQ94" s="2">
        <f t="shared" si="289"/>
        <v>86.360117595818835</v>
      </c>
      <c r="DR94" s="2">
        <f t="shared" si="289"/>
        <v>87.597238395538426</v>
      </c>
      <c r="DS94" s="2">
        <f t="shared" si="289"/>
        <v>89.103904453441288</v>
      </c>
      <c r="DT94" s="2">
        <f t="shared" si="289"/>
        <v>89.95607936210132</v>
      </c>
      <c r="DU94" s="2">
        <f t="shared" si="289"/>
        <v>92.293468690958179</v>
      </c>
      <c r="DV94" s="2">
        <f t="shared" si="289"/>
        <v>91.787468292682917</v>
      </c>
      <c r="DW94" s="2">
        <f t="shared" si="289"/>
        <v>95.557120168855519</v>
      </c>
      <c r="DX94" s="2">
        <f t="shared" si="289"/>
        <v>93.414724912891984</v>
      </c>
      <c r="DY94" s="2">
        <f t="shared" si="289"/>
        <v>87.480101906158382</v>
      </c>
      <c r="EA94" s="2">
        <f t="shared" si="228"/>
        <v>71.750682414134346</v>
      </c>
      <c r="EB94" s="2">
        <f t="shared" si="290"/>
        <v>72.412165567765527</v>
      </c>
      <c r="EC94" s="2">
        <f t="shared" si="291"/>
        <v>77.798199745811672</v>
      </c>
      <c r="ED94" s="2">
        <f t="shared" si="292"/>
        <v>73.01325765289333</v>
      </c>
      <c r="EE94" s="2">
        <f t="shared" si="293"/>
        <v>72.1256100140412</v>
      </c>
      <c r="EF94" s="2">
        <f t="shared" si="294"/>
        <v>70.593473827116838</v>
      </c>
      <c r="EG94" s="2">
        <f t="shared" si="295"/>
        <v>68.911914902458946</v>
      </c>
      <c r="EH94" s="2">
        <f t="shared" si="296"/>
        <v>72.086363820100743</v>
      </c>
      <c r="EI94" s="2">
        <f t="shared" si="297"/>
        <v>74.549171385196402</v>
      </c>
      <c r="EJ94" s="2">
        <f t="shared" si="298"/>
        <v>71.672069427328978</v>
      </c>
      <c r="EK94" s="2">
        <f t="shared" si="299"/>
        <v>70.871863004684144</v>
      </c>
      <c r="EL94" s="2">
        <f t="shared" si="300"/>
        <v>72.701650107961598</v>
      </c>
      <c r="EM94" s="2">
        <f t="shared" si="301"/>
        <v>75.526951177141768</v>
      </c>
      <c r="EN94" s="2">
        <f t="shared" si="302"/>
        <v>78.431552572119159</v>
      </c>
      <c r="EO94" s="2">
        <f t="shared" si="303"/>
        <v>75.3966383367612</v>
      </c>
      <c r="EQ94" s="2">
        <f t="shared" si="304"/>
        <v>71.505576917559736</v>
      </c>
      <c r="ER94" s="2">
        <f t="shared" si="305"/>
        <v>72.952522539928353</v>
      </c>
      <c r="ES94" s="2">
        <f t="shared" si="305"/>
        <v>77.480838913370462</v>
      </c>
      <c r="ET94" s="2">
        <f t="shared" si="305"/>
        <v>73.705829416665892</v>
      </c>
      <c r="EU94" s="2">
        <f t="shared" si="305"/>
        <v>72.360975241541183</v>
      </c>
      <c r="EV94" s="2">
        <f t="shared" si="305"/>
        <v>70.362585875920615</v>
      </c>
      <c r="EW94" s="2">
        <f t="shared" si="305"/>
        <v>68.620935691293937</v>
      </c>
      <c r="EX94" s="2">
        <f t="shared" si="305"/>
        <v>71.622343748336462</v>
      </c>
      <c r="EY94" s="2">
        <f t="shared" si="305"/>
        <v>73.172748238472806</v>
      </c>
      <c r="EZ94" s="2">
        <f t="shared" si="305"/>
        <v>70.800557226344139</v>
      </c>
      <c r="FA94" s="2">
        <f t="shared" si="305"/>
        <v>70.439345099693483</v>
      </c>
      <c r="FB94" s="2">
        <f t="shared" si="305"/>
        <v>72.436886219394182</v>
      </c>
      <c r="FC94" s="2">
        <f t="shared" si="305"/>
        <v>76.183046691232974</v>
      </c>
      <c r="FD94" s="2">
        <f t="shared" si="305"/>
        <v>77.10205656596851</v>
      </c>
      <c r="FE94" s="2">
        <f t="shared" si="305"/>
        <v>75.701363303160889</v>
      </c>
      <c r="FG94" s="2">
        <f t="shared" si="306"/>
        <v>0.93971145954768631</v>
      </c>
      <c r="FH94" s="2">
        <f t="shared" si="307"/>
        <v>0.93159135925120828</v>
      </c>
      <c r="FI94" s="2">
        <f t="shared" si="307"/>
        <v>0.92564848113974785</v>
      </c>
      <c r="FJ94" s="2">
        <f t="shared" si="307"/>
        <v>0.93000724894013542</v>
      </c>
      <c r="FK94" s="2">
        <f t="shared" si="307"/>
        <v>0.92323674773442954</v>
      </c>
      <c r="FL94" s="2">
        <f t="shared" si="307"/>
        <v>0.91965267483494462</v>
      </c>
      <c r="FM94" s="2">
        <f t="shared" si="307"/>
        <v>0.91819719324921356</v>
      </c>
      <c r="FN94" s="2">
        <f t="shared" si="307"/>
        <v>0.9079512358878038</v>
      </c>
      <c r="FO94" s="2">
        <f t="shared" si="307"/>
        <v>0.92174649326846403</v>
      </c>
      <c r="FP94" s="2">
        <f t="shared" si="307"/>
        <v>0.91932847975661713</v>
      </c>
      <c r="FQ94" s="2">
        <f t="shared" si="307"/>
        <v>0.91364127674858586</v>
      </c>
      <c r="FR94" s="2">
        <f t="shared" si="307"/>
        <v>0.91201930921961971</v>
      </c>
      <c r="FS94" s="2">
        <f t="shared" si="307"/>
        <v>0.92465980999765673</v>
      </c>
      <c r="FT94" s="2">
        <f t="shared" si="307"/>
        <v>0.91219164279487364</v>
      </c>
      <c r="FU94" s="2">
        <f t="shared" si="307"/>
        <v>0.88864830947346429</v>
      </c>
      <c r="FW94" s="2">
        <f t="shared" si="324"/>
        <v>2.4064761515757926E-4</v>
      </c>
      <c r="FX94" s="2">
        <f t="shared" si="164"/>
        <v>3.3162801674001095E-4</v>
      </c>
      <c r="FY94" s="2">
        <f t="shared" si="165"/>
        <v>4.0466498539688524E-4</v>
      </c>
      <c r="FZ94" s="2">
        <f t="shared" si="166"/>
        <v>3.4962248067828549E-4</v>
      </c>
      <c r="GA94" s="2">
        <f t="shared" si="167"/>
        <v>2.9073812854354817E-4</v>
      </c>
      <c r="GB94" s="2">
        <f t="shared" si="168"/>
        <v>3.3692444573015461E-4</v>
      </c>
      <c r="GC94" s="2">
        <f t="shared" si="169"/>
        <v>3.6512594475222529E-4</v>
      </c>
      <c r="GD94" s="2">
        <f t="shared" si="170"/>
        <v>4.3626341462182331E-4</v>
      </c>
      <c r="GE94" s="2">
        <f t="shared" si="171"/>
        <v>4.7548903206128055E-4</v>
      </c>
      <c r="GF94" s="2">
        <f t="shared" si="172"/>
        <v>4.0195918710272005E-4</v>
      </c>
      <c r="GG94" s="2">
        <f t="shared" si="173"/>
        <v>3.0850585233838557E-4</v>
      </c>
      <c r="GH94" s="2">
        <f t="shared" si="174"/>
        <v>2.356114639447164E-4</v>
      </c>
      <c r="GI94" s="2">
        <f t="shared" si="175"/>
        <v>2.2199940526262149E-4</v>
      </c>
      <c r="GJ94" s="2">
        <f t="shared" si="176"/>
        <v>1.5461947439119445E-4</v>
      </c>
      <c r="GK94" s="2">
        <f t="shared" si="177"/>
        <v>1.4871672260816709E-4</v>
      </c>
      <c r="GM94" s="86">
        <f t="shared" si="325"/>
        <v>2.6125394497969611E-3</v>
      </c>
      <c r="GN94" s="86">
        <f t="shared" si="178"/>
        <v>7.4627978788128916E-3</v>
      </c>
      <c r="GO94" s="86">
        <f t="shared" si="179"/>
        <v>5.7628508080524313E-3</v>
      </c>
      <c r="GP94" s="86">
        <f t="shared" si="180"/>
        <v>1.0058669508710832E-4</v>
      </c>
      <c r="GQ94" s="86">
        <f t="shared" si="181"/>
        <v>3.6017290111769773E-4</v>
      </c>
      <c r="GR94" s="86">
        <f t="shared" si="182"/>
        <v>1.0562412319745136E-4</v>
      </c>
      <c r="GS94" s="86">
        <f t="shared" si="183"/>
        <v>5.0474547510803132E-5</v>
      </c>
      <c r="GT94" s="86">
        <f t="shared" si="184"/>
        <v>1.2259512477572224E-5</v>
      </c>
      <c r="GU94" s="86">
        <f t="shared" si="185"/>
        <v>6.1051743958424781E-5</v>
      </c>
      <c r="GV94" s="86">
        <f t="shared" si="186"/>
        <v>2.2361609750694576E-4</v>
      </c>
      <c r="GW94" s="86">
        <f t="shared" si="187"/>
        <v>2.0872190003483264E-3</v>
      </c>
      <c r="GX94" s="86">
        <f t="shared" si="188"/>
        <v>2.4767854215071074E-3</v>
      </c>
      <c r="GY94" s="86">
        <f t="shared" si="189"/>
        <v>1.8054497550795666E-3</v>
      </c>
      <c r="GZ94" s="86">
        <f t="shared" si="190"/>
        <v>1.6060406291169296E-2</v>
      </c>
      <c r="HA94" s="86">
        <f t="shared" si="191"/>
        <v>6.1316518486801623E-4</v>
      </c>
      <c r="HC94" s="86">
        <f t="shared" si="326"/>
        <v>1.0576527327981696E-2</v>
      </c>
      <c r="HD94" s="86">
        <f t="shared" si="192"/>
        <v>1.5877730193178931E-2</v>
      </c>
      <c r="HE94" s="86">
        <f t="shared" si="193"/>
        <v>1.1321988257419013E-2</v>
      </c>
      <c r="HF94" s="86">
        <f t="shared" si="194"/>
        <v>1.7497498917714193E-2</v>
      </c>
      <c r="HG94" s="86">
        <f t="shared" si="195"/>
        <v>1.257588265305197E-2</v>
      </c>
      <c r="HH94" s="86">
        <f t="shared" si="196"/>
        <v>1.4161003845827068E-2</v>
      </c>
      <c r="HI94" s="86">
        <f t="shared" si="197"/>
        <v>1.0703375572852277E-2</v>
      </c>
      <c r="HJ94" s="86">
        <f t="shared" si="198"/>
        <v>1.5512053657153895E-2</v>
      </c>
      <c r="HK94" s="86">
        <f t="shared" si="199"/>
        <v>2.040551489417294E-2</v>
      </c>
      <c r="HL94" s="86">
        <f t="shared" si="200"/>
        <v>2.0576667888415504E-2</v>
      </c>
      <c r="HM94" s="86">
        <f t="shared" si="201"/>
        <v>1.4182994693272043E-2</v>
      </c>
      <c r="HN94" s="86">
        <f t="shared" si="202"/>
        <v>9.0763252586338501E-3</v>
      </c>
      <c r="HO94" s="86">
        <f t="shared" si="203"/>
        <v>9.4016346078681246E-3</v>
      </c>
      <c r="HP94" s="86">
        <f t="shared" si="204"/>
        <v>3.3301021226116532E-3</v>
      </c>
      <c r="HQ94" s="86">
        <f t="shared" si="205"/>
        <v>9.2281278739356437E-4</v>
      </c>
      <c r="HS94" s="86">
        <f t="shared" si="327"/>
        <v>7.9879648780437165E-44</v>
      </c>
      <c r="HT94" s="86">
        <f t="shared" si="206"/>
        <v>1.8517960423520743E-30</v>
      </c>
      <c r="HU94" s="86">
        <f t="shared" si="207"/>
        <v>2.0954277148197283E-35</v>
      </c>
      <c r="HV94" s="86">
        <f t="shared" si="208"/>
        <v>3.6358683062267331E-40</v>
      </c>
      <c r="HW94" s="86">
        <f t="shared" si="209"/>
        <v>1.1414190428798007E-40</v>
      </c>
      <c r="HX94" s="86">
        <f t="shared" si="210"/>
        <v>4.564784641336374E-39</v>
      </c>
      <c r="HY94" s="86">
        <f t="shared" si="211"/>
        <v>2.2973022764031568E-43</v>
      </c>
      <c r="HZ94" s="86">
        <f t="shared" si="212"/>
        <v>1.8630142381976484E-41</v>
      </c>
      <c r="IA94" s="86">
        <f t="shared" si="213"/>
        <v>8.707078482607452E-41</v>
      </c>
      <c r="IB94" s="86">
        <f t="shared" si="214"/>
        <v>3.4622380014803258E-39</v>
      </c>
      <c r="IC94" s="86">
        <f t="shared" si="215"/>
        <v>1.1933741228102686E-39</v>
      </c>
      <c r="ID94" s="86">
        <f t="shared" si="216"/>
        <v>9.8509366738239135E-42</v>
      </c>
      <c r="IE94" s="86">
        <f t="shared" si="217"/>
        <v>3.6600557148346651E-40</v>
      </c>
      <c r="IF94" s="86">
        <f t="shared" si="218"/>
        <v>2.1457039600211161E-29</v>
      </c>
      <c r="IG94" s="86">
        <f t="shared" si="219"/>
        <v>2.2778084913491361E-21</v>
      </c>
      <c r="II94" s="86">
        <f t="shared" si="328"/>
        <v>2.1096821486056691E-249</v>
      </c>
      <c r="IJ94" s="86">
        <f t="shared" si="329"/>
        <v>3.5090356383246111E-171</v>
      </c>
      <c r="IK94" s="86">
        <f t="shared" si="330"/>
        <v>7.3543991369351169E-198</v>
      </c>
      <c r="IL94" s="86">
        <f t="shared" si="331"/>
        <v>1.9473181044267957E-228</v>
      </c>
      <c r="IM94" s="86">
        <f t="shared" si="332"/>
        <v>1.583970665710259E-234</v>
      </c>
      <c r="IN94" s="86">
        <f t="shared" si="333"/>
        <v>4.7518124052774139E-219</v>
      </c>
      <c r="IO94" s="86">
        <f t="shared" si="334"/>
        <v>8.5339167363514834E-247</v>
      </c>
      <c r="IP94" s="86">
        <f t="shared" si="335"/>
        <v>6.6433091773146037E-236</v>
      </c>
      <c r="IQ94" s="86">
        <f t="shared" si="336"/>
        <v>5.503069678249478E-237</v>
      </c>
      <c r="IR94" s="86">
        <f t="shared" si="337"/>
        <v>3.1520389790542808E-226</v>
      </c>
      <c r="IS94" s="86">
        <f t="shared" si="338"/>
        <v>3.6765672562740966E-223</v>
      </c>
      <c r="IT94" s="86">
        <f t="shared" si="339"/>
        <v>4.237367005427971E-234</v>
      </c>
      <c r="IU94" s="86">
        <f t="shared" si="340"/>
        <v>1.4389314845671801E-222</v>
      </c>
      <c r="IV94" s="86">
        <f t="shared" si="341"/>
        <v>1.8483146352204577E-101</v>
      </c>
      <c r="IW94" s="86">
        <f t="shared" si="342"/>
        <v>4.9504251198207643E-64</v>
      </c>
      <c r="IY94" s="86">
        <f t="shared" si="343"/>
        <v>1.3189066777778657E-2</v>
      </c>
      <c r="IZ94" s="86">
        <f t="shared" si="344"/>
        <v>2.3340528071991822E-2</v>
      </c>
      <c r="JA94" s="86">
        <f t="shared" si="345"/>
        <v>1.7084839065471445E-2</v>
      </c>
      <c r="JB94" s="86">
        <f t="shared" si="346"/>
        <v>1.7598085612801302E-2</v>
      </c>
      <c r="JC94" s="86">
        <f t="shared" si="347"/>
        <v>1.2936055554169669E-2</v>
      </c>
      <c r="JD94" s="86">
        <f t="shared" si="348"/>
        <v>1.4266627969024519E-2</v>
      </c>
      <c r="JE94" s="86">
        <f t="shared" si="349"/>
        <v>1.0753850120363079E-2</v>
      </c>
      <c r="JF94" s="86">
        <f t="shared" si="350"/>
        <v>1.5524313169631467E-2</v>
      </c>
      <c r="JG94" s="86">
        <f t="shared" si="351"/>
        <v>2.0466566638131366E-2</v>
      </c>
      <c r="JH94" s="86">
        <f t="shared" si="352"/>
        <v>2.0800283985922451E-2</v>
      </c>
      <c r="JI94" s="86">
        <f t="shared" si="353"/>
        <v>1.6270213693620368E-2</v>
      </c>
      <c r="JJ94" s="86">
        <f t="shared" si="354"/>
        <v>1.1553110680140958E-2</v>
      </c>
      <c r="JK94" s="86">
        <f t="shared" si="355"/>
        <v>1.1207084362947692E-2</v>
      </c>
      <c r="JL94" s="86">
        <f t="shared" si="356"/>
        <v>1.9390508413780948E-2</v>
      </c>
      <c r="JM94" s="86">
        <f t="shared" si="357"/>
        <v>1.5359779722615807E-3</v>
      </c>
    </row>
    <row r="95" spans="2:273" x14ac:dyDescent="0.25">
      <c r="B95" s="2">
        <v>68</v>
      </c>
      <c r="C95" s="37">
        <v>81.983999999999995</v>
      </c>
      <c r="D95" s="37">
        <v>81.209999999999994</v>
      </c>
      <c r="E95" s="37">
        <v>84.15</v>
      </c>
      <c r="F95" s="37">
        <v>82.516999999999996</v>
      </c>
      <c r="G95" s="37">
        <v>79.716999999999999</v>
      </c>
      <c r="H95" s="37">
        <v>78.882999999999996</v>
      </c>
      <c r="I95" s="37">
        <v>76</v>
      </c>
      <c r="J95" s="37">
        <v>75.206999999999994</v>
      </c>
      <c r="K95" s="37">
        <v>82.15</v>
      </c>
      <c r="L95" s="37">
        <v>78.516999999999996</v>
      </c>
      <c r="M95" s="37">
        <v>78.783000000000001</v>
      </c>
      <c r="N95" s="37">
        <v>78.033000000000001</v>
      </c>
      <c r="O95" s="37">
        <v>81.099999999999994</v>
      </c>
      <c r="P95" s="37">
        <v>78.918000000000006</v>
      </c>
      <c r="Q95" s="37">
        <v>75.918999999999997</v>
      </c>
      <c r="S95" s="4">
        <f t="shared" si="229"/>
        <v>80.316668630169119</v>
      </c>
      <c r="T95" s="4">
        <f t="shared" si="230"/>
        <v>82.822655248567628</v>
      </c>
      <c r="U95" s="4">
        <f t="shared" si="231"/>
        <v>85.916127345474862</v>
      </c>
      <c r="V95" s="4">
        <f t="shared" si="232"/>
        <v>85.426387086317149</v>
      </c>
      <c r="W95" s="4">
        <f t="shared" si="233"/>
        <v>81.895378042898784</v>
      </c>
      <c r="X95" s="4">
        <f t="shared" si="234"/>
        <v>80.804568218415326</v>
      </c>
      <c r="Y95" s="4">
        <f t="shared" si="235"/>
        <v>77.555206070658485</v>
      </c>
      <c r="Z95" s="4">
        <f t="shared" si="236"/>
        <v>82.0969928611688</v>
      </c>
      <c r="AA95" s="4">
        <f t="shared" si="237"/>
        <v>87.988917135146863</v>
      </c>
      <c r="AB95" s="4">
        <f t="shared" si="238"/>
        <v>85.005471585998606</v>
      </c>
      <c r="AC95" s="4">
        <f t="shared" si="239"/>
        <v>81.78712448303709</v>
      </c>
      <c r="AD95" s="4">
        <f t="shared" si="240"/>
        <v>80.324368762373112</v>
      </c>
      <c r="AE95" s="4">
        <f t="shared" si="241"/>
        <v>82.960907354192315</v>
      </c>
      <c r="AF95" s="4">
        <f t="shared" si="242"/>
        <v>82.382944122224913</v>
      </c>
      <c r="AG95" s="4">
        <f t="shared" si="243"/>
        <v>77.254813331311624</v>
      </c>
      <c r="AI95" s="4">
        <f t="shared" si="244"/>
        <v>1.667331369830876</v>
      </c>
      <c r="AJ95" s="4">
        <f t="shared" si="245"/>
        <v>-1.6126552485676342</v>
      </c>
      <c r="AK95" s="4">
        <f t="shared" si="246"/>
        <v>-1.7661273454748567</v>
      </c>
      <c r="AL95" s="4">
        <f t="shared" si="247"/>
        <v>-2.9093870863171531</v>
      </c>
      <c r="AM95" s="4">
        <f t="shared" si="248"/>
        <v>-2.1783780428987853</v>
      </c>
      <c r="AN95" s="4">
        <f t="shared" si="249"/>
        <v>-1.9215682184153309</v>
      </c>
      <c r="AO95" s="4">
        <f t="shared" si="250"/>
        <v>-1.5552060706584854</v>
      </c>
      <c r="AP95" s="4">
        <f t="shared" si="251"/>
        <v>-6.8899928611688068</v>
      </c>
      <c r="AQ95" s="4">
        <f t="shared" si="252"/>
        <v>-5.8389171351468576</v>
      </c>
      <c r="AR95" s="4">
        <f t="shared" si="253"/>
        <v>-6.4884715859986102</v>
      </c>
      <c r="AS95" s="4">
        <f t="shared" si="254"/>
        <v>-3.0041244830370886</v>
      </c>
      <c r="AT95" s="4">
        <f t="shared" si="255"/>
        <v>-2.2913687623731107</v>
      </c>
      <c r="AU95" s="4">
        <f t="shared" si="256"/>
        <v>-1.8609073541923209</v>
      </c>
      <c r="AV95" s="4">
        <f t="shared" si="257"/>
        <v>-3.4649441222249067</v>
      </c>
      <c r="AW95" s="4">
        <f t="shared" si="257"/>
        <v>-1.3358133313116269</v>
      </c>
      <c r="AY95" s="2">
        <f t="shared" si="308"/>
        <v>72.455749928389849</v>
      </c>
      <c r="AZ95" s="2">
        <f t="shared" si="147"/>
        <v>73.372819124299497</v>
      </c>
      <c r="BA95" s="2">
        <f t="shared" si="148"/>
        <v>78.622859398403818</v>
      </c>
      <c r="BB95" s="2">
        <f t="shared" si="149"/>
        <v>74.261546475025995</v>
      </c>
      <c r="BC95" s="2">
        <f t="shared" si="150"/>
        <v>73.524985110117569</v>
      </c>
      <c r="BD95" s="2">
        <f t="shared" si="151"/>
        <v>71.978981705960905</v>
      </c>
      <c r="BE95" s="2">
        <f t="shared" si="152"/>
        <v>70.188176418374908</v>
      </c>
      <c r="BF95" s="2">
        <f t="shared" si="153"/>
        <v>73.333791421271329</v>
      </c>
      <c r="BG95" s="2">
        <f t="shared" si="154"/>
        <v>75.492377631484175</v>
      </c>
      <c r="BH95" s="2">
        <f t="shared" si="155"/>
        <v>72.953484519655348</v>
      </c>
      <c r="BI95" s="2">
        <f t="shared" si="156"/>
        <v>72.537677467435628</v>
      </c>
      <c r="BJ95" s="2">
        <f t="shared" si="157"/>
        <v>74.199604789437117</v>
      </c>
      <c r="BK95" s="2">
        <f t="shared" si="158"/>
        <v>76.855281301459001</v>
      </c>
      <c r="BL95" s="2">
        <f t="shared" si="159"/>
        <v>79.542533967128861</v>
      </c>
      <c r="BM95" s="2">
        <f t="shared" si="160"/>
        <v>76.597997098095561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>
        <f t="shared" si="323"/>
        <v>75.918999999999997</v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>
        <f t="shared" si="287"/>
        <v>75.918999999999997</v>
      </c>
      <c r="DK95" s="2">
        <f t="shared" si="288"/>
        <v>86.098156946420119</v>
      </c>
      <c r="DL95" s="2">
        <f t="shared" si="289"/>
        <v>88.761335047598209</v>
      </c>
      <c r="DM95" s="2">
        <f t="shared" si="289"/>
        <v>91.563595276653203</v>
      </c>
      <c r="DN95" s="2">
        <f t="shared" si="289"/>
        <v>93.410804318488516</v>
      </c>
      <c r="DO95" s="2">
        <f t="shared" si="289"/>
        <v>92.689418667917423</v>
      </c>
      <c r="DP95" s="2">
        <f t="shared" si="289"/>
        <v>90.078581050656666</v>
      </c>
      <c r="DQ95" s="2">
        <f t="shared" si="289"/>
        <v>86.614031358885043</v>
      </c>
      <c r="DR95" s="2">
        <f t="shared" si="289"/>
        <v>87.878386915486956</v>
      </c>
      <c r="DS95" s="2">
        <f t="shared" si="289"/>
        <v>89.381864777327934</v>
      </c>
      <c r="DT95" s="2">
        <f t="shared" si="289"/>
        <v>90.257579455909934</v>
      </c>
      <c r="DU95" s="2">
        <f t="shared" si="289"/>
        <v>92.617619905533076</v>
      </c>
      <c r="DV95" s="2">
        <f t="shared" si="289"/>
        <v>92.08656979362101</v>
      </c>
      <c r="DW95" s="2">
        <f t="shared" si="289"/>
        <v>95.890744277673534</v>
      </c>
      <c r="DX95" s="2">
        <f t="shared" si="289"/>
        <v>93.710582578397222</v>
      </c>
      <c r="DY95" s="2">
        <f t="shared" si="289"/>
        <v>87.7506392961877</v>
      </c>
      <c r="EA95" s="2">
        <f t="shared" si="228"/>
        <v>71.657580994595619</v>
      </c>
      <c r="EB95" s="2">
        <f t="shared" si="290"/>
        <v>72.342033113553072</v>
      </c>
      <c r="EC95" s="2">
        <f t="shared" si="291"/>
        <v>77.675018937030615</v>
      </c>
      <c r="ED95" s="2">
        <f t="shared" si="292"/>
        <v>72.946896523669054</v>
      </c>
      <c r="EE95" s="2">
        <f t="shared" si="293"/>
        <v>72.071669937896232</v>
      </c>
      <c r="EF95" s="2">
        <f t="shared" si="294"/>
        <v>70.536900900074102</v>
      </c>
      <c r="EG95" s="2">
        <f t="shared" si="295"/>
        <v>68.853671277369699</v>
      </c>
      <c r="EH95" s="2">
        <f t="shared" si="296"/>
        <v>71.989228972913693</v>
      </c>
      <c r="EI95" s="2">
        <f t="shared" si="297"/>
        <v>74.417710036259393</v>
      </c>
      <c r="EJ95" s="2">
        <f t="shared" si="298"/>
        <v>71.569052676210489</v>
      </c>
      <c r="EK95" s="2">
        <f t="shared" si="299"/>
        <v>70.806849009027317</v>
      </c>
      <c r="EL95" s="2">
        <f t="shared" si="300"/>
        <v>72.625984670417424</v>
      </c>
      <c r="EM95" s="2">
        <f t="shared" si="301"/>
        <v>75.44059660932632</v>
      </c>
      <c r="EN95" s="2">
        <f t="shared" si="302"/>
        <v>78.298947506699591</v>
      </c>
      <c r="EO95" s="2">
        <f t="shared" si="303"/>
        <v>75.323429482942615</v>
      </c>
      <c r="EQ95" s="2">
        <f t="shared" si="304"/>
        <v>71.417856935248196</v>
      </c>
      <c r="ER95" s="2">
        <f t="shared" si="305"/>
        <v>72.869750471169525</v>
      </c>
      <c r="ES95" s="2">
        <f t="shared" si="305"/>
        <v>77.365714533204226</v>
      </c>
      <c r="ET95" s="2">
        <f t="shared" si="305"/>
        <v>73.622607537432842</v>
      </c>
      <c r="EU95" s="2">
        <f t="shared" si="305"/>
        <v>72.301319699935263</v>
      </c>
      <c r="EV95" s="2">
        <f t="shared" si="305"/>
        <v>70.312532104607385</v>
      </c>
      <c r="EW95" s="2">
        <f t="shared" si="305"/>
        <v>68.569877272991775</v>
      </c>
      <c r="EX95" s="2">
        <f t="shared" si="305"/>
        <v>71.538282971477997</v>
      </c>
      <c r="EY95" s="2">
        <f t="shared" si="305"/>
        <v>73.076376445865037</v>
      </c>
      <c r="EZ95" s="2">
        <f t="shared" si="305"/>
        <v>70.719494959440283</v>
      </c>
      <c r="FA95" s="2">
        <f t="shared" si="305"/>
        <v>70.384480362876303</v>
      </c>
      <c r="FB95" s="2">
        <f t="shared" si="305"/>
        <v>72.366959225439317</v>
      </c>
      <c r="FC95" s="2">
        <f t="shared" si="305"/>
        <v>76.081837035290306</v>
      </c>
      <c r="FD95" s="2">
        <f t="shared" si="305"/>
        <v>76.997403694798507</v>
      </c>
      <c r="FE95" s="2">
        <f t="shared" si="305"/>
        <v>75.617626399896608</v>
      </c>
      <c r="FG95" s="2">
        <f t="shared" si="306"/>
        <v>0.94472296743947481</v>
      </c>
      <c r="FH95" s="2">
        <f t="shared" si="307"/>
        <v>0.93723276842614478</v>
      </c>
      <c r="FI95" s="2">
        <f t="shared" si="307"/>
        <v>0.93174406986310265</v>
      </c>
      <c r="FJ95" s="2">
        <f t="shared" si="307"/>
        <v>0.93577028702728149</v>
      </c>
      <c r="FK95" s="2">
        <f t="shared" si="307"/>
        <v>0.92951500264594256</v>
      </c>
      <c r="FL95" s="2">
        <f t="shared" si="307"/>
        <v>0.92620062959208505</v>
      </c>
      <c r="FM95" s="2">
        <f t="shared" si="307"/>
        <v>0.92485407116998108</v>
      </c>
      <c r="FN95" s="2">
        <f t="shared" si="307"/>
        <v>0.91536504604858016</v>
      </c>
      <c r="FO95" s="2">
        <f t="shared" si="307"/>
        <v>0.92813714480134069</v>
      </c>
      <c r="FP95" s="2">
        <f t="shared" si="307"/>
        <v>0.92590072621138408</v>
      </c>
      <c r="FQ95" s="2">
        <f t="shared" si="307"/>
        <v>0.92063685703791398</v>
      </c>
      <c r="FR95" s="2">
        <f t="shared" si="307"/>
        <v>0.91913464960570501</v>
      </c>
      <c r="FS95" s="2">
        <f t="shared" si="307"/>
        <v>0.9308303964709751</v>
      </c>
      <c r="FT95" s="2">
        <f t="shared" si="307"/>
        <v>0.91929427922271845</v>
      </c>
      <c r="FU95" s="2">
        <f t="shared" si="307"/>
        <v>0.89744120668443261</v>
      </c>
      <c r="FW95" s="2">
        <f t="shared" si="324"/>
        <v>2.6385873690045863E-4</v>
      </c>
      <c r="FX95" s="2">
        <f t="shared" si="164"/>
        <v>3.63611255889732E-4</v>
      </c>
      <c r="FY95" s="2">
        <f t="shared" si="165"/>
        <v>4.4368901101327605E-4</v>
      </c>
      <c r="FZ95" s="2">
        <f t="shared" si="166"/>
        <v>3.8334049650754225E-4</v>
      </c>
      <c r="GA95" s="2">
        <f t="shared" si="167"/>
        <v>3.187790770173698E-4</v>
      </c>
      <c r="GB95" s="2">
        <f t="shared" si="168"/>
        <v>3.6941830023017367E-4</v>
      </c>
      <c r="GC95" s="2">
        <f t="shared" si="169"/>
        <v>4.0033853466453403E-4</v>
      </c>
      <c r="GD95" s="2">
        <f t="shared" si="170"/>
        <v>4.7833318890823053E-4</v>
      </c>
      <c r="GE95" s="2">
        <f t="shared" si="171"/>
        <v>5.2133944006598301E-4</v>
      </c>
      <c r="GF95" s="2">
        <f t="shared" si="172"/>
        <v>4.4072239305214422E-4</v>
      </c>
      <c r="GG95" s="2">
        <f t="shared" si="173"/>
        <v>3.3825987247495268E-4</v>
      </c>
      <c r="GH95" s="2">
        <f t="shared" si="174"/>
        <v>2.5833696062397101E-4</v>
      </c>
      <c r="GI95" s="2">
        <f t="shared" si="175"/>
        <v>2.4341229399783813E-4</v>
      </c>
      <c r="GJ95" s="2">
        <f t="shared" si="176"/>
        <v>1.6953435335594896E-4</v>
      </c>
      <c r="GK95" s="2">
        <f t="shared" si="177"/>
        <v>1.6306230413664982E-4</v>
      </c>
      <c r="GM95" s="86">
        <f t="shared" si="325"/>
        <v>6.6729475472189275E-4</v>
      </c>
      <c r="GN95" s="86">
        <f t="shared" si="178"/>
        <v>1.9826240378954213E-3</v>
      </c>
      <c r="GO95" s="86">
        <f t="shared" si="179"/>
        <v>1.679494215939725E-3</v>
      </c>
      <c r="GP95" s="86">
        <f t="shared" si="180"/>
        <v>1.3881056401609752E-5</v>
      </c>
      <c r="GQ95" s="86">
        <f t="shared" si="181"/>
        <v>5.5508817774656353E-5</v>
      </c>
      <c r="GR95" s="86">
        <f t="shared" si="182"/>
        <v>1.1884397437510364E-5</v>
      </c>
      <c r="GS95" s="86">
        <f t="shared" si="183"/>
        <v>4.5213343870850537E-6</v>
      </c>
      <c r="GT95" s="86">
        <f t="shared" si="184"/>
        <v>9.3017999918603171E-7</v>
      </c>
      <c r="GU95" s="86">
        <f t="shared" si="185"/>
        <v>8.3708756958976273E-6</v>
      </c>
      <c r="GV95" s="86">
        <f t="shared" si="186"/>
        <v>3.6195402038040901E-5</v>
      </c>
      <c r="GW95" s="86">
        <f t="shared" si="187"/>
        <v>5.0284143495975904E-4</v>
      </c>
      <c r="GX95" s="86">
        <f t="shared" si="188"/>
        <v>5.8691835665117644E-4</v>
      </c>
      <c r="GY95" s="86">
        <f t="shared" si="189"/>
        <v>4.3602235832056906E-4</v>
      </c>
      <c r="GZ95" s="86">
        <f t="shared" si="190"/>
        <v>5.7164277569722571E-3</v>
      </c>
      <c r="HA95" s="86">
        <f t="shared" si="191"/>
        <v>1.1570173566617856E-4</v>
      </c>
      <c r="HC95" s="86">
        <f t="shared" si="326"/>
        <v>1.6218044268712189E-2</v>
      </c>
      <c r="HD95" s="86">
        <f t="shared" si="192"/>
        <v>2.2569784355853974E-2</v>
      </c>
      <c r="HE95" s="86">
        <f t="shared" si="193"/>
        <v>1.6941687433977136E-2</v>
      </c>
      <c r="HF95" s="86">
        <f t="shared" si="194"/>
        <v>2.6187076459723183E-2</v>
      </c>
      <c r="HG95" s="86">
        <f t="shared" si="195"/>
        <v>1.9059438261444357E-2</v>
      </c>
      <c r="HH95" s="86">
        <f t="shared" si="196"/>
        <v>2.1200929532489983E-2</v>
      </c>
      <c r="HI95" s="86">
        <f t="shared" si="197"/>
        <v>1.6727740976682132E-2</v>
      </c>
      <c r="HJ95" s="86">
        <f t="shared" si="198"/>
        <v>2.3783963887002848E-2</v>
      </c>
      <c r="HK95" s="86">
        <f t="shared" si="199"/>
        <v>3.1002544832950452E-2</v>
      </c>
      <c r="HL95" s="86">
        <f t="shared" si="200"/>
        <v>3.0692146805900287E-2</v>
      </c>
      <c r="HM95" s="86">
        <f t="shared" si="201"/>
        <v>2.1219094081304356E-2</v>
      </c>
      <c r="HN95" s="86">
        <f t="shared" si="202"/>
        <v>1.3819738018255558E-2</v>
      </c>
      <c r="HO95" s="86">
        <f t="shared" si="203"/>
        <v>1.410553065217012E-2</v>
      </c>
      <c r="HP95" s="86">
        <f t="shared" si="204"/>
        <v>5.3331252138532157E-3</v>
      </c>
      <c r="HQ95" s="86">
        <f t="shared" si="205"/>
        <v>1.7789031043476285E-3</v>
      </c>
      <c r="HS95" s="86">
        <f t="shared" si="327"/>
        <v>2.1734291541899164E-42</v>
      </c>
      <c r="HT95" s="86">
        <f t="shared" si="206"/>
        <v>1.9456487249962065E-29</v>
      </c>
      <c r="HU95" s="86">
        <f t="shared" si="207"/>
        <v>3.4664607100898311E-34</v>
      </c>
      <c r="HV95" s="86">
        <f t="shared" si="208"/>
        <v>8.5863989121213213E-39</v>
      </c>
      <c r="HW95" s="86">
        <f t="shared" si="209"/>
        <v>2.6695882252511406E-39</v>
      </c>
      <c r="HX95" s="86">
        <f t="shared" si="210"/>
        <v>9.5214653081211518E-38</v>
      </c>
      <c r="HY95" s="86">
        <f t="shared" si="211"/>
        <v>7.1570132339011123E-42</v>
      </c>
      <c r="HZ95" s="86">
        <f t="shared" si="212"/>
        <v>5.3593057430184263E-40</v>
      </c>
      <c r="IA95" s="86">
        <f t="shared" si="213"/>
        <v>2.5463331850076807E-39</v>
      </c>
      <c r="IB95" s="86">
        <f t="shared" si="214"/>
        <v>8.1712179583951012E-38</v>
      </c>
      <c r="IC95" s="86">
        <f t="shared" si="215"/>
        <v>2.5363563963436707E-38</v>
      </c>
      <c r="ID95" s="86">
        <f t="shared" si="216"/>
        <v>2.2138571478536543E-40</v>
      </c>
      <c r="IE95" s="86">
        <f t="shared" si="217"/>
        <v>7.0193612608548259E-39</v>
      </c>
      <c r="IF95" s="86">
        <f t="shared" si="218"/>
        <v>1.642598294417459E-28</v>
      </c>
      <c r="IG95" s="86">
        <f t="shared" si="219"/>
        <v>9.5757898209795638E-21</v>
      </c>
      <c r="II95" s="86">
        <f t="shared" si="328"/>
        <v>5.7642562251608516E-244</v>
      </c>
      <c r="IJ95" s="86">
        <f t="shared" si="329"/>
        <v>2.5808549990712804E-167</v>
      </c>
      <c r="IK95" s="86">
        <f t="shared" si="330"/>
        <v>2.8557602632818637E-193</v>
      </c>
      <c r="IL95" s="86">
        <f t="shared" si="331"/>
        <v>3.1455353386376019E-223</v>
      </c>
      <c r="IM95" s="86">
        <f t="shared" si="332"/>
        <v>2.6762407658276248E-229</v>
      </c>
      <c r="IN95" s="86">
        <f t="shared" si="333"/>
        <v>4.4291913143165163E-214</v>
      </c>
      <c r="IO95" s="86">
        <f t="shared" si="334"/>
        <v>3.9100656689190047E-241</v>
      </c>
      <c r="IP95" s="86">
        <f t="shared" si="335"/>
        <v>2.2667579873414804E-230</v>
      </c>
      <c r="IQ95" s="86">
        <f t="shared" si="336"/>
        <v>2.298313643052487E-231</v>
      </c>
      <c r="IR95" s="86">
        <f t="shared" si="337"/>
        <v>5.5919837298391235E-221</v>
      </c>
      <c r="IS95" s="86">
        <f t="shared" si="338"/>
        <v>3.7505376711243002E-218</v>
      </c>
      <c r="IT95" s="86">
        <f t="shared" si="339"/>
        <v>5.1835422007432103E-229</v>
      </c>
      <c r="IU95" s="86">
        <f t="shared" si="340"/>
        <v>9.0971814194687192E-218</v>
      </c>
      <c r="IV95" s="86">
        <f t="shared" si="341"/>
        <v>2.2138941120421151E-99</v>
      </c>
      <c r="IW95" s="86">
        <f t="shared" si="342"/>
        <v>9.7231065851751892E-63</v>
      </c>
      <c r="IY95" s="86">
        <f t="shared" si="343"/>
        <v>1.688533902343408E-2</v>
      </c>
      <c r="IZ95" s="86">
        <f t="shared" si="344"/>
        <v>2.4552408393749395E-2</v>
      </c>
      <c r="JA95" s="86">
        <f t="shared" si="345"/>
        <v>1.862118164991686E-2</v>
      </c>
      <c r="JB95" s="86">
        <f t="shared" si="346"/>
        <v>2.6200957516124793E-2</v>
      </c>
      <c r="JC95" s="86">
        <f t="shared" si="347"/>
        <v>1.9114947079219013E-2</v>
      </c>
      <c r="JD95" s="86">
        <f t="shared" si="348"/>
        <v>2.1212813929927493E-2</v>
      </c>
      <c r="JE95" s="86">
        <f t="shared" si="349"/>
        <v>1.6732262311069217E-2</v>
      </c>
      <c r="JF95" s="86">
        <f t="shared" si="350"/>
        <v>2.3784894067002033E-2</v>
      </c>
      <c r="JG95" s="86">
        <f t="shared" si="351"/>
        <v>3.101091570864635E-2</v>
      </c>
      <c r="JH95" s="86">
        <f t="shared" si="352"/>
        <v>3.0728342207938329E-2</v>
      </c>
      <c r="JI95" s="86">
        <f t="shared" si="353"/>
        <v>2.1721935516264116E-2</v>
      </c>
      <c r="JJ95" s="86">
        <f t="shared" si="354"/>
        <v>1.4406656374906734E-2</v>
      </c>
      <c r="JK95" s="86">
        <f t="shared" si="355"/>
        <v>1.4541553010490689E-2</v>
      </c>
      <c r="JL95" s="86">
        <f t="shared" si="356"/>
        <v>1.1049552970825473E-2</v>
      </c>
      <c r="JM95" s="86">
        <f t="shared" si="357"/>
        <v>1.894604840013807E-3</v>
      </c>
    </row>
    <row r="96" spans="2:273" x14ac:dyDescent="0.25">
      <c r="B96" s="2">
        <v>69</v>
      </c>
      <c r="C96" s="37">
        <v>83.257999999999996</v>
      </c>
      <c r="D96" s="37">
        <v>83.661000000000001</v>
      </c>
      <c r="E96" s="37">
        <v>85.4</v>
      </c>
      <c r="F96" s="37">
        <v>86.582999999999998</v>
      </c>
      <c r="G96" s="37">
        <v>82.15</v>
      </c>
      <c r="H96" s="37">
        <v>79.233000000000004</v>
      </c>
      <c r="I96" s="37">
        <v>77.542000000000002</v>
      </c>
      <c r="J96" s="37">
        <v>78.397000000000006</v>
      </c>
      <c r="K96" s="37">
        <v>89.15</v>
      </c>
      <c r="L96" s="37">
        <v>83.45</v>
      </c>
      <c r="M96" s="37">
        <v>80.966999999999999</v>
      </c>
      <c r="N96" s="37">
        <v>79.849999999999994</v>
      </c>
      <c r="O96" s="37">
        <v>80.683000000000007</v>
      </c>
      <c r="P96" s="37">
        <v>80.262</v>
      </c>
      <c r="Q96" s="37">
        <v>75.370999999999995</v>
      </c>
      <c r="S96" s="4">
        <f t="shared" si="229"/>
        <v>83.458942156630926</v>
      </c>
      <c r="T96" s="4">
        <f t="shared" si="230"/>
        <v>85.6638903202373</v>
      </c>
      <c r="U96" s="4">
        <f t="shared" si="231"/>
        <v>88.494882471139434</v>
      </c>
      <c r="V96" s="4">
        <f t="shared" si="232"/>
        <v>89.60181812881757</v>
      </c>
      <c r="W96" s="4">
        <f t="shared" si="233"/>
        <v>85.166272244926063</v>
      </c>
      <c r="X96" s="4">
        <f t="shared" si="234"/>
        <v>84.124454975615691</v>
      </c>
      <c r="Y96" s="4">
        <f t="shared" si="235"/>
        <v>80.697948459166028</v>
      </c>
      <c r="Z96" s="4">
        <f t="shared" si="236"/>
        <v>85.568224775943463</v>
      </c>
      <c r="AA96" s="4">
        <f t="shared" si="237"/>
        <v>92.783348559747751</v>
      </c>
      <c r="AB96" s="4">
        <f t="shared" si="238"/>
        <v>89.395582810675535</v>
      </c>
      <c r="AC96" s="4">
        <f t="shared" si="239"/>
        <v>85.202244488448756</v>
      </c>
      <c r="AD96" s="4">
        <f t="shared" si="240"/>
        <v>82.681329413198355</v>
      </c>
      <c r="AE96" s="4">
        <f t="shared" si="241"/>
        <v>85.219538540298913</v>
      </c>
      <c r="AF96" s="4">
        <f t="shared" si="242"/>
        <v>83.068645266366687</v>
      </c>
      <c r="AG96" s="4">
        <f t="shared" si="243"/>
        <v>77.612035337505631</v>
      </c>
      <c r="AI96" s="4">
        <f t="shared" si="244"/>
        <v>-0.20094215663092996</v>
      </c>
      <c r="AJ96" s="4">
        <f t="shared" si="245"/>
        <v>-2.0028903202372987</v>
      </c>
      <c r="AK96" s="4">
        <f t="shared" si="246"/>
        <v>-3.094882471139428</v>
      </c>
      <c r="AL96" s="4">
        <f t="shared" si="247"/>
        <v>-3.0188181288175713</v>
      </c>
      <c r="AM96" s="4">
        <f t="shared" si="248"/>
        <v>-3.0162722449260571</v>
      </c>
      <c r="AN96" s="4">
        <f t="shared" si="249"/>
        <v>-4.8914549756156873</v>
      </c>
      <c r="AO96" s="4">
        <f t="shared" si="250"/>
        <v>-3.1559484591660265</v>
      </c>
      <c r="AP96" s="4">
        <f t="shared" si="251"/>
        <v>-7.1712247759434575</v>
      </c>
      <c r="AQ96" s="4">
        <f t="shared" si="252"/>
        <v>-3.6333485597477448</v>
      </c>
      <c r="AR96" s="4">
        <f t="shared" si="253"/>
        <v>-5.945582810675532</v>
      </c>
      <c r="AS96" s="4">
        <f t="shared" si="254"/>
        <v>-4.2352444884487568</v>
      </c>
      <c r="AT96" s="4">
        <f t="shared" si="255"/>
        <v>-2.8313294131983611</v>
      </c>
      <c r="AU96" s="4">
        <f t="shared" si="256"/>
        <v>-4.5365385402989062</v>
      </c>
      <c r="AV96" s="4">
        <f t="shared" si="257"/>
        <v>-2.8066452663666865</v>
      </c>
      <c r="AW96" s="4">
        <f t="shared" si="257"/>
        <v>-2.241035337505636</v>
      </c>
      <c r="AY96" s="2">
        <f t="shared" si="308"/>
        <v>72.313461284639601</v>
      </c>
      <c r="AZ96" s="2">
        <f t="shared" si="147"/>
        <v>73.236027279685516</v>
      </c>
      <c r="BA96" s="2">
        <f t="shared" si="148"/>
        <v>78.445928587751183</v>
      </c>
      <c r="BB96" s="2">
        <f t="shared" si="149"/>
        <v>74.107455470859506</v>
      </c>
      <c r="BC96" s="2">
        <f t="shared" si="150"/>
        <v>73.375271725223712</v>
      </c>
      <c r="BD96" s="2">
        <f t="shared" si="151"/>
        <v>71.827779389632454</v>
      </c>
      <c r="BE96" s="2">
        <f t="shared" si="152"/>
        <v>70.042130405824807</v>
      </c>
      <c r="BF96" s="2">
        <f t="shared" si="153"/>
        <v>73.156936604957622</v>
      </c>
      <c r="BG96" s="2">
        <f t="shared" si="154"/>
        <v>75.299493278649024</v>
      </c>
      <c r="BH96" s="2">
        <f t="shared" si="155"/>
        <v>72.764399161272337</v>
      </c>
      <c r="BI96" s="2">
        <f t="shared" si="156"/>
        <v>72.359814110456327</v>
      </c>
      <c r="BJ96" s="2">
        <f t="shared" si="157"/>
        <v>74.023589444314922</v>
      </c>
      <c r="BK96" s="2">
        <f t="shared" si="158"/>
        <v>76.679030209367582</v>
      </c>
      <c r="BL96" s="2">
        <f t="shared" si="159"/>
        <v>79.340346603757538</v>
      </c>
      <c r="BM96" s="2">
        <f t="shared" si="160"/>
        <v>76.455676943349175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75.370999999999995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75.370999999999995</v>
      </c>
      <c r="DK96" s="2">
        <f t="shared" si="288"/>
        <v>86.350399004267445</v>
      </c>
      <c r="DL96" s="2">
        <f t="shared" si="289"/>
        <v>89.017604442499177</v>
      </c>
      <c r="DM96" s="2">
        <f t="shared" si="289"/>
        <v>91.830782726045925</v>
      </c>
      <c r="DN96" s="2">
        <f t="shared" si="289"/>
        <v>93.70246018893387</v>
      </c>
      <c r="DO96" s="2">
        <f t="shared" si="289"/>
        <v>93.003729362101296</v>
      </c>
      <c r="DP96" s="2">
        <f t="shared" si="289"/>
        <v>90.371464165103191</v>
      </c>
      <c r="DQ96" s="2">
        <f t="shared" si="289"/>
        <v>86.867945121951237</v>
      </c>
      <c r="DR96" s="2">
        <f t="shared" si="289"/>
        <v>88.159535435435473</v>
      </c>
      <c r="DS96" s="2">
        <f t="shared" si="289"/>
        <v>89.659825101214565</v>
      </c>
      <c r="DT96" s="2">
        <f t="shared" si="289"/>
        <v>90.559079549718575</v>
      </c>
      <c r="DU96" s="2">
        <f t="shared" si="289"/>
        <v>92.941771120107973</v>
      </c>
      <c r="DV96" s="2">
        <f t="shared" si="289"/>
        <v>92.385671294559103</v>
      </c>
      <c r="DW96" s="2">
        <f t="shared" si="289"/>
        <v>96.224368386491548</v>
      </c>
      <c r="DX96" s="2">
        <f t="shared" si="289"/>
        <v>94.006440243902446</v>
      </c>
      <c r="DY96" s="2">
        <f t="shared" si="289"/>
        <v>88.021176686217032</v>
      </c>
      <c r="EA96" s="2">
        <f t="shared" si="228"/>
        <v>71.564479575056879</v>
      </c>
      <c r="EB96" s="2">
        <f t="shared" si="290"/>
        <v>72.271900659340616</v>
      </c>
      <c r="EC96" s="2">
        <f t="shared" si="291"/>
        <v>77.551838128249571</v>
      </c>
      <c r="ED96" s="2">
        <f t="shared" si="292"/>
        <v>72.880535394444777</v>
      </c>
      <c r="EE96" s="2">
        <f t="shared" si="293"/>
        <v>72.017729861751278</v>
      </c>
      <c r="EF96" s="2">
        <f t="shared" si="294"/>
        <v>70.480327973031365</v>
      </c>
      <c r="EG96" s="2">
        <f t="shared" si="295"/>
        <v>68.795427652280452</v>
      </c>
      <c r="EH96" s="2">
        <f t="shared" si="296"/>
        <v>71.892094125726643</v>
      </c>
      <c r="EI96" s="2">
        <f t="shared" si="297"/>
        <v>74.286248687322399</v>
      </c>
      <c r="EJ96" s="2">
        <f t="shared" si="298"/>
        <v>71.466035925092015</v>
      </c>
      <c r="EK96" s="2">
        <f t="shared" si="299"/>
        <v>70.741835013370491</v>
      </c>
      <c r="EL96" s="2">
        <f t="shared" si="300"/>
        <v>72.55031923287325</v>
      </c>
      <c r="EM96" s="2">
        <f t="shared" si="301"/>
        <v>75.354242041510872</v>
      </c>
      <c r="EN96" s="2">
        <f t="shared" si="302"/>
        <v>78.166342441280008</v>
      </c>
      <c r="EO96" s="2">
        <f t="shared" si="303"/>
        <v>75.250220629124044</v>
      </c>
      <c r="EQ96" s="2">
        <f t="shared" si="304"/>
        <v>71.330136952936641</v>
      </c>
      <c r="ER96" s="2">
        <f t="shared" si="305"/>
        <v>72.786978402410682</v>
      </c>
      <c r="ES96" s="2">
        <f t="shared" si="305"/>
        <v>77.25059015303799</v>
      </c>
      <c r="ET96" s="2">
        <f t="shared" si="305"/>
        <v>73.539385658199777</v>
      </c>
      <c r="EU96" s="2">
        <f t="shared" si="305"/>
        <v>72.241664158329357</v>
      </c>
      <c r="EV96" s="2">
        <f t="shared" si="305"/>
        <v>70.262478333294155</v>
      </c>
      <c r="EW96" s="2">
        <f t="shared" si="305"/>
        <v>68.518818854689613</v>
      </c>
      <c r="EX96" s="2">
        <f t="shared" si="305"/>
        <v>71.454222194619533</v>
      </c>
      <c r="EY96" s="2">
        <f t="shared" si="305"/>
        <v>72.980004653257268</v>
      </c>
      <c r="EZ96" s="2">
        <f t="shared" si="305"/>
        <v>70.638432692536441</v>
      </c>
      <c r="FA96" s="2">
        <f t="shared" si="305"/>
        <v>70.329615626059137</v>
      </c>
      <c r="FB96" s="2">
        <f t="shared" si="305"/>
        <v>72.297032231484451</v>
      </c>
      <c r="FC96" s="2">
        <f t="shared" si="305"/>
        <v>75.980627379347638</v>
      </c>
      <c r="FD96" s="2">
        <f t="shared" si="305"/>
        <v>76.892750823628504</v>
      </c>
      <c r="FE96" s="2">
        <f t="shared" si="305"/>
        <v>75.533889496632327</v>
      </c>
      <c r="FG96" s="2">
        <f t="shared" si="306"/>
        <v>0.94934034975902681</v>
      </c>
      <c r="FH96" s="2">
        <f t="shared" si="307"/>
        <v>0.94243769728935411</v>
      </c>
      <c r="FI96" s="2">
        <f t="shared" si="307"/>
        <v>0.93737373215255648</v>
      </c>
      <c r="FJ96" s="2">
        <f t="shared" si="307"/>
        <v>0.94108886820704096</v>
      </c>
      <c r="FK96" s="2">
        <f t="shared" si="307"/>
        <v>0.93531575214524432</v>
      </c>
      <c r="FL96" s="2">
        <f t="shared" si="307"/>
        <v>0.93225426429010116</v>
      </c>
      <c r="FM96" s="2">
        <f t="shared" si="307"/>
        <v>0.93100993418158717</v>
      </c>
      <c r="FN96" s="2">
        <f t="shared" si="307"/>
        <v>0.92223287605864668</v>
      </c>
      <c r="FO96" s="2">
        <f t="shared" si="307"/>
        <v>0.93404324248810955</v>
      </c>
      <c r="FP96" s="2">
        <f t="shared" si="307"/>
        <v>0.9319771547292085</v>
      </c>
      <c r="FQ96" s="2">
        <f t="shared" si="307"/>
        <v>0.92711096220048272</v>
      </c>
      <c r="FR96" s="2">
        <f t="shared" si="307"/>
        <v>0.92572141137895947</v>
      </c>
      <c r="FS96" s="2">
        <f t="shared" si="307"/>
        <v>0.93653028400620653</v>
      </c>
      <c r="FT96" s="2">
        <f t="shared" si="307"/>
        <v>0.92586908729338002</v>
      </c>
      <c r="FU96" s="2">
        <f t="shared" si="307"/>
        <v>0.90561351935840662</v>
      </c>
      <c r="FW96" s="2">
        <f t="shared" si="324"/>
        <v>2.8930798707119864E-4</v>
      </c>
      <c r="FX96" s="2">
        <f t="shared" si="164"/>
        <v>3.9867782811463297E-4</v>
      </c>
      <c r="FY96" s="2">
        <f t="shared" si="165"/>
        <v>4.8647450226339779E-4</v>
      </c>
      <c r="FZ96" s="2">
        <f t="shared" si="166"/>
        <v>4.2030895141312725E-4</v>
      </c>
      <c r="GA96" s="2">
        <f t="shared" si="167"/>
        <v>3.4952355765867729E-4</v>
      </c>
      <c r="GB96" s="2">
        <f t="shared" si="168"/>
        <v>4.0504467533784947E-4</v>
      </c>
      <c r="GC96" s="2">
        <f t="shared" si="169"/>
        <v>4.3894552053027025E-4</v>
      </c>
      <c r="GD96" s="2">
        <f t="shared" si="170"/>
        <v>5.2445770907585628E-4</v>
      </c>
      <c r="GE96" s="2">
        <f t="shared" si="171"/>
        <v>5.7160857811717287E-4</v>
      </c>
      <c r="GF96" s="2">
        <f t="shared" si="172"/>
        <v>4.8322194788746084E-4</v>
      </c>
      <c r="GG96" s="2">
        <f t="shared" si="173"/>
        <v>3.708824711599167E-4</v>
      </c>
      <c r="GH96" s="2">
        <f t="shared" si="174"/>
        <v>2.8325378479762166E-4</v>
      </c>
      <c r="GI96" s="2">
        <f t="shared" si="175"/>
        <v>2.6689000540253057E-4</v>
      </c>
      <c r="GJ96" s="2">
        <f t="shared" si="176"/>
        <v>1.8588768150459628E-4</v>
      </c>
      <c r="GK96" s="2">
        <f t="shared" si="177"/>
        <v>1.7879144835933436E-4</v>
      </c>
      <c r="GM96" s="86">
        <f t="shared" si="325"/>
        <v>1.4473290082281533E-4</v>
      </c>
      <c r="GN96" s="86">
        <f t="shared" si="178"/>
        <v>4.3638604656578127E-4</v>
      </c>
      <c r="GO96" s="86">
        <f t="shared" si="179"/>
        <v>4.1890776523393063E-4</v>
      </c>
      <c r="GP96" s="86">
        <f t="shared" si="180"/>
        <v>1.5458093861245912E-6</v>
      </c>
      <c r="GQ96" s="86">
        <f t="shared" si="181"/>
        <v>6.8455013204468248E-6</v>
      </c>
      <c r="GR96" s="86">
        <f t="shared" si="182"/>
        <v>1.0310298988044708E-6</v>
      </c>
      <c r="GS96" s="86">
        <f t="shared" si="183"/>
        <v>3.0269842167527258E-7</v>
      </c>
      <c r="GT96" s="86">
        <f t="shared" si="184"/>
        <v>5.2849745144686715E-8</v>
      </c>
      <c r="GU96" s="86">
        <f t="shared" si="185"/>
        <v>9.3582726344584173E-7</v>
      </c>
      <c r="GV96" s="86">
        <f t="shared" si="186"/>
        <v>4.7995240624928984E-6</v>
      </c>
      <c r="GW96" s="86">
        <f t="shared" si="187"/>
        <v>1.0221464068341406E-4</v>
      </c>
      <c r="GX96" s="86">
        <f t="shared" si="188"/>
        <v>1.1631095848031044E-4</v>
      </c>
      <c r="GY96" s="86">
        <f t="shared" si="189"/>
        <v>8.9222632557509038E-5</v>
      </c>
      <c r="GZ96" s="86">
        <f t="shared" si="190"/>
        <v>1.769150433874352E-3</v>
      </c>
      <c r="HA96" s="86">
        <f t="shared" si="191"/>
        <v>1.8059398439026138E-5</v>
      </c>
      <c r="HC96" s="86">
        <f t="shared" si="326"/>
        <v>2.4350382842789526E-2</v>
      </c>
      <c r="HD96" s="86">
        <f t="shared" si="192"/>
        <v>3.1589631284990982E-2</v>
      </c>
      <c r="HE96" s="86">
        <f t="shared" si="193"/>
        <v>2.4874831137247026E-2</v>
      </c>
      <c r="HF96" s="86">
        <f t="shared" si="194"/>
        <v>3.8380410403299377E-2</v>
      </c>
      <c r="HG96" s="86">
        <f t="shared" si="195"/>
        <v>2.8294864373966229E-2</v>
      </c>
      <c r="HH96" s="86">
        <f t="shared" si="196"/>
        <v>3.1113283320432603E-2</v>
      </c>
      <c r="HI96" s="86">
        <f t="shared" si="197"/>
        <v>2.5546371084364437E-2</v>
      </c>
      <c r="HJ96" s="86">
        <f t="shared" si="198"/>
        <v>3.5640590792762765E-2</v>
      </c>
      <c r="HK96" s="86">
        <f t="shared" si="199"/>
        <v>4.6013081452262745E-2</v>
      </c>
      <c r="HL96" s="86">
        <f t="shared" si="200"/>
        <v>4.4811508118948171E-2</v>
      </c>
      <c r="HM96" s="86">
        <f t="shared" si="201"/>
        <v>3.112026377459276E-2</v>
      </c>
      <c r="HN96" s="86">
        <f t="shared" si="202"/>
        <v>2.0631307082031747E-2</v>
      </c>
      <c r="HO96" s="86">
        <f t="shared" si="203"/>
        <v>2.0775709249929563E-2</v>
      </c>
      <c r="HP96" s="86">
        <f t="shared" si="204"/>
        <v>8.3671468473412638E-3</v>
      </c>
      <c r="HQ96" s="86">
        <f t="shared" si="205"/>
        <v>3.3176946200314437E-3</v>
      </c>
      <c r="HS96" s="86">
        <f t="shared" si="327"/>
        <v>5.5875962590487428E-41</v>
      </c>
      <c r="HT96" s="86">
        <f t="shared" si="206"/>
        <v>1.9604827655274716E-28</v>
      </c>
      <c r="HU96" s="86">
        <f t="shared" si="207"/>
        <v>5.4494227790798452E-33</v>
      </c>
      <c r="HV96" s="86">
        <f t="shared" si="208"/>
        <v>1.915659284655558E-37</v>
      </c>
      <c r="HW96" s="86">
        <f t="shared" si="209"/>
        <v>5.9049681498787393E-38</v>
      </c>
      <c r="HX96" s="86">
        <f t="shared" si="210"/>
        <v>1.8816475870467681E-36</v>
      </c>
      <c r="HY96" s="86">
        <f t="shared" si="211"/>
        <v>2.0952766010205348E-40</v>
      </c>
      <c r="HZ96" s="86">
        <f t="shared" si="212"/>
        <v>1.4487858856311841E-38</v>
      </c>
      <c r="IA96" s="86">
        <f t="shared" si="213"/>
        <v>6.9859412229343755E-38</v>
      </c>
      <c r="IB96" s="86">
        <f t="shared" si="214"/>
        <v>1.8192194868189241E-36</v>
      </c>
      <c r="IC96" s="86">
        <f t="shared" si="215"/>
        <v>5.1081860081833993E-37</v>
      </c>
      <c r="ID96" s="86">
        <f t="shared" si="216"/>
        <v>4.7188811383711136E-39</v>
      </c>
      <c r="IE96" s="86">
        <f t="shared" si="217"/>
        <v>1.2810905756385958E-37</v>
      </c>
      <c r="IF96" s="86">
        <f t="shared" si="218"/>
        <v>1.217303146705617E-27</v>
      </c>
      <c r="IG96" s="86">
        <f t="shared" si="219"/>
        <v>3.9360116917608913E-20</v>
      </c>
      <c r="II96" s="86">
        <f t="shared" si="328"/>
        <v>1.370712190094964E-238</v>
      </c>
      <c r="IJ96" s="86">
        <f t="shared" si="329"/>
        <v>1.7129515103255116E-163</v>
      </c>
      <c r="IK96" s="86">
        <f t="shared" si="330"/>
        <v>9.7856978794734052E-189</v>
      </c>
      <c r="IL96" s="86">
        <f t="shared" si="331"/>
        <v>4.4202101593509261E-218</v>
      </c>
      <c r="IM96" s="86">
        <f t="shared" si="332"/>
        <v>3.9441005412771085E-224</v>
      </c>
      <c r="IN96" s="86">
        <f t="shared" si="333"/>
        <v>3.6168304902147163E-209</v>
      </c>
      <c r="IO96" s="86">
        <f t="shared" si="334"/>
        <v>1.5384296194764497E-235</v>
      </c>
      <c r="IP96" s="86">
        <f t="shared" si="335"/>
        <v>6.6418368762883073E-225</v>
      </c>
      <c r="IQ96" s="86">
        <f t="shared" si="336"/>
        <v>8.2085237338901781E-226</v>
      </c>
      <c r="IR96" s="86">
        <f t="shared" si="337"/>
        <v>8.5993222128818457E-216</v>
      </c>
      <c r="IS96" s="86">
        <f t="shared" si="338"/>
        <v>3.3532272128907846E-213</v>
      </c>
      <c r="IT96" s="86">
        <f t="shared" si="339"/>
        <v>5.5700195073602323E-224</v>
      </c>
      <c r="IU96" s="86">
        <f t="shared" si="340"/>
        <v>5.0936443814976323E-213</v>
      </c>
      <c r="IV96" s="86">
        <f t="shared" si="341"/>
        <v>2.5217534201394918E-97</v>
      </c>
      <c r="IW96" s="86">
        <f t="shared" si="342"/>
        <v>1.8513028510036043E-61</v>
      </c>
      <c r="IY96" s="86">
        <f t="shared" si="343"/>
        <v>2.449511574361234E-2</v>
      </c>
      <c r="IZ96" s="86">
        <f t="shared" si="344"/>
        <v>3.2026017331556765E-2</v>
      </c>
      <c r="JA96" s="86">
        <f t="shared" si="345"/>
        <v>2.5293738902480958E-2</v>
      </c>
      <c r="JB96" s="86">
        <f t="shared" si="346"/>
        <v>3.8381956212685503E-2</v>
      </c>
      <c r="JC96" s="86">
        <f t="shared" si="347"/>
        <v>2.8301709875286674E-2</v>
      </c>
      <c r="JD96" s="86">
        <f t="shared" si="348"/>
        <v>3.1114314350331407E-2</v>
      </c>
      <c r="JE96" s="86">
        <f t="shared" si="349"/>
        <v>2.5546673782786113E-2</v>
      </c>
      <c r="JF96" s="86">
        <f t="shared" si="350"/>
        <v>3.5640643642507908E-2</v>
      </c>
      <c r="JG96" s="86">
        <f t="shared" si="351"/>
        <v>4.6014017279526191E-2</v>
      </c>
      <c r="JH96" s="86">
        <f t="shared" si="352"/>
        <v>4.4816307643010665E-2</v>
      </c>
      <c r="JI96" s="86">
        <f t="shared" si="353"/>
        <v>3.1222478415276173E-2</v>
      </c>
      <c r="JJ96" s="86">
        <f t="shared" si="354"/>
        <v>2.0747618040512058E-2</v>
      </c>
      <c r="JK96" s="86">
        <f t="shared" si="355"/>
        <v>2.0864931882487073E-2</v>
      </c>
      <c r="JL96" s="86">
        <f t="shared" si="356"/>
        <v>1.0136297281215616E-2</v>
      </c>
      <c r="JM96" s="86">
        <f t="shared" si="357"/>
        <v>3.3357540184704697E-3</v>
      </c>
    </row>
    <row r="97" spans="2:273" x14ac:dyDescent="0.25">
      <c r="B97" s="2">
        <v>70</v>
      </c>
      <c r="C97" s="37">
        <v>89.838999999999999</v>
      </c>
      <c r="D97" s="37">
        <v>85.79</v>
      </c>
      <c r="E97" s="37">
        <v>86.917000000000002</v>
      </c>
      <c r="F97" s="37">
        <v>92.6</v>
      </c>
      <c r="G97" s="37">
        <v>87.132999999999996</v>
      </c>
      <c r="H97" s="37">
        <v>83.566999999999993</v>
      </c>
      <c r="I97" s="37">
        <v>82.542000000000002</v>
      </c>
      <c r="J97" s="37">
        <v>82.879000000000005</v>
      </c>
      <c r="K97" s="37">
        <v>96.882999999999996</v>
      </c>
      <c r="L97" s="37">
        <v>89.433000000000007</v>
      </c>
      <c r="M97" s="37">
        <v>85.433000000000007</v>
      </c>
      <c r="N97" s="37">
        <v>83.15</v>
      </c>
      <c r="O97" s="37">
        <v>84.7</v>
      </c>
      <c r="P97" s="37">
        <v>81.295000000000002</v>
      </c>
      <c r="Q97" s="37">
        <v>76.742000000000004</v>
      </c>
      <c r="S97" s="4">
        <f t="shared" si="229"/>
        <v>87.688765007193538</v>
      </c>
      <c r="T97" s="4">
        <f t="shared" si="230"/>
        <v>89.394298684328277</v>
      </c>
      <c r="U97" s="4">
        <f t="shared" si="231"/>
        <v>91.995603618948039</v>
      </c>
      <c r="V97" s="4">
        <f t="shared" si="232"/>
        <v>94.967075029894914</v>
      </c>
      <c r="W97" s="4">
        <f t="shared" si="233"/>
        <v>89.470709879136109</v>
      </c>
      <c r="X97" s="4">
        <f t="shared" si="234"/>
        <v>88.440844562718326</v>
      </c>
      <c r="Y97" s="4">
        <f t="shared" si="235"/>
        <v>84.926535440601214</v>
      </c>
      <c r="Z97" s="4">
        <f t="shared" si="236"/>
        <v>90.119488738925156</v>
      </c>
      <c r="AA97" s="4">
        <f t="shared" si="237"/>
        <v>98.939300846717288</v>
      </c>
      <c r="AB97" s="4">
        <f t="shared" si="238"/>
        <v>94.990427602399791</v>
      </c>
      <c r="AC97" s="4">
        <f t="shared" si="239"/>
        <v>89.676040341112611</v>
      </c>
      <c r="AD97" s="4">
        <f t="shared" si="240"/>
        <v>85.8873209254388</v>
      </c>
      <c r="AE97" s="4">
        <f t="shared" si="241"/>
        <v>88.255377085294981</v>
      </c>
      <c r="AF97" s="4">
        <f t="shared" si="242"/>
        <v>84.466976122487353</v>
      </c>
      <c r="AG97" s="4">
        <f t="shared" si="243"/>
        <v>78.289185359148888</v>
      </c>
      <c r="AI97" s="4">
        <f t="shared" si="244"/>
        <v>2.1502349928064604</v>
      </c>
      <c r="AJ97" s="4">
        <f t="shared" si="245"/>
        <v>-3.6042986843282705</v>
      </c>
      <c r="AK97" s="4">
        <f t="shared" si="246"/>
        <v>-5.078603618948037</v>
      </c>
      <c r="AL97" s="4">
        <f t="shared" si="247"/>
        <v>-2.3670750298949201</v>
      </c>
      <c r="AM97" s="4">
        <f t="shared" si="248"/>
        <v>-2.3377098791361135</v>
      </c>
      <c r="AN97" s="4">
        <f t="shared" si="249"/>
        <v>-4.8738445627183324</v>
      </c>
      <c r="AO97" s="4">
        <f t="shared" si="250"/>
        <v>-2.384535440601212</v>
      </c>
      <c r="AP97" s="4">
        <f t="shared" si="251"/>
        <v>-7.2404887389251513</v>
      </c>
      <c r="AQ97" s="4">
        <f t="shared" si="252"/>
        <v>-2.0563008467172921</v>
      </c>
      <c r="AR97" s="4">
        <f t="shared" si="253"/>
        <v>-5.557427602399784</v>
      </c>
      <c r="AS97" s="4">
        <f t="shared" si="254"/>
        <v>-4.2430403411126036</v>
      </c>
      <c r="AT97" s="4">
        <f t="shared" si="255"/>
        <v>-2.7373209254387945</v>
      </c>
      <c r="AU97" s="4">
        <f t="shared" si="256"/>
        <v>-3.5553770852949782</v>
      </c>
      <c r="AV97" s="4">
        <f t="shared" si="257"/>
        <v>-3.1719761224873508</v>
      </c>
      <c r="AW97" s="4">
        <f t="shared" si="257"/>
        <v>-1.5471853591488838</v>
      </c>
      <c r="AY97" s="2">
        <f t="shared" si="308"/>
        <v>72.173532584268017</v>
      </c>
      <c r="AZ97" s="2">
        <f t="shared" si="147"/>
        <v>73.102792189611861</v>
      </c>
      <c r="BA97" s="2">
        <f t="shared" si="148"/>
        <v>78.270993488627937</v>
      </c>
      <c r="BB97" s="2">
        <f t="shared" si="149"/>
        <v>73.958346696338253</v>
      </c>
      <c r="BC97" s="2">
        <f t="shared" si="150"/>
        <v>73.230829944372076</v>
      </c>
      <c r="BD97" s="2">
        <f t="shared" si="151"/>
        <v>71.681722216586095</v>
      </c>
      <c r="BE97" s="2">
        <f t="shared" si="152"/>
        <v>69.900877208253178</v>
      </c>
      <c r="BF97" s="2">
        <f t="shared" si="153"/>
        <v>72.983438074319224</v>
      </c>
      <c r="BG97" s="2">
        <f t="shared" si="154"/>
        <v>75.108931727317511</v>
      </c>
      <c r="BH97" s="2">
        <f t="shared" si="155"/>
        <v>72.579456909430235</v>
      </c>
      <c r="BI97" s="2">
        <f t="shared" si="156"/>
        <v>72.187974157512755</v>
      </c>
      <c r="BJ97" s="2">
        <f t="shared" si="157"/>
        <v>73.852675391197351</v>
      </c>
      <c r="BK97" s="2">
        <f t="shared" si="158"/>
        <v>76.507366678492346</v>
      </c>
      <c r="BL97" s="2">
        <f t="shared" si="159"/>
        <v>79.140592880837644</v>
      </c>
      <c r="BM97" s="2">
        <f t="shared" si="160"/>
        <v>76.315452774401649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76.742000000000004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76.742000000000004</v>
      </c>
      <c r="DK97" s="2">
        <f t="shared" si="288"/>
        <v>86.602641062114756</v>
      </c>
      <c r="DL97" s="2">
        <f t="shared" si="289"/>
        <v>89.273873837400146</v>
      </c>
      <c r="DM97" s="2">
        <f t="shared" si="289"/>
        <v>92.097970175438633</v>
      </c>
      <c r="DN97" s="2">
        <f t="shared" si="289"/>
        <v>93.994116059379209</v>
      </c>
      <c r="DO97" s="2">
        <f t="shared" si="289"/>
        <v>93.318040056285156</v>
      </c>
      <c r="DP97" s="2">
        <f t="shared" si="289"/>
        <v>90.66434727954973</v>
      </c>
      <c r="DQ97" s="2">
        <f t="shared" si="289"/>
        <v>87.121858885017446</v>
      </c>
      <c r="DR97" s="2">
        <f t="shared" si="289"/>
        <v>88.440683955383989</v>
      </c>
      <c r="DS97" s="2">
        <f t="shared" si="289"/>
        <v>89.937785425101211</v>
      </c>
      <c r="DT97" s="2">
        <f t="shared" si="289"/>
        <v>90.860579643527203</v>
      </c>
      <c r="DU97" s="2">
        <f t="shared" si="289"/>
        <v>93.26592233468287</v>
      </c>
      <c r="DV97" s="2">
        <f t="shared" si="289"/>
        <v>92.684772795497182</v>
      </c>
      <c r="DW97" s="2">
        <f t="shared" si="289"/>
        <v>96.557992495309549</v>
      </c>
      <c r="DX97" s="2">
        <f t="shared" si="289"/>
        <v>94.30229790940767</v>
      </c>
      <c r="DY97" s="2">
        <f t="shared" si="289"/>
        <v>88.29171407624635</v>
      </c>
      <c r="EA97" s="2">
        <f t="shared" si="228"/>
        <v>71.471378155518153</v>
      </c>
      <c r="EB97" s="2">
        <f t="shared" si="290"/>
        <v>72.201768205128161</v>
      </c>
      <c r="EC97" s="2">
        <f t="shared" si="291"/>
        <v>77.428657319468513</v>
      </c>
      <c r="ED97" s="2">
        <f t="shared" si="292"/>
        <v>72.814174265220515</v>
      </c>
      <c r="EE97" s="2">
        <f t="shared" si="293"/>
        <v>71.963789785606309</v>
      </c>
      <c r="EF97" s="2">
        <f t="shared" si="294"/>
        <v>70.423755045988628</v>
      </c>
      <c r="EG97" s="2">
        <f t="shared" si="295"/>
        <v>68.737184027191191</v>
      </c>
      <c r="EH97" s="2">
        <f t="shared" si="296"/>
        <v>71.794959278539594</v>
      </c>
      <c r="EI97" s="2">
        <f t="shared" si="297"/>
        <v>74.154787338385404</v>
      </c>
      <c r="EJ97" s="2">
        <f t="shared" si="298"/>
        <v>71.363019173973527</v>
      </c>
      <c r="EK97" s="2">
        <f t="shared" si="299"/>
        <v>70.676821017713664</v>
      </c>
      <c r="EL97" s="2">
        <f t="shared" si="300"/>
        <v>72.474653795329061</v>
      </c>
      <c r="EM97" s="2">
        <f t="shared" si="301"/>
        <v>75.267887473695424</v>
      </c>
      <c r="EN97" s="2">
        <f t="shared" si="302"/>
        <v>78.033737375860426</v>
      </c>
      <c r="EO97" s="2">
        <f t="shared" si="303"/>
        <v>75.177011775305473</v>
      </c>
      <c r="EQ97" s="2">
        <f t="shared" si="304"/>
        <v>71.242416970625101</v>
      </c>
      <c r="ER97" s="2">
        <f t="shared" si="305"/>
        <v>72.704206333651854</v>
      </c>
      <c r="ES97" s="2">
        <f t="shared" si="305"/>
        <v>77.13546577287174</v>
      </c>
      <c r="ET97" s="2">
        <f t="shared" si="305"/>
        <v>73.456163778966726</v>
      </c>
      <c r="EU97" s="2">
        <f t="shared" si="305"/>
        <v>72.182008616723451</v>
      </c>
      <c r="EV97" s="2">
        <f t="shared" si="305"/>
        <v>70.212424561980924</v>
      </c>
      <c r="EW97" s="2">
        <f t="shared" si="305"/>
        <v>68.467760436387451</v>
      </c>
      <c r="EX97" s="2">
        <f t="shared" si="305"/>
        <v>71.370161417761068</v>
      </c>
      <c r="EY97" s="2">
        <f t="shared" si="305"/>
        <v>72.883632860649513</v>
      </c>
      <c r="EZ97" s="2">
        <f t="shared" si="305"/>
        <v>70.557370425632584</v>
      </c>
      <c r="FA97" s="2">
        <f t="shared" si="305"/>
        <v>70.274750889241972</v>
      </c>
      <c r="FB97" s="2">
        <f t="shared" si="305"/>
        <v>72.227105237529585</v>
      </c>
      <c r="FC97" s="2">
        <f t="shared" si="305"/>
        <v>75.879417723404984</v>
      </c>
      <c r="FD97" s="2">
        <f t="shared" si="305"/>
        <v>76.7880979524585</v>
      </c>
      <c r="FE97" s="2">
        <f t="shared" si="305"/>
        <v>75.450152593368045</v>
      </c>
      <c r="FG97" s="2">
        <f t="shared" si="306"/>
        <v>0.953590981658204</v>
      </c>
      <c r="FH97" s="2">
        <f t="shared" si="307"/>
        <v>0.94723531029187058</v>
      </c>
      <c r="FI97" s="2">
        <f t="shared" si="307"/>
        <v>0.94256768800223401</v>
      </c>
      <c r="FJ97" s="2">
        <f t="shared" si="307"/>
        <v>0.94599245894059691</v>
      </c>
      <c r="FK97" s="2">
        <f t="shared" si="307"/>
        <v>0.94066958501192333</v>
      </c>
      <c r="FL97" s="2">
        <f t="shared" si="307"/>
        <v>0.93784465350279977</v>
      </c>
      <c r="FM97" s="2">
        <f t="shared" si="307"/>
        <v>0.9366960331591101</v>
      </c>
      <c r="FN97" s="2">
        <f t="shared" si="307"/>
        <v>0.92858688406517964</v>
      </c>
      <c r="FO97" s="2">
        <f t="shared" si="307"/>
        <v>0.93949558608049133</v>
      </c>
      <c r="FP97" s="2">
        <f t="shared" si="307"/>
        <v>0.93758888019519615</v>
      </c>
      <c r="FQ97" s="2">
        <f t="shared" si="307"/>
        <v>0.93309531794085221</v>
      </c>
      <c r="FR97" s="2">
        <f t="shared" si="307"/>
        <v>0.93181146148705407</v>
      </c>
      <c r="FS97" s="2">
        <f t="shared" si="307"/>
        <v>0.94178984788933362</v>
      </c>
      <c r="FT97" s="2">
        <f t="shared" si="307"/>
        <v>0.93194791963322843</v>
      </c>
      <c r="FU97" s="2">
        <f t="shared" si="307"/>
        <v>0.9131976138597081</v>
      </c>
      <c r="FW97" s="2">
        <f t="shared" si="324"/>
        <v>3.1721104582661791E-4</v>
      </c>
      <c r="FX97" s="2">
        <f t="shared" si="164"/>
        <v>4.3712473237111026E-4</v>
      </c>
      <c r="FY97" s="2">
        <f t="shared" si="165"/>
        <v>5.333836507858432E-4</v>
      </c>
      <c r="FZ97" s="2">
        <f t="shared" si="166"/>
        <v>4.6084091346996277E-4</v>
      </c>
      <c r="GA97" s="2">
        <f t="shared" si="167"/>
        <v>3.8323203688942457E-4</v>
      </c>
      <c r="GB97" s="2">
        <f t="shared" si="168"/>
        <v>4.4410530023396907E-4</v>
      </c>
      <c r="GC97" s="2">
        <f t="shared" si="169"/>
        <v>4.8127381124937502E-4</v>
      </c>
      <c r="GD97" s="2">
        <f t="shared" si="170"/>
        <v>5.7502734714525989E-4</v>
      </c>
      <c r="GE97" s="2">
        <f t="shared" si="171"/>
        <v>6.2672178032872981E-4</v>
      </c>
      <c r="GF97" s="2">
        <f t="shared" si="172"/>
        <v>5.2981762945623282E-4</v>
      </c>
      <c r="GG97" s="2">
        <f t="shared" si="173"/>
        <v>4.0664999217933536E-4</v>
      </c>
      <c r="GH97" s="2">
        <f t="shared" si="174"/>
        <v>3.1057311172133089E-4</v>
      </c>
      <c r="GI97" s="2">
        <f t="shared" si="175"/>
        <v>2.9263153670357444E-4</v>
      </c>
      <c r="GJ97" s="2">
        <f t="shared" si="176"/>
        <v>2.0381813440492367E-4</v>
      </c>
      <c r="GK97" s="2">
        <f t="shared" si="177"/>
        <v>1.9603754323789039E-4</v>
      </c>
      <c r="GM97" s="86">
        <f t="shared" si="325"/>
        <v>2.66249953332936E-5</v>
      </c>
      <c r="GN97" s="86">
        <f t="shared" si="178"/>
        <v>7.9418373163440514E-5</v>
      </c>
      <c r="GO97" s="86">
        <f t="shared" si="179"/>
        <v>8.9316514469167663E-5</v>
      </c>
      <c r="GP97" s="86">
        <f t="shared" si="180"/>
        <v>1.3880022584764934E-7</v>
      </c>
      <c r="GQ97" s="86">
        <f t="shared" si="181"/>
        <v>6.7476109738454978E-7</v>
      </c>
      <c r="GR97" s="86">
        <f t="shared" si="182"/>
        <v>6.8888893215734525E-8</v>
      </c>
      <c r="GS97" s="86">
        <f t="shared" si="183"/>
        <v>1.5127383519781374E-8</v>
      </c>
      <c r="GT97" s="86">
        <f t="shared" si="184"/>
        <v>2.2469377434412198E-9</v>
      </c>
      <c r="GU97" s="86">
        <f t="shared" si="185"/>
        <v>8.5263659261281469E-8</v>
      </c>
      <c r="GV97" s="86">
        <f t="shared" si="186"/>
        <v>5.2101321090435911E-7</v>
      </c>
      <c r="GW97" s="86">
        <f t="shared" si="187"/>
        <v>1.7516499409535769E-5</v>
      </c>
      <c r="GX97" s="86">
        <f t="shared" si="188"/>
        <v>1.925632913193167E-5</v>
      </c>
      <c r="GY97" s="86">
        <f t="shared" si="189"/>
        <v>1.5455764076543223E-5</v>
      </c>
      <c r="GZ97" s="86">
        <f t="shared" si="190"/>
        <v>4.7548884289423606E-4</v>
      </c>
      <c r="HA97" s="86">
        <f t="shared" si="191"/>
        <v>2.331112849309657E-6</v>
      </c>
      <c r="HC97" s="86">
        <f t="shared" si="326"/>
        <v>3.5804539791642671E-2</v>
      </c>
      <c r="HD97" s="86">
        <f t="shared" si="192"/>
        <v>4.3540187442305749E-2</v>
      </c>
      <c r="HE97" s="86">
        <f t="shared" si="193"/>
        <v>3.5842361308810716E-2</v>
      </c>
      <c r="HF97" s="86">
        <f t="shared" si="194"/>
        <v>5.5096892426201687E-2</v>
      </c>
      <c r="HG97" s="86">
        <f t="shared" si="195"/>
        <v>4.1153408221281315E-2</v>
      </c>
      <c r="HH97" s="86">
        <f t="shared" si="196"/>
        <v>4.4765136221625916E-2</v>
      </c>
      <c r="HI97" s="86">
        <f t="shared" si="197"/>
        <v>3.8131335391259062E-2</v>
      </c>
      <c r="HJ97" s="86">
        <f t="shared" si="198"/>
        <v>5.220888598299131E-2</v>
      </c>
      <c r="HK97" s="86">
        <f t="shared" si="199"/>
        <v>6.6727276926292656E-2</v>
      </c>
      <c r="HL97" s="86">
        <f t="shared" si="200"/>
        <v>6.4054878805291829E-2</v>
      </c>
      <c r="HM97" s="86">
        <f t="shared" si="201"/>
        <v>4.4749681033537846E-2</v>
      </c>
      <c r="HN97" s="86">
        <f t="shared" si="202"/>
        <v>3.0203327144607942E-2</v>
      </c>
      <c r="HO97" s="86">
        <f t="shared" si="203"/>
        <v>3.0044212172705795E-2</v>
      </c>
      <c r="HP97" s="86">
        <f t="shared" si="204"/>
        <v>1.2861710243961077E-2</v>
      </c>
      <c r="HQ97" s="86">
        <f t="shared" si="205"/>
        <v>5.9876383431910181E-3</v>
      </c>
      <c r="HS97" s="86">
        <f t="shared" si="327"/>
        <v>1.3573105422286773E-39</v>
      </c>
      <c r="HT97" s="86">
        <f t="shared" si="206"/>
        <v>1.894496779516324E-27</v>
      </c>
      <c r="HU97" s="86">
        <f t="shared" si="207"/>
        <v>8.1408667696171084E-32</v>
      </c>
      <c r="HV97" s="86">
        <f t="shared" si="208"/>
        <v>4.0377081384966847E-36</v>
      </c>
      <c r="HW97" s="86">
        <f t="shared" si="209"/>
        <v>1.2352926809771596E-36</v>
      </c>
      <c r="HX97" s="86">
        <f t="shared" si="210"/>
        <v>3.5231307293867766E-35</v>
      </c>
      <c r="HY97" s="86">
        <f t="shared" si="211"/>
        <v>5.7643723477235576E-39</v>
      </c>
      <c r="HZ97" s="86">
        <f t="shared" si="212"/>
        <v>3.6805169640388618E-37</v>
      </c>
      <c r="IA97" s="86">
        <f t="shared" si="213"/>
        <v>1.7980740446555101E-36</v>
      </c>
      <c r="IB97" s="86">
        <f t="shared" si="214"/>
        <v>3.8208272564181747E-35</v>
      </c>
      <c r="IC97" s="86">
        <f t="shared" si="215"/>
        <v>9.7487902157253544E-36</v>
      </c>
      <c r="ID97" s="86">
        <f t="shared" si="216"/>
        <v>9.5400403267879285E-38</v>
      </c>
      <c r="IE97" s="86">
        <f t="shared" si="217"/>
        <v>2.2250439634026124E-36</v>
      </c>
      <c r="IF97" s="86">
        <f t="shared" si="218"/>
        <v>8.7332413287768959E-27</v>
      </c>
      <c r="IG97" s="86">
        <f t="shared" si="219"/>
        <v>1.581851908147659E-19</v>
      </c>
      <c r="II97" s="86">
        <f t="shared" si="328"/>
        <v>2.8367903576831879E-233</v>
      </c>
      <c r="IJ97" s="86">
        <f t="shared" si="329"/>
        <v>1.0259673507530484E-159</v>
      </c>
      <c r="IK97" s="86">
        <f t="shared" si="330"/>
        <v>2.959094597025633E-184</v>
      </c>
      <c r="IL97" s="86">
        <f t="shared" si="331"/>
        <v>5.4036019963889646E-213</v>
      </c>
      <c r="IM97" s="86">
        <f t="shared" si="332"/>
        <v>5.0701035467233384E-219</v>
      </c>
      <c r="IN97" s="86">
        <f t="shared" si="333"/>
        <v>2.5874491046978321E-204</v>
      </c>
      <c r="IO97" s="86">
        <f t="shared" si="334"/>
        <v>5.1979317526496258E-230</v>
      </c>
      <c r="IP97" s="86">
        <f t="shared" si="335"/>
        <v>1.6712258533190061E-219</v>
      </c>
      <c r="IQ97" s="86">
        <f t="shared" si="336"/>
        <v>2.507112856226946E-220</v>
      </c>
      <c r="IR97" s="86">
        <f t="shared" si="337"/>
        <v>1.1462729094042933E-210</v>
      </c>
      <c r="IS97" s="86">
        <f t="shared" si="338"/>
        <v>2.6275573393087592E-208</v>
      </c>
      <c r="IT97" s="86">
        <f t="shared" si="339"/>
        <v>5.2575997799585675E-219</v>
      </c>
      <c r="IU97" s="86">
        <f t="shared" si="340"/>
        <v>2.5258444093290212E-208</v>
      </c>
      <c r="IV97" s="86">
        <f t="shared" si="341"/>
        <v>2.7315820371302216E-95</v>
      </c>
      <c r="IW97" s="86">
        <f t="shared" si="342"/>
        <v>3.4171241869449114E-60</v>
      </c>
      <c r="IY97" s="86">
        <f t="shared" si="343"/>
        <v>3.5831164786975962E-2</v>
      </c>
      <c r="IZ97" s="86">
        <f t="shared" si="344"/>
        <v>4.3619605815469191E-2</v>
      </c>
      <c r="JA97" s="86">
        <f t="shared" si="345"/>
        <v>3.5931677823279884E-2</v>
      </c>
      <c r="JB97" s="86">
        <f t="shared" si="346"/>
        <v>5.5097031226427534E-2</v>
      </c>
      <c r="JC97" s="86">
        <f t="shared" si="347"/>
        <v>4.1154082982378701E-2</v>
      </c>
      <c r="JD97" s="86">
        <f t="shared" si="348"/>
        <v>4.4765205110519131E-2</v>
      </c>
      <c r="JE97" s="86">
        <f t="shared" si="349"/>
        <v>3.8131350518642582E-2</v>
      </c>
      <c r="JF97" s="86">
        <f t="shared" si="350"/>
        <v>5.220888822992905E-2</v>
      </c>
      <c r="JG97" s="86">
        <f t="shared" si="351"/>
        <v>6.6727362189951914E-2</v>
      </c>
      <c r="JH97" s="86">
        <f t="shared" si="352"/>
        <v>6.4055399818502737E-2</v>
      </c>
      <c r="JI97" s="86">
        <f t="shared" si="353"/>
        <v>4.4767197532947382E-2</v>
      </c>
      <c r="JJ97" s="86">
        <f t="shared" si="354"/>
        <v>3.0222583473739874E-2</v>
      </c>
      <c r="JK97" s="86">
        <f t="shared" si="355"/>
        <v>3.0059667936782337E-2</v>
      </c>
      <c r="JL97" s="86">
        <f t="shared" si="356"/>
        <v>1.3337199086855314E-2</v>
      </c>
      <c r="JM97" s="86">
        <f t="shared" si="357"/>
        <v>5.9899694560403274E-3</v>
      </c>
    </row>
    <row r="98" spans="2:273" x14ac:dyDescent="0.25">
      <c r="B98" s="2">
        <v>71</v>
      </c>
      <c r="C98" s="37">
        <v>95.838999999999999</v>
      </c>
      <c r="D98" s="37">
        <v>88.822999999999993</v>
      </c>
      <c r="E98" s="37">
        <v>95.15</v>
      </c>
      <c r="F98" s="37">
        <v>100</v>
      </c>
      <c r="G98" s="37">
        <v>91.45</v>
      </c>
      <c r="H98" s="37">
        <v>90.016999999999996</v>
      </c>
      <c r="I98" s="37">
        <v>88.322000000000003</v>
      </c>
      <c r="J98" s="37">
        <v>89.552000000000007</v>
      </c>
      <c r="K98" s="37">
        <v>107.75</v>
      </c>
      <c r="L98" s="37">
        <v>98.683000000000007</v>
      </c>
      <c r="M98" s="37">
        <v>91.582999999999998</v>
      </c>
      <c r="N98" s="37">
        <v>86.433000000000007</v>
      </c>
      <c r="O98" s="37">
        <v>87.933000000000007</v>
      </c>
      <c r="P98" s="37">
        <v>82.262</v>
      </c>
      <c r="Q98" s="37">
        <v>77.113</v>
      </c>
      <c r="S98" s="4">
        <f t="shared" si="229"/>
        <v>93.152336281385431</v>
      </c>
      <c r="T98" s="4">
        <f t="shared" si="230"/>
        <v>94.010851978158414</v>
      </c>
      <c r="U98" s="4">
        <f t="shared" si="231"/>
        <v>96.490952954597077</v>
      </c>
      <c r="V98" s="4">
        <f t="shared" si="232"/>
        <v>101.64363706457736</v>
      </c>
      <c r="W98" s="4">
        <f t="shared" si="233"/>
        <v>94.953974160849071</v>
      </c>
      <c r="X98" s="4">
        <f t="shared" si="234"/>
        <v>93.881795337447585</v>
      </c>
      <c r="Y98" s="4">
        <f t="shared" si="235"/>
        <v>90.418971993465078</v>
      </c>
      <c r="Z98" s="4">
        <f t="shared" si="236"/>
        <v>95.877769376202878</v>
      </c>
      <c r="AA98" s="4">
        <f t="shared" si="237"/>
        <v>106.56249784640987</v>
      </c>
      <c r="AB98" s="4">
        <f t="shared" si="238"/>
        <v>101.88487670849173</v>
      </c>
      <c r="AC98" s="4">
        <f t="shared" si="239"/>
        <v>95.32432715576212</v>
      </c>
      <c r="AD98" s="4">
        <f t="shared" si="240"/>
        <v>90.066371084265896</v>
      </c>
      <c r="AE98" s="4">
        <f t="shared" si="241"/>
        <v>92.182602504144413</v>
      </c>
      <c r="AF98" s="4">
        <f t="shared" si="242"/>
        <v>86.548480286165244</v>
      </c>
      <c r="AG98" s="4">
        <f t="shared" si="243"/>
        <v>79.43011224692664</v>
      </c>
      <c r="AI98" s="4">
        <f t="shared" si="244"/>
        <v>2.6866637186145681</v>
      </c>
      <c r="AJ98" s="4">
        <f t="shared" si="245"/>
        <v>-5.1878519781584203</v>
      </c>
      <c r="AK98" s="4">
        <f t="shared" si="246"/>
        <v>-1.3409529545970713</v>
      </c>
      <c r="AL98" s="4">
        <f t="shared" si="247"/>
        <v>-1.6436370645773621</v>
      </c>
      <c r="AM98" s="4">
        <f t="shared" si="248"/>
        <v>-3.5039741608490687</v>
      </c>
      <c r="AN98" s="4">
        <f t="shared" si="249"/>
        <v>-3.864795337447589</v>
      </c>
      <c r="AO98" s="4">
        <f t="shared" si="250"/>
        <v>-2.0969719934650755</v>
      </c>
      <c r="AP98" s="4">
        <f t="shared" si="251"/>
        <v>-6.3257693762028708</v>
      </c>
      <c r="AQ98" s="4">
        <f t="shared" si="252"/>
        <v>1.1875021535901311</v>
      </c>
      <c r="AR98" s="4">
        <f t="shared" si="253"/>
        <v>-3.2018767084917243</v>
      </c>
      <c r="AS98" s="4">
        <f t="shared" si="254"/>
        <v>-3.7413271557621215</v>
      </c>
      <c r="AT98" s="4">
        <f t="shared" si="255"/>
        <v>-3.6333710842658888</v>
      </c>
      <c r="AU98" s="4">
        <f t="shared" si="256"/>
        <v>-4.2496025041444057</v>
      </c>
      <c r="AV98" s="4">
        <f t="shared" si="257"/>
        <v>-4.2864802861652436</v>
      </c>
      <c r="AW98" s="4">
        <f t="shared" si="257"/>
        <v>-2.3171122469266408</v>
      </c>
      <c r="AY98" s="2">
        <f t="shared" si="308"/>
        <v>72.035940388147949</v>
      </c>
      <c r="AZ98" s="2">
        <f t="shared" si="147"/>
        <v>72.9730261880879</v>
      </c>
      <c r="BA98" s="2">
        <f t="shared" si="148"/>
        <v>78.098125588580857</v>
      </c>
      <c r="BB98" s="2">
        <f t="shared" si="149"/>
        <v>73.814056500920231</v>
      </c>
      <c r="BC98" s="2">
        <f t="shared" si="150"/>
        <v>73.091511452606071</v>
      </c>
      <c r="BD98" s="2">
        <f t="shared" si="151"/>
        <v>71.540675444061989</v>
      </c>
      <c r="BE98" s="2">
        <f t="shared" si="152"/>
        <v>69.764289373261278</v>
      </c>
      <c r="BF98" s="2">
        <f t="shared" si="153"/>
        <v>72.813341666327659</v>
      </c>
      <c r="BG98" s="2">
        <f t="shared" si="154"/>
        <v>74.920767649115703</v>
      </c>
      <c r="BH98" s="2">
        <f t="shared" si="155"/>
        <v>72.39862103165936</v>
      </c>
      <c r="BI98" s="2">
        <f t="shared" si="156"/>
        <v>72.022018222505665</v>
      </c>
      <c r="BJ98" s="2">
        <f t="shared" si="157"/>
        <v>73.686780082191348</v>
      </c>
      <c r="BK98" s="2">
        <f t="shared" si="158"/>
        <v>76.340209164412315</v>
      </c>
      <c r="BL98" s="2">
        <f t="shared" si="159"/>
        <v>78.943390670456552</v>
      </c>
      <c r="BM98" s="2">
        <f t="shared" si="160"/>
        <v>76.177493703920064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86.854883119962082</v>
      </c>
      <c r="DL98" s="2">
        <f t="shared" si="289"/>
        <v>89.530143232301128</v>
      </c>
      <c r="DM98" s="2">
        <f t="shared" si="289"/>
        <v>92.36515762483134</v>
      </c>
      <c r="DN98" s="2">
        <f t="shared" si="289"/>
        <v>94.285771929824563</v>
      </c>
      <c r="DO98" s="2">
        <f t="shared" si="289"/>
        <v>93.632350750469016</v>
      </c>
      <c r="DP98" s="2">
        <f t="shared" si="289"/>
        <v>90.957230393996255</v>
      </c>
      <c r="DQ98" s="2">
        <f t="shared" si="289"/>
        <v>87.375772648083654</v>
      </c>
      <c r="DR98" s="2">
        <f t="shared" si="289"/>
        <v>88.721832475332519</v>
      </c>
      <c r="DS98" s="2">
        <f t="shared" si="289"/>
        <v>90.215745748987842</v>
      </c>
      <c r="DT98" s="2">
        <f t="shared" si="289"/>
        <v>91.16207973733583</v>
      </c>
      <c r="DU98" s="2">
        <f t="shared" si="289"/>
        <v>93.590073549257767</v>
      </c>
      <c r="DV98" s="2">
        <f t="shared" si="289"/>
        <v>92.98387429643526</v>
      </c>
      <c r="DW98" s="2">
        <f t="shared" si="289"/>
        <v>96.891616604127563</v>
      </c>
      <c r="DX98" s="2">
        <f t="shared" si="289"/>
        <v>94.598155574912894</v>
      </c>
      <c r="DY98" s="2">
        <f t="shared" si="289"/>
        <v>88.562251466275683</v>
      </c>
      <c r="EA98" s="2">
        <f t="shared" si="228"/>
        <v>71.378276735979426</v>
      </c>
      <c r="EB98" s="2">
        <f t="shared" si="290"/>
        <v>72.131635750915706</v>
      </c>
      <c r="EC98" s="2">
        <f t="shared" si="291"/>
        <v>77.30547651068747</v>
      </c>
      <c r="ED98" s="2">
        <f t="shared" si="292"/>
        <v>72.747813135996239</v>
      </c>
      <c r="EE98" s="2">
        <f t="shared" si="293"/>
        <v>71.909849709461341</v>
      </c>
      <c r="EF98" s="2">
        <f t="shared" si="294"/>
        <v>70.367182118945891</v>
      </c>
      <c r="EG98" s="2">
        <f t="shared" si="295"/>
        <v>68.678940402101944</v>
      </c>
      <c r="EH98" s="2">
        <f t="shared" si="296"/>
        <v>71.697824431352558</v>
      </c>
      <c r="EI98" s="2">
        <f t="shared" si="297"/>
        <v>74.023325989448409</v>
      </c>
      <c r="EJ98" s="2">
        <f t="shared" si="298"/>
        <v>71.260002422855052</v>
      </c>
      <c r="EK98" s="2">
        <f t="shared" si="299"/>
        <v>70.611807022056837</v>
      </c>
      <c r="EL98" s="2">
        <f t="shared" si="300"/>
        <v>72.398988357784887</v>
      </c>
      <c r="EM98" s="2">
        <f t="shared" si="301"/>
        <v>75.18153290587999</v>
      </c>
      <c r="EN98" s="2">
        <f t="shared" si="302"/>
        <v>77.901132310440843</v>
      </c>
      <c r="EO98" s="2">
        <f t="shared" si="303"/>
        <v>75.103802921486903</v>
      </c>
      <c r="EQ98" s="2">
        <f t="shared" si="304"/>
        <v>71.154696988313546</v>
      </c>
      <c r="ER98" s="2">
        <f t="shared" si="305"/>
        <v>72.621434264893026</v>
      </c>
      <c r="ES98" s="2">
        <f t="shared" si="305"/>
        <v>77.020341392705504</v>
      </c>
      <c r="ET98" s="2">
        <f t="shared" si="305"/>
        <v>73.372941899733675</v>
      </c>
      <c r="EU98" s="2">
        <f t="shared" si="305"/>
        <v>72.122353075117545</v>
      </c>
      <c r="EV98" s="2">
        <f t="shared" si="305"/>
        <v>70.16237079066768</v>
      </c>
      <c r="EW98" s="2">
        <f t="shared" si="305"/>
        <v>68.416702018085275</v>
      </c>
      <c r="EX98" s="2">
        <f t="shared" si="305"/>
        <v>71.286100640902603</v>
      </c>
      <c r="EY98" s="2">
        <f t="shared" si="305"/>
        <v>72.787261068041744</v>
      </c>
      <c r="EZ98" s="2">
        <f t="shared" si="305"/>
        <v>70.476308158728742</v>
      </c>
      <c r="FA98" s="2">
        <f t="shared" si="305"/>
        <v>70.219886152424806</v>
      </c>
      <c r="FB98" s="2">
        <f t="shared" si="305"/>
        <v>72.15717824357472</v>
      </c>
      <c r="FC98" s="2">
        <f t="shared" si="305"/>
        <v>75.778208067462316</v>
      </c>
      <c r="FD98" s="2">
        <f t="shared" si="305"/>
        <v>76.683445081288511</v>
      </c>
      <c r="FE98" s="2">
        <f t="shared" si="305"/>
        <v>75.366415690103764</v>
      </c>
      <c r="FG98" s="2">
        <f t="shared" si="306"/>
        <v>0.95750092766730155</v>
      </c>
      <c r="FH98" s="2">
        <f t="shared" si="307"/>
        <v>0.95165357208643386</v>
      </c>
      <c r="FI98" s="2">
        <f t="shared" si="307"/>
        <v>0.94735507194767155</v>
      </c>
      <c r="FJ98" s="2">
        <f t="shared" si="307"/>
        <v>0.95050935372528889</v>
      </c>
      <c r="FK98" s="2">
        <f t="shared" si="307"/>
        <v>0.94560605847746659</v>
      </c>
      <c r="FL98" s="2">
        <f t="shared" si="307"/>
        <v>0.94300192799908544</v>
      </c>
      <c r="FM98" s="2">
        <f t="shared" si="307"/>
        <v>0.94194271332786306</v>
      </c>
      <c r="FN98" s="2">
        <f t="shared" si="307"/>
        <v>0.93445862974342087</v>
      </c>
      <c r="FO98" s="2">
        <f t="shared" si="307"/>
        <v>0.94452397917617326</v>
      </c>
      <c r="FP98" s="2">
        <f t="shared" si="307"/>
        <v>0.94276608206420598</v>
      </c>
      <c r="FQ98" s="2">
        <f t="shared" si="307"/>
        <v>0.93862087278351325</v>
      </c>
      <c r="FR98" s="2">
        <f t="shared" si="307"/>
        <v>0.93743593863077257</v>
      </c>
      <c r="FS98" s="2">
        <f t="shared" si="307"/>
        <v>0.94663839953816287</v>
      </c>
      <c r="FT98" s="2">
        <f t="shared" si="307"/>
        <v>0.93756189534507173</v>
      </c>
      <c r="FU98" s="2">
        <f t="shared" si="307"/>
        <v>0.92022599550914208</v>
      </c>
      <c r="FW98" s="2">
        <f t="shared" si="324"/>
        <v>3.4780435113786559E-4</v>
      </c>
      <c r="FX98" s="2">
        <f t="shared" si="164"/>
        <v>4.7927752546604937E-4</v>
      </c>
      <c r="FY98" s="2">
        <f t="shared" si="165"/>
        <v>5.8481344882873058E-4</v>
      </c>
      <c r="FZ98" s="2">
        <f t="shared" si="166"/>
        <v>5.0527954822597967E-4</v>
      </c>
      <c r="GA98" s="2">
        <f t="shared" si="167"/>
        <v>4.2019003660150809E-4</v>
      </c>
      <c r="GB98" s="2">
        <f t="shared" si="168"/>
        <v>4.8693091522329499E-4</v>
      </c>
      <c r="GC98" s="2">
        <f t="shared" si="169"/>
        <v>5.2768173886471182E-4</v>
      </c>
      <c r="GD98" s="2">
        <f t="shared" si="170"/>
        <v>6.3046997136920364E-4</v>
      </c>
      <c r="GE98" s="2">
        <f t="shared" si="171"/>
        <v>6.8714521895186305E-4</v>
      </c>
      <c r="GF98" s="2">
        <f t="shared" si="172"/>
        <v>5.8090378524075753E-4</v>
      </c>
      <c r="GG98" s="2">
        <f t="shared" si="173"/>
        <v>4.4586535731431777E-4</v>
      </c>
      <c r="GH98" s="2">
        <f t="shared" si="174"/>
        <v>3.4052644193529995E-4</v>
      </c>
      <c r="GI98" s="2">
        <f t="shared" si="175"/>
        <v>3.2085504093925171E-4</v>
      </c>
      <c r="GJ98" s="2">
        <f t="shared" si="176"/>
        <v>2.2347774588585536E-4</v>
      </c>
      <c r="GK98" s="2">
        <f t="shared" si="177"/>
        <v>2.1494682642157623E-4</v>
      </c>
      <c r="GM98" s="86">
        <f t="shared" si="325"/>
        <v>4.1505238909396945E-6</v>
      </c>
      <c r="GN98" s="86">
        <f t="shared" si="178"/>
        <v>1.1933128060925155E-5</v>
      </c>
      <c r="GO98" s="86">
        <f t="shared" si="179"/>
        <v>1.62646844065265E-5</v>
      </c>
      <c r="GP98" s="86">
        <f t="shared" si="180"/>
        <v>1.0043586546672782E-8</v>
      </c>
      <c r="GQ98" s="86">
        <f t="shared" si="181"/>
        <v>5.3120402782856144E-8</v>
      </c>
      <c r="GR98" s="86">
        <f t="shared" si="182"/>
        <v>3.5422478173077613E-9</v>
      </c>
      <c r="GS98" s="86">
        <f t="shared" si="183"/>
        <v>5.6385521547354884E-10</v>
      </c>
      <c r="GT98" s="86">
        <f t="shared" si="184"/>
        <v>7.1454192767587884E-11</v>
      </c>
      <c r="GU98" s="86">
        <f t="shared" si="185"/>
        <v>6.3292335161772225E-9</v>
      </c>
      <c r="GV98" s="86">
        <f t="shared" si="186"/>
        <v>4.6283224814854698E-8</v>
      </c>
      <c r="GW98" s="86">
        <f t="shared" si="187"/>
        <v>2.5292778762873528E-6</v>
      </c>
      <c r="GX98" s="86">
        <f t="shared" si="188"/>
        <v>2.6616049390282234E-6</v>
      </c>
      <c r="GY98" s="86">
        <f t="shared" si="189"/>
        <v>2.2650950263005299E-6</v>
      </c>
      <c r="GZ98" s="86">
        <f t="shared" si="190"/>
        <v>1.1088668294952454E-4</v>
      </c>
      <c r="HA98" s="86">
        <f t="shared" si="191"/>
        <v>2.4882466095254878E-7</v>
      </c>
      <c r="HC98" s="86">
        <f t="shared" si="326"/>
        <v>5.1567262205302486E-2</v>
      </c>
      <c r="HD98" s="86">
        <f t="shared" si="192"/>
        <v>5.9104369465714963E-2</v>
      </c>
      <c r="HE98" s="86">
        <f t="shared" si="193"/>
        <v>5.0691580824064254E-2</v>
      </c>
      <c r="HF98" s="86">
        <f t="shared" si="194"/>
        <v>7.7487502095398911E-2</v>
      </c>
      <c r="HG98" s="86">
        <f t="shared" si="195"/>
        <v>5.8652592594502014E-2</v>
      </c>
      <c r="HH98" s="86">
        <f t="shared" si="196"/>
        <v>6.3156439435442191E-2</v>
      </c>
      <c r="HI98" s="86">
        <f t="shared" si="197"/>
        <v>5.5640438879712671E-2</v>
      </c>
      <c r="HJ98" s="86">
        <f t="shared" si="198"/>
        <v>7.4780147935103625E-2</v>
      </c>
      <c r="HK98" s="86">
        <f t="shared" si="199"/>
        <v>9.4575642905179599E-2</v>
      </c>
      <c r="HL98" s="86">
        <f t="shared" si="200"/>
        <v>8.9663414498150379E-2</v>
      </c>
      <c r="HM98" s="86">
        <f t="shared" si="201"/>
        <v>6.3102565128536056E-2</v>
      </c>
      <c r="HN98" s="86">
        <f t="shared" si="202"/>
        <v>4.3366489408806795E-2</v>
      </c>
      <c r="HO98" s="86">
        <f t="shared" si="203"/>
        <v>4.2664640977865848E-2</v>
      </c>
      <c r="HP98" s="86">
        <f t="shared" si="204"/>
        <v>1.9373381754952086E-2</v>
      </c>
      <c r="HQ98" s="86">
        <f t="shared" si="205"/>
        <v>1.0459482338333879E-2</v>
      </c>
      <c r="HS98" s="86">
        <f t="shared" si="327"/>
        <v>3.1153928882532208E-38</v>
      </c>
      <c r="HT98" s="86">
        <f t="shared" si="206"/>
        <v>1.7557479164270704E-26</v>
      </c>
      <c r="HU98" s="86">
        <f t="shared" si="207"/>
        <v>1.1557191536431083E-30</v>
      </c>
      <c r="HV98" s="86">
        <f t="shared" si="208"/>
        <v>8.040192825674389E-35</v>
      </c>
      <c r="HW98" s="86">
        <f t="shared" si="209"/>
        <v>2.4440291456190322E-35</v>
      </c>
      <c r="HX98" s="86">
        <f t="shared" si="210"/>
        <v>6.2500060925564377E-34</v>
      </c>
      <c r="HY98" s="86">
        <f t="shared" si="211"/>
        <v>1.4902850888500299E-37</v>
      </c>
      <c r="HZ98" s="86">
        <f t="shared" si="212"/>
        <v>8.7867513779900659E-36</v>
      </c>
      <c r="IA98" s="86">
        <f t="shared" si="213"/>
        <v>4.3417972051162986E-35</v>
      </c>
      <c r="IB98" s="86">
        <f t="shared" si="214"/>
        <v>7.5702390285990547E-34</v>
      </c>
      <c r="IC98" s="86">
        <f t="shared" si="215"/>
        <v>1.7630614036030188E-34</v>
      </c>
      <c r="ID98" s="86">
        <f t="shared" si="216"/>
        <v>1.8293115960165124E-36</v>
      </c>
      <c r="IE98" s="86">
        <f t="shared" si="217"/>
        <v>3.6777166251403499E-35</v>
      </c>
      <c r="IF98" s="86">
        <f t="shared" si="218"/>
        <v>6.0654805406984371E-26</v>
      </c>
      <c r="IG98" s="86">
        <f t="shared" si="219"/>
        <v>6.2159337524359219E-19</v>
      </c>
      <c r="II98" s="86">
        <f t="shared" si="328"/>
        <v>5.1096063234139289E-228</v>
      </c>
      <c r="IJ98" s="86">
        <f t="shared" si="329"/>
        <v>5.5453688245997957E-156</v>
      </c>
      <c r="IK98" s="86">
        <f t="shared" si="330"/>
        <v>7.8963141652172724E-180</v>
      </c>
      <c r="IL98" s="86">
        <f t="shared" si="331"/>
        <v>5.746684132709577E-208</v>
      </c>
      <c r="IM98" s="86">
        <f t="shared" si="332"/>
        <v>5.6850343249583701E-214</v>
      </c>
      <c r="IN98" s="86">
        <f t="shared" si="333"/>
        <v>1.6216489806166683E-199</v>
      </c>
      <c r="IO98" s="86">
        <f t="shared" si="334"/>
        <v>1.5081493494471953E-224</v>
      </c>
      <c r="IP98" s="86">
        <f t="shared" si="335"/>
        <v>3.6111669052680604E-214</v>
      </c>
      <c r="IQ98" s="86">
        <f t="shared" si="336"/>
        <v>6.5484333869822299E-215</v>
      </c>
      <c r="IR98" s="86">
        <f t="shared" si="337"/>
        <v>1.3244600192146115E-205</v>
      </c>
      <c r="IS98" s="86">
        <f t="shared" si="338"/>
        <v>1.8045236425758558E-203</v>
      </c>
      <c r="IT98" s="86">
        <f t="shared" si="339"/>
        <v>4.3593356836908869E-214</v>
      </c>
      <c r="IU98" s="86">
        <f t="shared" si="340"/>
        <v>1.1092820892785512E-203</v>
      </c>
      <c r="IV98" s="86">
        <f t="shared" si="341"/>
        <v>2.8137971994014168E-93</v>
      </c>
      <c r="IW98" s="86">
        <f t="shared" si="342"/>
        <v>6.1144296421280616E-59</v>
      </c>
      <c r="IY98" s="86">
        <f t="shared" si="343"/>
        <v>5.1571412729193425E-2</v>
      </c>
      <c r="IZ98" s="86">
        <f t="shared" si="344"/>
        <v>5.9116302593775892E-2</v>
      </c>
      <c r="JA98" s="86">
        <f t="shared" si="345"/>
        <v>5.0707845508470781E-2</v>
      </c>
      <c r="JB98" s="86">
        <f t="shared" si="346"/>
        <v>7.7487512138985457E-2</v>
      </c>
      <c r="JC98" s="86">
        <f t="shared" si="347"/>
        <v>5.8652645714904798E-2</v>
      </c>
      <c r="JD98" s="86">
        <f t="shared" si="348"/>
        <v>6.3156442977690005E-2</v>
      </c>
      <c r="JE98" s="86">
        <f t="shared" si="349"/>
        <v>5.5640439443567884E-2</v>
      </c>
      <c r="JF98" s="86">
        <f t="shared" si="350"/>
        <v>7.4780148006557814E-2</v>
      </c>
      <c r="JG98" s="86">
        <f t="shared" si="351"/>
        <v>9.4575649234413112E-2</v>
      </c>
      <c r="JH98" s="86">
        <f t="shared" si="352"/>
        <v>8.9663460781375187E-2</v>
      </c>
      <c r="JI98" s="86">
        <f t="shared" si="353"/>
        <v>6.3105094406412349E-2</v>
      </c>
      <c r="JJ98" s="86">
        <f t="shared" si="354"/>
        <v>4.3369151013745826E-2</v>
      </c>
      <c r="JK98" s="86">
        <f t="shared" si="355"/>
        <v>4.2666906072892148E-2</v>
      </c>
      <c r="JL98" s="86">
        <f t="shared" si="356"/>
        <v>1.948426843790161E-2</v>
      </c>
      <c r="JM98" s="86">
        <f t="shared" si="357"/>
        <v>1.0459731162994831E-2</v>
      </c>
    </row>
    <row r="99" spans="2:273" x14ac:dyDescent="0.25">
      <c r="B99" s="2">
        <v>72</v>
      </c>
      <c r="C99" s="37">
        <v>105.161</v>
      </c>
      <c r="D99" s="37">
        <v>95.903000000000006</v>
      </c>
      <c r="E99" s="37">
        <v>103.55</v>
      </c>
      <c r="F99" s="37">
        <v>111.483</v>
      </c>
      <c r="G99" s="37">
        <v>100.56699999999999</v>
      </c>
      <c r="H99" s="37">
        <v>98.033000000000001</v>
      </c>
      <c r="I99" s="37">
        <v>97.254000000000005</v>
      </c>
      <c r="J99" s="37">
        <v>100.017</v>
      </c>
      <c r="K99" s="37">
        <v>118.717</v>
      </c>
      <c r="L99" s="37">
        <v>110.5</v>
      </c>
      <c r="M99" s="37">
        <v>99.533000000000001</v>
      </c>
      <c r="N99" s="37">
        <v>92.983000000000004</v>
      </c>
      <c r="O99" s="37">
        <v>93.95</v>
      </c>
      <c r="P99" s="37">
        <v>86.802999999999997</v>
      </c>
      <c r="Q99" s="37">
        <v>76.613</v>
      </c>
      <c r="S99" s="4">
        <f t="shared" si="229"/>
        <v>99.981717970185059</v>
      </c>
      <c r="T99" s="4">
        <f t="shared" si="230"/>
        <v>99.558087019945162</v>
      </c>
      <c r="U99" s="4">
        <f t="shared" si="231"/>
        <v>102.0725444013088</v>
      </c>
      <c r="V99" s="4">
        <f t="shared" si="232"/>
        <v>109.69017672330884</v>
      </c>
      <c r="W99" s="4">
        <f t="shared" si="233"/>
        <v>101.72374227939703</v>
      </c>
      <c r="X99" s="4">
        <f t="shared" si="234"/>
        <v>100.53493188498204</v>
      </c>
      <c r="Y99" s="4">
        <f t="shared" si="235"/>
        <v>97.310641651055533</v>
      </c>
      <c r="Z99" s="4">
        <f t="shared" si="236"/>
        <v>102.90970595291</v>
      </c>
      <c r="AA99" s="4">
        <f t="shared" si="237"/>
        <v>115.66344659130925</v>
      </c>
      <c r="AB99" s="4">
        <f t="shared" si="238"/>
        <v>110.10059341506835</v>
      </c>
      <c r="AC99" s="4">
        <f t="shared" si="239"/>
        <v>102.23494926594859</v>
      </c>
      <c r="AD99" s="4">
        <f t="shared" si="240"/>
        <v>95.342144053969449</v>
      </c>
      <c r="AE99" s="4">
        <f t="shared" si="241"/>
        <v>97.112614097768585</v>
      </c>
      <c r="AF99" s="4">
        <f t="shared" si="242"/>
        <v>89.405911719932774</v>
      </c>
      <c r="AG99" s="4">
        <f t="shared" si="243"/>
        <v>81.215647050701492</v>
      </c>
      <c r="AI99" s="4">
        <f t="shared" si="244"/>
        <v>5.1792820298149422</v>
      </c>
      <c r="AJ99" s="4">
        <f t="shared" si="245"/>
        <v>-3.6550870199451566</v>
      </c>
      <c r="AK99" s="4">
        <f t="shared" si="246"/>
        <v>1.4774555986911935</v>
      </c>
      <c r="AL99" s="4">
        <f t="shared" si="247"/>
        <v>1.7928232766911663</v>
      </c>
      <c r="AM99" s="4">
        <f t="shared" si="248"/>
        <v>-1.1567422793970366</v>
      </c>
      <c r="AN99" s="4">
        <f t="shared" si="249"/>
        <v>-2.5019318849820422</v>
      </c>
      <c r="AO99" s="4">
        <f t="shared" si="250"/>
        <v>-5.6641651055528541E-2</v>
      </c>
      <c r="AP99" s="4">
        <f t="shared" si="251"/>
        <v>-2.8927059529100063</v>
      </c>
      <c r="AQ99" s="4">
        <f t="shared" si="252"/>
        <v>3.0535534086907461</v>
      </c>
      <c r="AR99" s="4">
        <f t="shared" si="253"/>
        <v>0.39940658493165415</v>
      </c>
      <c r="AS99" s="4">
        <f t="shared" si="254"/>
        <v>-2.7019492659485849</v>
      </c>
      <c r="AT99" s="4">
        <f t="shared" si="255"/>
        <v>-2.3591440539694446</v>
      </c>
      <c r="AU99" s="4">
        <f t="shared" si="256"/>
        <v>-3.1626140977685822</v>
      </c>
      <c r="AV99" s="4">
        <f t="shared" si="257"/>
        <v>-2.6029117199327771</v>
      </c>
      <c r="AW99" s="4">
        <f t="shared" si="257"/>
        <v>-4.602647050701492</v>
      </c>
      <c r="AY99" s="2">
        <f t="shared" si="308"/>
        <v>71.900646626560444</v>
      </c>
      <c r="AZ99" s="2">
        <f t="shared" si="147"/>
        <v>72.846627830715732</v>
      </c>
      <c r="BA99" s="2">
        <f t="shared" si="148"/>
        <v>77.927369461386789</v>
      </c>
      <c r="BB99" s="2">
        <f t="shared" si="149"/>
        <v>73.674408379882664</v>
      </c>
      <c r="BC99" s="2">
        <f t="shared" si="150"/>
        <v>72.957150085943951</v>
      </c>
      <c r="BD99" s="2">
        <f t="shared" si="151"/>
        <v>71.404485189018416</v>
      </c>
      <c r="BE99" s="2">
        <f t="shared" si="152"/>
        <v>69.63222186479193</v>
      </c>
      <c r="BF99" s="2">
        <f t="shared" si="153"/>
        <v>72.646659868057796</v>
      </c>
      <c r="BG99" s="2">
        <f t="shared" si="154"/>
        <v>74.73504578818229</v>
      </c>
      <c r="BH99" s="2">
        <f t="shared" si="155"/>
        <v>72.221828120374809</v>
      </c>
      <c r="BI99" s="2">
        <f t="shared" si="156"/>
        <v>71.861781382252914</v>
      </c>
      <c r="BJ99" s="2">
        <f t="shared" si="157"/>
        <v>73.525793791069162</v>
      </c>
      <c r="BK99" s="2">
        <f t="shared" si="158"/>
        <v>76.177453142405113</v>
      </c>
      <c r="BL99" s="2">
        <f t="shared" si="159"/>
        <v>78.748820515272541</v>
      </c>
      <c r="BM99" s="2">
        <f t="shared" si="160"/>
        <v>76.041927184606024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87.107125177809394</v>
      </c>
      <c r="DL99" s="2">
        <f t="shared" si="289"/>
        <v>89.786412627202097</v>
      </c>
      <c r="DM99" s="2">
        <f t="shared" si="289"/>
        <v>92.632345074224048</v>
      </c>
      <c r="DN99" s="2">
        <f t="shared" si="289"/>
        <v>94.577427800269902</v>
      </c>
      <c r="DO99" s="2">
        <f t="shared" si="289"/>
        <v>93.946661444652889</v>
      </c>
      <c r="DP99" s="2">
        <f t="shared" si="289"/>
        <v>91.25011350844278</v>
      </c>
      <c r="DQ99" s="2">
        <f t="shared" si="289"/>
        <v>87.629686411149848</v>
      </c>
      <c r="DR99" s="2">
        <f t="shared" si="289"/>
        <v>89.002980995281035</v>
      </c>
      <c r="DS99" s="2">
        <f t="shared" si="289"/>
        <v>90.493706072874488</v>
      </c>
      <c r="DT99" s="2">
        <f t="shared" si="289"/>
        <v>91.463579831144472</v>
      </c>
      <c r="DU99" s="2">
        <f t="shared" si="289"/>
        <v>93.914224763832678</v>
      </c>
      <c r="DV99" s="2">
        <f t="shared" si="289"/>
        <v>93.282975797373354</v>
      </c>
      <c r="DW99" s="2">
        <f t="shared" si="289"/>
        <v>97.225240712945578</v>
      </c>
      <c r="DX99" s="2">
        <f t="shared" si="289"/>
        <v>94.894013240418133</v>
      </c>
      <c r="DY99" s="2">
        <f t="shared" si="289"/>
        <v>88.832788856305001</v>
      </c>
      <c r="EA99" s="2">
        <f t="shared" si="228"/>
        <v>71.285175316440686</v>
      </c>
      <c r="EB99" s="2">
        <f t="shared" si="290"/>
        <v>72.061503296703265</v>
      </c>
      <c r="EC99" s="2">
        <f t="shared" si="291"/>
        <v>77.182295701906412</v>
      </c>
      <c r="ED99" s="2">
        <f t="shared" si="292"/>
        <v>72.681452006771963</v>
      </c>
      <c r="EE99" s="2">
        <f t="shared" si="293"/>
        <v>71.855909633316372</v>
      </c>
      <c r="EF99" s="2">
        <f t="shared" si="294"/>
        <v>70.310609191903154</v>
      </c>
      <c r="EG99" s="2">
        <f t="shared" si="295"/>
        <v>68.620696777012682</v>
      </c>
      <c r="EH99" s="2">
        <f t="shared" si="296"/>
        <v>71.600689584165508</v>
      </c>
      <c r="EI99" s="2">
        <f t="shared" si="297"/>
        <v>73.891864640511415</v>
      </c>
      <c r="EJ99" s="2">
        <f t="shared" si="298"/>
        <v>71.156985671736564</v>
      </c>
      <c r="EK99" s="2">
        <f t="shared" si="299"/>
        <v>70.546793026399996</v>
      </c>
      <c r="EL99" s="2">
        <f t="shared" si="300"/>
        <v>72.323322920240699</v>
      </c>
      <c r="EM99" s="2">
        <f t="shared" si="301"/>
        <v>75.095178338064542</v>
      </c>
      <c r="EN99" s="2">
        <f t="shared" si="302"/>
        <v>77.768527245021275</v>
      </c>
      <c r="EO99" s="2">
        <f t="shared" si="303"/>
        <v>75.030594067668332</v>
      </c>
      <c r="EQ99" s="2">
        <f t="shared" si="304"/>
        <v>71.066977006002006</v>
      </c>
      <c r="ER99" s="2">
        <f t="shared" si="305"/>
        <v>72.538662196134197</v>
      </c>
      <c r="ES99" s="2">
        <f t="shared" si="305"/>
        <v>76.905217012539268</v>
      </c>
      <c r="ET99" s="2">
        <f t="shared" si="305"/>
        <v>73.289720020500624</v>
      </c>
      <c r="EU99" s="2">
        <f t="shared" si="305"/>
        <v>72.062697533511638</v>
      </c>
      <c r="EV99" s="2">
        <f t="shared" si="305"/>
        <v>70.11231701935445</v>
      </c>
      <c r="EW99" s="2">
        <f t="shared" si="305"/>
        <v>68.365643599783112</v>
      </c>
      <c r="EX99" s="2">
        <f t="shared" si="305"/>
        <v>71.202039864044139</v>
      </c>
      <c r="EY99" s="2">
        <f t="shared" si="305"/>
        <v>72.690889275433975</v>
      </c>
      <c r="EZ99" s="2">
        <f t="shared" si="305"/>
        <v>70.395245891824885</v>
      </c>
      <c r="FA99" s="2">
        <f t="shared" si="305"/>
        <v>70.165021415607626</v>
      </c>
      <c r="FB99" s="2">
        <f t="shared" si="305"/>
        <v>72.087251249619868</v>
      </c>
      <c r="FC99" s="2">
        <f t="shared" si="305"/>
        <v>75.676998411519648</v>
      </c>
      <c r="FD99" s="2">
        <f t="shared" si="305"/>
        <v>76.578792210118507</v>
      </c>
      <c r="FE99" s="2">
        <f t="shared" si="305"/>
        <v>75.282678786839483</v>
      </c>
      <c r="FG99" s="2">
        <f t="shared" si="306"/>
        <v>0.96109490139937148</v>
      </c>
      <c r="FH99" s="2">
        <f t="shared" si="307"/>
        <v>0.9557191647252713</v>
      </c>
      <c r="FI99" s="2">
        <f t="shared" si="307"/>
        <v>0.95176381614681571</v>
      </c>
      <c r="FJ99" s="2">
        <f t="shared" si="307"/>
        <v>0.95466658342228139</v>
      </c>
      <c r="FK99" s="2">
        <f t="shared" si="307"/>
        <v>0.950153566856061</v>
      </c>
      <c r="FL99" s="2">
        <f t="shared" si="307"/>
        <v>0.94775512134356321</v>
      </c>
      <c r="FM99" s="2">
        <f t="shared" si="307"/>
        <v>0.94677925174645883</v>
      </c>
      <c r="FN99" s="2">
        <f t="shared" si="307"/>
        <v>0.93987884540026556</v>
      </c>
      <c r="FO99" s="2">
        <f t="shared" si="307"/>
        <v>0.94915708876600779</v>
      </c>
      <c r="FP99" s="2">
        <f t="shared" si="307"/>
        <v>0.94753784893868098</v>
      </c>
      <c r="FQ99" s="2">
        <f t="shared" si="307"/>
        <v>0.94371760646463831</v>
      </c>
      <c r="FR99" s="2">
        <f t="shared" si="307"/>
        <v>0.94262505112179951</v>
      </c>
      <c r="FS99" s="2">
        <f t="shared" si="307"/>
        <v>0.95110406369838996</v>
      </c>
      <c r="FT99" s="2">
        <f t="shared" si="307"/>
        <v>0.94274119898911002</v>
      </c>
      <c r="FU99" s="2">
        <f t="shared" si="307"/>
        <v>0.92673094959222069</v>
      </c>
      <c r="FW99" s="2">
        <f t="shared" si="324"/>
        <v>3.8134709124019371E-4</v>
      </c>
      <c r="FX99" s="2">
        <f t="shared" si="164"/>
        <v>5.2549305786473842E-4</v>
      </c>
      <c r="FY99" s="2">
        <f t="shared" si="165"/>
        <v>6.4119901788347894E-4</v>
      </c>
      <c r="FZ99" s="2">
        <f t="shared" si="166"/>
        <v>5.5400100089158762E-4</v>
      </c>
      <c r="GA99" s="2">
        <f t="shared" si="167"/>
        <v>4.6071053654428017E-4</v>
      </c>
      <c r="GB99" s="2">
        <f t="shared" si="168"/>
        <v>5.3388405064995286E-4</v>
      </c>
      <c r="GC99" s="2">
        <f t="shared" si="169"/>
        <v>5.7856206669921345E-4</v>
      </c>
      <c r="GD99" s="2">
        <f t="shared" si="170"/>
        <v>6.9125453026269625E-4</v>
      </c>
      <c r="GE99" s="2">
        <f t="shared" si="171"/>
        <v>7.5338980454084056E-4</v>
      </c>
      <c r="GF99" s="2">
        <f t="shared" si="172"/>
        <v>6.3691263909171141E-4</v>
      </c>
      <c r="GG99" s="2">
        <f t="shared" si="173"/>
        <v>4.888606137430601E-4</v>
      </c>
      <c r="GH99" s="2">
        <f t="shared" si="174"/>
        <v>3.7336755240736957E-4</v>
      </c>
      <c r="GI99" s="2">
        <f t="shared" si="175"/>
        <v>3.517996663724677E-4</v>
      </c>
      <c r="GJ99" s="2">
        <f t="shared" si="176"/>
        <v>2.4503319259260991E-4</v>
      </c>
      <c r="GK99" s="2">
        <f t="shared" si="177"/>
        <v>2.3567962105237804E-4</v>
      </c>
      <c r="GM99" s="86">
        <f t="shared" si="325"/>
        <v>5.4793745860324629E-7</v>
      </c>
      <c r="GN99" s="86">
        <f t="shared" si="178"/>
        <v>1.4787937088232889E-6</v>
      </c>
      <c r="GO99" s="86">
        <f t="shared" si="179"/>
        <v>2.5281341894910761E-6</v>
      </c>
      <c r="GP99" s="86">
        <f t="shared" si="180"/>
        <v>5.8545946672625E-10</v>
      </c>
      <c r="GQ99" s="86">
        <f t="shared" si="181"/>
        <v>3.338224878995892E-9</v>
      </c>
      <c r="GR99" s="86">
        <f t="shared" si="182"/>
        <v>1.4010170668213747E-10</v>
      </c>
      <c r="GS99" s="86">
        <f t="shared" si="183"/>
        <v>1.5667013337421312E-11</v>
      </c>
      <c r="GT99" s="86">
        <f t="shared" si="184"/>
        <v>1.6992213414826673E-12</v>
      </c>
      <c r="GU99" s="86">
        <f t="shared" si="185"/>
        <v>3.8272588470457017E-10</v>
      </c>
      <c r="GV99" s="86">
        <f t="shared" si="186"/>
        <v>3.3636801756605907E-9</v>
      </c>
      <c r="GW99" s="86">
        <f t="shared" si="187"/>
        <v>3.0762037763516734E-7</v>
      </c>
      <c r="GX99" s="86">
        <f t="shared" si="188"/>
        <v>3.070050163034986E-7</v>
      </c>
      <c r="GY99" s="86">
        <f t="shared" si="189"/>
        <v>2.8072756559374088E-7</v>
      </c>
      <c r="GZ99" s="86">
        <f t="shared" si="190"/>
        <v>2.2424948445696666E-5</v>
      </c>
      <c r="HA99" s="86">
        <f t="shared" si="191"/>
        <v>2.1963678822894458E-8</v>
      </c>
      <c r="HC99" s="86">
        <f t="shared" si="326"/>
        <v>7.2760185418529424E-2</v>
      </c>
      <c r="HD99" s="86">
        <f t="shared" si="192"/>
        <v>7.9030075775654671E-2</v>
      </c>
      <c r="HE99" s="86">
        <f t="shared" si="193"/>
        <v>7.0380854006589319E-2</v>
      </c>
      <c r="HF99" s="86">
        <f t="shared" si="194"/>
        <v>0.10678870304622945</v>
      </c>
      <c r="HG99" s="86">
        <f t="shared" si="195"/>
        <v>8.1930018477445049E-2</v>
      </c>
      <c r="HH99" s="86">
        <f t="shared" si="196"/>
        <v>8.7391243861930701E-2</v>
      </c>
      <c r="HI99" s="86">
        <f t="shared" si="197"/>
        <v>7.9388977157873714E-2</v>
      </c>
      <c r="HJ99" s="86">
        <f t="shared" si="198"/>
        <v>0.10475763503121016</v>
      </c>
      <c r="HK99" s="86">
        <f t="shared" si="199"/>
        <v>0.13105026569375755</v>
      </c>
      <c r="HL99" s="86">
        <f t="shared" si="200"/>
        <v>0.1229390122688365</v>
      </c>
      <c r="HM99" s="86">
        <f t="shared" si="201"/>
        <v>8.7277623381650932E-2</v>
      </c>
      <c r="HN99" s="86">
        <f t="shared" si="202"/>
        <v>6.1080506143332151E-2</v>
      </c>
      <c r="HO99" s="86">
        <f t="shared" si="203"/>
        <v>5.9504212301472438E-2</v>
      </c>
      <c r="HP99" s="86">
        <f t="shared" si="204"/>
        <v>2.8599809963962195E-2</v>
      </c>
      <c r="HQ99" s="86">
        <f t="shared" si="205"/>
        <v>1.7689402055749967E-2</v>
      </c>
      <c r="HS99" s="86">
        <f t="shared" si="327"/>
        <v>6.7566402940699846E-37</v>
      </c>
      <c r="HT99" s="86">
        <f t="shared" si="206"/>
        <v>1.5605345372054272E-25</v>
      </c>
      <c r="HU99" s="86">
        <f t="shared" si="207"/>
        <v>1.5591984852042803E-29</v>
      </c>
      <c r="HV99" s="86">
        <f t="shared" si="208"/>
        <v>1.5125809876897601E-33</v>
      </c>
      <c r="HW99" s="86">
        <f t="shared" si="209"/>
        <v>4.5733301877044539E-34</v>
      </c>
      <c r="HX99" s="86">
        <f t="shared" si="210"/>
        <v>1.0505067902639574E-32</v>
      </c>
      <c r="HY99" s="86">
        <f t="shared" si="211"/>
        <v>3.6207556140223716E-36</v>
      </c>
      <c r="HZ99" s="86">
        <f t="shared" si="212"/>
        <v>1.9713740960386205E-34</v>
      </c>
      <c r="IA99" s="86">
        <f t="shared" si="213"/>
        <v>9.8359783296083035E-34</v>
      </c>
      <c r="IB99" s="86">
        <f t="shared" si="214"/>
        <v>1.4149721486897271E-32</v>
      </c>
      <c r="IC99" s="86">
        <f t="shared" si="215"/>
        <v>3.0214973389457416E-33</v>
      </c>
      <c r="ID99" s="86">
        <f t="shared" si="216"/>
        <v>3.3270267074743788E-35</v>
      </c>
      <c r="IE99" s="86">
        <f t="shared" si="217"/>
        <v>5.7850011905432953E-34</v>
      </c>
      <c r="IF99" s="86">
        <f t="shared" si="218"/>
        <v>4.0782315284460008E-25</v>
      </c>
      <c r="IG99" s="86">
        <f t="shared" si="219"/>
        <v>2.3882602379962129E-18</v>
      </c>
      <c r="II99" s="86">
        <f t="shared" si="328"/>
        <v>8.0099199672052079E-223</v>
      </c>
      <c r="IJ99" s="86">
        <f t="shared" si="329"/>
        <v>2.7048128821473369E-152</v>
      </c>
      <c r="IK99" s="86">
        <f t="shared" si="330"/>
        <v>1.8594739812220492E-175</v>
      </c>
      <c r="IL99" s="86">
        <f t="shared" si="331"/>
        <v>5.3167512757565977E-203</v>
      </c>
      <c r="IM99" s="86">
        <f t="shared" si="332"/>
        <v>5.5602992552378887E-209</v>
      </c>
      <c r="IN99" s="86">
        <f t="shared" si="333"/>
        <v>8.9039917884357518E-195</v>
      </c>
      <c r="IO99" s="86">
        <f t="shared" si="334"/>
        <v>3.7576861156756505E-219</v>
      </c>
      <c r="IP99" s="86">
        <f t="shared" si="335"/>
        <v>6.7008068421274463E-209</v>
      </c>
      <c r="IQ99" s="86">
        <f t="shared" si="336"/>
        <v>1.4627070440442669E-209</v>
      </c>
      <c r="IR99" s="86">
        <f t="shared" si="337"/>
        <v>1.326533697112761E-200</v>
      </c>
      <c r="IS99" s="86">
        <f t="shared" si="338"/>
        <v>1.0861643361899672E-198</v>
      </c>
      <c r="IT99" s="86">
        <f t="shared" si="339"/>
        <v>3.1750924672266679E-209</v>
      </c>
      <c r="IU99" s="86">
        <f t="shared" si="340"/>
        <v>4.314555947051112E-199</v>
      </c>
      <c r="IV99" s="86">
        <f t="shared" si="341"/>
        <v>2.7563816277125297E-91</v>
      </c>
      <c r="IW99" s="86">
        <f t="shared" si="342"/>
        <v>1.0606304698636385E-57</v>
      </c>
      <c r="IY99" s="86">
        <f t="shared" si="343"/>
        <v>7.2760733355988025E-2</v>
      </c>
      <c r="IZ99" s="86">
        <f t="shared" si="344"/>
        <v>7.9031554569363491E-2</v>
      </c>
      <c r="JA99" s="86">
        <f t="shared" si="345"/>
        <v>7.0383382140778813E-2</v>
      </c>
      <c r="JB99" s="86">
        <f t="shared" si="346"/>
        <v>0.10678870363168892</v>
      </c>
      <c r="JC99" s="86">
        <f t="shared" si="347"/>
        <v>8.1930021815669926E-2</v>
      </c>
      <c r="JD99" s="86">
        <f t="shared" si="348"/>
        <v>8.7391244002032409E-2</v>
      </c>
      <c r="JE99" s="86">
        <f t="shared" si="349"/>
        <v>7.9388977173540723E-2</v>
      </c>
      <c r="JF99" s="86">
        <f t="shared" si="350"/>
        <v>0.10475763503290939</v>
      </c>
      <c r="JG99" s="86">
        <f t="shared" si="351"/>
        <v>0.13105026607648343</v>
      </c>
      <c r="JH99" s="86">
        <f t="shared" si="352"/>
        <v>0.12293901563251668</v>
      </c>
      <c r="JI99" s="86">
        <f t="shared" si="353"/>
        <v>8.7277931002028561E-2</v>
      </c>
      <c r="JJ99" s="86">
        <f t="shared" si="354"/>
        <v>6.1080813148348456E-2</v>
      </c>
      <c r="JK99" s="86">
        <f t="shared" si="355"/>
        <v>5.9504493029038034E-2</v>
      </c>
      <c r="JL99" s="86">
        <f t="shared" si="356"/>
        <v>2.8622234912407892E-2</v>
      </c>
      <c r="JM99" s="86">
        <f t="shared" si="357"/>
        <v>1.7689424019428794E-2</v>
      </c>
    </row>
    <row r="100" spans="2:273" x14ac:dyDescent="0.25">
      <c r="B100" s="2">
        <v>73</v>
      </c>
      <c r="C100" s="37">
        <v>116.887</v>
      </c>
      <c r="D100" s="37">
        <v>103.387</v>
      </c>
      <c r="E100" s="37">
        <v>112.05</v>
      </c>
      <c r="F100" s="37">
        <v>122.95</v>
      </c>
      <c r="G100" s="37">
        <v>111.083</v>
      </c>
      <c r="H100" s="37">
        <v>107.81699999999999</v>
      </c>
      <c r="I100" s="37">
        <v>104.983</v>
      </c>
      <c r="J100" s="37">
        <v>111.31</v>
      </c>
      <c r="K100" s="37">
        <v>131.88300000000001</v>
      </c>
      <c r="L100" s="37">
        <v>121.617</v>
      </c>
      <c r="M100" s="37">
        <v>111.633</v>
      </c>
      <c r="N100" s="37">
        <v>101.133</v>
      </c>
      <c r="O100" s="37">
        <v>101.45</v>
      </c>
      <c r="P100" s="37">
        <v>91.573999999999998</v>
      </c>
      <c r="Q100" s="37">
        <v>81.113</v>
      </c>
      <c r="S100" s="4">
        <f t="shared" si="229"/>
        <v>108.24940991130714</v>
      </c>
      <c r="T100" s="4">
        <f t="shared" si="230"/>
        <v>106.06193163729628</v>
      </c>
      <c r="U100" s="4">
        <f t="shared" si="231"/>
        <v>108.80017029341352</v>
      </c>
      <c r="V100" s="4">
        <f t="shared" si="232"/>
        <v>119.07546216673083</v>
      </c>
      <c r="W100" s="4">
        <f t="shared" si="233"/>
        <v>109.82315753028008</v>
      </c>
      <c r="X100" s="4">
        <f t="shared" si="234"/>
        <v>108.42460836717387</v>
      </c>
      <c r="Y100" s="4">
        <f t="shared" si="235"/>
        <v>105.66228885281382</v>
      </c>
      <c r="Z100" s="4">
        <f t="shared" si="236"/>
        <v>111.19314780587445</v>
      </c>
      <c r="AA100" s="4">
        <f t="shared" si="237"/>
        <v>126.12485510563219</v>
      </c>
      <c r="AB100" s="4">
        <f t="shared" si="238"/>
        <v>119.55942017217376</v>
      </c>
      <c r="AC100" s="4">
        <f t="shared" si="239"/>
        <v>110.4329358558419</v>
      </c>
      <c r="AD100" s="4">
        <f t="shared" si="240"/>
        <v>101.80414611217032</v>
      </c>
      <c r="AE100" s="4">
        <f t="shared" si="241"/>
        <v>103.127840627133</v>
      </c>
      <c r="AF100" s="4">
        <f t="shared" si="242"/>
        <v>93.168890299634612</v>
      </c>
      <c r="AG100" s="4">
        <f t="shared" si="243"/>
        <v>83.851952954586281</v>
      </c>
      <c r="AI100" s="4">
        <f t="shared" si="244"/>
        <v>8.6375900886928605</v>
      </c>
      <c r="AJ100" s="4">
        <f t="shared" si="245"/>
        <v>-2.6749316372962824</v>
      </c>
      <c r="AK100" s="4">
        <f t="shared" si="246"/>
        <v>3.2498297065864818</v>
      </c>
      <c r="AL100" s="4">
        <f t="shared" si="247"/>
        <v>3.8745378332691729</v>
      </c>
      <c r="AM100" s="4">
        <f t="shared" si="248"/>
        <v>1.2598424697199135</v>
      </c>
      <c r="AN100" s="4">
        <f t="shared" si="249"/>
        <v>-0.60760836717388145</v>
      </c>
      <c r="AO100" s="4">
        <f t="shared" si="250"/>
        <v>-0.67928885281381213</v>
      </c>
      <c r="AP100" s="4">
        <f t="shared" si="251"/>
        <v>0.11685219412555625</v>
      </c>
      <c r="AQ100" s="4">
        <f t="shared" si="252"/>
        <v>5.7581448943678168</v>
      </c>
      <c r="AR100" s="4">
        <f t="shared" si="253"/>
        <v>2.0575798278262454</v>
      </c>
      <c r="AS100" s="4">
        <f t="shared" si="254"/>
        <v>1.200064144158091</v>
      </c>
      <c r="AT100" s="4">
        <f t="shared" si="255"/>
        <v>-0.6711461121703195</v>
      </c>
      <c r="AU100" s="4">
        <f t="shared" si="256"/>
        <v>-1.6778406271329942</v>
      </c>
      <c r="AV100" s="4">
        <f t="shared" si="257"/>
        <v>-1.5948902996346135</v>
      </c>
      <c r="AW100" s="4">
        <f t="shared" si="257"/>
        <v>-2.7389529545862814</v>
      </c>
      <c r="AY100" s="2">
        <f t="shared" si="308"/>
        <v>71.767601205255801</v>
      </c>
      <c r="AZ100" s="2">
        <f t="shared" si="147"/>
        <v>72.723484938762184</v>
      </c>
      <c r="BA100" s="2">
        <f t="shared" si="148"/>
        <v>77.758746412680793</v>
      </c>
      <c r="BB100" s="2">
        <f t="shared" si="149"/>
        <v>73.539216576723334</v>
      </c>
      <c r="BC100" s="2">
        <f t="shared" si="150"/>
        <v>72.82756609389827</v>
      </c>
      <c r="BD100" s="2">
        <f t="shared" si="151"/>
        <v>71.272982765341965</v>
      </c>
      <c r="BE100" s="2">
        <f t="shared" si="152"/>
        <v>69.504516081018451</v>
      </c>
      <c r="BF100" s="2">
        <f t="shared" si="153"/>
        <v>72.483376592327033</v>
      </c>
      <c r="BG100" s="2">
        <f t="shared" si="154"/>
        <v>74.551785032056401</v>
      </c>
      <c r="BH100" s="2">
        <f t="shared" si="155"/>
        <v>72.048992691307319</v>
      </c>
      <c r="BI100" s="2">
        <f t="shared" si="156"/>
        <v>71.707078561089247</v>
      </c>
      <c r="BJ100" s="2">
        <f t="shared" si="157"/>
        <v>73.369584698501598</v>
      </c>
      <c r="BK100" s="2">
        <f t="shared" si="158"/>
        <v>76.018975561708828</v>
      </c>
      <c r="BL100" s="2">
        <f t="shared" si="159"/>
        <v>78.55693036303272</v>
      </c>
      <c r="BM100" s="2">
        <f t="shared" si="160"/>
        <v>75.908843623295169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87.35936723565672</v>
      </c>
      <c r="DL100" s="2">
        <f t="shared" si="289"/>
        <v>90.042682022103065</v>
      </c>
      <c r="DM100" s="2">
        <f t="shared" si="289"/>
        <v>92.89953252361677</v>
      </c>
      <c r="DN100" s="2">
        <f t="shared" si="289"/>
        <v>94.869083670715241</v>
      </c>
      <c r="DO100" s="2">
        <f t="shared" si="289"/>
        <v>94.260972138836749</v>
      </c>
      <c r="DP100" s="2">
        <f t="shared" si="289"/>
        <v>91.542996622889319</v>
      </c>
      <c r="DQ100" s="2">
        <f t="shared" si="289"/>
        <v>87.883600174216056</v>
      </c>
      <c r="DR100" s="2">
        <f t="shared" si="289"/>
        <v>89.284129515229552</v>
      </c>
      <c r="DS100" s="2">
        <f t="shared" si="289"/>
        <v>90.771666396761134</v>
      </c>
      <c r="DT100" s="2">
        <f t="shared" si="289"/>
        <v>91.765079924953099</v>
      </c>
      <c r="DU100" s="2">
        <f t="shared" si="289"/>
        <v>94.238375978407575</v>
      </c>
      <c r="DV100" s="2">
        <f t="shared" si="289"/>
        <v>93.582077298311447</v>
      </c>
      <c r="DW100" s="2">
        <f t="shared" si="289"/>
        <v>97.558864821763592</v>
      </c>
      <c r="DX100" s="2">
        <f t="shared" si="289"/>
        <v>95.189870905923357</v>
      </c>
      <c r="DY100" s="2">
        <f t="shared" si="289"/>
        <v>89.103326246334333</v>
      </c>
      <c r="EA100" s="2">
        <f t="shared" si="228"/>
        <v>71.19207389690196</v>
      </c>
      <c r="EB100" s="2">
        <f t="shared" si="290"/>
        <v>71.991370842490809</v>
      </c>
      <c r="EC100" s="2">
        <f t="shared" si="291"/>
        <v>77.059114893125368</v>
      </c>
      <c r="ED100" s="2">
        <f t="shared" si="292"/>
        <v>72.615090877547701</v>
      </c>
      <c r="EE100" s="2">
        <f t="shared" si="293"/>
        <v>71.801969557171418</v>
      </c>
      <c r="EF100" s="2">
        <f t="shared" si="294"/>
        <v>70.254036264860417</v>
      </c>
      <c r="EG100" s="2">
        <f t="shared" si="295"/>
        <v>68.562453151923435</v>
      </c>
      <c r="EH100" s="2">
        <f t="shared" si="296"/>
        <v>71.503554736978458</v>
      </c>
      <c r="EI100" s="2">
        <f t="shared" si="297"/>
        <v>73.760403291574406</v>
      </c>
      <c r="EJ100" s="2">
        <f t="shared" si="298"/>
        <v>71.053968920618075</v>
      </c>
      <c r="EK100" s="2">
        <f t="shared" si="299"/>
        <v>70.481779030743169</v>
      </c>
      <c r="EL100" s="2">
        <f t="shared" si="300"/>
        <v>72.247657482696525</v>
      </c>
      <c r="EM100" s="2">
        <f t="shared" si="301"/>
        <v>75.008823770249094</v>
      </c>
      <c r="EN100" s="2">
        <f t="shared" si="302"/>
        <v>77.635922179601693</v>
      </c>
      <c r="EO100" s="2">
        <f t="shared" si="303"/>
        <v>74.957385213849747</v>
      </c>
      <c r="EQ100" s="2">
        <f t="shared" si="304"/>
        <v>70.979257023690451</v>
      </c>
      <c r="ER100" s="2">
        <f t="shared" si="305"/>
        <v>72.455890127375369</v>
      </c>
      <c r="ES100" s="2">
        <f t="shared" si="305"/>
        <v>76.790092632373018</v>
      </c>
      <c r="ET100" s="2">
        <f t="shared" si="305"/>
        <v>73.206498141267559</v>
      </c>
      <c r="EU100" s="2">
        <f t="shared" si="305"/>
        <v>72.003041991905732</v>
      </c>
      <c r="EV100" s="2">
        <f t="shared" si="305"/>
        <v>70.062263248041219</v>
      </c>
      <c r="EW100" s="2">
        <f t="shared" si="305"/>
        <v>68.31458518148095</v>
      </c>
      <c r="EX100" s="2">
        <f t="shared" si="305"/>
        <v>71.117979087185674</v>
      </c>
      <c r="EY100" s="2">
        <f t="shared" si="305"/>
        <v>72.594517482826205</v>
      </c>
      <c r="EZ100" s="2">
        <f t="shared" si="305"/>
        <v>70.314183624921043</v>
      </c>
      <c r="FA100" s="2">
        <f t="shared" si="305"/>
        <v>70.11015667879046</v>
      </c>
      <c r="FB100" s="2">
        <f t="shared" si="305"/>
        <v>72.017324255665002</v>
      </c>
      <c r="FC100" s="2">
        <f t="shared" si="305"/>
        <v>75.57578875557698</v>
      </c>
      <c r="FD100" s="2">
        <f t="shared" si="305"/>
        <v>76.474139338948504</v>
      </c>
      <c r="FE100" s="2">
        <f t="shared" si="305"/>
        <v>75.198941883575202</v>
      </c>
      <c r="FG100" s="2">
        <f t="shared" si="306"/>
        <v>0.96439624864813256</v>
      </c>
      <c r="FH100" s="2">
        <f t="shared" si="307"/>
        <v>0.95945743495244651</v>
      </c>
      <c r="FI100" s="2">
        <f t="shared" si="307"/>
        <v>0.95582056842371454</v>
      </c>
      <c r="FJ100" s="2">
        <f t="shared" si="307"/>
        <v>0.95848985498428241</v>
      </c>
      <c r="FK100" s="2">
        <f t="shared" si="307"/>
        <v>0.95433924708139617</v>
      </c>
      <c r="FL100" s="2">
        <f t="shared" si="307"/>
        <v>0.95213205623978281</v>
      </c>
      <c r="FM100" s="2">
        <f t="shared" si="307"/>
        <v>0.95123373566353275</v>
      </c>
      <c r="FN100" s="2">
        <f t="shared" si="307"/>
        <v>0.94487725546447798</v>
      </c>
      <c r="FO100" s="2">
        <f t="shared" si="307"/>
        <v>0.95342234287491157</v>
      </c>
      <c r="FP100" s="2">
        <f t="shared" si="307"/>
        <v>0.95193206314217871</v>
      </c>
      <c r="FQ100" s="2">
        <f t="shared" si="307"/>
        <v>0.94841438264395117</v>
      </c>
      <c r="FR100" s="2">
        <f t="shared" si="307"/>
        <v>0.94740792024893217</v>
      </c>
      <c r="FS100" s="2">
        <f t="shared" si="307"/>
        <v>0.95521369140190859</v>
      </c>
      <c r="FT100" s="2">
        <f t="shared" si="307"/>
        <v>0.94751492494710199</v>
      </c>
      <c r="FU100" s="2">
        <f t="shared" si="307"/>
        <v>0.93274424188582483</v>
      </c>
      <c r="FW100" s="2">
        <f t="shared" si="324"/>
        <v>4.1812338724585665E-4</v>
      </c>
      <c r="FX100" s="2">
        <f t="shared" si="164"/>
        <v>5.7616246952986395E-4</v>
      </c>
      <c r="FY100" s="2">
        <f t="shared" si="165"/>
        <v>7.0301725263797728E-4</v>
      </c>
      <c r="FZ100" s="2">
        <f t="shared" si="166"/>
        <v>6.0741755224791283E-4</v>
      </c>
      <c r="GA100" s="2">
        <f t="shared" si="167"/>
        <v>5.0513660547895733E-4</v>
      </c>
      <c r="GB100" s="2">
        <f t="shared" si="168"/>
        <v>5.8536206987717899E-4</v>
      </c>
      <c r="GC100" s="2">
        <f t="shared" si="169"/>
        <v>6.3434528297003935E-4</v>
      </c>
      <c r="GD100" s="2">
        <f t="shared" si="170"/>
        <v>7.578949756518854E-4</v>
      </c>
      <c r="GE100" s="2">
        <f t="shared" si="171"/>
        <v>8.2601545437290555E-4</v>
      </c>
      <c r="GF100" s="2">
        <f t="shared" si="172"/>
        <v>6.9831791124560746E-4</v>
      </c>
      <c r="GG100" s="2">
        <f t="shared" si="173"/>
        <v>5.3599972382233042E-4</v>
      </c>
      <c r="GH100" s="2">
        <f t="shared" si="174"/>
        <v>4.0937463393939534E-4</v>
      </c>
      <c r="GI100" s="2">
        <f t="shared" si="175"/>
        <v>3.8572757160942319E-4</v>
      </c>
      <c r="GJ100" s="2">
        <f t="shared" si="176"/>
        <v>2.6866720161967202E-4</v>
      </c>
      <c r="GK100" s="2">
        <f t="shared" si="177"/>
        <v>2.5841169000850178E-4</v>
      </c>
      <c r="GM100" s="86">
        <f t="shared" si="325"/>
        <v>6.1231684438218921E-8</v>
      </c>
      <c r="GN100" s="86">
        <f t="shared" si="178"/>
        <v>1.5102394009317925E-7</v>
      </c>
      <c r="GO100" s="86">
        <f t="shared" si="179"/>
        <v>3.3528844306212812E-7</v>
      </c>
      <c r="GP100" s="86">
        <f t="shared" si="180"/>
        <v>2.7486278192672915E-11</v>
      </c>
      <c r="GQ100" s="86">
        <f t="shared" si="181"/>
        <v>1.674047158244337E-10</v>
      </c>
      <c r="GR100" s="86">
        <f t="shared" si="182"/>
        <v>4.2609370731589445E-12</v>
      </c>
      <c r="GS100" s="86">
        <f t="shared" si="183"/>
        <v>3.2439197592649204E-13</v>
      </c>
      <c r="GT100" s="86">
        <f t="shared" si="184"/>
        <v>3.0213646312868096E-14</v>
      </c>
      <c r="GU100" s="86">
        <f t="shared" si="185"/>
        <v>1.8851195010193634E-11</v>
      </c>
      <c r="GV100" s="86">
        <f t="shared" si="186"/>
        <v>1.9996871325980511E-10</v>
      </c>
      <c r="GW100" s="86">
        <f t="shared" si="187"/>
        <v>3.1507924929743176E-8</v>
      </c>
      <c r="GX100" s="86">
        <f t="shared" si="188"/>
        <v>2.9543916881021073E-8</v>
      </c>
      <c r="GY100" s="86">
        <f t="shared" si="189"/>
        <v>2.9415311661894109E-8</v>
      </c>
      <c r="GZ100" s="86">
        <f t="shared" si="190"/>
        <v>3.9312865256786488E-6</v>
      </c>
      <c r="HA100" s="86">
        <f t="shared" si="191"/>
        <v>1.6033203527670109E-9</v>
      </c>
      <c r="HC100" s="86">
        <f t="shared" si="326"/>
        <v>0.10059228856752644</v>
      </c>
      <c r="HD100" s="86">
        <f t="shared" si="192"/>
        <v>0.10410562140245071</v>
      </c>
      <c r="HE100" s="86">
        <f t="shared" si="193"/>
        <v>9.5948270210662448E-2</v>
      </c>
      <c r="HF100" s="86">
        <f t="shared" si="194"/>
        <v>0.14425161251634205</v>
      </c>
      <c r="HG100" s="86">
        <f t="shared" si="195"/>
        <v>0.11219515674611788</v>
      </c>
      <c r="HH100" s="86">
        <f t="shared" si="196"/>
        <v>0.1186284839164348</v>
      </c>
      <c r="HI100" s="86">
        <f t="shared" si="197"/>
        <v>0.11079193355382444</v>
      </c>
      <c r="HJ100" s="86">
        <f t="shared" si="198"/>
        <v>0.14357231337286433</v>
      </c>
      <c r="HK100" s="86">
        <f t="shared" si="199"/>
        <v>0.17759132120530452</v>
      </c>
      <c r="HL100" s="86">
        <f t="shared" si="200"/>
        <v>0.16515767661337152</v>
      </c>
      <c r="HM100" s="86">
        <f t="shared" si="201"/>
        <v>0.11842819191771738</v>
      </c>
      <c r="HN100" s="86">
        <f t="shared" si="202"/>
        <v>8.4408305193546515E-2</v>
      </c>
      <c r="HO100" s="86">
        <f t="shared" si="203"/>
        <v>8.1522338615786283E-2</v>
      </c>
      <c r="HP100" s="86">
        <f t="shared" si="204"/>
        <v>4.1385108768579391E-2</v>
      </c>
      <c r="HQ100" s="86">
        <f t="shared" si="205"/>
        <v>2.8972871877238536E-2</v>
      </c>
      <c r="HS100" s="86">
        <f t="shared" si="327"/>
        <v>1.3846448414975294E-35</v>
      </c>
      <c r="HT100" s="86">
        <f t="shared" si="206"/>
        <v>1.3302501937176418E-24</v>
      </c>
      <c r="HU100" s="86">
        <f t="shared" si="207"/>
        <v>1.9990523955422165E-28</v>
      </c>
      <c r="HV100" s="86">
        <f t="shared" si="208"/>
        <v>2.6884224541222928E-32</v>
      </c>
      <c r="HW100" s="86">
        <f t="shared" si="209"/>
        <v>8.0938316608806299E-33</v>
      </c>
      <c r="HX100" s="86">
        <f t="shared" si="210"/>
        <v>1.6729766071960274E-31</v>
      </c>
      <c r="HY100" s="86">
        <f t="shared" si="211"/>
        <v>8.2669972458939664E-35</v>
      </c>
      <c r="HZ100" s="86">
        <f t="shared" si="212"/>
        <v>4.1565940647734436E-33</v>
      </c>
      <c r="IA100" s="86">
        <f t="shared" si="213"/>
        <v>2.0905415907396251E-32</v>
      </c>
      <c r="IB100" s="86">
        <f t="shared" si="214"/>
        <v>2.4950479126242231E-31</v>
      </c>
      <c r="IC100" s="86">
        <f t="shared" si="215"/>
        <v>4.9070528068326817E-32</v>
      </c>
      <c r="ID100" s="86">
        <f t="shared" si="216"/>
        <v>5.7393285527746278E-34</v>
      </c>
      <c r="IE100" s="86">
        <f t="shared" si="217"/>
        <v>8.6600226135416852E-33</v>
      </c>
      <c r="IF100" s="86">
        <f t="shared" si="218"/>
        <v>2.6546026323553718E-24</v>
      </c>
      <c r="IG100" s="86">
        <f t="shared" si="219"/>
        <v>8.9721269875935762E-18</v>
      </c>
      <c r="II100" s="86">
        <f t="shared" si="328"/>
        <v>1.0928254549257972E-217</v>
      </c>
      <c r="IJ100" s="86">
        <f t="shared" si="329"/>
        <v>1.1905713613759219E-148</v>
      </c>
      <c r="IK100" s="86">
        <f t="shared" si="330"/>
        <v>3.8641818993037496E-171</v>
      </c>
      <c r="IL100" s="86">
        <f t="shared" si="331"/>
        <v>4.2792924372431655E-198</v>
      </c>
      <c r="IM100" s="86">
        <f t="shared" si="332"/>
        <v>4.743659476552757E-204</v>
      </c>
      <c r="IN100" s="86">
        <f t="shared" si="333"/>
        <v>4.2830884752409336E-190</v>
      </c>
      <c r="IO100" s="86">
        <f t="shared" si="334"/>
        <v>8.0400844400775943E-214</v>
      </c>
      <c r="IP100" s="86">
        <f t="shared" si="335"/>
        <v>1.0677644700397441E-203</v>
      </c>
      <c r="IQ100" s="86">
        <f t="shared" si="336"/>
        <v>2.7940583388128116E-204</v>
      </c>
      <c r="IR100" s="86">
        <f t="shared" si="337"/>
        <v>1.1516698039243604E-195</v>
      </c>
      <c r="IS100" s="86">
        <f t="shared" si="338"/>
        <v>5.7299729858696378E-194</v>
      </c>
      <c r="IT100" s="86">
        <f t="shared" si="339"/>
        <v>2.031407535612559E-204</v>
      </c>
      <c r="IU100" s="86">
        <f t="shared" si="340"/>
        <v>1.4862443491861213E-194</v>
      </c>
      <c r="IV100" s="86">
        <f t="shared" si="341"/>
        <v>2.5677635976308648E-89</v>
      </c>
      <c r="IW100" s="86">
        <f t="shared" si="342"/>
        <v>1.7835541514002648E-56</v>
      </c>
      <c r="IY100" s="86">
        <f t="shared" si="343"/>
        <v>0.10059234979921089</v>
      </c>
      <c r="IZ100" s="86">
        <f t="shared" si="344"/>
        <v>0.1041057724263908</v>
      </c>
      <c r="JA100" s="86">
        <f t="shared" si="345"/>
        <v>9.5948605499105513E-2</v>
      </c>
      <c r="JB100" s="86">
        <f t="shared" si="346"/>
        <v>0.14425161254382834</v>
      </c>
      <c r="JC100" s="86">
        <f t="shared" si="347"/>
        <v>0.1121951569135226</v>
      </c>
      <c r="JD100" s="86">
        <f t="shared" si="348"/>
        <v>0.11862848392069573</v>
      </c>
      <c r="JE100" s="86">
        <f t="shared" si="349"/>
        <v>0.11079193355414883</v>
      </c>
      <c r="JF100" s="86">
        <f t="shared" si="350"/>
        <v>0.14357231337289456</v>
      </c>
      <c r="JG100" s="86">
        <f t="shared" si="351"/>
        <v>0.17759132122415572</v>
      </c>
      <c r="JH100" s="86">
        <f t="shared" si="352"/>
        <v>0.16515767681334023</v>
      </c>
      <c r="JI100" s="86">
        <f t="shared" si="353"/>
        <v>0.11842822342564231</v>
      </c>
      <c r="JJ100" s="86">
        <f t="shared" si="354"/>
        <v>8.4408334737463397E-2</v>
      </c>
      <c r="JK100" s="86">
        <f t="shared" si="355"/>
        <v>8.1522368031097941E-2</v>
      </c>
      <c r="JL100" s="86">
        <f t="shared" si="356"/>
        <v>4.1389040055105068E-2</v>
      </c>
      <c r="JM100" s="86">
        <f t="shared" si="357"/>
        <v>2.8972873480558898E-2</v>
      </c>
    </row>
    <row r="101" spans="2:273" x14ac:dyDescent="0.25">
      <c r="B101" s="2">
        <v>74</v>
      </c>
      <c r="C101" s="37">
        <v>125.742</v>
      </c>
      <c r="D101" s="37">
        <v>116.452</v>
      </c>
      <c r="E101" s="37">
        <v>121.45</v>
      </c>
      <c r="F101" s="37">
        <v>134.44999999999999</v>
      </c>
      <c r="G101" s="37">
        <v>122.983</v>
      </c>
      <c r="H101" s="37">
        <v>119.93300000000001</v>
      </c>
      <c r="I101" s="37">
        <v>118.932</v>
      </c>
      <c r="J101" s="37">
        <v>121.672</v>
      </c>
      <c r="K101" s="37">
        <v>143.46700000000001</v>
      </c>
      <c r="L101" s="37">
        <v>134.267</v>
      </c>
      <c r="M101" s="37">
        <v>124.133</v>
      </c>
      <c r="N101" s="37">
        <v>109.283</v>
      </c>
      <c r="O101" s="37">
        <v>111.06699999999999</v>
      </c>
      <c r="P101" s="37">
        <v>96</v>
      </c>
      <c r="Q101" s="37">
        <v>85.048000000000002</v>
      </c>
      <c r="S101" s="4">
        <f t="shared" si="229"/>
        <v>117.92941079416985</v>
      </c>
      <c r="T101" s="4">
        <f t="shared" si="230"/>
        <v>113.50436882328711</v>
      </c>
      <c r="U101" s="4">
        <f t="shared" si="231"/>
        <v>116.67358897239463</v>
      </c>
      <c r="V101" s="4">
        <f t="shared" si="232"/>
        <v>129.65480974749468</v>
      </c>
      <c r="W101" s="4">
        <f t="shared" si="233"/>
        <v>119.20570667306529</v>
      </c>
      <c r="X101" s="4">
        <f t="shared" si="234"/>
        <v>117.49035692656906</v>
      </c>
      <c r="Y101" s="4">
        <f t="shared" si="235"/>
        <v>115.42769189639459</v>
      </c>
      <c r="Z101" s="4">
        <f t="shared" si="236"/>
        <v>120.59226012459646</v>
      </c>
      <c r="AA101" s="4">
        <f t="shared" si="237"/>
        <v>137.67642598902847</v>
      </c>
      <c r="AB101" s="4">
        <f t="shared" si="238"/>
        <v>130.06336996177893</v>
      </c>
      <c r="AC101" s="4">
        <f t="shared" si="239"/>
        <v>119.85562509401356</v>
      </c>
      <c r="AD101" s="4">
        <f t="shared" si="240"/>
        <v>109.48350110793716</v>
      </c>
      <c r="AE101" s="4">
        <f t="shared" si="241"/>
        <v>110.26191489277176</v>
      </c>
      <c r="AF101" s="4">
        <f t="shared" si="242"/>
        <v>97.961738602614503</v>
      </c>
      <c r="AG101" s="4">
        <f t="shared" si="243"/>
        <v>87.548821273009295</v>
      </c>
      <c r="AI101" s="4">
        <f t="shared" si="244"/>
        <v>7.8125892058301503</v>
      </c>
      <c r="AJ101" s="4">
        <f t="shared" si="245"/>
        <v>2.9476311767128891</v>
      </c>
      <c r="AK101" s="4">
        <f t="shared" si="246"/>
        <v>4.7764110276053771</v>
      </c>
      <c r="AL101" s="4">
        <f t="shared" si="247"/>
        <v>4.7951902525053072</v>
      </c>
      <c r="AM101" s="4">
        <f t="shared" si="248"/>
        <v>3.7772933269347106</v>
      </c>
      <c r="AN101" s="4">
        <f t="shared" si="249"/>
        <v>2.4426430734309434</v>
      </c>
      <c r="AO101" s="4">
        <f t="shared" si="250"/>
        <v>3.5043081036054105</v>
      </c>
      <c r="AP101" s="4">
        <f t="shared" si="251"/>
        <v>1.0797398754035328</v>
      </c>
      <c r="AQ101" s="4">
        <f t="shared" si="252"/>
        <v>5.7905740109715396</v>
      </c>
      <c r="AR101" s="4">
        <f t="shared" si="253"/>
        <v>4.2036300382210641</v>
      </c>
      <c r="AS101" s="4">
        <f t="shared" si="254"/>
        <v>4.2773749059864343</v>
      </c>
      <c r="AT101" s="4">
        <f t="shared" si="255"/>
        <v>-0.20050110793715703</v>
      </c>
      <c r="AU101" s="4">
        <f t="shared" si="256"/>
        <v>0.80508510722823701</v>
      </c>
      <c r="AV101" s="4">
        <f t="shared" si="257"/>
        <v>-1.9617386026145027</v>
      </c>
      <c r="AW101" s="4">
        <f t="shared" si="257"/>
        <v>-2.5008212730092936</v>
      </c>
      <c r="AY101" s="2">
        <f t="shared" si="308"/>
        <v>71.636744327448639</v>
      </c>
      <c r="AZ101" s="2">
        <f t="shared" si="147"/>
        <v>72.603477278954117</v>
      </c>
      <c r="BA101" s="2">
        <f t="shared" si="148"/>
        <v>77.592257831216315</v>
      </c>
      <c r="BB101" s="2">
        <f t="shared" si="149"/>
        <v>73.408289212484846</v>
      </c>
      <c r="BC101" s="2">
        <f t="shared" si="150"/>
        <v>72.70256988465394</v>
      </c>
      <c r="BD101" s="2">
        <f t="shared" si="151"/>
        <v>71.145988512590989</v>
      </c>
      <c r="BE101" s="2">
        <f t="shared" si="152"/>
        <v>69.3810034010789</v>
      </c>
      <c r="BF101" s="2">
        <f t="shared" si="153"/>
        <v>72.323451581757681</v>
      </c>
      <c r="BG101" s="2">
        <f t="shared" si="154"/>
        <v>74.370982160707115</v>
      </c>
      <c r="BH101" s="2">
        <f t="shared" si="155"/>
        <v>71.880011328378188</v>
      </c>
      <c r="BI101" s="2">
        <f t="shared" si="156"/>
        <v>71.557709318480789</v>
      </c>
      <c r="BJ101" s="2">
        <f t="shared" si="157"/>
        <v>73.218003457973879</v>
      </c>
      <c r="BK101" s="2">
        <f t="shared" si="158"/>
        <v>75.864638813355327</v>
      </c>
      <c r="BL101" s="2">
        <f t="shared" si="159"/>
        <v>78.367739981580712</v>
      </c>
      <c r="BM101" s="2">
        <f t="shared" si="160"/>
        <v>75.778300815380646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87.611609293504046</v>
      </c>
      <c r="DL101" s="2">
        <f t="shared" si="289"/>
        <v>90.298951417004048</v>
      </c>
      <c r="DM101" s="2">
        <f t="shared" si="289"/>
        <v>93.166719973009478</v>
      </c>
      <c r="DN101" s="2">
        <f t="shared" si="289"/>
        <v>95.160739541160581</v>
      </c>
      <c r="DO101" s="2">
        <f t="shared" si="289"/>
        <v>94.575282833020623</v>
      </c>
      <c r="DP101" s="2">
        <f t="shared" si="289"/>
        <v>91.835879737335844</v>
      </c>
      <c r="DQ101" s="2">
        <f t="shared" si="289"/>
        <v>88.13751393728225</v>
      </c>
      <c r="DR101" s="2">
        <f t="shared" si="289"/>
        <v>89.565278035178068</v>
      </c>
      <c r="DS101" s="2">
        <f t="shared" si="289"/>
        <v>91.049626720647765</v>
      </c>
      <c r="DT101" s="2">
        <f t="shared" si="289"/>
        <v>92.066580018761726</v>
      </c>
      <c r="DU101" s="2">
        <f t="shared" si="289"/>
        <v>94.562527192982472</v>
      </c>
      <c r="DV101" s="2">
        <f t="shared" si="289"/>
        <v>93.881178799249525</v>
      </c>
      <c r="DW101" s="2">
        <f t="shared" si="289"/>
        <v>97.892488930581607</v>
      </c>
      <c r="DX101" s="2">
        <f t="shared" si="289"/>
        <v>95.485728571428581</v>
      </c>
      <c r="DY101" s="2">
        <f t="shared" si="289"/>
        <v>89.373863636363666</v>
      </c>
      <c r="EA101" s="2">
        <f t="shared" si="228"/>
        <v>71.098972477363233</v>
      </c>
      <c r="EB101" s="2">
        <f t="shared" si="290"/>
        <v>71.921238388278354</v>
      </c>
      <c r="EC101" s="2">
        <f t="shared" si="291"/>
        <v>76.935934084344311</v>
      </c>
      <c r="ED101" s="2">
        <f t="shared" si="292"/>
        <v>72.548729748323424</v>
      </c>
      <c r="EE101" s="2">
        <f t="shared" si="293"/>
        <v>71.74802948102645</v>
      </c>
      <c r="EF101" s="2">
        <f t="shared" si="294"/>
        <v>70.19746333781768</v>
      </c>
      <c r="EG101" s="2">
        <f t="shared" si="295"/>
        <v>68.504209526834188</v>
      </c>
      <c r="EH101" s="2">
        <f t="shared" si="296"/>
        <v>71.406419889791408</v>
      </c>
      <c r="EI101" s="2">
        <f t="shared" si="297"/>
        <v>73.628941942637411</v>
      </c>
      <c r="EJ101" s="2">
        <f t="shared" si="298"/>
        <v>70.950952169499601</v>
      </c>
      <c r="EK101" s="2">
        <f t="shared" si="299"/>
        <v>70.416765035086343</v>
      </c>
      <c r="EL101" s="2">
        <f t="shared" si="300"/>
        <v>72.171992045152336</v>
      </c>
      <c r="EM101" s="2">
        <f t="shared" si="301"/>
        <v>74.922469202433646</v>
      </c>
      <c r="EN101" s="2">
        <f t="shared" si="302"/>
        <v>77.50331711418211</v>
      </c>
      <c r="EO101" s="2">
        <f t="shared" si="303"/>
        <v>74.884176360031177</v>
      </c>
      <c r="EQ101" s="2">
        <f t="shared" si="304"/>
        <v>70.891537041378896</v>
      </c>
      <c r="ER101" s="2">
        <f t="shared" si="305"/>
        <v>72.373118058616527</v>
      </c>
      <c r="ES101" s="2">
        <f t="shared" si="305"/>
        <v>76.674968252206781</v>
      </c>
      <c r="ET101" s="2">
        <f t="shared" si="305"/>
        <v>73.123276262034508</v>
      </c>
      <c r="EU101" s="2">
        <f t="shared" si="305"/>
        <v>71.943386450299826</v>
      </c>
      <c r="EV101" s="2">
        <f t="shared" si="305"/>
        <v>70.012209476727975</v>
      </c>
      <c r="EW101" s="2">
        <f t="shared" si="305"/>
        <v>68.263526763178788</v>
      </c>
      <c r="EX101" s="2">
        <f t="shared" si="305"/>
        <v>71.033918310327209</v>
      </c>
      <c r="EY101" s="2">
        <f t="shared" si="305"/>
        <v>72.498145690218436</v>
      </c>
      <c r="EZ101" s="2">
        <f t="shared" si="305"/>
        <v>70.2331213580172</v>
      </c>
      <c r="FA101" s="2">
        <f t="shared" si="305"/>
        <v>70.055291941973294</v>
      </c>
      <c r="FB101" s="2">
        <f t="shared" si="305"/>
        <v>71.947397261710137</v>
      </c>
      <c r="FC101" s="2">
        <f t="shared" si="305"/>
        <v>75.474579099634326</v>
      </c>
      <c r="FD101" s="2">
        <f t="shared" si="305"/>
        <v>76.369486467778501</v>
      </c>
      <c r="FE101" s="2">
        <f t="shared" si="305"/>
        <v>75.115204980310921</v>
      </c>
      <c r="FG101" s="2">
        <f t="shared" si="306"/>
        <v>0.96742694981139976</v>
      </c>
      <c r="FH101" s="2">
        <f t="shared" si="307"/>
        <v>0.96289236692926217</v>
      </c>
      <c r="FI101" s="2">
        <f t="shared" si="307"/>
        <v>0.95955064028073411</v>
      </c>
      <c r="FJ101" s="2">
        <f t="shared" si="307"/>
        <v>0.96200351782399118</v>
      </c>
      <c r="FK101" s="2">
        <f t="shared" si="307"/>
        <v>0.95818891604829803</v>
      </c>
      <c r="FL101" s="2">
        <f t="shared" si="307"/>
        <v>0.95615926538804918</v>
      </c>
      <c r="FM101" s="2">
        <f t="shared" si="307"/>
        <v>0.95533297647990978</v>
      </c>
      <c r="FN101" s="2">
        <f t="shared" si="307"/>
        <v>0.94948243901096141</v>
      </c>
      <c r="FO101" s="2">
        <f t="shared" si="307"/>
        <v>0.95734586113775788</v>
      </c>
      <c r="FP101" s="2">
        <f t="shared" si="307"/>
        <v>0.95597532005100561</v>
      </c>
      <c r="FQ101" s="2">
        <f t="shared" si="307"/>
        <v>0.95273884058722058</v>
      </c>
      <c r="FR101" s="2">
        <f t="shared" si="307"/>
        <v>0.95181246379098494</v>
      </c>
      <c r="FS101" s="2">
        <f t="shared" si="307"/>
        <v>0.95899280364728734</v>
      </c>
      <c r="FT101" s="2">
        <f t="shared" si="307"/>
        <v>0.95191096180889034</v>
      </c>
      <c r="FU101" s="2">
        <f t="shared" si="307"/>
        <v>0.93829687420863928</v>
      </c>
      <c r="FW101" s="2">
        <f t="shared" si="324"/>
        <v>4.5844468385026587E-4</v>
      </c>
      <c r="FX101" s="2">
        <f t="shared" si="164"/>
        <v>6.3171447009014077E-4</v>
      </c>
      <c r="FY101" s="2">
        <f t="shared" si="165"/>
        <v>7.7079080949868871E-4</v>
      </c>
      <c r="FZ101" s="2">
        <f t="shared" si="166"/>
        <v>6.6598107380549194E-4</v>
      </c>
      <c r="GA101" s="2">
        <f t="shared" si="167"/>
        <v>5.5384428256394637E-4</v>
      </c>
      <c r="GB101" s="2">
        <f t="shared" si="168"/>
        <v>6.418005009938395E-4</v>
      </c>
      <c r="GC101" s="2">
        <f t="shared" si="169"/>
        <v>6.9550320646684578E-4</v>
      </c>
      <c r="GD101" s="2">
        <f t="shared" si="170"/>
        <v>8.3095455608900022E-4</v>
      </c>
      <c r="GE101" s="2">
        <f t="shared" si="171"/>
        <v>9.0563576303633595E-4</v>
      </c>
      <c r="GF101" s="2">
        <f t="shared" si="172"/>
        <v>7.6563878069474357E-4</v>
      </c>
      <c r="GG101" s="2">
        <f t="shared" si="173"/>
        <v>5.8768161994966013E-4</v>
      </c>
      <c r="GH101" s="2">
        <f t="shared" si="174"/>
        <v>4.4885263240795827E-4</v>
      </c>
      <c r="GI101" s="2">
        <f t="shared" si="175"/>
        <v>4.2292613302086798E-4</v>
      </c>
      <c r="GJ101" s="2">
        <f t="shared" si="176"/>
        <v>2.9458009292353032E-4</v>
      </c>
      <c r="GK101" s="2">
        <f t="shared" si="177"/>
        <v>2.8333571985344954E-4</v>
      </c>
      <c r="GM101" s="86">
        <f t="shared" si="325"/>
        <v>5.7902841176287E-9</v>
      </c>
      <c r="GN101" s="86">
        <f t="shared" si="178"/>
        <v>1.2703661877565579E-8</v>
      </c>
      <c r="GO101" s="86">
        <f t="shared" si="179"/>
        <v>3.7930185810914687E-8</v>
      </c>
      <c r="GP101" s="86">
        <f t="shared" si="180"/>
        <v>1.0391693474240236E-12</v>
      </c>
      <c r="GQ101" s="86">
        <f t="shared" si="181"/>
        <v>6.6977190861667583E-12</v>
      </c>
      <c r="GR101" s="86">
        <f t="shared" si="182"/>
        <v>9.9627664176330725E-14</v>
      </c>
      <c r="GS101" s="86">
        <f t="shared" si="183"/>
        <v>5.0041142193302121E-15</v>
      </c>
      <c r="GT101" s="86">
        <f t="shared" si="184"/>
        <v>4.0165978717083077E-16</v>
      </c>
      <c r="GU101" s="86">
        <f t="shared" si="185"/>
        <v>7.5628885545291631E-13</v>
      </c>
      <c r="GV101" s="86">
        <f t="shared" si="186"/>
        <v>9.7237819472589709E-12</v>
      </c>
      <c r="GW101" s="86">
        <f t="shared" si="187"/>
        <v>2.7174905087135277E-9</v>
      </c>
      <c r="GX101" s="86">
        <f t="shared" si="188"/>
        <v>2.3716463099991146E-9</v>
      </c>
      <c r="GY101" s="86">
        <f t="shared" si="189"/>
        <v>2.6054559388909166E-9</v>
      </c>
      <c r="GZ101" s="86">
        <f t="shared" si="190"/>
        <v>5.9729733546969062E-7</v>
      </c>
      <c r="HA101" s="86">
        <f t="shared" si="191"/>
        <v>9.6795376993546975E-11</v>
      </c>
      <c r="HC101" s="86">
        <f t="shared" si="326"/>
        <v>0.13627140235028015</v>
      </c>
      <c r="HD101" s="86">
        <f t="shared" si="192"/>
        <v>0.13512522856058259</v>
      </c>
      <c r="HE101" s="86">
        <f t="shared" si="193"/>
        <v>0.12846249746624311</v>
      </c>
      <c r="HF101" s="86">
        <f t="shared" si="194"/>
        <v>0.19104630707198772</v>
      </c>
      <c r="HG101" s="86">
        <f t="shared" si="195"/>
        <v>0.15065748323521477</v>
      </c>
      <c r="HH101" s="86">
        <f t="shared" si="196"/>
        <v>0.15801176718610299</v>
      </c>
      <c r="HI101" s="86">
        <f t="shared" si="197"/>
        <v>0.15127378950620338</v>
      </c>
      <c r="HJ101" s="86">
        <f t="shared" si="198"/>
        <v>0.19256803476607903</v>
      </c>
      <c r="HK101" s="86">
        <f t="shared" si="199"/>
        <v>0.23543862148583009</v>
      </c>
      <c r="HL101" s="86">
        <f t="shared" si="200"/>
        <v>0.21745986168719661</v>
      </c>
      <c r="HM101" s="86">
        <f t="shared" si="201"/>
        <v>0.1576919307216256</v>
      </c>
      <c r="HN101" s="86">
        <f t="shared" si="202"/>
        <v>0.11447100613915333</v>
      </c>
      <c r="HO101" s="86">
        <f t="shared" si="203"/>
        <v>0.10973357107791003</v>
      </c>
      <c r="HP101" s="86">
        <f t="shared" si="204"/>
        <v>5.8712142436235744E-2</v>
      </c>
      <c r="HQ101" s="86">
        <f t="shared" si="205"/>
        <v>4.5971514829270456E-2</v>
      </c>
      <c r="HS101" s="86">
        <f t="shared" si="327"/>
        <v>2.6812736485063902E-34</v>
      </c>
      <c r="HT101" s="86">
        <f t="shared" si="206"/>
        <v>1.0875472095408259E-23</v>
      </c>
      <c r="HU101" s="86">
        <f t="shared" si="207"/>
        <v>2.4357193441169253E-27</v>
      </c>
      <c r="HV101" s="86">
        <f t="shared" si="208"/>
        <v>4.5144985705401198E-31</v>
      </c>
      <c r="HW101" s="86">
        <f t="shared" si="209"/>
        <v>1.3548066071818168E-31</v>
      </c>
      <c r="HX101" s="86">
        <f t="shared" si="210"/>
        <v>2.5244084698596856E-30</v>
      </c>
      <c r="HY101" s="86">
        <f t="shared" si="211"/>
        <v>1.7738694604511742E-33</v>
      </c>
      <c r="HZ101" s="86">
        <f t="shared" si="212"/>
        <v>8.2364697559685145E-32</v>
      </c>
      <c r="IA101" s="86">
        <f t="shared" si="213"/>
        <v>4.1687022431340773E-31</v>
      </c>
      <c r="IB101" s="86">
        <f t="shared" si="214"/>
        <v>4.1505874613254297E-30</v>
      </c>
      <c r="IC101" s="86">
        <f t="shared" si="215"/>
        <v>7.5521216873213054E-31</v>
      </c>
      <c r="ID101" s="86">
        <f t="shared" si="216"/>
        <v>9.3909048815289833E-33</v>
      </c>
      <c r="IE101" s="86">
        <f t="shared" si="217"/>
        <v>1.2337583512313968E-31</v>
      </c>
      <c r="IF101" s="86">
        <f t="shared" si="218"/>
        <v>1.6728323312700893E-23</v>
      </c>
      <c r="IG101" s="86">
        <f t="shared" si="219"/>
        <v>3.2957300105651897E-17</v>
      </c>
      <c r="II101" s="86">
        <f t="shared" si="328"/>
        <v>1.2976474487303259E-212</v>
      </c>
      <c r="IJ101" s="86">
        <f t="shared" si="329"/>
        <v>4.7291885685460195E-145</v>
      </c>
      <c r="IK101" s="86">
        <f t="shared" si="330"/>
        <v>7.0864463225418298E-167</v>
      </c>
      <c r="IL101" s="86">
        <f t="shared" si="331"/>
        <v>2.9963725698518611E-193</v>
      </c>
      <c r="IM101" s="86">
        <f t="shared" si="332"/>
        <v>3.5300480390701637E-199</v>
      </c>
      <c r="IN101" s="86">
        <f t="shared" si="333"/>
        <v>1.8049922119228667E-185</v>
      </c>
      <c r="IO101" s="86">
        <f t="shared" si="334"/>
        <v>1.4772919452477793E-208</v>
      </c>
      <c r="IP101" s="86">
        <f t="shared" si="335"/>
        <v>1.4611487614590084E-198</v>
      </c>
      <c r="IQ101" s="86">
        <f t="shared" si="336"/>
        <v>4.5642939180461554E-199</v>
      </c>
      <c r="IR101" s="86">
        <f t="shared" si="337"/>
        <v>8.6670169690300385E-191</v>
      </c>
      <c r="IS101" s="86">
        <f t="shared" si="338"/>
        <v>2.6493249128391267E-189</v>
      </c>
      <c r="IT101" s="86">
        <f t="shared" si="339"/>
        <v>1.1416782946757058E-199</v>
      </c>
      <c r="IU101" s="86">
        <f t="shared" si="340"/>
        <v>4.5342523926211475E-190</v>
      </c>
      <c r="IV101" s="86">
        <f t="shared" si="341"/>
        <v>2.2747885478418036E-87</v>
      </c>
      <c r="IW101" s="86">
        <f t="shared" si="342"/>
        <v>2.9075265133512761E-55</v>
      </c>
      <c r="IY101" s="86">
        <f t="shared" si="343"/>
        <v>0.13627140814056427</v>
      </c>
      <c r="IZ101" s="86">
        <f t="shared" si="344"/>
        <v>0.13512524126424447</v>
      </c>
      <c r="JA101" s="86">
        <f t="shared" si="345"/>
        <v>0.12846253539642891</v>
      </c>
      <c r="JB101" s="86">
        <f t="shared" si="346"/>
        <v>0.19104630707302689</v>
      </c>
      <c r="JC101" s="86">
        <f t="shared" si="347"/>
        <v>0.1506574832419125</v>
      </c>
      <c r="JD101" s="86">
        <f t="shared" si="348"/>
        <v>0.15801176718620261</v>
      </c>
      <c r="JE101" s="86">
        <f t="shared" si="349"/>
        <v>0.15127378950620837</v>
      </c>
      <c r="JF101" s="86">
        <f t="shared" si="350"/>
        <v>0.19256803476607942</v>
      </c>
      <c r="JG101" s="86">
        <f t="shared" si="351"/>
        <v>0.23543862148658637</v>
      </c>
      <c r="JH101" s="86">
        <f t="shared" si="352"/>
        <v>0.21745986169692039</v>
      </c>
      <c r="JI101" s="86">
        <f t="shared" si="353"/>
        <v>0.15769193343911611</v>
      </c>
      <c r="JJ101" s="86">
        <f t="shared" si="354"/>
        <v>0.11447100851079964</v>
      </c>
      <c r="JK101" s="86">
        <f t="shared" si="355"/>
        <v>0.10973357368336596</v>
      </c>
      <c r="JL101" s="86">
        <f t="shared" si="356"/>
        <v>5.8712739733571211E-2</v>
      </c>
      <c r="JM101" s="86">
        <f t="shared" si="357"/>
        <v>4.5971514926065868E-2</v>
      </c>
    </row>
    <row r="102" spans="2:273" x14ac:dyDescent="0.25">
      <c r="B102" s="2">
        <v>75</v>
      </c>
      <c r="C102" s="37">
        <v>135.887</v>
      </c>
      <c r="D102" s="37">
        <v>126.129</v>
      </c>
      <c r="E102" s="37">
        <v>132.983</v>
      </c>
      <c r="F102" s="37">
        <v>144.833</v>
      </c>
      <c r="G102" s="37">
        <v>134.31700000000001</v>
      </c>
      <c r="H102" s="37">
        <v>133.6</v>
      </c>
      <c r="I102" s="37">
        <v>131.62700000000001</v>
      </c>
      <c r="J102" s="37">
        <v>136.55199999999999</v>
      </c>
      <c r="K102" s="37">
        <v>154.43299999999999</v>
      </c>
      <c r="L102" s="37">
        <v>147.017</v>
      </c>
      <c r="M102" s="37">
        <v>135.9</v>
      </c>
      <c r="N102" s="37">
        <v>122.333</v>
      </c>
      <c r="O102" s="37">
        <v>121.81699999999999</v>
      </c>
      <c r="P102" s="37">
        <v>104.295</v>
      </c>
      <c r="Q102" s="37">
        <v>91.581000000000003</v>
      </c>
      <c r="S102" s="4">
        <f t="shared" si="229"/>
        <v>128.85182478239796</v>
      </c>
      <c r="T102" s="4">
        <f t="shared" si="230"/>
        <v>121.81053848296446</v>
      </c>
      <c r="U102" s="4">
        <f t="shared" si="231"/>
        <v>125.61255702931314</v>
      </c>
      <c r="V102" s="4">
        <f t="shared" si="232"/>
        <v>141.15118166744242</v>
      </c>
      <c r="W102" s="4">
        <f t="shared" si="233"/>
        <v>129.71334107810713</v>
      </c>
      <c r="X102" s="4">
        <f t="shared" si="234"/>
        <v>127.56966297089502</v>
      </c>
      <c r="Y102" s="4">
        <f t="shared" si="235"/>
        <v>126.4252816562412</v>
      </c>
      <c r="Z102" s="4">
        <f t="shared" si="236"/>
        <v>130.84148063479765</v>
      </c>
      <c r="AA102" s="4">
        <f t="shared" si="237"/>
        <v>149.87221552099788</v>
      </c>
      <c r="AB102" s="4">
        <f t="shared" si="238"/>
        <v>141.28474563818423</v>
      </c>
      <c r="AC102" s="4">
        <f t="shared" si="239"/>
        <v>130.33280296497708</v>
      </c>
      <c r="AD102" s="4">
        <f t="shared" si="240"/>
        <v>118.33133560260219</v>
      </c>
      <c r="AE102" s="4">
        <f t="shared" si="241"/>
        <v>118.48182436025374</v>
      </c>
      <c r="AF102" s="4">
        <f t="shared" si="242"/>
        <v>103.87682961183624</v>
      </c>
      <c r="AG102" s="4">
        <f t="shared" si="243"/>
        <v>92.485517624199773</v>
      </c>
      <c r="AI102" s="4">
        <f t="shared" si="244"/>
        <v>7.0351752176020454</v>
      </c>
      <c r="AJ102" s="4">
        <f t="shared" si="245"/>
        <v>4.3184615170355443</v>
      </c>
      <c r="AK102" s="4">
        <f t="shared" si="246"/>
        <v>7.3704429706868666</v>
      </c>
      <c r="AL102" s="4">
        <f t="shared" si="247"/>
        <v>3.6818183325575831</v>
      </c>
      <c r="AM102" s="4">
        <f t="shared" si="248"/>
        <v>4.6036589218928725</v>
      </c>
      <c r="AN102" s="4">
        <f t="shared" si="249"/>
        <v>6.0303370291049703</v>
      </c>
      <c r="AO102" s="4">
        <f t="shared" si="250"/>
        <v>5.201718343758813</v>
      </c>
      <c r="AP102" s="4">
        <f t="shared" si="251"/>
        <v>5.7105193652023445</v>
      </c>
      <c r="AQ102" s="4">
        <f t="shared" si="252"/>
        <v>4.560784479002109</v>
      </c>
      <c r="AR102" s="4">
        <f t="shared" si="253"/>
        <v>5.7322543618157624</v>
      </c>
      <c r="AS102" s="4">
        <f t="shared" si="254"/>
        <v>5.5671970350229287</v>
      </c>
      <c r="AT102" s="4">
        <f t="shared" si="255"/>
        <v>4.0016643973978034</v>
      </c>
      <c r="AU102" s="4">
        <f t="shared" si="256"/>
        <v>3.3351756397462538</v>
      </c>
      <c r="AV102" s="4">
        <f t="shared" si="257"/>
        <v>0.41817038816375884</v>
      </c>
      <c r="AW102" s="4">
        <f t="shared" si="257"/>
        <v>-0.90451762419976944</v>
      </c>
      <c r="AY102" s="2">
        <f t="shared" si="308"/>
        <v>71.508008546348307</v>
      </c>
      <c r="AZ102" s="2">
        <f t="shared" si="147"/>
        <v>72.486478900634225</v>
      </c>
      <c r="BA102" s="2">
        <f t="shared" si="148"/>
        <v>77.42788824119549</v>
      </c>
      <c r="BB102" s="2">
        <f t="shared" si="149"/>
        <v>73.281430975693794</v>
      </c>
      <c r="BC102" s="2">
        <f t="shared" si="150"/>
        <v>72.581965281983898</v>
      </c>
      <c r="BD102" s="2">
        <f t="shared" si="151"/>
        <v>71.02331514107172</v>
      </c>
      <c r="BE102" s="2">
        <f t="shared" si="152"/>
        <v>69.261508283214397</v>
      </c>
      <c r="BF102" s="2">
        <f t="shared" si="153"/>
        <v>72.166824426074598</v>
      </c>
      <c r="BG102" s="2">
        <f t="shared" si="154"/>
        <v>74.192615266141857</v>
      </c>
      <c r="BH102" s="2">
        <f t="shared" si="155"/>
        <v>71.714766383839688</v>
      </c>
      <c r="BI102" s="2">
        <f t="shared" si="156"/>
        <v>71.413462061014968</v>
      </c>
      <c r="BJ102" s="2">
        <f t="shared" si="157"/>
        <v>73.070887252857901</v>
      </c>
      <c r="BK102" s="2">
        <f t="shared" si="158"/>
        <v>75.714294231396735</v>
      </c>
      <c r="BL102" s="2">
        <f t="shared" si="159"/>
        <v>78.181245030776324</v>
      </c>
      <c r="BM102" s="2">
        <f t="shared" si="160"/>
        <v>75.650328142144076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87.863851351351371</v>
      </c>
      <c r="DL102" s="2">
        <f t="shared" si="289"/>
        <v>90.555220811905016</v>
      </c>
      <c r="DM102" s="2">
        <f t="shared" si="289"/>
        <v>93.4339074224022</v>
      </c>
      <c r="DN102" s="2">
        <f t="shared" si="289"/>
        <v>95.452395411605934</v>
      </c>
      <c r="DO102" s="2">
        <f t="shared" si="289"/>
        <v>94.889593527204482</v>
      </c>
      <c r="DP102" s="2">
        <f t="shared" si="289"/>
        <v>92.128762851782369</v>
      </c>
      <c r="DQ102" s="2">
        <f t="shared" si="289"/>
        <v>88.391427700348459</v>
      </c>
      <c r="DR102" s="2">
        <f t="shared" si="289"/>
        <v>89.846426555126598</v>
      </c>
      <c r="DS102" s="2">
        <f t="shared" si="289"/>
        <v>91.327587044534411</v>
      </c>
      <c r="DT102" s="2">
        <f t="shared" si="289"/>
        <v>92.368080112570354</v>
      </c>
      <c r="DU102" s="2">
        <f t="shared" si="289"/>
        <v>94.886678407557369</v>
      </c>
      <c r="DV102" s="2">
        <f t="shared" si="289"/>
        <v>94.180280300187619</v>
      </c>
      <c r="DW102" s="2">
        <f t="shared" si="289"/>
        <v>98.226113039399621</v>
      </c>
      <c r="DX102" s="2">
        <f t="shared" si="289"/>
        <v>95.781586236933805</v>
      </c>
      <c r="DY102" s="2">
        <f t="shared" si="289"/>
        <v>89.644401026392984</v>
      </c>
      <c r="EA102" s="2">
        <f t="shared" si="228"/>
        <v>71.005871057824493</v>
      </c>
      <c r="EB102" s="2">
        <f t="shared" si="290"/>
        <v>71.851105934065899</v>
      </c>
      <c r="EC102" s="2">
        <f t="shared" si="291"/>
        <v>76.812753275563267</v>
      </c>
      <c r="ED102" s="2">
        <f t="shared" si="292"/>
        <v>72.482368619099148</v>
      </c>
      <c r="EE102" s="2">
        <f t="shared" si="293"/>
        <v>71.694089404881481</v>
      </c>
      <c r="EF102" s="2">
        <f t="shared" si="294"/>
        <v>70.140890410774944</v>
      </c>
      <c r="EG102" s="2">
        <f t="shared" si="295"/>
        <v>68.445965901744927</v>
      </c>
      <c r="EH102" s="2">
        <f t="shared" si="296"/>
        <v>71.309285042604358</v>
      </c>
      <c r="EI102" s="2">
        <f t="shared" si="297"/>
        <v>73.497480593700416</v>
      </c>
      <c r="EJ102" s="2">
        <f t="shared" si="298"/>
        <v>70.847935418381113</v>
      </c>
      <c r="EK102" s="2">
        <f t="shared" si="299"/>
        <v>70.351751039429516</v>
      </c>
      <c r="EL102" s="2">
        <f t="shared" si="300"/>
        <v>72.096326607608162</v>
      </c>
      <c r="EM102" s="2">
        <f t="shared" si="301"/>
        <v>74.836114634618198</v>
      </c>
      <c r="EN102" s="2">
        <f t="shared" si="302"/>
        <v>77.370712048762528</v>
      </c>
      <c r="EO102" s="2">
        <f t="shared" si="303"/>
        <v>74.810967506212606</v>
      </c>
      <c r="EQ102" s="2">
        <f t="shared" si="304"/>
        <v>70.803817059067356</v>
      </c>
      <c r="ER102" s="2">
        <f t="shared" si="305"/>
        <v>72.290345989857698</v>
      </c>
      <c r="ES102" s="2">
        <f t="shared" si="305"/>
        <v>76.559843872040545</v>
      </c>
      <c r="ET102" s="2">
        <f t="shared" si="305"/>
        <v>73.040054382801458</v>
      </c>
      <c r="EU102" s="2">
        <f t="shared" si="305"/>
        <v>71.88373090869392</v>
      </c>
      <c r="EV102" s="2">
        <f t="shared" si="305"/>
        <v>69.962155705414744</v>
      </c>
      <c r="EW102" s="2">
        <f t="shared" si="305"/>
        <v>68.212468344876626</v>
      </c>
      <c r="EX102" s="2">
        <f t="shared" si="305"/>
        <v>70.949857533468744</v>
      </c>
      <c r="EY102" s="2">
        <f t="shared" si="305"/>
        <v>72.401773897610681</v>
      </c>
      <c r="EZ102" s="2">
        <f t="shared" si="305"/>
        <v>70.152059091113344</v>
      </c>
      <c r="FA102" s="2">
        <f t="shared" si="305"/>
        <v>70.000427205156114</v>
      </c>
      <c r="FB102" s="2">
        <f t="shared" si="305"/>
        <v>71.877470267755271</v>
      </c>
      <c r="FC102" s="2">
        <f t="shared" si="305"/>
        <v>75.373369443691658</v>
      </c>
      <c r="FD102" s="2">
        <f t="shared" si="305"/>
        <v>76.264833596608511</v>
      </c>
      <c r="FE102" s="2">
        <f t="shared" si="305"/>
        <v>75.03146807704664</v>
      </c>
      <c r="FG102" s="2">
        <f t="shared" si="306"/>
        <v>0.97020763800290211</v>
      </c>
      <c r="FH102" s="2">
        <f t="shared" si="307"/>
        <v>0.96604657612836986</v>
      </c>
      <c r="FI102" s="2">
        <f t="shared" si="307"/>
        <v>0.96297798022755565</v>
      </c>
      <c r="FJ102" s="2">
        <f t="shared" si="307"/>
        <v>0.9652305524490562</v>
      </c>
      <c r="FK102" s="2">
        <f t="shared" si="307"/>
        <v>0.96172703497079071</v>
      </c>
      <c r="FL102" s="2">
        <f t="shared" si="307"/>
        <v>0.95986194189049323</v>
      </c>
      <c r="FM102" s="2">
        <f t="shared" si="307"/>
        <v>0.9591024542849399</v>
      </c>
      <c r="FN102" s="2">
        <f t="shared" si="307"/>
        <v>0.95372172999230076</v>
      </c>
      <c r="FO102" s="2">
        <f t="shared" si="307"/>
        <v>0.96095241344386695</v>
      </c>
      <c r="FP102" s="2">
        <f t="shared" si="307"/>
        <v>0.9596928772019534</v>
      </c>
      <c r="FQ102" s="2">
        <f t="shared" si="307"/>
        <v>0.95671732062222148</v>
      </c>
      <c r="FR102" s="2">
        <f t="shared" si="307"/>
        <v>0.95586531443325751</v>
      </c>
      <c r="FS102" s="2">
        <f t="shared" si="307"/>
        <v>0.9624655610931232</v>
      </c>
      <c r="FT102" s="2">
        <f t="shared" si="307"/>
        <v>0.95595591154270521</v>
      </c>
      <c r="FU102" s="2">
        <f t="shared" si="307"/>
        <v>0.94341888993990919</v>
      </c>
      <c r="FW102" s="2">
        <f t="shared" si="324"/>
        <v>5.0265236770750607E-4</v>
      </c>
      <c r="FX102" s="2">
        <f t="shared" si="164"/>
        <v>6.9261892982286669E-4</v>
      </c>
      <c r="FY102" s="2">
        <f t="shared" si="165"/>
        <v>8.4509247151793514E-4</v>
      </c>
      <c r="FZ102" s="2">
        <f t="shared" si="166"/>
        <v>7.3018681003226107E-4</v>
      </c>
      <c r="GA102" s="2">
        <f t="shared" si="167"/>
        <v>6.0724573238381643E-4</v>
      </c>
      <c r="GB102" s="2">
        <f t="shared" si="168"/>
        <v>7.0367668412590532E-4</v>
      </c>
      <c r="GC102" s="2">
        <f t="shared" si="169"/>
        <v>7.6255293325443673E-4</v>
      </c>
      <c r="GD102" s="2">
        <f t="shared" si="170"/>
        <v>9.1105051473176519E-4</v>
      </c>
      <c r="GE102" s="2">
        <f t="shared" si="171"/>
        <v>9.9292311204880789E-4</v>
      </c>
      <c r="GF102" s="2">
        <f t="shared" si="172"/>
        <v>8.3944422155067088E-4</v>
      </c>
      <c r="GG102" s="2">
        <f t="shared" si="173"/>
        <v>6.4434354926027856E-4</v>
      </c>
      <c r="GH102" s="2">
        <f t="shared" si="174"/>
        <v>4.9213581302526776E-4</v>
      </c>
      <c r="GI102" s="2">
        <f t="shared" si="175"/>
        <v>4.637103625928597E-4</v>
      </c>
      <c r="GJ102" s="2">
        <f t="shared" si="176"/>
        <v>3.2299146931134858E-4</v>
      </c>
      <c r="GK102" s="2">
        <f t="shared" si="177"/>
        <v>3.1066294681277587E-4</v>
      </c>
      <c r="GM102" s="86">
        <f t="shared" si="325"/>
        <v>4.6324081713445159E-10</v>
      </c>
      <c r="GN102" s="86">
        <f t="shared" si="178"/>
        <v>8.7980720675431902E-10</v>
      </c>
      <c r="GO102" s="86">
        <f t="shared" si="179"/>
        <v>3.6595383896938865E-9</v>
      </c>
      <c r="GP102" s="86">
        <f t="shared" si="180"/>
        <v>3.1635367799217651E-14</v>
      </c>
      <c r="GQ102" s="86">
        <f t="shared" si="181"/>
        <v>2.1376606737381222E-13</v>
      </c>
      <c r="GR102" s="86">
        <f t="shared" si="182"/>
        <v>1.7906807759572594E-15</v>
      </c>
      <c r="GS102" s="86">
        <f t="shared" si="183"/>
        <v>5.750457395074687E-17</v>
      </c>
      <c r="GT102" s="86">
        <f t="shared" si="184"/>
        <v>3.9920598872950349E-18</v>
      </c>
      <c r="GU102" s="86">
        <f t="shared" si="185"/>
        <v>2.4713004126341597E-14</v>
      </c>
      <c r="GV102" s="86">
        <f t="shared" si="186"/>
        <v>3.8674042633791609E-13</v>
      </c>
      <c r="GW102" s="86">
        <f t="shared" si="187"/>
        <v>1.9735191348223105E-10</v>
      </c>
      <c r="GX102" s="86">
        <f t="shared" si="188"/>
        <v>1.5880366426774376E-10</v>
      </c>
      <c r="GY102" s="86">
        <f t="shared" si="189"/>
        <v>1.9506435463647698E-10</v>
      </c>
      <c r="GZ102" s="86">
        <f t="shared" si="190"/>
        <v>7.8640109462461864E-8</v>
      </c>
      <c r="HA102" s="86">
        <f t="shared" si="191"/>
        <v>4.8329037788684526E-12</v>
      </c>
      <c r="HC102" s="86">
        <f t="shared" si="326"/>
        <v>0.18084314270073254</v>
      </c>
      <c r="HD102" s="86">
        <f t="shared" si="192"/>
        <v>0.17284518946698316</v>
      </c>
      <c r="HE102" s="86">
        <f t="shared" si="193"/>
        <v>0.16895519684684446</v>
      </c>
      <c r="HF102" s="86">
        <f t="shared" si="194"/>
        <v>0.24813426312716286</v>
      </c>
      <c r="HG102" s="86">
        <f t="shared" si="195"/>
        <v>0.19842947801839458</v>
      </c>
      <c r="HH102" s="86">
        <f t="shared" si="196"/>
        <v>0.20658055035217748</v>
      </c>
      <c r="HI102" s="86">
        <f t="shared" si="197"/>
        <v>0.20214443735824417</v>
      </c>
      <c r="HJ102" s="86">
        <f t="shared" si="198"/>
        <v>0.25286308991912537</v>
      </c>
      <c r="HK102" s="86">
        <f t="shared" si="199"/>
        <v>0.30541130694848861</v>
      </c>
      <c r="HL102" s="86">
        <f t="shared" si="200"/>
        <v>0.28072390439918871</v>
      </c>
      <c r="HM102" s="86">
        <f t="shared" si="201"/>
        <v>0.20609687257202527</v>
      </c>
      <c r="HN102" s="86">
        <f t="shared" si="202"/>
        <v>0.15238186216553895</v>
      </c>
      <c r="HO102" s="86">
        <f t="shared" si="203"/>
        <v>0.14515414547049602</v>
      </c>
      <c r="HP102" s="86">
        <f t="shared" si="204"/>
        <v>8.1677477450412192E-2</v>
      </c>
      <c r="HQ102" s="86">
        <f t="shared" si="205"/>
        <v>7.0691462527189081E-2</v>
      </c>
      <c r="HS102" s="86">
        <f t="shared" si="327"/>
        <v>4.9061959605465447E-33</v>
      </c>
      <c r="HT102" s="86">
        <f t="shared" si="206"/>
        <v>8.5275489078588604E-23</v>
      </c>
      <c r="HU102" s="86">
        <f t="shared" si="207"/>
        <v>2.8204448851753731E-26</v>
      </c>
      <c r="HV102" s="86">
        <f t="shared" si="208"/>
        <v>7.1624476354864123E-30</v>
      </c>
      <c r="HW102" s="86">
        <f t="shared" si="209"/>
        <v>2.1449067913231324E-30</v>
      </c>
      <c r="HX102" s="86">
        <f t="shared" si="210"/>
        <v>3.6092310048250213E-29</v>
      </c>
      <c r="HY102" s="86">
        <f t="shared" si="211"/>
        <v>3.5770726122036377E-32</v>
      </c>
      <c r="HZ102" s="86">
        <f t="shared" si="212"/>
        <v>1.533864619692648E-30</v>
      </c>
      <c r="IA102" s="86">
        <f t="shared" si="213"/>
        <v>7.79923175351319E-30</v>
      </c>
      <c r="IB102" s="86">
        <f t="shared" si="214"/>
        <v>6.5139937695826869E-29</v>
      </c>
      <c r="IC102" s="86">
        <f t="shared" si="215"/>
        <v>1.1014715881045625E-29</v>
      </c>
      <c r="ID102" s="86">
        <f t="shared" si="216"/>
        <v>1.4574746297783842E-31</v>
      </c>
      <c r="IE102" s="86">
        <f t="shared" si="217"/>
        <v>1.6727925789467926E-30</v>
      </c>
      <c r="IF102" s="86">
        <f t="shared" si="218"/>
        <v>1.020551781601892E-22</v>
      </c>
      <c r="IG102" s="86">
        <f t="shared" si="219"/>
        <v>1.1837348814973582E-16</v>
      </c>
      <c r="II102" s="86">
        <f t="shared" si="328"/>
        <v>1.341057413375703E-207</v>
      </c>
      <c r="IJ102" s="86">
        <f t="shared" si="329"/>
        <v>1.6952449602773377E-141</v>
      </c>
      <c r="IK102" s="86">
        <f t="shared" si="330"/>
        <v>1.1468449500225656E-162</v>
      </c>
      <c r="IL102" s="86">
        <f t="shared" si="331"/>
        <v>1.8252382594818984E-188</v>
      </c>
      <c r="IM102" s="86">
        <f t="shared" si="332"/>
        <v>2.2914007779847111E-194</v>
      </c>
      <c r="IN102" s="86">
        <f t="shared" si="333"/>
        <v>6.664096313629698E-181</v>
      </c>
      <c r="IO102" s="86">
        <f t="shared" si="334"/>
        <v>2.3309844270281695E-203</v>
      </c>
      <c r="IP102" s="86">
        <f t="shared" si="335"/>
        <v>1.7170614875401554E-193</v>
      </c>
      <c r="IQ102" s="86">
        <f t="shared" si="336"/>
        <v>6.3763722547472668E-194</v>
      </c>
      <c r="IR102" s="86">
        <f t="shared" si="337"/>
        <v>5.6538602068912317E-186</v>
      </c>
      <c r="IS102" s="86">
        <f t="shared" si="338"/>
        <v>1.0736063767459523E-184</v>
      </c>
      <c r="IT102" s="86">
        <f t="shared" si="339"/>
        <v>5.6363489204571233E-195</v>
      </c>
      <c r="IU102" s="86">
        <f t="shared" si="340"/>
        <v>1.2251349564582581E-185</v>
      </c>
      <c r="IV102" s="86">
        <f t="shared" si="341"/>
        <v>1.9164546138371427E-85</v>
      </c>
      <c r="IW102" s="86">
        <f t="shared" si="342"/>
        <v>4.5949143386125293E-54</v>
      </c>
      <c r="IY102" s="86">
        <f t="shared" si="343"/>
        <v>0.18084314316397335</v>
      </c>
      <c r="IZ102" s="86">
        <f t="shared" si="344"/>
        <v>0.17284519034679036</v>
      </c>
      <c r="JA102" s="86">
        <f t="shared" si="345"/>
        <v>0.16895520050638285</v>
      </c>
      <c r="JB102" s="86">
        <f t="shared" si="346"/>
        <v>0.2481342631271945</v>
      </c>
      <c r="JC102" s="86">
        <f t="shared" si="347"/>
        <v>0.19842947801860836</v>
      </c>
      <c r="JD102" s="86">
        <f t="shared" si="348"/>
        <v>0.20658055035217929</v>
      </c>
      <c r="JE102" s="86">
        <f t="shared" si="349"/>
        <v>0.20214443735824422</v>
      </c>
      <c r="JF102" s="86">
        <f t="shared" si="350"/>
        <v>0.25286308991912537</v>
      </c>
      <c r="JG102" s="86">
        <f t="shared" si="351"/>
        <v>0.30541130694851332</v>
      </c>
      <c r="JH102" s="86">
        <f t="shared" si="352"/>
        <v>0.28072390439957545</v>
      </c>
      <c r="JI102" s="86">
        <f t="shared" si="353"/>
        <v>0.20609687276937719</v>
      </c>
      <c r="JJ102" s="86">
        <f t="shared" si="354"/>
        <v>0.15238186232434262</v>
      </c>
      <c r="JK102" s="86">
        <f t="shared" si="355"/>
        <v>0.14515414566556037</v>
      </c>
      <c r="JL102" s="86">
        <f t="shared" si="356"/>
        <v>8.1677556090521658E-2</v>
      </c>
      <c r="JM102" s="86">
        <f t="shared" si="357"/>
        <v>7.0691462532022104E-2</v>
      </c>
    </row>
    <row r="103" spans="2:273" x14ac:dyDescent="0.25">
      <c r="B103" s="2">
        <v>76</v>
      </c>
      <c r="C103" s="37">
        <v>147.161</v>
      </c>
      <c r="D103" s="37">
        <v>138.09700000000001</v>
      </c>
      <c r="E103" s="37">
        <v>142.21700000000001</v>
      </c>
      <c r="F103" s="37">
        <v>155.767</v>
      </c>
      <c r="G103" s="37">
        <v>145.28299999999999</v>
      </c>
      <c r="H103" s="37">
        <v>143.4</v>
      </c>
      <c r="I103" s="37">
        <v>143.40700000000001</v>
      </c>
      <c r="J103" s="37">
        <v>147.12100000000001</v>
      </c>
      <c r="K103" s="37">
        <v>163.767</v>
      </c>
      <c r="L103" s="37">
        <v>157.19999999999999</v>
      </c>
      <c r="M103" s="37">
        <v>147.75</v>
      </c>
      <c r="N103" s="37">
        <v>133.81700000000001</v>
      </c>
      <c r="O103" s="37">
        <v>133.71700000000001</v>
      </c>
      <c r="P103" s="37">
        <v>113.197</v>
      </c>
      <c r="Q103" s="37">
        <v>99.629000000000005</v>
      </c>
      <c r="S103" s="4">
        <f t="shared" si="229"/>
        <v>140.64035988158679</v>
      </c>
      <c r="T103" s="4">
        <f t="shared" si="230"/>
        <v>130.84098356768916</v>
      </c>
      <c r="U103" s="4">
        <f t="shared" si="231"/>
        <v>135.44112513886719</v>
      </c>
      <c r="V103" s="4">
        <f t="shared" si="232"/>
        <v>153.12884830032198</v>
      </c>
      <c r="W103" s="4">
        <f t="shared" si="233"/>
        <v>141.05657260999328</v>
      </c>
      <c r="X103" s="4">
        <f t="shared" si="234"/>
        <v>138.38864863141592</v>
      </c>
      <c r="Y103" s="4">
        <f t="shared" si="235"/>
        <v>138.31310857415411</v>
      </c>
      <c r="Z103" s="4">
        <f t="shared" si="236"/>
        <v>141.54338772733655</v>
      </c>
      <c r="AA103" s="4">
        <f t="shared" si="237"/>
        <v>162.02060910893408</v>
      </c>
      <c r="AB103" s="4">
        <f t="shared" si="238"/>
        <v>152.76432316348473</v>
      </c>
      <c r="AC103" s="4">
        <f t="shared" si="239"/>
        <v>141.56758126908312</v>
      </c>
      <c r="AD103" s="4">
        <f t="shared" si="240"/>
        <v>128.19920547585193</v>
      </c>
      <c r="AE103" s="4">
        <f t="shared" si="241"/>
        <v>127.67289355175078</v>
      </c>
      <c r="AF103" s="4">
        <f t="shared" si="242"/>
        <v>110.95160099063838</v>
      </c>
      <c r="AG103" s="4">
        <f t="shared" si="243"/>
        <v>98.765934076156</v>
      </c>
      <c r="AI103" s="4">
        <f t="shared" si="244"/>
        <v>6.5206401184132119</v>
      </c>
      <c r="AJ103" s="4">
        <f t="shared" si="245"/>
        <v>7.2560164323108438</v>
      </c>
      <c r="AK103" s="4">
        <f t="shared" si="246"/>
        <v>6.7758748611328201</v>
      </c>
      <c r="AL103" s="4">
        <f t="shared" si="247"/>
        <v>2.6381516996780192</v>
      </c>
      <c r="AM103" s="4">
        <f t="shared" si="248"/>
        <v>4.2264273900067053</v>
      </c>
      <c r="AN103" s="4">
        <f t="shared" si="249"/>
        <v>5.0113513685840871</v>
      </c>
      <c r="AO103" s="4">
        <f t="shared" si="250"/>
        <v>5.0938914258458965</v>
      </c>
      <c r="AP103" s="4">
        <f t="shared" si="251"/>
        <v>5.5776122726634583</v>
      </c>
      <c r="AQ103" s="4">
        <f t="shared" si="252"/>
        <v>1.7463908910659143</v>
      </c>
      <c r="AR103" s="4">
        <f t="shared" si="253"/>
        <v>4.4356768365152561</v>
      </c>
      <c r="AS103" s="4">
        <f t="shared" si="254"/>
        <v>6.1824187309168792</v>
      </c>
      <c r="AT103" s="4">
        <f t="shared" si="255"/>
        <v>5.6177945241480813</v>
      </c>
      <c r="AU103" s="4">
        <f t="shared" si="256"/>
        <v>6.0441064482492379</v>
      </c>
      <c r="AV103" s="4">
        <f t="shared" si="257"/>
        <v>2.2453990093616198</v>
      </c>
      <c r="AW103" s="4">
        <f t="shared" si="257"/>
        <v>0.8630659238440046</v>
      </c>
      <c r="AY103" s="2">
        <f t="shared" si="308"/>
        <v>71.381320565486519</v>
      </c>
      <c r="AZ103" s="2">
        <f t="shared" si="147"/>
        <v>72.372360154950968</v>
      </c>
      <c r="BA103" s="2">
        <f t="shared" si="148"/>
        <v>77.265608058860494</v>
      </c>
      <c r="BB103" s="2">
        <f t="shared" si="149"/>
        <v>73.158445409326106</v>
      </c>
      <c r="BC103" s="2">
        <f t="shared" si="150"/>
        <v>72.465552328109212</v>
      </c>
      <c r="BD103" s="2">
        <f t="shared" si="151"/>
        <v>70.904770624148199</v>
      </c>
      <c r="BE103" s="2">
        <f t="shared" si="152"/>
        <v>69.145850942687204</v>
      </c>
      <c r="BF103" s="2">
        <f t="shared" si="153"/>
        <v>72.013418190051638</v>
      </c>
      <c r="BG103" s="2">
        <f t="shared" si="154"/>
        <v>74.016646844254936</v>
      </c>
      <c r="BH103" s="2">
        <f t="shared" si="155"/>
        <v>71.553129251060369</v>
      </c>
      <c r="BI103" s="2">
        <f t="shared" si="156"/>
        <v>71.274117709427841</v>
      </c>
      <c r="BJ103" s="2">
        <f t="shared" si="157"/>
        <v>72.92806336516405</v>
      </c>
      <c r="BK103" s="2">
        <f t="shared" si="158"/>
        <v>75.5677851538439</v>
      </c>
      <c r="BL103" s="2">
        <f t="shared" si="159"/>
        <v>77.997420780902971</v>
      </c>
      <c r="BM103" s="2">
        <f t="shared" si="160"/>
        <v>75.524930491509508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88.116093409198683</v>
      </c>
      <c r="DL103" s="2">
        <f t="shared" si="289"/>
        <v>90.811490206805985</v>
      </c>
      <c r="DM103" s="2">
        <f t="shared" si="289"/>
        <v>93.701094871794908</v>
      </c>
      <c r="DN103" s="2">
        <f t="shared" si="289"/>
        <v>95.744051282051274</v>
      </c>
      <c r="DO103" s="2">
        <f t="shared" si="289"/>
        <v>95.203904221388342</v>
      </c>
      <c r="DP103" s="2">
        <f t="shared" si="289"/>
        <v>92.421645966228908</v>
      </c>
      <c r="DQ103" s="2">
        <f t="shared" si="289"/>
        <v>88.645341463414653</v>
      </c>
      <c r="DR103" s="2">
        <f t="shared" si="289"/>
        <v>90.127575075075114</v>
      </c>
      <c r="DS103" s="2">
        <f t="shared" si="289"/>
        <v>91.605547368421043</v>
      </c>
      <c r="DT103" s="2">
        <f t="shared" si="289"/>
        <v>92.669580206378981</v>
      </c>
      <c r="DU103" s="2">
        <f t="shared" si="289"/>
        <v>95.210829622132266</v>
      </c>
      <c r="DV103" s="2">
        <f t="shared" si="289"/>
        <v>94.479381801125697</v>
      </c>
      <c r="DW103" s="2">
        <f t="shared" si="289"/>
        <v>98.559737148217621</v>
      </c>
      <c r="DX103" s="2">
        <f t="shared" si="289"/>
        <v>96.077443902439029</v>
      </c>
      <c r="DY103" s="2">
        <f t="shared" si="289"/>
        <v>89.914938416422302</v>
      </c>
      <c r="EA103" s="2">
        <f t="shared" si="228"/>
        <v>70.912769638285766</v>
      </c>
      <c r="EB103" s="2">
        <f t="shared" si="290"/>
        <v>71.780973479853444</v>
      </c>
      <c r="EC103" s="2">
        <f t="shared" si="291"/>
        <v>76.689572466782209</v>
      </c>
      <c r="ED103" s="2">
        <f t="shared" si="292"/>
        <v>72.416007489874886</v>
      </c>
      <c r="EE103" s="2">
        <f t="shared" si="293"/>
        <v>71.640149328736527</v>
      </c>
      <c r="EF103" s="2">
        <f t="shared" si="294"/>
        <v>70.084317483732192</v>
      </c>
      <c r="EG103" s="2">
        <f t="shared" si="295"/>
        <v>68.38772227665568</v>
      </c>
      <c r="EH103" s="2">
        <f t="shared" si="296"/>
        <v>71.212150195417323</v>
      </c>
      <c r="EI103" s="2">
        <f t="shared" si="297"/>
        <v>73.366019244763422</v>
      </c>
      <c r="EJ103" s="2">
        <f t="shared" si="298"/>
        <v>70.744918667262638</v>
      </c>
      <c r="EK103" s="2">
        <f t="shared" si="299"/>
        <v>70.286737043772689</v>
      </c>
      <c r="EL103" s="2">
        <f t="shared" si="300"/>
        <v>72.020661170063988</v>
      </c>
      <c r="EM103" s="2">
        <f t="shared" si="301"/>
        <v>74.74976006680275</v>
      </c>
      <c r="EN103" s="2">
        <f t="shared" si="302"/>
        <v>77.238106983342959</v>
      </c>
      <c r="EO103" s="2">
        <f t="shared" si="303"/>
        <v>74.737758652394035</v>
      </c>
      <c r="EQ103" s="2">
        <f t="shared" si="304"/>
        <v>70.716097076755801</v>
      </c>
      <c r="ER103" s="2">
        <f t="shared" si="305"/>
        <v>72.20757392109887</v>
      </c>
      <c r="ES103" s="2">
        <f t="shared" si="305"/>
        <v>76.444719491874309</v>
      </c>
      <c r="ET103" s="2">
        <f t="shared" si="305"/>
        <v>72.956832503568393</v>
      </c>
      <c r="EU103" s="2">
        <f t="shared" si="305"/>
        <v>71.824075367088014</v>
      </c>
      <c r="EV103" s="2">
        <f t="shared" si="305"/>
        <v>69.912101934101514</v>
      </c>
      <c r="EW103" s="2">
        <f t="shared" si="305"/>
        <v>68.161409926574464</v>
      </c>
      <c r="EX103" s="2">
        <f t="shared" si="305"/>
        <v>70.86579675661028</v>
      </c>
      <c r="EY103" s="2">
        <f t="shared" si="305"/>
        <v>72.305402105002912</v>
      </c>
      <c r="EZ103" s="2">
        <f t="shared" si="305"/>
        <v>70.070996824209502</v>
      </c>
      <c r="FA103" s="2">
        <f t="shared" si="305"/>
        <v>69.945562468338949</v>
      </c>
      <c r="FB103" s="2">
        <f t="shared" si="305"/>
        <v>71.807543273800405</v>
      </c>
      <c r="FC103" s="2">
        <f t="shared" si="305"/>
        <v>75.27215978774899</v>
      </c>
      <c r="FD103" s="2">
        <f t="shared" si="305"/>
        <v>76.160180725438508</v>
      </c>
      <c r="FE103" s="2">
        <f t="shared" si="305"/>
        <v>74.947731173782358</v>
      </c>
      <c r="FG103" s="2">
        <f t="shared" si="306"/>
        <v>0.97275762964479395</v>
      </c>
      <c r="FH103" s="2">
        <f t="shared" si="307"/>
        <v>0.96894132055775073</v>
      </c>
      <c r="FI103" s="2">
        <f t="shared" si="307"/>
        <v>0.96612516817343441</v>
      </c>
      <c r="FJ103" s="2">
        <f t="shared" si="307"/>
        <v>0.96819257740964271</v>
      </c>
      <c r="FK103" s="2">
        <f t="shared" si="307"/>
        <v>0.96497669634916572</v>
      </c>
      <c r="FL103" s="2">
        <f t="shared" si="307"/>
        <v>0.96326391458468863</v>
      </c>
      <c r="FM103" s="2">
        <f t="shared" si="307"/>
        <v>0.96256628826885082</v>
      </c>
      <c r="FN103" s="2">
        <f t="shared" si="307"/>
        <v>0.95762115003691262</v>
      </c>
      <c r="FO103" s="2">
        <f t="shared" si="307"/>
        <v>0.96426540215219081</v>
      </c>
      <c r="FP103" s="2">
        <f t="shared" si="307"/>
        <v>0.9631086285394026</v>
      </c>
      <c r="FQ103" s="2">
        <f t="shared" si="307"/>
        <v>0.96037481844700257</v>
      </c>
      <c r="FR103" s="2">
        <f t="shared" si="307"/>
        <v>0.95959176809690039</v>
      </c>
      <c r="FS103" s="2">
        <f t="shared" si="307"/>
        <v>0.96565475544657742</v>
      </c>
      <c r="FT103" s="2">
        <f t="shared" si="307"/>
        <v>0.95967503846570734</v>
      </c>
      <c r="FU103" s="2">
        <f t="shared" si="307"/>
        <v>0.94813922418551977</v>
      </c>
      <c r="FW103" s="2">
        <f t="shared" si="324"/>
        <v>5.5112063483930026E-4</v>
      </c>
      <c r="FX103" s="2">
        <f t="shared" si="164"/>
        <v>7.5939081029948211E-4</v>
      </c>
      <c r="FY103" s="2">
        <f t="shared" si="165"/>
        <v>9.2654992435175912E-4</v>
      </c>
      <c r="FZ103" s="2">
        <f t="shared" si="166"/>
        <v>8.0057751794222916E-4</v>
      </c>
      <c r="GA103" s="2">
        <f t="shared" si="167"/>
        <v>6.6579269914684124E-4</v>
      </c>
      <c r="GB103" s="2">
        <f t="shared" si="168"/>
        <v>7.7151376362779179E-4</v>
      </c>
      <c r="GC103" s="2">
        <f t="shared" si="169"/>
        <v>8.3606115592379008E-4</v>
      </c>
      <c r="GD103" s="2">
        <f t="shared" si="170"/>
        <v>9.9885922874796236E-4</v>
      </c>
      <c r="GE103" s="2">
        <f t="shared" si="171"/>
        <v>1.088614258536327E-3</v>
      </c>
      <c r="GF103" s="2">
        <f t="shared" si="172"/>
        <v>9.2035774781627896E-4</v>
      </c>
      <c r="GG103" s="2">
        <f t="shared" si="173"/>
        <v>7.0646473513614994E-4</v>
      </c>
      <c r="GH103" s="2">
        <f t="shared" si="174"/>
        <v>5.3959056856059525E-4</v>
      </c>
      <c r="GI103" s="2">
        <f t="shared" si="175"/>
        <v>5.0842555599705055E-4</v>
      </c>
      <c r="GJ103" s="2">
        <f t="shared" si="176"/>
        <v>3.5414206799452104E-4</v>
      </c>
      <c r="GK103" s="2">
        <f t="shared" si="177"/>
        <v>3.4062493825078011E-4</v>
      </c>
      <c r="GM103" s="86">
        <f t="shared" si="325"/>
        <v>3.1349708295913408E-11</v>
      </c>
      <c r="GN103" s="86">
        <f t="shared" si="178"/>
        <v>5.0153827056542934E-11</v>
      </c>
      <c r="GO103" s="86">
        <f t="shared" si="179"/>
        <v>3.0109200301915512E-10</v>
      </c>
      <c r="GP103" s="86">
        <f t="shared" si="180"/>
        <v>7.7545223674563273E-16</v>
      </c>
      <c r="GQ103" s="86">
        <f t="shared" si="181"/>
        <v>5.4421608428618753E-15</v>
      </c>
      <c r="GR103" s="86">
        <f t="shared" si="182"/>
        <v>2.4739474394071648E-17</v>
      </c>
      <c r="GS103" s="86">
        <f t="shared" si="183"/>
        <v>4.9222366184941466E-19</v>
      </c>
      <c r="GT103" s="86">
        <f t="shared" si="184"/>
        <v>2.9662068111553028E-20</v>
      </c>
      <c r="GU103" s="86">
        <f t="shared" si="185"/>
        <v>6.5772499408338736E-16</v>
      </c>
      <c r="GV103" s="86">
        <f t="shared" si="186"/>
        <v>1.2580759751326636E-14</v>
      </c>
      <c r="GW103" s="86">
        <f t="shared" si="187"/>
        <v>1.2067947773872661E-11</v>
      </c>
      <c r="GX103" s="86">
        <f t="shared" si="188"/>
        <v>8.8692441665723477E-12</v>
      </c>
      <c r="GY103" s="86">
        <f t="shared" si="189"/>
        <v>1.234344689730219E-11</v>
      </c>
      <c r="GZ103" s="86">
        <f t="shared" si="190"/>
        <v>8.9715745341863731E-9</v>
      </c>
      <c r="HA103" s="86">
        <f t="shared" si="191"/>
        <v>1.9955507750472096E-13</v>
      </c>
      <c r="HC103" s="86">
        <f t="shared" si="326"/>
        <v>0.23489265411486202</v>
      </c>
      <c r="HD103" s="86">
        <f t="shared" si="192"/>
        <v>0.21793233687383701</v>
      </c>
      <c r="HE103" s="86">
        <f t="shared" si="193"/>
        <v>0.21833140982193963</v>
      </c>
      <c r="HF103" s="86">
        <f t="shared" si="194"/>
        <v>0.31604563870792379</v>
      </c>
      <c r="HG103" s="86">
        <f t="shared" si="195"/>
        <v>0.25638812132961614</v>
      </c>
      <c r="HH103" s="86">
        <f t="shared" si="196"/>
        <v>0.26516819944382153</v>
      </c>
      <c r="HI103" s="86">
        <f t="shared" si="197"/>
        <v>0.26442115139730266</v>
      </c>
      <c r="HJ103" s="86">
        <f t="shared" si="198"/>
        <v>0.32520074840146274</v>
      </c>
      <c r="HK103" s="86">
        <f t="shared" si="199"/>
        <v>0.38735598437113522</v>
      </c>
      <c r="HL103" s="86">
        <f t="shared" si="200"/>
        <v>0.35540733860452323</v>
      </c>
      <c r="HM103" s="86">
        <f t="shared" si="201"/>
        <v>0.26442262945740314</v>
      </c>
      <c r="HN103" s="86">
        <f t="shared" si="202"/>
        <v>0.19915438213065564</v>
      </c>
      <c r="HO103" s="86">
        <f t="shared" si="203"/>
        <v>0.18873295788925742</v>
      </c>
      <c r="HP103" s="86">
        <f t="shared" si="204"/>
        <v>0.11144555914980384</v>
      </c>
      <c r="HQ103" s="86">
        <f t="shared" si="205"/>
        <v>0.10539189200327069</v>
      </c>
      <c r="HS103" s="86">
        <f t="shared" si="327"/>
        <v>8.4831242352668433E-32</v>
      </c>
      <c r="HT103" s="86">
        <f t="shared" si="206"/>
        <v>6.4131069681397899E-22</v>
      </c>
      <c r="HU103" s="86">
        <f t="shared" si="207"/>
        <v>3.103864320232243E-25</v>
      </c>
      <c r="HV103" s="86">
        <f t="shared" si="208"/>
        <v>1.0736446135833536E-28</v>
      </c>
      <c r="HW103" s="86">
        <f t="shared" si="209"/>
        <v>3.2118433503905201E-29</v>
      </c>
      <c r="HX103" s="86">
        <f t="shared" si="210"/>
        <v>4.8894717796372193E-28</v>
      </c>
      <c r="HY103" s="86">
        <f t="shared" si="211"/>
        <v>6.7791222500635811E-31</v>
      </c>
      <c r="HZ103" s="86">
        <f t="shared" si="212"/>
        <v>2.6846232492598862E-29</v>
      </c>
      <c r="IA103" s="86">
        <f t="shared" si="213"/>
        <v>1.3690529579361034E-28</v>
      </c>
      <c r="IB103" s="86">
        <f t="shared" si="214"/>
        <v>9.6449518542380328E-28</v>
      </c>
      <c r="IC103" s="86">
        <f t="shared" si="215"/>
        <v>1.5224407697693774E-28</v>
      </c>
      <c r="ID103" s="86">
        <f t="shared" si="216"/>
        <v>2.1455949869059533E-30</v>
      </c>
      <c r="IE103" s="86">
        <f t="shared" si="217"/>
        <v>2.1585429407436655E-29</v>
      </c>
      <c r="IF103" s="86">
        <f t="shared" si="218"/>
        <v>6.0277070398303026E-22</v>
      </c>
      <c r="IG103" s="86">
        <f t="shared" si="219"/>
        <v>4.1572699555772698E-16</v>
      </c>
      <c r="II103" s="86">
        <f t="shared" si="328"/>
        <v>1.2062137286914017E-202</v>
      </c>
      <c r="IJ103" s="86">
        <f t="shared" si="329"/>
        <v>5.4839643523923144E-138</v>
      </c>
      <c r="IK103" s="86">
        <f t="shared" si="330"/>
        <v>1.6379024254522651E-158</v>
      </c>
      <c r="IL103" s="86">
        <f t="shared" si="331"/>
        <v>9.6726386396927898E-184</v>
      </c>
      <c r="IM103" s="86">
        <f t="shared" si="332"/>
        <v>1.2974076254981503E-189</v>
      </c>
      <c r="IN103" s="86">
        <f t="shared" si="333"/>
        <v>2.1555423550175212E-176</v>
      </c>
      <c r="IO103" s="86">
        <f t="shared" si="334"/>
        <v>3.1585046032136079E-198</v>
      </c>
      <c r="IP103" s="86">
        <f t="shared" si="335"/>
        <v>1.7328126898922378E-188</v>
      </c>
      <c r="IQ103" s="86">
        <f t="shared" si="336"/>
        <v>7.6179415741284544E-189</v>
      </c>
      <c r="IR103" s="86">
        <f t="shared" si="337"/>
        <v>3.1970990148050774E-181</v>
      </c>
      <c r="IS103" s="86">
        <f t="shared" si="338"/>
        <v>3.8131492838228411E-180</v>
      </c>
      <c r="IT103" s="86">
        <f t="shared" si="339"/>
        <v>2.4443361245544646E-190</v>
      </c>
      <c r="IU103" s="86">
        <f t="shared" si="340"/>
        <v>2.9317463470321652E-181</v>
      </c>
      <c r="IV103" s="86">
        <f t="shared" si="341"/>
        <v>1.5354256819815805E-83</v>
      </c>
      <c r="IW103" s="86">
        <f t="shared" si="342"/>
        <v>7.0396118519215422E-53</v>
      </c>
      <c r="IY103" s="86">
        <f t="shared" si="343"/>
        <v>0.23489265414621172</v>
      </c>
      <c r="IZ103" s="86">
        <f t="shared" si="344"/>
        <v>0.21793233692399083</v>
      </c>
      <c r="JA103" s="86">
        <f t="shared" si="345"/>
        <v>0.21833141012303164</v>
      </c>
      <c r="JB103" s="86">
        <f t="shared" si="346"/>
        <v>0.31604563870792457</v>
      </c>
      <c r="JC103" s="86">
        <f t="shared" si="347"/>
        <v>0.25638812132962158</v>
      </c>
      <c r="JD103" s="86">
        <f t="shared" si="348"/>
        <v>0.26516819944382153</v>
      </c>
      <c r="JE103" s="86">
        <f t="shared" si="349"/>
        <v>0.26442115139730266</v>
      </c>
      <c r="JF103" s="86">
        <f t="shared" si="350"/>
        <v>0.32520074840146274</v>
      </c>
      <c r="JG103" s="86">
        <f t="shared" si="351"/>
        <v>0.38735598437113589</v>
      </c>
      <c r="JH103" s="86">
        <f t="shared" si="352"/>
        <v>0.35540733860453583</v>
      </c>
      <c r="JI103" s="86">
        <f t="shared" si="353"/>
        <v>0.26442262946947109</v>
      </c>
      <c r="JJ103" s="86">
        <f t="shared" si="354"/>
        <v>0.19915438213952488</v>
      </c>
      <c r="JK103" s="86">
        <f t="shared" si="355"/>
        <v>0.18873295790160088</v>
      </c>
      <c r="JL103" s="86">
        <f t="shared" si="356"/>
        <v>0.11144556812137837</v>
      </c>
      <c r="JM103" s="86">
        <f t="shared" si="357"/>
        <v>0.10539189200347066</v>
      </c>
    </row>
    <row r="104" spans="2:273" x14ac:dyDescent="0.25">
      <c r="B104" s="2">
        <v>77</v>
      </c>
      <c r="C104" s="37">
        <v>154.161</v>
      </c>
      <c r="D104" s="37">
        <v>147.19399999999999</v>
      </c>
      <c r="E104" s="37">
        <v>150.44999999999999</v>
      </c>
      <c r="F104" s="37">
        <v>164.233</v>
      </c>
      <c r="G104" s="37">
        <v>154.93299999999999</v>
      </c>
      <c r="H104" s="37">
        <v>154.38300000000001</v>
      </c>
      <c r="I104" s="37">
        <v>152.40700000000001</v>
      </c>
      <c r="J104" s="37">
        <v>158.08600000000001</v>
      </c>
      <c r="K104" s="37">
        <v>171.38300000000001</v>
      </c>
      <c r="L104" s="37">
        <v>165.65</v>
      </c>
      <c r="M104" s="37">
        <v>156.267</v>
      </c>
      <c r="N104" s="37">
        <v>143.1</v>
      </c>
      <c r="O104" s="37">
        <v>142.517</v>
      </c>
      <c r="P104" s="37">
        <v>122.197</v>
      </c>
      <c r="Q104" s="37">
        <v>110.468</v>
      </c>
      <c r="S104" s="4">
        <f t="shared" si="229"/>
        <v>152.62509546751619</v>
      </c>
      <c r="T104" s="4">
        <f t="shared" si="230"/>
        <v>140.38810692701023</v>
      </c>
      <c r="U104" s="4">
        <f t="shared" si="231"/>
        <v>145.8704127700039</v>
      </c>
      <c r="V104" s="4">
        <f t="shared" si="232"/>
        <v>164.90558418961376</v>
      </c>
      <c r="W104" s="4">
        <f t="shared" si="233"/>
        <v>152.77804124684002</v>
      </c>
      <c r="X104" s="4">
        <f t="shared" si="234"/>
        <v>149.56256674646528</v>
      </c>
      <c r="Y104" s="4">
        <f t="shared" si="235"/>
        <v>150.54144031960513</v>
      </c>
      <c r="Z104" s="4">
        <f t="shared" si="236"/>
        <v>152.181680134131</v>
      </c>
      <c r="AA104" s="4">
        <f t="shared" si="237"/>
        <v>172.91291278087357</v>
      </c>
      <c r="AB104" s="4">
        <f t="shared" si="238"/>
        <v>163.87211455025601</v>
      </c>
      <c r="AC104" s="4">
        <f t="shared" si="239"/>
        <v>153.09664262795337</v>
      </c>
      <c r="AD104" s="4">
        <f t="shared" si="240"/>
        <v>138.81734177918074</v>
      </c>
      <c r="AE104" s="4">
        <f t="shared" si="241"/>
        <v>137.62800949440941</v>
      </c>
      <c r="AF104" s="4">
        <f t="shared" si="242"/>
        <v>119.14662585341142</v>
      </c>
      <c r="AG104" s="4">
        <f t="shared" si="243"/>
        <v>106.3681086908302</v>
      </c>
      <c r="AI104" s="4">
        <f t="shared" si="244"/>
        <v>1.5359045324838121</v>
      </c>
      <c r="AJ104" s="4">
        <f t="shared" si="245"/>
        <v>6.8058930729897611</v>
      </c>
      <c r="AK104" s="4">
        <f t="shared" si="246"/>
        <v>4.5795872299960934</v>
      </c>
      <c r="AL104" s="4">
        <f t="shared" si="247"/>
        <v>-0.6725841896137581</v>
      </c>
      <c r="AM104" s="4">
        <f t="shared" si="248"/>
        <v>2.1549587531599741</v>
      </c>
      <c r="AN104" s="4">
        <f t="shared" si="249"/>
        <v>4.8204332535347305</v>
      </c>
      <c r="AO104" s="4">
        <f t="shared" si="250"/>
        <v>1.8655596803948811</v>
      </c>
      <c r="AP104" s="4">
        <f t="shared" si="251"/>
        <v>5.904319865869013</v>
      </c>
      <c r="AQ104" s="4">
        <f t="shared" si="252"/>
        <v>-1.5299127808735591</v>
      </c>
      <c r="AR104" s="4">
        <f t="shared" si="253"/>
        <v>1.7778854497439909</v>
      </c>
      <c r="AS104" s="4">
        <f t="shared" si="254"/>
        <v>3.1703573720466238</v>
      </c>
      <c r="AT104" s="4">
        <f t="shared" si="255"/>
        <v>4.2826582208192576</v>
      </c>
      <c r="AU104" s="4">
        <f t="shared" si="256"/>
        <v>4.8889905055905842</v>
      </c>
      <c r="AV104" s="4">
        <f t="shared" si="257"/>
        <v>3.050374146588581</v>
      </c>
      <c r="AW104" s="4">
        <f t="shared" si="257"/>
        <v>4.0998913091698057</v>
      </c>
      <c r="AY104" s="2">
        <f t="shared" si="308"/>
        <v>71.256602805697511</v>
      </c>
      <c r="AZ104" s="2">
        <f t="shared" si="147"/>
        <v>72.260989422413331</v>
      </c>
      <c r="BA104" s="2">
        <f t="shared" si="148"/>
        <v>77.105376062410713</v>
      </c>
      <c r="BB104" s="2">
        <f t="shared" si="149"/>
        <v>73.039136832296919</v>
      </c>
      <c r="BC104" s="2">
        <f t="shared" si="150"/>
        <v>72.353129669681792</v>
      </c>
      <c r="BD104" s="2">
        <f t="shared" si="151"/>
        <v>70.790160672487289</v>
      </c>
      <c r="BE104" s="2">
        <f t="shared" si="152"/>
        <v>69.033849641504744</v>
      </c>
      <c r="BF104" s="2">
        <f t="shared" si="153"/>
        <v>71.863142659308465</v>
      </c>
      <c r="BG104" s="2">
        <f t="shared" si="154"/>
        <v>73.843026567630218</v>
      </c>
      <c r="BH104" s="2">
        <f t="shared" si="155"/>
        <v>71.394963233414629</v>
      </c>
      <c r="BI104" s="2">
        <f t="shared" si="156"/>
        <v>71.139452857585027</v>
      </c>
      <c r="BJ104" s="2">
        <f t="shared" si="157"/>
        <v>72.789352283622222</v>
      </c>
      <c r="BK104" s="2">
        <f t="shared" si="158"/>
        <v>75.424949573886366</v>
      </c>
      <c r="BL104" s="2">
        <f t="shared" si="159"/>
        <v>77.81622547757604</v>
      </c>
      <c r="BM104" s="2">
        <f t="shared" si="160"/>
        <v>75.402091877874412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88.368335467046009</v>
      </c>
      <c r="DL104" s="2">
        <f t="shared" si="289"/>
        <v>91.067759601706967</v>
      </c>
      <c r="DM104" s="2">
        <f t="shared" si="289"/>
        <v>93.968282321187615</v>
      </c>
      <c r="DN104" s="2">
        <f t="shared" si="289"/>
        <v>96.035707152496627</v>
      </c>
      <c r="DO104" s="2">
        <f t="shared" si="289"/>
        <v>95.518214915572202</v>
      </c>
      <c r="DP104" s="2">
        <f t="shared" si="289"/>
        <v>92.714529080675433</v>
      </c>
      <c r="DQ104" s="2">
        <f t="shared" si="289"/>
        <v>88.899255226480861</v>
      </c>
      <c r="DR104" s="2">
        <f t="shared" si="289"/>
        <v>90.408723595023631</v>
      </c>
      <c r="DS104" s="2">
        <f t="shared" si="289"/>
        <v>91.883507692307688</v>
      </c>
      <c r="DT104" s="2">
        <f t="shared" si="289"/>
        <v>92.971080300187623</v>
      </c>
      <c r="DU104" s="2">
        <f t="shared" si="289"/>
        <v>95.534980836707163</v>
      </c>
      <c r="DV104" s="2">
        <f t="shared" si="289"/>
        <v>94.77848330206379</v>
      </c>
      <c r="DW104" s="2">
        <f t="shared" si="289"/>
        <v>98.893361257035636</v>
      </c>
      <c r="DX104" s="2">
        <f t="shared" si="289"/>
        <v>96.373301567944253</v>
      </c>
      <c r="DY104" s="2">
        <f t="shared" si="289"/>
        <v>90.185475806451635</v>
      </c>
      <c r="EA104" s="2">
        <f t="shared" si="228"/>
        <v>70.81966821874704</v>
      </c>
      <c r="EB104" s="2">
        <f t="shared" si="290"/>
        <v>71.710841025640988</v>
      </c>
      <c r="EC104" s="2">
        <f t="shared" si="291"/>
        <v>76.566391658001152</v>
      </c>
      <c r="ED104" s="2">
        <f t="shared" si="292"/>
        <v>72.34964636065061</v>
      </c>
      <c r="EE104" s="2">
        <f t="shared" si="293"/>
        <v>71.586209252591559</v>
      </c>
      <c r="EF104" s="2">
        <f t="shared" si="294"/>
        <v>70.027744556689456</v>
      </c>
      <c r="EG104" s="2">
        <f t="shared" si="295"/>
        <v>68.329478651566433</v>
      </c>
      <c r="EH104" s="2">
        <f t="shared" si="296"/>
        <v>71.115015348230273</v>
      </c>
      <c r="EI104" s="2">
        <f t="shared" si="297"/>
        <v>73.234557895826413</v>
      </c>
      <c r="EJ104" s="2">
        <f t="shared" si="298"/>
        <v>70.64190191614415</v>
      </c>
      <c r="EK104" s="2">
        <f t="shared" si="299"/>
        <v>70.221723048115848</v>
      </c>
      <c r="EL104" s="2">
        <f t="shared" si="300"/>
        <v>71.9449957325198</v>
      </c>
      <c r="EM104" s="2">
        <f t="shared" si="301"/>
        <v>74.663405498987302</v>
      </c>
      <c r="EN104" s="2">
        <f t="shared" si="302"/>
        <v>77.105501917923377</v>
      </c>
      <c r="EO104" s="2">
        <f t="shared" si="303"/>
        <v>74.66454979857545</v>
      </c>
      <c r="EQ104" s="2">
        <f t="shared" si="304"/>
        <v>70.628377094444261</v>
      </c>
      <c r="ER104" s="2">
        <f t="shared" si="305"/>
        <v>72.124801852340042</v>
      </c>
      <c r="ES104" s="2">
        <f t="shared" si="305"/>
        <v>76.329595111708073</v>
      </c>
      <c r="ET104" s="2">
        <f t="shared" si="305"/>
        <v>72.873610624335342</v>
      </c>
      <c r="EU104" s="2">
        <f t="shared" si="305"/>
        <v>71.764419825482094</v>
      </c>
      <c r="EV104" s="2">
        <f t="shared" si="305"/>
        <v>69.86204816278827</v>
      </c>
      <c r="EW104" s="2">
        <f t="shared" si="305"/>
        <v>68.110351508272302</v>
      </c>
      <c r="EX104" s="2">
        <f t="shared" si="305"/>
        <v>70.781735979751815</v>
      </c>
      <c r="EY104" s="2">
        <f t="shared" si="305"/>
        <v>72.209030312395143</v>
      </c>
      <c r="EZ104" s="2">
        <f t="shared" si="305"/>
        <v>69.989934557305645</v>
      </c>
      <c r="FA104" s="2">
        <f t="shared" si="305"/>
        <v>69.890697731521783</v>
      </c>
      <c r="FB104" s="2">
        <f t="shared" si="305"/>
        <v>71.73761627984554</v>
      </c>
      <c r="FC104" s="2">
        <f t="shared" si="305"/>
        <v>75.170950131806322</v>
      </c>
      <c r="FD104" s="2">
        <f t="shared" si="305"/>
        <v>76.055527854268504</v>
      </c>
      <c r="FE104" s="2">
        <f t="shared" si="305"/>
        <v>74.863994270518077</v>
      </c>
      <c r="FG104" s="2">
        <f t="shared" si="306"/>
        <v>0.97509496474742829</v>
      </c>
      <c r="FH104" s="2">
        <f t="shared" si="307"/>
        <v>0.97159652590786538</v>
      </c>
      <c r="FI104" s="2">
        <f t="shared" si="307"/>
        <v>0.96901342705513549</v>
      </c>
      <c r="FJ104" s="2">
        <f t="shared" si="307"/>
        <v>0.9709098710368691</v>
      </c>
      <c r="FK104" s="2">
        <f t="shared" si="307"/>
        <v>0.96795962955703962</v>
      </c>
      <c r="FL104" s="2">
        <f t="shared" si="307"/>
        <v>0.9663876440887772</v>
      </c>
      <c r="FM104" s="2">
        <f t="shared" si="307"/>
        <v>0.96574722870591811</v>
      </c>
      <c r="FN104" s="2">
        <f t="shared" si="307"/>
        <v>0.96120536897230924</v>
      </c>
      <c r="FO104" s="2">
        <f t="shared" si="307"/>
        <v>0.96730686379155206</v>
      </c>
      <c r="FP104" s="2">
        <f t="shared" si="307"/>
        <v>0.96624509956488591</v>
      </c>
      <c r="FQ104" s="2">
        <f t="shared" si="307"/>
        <v>0.96373496372759249</v>
      </c>
      <c r="FR104" s="2">
        <f t="shared" si="307"/>
        <v>0.96301575753375712</v>
      </c>
      <c r="FS104" s="2">
        <f t="shared" si="307"/>
        <v>0.96858181865260162</v>
      </c>
      <c r="FT104" s="2">
        <f t="shared" si="307"/>
        <v>0.96309224337614696</v>
      </c>
      <c r="FU104" s="2">
        <f t="shared" si="307"/>
        <v>0.95248559323767146</v>
      </c>
      <c r="FW104" s="2">
        <f t="shared" si="324"/>
        <v>6.0425963038172046E-4</v>
      </c>
      <c r="FX104" s="2">
        <f t="shared" si="164"/>
        <v>8.3259446609812047E-4</v>
      </c>
      <c r="FY104" s="2">
        <f t="shared" si="165"/>
        <v>1.0158509808757359E-3</v>
      </c>
      <c r="FZ104" s="2">
        <f t="shared" si="166"/>
        <v>8.7774799700508224E-4</v>
      </c>
      <c r="GA104" s="2">
        <f t="shared" si="167"/>
        <v>7.2998028786263767E-4</v>
      </c>
      <c r="GB104" s="2">
        <f t="shared" si="168"/>
        <v>8.4588505701717906E-4</v>
      </c>
      <c r="GC104" s="2">
        <f t="shared" si="169"/>
        <v>9.166488896804523E-4</v>
      </c>
      <c r="GD104" s="2">
        <f t="shared" si="170"/>
        <v>1.0951218304883943E-3</v>
      </c>
      <c r="GE104" s="2">
        <f t="shared" si="171"/>
        <v>1.1935164463993968E-3</v>
      </c>
      <c r="GF104" s="2">
        <f t="shared" si="172"/>
        <v>1.0090626039676997E-3</v>
      </c>
      <c r="GG104" s="2">
        <f t="shared" si="173"/>
        <v>7.7457038490920838E-4</v>
      </c>
      <c r="GH104" s="2">
        <f t="shared" si="174"/>
        <v>5.9161849436686496E-4</v>
      </c>
      <c r="GI104" s="2">
        <f t="shared" si="175"/>
        <v>5.5745019247676166E-4</v>
      </c>
      <c r="GJ104" s="2">
        <f t="shared" si="176"/>
        <v>3.8829578899552574E-4</v>
      </c>
      <c r="GK104" s="2">
        <f t="shared" si="177"/>
        <v>3.7347554437274936E-4</v>
      </c>
      <c r="GM104" s="86">
        <f t="shared" si="325"/>
        <v>1.7944807300381221E-12</v>
      </c>
      <c r="GN104" s="86">
        <f t="shared" si="178"/>
        <v>2.3528756343196487E-12</v>
      </c>
      <c r="GO104" s="86">
        <f t="shared" si="179"/>
        <v>2.1124166575383113E-11</v>
      </c>
      <c r="GP104" s="86">
        <f t="shared" si="180"/>
        <v>1.5304512787231877E-17</v>
      </c>
      <c r="GQ104" s="86">
        <f t="shared" si="181"/>
        <v>1.1051106802576062E-16</v>
      </c>
      <c r="GR104" s="86">
        <f t="shared" si="182"/>
        <v>2.6271086557237392E-19</v>
      </c>
      <c r="GS104" s="86">
        <f t="shared" si="183"/>
        <v>3.1382377162139366E-21</v>
      </c>
      <c r="GT104" s="86">
        <f t="shared" si="184"/>
        <v>1.6475898632326216E-22</v>
      </c>
      <c r="GU104" s="86">
        <f t="shared" si="185"/>
        <v>1.4257141490117587E-17</v>
      </c>
      <c r="GV104" s="86">
        <f t="shared" si="186"/>
        <v>3.3472558425064557E-16</v>
      </c>
      <c r="GW104" s="86">
        <f t="shared" si="187"/>
        <v>6.2135782175167673E-13</v>
      </c>
      <c r="GX104" s="86">
        <f t="shared" si="188"/>
        <v>4.1316392972176158E-13</v>
      </c>
      <c r="GY104" s="86">
        <f t="shared" si="189"/>
        <v>6.6016081936843207E-13</v>
      </c>
      <c r="GZ104" s="86">
        <f t="shared" si="190"/>
        <v>8.8685867821940738E-10</v>
      </c>
      <c r="HA104" s="86">
        <f t="shared" si="191"/>
        <v>6.8137049335755154E-15</v>
      </c>
      <c r="HC104" s="86">
        <f t="shared" si="326"/>
        <v>0.29801086908218144</v>
      </c>
      <c r="HD104" s="86">
        <f t="shared" si="192"/>
        <v>0.27090568909704549</v>
      </c>
      <c r="HE104" s="86">
        <f t="shared" si="193"/>
        <v>0.27722965546365769</v>
      </c>
      <c r="HF104" s="86">
        <f t="shared" si="194"/>
        <v>0.39427706717026639</v>
      </c>
      <c r="HG104" s="86">
        <f t="shared" si="195"/>
        <v>0.3248992719958223</v>
      </c>
      <c r="HH104" s="86">
        <f t="shared" si="196"/>
        <v>0.33429003829551751</v>
      </c>
      <c r="HI104" s="86">
        <f t="shared" si="197"/>
        <v>0.3384609009875188</v>
      </c>
      <c r="HJ104" s="86">
        <f t="shared" si="198"/>
        <v>0.40979365493518116</v>
      </c>
      <c r="HK104" s="86">
        <f t="shared" si="199"/>
        <v>0.47830749811829282</v>
      </c>
      <c r="HL104" s="86">
        <f t="shared" si="200"/>
        <v>0.44112479692652562</v>
      </c>
      <c r="HM104" s="86">
        <f t="shared" si="201"/>
        <v>0.33290859918340021</v>
      </c>
      <c r="HN104" s="86">
        <f t="shared" si="202"/>
        <v>0.25555723507620415</v>
      </c>
      <c r="HO104" s="86">
        <f t="shared" si="203"/>
        <v>0.24126643366190337</v>
      </c>
      <c r="HP104" s="86">
        <f t="shared" si="204"/>
        <v>0.14917894250289354</v>
      </c>
      <c r="HQ104" s="86">
        <f t="shared" si="205"/>
        <v>0.15240432524658229</v>
      </c>
      <c r="HS104" s="86">
        <f t="shared" si="327"/>
        <v>1.3860550988762904E-30</v>
      </c>
      <c r="HT104" s="86">
        <f t="shared" si="206"/>
        <v>4.625814091353301E-21</v>
      </c>
      <c r="HU104" s="86">
        <f t="shared" si="207"/>
        <v>3.2463136132931002E-24</v>
      </c>
      <c r="HV104" s="86">
        <f t="shared" si="208"/>
        <v>1.5205981159294589E-27</v>
      </c>
      <c r="HW104" s="86">
        <f t="shared" si="209"/>
        <v>4.5490671205325629E-28</v>
      </c>
      <c r="HX104" s="86">
        <f t="shared" si="210"/>
        <v>6.2763732664821151E-27</v>
      </c>
      <c r="HY104" s="86">
        <f t="shared" si="211"/>
        <v>1.2074429448018184E-29</v>
      </c>
      <c r="HZ104" s="86">
        <f t="shared" si="212"/>
        <v>4.4160962818291216E-28</v>
      </c>
      <c r="IA104" s="86">
        <f t="shared" si="213"/>
        <v>2.2548377171766353E-27</v>
      </c>
      <c r="IB104" s="86">
        <f t="shared" si="214"/>
        <v>1.3473366086253665E-26</v>
      </c>
      <c r="IC104" s="86">
        <f t="shared" si="215"/>
        <v>1.9942399582597006E-27</v>
      </c>
      <c r="ID104" s="86">
        <f t="shared" si="216"/>
        <v>2.9960839964335867E-29</v>
      </c>
      <c r="IE104" s="86">
        <f t="shared" si="217"/>
        <v>2.6508913661145426E-28</v>
      </c>
      <c r="IF104" s="86">
        <f t="shared" si="218"/>
        <v>3.4467410508837743E-21</v>
      </c>
      <c r="IG104" s="86">
        <f t="shared" si="219"/>
        <v>1.4276361939113952E-15</v>
      </c>
      <c r="II104" s="86">
        <f t="shared" si="328"/>
        <v>9.4425428138485324E-198</v>
      </c>
      <c r="IJ104" s="86">
        <f t="shared" si="329"/>
        <v>1.6009393464034462E-134</v>
      </c>
      <c r="IK104" s="86">
        <f t="shared" si="330"/>
        <v>2.0643359848039017E-154</v>
      </c>
      <c r="IL104" s="86">
        <f t="shared" si="331"/>
        <v>4.4593732400551708E-179</v>
      </c>
      <c r="IM104" s="86">
        <f t="shared" si="332"/>
        <v>6.4077928721698649E-185</v>
      </c>
      <c r="IN104" s="86">
        <f t="shared" si="333"/>
        <v>6.1083371863241271E-172</v>
      </c>
      <c r="IO104" s="86">
        <f t="shared" si="334"/>
        <v>3.6753153051130951E-193</v>
      </c>
      <c r="IP104" s="86">
        <f t="shared" si="335"/>
        <v>1.501736520574719E-183</v>
      </c>
      <c r="IQ104" s="86">
        <f t="shared" si="336"/>
        <v>7.7833685024541563E-184</v>
      </c>
      <c r="IR104" s="86">
        <f t="shared" si="337"/>
        <v>1.5671285744735961E-176</v>
      </c>
      <c r="IS104" s="86">
        <f t="shared" si="338"/>
        <v>1.1870065634105101E-175</v>
      </c>
      <c r="IT104" s="86">
        <f t="shared" si="339"/>
        <v>9.3118174883010298E-186</v>
      </c>
      <c r="IU104" s="86">
        <f t="shared" si="340"/>
        <v>6.2134753619778309E-177</v>
      </c>
      <c r="IV104" s="86">
        <f t="shared" si="341"/>
        <v>1.1698578888116969E-81</v>
      </c>
      <c r="IW104" s="86">
        <f t="shared" si="342"/>
        <v>1.0455355749701273E-51</v>
      </c>
      <c r="IY104" s="86">
        <f t="shared" si="343"/>
        <v>0.29801086908397589</v>
      </c>
      <c r="IZ104" s="86">
        <f t="shared" si="344"/>
        <v>0.27090568909939838</v>
      </c>
      <c r="JA104" s="86">
        <f t="shared" si="345"/>
        <v>0.27722965548478185</v>
      </c>
      <c r="JB104" s="86">
        <f t="shared" si="346"/>
        <v>0.39427706717026639</v>
      </c>
      <c r="JC104" s="86">
        <f t="shared" si="347"/>
        <v>0.32489927199582241</v>
      </c>
      <c r="JD104" s="86">
        <f t="shared" si="348"/>
        <v>0.33429003829551751</v>
      </c>
      <c r="JE104" s="86">
        <f t="shared" si="349"/>
        <v>0.3384609009875188</v>
      </c>
      <c r="JF104" s="86">
        <f t="shared" si="350"/>
        <v>0.40979365493518116</v>
      </c>
      <c r="JG104" s="86">
        <f t="shared" si="351"/>
        <v>0.47830749811829282</v>
      </c>
      <c r="JH104" s="86">
        <f t="shared" si="352"/>
        <v>0.44112479692652595</v>
      </c>
      <c r="JI104" s="86">
        <f t="shared" si="353"/>
        <v>0.33290859918402155</v>
      </c>
      <c r="JJ104" s="86">
        <f t="shared" si="354"/>
        <v>0.25555723507661732</v>
      </c>
      <c r="JK104" s="86">
        <f t="shared" si="355"/>
        <v>0.24126643366256353</v>
      </c>
      <c r="JL104" s="86">
        <f t="shared" si="356"/>
        <v>0.14917894338975221</v>
      </c>
      <c r="JM104" s="86">
        <f t="shared" si="357"/>
        <v>0.15240432524659051</v>
      </c>
    </row>
    <row r="105" spans="2:273" x14ac:dyDescent="0.25">
      <c r="B105" s="2">
        <v>78</v>
      </c>
      <c r="C105" s="37">
        <v>160.32300000000001</v>
      </c>
      <c r="D105" s="37">
        <v>156.548</v>
      </c>
      <c r="E105" s="37">
        <v>158.667</v>
      </c>
      <c r="F105" s="37">
        <v>171.833</v>
      </c>
      <c r="G105" s="37">
        <v>162.767</v>
      </c>
      <c r="H105" s="37">
        <v>162.56700000000001</v>
      </c>
      <c r="I105" s="37">
        <v>160.91499999999999</v>
      </c>
      <c r="J105" s="37">
        <v>165.5</v>
      </c>
      <c r="K105" s="37">
        <v>175.28299999999999</v>
      </c>
      <c r="L105" s="37">
        <v>170.917</v>
      </c>
      <c r="M105" s="37">
        <v>165.15</v>
      </c>
      <c r="N105" s="37">
        <v>152.767</v>
      </c>
      <c r="O105" s="37">
        <v>153.083</v>
      </c>
      <c r="P105" s="37">
        <v>132.63900000000001</v>
      </c>
      <c r="Q105" s="37">
        <v>118.694</v>
      </c>
      <c r="S105" s="4">
        <f t="shared" si="229"/>
        <v>163.74484240446168</v>
      </c>
      <c r="T105" s="4">
        <f t="shared" si="230"/>
        <v>150.17393459498444</v>
      </c>
      <c r="U105" s="4">
        <f t="shared" si="231"/>
        <v>156.45682152597848</v>
      </c>
      <c r="V105" s="4">
        <f t="shared" si="232"/>
        <v>175.29274920943072</v>
      </c>
      <c r="W105" s="4">
        <f t="shared" si="233"/>
        <v>164.14053883266919</v>
      </c>
      <c r="X105" s="4">
        <f t="shared" si="234"/>
        <v>160.59285942718293</v>
      </c>
      <c r="Y105" s="4">
        <f t="shared" si="235"/>
        <v>162.1948187198866</v>
      </c>
      <c r="Z105" s="4">
        <f t="shared" si="236"/>
        <v>162.10557338171969</v>
      </c>
      <c r="AA105" s="4">
        <f t="shared" si="237"/>
        <v>180.21393259090286</v>
      </c>
      <c r="AB105" s="4">
        <f t="shared" si="238"/>
        <v>173.51887301475034</v>
      </c>
      <c r="AC105" s="4">
        <f t="shared" si="239"/>
        <v>164.17122945565444</v>
      </c>
      <c r="AD105" s="4">
        <f t="shared" si="240"/>
        <v>149.75083026135701</v>
      </c>
      <c r="AE105" s="4">
        <f t="shared" si="241"/>
        <v>148.03737474434064</v>
      </c>
      <c r="AF105" s="4">
        <f t="shared" si="242"/>
        <v>128.32422599580204</v>
      </c>
      <c r="AG105" s="4">
        <f t="shared" si="243"/>
        <v>115.09108670132878</v>
      </c>
      <c r="AI105" s="4">
        <f t="shared" si="244"/>
        <v>-3.4218424044616711</v>
      </c>
      <c r="AJ105" s="4">
        <f t="shared" si="245"/>
        <v>6.374065405015557</v>
      </c>
      <c r="AK105" s="4">
        <f t="shared" si="246"/>
        <v>2.210178474021518</v>
      </c>
      <c r="AL105" s="4">
        <f t="shared" si="247"/>
        <v>-3.4597492094307256</v>
      </c>
      <c r="AM105" s="4">
        <f t="shared" si="248"/>
        <v>-1.3735388326691975</v>
      </c>
      <c r="AN105" s="4">
        <f t="shared" si="249"/>
        <v>1.9741405728170776</v>
      </c>
      <c r="AO105" s="4">
        <f t="shared" si="250"/>
        <v>-1.279818719886606</v>
      </c>
      <c r="AP105" s="4">
        <f t="shared" si="251"/>
        <v>3.3944266182803062</v>
      </c>
      <c r="AQ105" s="4">
        <f t="shared" si="252"/>
        <v>-4.9309325909028701</v>
      </c>
      <c r="AR105" s="4">
        <f t="shared" si="253"/>
        <v>-2.6018730147503391</v>
      </c>
      <c r="AS105" s="4">
        <f t="shared" si="254"/>
        <v>0.97877054434556499</v>
      </c>
      <c r="AT105" s="4">
        <f t="shared" si="255"/>
        <v>3.0161697386429864</v>
      </c>
      <c r="AU105" s="4">
        <f t="shared" si="256"/>
        <v>5.0456252556593597</v>
      </c>
      <c r="AV105" s="4">
        <f t="shared" si="257"/>
        <v>4.3147740041979716</v>
      </c>
      <c r="AW105" s="4">
        <f t="shared" si="257"/>
        <v>3.6029132986712256</v>
      </c>
      <c r="AY105" s="2">
        <f t="shared" si="308"/>
        <v>71.133774758349645</v>
      </c>
      <c r="AZ105" s="2">
        <f t="shared" si="147"/>
        <v>72.152234575713138</v>
      </c>
      <c r="BA105" s="2">
        <f t="shared" si="148"/>
        <v>76.947141588577736</v>
      </c>
      <c r="BB105" s="2">
        <f t="shared" si="149"/>
        <v>72.923311932800544</v>
      </c>
      <c r="BC105" s="2">
        <f t="shared" si="150"/>
        <v>72.244496565322336</v>
      </c>
      <c r="BD105" s="2">
        <f t="shared" si="151"/>
        <v>70.679290826888646</v>
      </c>
      <c r="BE105" s="2">
        <f t="shared" si="152"/>
        <v>68.925322623879836</v>
      </c>
      <c r="BF105" s="2">
        <f t="shared" si="153"/>
        <v>71.715897218482027</v>
      </c>
      <c r="BG105" s="2">
        <f t="shared" si="154"/>
        <v>73.671693753194631</v>
      </c>
      <c r="BH105" s="2">
        <f t="shared" si="155"/>
        <v>71.24012603675564</v>
      </c>
      <c r="BI105" s="2">
        <f t="shared" si="156"/>
        <v>71.009242464079406</v>
      </c>
      <c r="BJ105" s="2">
        <f t="shared" si="157"/>
        <v>72.654570383422453</v>
      </c>
      <c r="BK105" s="2">
        <f t="shared" si="158"/>
        <v>75.285622414390915</v>
      </c>
      <c r="BL105" s="2">
        <f t="shared" si="159"/>
        <v>77.637603361196994</v>
      </c>
      <c r="BM105" s="2">
        <f t="shared" si="160"/>
        <v>75.281778749121784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88.620577524893321</v>
      </c>
      <c r="DL105" s="2">
        <f t="shared" si="289"/>
        <v>91.324028996607936</v>
      </c>
      <c r="DM105" s="2">
        <f t="shared" si="289"/>
        <v>94.235469770580323</v>
      </c>
      <c r="DN105" s="2">
        <f t="shared" si="289"/>
        <v>96.327363022941967</v>
      </c>
      <c r="DO105" s="2">
        <f t="shared" si="289"/>
        <v>95.832525609756075</v>
      </c>
      <c r="DP105" s="2">
        <f t="shared" si="289"/>
        <v>93.007412195121958</v>
      </c>
      <c r="DQ105" s="2">
        <f t="shared" si="289"/>
        <v>89.153168989547055</v>
      </c>
      <c r="DR105" s="2">
        <f t="shared" si="289"/>
        <v>90.689872114972161</v>
      </c>
      <c r="DS105" s="2">
        <f t="shared" si="289"/>
        <v>92.161468016194334</v>
      </c>
      <c r="DT105" s="2">
        <f t="shared" si="289"/>
        <v>93.27258039399625</v>
      </c>
      <c r="DU105" s="2">
        <f t="shared" si="289"/>
        <v>95.859132051282074</v>
      </c>
      <c r="DV105" s="2">
        <f t="shared" si="289"/>
        <v>95.077584803001869</v>
      </c>
      <c r="DW105" s="2">
        <f t="shared" si="289"/>
        <v>99.22698536585365</v>
      </c>
      <c r="DX105" s="2">
        <f t="shared" si="289"/>
        <v>96.669159233449477</v>
      </c>
      <c r="DY105" s="2">
        <f t="shared" si="289"/>
        <v>90.456013196480967</v>
      </c>
      <c r="EA105" s="2">
        <f t="shared" si="228"/>
        <v>70.7265667992083</v>
      </c>
      <c r="EB105" s="2">
        <f t="shared" si="290"/>
        <v>71.640708571428533</v>
      </c>
      <c r="EC105" s="2">
        <f t="shared" si="291"/>
        <v>76.443210849220108</v>
      </c>
      <c r="ED105" s="2">
        <f t="shared" si="292"/>
        <v>72.283285231426333</v>
      </c>
      <c r="EE105" s="2">
        <f t="shared" si="293"/>
        <v>71.53226917644659</v>
      </c>
      <c r="EF105" s="2">
        <f t="shared" si="294"/>
        <v>69.971171629646719</v>
      </c>
      <c r="EG105" s="2">
        <f t="shared" si="295"/>
        <v>68.271235026477171</v>
      </c>
      <c r="EH105" s="2">
        <f t="shared" si="296"/>
        <v>71.017880501043223</v>
      </c>
      <c r="EI105" s="2">
        <f t="shared" si="297"/>
        <v>73.103096546889418</v>
      </c>
      <c r="EJ105" s="2">
        <f t="shared" si="298"/>
        <v>70.538885165025675</v>
      </c>
      <c r="EK105" s="2">
        <f t="shared" si="299"/>
        <v>70.156709052459021</v>
      </c>
      <c r="EL105" s="2">
        <f t="shared" si="300"/>
        <v>71.869330294975626</v>
      </c>
      <c r="EM105" s="2">
        <f t="shared" si="301"/>
        <v>74.577050931171854</v>
      </c>
      <c r="EN105" s="2">
        <f t="shared" si="302"/>
        <v>76.972896852503794</v>
      </c>
      <c r="EO105" s="2">
        <f t="shared" si="303"/>
        <v>74.59134094475688</v>
      </c>
      <c r="EQ105" s="2">
        <f t="shared" si="304"/>
        <v>70.540657112132706</v>
      </c>
      <c r="ER105" s="2">
        <f t="shared" si="305"/>
        <v>72.042029783581214</v>
      </c>
      <c r="ES105" s="2">
        <f t="shared" si="305"/>
        <v>76.214470731541823</v>
      </c>
      <c r="ET105" s="2">
        <f t="shared" si="305"/>
        <v>72.790388745102291</v>
      </c>
      <c r="EU105" s="2">
        <f t="shared" si="305"/>
        <v>71.704764283876187</v>
      </c>
      <c r="EV105" s="2">
        <f t="shared" si="305"/>
        <v>69.811994391475039</v>
      </c>
      <c r="EW105" s="2">
        <f t="shared" si="305"/>
        <v>68.05929308997014</v>
      </c>
      <c r="EX105" s="2">
        <f t="shared" si="305"/>
        <v>70.69767520289335</v>
      </c>
      <c r="EY105" s="2">
        <f t="shared" si="305"/>
        <v>72.112658519787374</v>
      </c>
      <c r="EZ105" s="2">
        <f t="shared" si="305"/>
        <v>69.908872290401803</v>
      </c>
      <c r="FA105" s="2">
        <f t="shared" si="305"/>
        <v>69.835832994704617</v>
      </c>
      <c r="FB105" s="2">
        <f t="shared" si="305"/>
        <v>71.667689285890674</v>
      </c>
      <c r="FC105" s="2">
        <f t="shared" si="305"/>
        <v>75.069740475863668</v>
      </c>
      <c r="FD105" s="2">
        <f t="shared" si="305"/>
        <v>75.950874983098501</v>
      </c>
      <c r="FE105" s="2">
        <f t="shared" si="305"/>
        <v>74.780257367253796</v>
      </c>
      <c r="FG105" s="2">
        <f t="shared" si="306"/>
        <v>0.97723645447269891</v>
      </c>
      <c r="FH105" s="2">
        <f t="shared" si="307"/>
        <v>0.97403082163801635</v>
      </c>
      <c r="FI105" s="2">
        <f t="shared" si="307"/>
        <v>0.97166264830503279</v>
      </c>
      <c r="FJ105" s="2">
        <f t="shared" si="307"/>
        <v>0.97340140487689764</v>
      </c>
      <c r="FK105" s="2">
        <f t="shared" si="307"/>
        <v>0.97069622149130108</v>
      </c>
      <c r="FL105" s="2">
        <f t="shared" si="307"/>
        <v>0.96925423576830338</v>
      </c>
      <c r="FM105" s="2">
        <f t="shared" si="307"/>
        <v>0.96866666662702738</v>
      </c>
      <c r="FN105" s="2">
        <f t="shared" si="307"/>
        <v>0.9644976886047012</v>
      </c>
      <c r="FO105" s="2">
        <f t="shared" si="307"/>
        <v>0.97009748659092643</v>
      </c>
      <c r="FP105" s="2">
        <f t="shared" si="307"/>
        <v>0.96912345957875001</v>
      </c>
      <c r="FQ105" s="2">
        <f t="shared" si="307"/>
        <v>0.96682001882921631</v>
      </c>
      <c r="FR105" s="2">
        <f t="shared" si="307"/>
        <v>0.96615984693795876</v>
      </c>
      <c r="FS105" s="2">
        <f t="shared" si="307"/>
        <v>0.97126684642165728</v>
      </c>
      <c r="FT105" s="2">
        <f t="shared" si="307"/>
        <v>0.96623005860814215</v>
      </c>
      <c r="FU105" s="2">
        <f t="shared" si="307"/>
        <v>0.95648441811771912</v>
      </c>
      <c r="FW105" s="2">
        <f t="shared" si="324"/>
        <v>6.6251888607714738E-4</v>
      </c>
      <c r="FX105" s="2">
        <f t="shared" si="164"/>
        <v>9.1284835174280173E-4</v>
      </c>
      <c r="FY105" s="2">
        <f t="shared" si="165"/>
        <v>1.1137492953100577E-3</v>
      </c>
      <c r="FZ105" s="2">
        <f t="shared" si="166"/>
        <v>9.623500452125885E-4</v>
      </c>
      <c r="GA105" s="2">
        <f t="shared" si="167"/>
        <v>8.0035110278341343E-4</v>
      </c>
      <c r="GB105" s="2">
        <f t="shared" si="168"/>
        <v>9.2741883530820526E-4</v>
      </c>
      <c r="GC105" s="2">
        <f t="shared" si="169"/>
        <v>1.0049966425358682E-3</v>
      </c>
      <c r="GD105" s="2">
        <f t="shared" si="170"/>
        <v>1.2006503540830161E-3</v>
      </c>
      <c r="GE105" s="2">
        <f t="shared" si="171"/>
        <v>1.3085140870245091E-3</v>
      </c>
      <c r="GF105" s="2">
        <f t="shared" si="172"/>
        <v>1.1063074419547449E-3</v>
      </c>
      <c r="GG105" s="2">
        <f t="shared" si="173"/>
        <v>8.492360757381014E-4</v>
      </c>
      <c r="GH105" s="2">
        <f t="shared" si="174"/>
        <v>6.4865975512186477E-4</v>
      </c>
      <c r="GI105" s="2">
        <f t="shared" si="175"/>
        <v>6.1119911010500865E-4</v>
      </c>
      <c r="GJ105" s="2">
        <f t="shared" si="176"/>
        <v>4.2574191711120359E-4</v>
      </c>
      <c r="GK105" s="2">
        <f t="shared" si="177"/>
        <v>4.0949303624327154E-4</v>
      </c>
      <c r="GM105" s="86">
        <f t="shared" si="325"/>
        <v>8.6875400760118663E-14</v>
      </c>
      <c r="GN105" s="86">
        <f t="shared" si="178"/>
        <v>9.0827954110286218E-14</v>
      </c>
      <c r="GO105" s="86">
        <f t="shared" si="179"/>
        <v>1.2637311451447945E-12</v>
      </c>
      <c r="GP105" s="86">
        <f t="shared" si="180"/>
        <v>2.4319529738328155E-19</v>
      </c>
      <c r="GQ105" s="86">
        <f t="shared" si="181"/>
        <v>1.7899005202312163E-18</v>
      </c>
      <c r="GR105" s="86">
        <f t="shared" si="182"/>
        <v>2.1442026946661146E-21</v>
      </c>
      <c r="GS105" s="86">
        <f t="shared" si="183"/>
        <v>1.4902361879192223E-23</v>
      </c>
      <c r="GT105" s="86">
        <f t="shared" si="184"/>
        <v>6.8408631666118473E-25</v>
      </c>
      <c r="GU105" s="86">
        <f t="shared" si="185"/>
        <v>2.5169383376473439E-19</v>
      </c>
      <c r="GV105" s="86">
        <f t="shared" si="186"/>
        <v>7.2837304075230954E-18</v>
      </c>
      <c r="GW105" s="86">
        <f t="shared" si="187"/>
        <v>2.693780629673234E-14</v>
      </c>
      <c r="GX105" s="86">
        <f t="shared" si="188"/>
        <v>1.6053248966642746E-14</v>
      </c>
      <c r="GY105" s="86">
        <f t="shared" si="189"/>
        <v>2.9840911002206137E-14</v>
      </c>
      <c r="GZ105" s="86">
        <f t="shared" si="190"/>
        <v>7.5962585880784696E-11</v>
      </c>
      <c r="HA105" s="86">
        <f t="shared" si="191"/>
        <v>1.9236274141678394E-16</v>
      </c>
      <c r="HC105" s="86">
        <f t="shared" si="326"/>
        <v>0.36795455535264593</v>
      </c>
      <c r="HD105" s="86">
        <f t="shared" si="192"/>
        <v>0.33205805722219572</v>
      </c>
      <c r="HE105" s="86">
        <f t="shared" si="193"/>
        <v>0.34570757113053141</v>
      </c>
      <c r="HF105" s="86">
        <f t="shared" si="194"/>
        <v>0.47956027136146567</v>
      </c>
      <c r="HG105" s="86">
        <f t="shared" si="195"/>
        <v>0.403069233757402</v>
      </c>
      <c r="HH105" s="86">
        <f t="shared" si="196"/>
        <v>0.41395847770960148</v>
      </c>
      <c r="HI105" s="86">
        <f t="shared" si="197"/>
        <v>0.42288931904117233</v>
      </c>
      <c r="HJ105" s="86">
        <f t="shared" si="198"/>
        <v>0.50592258449280014</v>
      </c>
      <c r="HK105" s="86">
        <f t="shared" si="199"/>
        <v>0.56774025151560015</v>
      </c>
      <c r="HL105" s="86">
        <f t="shared" si="200"/>
        <v>0.53468855203792287</v>
      </c>
      <c r="HM105" s="86">
        <f t="shared" si="201"/>
        <v>0.41046589125371502</v>
      </c>
      <c r="HN105" s="86">
        <f t="shared" si="202"/>
        <v>0.3218062458185455</v>
      </c>
      <c r="HO105" s="86">
        <f t="shared" si="203"/>
        <v>0.30327501165719067</v>
      </c>
      <c r="HP105" s="86">
        <f t="shared" si="204"/>
        <v>0.19593549936916846</v>
      </c>
      <c r="HQ105" s="86">
        <f t="shared" si="205"/>
        <v>0.21382062639713814</v>
      </c>
      <c r="HS105" s="86">
        <f t="shared" si="327"/>
        <v>2.1400593975905381E-29</v>
      </c>
      <c r="HT105" s="86">
        <f t="shared" si="206"/>
        <v>3.2003022417214509E-20</v>
      </c>
      <c r="HU105" s="86">
        <f t="shared" si="207"/>
        <v>3.2269277584875935E-23</v>
      </c>
      <c r="HV105" s="86">
        <f t="shared" si="208"/>
        <v>2.0348448162321195E-26</v>
      </c>
      <c r="HW105" s="86">
        <f t="shared" si="209"/>
        <v>6.0942474339137773E-27</v>
      </c>
      <c r="HX105" s="86">
        <f t="shared" si="210"/>
        <v>7.6341894783705734E-26</v>
      </c>
      <c r="HY105" s="86">
        <f t="shared" si="211"/>
        <v>2.0212290984109857E-28</v>
      </c>
      <c r="HZ105" s="86">
        <f t="shared" si="212"/>
        <v>6.8274985289994966E-27</v>
      </c>
      <c r="IA105" s="86">
        <f t="shared" si="213"/>
        <v>3.4845500874690349E-26</v>
      </c>
      <c r="IB105" s="86">
        <f t="shared" si="214"/>
        <v>1.7757604617674602E-25</v>
      </c>
      <c r="IC105" s="86">
        <f t="shared" si="215"/>
        <v>2.475664989694505E-26</v>
      </c>
      <c r="ID105" s="86">
        <f t="shared" si="216"/>
        <v>3.9685002200212947E-28</v>
      </c>
      <c r="IE105" s="86">
        <f t="shared" si="217"/>
        <v>3.098433514528543E-27</v>
      </c>
      <c r="IF105" s="86">
        <f t="shared" si="218"/>
        <v>1.9081382647660243E-20</v>
      </c>
      <c r="IG105" s="86">
        <f t="shared" si="219"/>
        <v>4.7938807704639484E-15</v>
      </c>
      <c r="II105" s="86">
        <f t="shared" si="328"/>
        <v>6.4334373127718275E-193</v>
      </c>
      <c r="IJ105" s="86">
        <f t="shared" si="329"/>
        <v>4.2176939273938652E-131</v>
      </c>
      <c r="IK105" s="86">
        <f t="shared" si="330"/>
        <v>2.2960628798512282E-150</v>
      </c>
      <c r="IL105" s="86">
        <f t="shared" si="331"/>
        <v>1.7885785854056415E-174</v>
      </c>
      <c r="IM105" s="86">
        <f t="shared" si="332"/>
        <v>2.7605705870204145E-180</v>
      </c>
      <c r="IN105" s="86">
        <f t="shared" si="333"/>
        <v>1.5165000969996116E-167</v>
      </c>
      <c r="IO105" s="86">
        <f t="shared" si="334"/>
        <v>3.6726585932539924E-188</v>
      </c>
      <c r="IP105" s="86">
        <f t="shared" si="335"/>
        <v>1.1176717840547118E-178</v>
      </c>
      <c r="IQ105" s="86">
        <f t="shared" si="336"/>
        <v>6.8008889001771515E-179</v>
      </c>
      <c r="IR105" s="86">
        <f t="shared" si="337"/>
        <v>6.6587497375333011E-172</v>
      </c>
      <c r="IS105" s="86">
        <f t="shared" si="338"/>
        <v>3.2385813065220024E-171</v>
      </c>
      <c r="IT105" s="86">
        <f t="shared" si="339"/>
        <v>3.1161622219527294E-181</v>
      </c>
      <c r="IU105" s="86">
        <f t="shared" si="340"/>
        <v>1.1662994137943513E-172</v>
      </c>
      <c r="IV105" s="86">
        <f t="shared" si="341"/>
        <v>8.4764263946702073E-80</v>
      </c>
      <c r="IW105" s="86">
        <f t="shared" si="342"/>
        <v>1.5053899478230873E-50</v>
      </c>
      <c r="IY105" s="86">
        <f t="shared" si="343"/>
        <v>0.3679545553527328</v>
      </c>
      <c r="IZ105" s="86">
        <f t="shared" si="344"/>
        <v>0.33205805722228654</v>
      </c>
      <c r="JA105" s="86">
        <f t="shared" si="345"/>
        <v>0.34570757113179512</v>
      </c>
      <c r="JB105" s="86">
        <f t="shared" si="346"/>
        <v>0.47956027136146567</v>
      </c>
      <c r="JC105" s="86">
        <f t="shared" si="347"/>
        <v>0.403069233757402</v>
      </c>
      <c r="JD105" s="86">
        <f t="shared" si="348"/>
        <v>0.41395847770960148</v>
      </c>
      <c r="JE105" s="86">
        <f t="shared" si="349"/>
        <v>0.42288931904117233</v>
      </c>
      <c r="JF105" s="86">
        <f t="shared" si="350"/>
        <v>0.50592258449280014</v>
      </c>
      <c r="JG105" s="86">
        <f t="shared" si="351"/>
        <v>0.56774025151560015</v>
      </c>
      <c r="JH105" s="86">
        <f t="shared" si="352"/>
        <v>0.53468855203792287</v>
      </c>
      <c r="JI105" s="86">
        <f t="shared" si="353"/>
        <v>0.41046589125374194</v>
      </c>
      <c r="JJ105" s="86">
        <f t="shared" si="354"/>
        <v>0.32180624581856154</v>
      </c>
      <c r="JK105" s="86">
        <f t="shared" si="355"/>
        <v>0.30327501165722054</v>
      </c>
      <c r="JL105" s="86">
        <f t="shared" si="356"/>
        <v>0.19593549944513106</v>
      </c>
      <c r="JM105" s="86">
        <f t="shared" si="357"/>
        <v>0.21382062639714314</v>
      </c>
    </row>
    <row r="106" spans="2:273" x14ac:dyDescent="0.25">
      <c r="B106" s="2">
        <v>79</v>
      </c>
      <c r="C106" s="37">
        <v>165.40299999999999</v>
      </c>
      <c r="D106" s="37">
        <v>163.435</v>
      </c>
      <c r="E106" s="37">
        <v>164.71700000000001</v>
      </c>
      <c r="F106" s="37">
        <v>175.583</v>
      </c>
      <c r="G106" s="37">
        <v>168.85</v>
      </c>
      <c r="H106" s="37">
        <v>169.53299999999999</v>
      </c>
      <c r="I106" s="37">
        <v>167.559</v>
      </c>
      <c r="J106" s="37">
        <v>168.58600000000001</v>
      </c>
      <c r="K106" s="37">
        <v>173.75</v>
      </c>
      <c r="L106" s="37">
        <v>174.36699999999999</v>
      </c>
      <c r="M106" s="37">
        <v>169.65</v>
      </c>
      <c r="N106" s="37">
        <v>160.36699999999999</v>
      </c>
      <c r="O106" s="37">
        <v>160.93299999999999</v>
      </c>
      <c r="P106" s="37">
        <v>141.55699999999999</v>
      </c>
      <c r="Q106" s="37">
        <v>127.065</v>
      </c>
      <c r="S106" s="4">
        <f t="shared" si="229"/>
        <v>172.50567845250936</v>
      </c>
      <c r="T106" s="4">
        <f t="shared" si="230"/>
        <v>159.83080468325278</v>
      </c>
      <c r="U106" s="4">
        <f t="shared" si="231"/>
        <v>166.48197062881724</v>
      </c>
      <c r="V106" s="4">
        <f t="shared" si="232"/>
        <v>182.14746376173289</v>
      </c>
      <c r="W106" s="4">
        <f t="shared" si="233"/>
        <v>173.8559524812357</v>
      </c>
      <c r="X106" s="4">
        <f t="shared" si="234"/>
        <v>170.75990521408477</v>
      </c>
      <c r="Y106" s="4">
        <f t="shared" si="235"/>
        <v>171.60510976495024</v>
      </c>
      <c r="Z106" s="4">
        <f t="shared" si="236"/>
        <v>170.10933250607735</v>
      </c>
      <c r="AA106" s="4">
        <f t="shared" si="237"/>
        <v>180.07475627714902</v>
      </c>
      <c r="AB106" s="4">
        <f t="shared" si="238"/>
        <v>179.24770752527888</v>
      </c>
      <c r="AC106" s="4">
        <f t="shared" si="239"/>
        <v>173.49018615644536</v>
      </c>
      <c r="AD106" s="4">
        <f t="shared" si="240"/>
        <v>160.28913410562308</v>
      </c>
      <c r="AE106" s="4">
        <f t="shared" si="241"/>
        <v>158.45413495069974</v>
      </c>
      <c r="AF106" s="4">
        <f t="shared" si="242"/>
        <v>138.22179507567415</v>
      </c>
      <c r="AG106" s="4">
        <f t="shared" si="243"/>
        <v>124.4798269878731</v>
      </c>
      <c r="AI106" s="4">
        <f t="shared" si="244"/>
        <v>-7.102678452509366</v>
      </c>
      <c r="AJ106" s="4">
        <f t="shared" si="245"/>
        <v>3.6041953167472229</v>
      </c>
      <c r="AK106" s="4">
        <f t="shared" si="246"/>
        <v>-1.764970628817224</v>
      </c>
      <c r="AL106" s="4">
        <f t="shared" si="247"/>
        <v>-6.5644637617328954</v>
      </c>
      <c r="AM106" s="4">
        <f t="shared" si="248"/>
        <v>-5.0059524812357097</v>
      </c>
      <c r="AN106" s="4">
        <f t="shared" si="249"/>
        <v>-1.2269052140847805</v>
      </c>
      <c r="AO106" s="4">
        <f t="shared" si="250"/>
        <v>-4.0461097649502449</v>
      </c>
      <c r="AP106" s="4">
        <f t="shared" si="251"/>
        <v>-1.5233325060773382</v>
      </c>
      <c r="AQ106" s="4">
        <f t="shared" si="252"/>
        <v>-6.3247562771490209</v>
      </c>
      <c r="AR106" s="4">
        <f t="shared" si="253"/>
        <v>-4.8807075252788934</v>
      </c>
      <c r="AS106" s="4">
        <f t="shared" si="254"/>
        <v>-3.8401861564453554</v>
      </c>
      <c r="AT106" s="4">
        <f t="shared" si="255"/>
        <v>7.7865894376913047E-2</v>
      </c>
      <c r="AU106" s="4">
        <f t="shared" si="256"/>
        <v>2.4788650493002535</v>
      </c>
      <c r="AV106" s="4">
        <f t="shared" si="257"/>
        <v>3.3352049243258364</v>
      </c>
      <c r="AW106" s="4">
        <f t="shared" si="257"/>
        <v>2.5851730121269014</v>
      </c>
      <c r="AY106" s="2">
        <f t="shared" si="308"/>
        <v>71.012754144514901</v>
      </c>
      <c r="AZ106" s="2">
        <f t="shared" si="147"/>
        <v>72.045964204462663</v>
      </c>
      <c r="BA106" s="2">
        <f t="shared" si="148"/>
        <v>76.790846472116712</v>
      </c>
      <c r="BB106" s="2">
        <f t="shared" si="149"/>
        <v>72.810781069720846</v>
      </c>
      <c r="BC106" s="2">
        <f t="shared" si="150"/>
        <v>72.139454553078508</v>
      </c>
      <c r="BD106" s="2">
        <f t="shared" si="151"/>
        <v>70.57196820684905</v>
      </c>
      <c r="BE106" s="2">
        <f t="shared" si="152"/>
        <v>68.820089731889198</v>
      </c>
      <c r="BF106" s="2">
        <f t="shared" si="153"/>
        <v>71.571573381515023</v>
      </c>
      <c r="BG106" s="2">
        <f t="shared" si="154"/>
        <v>73.502579542233491</v>
      </c>
      <c r="BH106" s="2">
        <f t="shared" si="155"/>
        <v>71.088471915291365</v>
      </c>
      <c r="BI106" s="2">
        <f t="shared" si="156"/>
        <v>70.883262118854674</v>
      </c>
      <c r="BJ106" s="2">
        <f t="shared" si="157"/>
        <v>72.523532212635644</v>
      </c>
      <c r="BK106" s="2">
        <f t="shared" si="158"/>
        <v>75.149637459659886</v>
      </c>
      <c r="BL106" s="2">
        <f t="shared" si="159"/>
        <v>77.461487354946371</v>
      </c>
      <c r="BM106" s="2">
        <f t="shared" si="160"/>
        <v>75.163942978871091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88.872819582740647</v>
      </c>
      <c r="DL106" s="2">
        <f t="shared" si="289"/>
        <v>91.580298391508904</v>
      </c>
      <c r="DM106" s="2">
        <f t="shared" si="289"/>
        <v>94.502657219973045</v>
      </c>
      <c r="DN106" s="2">
        <f t="shared" si="289"/>
        <v>96.619018893387306</v>
      </c>
      <c r="DO106" s="2">
        <f t="shared" si="289"/>
        <v>96.146836303939935</v>
      </c>
      <c r="DP106" s="2">
        <f t="shared" si="289"/>
        <v>93.300295309568497</v>
      </c>
      <c r="DQ106" s="2">
        <f t="shared" si="289"/>
        <v>89.407082752613263</v>
      </c>
      <c r="DR106" s="2">
        <f t="shared" si="289"/>
        <v>90.971020634920677</v>
      </c>
      <c r="DS106" s="2">
        <f t="shared" si="289"/>
        <v>92.439428340080966</v>
      </c>
      <c r="DT106" s="2">
        <f t="shared" si="289"/>
        <v>93.574080487804878</v>
      </c>
      <c r="DU106" s="2">
        <f t="shared" si="289"/>
        <v>96.183283265856971</v>
      </c>
      <c r="DV106" s="2">
        <f t="shared" si="289"/>
        <v>95.376686303939962</v>
      </c>
      <c r="DW106" s="2">
        <f t="shared" si="289"/>
        <v>99.560609474671651</v>
      </c>
      <c r="DX106" s="2">
        <f t="shared" si="289"/>
        <v>96.965016898954701</v>
      </c>
      <c r="DY106" s="2">
        <f t="shared" si="289"/>
        <v>90.726550586510285</v>
      </c>
      <c r="EA106" s="2">
        <f t="shared" si="228"/>
        <v>70.633465379669573</v>
      </c>
      <c r="EB106" s="2">
        <f t="shared" si="290"/>
        <v>71.570576117216078</v>
      </c>
      <c r="EC106" s="2">
        <f t="shared" si="291"/>
        <v>76.32003004043905</v>
      </c>
      <c r="ED106" s="2">
        <f t="shared" si="292"/>
        <v>72.216924102202071</v>
      </c>
      <c r="EE106" s="2">
        <f t="shared" si="293"/>
        <v>71.478329100301622</v>
      </c>
      <c r="EF106" s="2">
        <f t="shared" si="294"/>
        <v>69.914598702603982</v>
      </c>
      <c r="EG106" s="2">
        <f t="shared" si="295"/>
        <v>68.212991401387924</v>
      </c>
      <c r="EH106" s="2">
        <f t="shared" si="296"/>
        <v>70.920745653856173</v>
      </c>
      <c r="EI106" s="2">
        <f t="shared" si="297"/>
        <v>72.971635197952423</v>
      </c>
      <c r="EJ106" s="2">
        <f t="shared" si="298"/>
        <v>70.435868413907187</v>
      </c>
      <c r="EK106" s="2">
        <f t="shared" si="299"/>
        <v>70.091695056802195</v>
      </c>
      <c r="EL106" s="2">
        <f t="shared" si="300"/>
        <v>71.793664857431438</v>
      </c>
      <c r="EM106" s="2">
        <f t="shared" si="301"/>
        <v>74.490696363356406</v>
      </c>
      <c r="EN106" s="2">
        <f t="shared" si="302"/>
        <v>76.840291787084226</v>
      </c>
      <c r="EO106" s="2">
        <f t="shared" si="303"/>
        <v>74.518132090938309</v>
      </c>
      <c r="EQ106" s="2">
        <f t="shared" si="304"/>
        <v>70.452937129821166</v>
      </c>
      <c r="ER106" s="2">
        <f t="shared" si="305"/>
        <v>71.959257714822371</v>
      </c>
      <c r="ES106" s="2">
        <f t="shared" si="305"/>
        <v>76.099346351375587</v>
      </c>
      <c r="ET106" s="2">
        <f t="shared" si="305"/>
        <v>72.707166865869226</v>
      </c>
      <c r="EU106" s="2">
        <f t="shared" si="305"/>
        <v>71.645108742270281</v>
      </c>
      <c r="EV106" s="2">
        <f t="shared" si="305"/>
        <v>69.761940620161809</v>
      </c>
      <c r="EW106" s="2">
        <f t="shared" si="305"/>
        <v>68.008234671667964</v>
      </c>
      <c r="EX106" s="2">
        <f t="shared" si="305"/>
        <v>70.613614426034886</v>
      </c>
      <c r="EY106" s="2">
        <f t="shared" si="305"/>
        <v>72.016286727179605</v>
      </c>
      <c r="EZ106" s="2">
        <f t="shared" si="305"/>
        <v>69.827810023497946</v>
      </c>
      <c r="FA106" s="2">
        <f t="shared" si="305"/>
        <v>69.780968257887437</v>
      </c>
      <c r="FB106" s="2">
        <f t="shared" si="305"/>
        <v>71.597762291935823</v>
      </c>
      <c r="FC106" s="2">
        <f t="shared" si="305"/>
        <v>74.968530819921</v>
      </c>
      <c r="FD106" s="2">
        <f t="shared" si="305"/>
        <v>75.846222111928512</v>
      </c>
      <c r="FE106" s="2">
        <f t="shared" si="305"/>
        <v>74.696520463989515</v>
      </c>
      <c r="FG106" s="2">
        <f t="shared" si="306"/>
        <v>0.97919773393663279</v>
      </c>
      <c r="FH106" s="2">
        <f t="shared" si="307"/>
        <v>0.97626158542005192</v>
      </c>
      <c r="FI106" s="2">
        <f t="shared" si="307"/>
        <v>0.97409142818618766</v>
      </c>
      <c r="FJ106" s="2">
        <f t="shared" si="307"/>
        <v>0.97568488613394133</v>
      </c>
      <c r="FK106" s="2">
        <f t="shared" si="307"/>
        <v>0.97320554915536506</v>
      </c>
      <c r="FL106" s="2">
        <f t="shared" si="307"/>
        <v>0.97188346626673638</v>
      </c>
      <c r="FM106" s="2">
        <f t="shared" si="307"/>
        <v>0.97134465773248868</v>
      </c>
      <c r="FN106" s="2">
        <f t="shared" si="307"/>
        <v>0.96752004570056105</v>
      </c>
      <c r="FO106" s="2">
        <f t="shared" si="307"/>
        <v>0.97265664061455892</v>
      </c>
      <c r="FP106" s="2">
        <f t="shared" si="307"/>
        <v>0.97176354763551109</v>
      </c>
      <c r="FQ106" s="2">
        <f t="shared" si="307"/>
        <v>0.9696508939541556</v>
      </c>
      <c r="FR106" s="2">
        <f t="shared" si="307"/>
        <v>0.9690452437516579</v>
      </c>
      <c r="FS106" s="2">
        <f t="shared" si="307"/>
        <v>0.97372863305840918</v>
      </c>
      <c r="FT106" s="2">
        <f t="shared" si="307"/>
        <v>0.96910966019655143</v>
      </c>
      <c r="FU106" s="2">
        <f t="shared" si="307"/>
        <v>0.96016077726146976</v>
      </c>
      <c r="FW106" s="2">
        <f t="shared" si="324"/>
        <v>7.26391083195931E-4</v>
      </c>
      <c r="FX106" s="2">
        <f t="shared" si="164"/>
        <v>1.0008301709957688E-3</v>
      </c>
      <c r="FY106" s="2">
        <f t="shared" si="165"/>
        <v>1.2210706111594259E-3</v>
      </c>
      <c r="FZ106" s="2">
        <f t="shared" si="166"/>
        <v>1.0550978802300198E-3</v>
      </c>
      <c r="GA106" s="2">
        <f t="shared" si="167"/>
        <v>8.7749977606053789E-4</v>
      </c>
      <c r="GB106" s="2">
        <f t="shared" si="168"/>
        <v>1.0168035524021038E-3</v>
      </c>
      <c r="GC106" s="2">
        <f t="shared" si="169"/>
        <v>1.1018500700648844E-3</v>
      </c>
      <c r="GD106" s="2">
        <f t="shared" si="170"/>
        <v>1.3163344547617712E-3</v>
      </c>
      <c r="GE106" s="2">
        <f t="shared" si="171"/>
        <v>1.4345760604700135E-3</v>
      </c>
      <c r="GF106" s="2">
        <f t="shared" si="172"/>
        <v>1.2129125286657752E-3</v>
      </c>
      <c r="GG106" s="2">
        <f t="shared" si="173"/>
        <v>9.3109255343794793E-4</v>
      </c>
      <c r="GH106" s="2">
        <f t="shared" si="174"/>
        <v>7.111967704295963E-4</v>
      </c>
      <c r="GI106" s="2">
        <f t="shared" si="175"/>
        <v>6.7012698209474749E-4</v>
      </c>
      <c r="GJ106" s="2">
        <f t="shared" si="176"/>
        <v>4.6679755567470576E-4</v>
      </c>
      <c r="GK106" s="2">
        <f t="shared" si="177"/>
        <v>4.4898244769654754E-4</v>
      </c>
      <c r="GM106" s="86">
        <f t="shared" si="325"/>
        <v>3.5570620110052627E-15</v>
      </c>
      <c r="GN106" s="86">
        <f t="shared" si="178"/>
        <v>2.8849062390983206E-15</v>
      </c>
      <c r="GO106" s="86">
        <f t="shared" si="179"/>
        <v>6.4464035323284511E-14</v>
      </c>
      <c r="GP106" s="86">
        <f t="shared" si="180"/>
        <v>3.1113580183666928E-21</v>
      </c>
      <c r="GQ106" s="86">
        <f t="shared" si="181"/>
        <v>2.3122183408837395E-20</v>
      </c>
      <c r="GR106" s="86">
        <f t="shared" si="182"/>
        <v>1.3450497008815479E-23</v>
      </c>
      <c r="GS106" s="86">
        <f t="shared" si="183"/>
        <v>5.2705114800818131E-26</v>
      </c>
      <c r="GT106" s="86">
        <f t="shared" si="184"/>
        <v>2.1230033184864909E-27</v>
      </c>
      <c r="GU106" s="86">
        <f t="shared" si="185"/>
        <v>3.6186055833600277E-21</v>
      </c>
      <c r="GV106" s="86">
        <f t="shared" si="186"/>
        <v>1.2962373256040641E-19</v>
      </c>
      <c r="GW106" s="86">
        <f t="shared" si="187"/>
        <v>9.8329961092796794E-16</v>
      </c>
      <c r="GX106" s="86">
        <f t="shared" si="188"/>
        <v>5.2023563595258716E-16</v>
      </c>
      <c r="GY106" s="86">
        <f t="shared" si="189"/>
        <v>1.1400333104322292E-15</v>
      </c>
      <c r="GZ106" s="86">
        <f t="shared" si="190"/>
        <v>5.6377414731534576E-12</v>
      </c>
      <c r="HA106" s="86">
        <f t="shared" si="191"/>
        <v>4.4897027417792272E-18</v>
      </c>
      <c r="HC106" s="86">
        <f t="shared" si="326"/>
        <v>0.43962316791011424</v>
      </c>
      <c r="HD106" s="86">
        <f t="shared" si="192"/>
        <v>0.40126528117038235</v>
      </c>
      <c r="HE106" s="86">
        <f t="shared" si="193"/>
        <v>0.42240439215740838</v>
      </c>
      <c r="HF106" s="86">
        <f t="shared" si="194"/>
        <v>0.56218836082643808</v>
      </c>
      <c r="HG106" s="86">
        <f t="shared" si="195"/>
        <v>0.4868364498817373</v>
      </c>
      <c r="HH106" s="86">
        <f t="shared" si="196"/>
        <v>0.50287916648138475</v>
      </c>
      <c r="HI106" s="86">
        <f t="shared" si="197"/>
        <v>0.5117761227165365</v>
      </c>
      <c r="HJ106" s="86">
        <f t="shared" si="198"/>
        <v>0.60880027821266558</v>
      </c>
      <c r="HK106" s="86">
        <f t="shared" si="199"/>
        <v>0.63112579781511835</v>
      </c>
      <c r="HL106" s="86">
        <f t="shared" si="200"/>
        <v>0.62340504014775844</v>
      </c>
      <c r="HM106" s="86">
        <f t="shared" si="201"/>
        <v>0.49276576733131161</v>
      </c>
      <c r="HN106" s="86">
        <f t="shared" si="202"/>
        <v>0.39680254786117108</v>
      </c>
      <c r="HO106" s="86">
        <f t="shared" si="203"/>
        <v>0.37471184379128764</v>
      </c>
      <c r="HP106" s="86">
        <f t="shared" si="204"/>
        <v>0.2524931123697669</v>
      </c>
      <c r="HQ106" s="86">
        <f t="shared" si="205"/>
        <v>0.29084917727976267</v>
      </c>
      <c r="HS106" s="86">
        <f t="shared" si="327"/>
        <v>3.1224765099499991E-28</v>
      </c>
      <c r="HT106" s="86">
        <f t="shared" si="206"/>
        <v>2.1236606965152942E-19</v>
      </c>
      <c r="HU106" s="86">
        <f t="shared" si="207"/>
        <v>3.048652826827929E-22</v>
      </c>
      <c r="HV106" s="86">
        <f t="shared" si="208"/>
        <v>2.5728812803763936E-25</v>
      </c>
      <c r="HW106" s="86">
        <f t="shared" si="209"/>
        <v>7.7224613569371806E-26</v>
      </c>
      <c r="HX106" s="86">
        <f t="shared" si="210"/>
        <v>8.7989883434660979E-25</v>
      </c>
      <c r="HY106" s="86">
        <f t="shared" si="211"/>
        <v>3.1800145195880163E-27</v>
      </c>
      <c r="HZ106" s="86">
        <f t="shared" si="212"/>
        <v>9.9211545702993323E-26</v>
      </c>
      <c r="IA106" s="86">
        <f t="shared" si="213"/>
        <v>5.0527165068005848E-25</v>
      </c>
      <c r="IB106" s="86">
        <f t="shared" si="214"/>
        <v>2.2081794849604118E-24</v>
      </c>
      <c r="IC106" s="86">
        <f t="shared" si="215"/>
        <v>2.9126735343993783E-25</v>
      </c>
      <c r="ID106" s="86">
        <f t="shared" si="216"/>
        <v>4.9862276827345551E-27</v>
      </c>
      <c r="IE106" s="86">
        <f t="shared" si="217"/>
        <v>3.4468167496232038E-26</v>
      </c>
      <c r="IF106" s="86">
        <f t="shared" si="218"/>
        <v>1.0227305009910617E-19</v>
      </c>
      <c r="IG106" s="86">
        <f t="shared" si="219"/>
        <v>1.5740637840331798E-14</v>
      </c>
      <c r="II106" s="86">
        <f t="shared" si="328"/>
        <v>3.8149449590648343E-188</v>
      </c>
      <c r="IJ106" s="86">
        <f t="shared" si="329"/>
        <v>1.0027601646527151E-127</v>
      </c>
      <c r="IK106" s="86">
        <f t="shared" si="330"/>
        <v>2.2537217170267461E-146</v>
      </c>
      <c r="IL106" s="86">
        <f t="shared" si="331"/>
        <v>6.2409331456618195E-170</v>
      </c>
      <c r="IM106" s="86">
        <f t="shared" si="332"/>
        <v>1.0374076145354698E-175</v>
      </c>
      <c r="IN106" s="86">
        <f t="shared" si="333"/>
        <v>3.2985024113626202E-163</v>
      </c>
      <c r="IO106" s="86">
        <f t="shared" si="334"/>
        <v>3.1516746394440297E-183</v>
      </c>
      <c r="IP106" s="86">
        <f t="shared" si="335"/>
        <v>7.1435717395050402E-174</v>
      </c>
      <c r="IQ106" s="86">
        <f t="shared" si="336"/>
        <v>5.0819939264159333E-174</v>
      </c>
      <c r="IR106" s="86">
        <f t="shared" si="337"/>
        <v>2.4525753287528085E-167</v>
      </c>
      <c r="IS106" s="86">
        <f t="shared" si="338"/>
        <v>7.744452433113666E-167</v>
      </c>
      <c r="IT106" s="86">
        <f t="shared" si="339"/>
        <v>9.1605045750031455E-177</v>
      </c>
      <c r="IU106" s="86">
        <f t="shared" si="340"/>
        <v>1.9388956802828027E-168</v>
      </c>
      <c r="IV106" s="86">
        <f t="shared" si="341"/>
        <v>5.8407584036787619E-78</v>
      </c>
      <c r="IW106" s="86">
        <f t="shared" si="342"/>
        <v>2.1012640963496421E-49</v>
      </c>
      <c r="IY106" s="86">
        <f t="shared" si="343"/>
        <v>0.4396231679101178</v>
      </c>
      <c r="IZ106" s="86">
        <f t="shared" si="344"/>
        <v>0.40126528117038524</v>
      </c>
      <c r="JA106" s="86">
        <f t="shared" si="345"/>
        <v>0.42240439215747283</v>
      </c>
      <c r="JB106" s="86">
        <f t="shared" si="346"/>
        <v>0.56218836082643808</v>
      </c>
      <c r="JC106" s="86">
        <f t="shared" si="347"/>
        <v>0.4868364498817373</v>
      </c>
      <c r="JD106" s="86">
        <f t="shared" si="348"/>
        <v>0.50287916648138475</v>
      </c>
      <c r="JE106" s="86">
        <f t="shared" si="349"/>
        <v>0.5117761227165365</v>
      </c>
      <c r="JF106" s="86">
        <f t="shared" si="350"/>
        <v>0.60880027821266558</v>
      </c>
      <c r="JG106" s="86">
        <f t="shared" si="351"/>
        <v>0.63112579781511835</v>
      </c>
      <c r="JH106" s="86">
        <f t="shared" si="352"/>
        <v>0.62340504014775844</v>
      </c>
      <c r="JI106" s="86">
        <f t="shared" si="353"/>
        <v>0.49276576733131261</v>
      </c>
      <c r="JJ106" s="86">
        <f t="shared" si="354"/>
        <v>0.39680254786117158</v>
      </c>
      <c r="JK106" s="86">
        <f t="shared" si="355"/>
        <v>0.3747118437912888</v>
      </c>
      <c r="JL106" s="86">
        <f t="shared" si="356"/>
        <v>0.25249311237540467</v>
      </c>
      <c r="JM106" s="86">
        <f t="shared" si="357"/>
        <v>0.29084917727977844</v>
      </c>
    </row>
    <row r="107" spans="2:273" x14ac:dyDescent="0.25">
      <c r="B107" s="2">
        <v>80</v>
      </c>
      <c r="C107" s="37">
        <v>168.29</v>
      </c>
      <c r="D107" s="37">
        <v>168.065</v>
      </c>
      <c r="E107" s="37">
        <v>170.63300000000001</v>
      </c>
      <c r="F107" s="37">
        <v>175.31700000000001</v>
      </c>
      <c r="G107" s="37">
        <v>174.05</v>
      </c>
      <c r="H107" s="37">
        <v>175.55</v>
      </c>
      <c r="I107" s="37">
        <v>170.339</v>
      </c>
      <c r="J107" s="37">
        <v>167.94800000000001</v>
      </c>
      <c r="K107" s="37">
        <v>167.1</v>
      </c>
      <c r="L107" s="37">
        <v>171.21700000000001</v>
      </c>
      <c r="M107" s="37">
        <v>173.93299999999999</v>
      </c>
      <c r="N107" s="37">
        <v>166.6</v>
      </c>
      <c r="O107" s="37">
        <v>167.35</v>
      </c>
      <c r="P107" s="37">
        <v>151.11500000000001</v>
      </c>
      <c r="Q107" s="37">
        <v>133.19399999999999</v>
      </c>
      <c r="S107" s="4">
        <f t="shared" si="229"/>
        <v>177.12023317110726</v>
      </c>
      <c r="T107" s="4">
        <f t="shared" si="230"/>
        <v>168.80240123730482</v>
      </c>
      <c r="U107" s="4">
        <f t="shared" si="231"/>
        <v>174.70760464358625</v>
      </c>
      <c r="V107" s="4">
        <f t="shared" si="232"/>
        <v>182.2364255440101</v>
      </c>
      <c r="W107" s="4">
        <f t="shared" si="233"/>
        <v>179.72729787596256</v>
      </c>
      <c r="X107" s="4">
        <f t="shared" si="234"/>
        <v>178.5704779407537</v>
      </c>
      <c r="Y107" s="4">
        <f t="shared" si="235"/>
        <v>175.91059937362178</v>
      </c>
      <c r="Z107" s="4">
        <f t="shared" si="236"/>
        <v>172.52190822639176</v>
      </c>
      <c r="AA107" s="4">
        <f t="shared" si="237"/>
        <v>168.66826221567885</v>
      </c>
      <c r="AB107" s="4">
        <f t="shared" si="238"/>
        <v>176.33266119220929</v>
      </c>
      <c r="AC107" s="4">
        <f t="shared" si="239"/>
        <v>178.88491783629811</v>
      </c>
      <c r="AD107" s="4">
        <f t="shared" si="240"/>
        <v>169.23354685292</v>
      </c>
      <c r="AE107" s="4">
        <f t="shared" si="241"/>
        <v>168.16416486157217</v>
      </c>
      <c r="AF107" s="4">
        <f t="shared" si="242"/>
        <v>148.39923099978526</v>
      </c>
      <c r="AG107" s="4">
        <f t="shared" si="243"/>
        <v>133.65656615682397</v>
      </c>
      <c r="AI107" s="4">
        <f t="shared" si="244"/>
        <v>-8.8302331711072668</v>
      </c>
      <c r="AJ107" s="4">
        <f t="shared" si="245"/>
        <v>-0.7374012373048231</v>
      </c>
      <c r="AK107" s="4">
        <f t="shared" si="246"/>
        <v>-4.0746046435862411</v>
      </c>
      <c r="AL107" s="4">
        <f t="shared" si="247"/>
        <v>-6.919425544010096</v>
      </c>
      <c r="AM107" s="4">
        <f t="shared" si="248"/>
        <v>-5.6772978759625516</v>
      </c>
      <c r="AN107" s="4">
        <f t="shared" si="249"/>
        <v>-3.0204779407536932</v>
      </c>
      <c r="AO107" s="4">
        <f t="shared" si="250"/>
        <v>-5.5715993736217797</v>
      </c>
      <c r="AP107" s="4">
        <f t="shared" si="251"/>
        <v>-4.573908226391751</v>
      </c>
      <c r="AQ107" s="4">
        <f t="shared" si="252"/>
        <v>-1.5682622156788568</v>
      </c>
      <c r="AR107" s="4">
        <f t="shared" si="253"/>
        <v>-5.1156611922092736</v>
      </c>
      <c r="AS107" s="4">
        <f t="shared" si="254"/>
        <v>-4.9519178362981222</v>
      </c>
      <c r="AT107" s="4">
        <f t="shared" si="255"/>
        <v>-2.6335468529200057</v>
      </c>
      <c r="AU107" s="4">
        <f t="shared" si="256"/>
        <v>-0.8141648615721806</v>
      </c>
      <c r="AV107" s="4">
        <f t="shared" ref="AV107:AW122" si="358">IF(OR($B107 &lt; P$230, $B107 &gt; P$233), 0, P107-AF107)</f>
        <v>2.715769000214749</v>
      </c>
      <c r="AW107" s="4">
        <f t="shared" si="358"/>
        <v>-0.46256615682398206</v>
      </c>
      <c r="AY107" s="2">
        <f t="shared" si="308"/>
        <v>70.893457899353933</v>
      </c>
      <c r="AZ107" s="2">
        <f t="shared" ref="AZ107:AZ170" si="359">IF(OR($B107 &lt; D$230, $B107 &gt; D$233), #N/A, ((1-FH107)*DL107) + (FH107 - FX107)*EB107 + (FX107*ER107))</f>
        <v>71.942048627626221</v>
      </c>
      <c r="BA107" s="2">
        <f t="shared" ref="BA107:BA170" si="360">IF(OR($B107 &lt; E$230, $B107 &gt; E$233), #N/A, ((1-FI107)*DM107) + (FI107 - FY107)*EC107 + (FY107*ES107))</f>
        <v>76.636426746304608</v>
      </c>
      <c r="BB107" s="2">
        <f t="shared" ref="BB107:BB170" si="361">IF(OR($B107 &lt; F$230, $B107 &gt; F$233), #N/A, ((1-FJ107)*DN107) + (FJ107 - FZ107)*ED107 + (FZ107*ET107))</f>
        <v>72.701359316563057</v>
      </c>
      <c r="BC107" s="2">
        <f t="shared" ref="BC107:BC170" si="362">IF(OR($B107 &lt; G$230, $B107 &gt; G$233), #N/A, ((1-FK107)*DO107) + (FK107 - GA107)*EE107 + (GA107*EU107))</f>
        <v>72.037808815113635</v>
      </c>
      <c r="BD107" s="2">
        <f t="shared" ref="BD107:BD170" si="363">IF(OR($B107 &lt; H$230, $B107 &gt; H$233), #N/A, ((1-FL107)*DP107) + (FL107 - GB107)*EF107 + (GB107*EV107))</f>
        <v>70.468002951409218</v>
      </c>
      <c r="BE107" s="2">
        <f t="shared" ref="BE107:BE170" si="364">IF(OR($B107 &lt; I$230, $B107 &gt; I$233), #N/A, ((1-FM107)*DQ107) + (FM107 - GC107)*EG107 + (GC107*EW107))</f>
        <v>68.717973735283692</v>
      </c>
      <c r="BF107" s="2">
        <f t="shared" ref="BF107:BF170" si="365">IF(OR($B107 &lt; J$230, $B107 &gt; J$233), #N/A, ((1-FN107)*DR107) + (FN107 - GD107)*EH107 + (GD107*EX107))</f>
        <v>71.430056997269745</v>
      </c>
      <c r="BG107" s="2">
        <f t="shared" ref="BG107:BG170" si="366">IF(OR($B107 &lt; K$230, $B107 &gt; K$233), #N/A, ((1-FO107)*DS107) + (FO107 - GE107)*EI107 + (GE107*EY107))</f>
        <v>73.335608812601819</v>
      </c>
      <c r="BH107" s="2">
        <f t="shared" ref="BH107:BH170" si="367">IF(OR($B107 &lt; L$230, $B107 &gt; L$233), #N/A, ((1-FP107)*DT107) + (FP107 - GF107)*EJ107 + (GF107*EZ107))</f>
        <v>70.939853501694841</v>
      </c>
      <c r="BI107" s="2">
        <f t="shared" ref="BI107:BI170" si="368">IF(OR($B107 &lt; M$230, $B107 &gt; M$233), #N/A, ((1-FQ107)*DU107) + (FQ107 - GG107)*EK107 + (GG107*FA107))</f>
        <v>70.761289927454939</v>
      </c>
      <c r="BJ107" s="2">
        <f t="shared" ref="BJ107:BJ170" si="369">IF(OR($B107 &lt; N$230, $B107 &gt; N$233), #N/A, ((1-FR107)*DV107) + (FR107 - GH107)*EL107 + (GH107*FB107))</f>
        <v>72.396052421445205</v>
      </c>
      <c r="BK107" s="2">
        <f t="shared" ref="BK107:BK170" si="370">IF(OR($B107 &lt; O$230, $B107 &gt; O$233), #N/A, ((1-FS107)*DW107) + (FS107 - GI107)*EM107 + (GI107*FC107))</f>
        <v>75.016828978303806</v>
      </c>
      <c r="BL107" s="2">
        <f t="shared" ref="BL107:BL170" si="371">IF(OR($B107 &lt; P$230, $B107 &gt; P$233), #N/A, ((1-FT107)*DX107) + (FT107 - GJ107)*EN107 + (GJ107*FD107))</f>
        <v>77.287801439502374</v>
      </c>
      <c r="BM107" s="2">
        <f t="shared" ref="BM107:BM170" si="372">IF(OR($B107 &lt; Q$230, $B107 &gt; Q$233), #N/A, ((1-FU107)*DY107) + (FU107 - GK107)*EO107 + (GK107*FE107))</f>
        <v>75.048524549748521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89.125061640587973</v>
      </c>
      <c r="DL107" s="2">
        <f t="shared" ref="DL107:DY122" si="373">BP$228*$B107+BP$229</f>
        <v>91.836567786409887</v>
      </c>
      <c r="DM107" s="2">
        <f t="shared" si="373"/>
        <v>94.769844669365753</v>
      </c>
      <c r="DN107" s="2">
        <f t="shared" si="373"/>
        <v>96.910674763832645</v>
      </c>
      <c r="DO107" s="2">
        <f t="shared" si="373"/>
        <v>96.461146998123809</v>
      </c>
      <c r="DP107" s="2">
        <f t="shared" si="373"/>
        <v>93.593178424015022</v>
      </c>
      <c r="DQ107" s="2">
        <f t="shared" si="373"/>
        <v>89.660996515679471</v>
      </c>
      <c r="DR107" s="2">
        <f t="shared" si="373"/>
        <v>91.252169154869193</v>
      </c>
      <c r="DS107" s="2">
        <f t="shared" si="373"/>
        <v>92.717388663967597</v>
      </c>
      <c r="DT107" s="2">
        <f t="shared" si="373"/>
        <v>93.875580581613505</v>
      </c>
      <c r="DU107" s="2">
        <f t="shared" si="373"/>
        <v>96.507434480431868</v>
      </c>
      <c r="DV107" s="2">
        <f t="shared" si="373"/>
        <v>95.675787804878041</v>
      </c>
      <c r="DW107" s="2">
        <f t="shared" si="373"/>
        <v>99.894233583489665</v>
      </c>
      <c r="DX107" s="2">
        <f t="shared" si="373"/>
        <v>97.26087456445994</v>
      </c>
      <c r="DY107" s="2">
        <f t="shared" si="373"/>
        <v>90.997087976539603</v>
      </c>
      <c r="EA107" s="2">
        <f t="shared" si="228"/>
        <v>70.540363960130833</v>
      </c>
      <c r="EB107" s="2">
        <f t="shared" si="290"/>
        <v>71.500443663003622</v>
      </c>
      <c r="EC107" s="2">
        <f t="shared" si="291"/>
        <v>76.196849231658007</v>
      </c>
      <c r="ED107" s="2">
        <f t="shared" si="292"/>
        <v>72.150562972977795</v>
      </c>
      <c r="EE107" s="2">
        <f t="shared" si="293"/>
        <v>71.424389024156667</v>
      </c>
      <c r="EF107" s="2">
        <f t="shared" si="294"/>
        <v>69.858025775561245</v>
      </c>
      <c r="EG107" s="2">
        <f t="shared" si="295"/>
        <v>68.154747776298677</v>
      </c>
      <c r="EH107" s="2">
        <f t="shared" si="296"/>
        <v>70.823610806669137</v>
      </c>
      <c r="EI107" s="2">
        <f t="shared" si="297"/>
        <v>72.840173849015429</v>
      </c>
      <c r="EJ107" s="2">
        <f t="shared" si="298"/>
        <v>70.332851662788713</v>
      </c>
      <c r="EK107" s="2">
        <f t="shared" si="299"/>
        <v>70.026681061145368</v>
      </c>
      <c r="EL107" s="2">
        <f t="shared" si="300"/>
        <v>71.717999419887263</v>
      </c>
      <c r="EM107" s="2">
        <f t="shared" si="301"/>
        <v>74.404341795540958</v>
      </c>
      <c r="EN107" s="2">
        <f t="shared" si="302"/>
        <v>76.707686721664643</v>
      </c>
      <c r="EO107" s="2">
        <f t="shared" si="303"/>
        <v>74.444923237119738</v>
      </c>
      <c r="EQ107" s="2">
        <f t="shared" si="304"/>
        <v>70.365217147509611</v>
      </c>
      <c r="ER107" s="2">
        <f t="shared" ref="ER107:FE122" si="374">CV$228*$B107+CV$229</f>
        <v>71.876485646063543</v>
      </c>
      <c r="ES107" s="2">
        <f t="shared" si="374"/>
        <v>75.984221971209351</v>
      </c>
      <c r="ET107" s="2">
        <f t="shared" si="374"/>
        <v>72.623944986636175</v>
      </c>
      <c r="EU107" s="2">
        <f t="shared" si="374"/>
        <v>71.585453200664375</v>
      </c>
      <c r="EV107" s="2">
        <f t="shared" si="374"/>
        <v>69.711886848848579</v>
      </c>
      <c r="EW107" s="2">
        <f t="shared" si="374"/>
        <v>67.957176253365802</v>
      </c>
      <c r="EX107" s="2">
        <f t="shared" si="374"/>
        <v>70.529553649176421</v>
      </c>
      <c r="EY107" s="2">
        <f t="shared" si="374"/>
        <v>71.919914934571835</v>
      </c>
      <c r="EZ107" s="2">
        <f t="shared" si="374"/>
        <v>69.746747756594104</v>
      </c>
      <c r="FA107" s="2">
        <f t="shared" si="374"/>
        <v>69.726103521070272</v>
      </c>
      <c r="FB107" s="2">
        <f t="shared" si="374"/>
        <v>71.527835297980957</v>
      </c>
      <c r="FC107" s="2">
        <f t="shared" si="374"/>
        <v>74.867321163978332</v>
      </c>
      <c r="FD107" s="2">
        <f t="shared" si="374"/>
        <v>75.741569240758508</v>
      </c>
      <c r="FE107" s="2">
        <f t="shared" si="374"/>
        <v>74.612783560725234</v>
      </c>
      <c r="FG107" s="2">
        <f t="shared" si="306"/>
        <v>0.98099331853278227</v>
      </c>
      <c r="FH107" s="2">
        <f t="shared" ref="FH107:FU122" si="375">POWER(10,($B107-D$231)/D$229)/(1+POWER(10,($B107-D$231)/D$229))</f>
        <v>0.97830499373161206</v>
      </c>
      <c r="FI107" s="2">
        <f t="shared" si="375"/>
        <v>0.9763171124226574</v>
      </c>
      <c r="FJ107" s="2">
        <f t="shared" si="375"/>
        <v>0.97777680681753243</v>
      </c>
      <c r="FK107" s="2">
        <f t="shared" si="375"/>
        <v>0.97550542145647123</v>
      </c>
      <c r="FL107" s="2">
        <f t="shared" si="375"/>
        <v>0.97429382066254666</v>
      </c>
      <c r="FM107" s="2">
        <f t="shared" si="375"/>
        <v>0.97379995752020021</v>
      </c>
      <c r="FN107" s="2">
        <f t="shared" si="375"/>
        <v>0.97029303054691729</v>
      </c>
      <c r="FO107" s="2">
        <f t="shared" si="375"/>
        <v>0.97500241769180696</v>
      </c>
      <c r="FP107" s="2">
        <f t="shared" si="375"/>
        <v>0.97418390925617571</v>
      </c>
      <c r="FQ107" s="2">
        <f t="shared" si="375"/>
        <v>0.97224717539042016</v>
      </c>
      <c r="FR107" s="2">
        <f t="shared" si="375"/>
        <v>0.97169182427433431</v>
      </c>
      <c r="FS107" s="2">
        <f t="shared" si="375"/>
        <v>0.97598471495911254</v>
      </c>
      <c r="FT107" s="2">
        <f t="shared" si="375"/>
        <v>0.9717508937713869</v>
      </c>
      <c r="FU107" s="2">
        <f t="shared" si="375"/>
        <v>0.96353838376055323</v>
      </c>
      <c r="FW107" s="2">
        <f t="shared" si="324"/>
        <v>7.9641617103401246E-4</v>
      </c>
      <c r="FX107" s="2">
        <f t="shared" ref="FX107:FX170" si="376">POWER(10,($B107-D$232)/D$229)/(1+POWER(10,($B107-D$232)/D$229))</f>
        <v>1.0972825088169185E-3</v>
      </c>
      <c r="FY107" s="2">
        <f t="shared" ref="FY107:FY170" si="377">POWER(10,($B107-E$232)/E$229)/(1+POWER(10,($B107-E$232)/E$229))</f>
        <v>1.33871959096379E-3</v>
      </c>
      <c r="FZ107" s="2">
        <f t="shared" ref="FZ107:FZ170" si="378">POWER(10,($B107-F$232)/F$229)/(1+POWER(10,($B107-F$232)/F$229))</f>
        <v>1.1567740678787753E-3</v>
      </c>
      <c r="GA107" s="2">
        <f t="shared" ref="GA107:GA170" si="379">POWER(10,($B107-G$232)/G$229)/(1+POWER(10,($B107-G$232)/G$229))</f>
        <v>9.6207792244314421E-4</v>
      </c>
      <c r="GB107" s="2">
        <f t="shared" ref="GB107:GB170" si="380">POWER(10,($B107-H$232)/H$229)/(1+POWER(10,($B107-H$232)/H$229))</f>
        <v>1.1147935644206285E-3</v>
      </c>
      <c r="GC107" s="2">
        <f t="shared" ref="GC107:GC170" si="381">POWER(10,($B107-I$232)/I$229)/(1+POWER(10,($B107-I$232)/I$229))</f>
        <v>1.2080261586195332E-3</v>
      </c>
      <c r="GD107" s="2">
        <f t="shared" ref="GD107:GD170" si="382">POWER(10,($B107-J$232)/J$229)/(1+POWER(10,($B107-J$232)/J$229))</f>
        <v>1.4431487520882829E-3</v>
      </c>
      <c r="GE107" s="2">
        <f t="shared" ref="GE107:GE170" si="383">POWER(10,($B107-K$232)/K$229)/(1+POWER(10,($B107-K$232)/K$229))</f>
        <v>1.5727636921671296E-3</v>
      </c>
      <c r="GF107" s="2">
        <f t="shared" ref="GF107:GF170" si="384">POWER(10,($B107-L$232)/L$229)/(1+POWER(10,($B107-L$232)/L$229))</f>
        <v>1.3297765315760225E-3</v>
      </c>
      <c r="GG107" s="2">
        <f t="shared" ref="GG107:GG170" si="385">POWER(10,($B107-M$232)/M$229)/(1+POWER(10,($B107-M$232)/M$229))</f>
        <v>1.0208309820561696E-3</v>
      </c>
      <c r="GH107" s="2">
        <f t="shared" ref="GH107:GH170" si="386">POWER(10,($B107-N$232)/N$229)/(1+POWER(10,($B107-N$232)/N$229))</f>
        <v>7.7975824884567255E-4</v>
      </c>
      <c r="GI107" s="2">
        <f t="shared" ref="GI107:GI170" si="387">POWER(10,($B107-O$232)/O$229)/(1+POWER(10,($B107-O$232)/O$229))</f>
        <v>7.3473212214095803E-4</v>
      </c>
      <c r="GJ107" s="2">
        <f t="shared" ref="GJ107:GJ170" si="388">POWER(10,($B107-P$232)/P$229)/(1+POWER(10,($B107-P$232)/P$229))</f>
        <v>5.1181029203139583E-4</v>
      </c>
      <c r="GK107" s="2">
        <f t="shared" ref="GK107:GK170" si="389">POWER(10,($B107-Q$232)/Q$229)/(1+POWER(10,($B107-Q$232)/Q$229))</f>
        <v>4.9227814032985957E-4</v>
      </c>
      <c r="GM107" s="86">
        <f t="shared" si="325"/>
        <v>1.2317203412697152E-16</v>
      </c>
      <c r="GN107" s="86">
        <f t="shared" ref="GN107:GN170" si="390" xml:space="preserve"> _xlfn.NORM.DIST($B107, D$7, ABS(D$11), TRUE) * _xlfn.NORM.DIST(($B107 - D$7)*D$15, 0, ABS(D$11), TRUE) * 2</f>
        <v>7.5389982478367086E-17</v>
      </c>
      <c r="GO107" s="86">
        <f t="shared" ref="GO107:GO170" si="391" xml:space="preserve"> _xlfn.NORM.DIST($B107, E$7, ABS(E$11), TRUE) * _xlfn.NORM.DIST(($B107 - E$7)*E$15, 0, ABS(E$11), TRUE) * 2</f>
        <v>2.8039000036286301E-15</v>
      </c>
      <c r="GP107" s="86">
        <f t="shared" ref="GP107:GP170" si="392" xml:space="preserve"> _xlfn.NORM.DIST($B107, F$7, ABS(F$11), TRUE) * _xlfn.NORM.DIST(($B107 - F$7)*F$15, 0, ABS(F$11), TRUE) * 2</f>
        <v>3.2047127965332988E-23</v>
      </c>
      <c r="GQ107" s="86">
        <f t="shared" ref="GQ107:GQ170" si="393" xml:space="preserve"> _xlfn.NORM.DIST($B107, G$7, ABS(G$11), TRUE) * _xlfn.NORM.DIST(($B107 - G$7)*G$15, 0, ABS(G$11), TRUE) * 2</f>
        <v>2.3822757937886816E-22</v>
      </c>
      <c r="GR107" s="86">
        <f t="shared" ref="GR107:GR170" si="394" xml:space="preserve"> _xlfn.NORM.DIST($B107, H$7, ABS(H$11), TRUE) * _xlfn.NORM.DIST(($B107 - H$7)*H$15, 0, ABS(H$11), TRUE) * 2</f>
        <v>6.4845087112124721E-26</v>
      </c>
      <c r="GS107" s="86">
        <f t="shared" ref="GS107:GS170" si="395" xml:space="preserve"> _xlfn.NORM.DIST($B107, I$7, ABS(I$11), TRUE) * _xlfn.NORM.DIST(($B107 - I$7)*I$15, 0, ABS(I$11), TRUE) * 2</f>
        <v>1.3882208837655066E-28</v>
      </c>
      <c r="GT107" s="86">
        <f t="shared" ref="GT107:GT170" si="396" xml:space="preserve"> _xlfn.NORM.DIST($B107, J$7, ABS(J$11), TRUE) * _xlfn.NORM.DIST(($B107 - J$7)*J$15, 0, ABS(J$11), TRUE) * 2</f>
        <v>4.9240956924665967E-30</v>
      </c>
      <c r="GU107" s="86">
        <f t="shared" ref="GU107:GU170" si="397" xml:space="preserve"> _xlfn.NORM.DIST($B107, K$7, ABS(K$11), TRUE) * _xlfn.NORM.DIST(($B107 - K$7)*K$15, 0, ABS(K$11), TRUE) * 2</f>
        <v>4.2365218513236648E-23</v>
      </c>
      <c r="GV107" s="86">
        <f t="shared" ref="GV107:GV170" si="398" xml:space="preserve"> _xlfn.NORM.DIST($B107, L$7, ABS(L$11), TRUE) * _xlfn.NORM.DIST(($B107 - L$7)*L$15, 0, ABS(L$11), TRUE) * 2</f>
        <v>1.8865049185113129E-21</v>
      </c>
      <c r="GW107" s="86">
        <f t="shared" ref="GW107:GW170" si="399" xml:space="preserve"> _xlfn.NORM.DIST($B107, M$7, ABS(M$11), TRUE) * _xlfn.NORM.DIST(($B107 - M$7)*M$15, 0, ABS(M$11), TRUE) * 2</f>
        <v>3.0220223118856423E-17</v>
      </c>
      <c r="GX107" s="86">
        <f t="shared" ref="GX107:GX170" si="400" xml:space="preserve"> _xlfn.NORM.DIST($B107, N$7, ABS(N$11), TRUE) * _xlfn.NORM.DIST(($B107 - N$7)*N$15, 0, ABS(N$11), TRUE) * 2</f>
        <v>1.4061137808249826E-17</v>
      </c>
      <c r="GY107" s="86">
        <f t="shared" ref="GY107:GY170" si="401" xml:space="preserve"> _xlfn.NORM.DIST($B107, O$7, ABS(O$11), TRUE) * _xlfn.NORM.DIST(($B107 - O$7)*O$15, 0, ABS(O$11), TRUE) * 2</f>
        <v>3.6809298646676598E-17</v>
      </c>
      <c r="GZ107" s="86">
        <f t="shared" ref="GZ107:GZ170" si="402" xml:space="preserve"> _xlfn.NORM.DIST($B107, P$7, ABS(P$11), TRUE) * _xlfn.NORM.DIST(($B107 - P$7)*P$15, 0, ABS(P$11), TRUE) * 2</f>
        <v>3.6255119285497855E-13</v>
      </c>
      <c r="HA107" s="86">
        <f t="shared" ref="HA107:HA170" si="403" xml:space="preserve"> _xlfn.NORM.DIST($B107, Q$7, ABS(Q$11), TRUE) * _xlfn.NORM.DIST(($B107 - Q$7)*Q$15, 0, ABS(Q$11), TRUE) * 2</f>
        <v>8.6618378537574286E-20</v>
      </c>
      <c r="HC107" s="86">
        <f t="shared" si="326"/>
        <v>0.50437756806965273</v>
      </c>
      <c r="HD107" s="86">
        <f t="shared" ref="HD107:HD170" si="404" xml:space="preserve"> _xlfn.NORM.DIST($B107, D$8, ABS(D$12), TRUE) * _xlfn.NORM.DIST(($B107 - D$8)*D$16, 0, ABS(D$12), TRUE) * 2</f>
        <v>0.47731665062864226</v>
      </c>
      <c r="HE107" s="86">
        <f t="shared" ref="HE107:HE170" si="405" xml:space="preserve"> _xlfn.NORM.DIST($B107, E$8, ABS(E$12), TRUE) * _xlfn.NORM.DIST(($B107 - E$8)*E$16, 0, ABS(E$12), TRUE) * 2</f>
        <v>0.50263364811078581</v>
      </c>
      <c r="HF107" s="86">
        <f t="shared" ref="HF107:HF170" si="406" xml:space="preserve"> _xlfn.NORM.DIST($B107, F$8, ABS(F$12), TRUE) * _xlfn.NORM.DIST(($B107 - F$8)*F$16, 0, ABS(F$12), TRUE) * 2</f>
        <v>0.62195611795902006</v>
      </c>
      <c r="HG107" s="86">
        <f t="shared" ref="HG107:HG170" si="407" xml:space="preserve"> _xlfn.NORM.DIST($B107, G$8, ABS(G$12), TRUE) * _xlfn.NORM.DIST(($B107 - G$8)*G$16, 0, ABS(G$12), TRUE) * 2</f>
        <v>0.5655419157069872</v>
      </c>
      <c r="HH107" s="86">
        <f t="shared" ref="HH107:HH170" si="408" xml:space="preserve"> _xlfn.NORM.DIST($B107, H$8, ABS(H$12), TRUE) * _xlfn.NORM.DIST(($B107 - H$8)*H$16, 0, ABS(H$12), TRUE) * 2</f>
        <v>0.59474916680943613</v>
      </c>
      <c r="HI107" s="86">
        <f t="shared" ref="HI107:HI170" si="409" xml:space="preserve"> _xlfn.NORM.DIST($B107, I$8, ABS(I$12), TRUE) * _xlfn.NORM.DIST(($B107 - I$8)*I$16, 0, ABS(I$12), TRUE) * 2</f>
        <v>0.58981316337841783</v>
      </c>
      <c r="HJ107" s="86">
        <f t="shared" ref="HJ107:HJ170" si="410" xml:space="preserve"> _xlfn.NORM.DIST($B107, J$8, ABS(J$12), TRUE) * _xlfn.NORM.DIST(($B107 - J$8)*J$16, 0, ABS(J$12), TRUE) * 2</f>
        <v>0.69415831890295088</v>
      </c>
      <c r="HK107" s="86">
        <f t="shared" ref="HK107:HK170" si="411" xml:space="preserve"> _xlfn.NORM.DIST($B107, K$8, ABS(K$12), TRUE) * _xlfn.NORM.DIST(($B107 - K$8)*K$16, 0, ABS(K$12), TRUE) * 2</f>
        <v>0.63218909688845093</v>
      </c>
      <c r="HL107" s="86">
        <f t="shared" ref="HL107:HL170" si="412" xml:space="preserve"> _xlfn.NORM.DIST($B107, L$8, ABS(L$12), TRUE) * _xlfn.NORM.DIST(($B107 - L$8)*L$16, 0, ABS(L$12), TRUE) * 2</f>
        <v>0.67416584709867677</v>
      </c>
      <c r="HM107" s="86">
        <f t="shared" ref="HM107:HM170" si="413" xml:space="preserve"> _xlfn.NORM.DIST($B107, M$8, ABS(M$12), TRUE) * _xlfn.NORM.DIST(($B107 - M$8)*M$16, 0, ABS(M$12), TRUE) * 2</f>
        <v>0.56902693685826944</v>
      </c>
      <c r="HN107" s="86">
        <f t="shared" ref="HN107:HN170" si="414" xml:space="preserve"> _xlfn.NORM.DIST($B107, N$8, ABS(N$12), TRUE) * _xlfn.NORM.DIST(($B107 - N$8)*N$16, 0, ABS(N$12), TRUE) * 2</f>
        <v>0.47647743076689864</v>
      </c>
      <c r="HO107" s="86">
        <f t="shared" ref="HO107:HO170" si="415" xml:space="preserve"> _xlfn.NORM.DIST($B107, O$8, ABS(O$12), TRUE) * _xlfn.NORM.DIST(($B107 - O$8)*O$16, 0, ABS(O$12), TRUE) * 2</f>
        <v>0.45406123411147703</v>
      </c>
      <c r="HP107" s="86">
        <f t="shared" ref="HP107:HP170" si="416" xml:space="preserve"> _xlfn.NORM.DIST($B107, P$8, ABS(P$12), TRUE) * _xlfn.NORM.DIST(($B107 - P$8)*P$16, 0, ABS(P$12), TRUE) * 2</f>
        <v>0.3189720132014604</v>
      </c>
      <c r="HQ107" s="86">
        <f t="shared" ref="HQ107:HQ170" si="417" xml:space="preserve"> _xlfn.NORM.DIST($B107, Q$8, ABS(Q$12), TRUE) * _xlfn.NORM.DIST(($B107 - Q$8)*Q$16, 0, ABS(Q$12), TRUE) * 2</f>
        <v>0.38214120282882807</v>
      </c>
      <c r="HS107" s="86">
        <f t="shared" si="327"/>
        <v>4.3053490003893382E-27</v>
      </c>
      <c r="HT107" s="86">
        <f t="shared" ref="HT107:HT170" si="418" xml:space="preserve"> _xlfn.NORM.DIST($B107, D$9, ABS(D$13), TRUE) * _xlfn.NORM.DIST(($B107 - D$9)*D$17, 0, ABS(D$13), TRUE) * 2</f>
        <v>1.3516967724303059E-18</v>
      </c>
      <c r="HU107" s="86">
        <f t="shared" ref="HU107:HU170" si="419" xml:space="preserve"> _xlfn.NORM.DIST($B107, E$9, ABS(E$13), TRUE) * _xlfn.NORM.DIST(($B107 - E$9)*E$17, 0, ABS(E$13), TRUE) * 2</f>
        <v>2.7375129048612486E-21</v>
      </c>
      <c r="HV107" s="86">
        <f t="shared" ref="HV107:HV170" si="420" xml:space="preserve"> _xlfn.NORM.DIST($B107, F$9, ABS(F$13), TRUE) * _xlfn.NORM.DIST(($B107 - F$9)*F$17, 0, ABS(F$13), TRUE) * 2</f>
        <v>3.0738950193581893E-24</v>
      </c>
      <c r="HW107" s="86">
        <f t="shared" ref="HW107:HW170" si="421" xml:space="preserve"> _xlfn.NORM.DIST($B107, G$9, ABS(G$13), TRUE) * _xlfn.NORM.DIST(($B107 - G$9)*G$17, 0, ABS(G$13), TRUE) * 2</f>
        <v>9.2563128115173433E-25</v>
      </c>
      <c r="HX107" s="86">
        <f t="shared" ref="HX107:HX170" si="422" xml:space="preserve"> _xlfn.NORM.DIST($B107, H$9, ABS(H$13), TRUE) * _xlfn.NORM.DIST(($B107 - H$9)*H$17, 0, ABS(H$13), TRUE) * 2</f>
        <v>9.610080027378225E-24</v>
      </c>
      <c r="HY107" s="86">
        <f t="shared" ref="HY107:HY170" si="423" xml:space="preserve"> _xlfn.NORM.DIST($B107, I$9, ABS(I$13), TRUE) * _xlfn.NORM.DIST(($B107 - I$9)*I$17, 0, ABS(I$13), TRUE) * 2</f>
        <v>4.7023695019644271E-26</v>
      </c>
      <c r="HZ107" s="86">
        <f t="shared" ref="HZ107:HZ170" si="424" xml:space="preserve"> _xlfn.NORM.DIST($B107, J$9, ABS(J$13), TRUE) * _xlfn.NORM.DIST(($B107 - J$9)*J$17, 0, ABS(J$13), TRUE) * 2</f>
        <v>1.3550353061017811E-24</v>
      </c>
      <c r="IA107" s="86">
        <f t="shared" ref="IA107:IA170" si="425" xml:space="preserve"> _xlfn.NORM.DIST($B107, K$9, ABS(K$13), TRUE) * _xlfn.NORM.DIST(($B107 - K$9)*K$17, 0, ABS(K$13), TRUE) * 2</f>
        <v>6.8748163094862789E-24</v>
      </c>
      <c r="IB107" s="86">
        <f t="shared" ref="IB107:IB170" si="426" xml:space="preserve"> _xlfn.NORM.DIST($B107, L$9, ABS(L$13), TRUE) * _xlfn.NORM.DIST(($B107 - L$9)*L$17, 0, ABS(L$13), TRUE) * 2</f>
        <v>2.5908138285049893E-23</v>
      </c>
      <c r="IC107" s="86">
        <f t="shared" ref="IC107:IC170" si="427" xml:space="preserve"> _xlfn.NORM.DIST($B107, M$9, ABS(M$13), TRUE) * _xlfn.NORM.DIST(($B107 - M$9)*M$17, 0, ABS(M$13), TRUE) * 2</f>
        <v>3.2477736062115128E-24</v>
      </c>
      <c r="ID107" s="86">
        <f t="shared" ref="ID107:ID170" si="428" xml:space="preserve"> _xlfn.NORM.DIST($B107, N$9, ABS(N$13), TRUE) * _xlfn.NORM.DIST(($B107 - N$9)*N$17, 0, ABS(N$13), TRUE) * 2</f>
        <v>5.9429023654497678E-26</v>
      </c>
      <c r="IE107" s="86">
        <f t="shared" ref="IE107:IE170" si="429" xml:space="preserve"> _xlfn.NORM.DIST($B107, O$9, ABS(O$13), TRUE) * _xlfn.NORM.DIST(($B107 - O$9)*O$17, 0, ABS(O$13), TRUE) * 2</f>
        <v>3.649447525168228E-25</v>
      </c>
      <c r="IF107" s="86">
        <f t="shared" ref="IF107:IF170" si="430" xml:space="preserve"> _xlfn.NORM.DIST($B107, P$9, ABS(P$13), TRUE) * _xlfn.NORM.DIST(($B107 - P$9)*P$17, 0, ABS(P$13), TRUE) * 2</f>
        <v>5.3072382414143774E-19</v>
      </c>
      <c r="IG107" s="86">
        <f t="shared" ref="IG107:IG170" si="431" xml:space="preserve"> _xlfn.NORM.DIST($B107, Q$9, ABS(Q$13), TRUE) * _xlfn.NORM.DIST(($B107 - Q$9)*Q$17, 0, ABS(Q$13), TRUE) * 2</f>
        <v>5.0539178360731597E-14</v>
      </c>
      <c r="II107" s="86">
        <f t="shared" si="328"/>
        <v>1.9689120271111421E-183</v>
      </c>
      <c r="IJ107" s="86">
        <f t="shared" si="329"/>
        <v>2.1515076574870684E-124</v>
      </c>
      <c r="IK107" s="86">
        <f t="shared" si="330"/>
        <v>1.9522349586044568E-142</v>
      </c>
      <c r="IL107" s="86">
        <f t="shared" si="331"/>
        <v>1.8945251302317032E-165</v>
      </c>
      <c r="IM107" s="86">
        <f t="shared" si="332"/>
        <v>3.4006510635177295E-171</v>
      </c>
      <c r="IN107" s="86">
        <f t="shared" si="333"/>
        <v>6.2856196128203003E-159</v>
      </c>
      <c r="IO107" s="86">
        <f t="shared" si="334"/>
        <v>2.3226252104890144E-178</v>
      </c>
      <c r="IP107" s="86">
        <f t="shared" si="335"/>
        <v>3.9210227181832406E-169</v>
      </c>
      <c r="IQ107" s="86">
        <f t="shared" si="336"/>
        <v>3.2476955654733396E-169</v>
      </c>
      <c r="IR107" s="86">
        <f t="shared" si="337"/>
        <v>7.8306133660388781E-163</v>
      </c>
      <c r="IS107" s="86">
        <f t="shared" si="338"/>
        <v>1.6231654298422733E-162</v>
      </c>
      <c r="IT107" s="86">
        <f t="shared" si="339"/>
        <v>2.3655612222688851E-172</v>
      </c>
      <c r="IU107" s="86">
        <f t="shared" si="340"/>
        <v>2.8547587903233404E-164</v>
      </c>
      <c r="IV107" s="86">
        <f t="shared" si="341"/>
        <v>3.8274002392330676E-76</v>
      </c>
      <c r="IW107" s="86">
        <f t="shared" si="342"/>
        <v>2.8433811512515476E-48</v>
      </c>
      <c r="IY107" s="86">
        <f t="shared" si="343"/>
        <v>0.50437756806965284</v>
      </c>
      <c r="IZ107" s="86">
        <f t="shared" si="344"/>
        <v>0.47731665062864231</v>
      </c>
      <c r="JA107" s="86">
        <f t="shared" si="345"/>
        <v>0.50263364811078859</v>
      </c>
      <c r="JB107" s="86">
        <f t="shared" si="346"/>
        <v>0.62195611795902006</v>
      </c>
      <c r="JC107" s="86">
        <f t="shared" si="347"/>
        <v>0.5655419157069872</v>
      </c>
      <c r="JD107" s="86">
        <f t="shared" si="348"/>
        <v>0.59474916680943613</v>
      </c>
      <c r="JE107" s="86">
        <f t="shared" si="349"/>
        <v>0.58981316337841783</v>
      </c>
      <c r="JF107" s="86">
        <f t="shared" si="350"/>
        <v>0.69415831890295088</v>
      </c>
      <c r="JG107" s="86">
        <f t="shared" si="351"/>
        <v>0.63218909688845093</v>
      </c>
      <c r="JH107" s="86">
        <f t="shared" si="352"/>
        <v>0.67416584709867677</v>
      </c>
      <c r="JI107" s="86">
        <f t="shared" si="353"/>
        <v>0.56902693685826944</v>
      </c>
      <c r="JJ107" s="86">
        <f t="shared" si="354"/>
        <v>0.47647743076689864</v>
      </c>
      <c r="JK107" s="86">
        <f t="shared" si="355"/>
        <v>0.45406123411147709</v>
      </c>
      <c r="JL107" s="86">
        <f t="shared" si="356"/>
        <v>0.31897201320182295</v>
      </c>
      <c r="JM107" s="86">
        <f t="shared" si="357"/>
        <v>0.38214120282887859</v>
      </c>
    </row>
    <row r="108" spans="2:273" x14ac:dyDescent="0.25">
      <c r="B108" s="2">
        <v>81</v>
      </c>
      <c r="C108" s="37">
        <v>169.12899999999999</v>
      </c>
      <c r="D108" s="37">
        <v>170.71</v>
      </c>
      <c r="E108" s="37">
        <v>171.85</v>
      </c>
      <c r="F108" s="37">
        <v>172.733</v>
      </c>
      <c r="G108" s="37">
        <v>175.38300000000001</v>
      </c>
      <c r="H108" s="37">
        <v>174.31700000000001</v>
      </c>
      <c r="I108" s="37">
        <v>169.81399999999999</v>
      </c>
      <c r="J108" s="37">
        <v>157.25899999999999</v>
      </c>
      <c r="K108" s="37">
        <v>150.15</v>
      </c>
      <c r="L108" s="37">
        <v>159.71700000000001</v>
      </c>
      <c r="M108" s="37">
        <v>172.767</v>
      </c>
      <c r="N108" s="37">
        <v>169.8</v>
      </c>
      <c r="O108" s="37">
        <v>171.46700000000001</v>
      </c>
      <c r="P108" s="37">
        <v>158.738</v>
      </c>
      <c r="Q108" s="37">
        <v>139.67699999999999</v>
      </c>
      <c r="S108" s="4">
        <f t="shared" si="229"/>
        <v>175.93865572729197</v>
      </c>
      <c r="T108" s="4">
        <f t="shared" si="230"/>
        <v>176.05501329145034</v>
      </c>
      <c r="U108" s="4">
        <f t="shared" si="231"/>
        <v>179.12829180918962</v>
      </c>
      <c r="V108" s="4">
        <f t="shared" si="232"/>
        <v>172.46966981795373</v>
      </c>
      <c r="W108" s="4">
        <f t="shared" si="233"/>
        <v>178.73855055891963</v>
      </c>
      <c r="X108" s="4">
        <f t="shared" si="234"/>
        <v>180.54311198856914</v>
      </c>
      <c r="Y108" s="4">
        <f t="shared" si="235"/>
        <v>171.49028127053529</v>
      </c>
      <c r="Z108" s="4">
        <f t="shared" si="236"/>
        <v>161.50405072676594</v>
      </c>
      <c r="AA108" s="4">
        <f t="shared" si="237"/>
        <v>146.13930737679786</v>
      </c>
      <c r="AB108" s="4">
        <f t="shared" si="238"/>
        <v>160.04789355124632</v>
      </c>
      <c r="AC108" s="4">
        <f t="shared" si="239"/>
        <v>177.4751733700424</v>
      </c>
      <c r="AD108" s="4">
        <f t="shared" si="240"/>
        <v>174.68642040181072</v>
      </c>
      <c r="AE108" s="4">
        <f t="shared" si="241"/>
        <v>175.86969151202959</v>
      </c>
      <c r="AF108" s="4">
        <f t="shared" si="242"/>
        <v>158.12474561242237</v>
      </c>
      <c r="AG108" s="4">
        <f t="shared" si="243"/>
        <v>140.99679709674072</v>
      </c>
      <c r="AI108" s="4">
        <f t="shared" si="244"/>
        <v>-6.8096557272919824</v>
      </c>
      <c r="AJ108" s="4">
        <f t="shared" si="245"/>
        <v>-5.3450132914503286</v>
      </c>
      <c r="AK108" s="4">
        <f t="shared" si="246"/>
        <v>-7.2782918091896249</v>
      </c>
      <c r="AL108" s="4">
        <f t="shared" si="247"/>
        <v>0.26333018204627479</v>
      </c>
      <c r="AM108" s="4">
        <f t="shared" si="248"/>
        <v>-3.3555505589196173</v>
      </c>
      <c r="AN108" s="4">
        <f t="shared" si="249"/>
        <v>-6.2261119885691301</v>
      </c>
      <c r="AO108" s="4">
        <f t="shared" si="250"/>
        <v>-1.6762812705352985</v>
      </c>
      <c r="AP108" s="4">
        <f t="shared" si="251"/>
        <v>-4.2450507267659532</v>
      </c>
      <c r="AQ108" s="4">
        <f t="shared" si="252"/>
        <v>4.0106926232021465</v>
      </c>
      <c r="AR108" s="4">
        <f t="shared" si="253"/>
        <v>-0.33089355124630515</v>
      </c>
      <c r="AS108" s="4">
        <f t="shared" si="254"/>
        <v>-4.7081733700424024</v>
      </c>
      <c r="AT108" s="4">
        <f t="shared" si="255"/>
        <v>-4.8864204018107102</v>
      </c>
      <c r="AU108" s="4">
        <f t="shared" si="256"/>
        <v>-4.4026915120295769</v>
      </c>
      <c r="AV108" s="4">
        <f t="shared" si="358"/>
        <v>0.6132543875776264</v>
      </c>
      <c r="AW108" s="4">
        <f t="shared" si="358"/>
        <v>-1.3197970967407286</v>
      </c>
      <c r="AY108" s="2">
        <f t="shared" si="308"/>
        <v>70.775803000230653</v>
      </c>
      <c r="AZ108" s="2">
        <f t="shared" si="359"/>
        <v>71.840360718126178</v>
      </c>
      <c r="BA108" s="2">
        <f t="shared" si="360"/>
        <v>76.48381412349022</v>
      </c>
      <c r="BB108" s="2">
        <f t="shared" si="361"/>
        <v>72.594867280147909</v>
      </c>
      <c r="BC108" s="2">
        <f t="shared" si="362"/>
        <v>71.939369275179104</v>
      </c>
      <c r="BD108" s="2">
        <f t="shared" si="363"/>
        <v>70.367209387429497</v>
      </c>
      <c r="BE108" s="2">
        <f t="shared" si="364"/>
        <v>68.618801408134232</v>
      </c>
      <c r="BF108" s="2">
        <f t="shared" si="365"/>
        <v>71.291230155715709</v>
      </c>
      <c r="BG108" s="2">
        <f t="shared" si="366"/>
        <v>73.170701844251113</v>
      </c>
      <c r="BH108" s="2">
        <f t="shared" si="367"/>
        <v>70.794123352264847</v>
      </c>
      <c r="BI108" s="2">
        <f t="shared" si="368"/>
        <v>70.64310805452304</v>
      </c>
      <c r="BJ108" s="2">
        <f t="shared" si="369"/>
        <v>72.271947370216139</v>
      </c>
      <c r="BK108" s="2">
        <f t="shared" si="370"/>
        <v>74.88703307013202</v>
      </c>
      <c r="BL108" s="2">
        <f t="shared" si="371"/>
        <v>77.116462735411645</v>
      </c>
      <c r="BM108" s="2">
        <f t="shared" si="372"/>
        <v>74.935453939226846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89.377303698435298</v>
      </c>
      <c r="DL108" s="2">
        <f t="shared" si="373"/>
        <v>92.09283718131087</v>
      </c>
      <c r="DM108" s="2">
        <f t="shared" si="373"/>
        <v>95.037032118758475</v>
      </c>
      <c r="DN108" s="2">
        <f t="shared" si="373"/>
        <v>97.202330634277999</v>
      </c>
      <c r="DO108" s="2">
        <f t="shared" si="373"/>
        <v>96.775457692307668</v>
      </c>
      <c r="DP108" s="2">
        <f t="shared" si="373"/>
        <v>93.886061538461547</v>
      </c>
      <c r="DQ108" s="2">
        <f t="shared" si="373"/>
        <v>89.914910278745666</v>
      </c>
      <c r="DR108" s="2">
        <f t="shared" si="373"/>
        <v>91.53331767481771</v>
      </c>
      <c r="DS108" s="2">
        <f t="shared" si="373"/>
        <v>92.995348987854243</v>
      </c>
      <c r="DT108" s="2">
        <f t="shared" si="373"/>
        <v>94.177080675422133</v>
      </c>
      <c r="DU108" s="2">
        <f t="shared" si="373"/>
        <v>96.831585695006765</v>
      </c>
      <c r="DV108" s="2">
        <f t="shared" si="373"/>
        <v>95.974889305816134</v>
      </c>
      <c r="DW108" s="2">
        <f t="shared" si="373"/>
        <v>100.22785769230768</v>
      </c>
      <c r="DX108" s="2">
        <f t="shared" si="373"/>
        <v>97.556732229965164</v>
      </c>
      <c r="DY108" s="2">
        <f t="shared" si="373"/>
        <v>91.267625366568936</v>
      </c>
      <c r="EA108" s="2">
        <f t="shared" si="228"/>
        <v>70.447262540592106</v>
      </c>
      <c r="EB108" s="2">
        <f t="shared" si="290"/>
        <v>71.430311208791167</v>
      </c>
      <c r="EC108" s="2">
        <f t="shared" si="291"/>
        <v>76.073668422876949</v>
      </c>
      <c r="ED108" s="2">
        <f t="shared" si="292"/>
        <v>72.084201843753519</v>
      </c>
      <c r="EE108" s="2">
        <f t="shared" si="293"/>
        <v>71.370448948011699</v>
      </c>
      <c r="EF108" s="2">
        <f t="shared" si="294"/>
        <v>69.801452848518508</v>
      </c>
      <c r="EG108" s="2">
        <f t="shared" si="295"/>
        <v>68.096504151209416</v>
      </c>
      <c r="EH108" s="2">
        <f t="shared" si="296"/>
        <v>70.726475959482087</v>
      </c>
      <c r="EI108" s="2">
        <f t="shared" si="297"/>
        <v>72.708712500078434</v>
      </c>
      <c r="EJ108" s="2">
        <f t="shared" si="298"/>
        <v>70.229834911670224</v>
      </c>
      <c r="EK108" s="2">
        <f t="shared" si="299"/>
        <v>69.961667065488527</v>
      </c>
      <c r="EL108" s="2">
        <f t="shared" si="300"/>
        <v>71.642333982343075</v>
      </c>
      <c r="EM108" s="2">
        <f t="shared" si="301"/>
        <v>74.31798722772551</v>
      </c>
      <c r="EN108" s="2">
        <f t="shared" si="302"/>
        <v>76.575081656245061</v>
      </c>
      <c r="EO108" s="2">
        <f t="shared" si="303"/>
        <v>74.371714383301168</v>
      </c>
      <c r="EQ108" s="2">
        <f t="shared" si="304"/>
        <v>70.277497165198071</v>
      </c>
      <c r="ER108" s="2">
        <f t="shared" si="374"/>
        <v>71.793713577304715</v>
      </c>
      <c r="ES108" s="2">
        <f t="shared" si="374"/>
        <v>75.869097591043101</v>
      </c>
      <c r="ET108" s="2">
        <f t="shared" si="374"/>
        <v>72.540723107403124</v>
      </c>
      <c r="EU108" s="2">
        <f t="shared" si="374"/>
        <v>71.525797659058469</v>
      </c>
      <c r="EV108" s="2">
        <f t="shared" si="374"/>
        <v>69.661833077535334</v>
      </c>
      <c r="EW108" s="2">
        <f t="shared" si="374"/>
        <v>67.90611783506364</v>
      </c>
      <c r="EX108" s="2">
        <f t="shared" si="374"/>
        <v>70.445492872317956</v>
      </c>
      <c r="EY108" s="2">
        <f t="shared" si="374"/>
        <v>71.82354314196408</v>
      </c>
      <c r="EZ108" s="2">
        <f t="shared" si="374"/>
        <v>69.665685489690247</v>
      </c>
      <c r="FA108" s="2">
        <f t="shared" si="374"/>
        <v>69.671238784253106</v>
      </c>
      <c r="FB108" s="2">
        <f t="shared" si="374"/>
        <v>71.457908304026091</v>
      </c>
      <c r="FC108" s="2">
        <f t="shared" si="374"/>
        <v>74.766111508035664</v>
      </c>
      <c r="FD108" s="2">
        <f t="shared" si="374"/>
        <v>75.636916369588505</v>
      </c>
      <c r="FE108" s="2">
        <f t="shared" si="374"/>
        <v>74.529046657460952</v>
      </c>
      <c r="FG108" s="2">
        <f t="shared" si="306"/>
        <v>0.98263666234925207</v>
      </c>
      <c r="FH108" s="2">
        <f t="shared" si="375"/>
        <v>0.98017607673284757</v>
      </c>
      <c r="FI108" s="2">
        <f t="shared" si="375"/>
        <v>0.97835584692655986</v>
      </c>
      <c r="FJ108" s="2">
        <f t="shared" si="375"/>
        <v>0.97969249764004007</v>
      </c>
      <c r="FK108" s="2">
        <f t="shared" si="375"/>
        <v>0.97761242788222946</v>
      </c>
      <c r="FL108" s="2">
        <f t="shared" si="375"/>
        <v>0.9765025377149178</v>
      </c>
      <c r="FM108" s="2">
        <f t="shared" si="375"/>
        <v>0.97605006500877134</v>
      </c>
      <c r="FN108" s="2">
        <f t="shared" si="375"/>
        <v>0.97283591789628776</v>
      </c>
      <c r="FO108" s="2">
        <f t="shared" si="375"/>
        <v>0.97715167872249187</v>
      </c>
      <c r="FP108" s="2">
        <f t="shared" si="375"/>
        <v>0.97640184134123609</v>
      </c>
      <c r="FQ108" s="2">
        <f t="shared" si="375"/>
        <v>0.9746271639937033</v>
      </c>
      <c r="FR108" s="2">
        <f t="shared" si="375"/>
        <v>0.97411817010723745</v>
      </c>
      <c r="FS108" s="2">
        <f t="shared" si="375"/>
        <v>0.97805142052339955</v>
      </c>
      <c r="FT108" s="2">
        <f t="shared" si="375"/>
        <v>0.97417231122297798</v>
      </c>
      <c r="FU108" s="2">
        <f t="shared" si="375"/>
        <v>0.96663958297828056</v>
      </c>
      <c r="FW108" s="2">
        <f t="shared" si="324"/>
        <v>8.7318587379016507E-4</v>
      </c>
      <c r="FX108" s="2">
        <f t="shared" si="376"/>
        <v>1.2030189897206758E-3</v>
      </c>
      <c r="FY108" s="2">
        <f t="shared" si="377"/>
        <v>1.4676872797867271E-3</v>
      </c>
      <c r="FZ108" s="2">
        <f t="shared" si="378"/>
        <v>1.2682360037472695E-3</v>
      </c>
      <c r="GA108" s="2">
        <f t="shared" si="379"/>
        <v>1.054799558937145E-3</v>
      </c>
      <c r="GB108" s="2">
        <f t="shared" si="380"/>
        <v>1.2222153833241936E-3</v>
      </c>
      <c r="GC108" s="2">
        <f t="shared" si="381"/>
        <v>1.3244199845519771E-3</v>
      </c>
      <c r="GD108" s="2">
        <f t="shared" si="382"/>
        <v>1.5821608524217838E-3</v>
      </c>
      <c r="GE108" s="2">
        <f t="shared" si="383"/>
        <v>1.724239464526724E-3</v>
      </c>
      <c r="GF108" s="2">
        <f t="shared" si="384"/>
        <v>1.4578839342115784E-3</v>
      </c>
      <c r="GG108" s="2">
        <f t="shared" si="385"/>
        <v>1.1192086852234585E-3</v>
      </c>
      <c r="GH108" s="2">
        <f t="shared" si="386"/>
        <v>8.5492360250219944E-4</v>
      </c>
      <c r="GI108" s="2">
        <f t="shared" si="387"/>
        <v>8.0556064925961339E-4</v>
      </c>
      <c r="GJ108" s="2">
        <f t="shared" si="388"/>
        <v>5.6116111646097716E-4</v>
      </c>
      <c r="GK108" s="2">
        <f t="shared" si="389"/>
        <v>5.3974661252624882E-4</v>
      </c>
      <c r="GM108" s="86">
        <f t="shared" si="325"/>
        <v>3.6070394135552524E-18</v>
      </c>
      <c r="GN108" s="86">
        <f t="shared" si="390"/>
        <v>1.6208800886178867E-18</v>
      </c>
      <c r="GO108" s="86">
        <f t="shared" si="391"/>
        <v>1.0398800252720779E-16</v>
      </c>
      <c r="GP108" s="86">
        <f t="shared" si="392"/>
        <v>2.6573831818568496E-25</v>
      </c>
      <c r="GQ108" s="86">
        <f t="shared" si="393"/>
        <v>1.9574996486386038E-24</v>
      </c>
      <c r="GR108" s="86">
        <f t="shared" si="394"/>
        <v>2.4024797370300831E-28</v>
      </c>
      <c r="GS108" s="86">
        <f t="shared" si="395"/>
        <v>2.7230055164117476E-31</v>
      </c>
      <c r="GT108" s="86">
        <f t="shared" si="396"/>
        <v>8.5347800563466741E-33</v>
      </c>
      <c r="GU108" s="86">
        <f t="shared" si="397"/>
        <v>4.0387197452692659E-25</v>
      </c>
      <c r="GV108" s="86">
        <f t="shared" si="398"/>
        <v>2.2451532894990799E-23</v>
      </c>
      <c r="GW108" s="86">
        <f t="shared" si="399"/>
        <v>7.8194536764720175E-19</v>
      </c>
      <c r="GX108" s="86">
        <f t="shared" si="400"/>
        <v>3.1696021294251333E-19</v>
      </c>
      <c r="GY108" s="86">
        <f t="shared" si="401"/>
        <v>1.0044296946256897E-18</v>
      </c>
      <c r="GZ108" s="86">
        <f t="shared" si="402"/>
        <v>2.0201646076630442E-14</v>
      </c>
      <c r="HA108" s="86">
        <f t="shared" si="403"/>
        <v>1.3811272031971589E-21</v>
      </c>
      <c r="HC108" s="86">
        <f t="shared" si="326"/>
        <v>0.55061952708006934</v>
      </c>
      <c r="HD108" s="86">
        <f t="shared" si="404"/>
        <v>0.55591204722698517</v>
      </c>
      <c r="HE108" s="86">
        <f t="shared" si="405"/>
        <v>0.57544389157939557</v>
      </c>
      <c r="HF108" s="86">
        <f t="shared" si="406"/>
        <v>0.63045952483358236</v>
      </c>
      <c r="HG108" s="86">
        <f t="shared" si="407"/>
        <v>0.61912514373005589</v>
      </c>
      <c r="HH108" s="86">
        <f t="shared" si="408"/>
        <v>0.66832440638634882</v>
      </c>
      <c r="HI108" s="86">
        <f t="shared" si="409"/>
        <v>0.62987908411136162</v>
      </c>
      <c r="HJ108" s="86">
        <f t="shared" si="410"/>
        <v>0.69365776367598464</v>
      </c>
      <c r="HK108" s="86">
        <f t="shared" si="411"/>
        <v>0.54638991340373411</v>
      </c>
      <c r="HL108" s="86">
        <f t="shared" si="412"/>
        <v>0.63821985982376428</v>
      </c>
      <c r="HM108" s="86">
        <f t="shared" si="413"/>
        <v>0.61973043522711746</v>
      </c>
      <c r="HN108" s="86">
        <f t="shared" si="414"/>
        <v>0.55126202354591691</v>
      </c>
      <c r="HO108" s="86">
        <f t="shared" si="415"/>
        <v>0.53598375986569891</v>
      </c>
      <c r="HP108" s="86">
        <f t="shared" si="416"/>
        <v>0.39396847891272313</v>
      </c>
      <c r="HQ108" s="86">
        <f t="shared" si="417"/>
        <v>0.47986335114193834</v>
      </c>
      <c r="HS108" s="86">
        <f t="shared" si="327"/>
        <v>5.609984688738137E-26</v>
      </c>
      <c r="HT108" s="86">
        <f t="shared" si="418"/>
        <v>8.252446176741779E-18</v>
      </c>
      <c r="HU108" s="86">
        <f t="shared" si="419"/>
        <v>2.3363828648533596E-20</v>
      </c>
      <c r="HV108" s="86">
        <f t="shared" si="420"/>
        <v>3.4701558874861014E-23</v>
      </c>
      <c r="HW108" s="86">
        <f t="shared" si="421"/>
        <v>1.0494848760250439E-23</v>
      </c>
      <c r="HX108" s="86">
        <f t="shared" si="422"/>
        <v>9.946152543770834E-23</v>
      </c>
      <c r="HY108" s="86">
        <f t="shared" si="423"/>
        <v>6.5356468316207269E-25</v>
      </c>
      <c r="HZ108" s="86">
        <f t="shared" si="424"/>
        <v>1.7395534882406004E-23</v>
      </c>
      <c r="IA108" s="86">
        <f t="shared" si="425"/>
        <v>8.777425473673286E-23</v>
      </c>
      <c r="IB108" s="86">
        <f t="shared" si="426"/>
        <v>2.8681424335623547E-22</v>
      </c>
      <c r="IC108" s="86">
        <f t="shared" si="427"/>
        <v>3.4322805022586879E-23</v>
      </c>
      <c r="ID108" s="86">
        <f t="shared" si="428"/>
        <v>6.7191427206144181E-25</v>
      </c>
      <c r="IE108" s="86">
        <f t="shared" si="429"/>
        <v>3.677702182881656E-24</v>
      </c>
      <c r="IF108" s="86">
        <f t="shared" si="430"/>
        <v>2.6664787002417922E-18</v>
      </c>
      <c r="IG108" s="86">
        <f t="shared" si="431"/>
        <v>1.5867569085797253E-13</v>
      </c>
      <c r="II108" s="86">
        <f t="shared" si="328"/>
        <v>8.8442088082641587E-179</v>
      </c>
      <c r="IJ108" s="86">
        <f t="shared" si="329"/>
        <v>4.1659551429976558E-121</v>
      </c>
      <c r="IK108" s="86">
        <f t="shared" si="330"/>
        <v>1.4923868741969841E-138</v>
      </c>
      <c r="IL108" s="86">
        <f t="shared" si="331"/>
        <v>5.0033705245946617E-161</v>
      </c>
      <c r="IM108" s="86">
        <f t="shared" si="332"/>
        <v>9.7238608240779071E-167</v>
      </c>
      <c r="IN108" s="86">
        <f t="shared" si="333"/>
        <v>1.0493935579270782E-154</v>
      </c>
      <c r="IO108" s="86">
        <f t="shared" si="334"/>
        <v>1.4699277771368501E-173</v>
      </c>
      <c r="IP108" s="86">
        <f t="shared" si="335"/>
        <v>1.8482830136116505E-164</v>
      </c>
      <c r="IQ108" s="86">
        <f t="shared" si="336"/>
        <v>1.7749724935123228E-164</v>
      </c>
      <c r="IR108" s="86">
        <f t="shared" si="337"/>
        <v>2.1672810076191953E-158</v>
      </c>
      <c r="IS108" s="86">
        <f t="shared" si="338"/>
        <v>2.9817622623889457E-158</v>
      </c>
      <c r="IT108" s="86">
        <f t="shared" si="339"/>
        <v>5.3661923726100159E-168</v>
      </c>
      <c r="IU108" s="86">
        <f t="shared" si="340"/>
        <v>3.7226887779004401E-160</v>
      </c>
      <c r="IV108" s="86">
        <f t="shared" si="341"/>
        <v>2.3851636799998642E-74</v>
      </c>
      <c r="IW108" s="86">
        <f t="shared" si="342"/>
        <v>3.7300423445829341E-47</v>
      </c>
      <c r="IY108" s="86">
        <f t="shared" si="343"/>
        <v>0.55061952708006934</v>
      </c>
      <c r="IZ108" s="86">
        <f t="shared" si="344"/>
        <v>0.55591204722698517</v>
      </c>
      <c r="JA108" s="86">
        <f t="shared" si="345"/>
        <v>0.57544389157939568</v>
      </c>
      <c r="JB108" s="86">
        <f t="shared" si="346"/>
        <v>0.63045952483358236</v>
      </c>
      <c r="JC108" s="86">
        <f t="shared" si="347"/>
        <v>0.61912514373005589</v>
      </c>
      <c r="JD108" s="86">
        <f t="shared" si="348"/>
        <v>0.66832440638634882</v>
      </c>
      <c r="JE108" s="86">
        <f t="shared" si="349"/>
        <v>0.62987908411136162</v>
      </c>
      <c r="JF108" s="86">
        <f t="shared" si="350"/>
        <v>0.69365776367598464</v>
      </c>
      <c r="JG108" s="86">
        <f t="shared" si="351"/>
        <v>0.54638991340373411</v>
      </c>
      <c r="JH108" s="86">
        <f t="shared" si="352"/>
        <v>0.63821985982376428</v>
      </c>
      <c r="JI108" s="86">
        <f t="shared" si="353"/>
        <v>0.61973043522711746</v>
      </c>
      <c r="JJ108" s="86">
        <f t="shared" si="354"/>
        <v>0.55126202354591691</v>
      </c>
      <c r="JK108" s="86">
        <f t="shared" si="355"/>
        <v>0.53598375986569891</v>
      </c>
      <c r="JL108" s="86">
        <f t="shared" si="356"/>
        <v>0.39396847891274334</v>
      </c>
      <c r="JM108" s="86">
        <f t="shared" si="357"/>
        <v>0.47986335114209699</v>
      </c>
    </row>
    <row r="109" spans="2:273" x14ac:dyDescent="0.25">
      <c r="B109" s="2">
        <v>82</v>
      </c>
      <c r="C109" s="37">
        <v>165.435</v>
      </c>
      <c r="D109" s="37">
        <v>172.35499999999999</v>
      </c>
      <c r="E109" s="37">
        <v>171.18299999999999</v>
      </c>
      <c r="F109" s="37">
        <v>160.917</v>
      </c>
      <c r="G109" s="37">
        <v>168.65</v>
      </c>
      <c r="H109" s="37">
        <v>168.25</v>
      </c>
      <c r="I109" s="37">
        <v>159.30500000000001</v>
      </c>
      <c r="J109" s="37">
        <v>134.91399999999999</v>
      </c>
      <c r="K109" s="37">
        <v>124.1</v>
      </c>
      <c r="L109" s="37">
        <v>138.36699999999999</v>
      </c>
      <c r="M109" s="37">
        <v>166.5</v>
      </c>
      <c r="N109" s="37">
        <v>170.8</v>
      </c>
      <c r="O109" s="37">
        <v>173.45</v>
      </c>
      <c r="P109" s="37">
        <v>163.328</v>
      </c>
      <c r="Q109" s="37">
        <v>140.048</v>
      </c>
      <c r="S109" s="4">
        <f t="shared" si="229"/>
        <v>168.12179058367866</v>
      </c>
      <c r="T109" s="4">
        <f t="shared" si="230"/>
        <v>179.62481201865472</v>
      </c>
      <c r="U109" s="4">
        <f t="shared" si="231"/>
        <v>177.1887077091323</v>
      </c>
      <c r="V109" s="4">
        <f t="shared" si="232"/>
        <v>152.64715227635546</v>
      </c>
      <c r="W109" s="4">
        <f t="shared" si="233"/>
        <v>168.38523379305337</v>
      </c>
      <c r="X109" s="4">
        <f t="shared" si="234"/>
        <v>171.18101335766812</v>
      </c>
      <c r="Y109" s="4">
        <f t="shared" si="235"/>
        <v>156.27418088618492</v>
      </c>
      <c r="Z109" s="4">
        <f t="shared" si="236"/>
        <v>133.18886786332374</v>
      </c>
      <c r="AA109" s="4">
        <f t="shared" si="237"/>
        <v>118.90941762453392</v>
      </c>
      <c r="AB109" s="4">
        <f t="shared" si="238"/>
        <v>132.16824227254133</v>
      </c>
      <c r="AC109" s="4">
        <f t="shared" si="239"/>
        <v>166.97345330033983</v>
      </c>
      <c r="AD109" s="4">
        <f t="shared" si="240"/>
        <v>174.22123042116493</v>
      </c>
      <c r="AE109" s="4">
        <f t="shared" si="241"/>
        <v>179.31219225815209</v>
      </c>
      <c r="AF109" s="4">
        <f t="shared" si="242"/>
        <v>166.1923459107141</v>
      </c>
      <c r="AG109" s="4">
        <f t="shared" si="243"/>
        <v>143.92672465400264</v>
      </c>
      <c r="AI109" s="4">
        <f t="shared" si="244"/>
        <v>-2.6867905836786576</v>
      </c>
      <c r="AJ109" s="4">
        <f t="shared" si="245"/>
        <v>-7.2698120186547328</v>
      </c>
      <c r="AK109" s="4">
        <f t="shared" si="246"/>
        <v>-6.0057077091323094</v>
      </c>
      <c r="AL109" s="4">
        <f t="shared" si="247"/>
        <v>8.2698477236445456</v>
      </c>
      <c r="AM109" s="4">
        <f t="shared" si="248"/>
        <v>0.26476620694663211</v>
      </c>
      <c r="AN109" s="4">
        <f t="shared" si="249"/>
        <v>-2.931013357668121</v>
      </c>
      <c r="AO109" s="4">
        <f t="shared" si="250"/>
        <v>3.0308191138150846</v>
      </c>
      <c r="AP109" s="4">
        <f t="shared" si="251"/>
        <v>1.7251321366762511</v>
      </c>
      <c r="AQ109" s="4">
        <f t="shared" si="252"/>
        <v>5.1905823754660787</v>
      </c>
      <c r="AR109" s="4">
        <f t="shared" si="253"/>
        <v>6.1987577274586556</v>
      </c>
      <c r="AS109" s="4">
        <f t="shared" si="254"/>
        <v>-0.47345330033982691</v>
      </c>
      <c r="AT109" s="4">
        <f t="shared" si="255"/>
        <v>-3.4212304211649212</v>
      </c>
      <c r="AU109" s="4">
        <f t="shared" si="256"/>
        <v>-5.8621922581521062</v>
      </c>
      <c r="AV109" s="4">
        <f t="shared" si="358"/>
        <v>-2.8643459107140927</v>
      </c>
      <c r="AW109" s="4">
        <f t="shared" si="358"/>
        <v>-3.8787246540026388</v>
      </c>
      <c r="AY109" s="2">
        <f t="shared" si="308"/>
        <v>70.659707156055973</v>
      </c>
      <c r="AZ109" s="2">
        <f t="shared" si="359"/>
        <v>71.740776562520566</v>
      </c>
      <c r="BA109" s="2">
        <f t="shared" si="360"/>
        <v>76.332937275013222</v>
      </c>
      <c r="BB109" s="2">
        <f t="shared" si="361"/>
        <v>72.491131723832353</v>
      </c>
      <c r="BC109" s="2">
        <f t="shared" si="362"/>
        <v>71.843951462193601</v>
      </c>
      <c r="BD109" s="2">
        <f t="shared" si="363"/>
        <v>70.269406958483231</v>
      </c>
      <c r="BE109" s="2">
        <f t="shared" si="364"/>
        <v>68.522404383197866</v>
      </c>
      <c r="BF109" s="2">
        <f t="shared" si="365"/>
        <v>71.154972820847632</v>
      </c>
      <c r="BG109" s="2">
        <f t="shared" si="366"/>
        <v>73.007775759663616</v>
      </c>
      <c r="BH109" s="2">
        <f t="shared" si="367"/>
        <v>70.651135237173108</v>
      </c>
      <c r="BI109" s="2">
        <f t="shared" si="368"/>
        <v>70.528503966353853</v>
      </c>
      <c r="BJ109" s="2">
        <f t="shared" si="369"/>
        <v>72.151036451415692</v>
      </c>
      <c r="BK109" s="2">
        <f t="shared" si="370"/>
        <v>74.760088768424453</v>
      </c>
      <c r="BL109" s="2">
        <f t="shared" si="371"/>
        <v>76.947383315608647</v>
      </c>
      <c r="BM109" s="2">
        <f t="shared" si="372"/>
        <v>74.824654223699781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89.62954575628261</v>
      </c>
      <c r="DL109" s="2">
        <f t="shared" si="373"/>
        <v>92.349106576211838</v>
      </c>
      <c r="DM109" s="2">
        <f t="shared" si="373"/>
        <v>95.304219568151183</v>
      </c>
      <c r="DN109" s="2">
        <f t="shared" si="373"/>
        <v>97.493986504723338</v>
      </c>
      <c r="DO109" s="2">
        <f t="shared" si="373"/>
        <v>97.089768386491528</v>
      </c>
      <c r="DP109" s="2">
        <f t="shared" si="373"/>
        <v>94.178944652908072</v>
      </c>
      <c r="DQ109" s="2">
        <f t="shared" si="373"/>
        <v>90.168824041811874</v>
      </c>
      <c r="DR109" s="2">
        <f t="shared" si="373"/>
        <v>91.814466194766226</v>
      </c>
      <c r="DS109" s="2">
        <f t="shared" si="373"/>
        <v>93.273309311740888</v>
      </c>
      <c r="DT109" s="2">
        <f t="shared" si="373"/>
        <v>94.478580769230774</v>
      </c>
      <c r="DU109" s="2">
        <f t="shared" si="373"/>
        <v>97.155736909581663</v>
      </c>
      <c r="DV109" s="2">
        <f t="shared" si="373"/>
        <v>96.273990806754213</v>
      </c>
      <c r="DW109" s="2">
        <f t="shared" si="373"/>
        <v>100.56148180112569</v>
      </c>
      <c r="DX109" s="2">
        <f t="shared" si="373"/>
        <v>97.852589895470388</v>
      </c>
      <c r="DY109" s="2">
        <f t="shared" si="373"/>
        <v>91.538162756598268</v>
      </c>
      <c r="EA109" s="2">
        <f t="shared" si="228"/>
        <v>70.35416112105338</v>
      </c>
      <c r="EB109" s="2">
        <f t="shared" si="290"/>
        <v>71.360178754578712</v>
      </c>
      <c r="EC109" s="2">
        <f t="shared" si="291"/>
        <v>75.950487614095906</v>
      </c>
      <c r="ED109" s="2">
        <f t="shared" si="292"/>
        <v>72.017840714529257</v>
      </c>
      <c r="EE109" s="2">
        <f t="shared" si="293"/>
        <v>71.316508871866731</v>
      </c>
      <c r="EF109" s="2">
        <f t="shared" si="294"/>
        <v>69.744879921475771</v>
      </c>
      <c r="EG109" s="2">
        <f t="shared" si="295"/>
        <v>68.038260526120169</v>
      </c>
      <c r="EH109" s="2">
        <f t="shared" si="296"/>
        <v>70.629341112295037</v>
      </c>
      <c r="EI109" s="2">
        <f t="shared" si="297"/>
        <v>72.577251151141425</v>
      </c>
      <c r="EJ109" s="2">
        <f t="shared" si="298"/>
        <v>70.12681816055175</v>
      </c>
      <c r="EK109" s="2">
        <f t="shared" si="299"/>
        <v>69.8966530698317</v>
      </c>
      <c r="EL109" s="2">
        <f t="shared" si="300"/>
        <v>71.566668544798901</v>
      </c>
      <c r="EM109" s="2">
        <f t="shared" si="301"/>
        <v>74.231632659910062</v>
      </c>
      <c r="EN109" s="2">
        <f t="shared" si="302"/>
        <v>76.442476590825478</v>
      </c>
      <c r="EO109" s="2">
        <f t="shared" si="303"/>
        <v>74.298505529482583</v>
      </c>
      <c r="EQ109" s="2">
        <f t="shared" si="304"/>
        <v>70.189777182886516</v>
      </c>
      <c r="ER109" s="2">
        <f t="shared" si="374"/>
        <v>71.710941508545886</v>
      </c>
      <c r="ES109" s="2">
        <f t="shared" si="374"/>
        <v>75.753973210876865</v>
      </c>
      <c r="ET109" s="2">
        <f t="shared" si="374"/>
        <v>72.457501228170059</v>
      </c>
      <c r="EU109" s="2">
        <f t="shared" si="374"/>
        <v>71.466142117452563</v>
      </c>
      <c r="EV109" s="2">
        <f t="shared" si="374"/>
        <v>69.611779306222104</v>
      </c>
      <c r="EW109" s="2">
        <f t="shared" si="374"/>
        <v>67.855059416761478</v>
      </c>
      <c r="EX109" s="2">
        <f t="shared" si="374"/>
        <v>70.361432095459492</v>
      </c>
      <c r="EY109" s="2">
        <f t="shared" si="374"/>
        <v>71.727171349356311</v>
      </c>
      <c r="EZ109" s="2">
        <f t="shared" si="374"/>
        <v>69.584623222786405</v>
      </c>
      <c r="FA109" s="2">
        <f t="shared" si="374"/>
        <v>69.61637404743594</v>
      </c>
      <c r="FB109" s="2">
        <f t="shared" si="374"/>
        <v>71.387981310071225</v>
      </c>
      <c r="FC109" s="2">
        <f t="shared" si="374"/>
        <v>74.66490185209301</v>
      </c>
      <c r="FD109" s="2">
        <f t="shared" si="374"/>
        <v>75.532263498418502</v>
      </c>
      <c r="FE109" s="2">
        <f t="shared" si="374"/>
        <v>74.445309754196671</v>
      </c>
      <c r="FG109" s="2">
        <f t="shared" si="306"/>
        <v>0.9841402175093058</v>
      </c>
      <c r="FH109" s="2">
        <f t="shared" si="375"/>
        <v>0.98188877586797374</v>
      </c>
      <c r="FI109" s="2">
        <f t="shared" si="375"/>
        <v>0.98022263276426813</v>
      </c>
      <c r="FJ109" s="2">
        <f t="shared" si="375"/>
        <v>0.98144618502710246</v>
      </c>
      <c r="FK109" s="2">
        <f t="shared" si="375"/>
        <v>0.97954199207496462</v>
      </c>
      <c r="FL109" s="2">
        <f t="shared" si="375"/>
        <v>0.97852566103074334</v>
      </c>
      <c r="FM109" s="2">
        <f t="shared" si="375"/>
        <v>0.97811127281228416</v>
      </c>
      <c r="FN109" s="2">
        <f t="shared" si="375"/>
        <v>0.9751667075157604</v>
      </c>
      <c r="FO109" s="2">
        <f t="shared" si="375"/>
        <v>0.97912010629924606</v>
      </c>
      <c r="FP109" s="2">
        <f t="shared" si="375"/>
        <v>0.97843344310008407</v>
      </c>
      <c r="FQ109" s="2">
        <f t="shared" si="375"/>
        <v>0.97680792142049655</v>
      </c>
      <c r="FR109" s="2">
        <f t="shared" si="375"/>
        <v>0.9763416128656961</v>
      </c>
      <c r="FS109" s="2">
        <f t="shared" si="375"/>
        <v>0.97994392457222057</v>
      </c>
      <c r="FT109" s="2">
        <f t="shared" si="375"/>
        <v>0.97639121557964992</v>
      </c>
      <c r="FU109" s="2">
        <f t="shared" si="375"/>
        <v>0.96948536678676089</v>
      </c>
      <c r="FW109" s="2">
        <f t="shared" si="324"/>
        <v>9.5734862149020577E-4</v>
      </c>
      <c r="FX109" s="2">
        <f t="shared" si="376"/>
        <v>1.3189310099126559E-3</v>
      </c>
      <c r="FY109" s="2">
        <f t="shared" si="377"/>
        <v>1.609059258539448E-3</v>
      </c>
      <c r="FZ109" s="2">
        <f t="shared" si="378"/>
        <v>1.3904229975164135E-3</v>
      </c>
      <c r="GA109" s="2">
        <f t="shared" si="379"/>
        <v>1.1564470316602785E-3</v>
      </c>
      <c r="GB109" s="2">
        <f t="shared" si="380"/>
        <v>1.3399745128495875E-3</v>
      </c>
      <c r="GC109" s="2">
        <f t="shared" si="381"/>
        <v>1.4520121009019933E-3</v>
      </c>
      <c r="GD109" s="2">
        <f t="shared" si="382"/>
        <v>1.7345401102877576E-3</v>
      </c>
      <c r="GE109" s="2">
        <f t="shared" si="383"/>
        <v>1.8902765274223428E-3</v>
      </c>
      <c r="GF109" s="2">
        <f t="shared" si="384"/>
        <v>1.5983131372150048E-3</v>
      </c>
      <c r="GG109" s="2">
        <f t="shared" si="385"/>
        <v>1.2270554237755707E-3</v>
      </c>
      <c r="GH109" s="2">
        <f t="shared" si="386"/>
        <v>9.373277773229553E-4</v>
      </c>
      <c r="GI109" s="2">
        <f t="shared" si="387"/>
        <v>8.8321104527103753E-4</v>
      </c>
      <c r="GJ109" s="2">
        <f t="shared" si="388"/>
        <v>6.1526761824948542E-4</v>
      </c>
      <c r="GK109" s="2">
        <f t="shared" si="389"/>
        <v>5.9178957535728851E-4</v>
      </c>
      <c r="GM109" s="86">
        <f t="shared" si="325"/>
        <v>8.9330597133842536E-20</v>
      </c>
      <c r="GN109" s="86">
        <f t="shared" si="390"/>
        <v>2.8670337122955847E-20</v>
      </c>
      <c r="GO109" s="86">
        <f t="shared" si="391"/>
        <v>3.2882922537967983E-18</v>
      </c>
      <c r="GP109" s="86">
        <f t="shared" si="392"/>
        <v>1.7738760416517742E-27</v>
      </c>
      <c r="GQ109" s="86">
        <f t="shared" si="393"/>
        <v>1.2827360464492489E-26</v>
      </c>
      <c r="GR109" s="86">
        <f t="shared" si="394"/>
        <v>6.8400616616000794E-31</v>
      </c>
      <c r="GS109" s="86">
        <f t="shared" si="395"/>
        <v>3.9773586975773358E-34</v>
      </c>
      <c r="GT109" s="86">
        <f t="shared" si="396"/>
        <v>1.1053505153130264E-35</v>
      </c>
      <c r="GU109" s="86">
        <f t="shared" si="397"/>
        <v>3.1347834128258789E-27</v>
      </c>
      <c r="GV109" s="86">
        <f t="shared" si="398"/>
        <v>2.1848240886098746E-25</v>
      </c>
      <c r="GW109" s="86">
        <f t="shared" si="399"/>
        <v>1.7033168567767124E-20</v>
      </c>
      <c r="GX109" s="86">
        <f t="shared" si="400"/>
        <v>5.9583792791190442E-21</v>
      </c>
      <c r="GY109" s="86">
        <f t="shared" si="401"/>
        <v>2.3162568306349209E-20</v>
      </c>
      <c r="GZ109" s="86">
        <f t="shared" si="402"/>
        <v>9.7531891587039701E-16</v>
      </c>
      <c r="HA109" s="86">
        <f t="shared" si="403"/>
        <v>1.8198055474530322E-23</v>
      </c>
      <c r="HC109" s="86">
        <f t="shared" si="326"/>
        <v>0.5664132098457324</v>
      </c>
      <c r="HD109" s="86">
        <f t="shared" si="404"/>
        <v>0.62569799510975188</v>
      </c>
      <c r="HE109" s="86">
        <f t="shared" si="405"/>
        <v>0.62194865584318892</v>
      </c>
      <c r="HF109" s="86">
        <f t="shared" si="406"/>
        <v>0.56665410540607619</v>
      </c>
      <c r="HG109" s="86">
        <f t="shared" si="407"/>
        <v>0.62188946979788451</v>
      </c>
      <c r="HH109" s="86">
        <f t="shared" si="408"/>
        <v>0.67926260248838943</v>
      </c>
      <c r="HI109" s="86">
        <f t="shared" si="409"/>
        <v>0.60249068095768654</v>
      </c>
      <c r="HJ109" s="86">
        <f t="shared" si="410"/>
        <v>0.53856326090727458</v>
      </c>
      <c r="HK109" s="86">
        <f t="shared" si="411"/>
        <v>0.39170280534450341</v>
      </c>
      <c r="HL109" s="86">
        <f t="shared" si="412"/>
        <v>0.49564968097911771</v>
      </c>
      <c r="HM109" s="86">
        <f t="shared" si="413"/>
        <v>0.62065413580921547</v>
      </c>
      <c r="HN109" s="86">
        <f t="shared" si="414"/>
        <v>0.6044378796660953</v>
      </c>
      <c r="HO109" s="86">
        <f t="shared" si="415"/>
        <v>0.60733362888500253</v>
      </c>
      <c r="HP109" s="86">
        <f t="shared" si="416"/>
        <v>0.47287739190834444</v>
      </c>
      <c r="HQ109" s="86">
        <f t="shared" si="417"/>
        <v>0.5639981302683108</v>
      </c>
      <c r="HS109" s="86">
        <f t="shared" si="327"/>
        <v>6.9082486057308405E-25</v>
      </c>
      <c r="HT109" s="86">
        <f t="shared" si="418"/>
        <v>4.8328717844752095E-17</v>
      </c>
      <c r="HU109" s="86">
        <f t="shared" si="419"/>
        <v>1.8953190768658478E-19</v>
      </c>
      <c r="HV109" s="86">
        <f t="shared" si="420"/>
        <v>3.7017758256621787E-22</v>
      </c>
      <c r="HW109" s="86">
        <f t="shared" si="421"/>
        <v>1.1255896977120949E-22</v>
      </c>
      <c r="HX109" s="86">
        <f t="shared" si="422"/>
        <v>9.7549961021402568E-22</v>
      </c>
      <c r="HY109" s="86">
        <f t="shared" si="423"/>
        <v>8.5379843702157366E-24</v>
      </c>
      <c r="HZ109" s="86">
        <f t="shared" si="424"/>
        <v>2.0991114951295237E-22</v>
      </c>
      <c r="IA109" s="86">
        <f t="shared" si="425"/>
        <v>1.0516128770762179E-21</v>
      </c>
      <c r="IB109" s="86">
        <f t="shared" si="426"/>
        <v>2.9959839453506117E-21</v>
      </c>
      <c r="IC109" s="86">
        <f t="shared" si="427"/>
        <v>3.4378946858675287E-22</v>
      </c>
      <c r="ID109" s="86">
        <f t="shared" si="428"/>
        <v>7.2065335241886002E-24</v>
      </c>
      <c r="IE109" s="86">
        <f t="shared" si="429"/>
        <v>3.5275612177320284E-23</v>
      </c>
      <c r="IF109" s="86">
        <f t="shared" si="430"/>
        <v>1.2971085391824501E-17</v>
      </c>
      <c r="IG109" s="86">
        <f t="shared" si="431"/>
        <v>4.8716369334796147E-13</v>
      </c>
      <c r="II109" s="86">
        <f t="shared" si="328"/>
        <v>3.4577069425080772E-174</v>
      </c>
      <c r="IJ109" s="86">
        <f t="shared" si="329"/>
        <v>7.2797136455808977E-118</v>
      </c>
      <c r="IK109" s="86">
        <f t="shared" si="330"/>
        <v>1.0068172467004087E-134</v>
      </c>
      <c r="IL109" s="86">
        <f t="shared" si="331"/>
        <v>1.1495784731767436E-156</v>
      </c>
      <c r="IM109" s="86">
        <f t="shared" si="332"/>
        <v>2.4253892802962432E-162</v>
      </c>
      <c r="IN109" s="86">
        <f t="shared" si="333"/>
        <v>1.5349345803101026E-150</v>
      </c>
      <c r="IO109" s="86">
        <f t="shared" si="334"/>
        <v>7.9890329572689172E-169</v>
      </c>
      <c r="IP109" s="86">
        <f t="shared" si="335"/>
        <v>7.482129008688182E-160</v>
      </c>
      <c r="IQ109" s="86">
        <f t="shared" si="336"/>
        <v>8.2963225224388105E-160</v>
      </c>
      <c r="IR109" s="86">
        <f t="shared" si="337"/>
        <v>5.1997568529586014E-154</v>
      </c>
      <c r="IS109" s="86">
        <f t="shared" si="338"/>
        <v>4.8009091947890489E-154</v>
      </c>
      <c r="IT109" s="86">
        <f t="shared" si="339"/>
        <v>1.0693438887071441E-163</v>
      </c>
      <c r="IU109" s="86">
        <f t="shared" si="340"/>
        <v>4.2995023367083109E-156</v>
      </c>
      <c r="IV109" s="86">
        <f t="shared" si="341"/>
        <v>1.4135582207349386E-72</v>
      </c>
      <c r="IW109" s="86">
        <f t="shared" si="342"/>
        <v>4.7437103832468837E-46</v>
      </c>
      <c r="IY109" s="86">
        <f t="shared" si="343"/>
        <v>0.5664132098457324</v>
      </c>
      <c r="IZ109" s="86">
        <f t="shared" si="344"/>
        <v>0.62569799510975188</v>
      </c>
      <c r="JA109" s="86">
        <f t="shared" si="345"/>
        <v>0.62194865584318892</v>
      </c>
      <c r="JB109" s="86">
        <f t="shared" si="346"/>
        <v>0.56665410540607619</v>
      </c>
      <c r="JC109" s="86">
        <f t="shared" si="347"/>
        <v>0.62188946979788451</v>
      </c>
      <c r="JD109" s="86">
        <f t="shared" si="348"/>
        <v>0.67926260248838943</v>
      </c>
      <c r="JE109" s="86">
        <f t="shared" si="349"/>
        <v>0.60249068095768654</v>
      </c>
      <c r="JF109" s="86">
        <f t="shared" si="350"/>
        <v>0.53856326090727458</v>
      </c>
      <c r="JG109" s="86">
        <f t="shared" si="351"/>
        <v>0.39170280534450341</v>
      </c>
      <c r="JH109" s="86">
        <f t="shared" si="352"/>
        <v>0.49564968097911771</v>
      </c>
      <c r="JI109" s="86">
        <f t="shared" si="353"/>
        <v>0.62065413580921547</v>
      </c>
      <c r="JJ109" s="86">
        <f t="shared" si="354"/>
        <v>0.6044378796660953</v>
      </c>
      <c r="JK109" s="86">
        <f t="shared" si="355"/>
        <v>0.60733362888500253</v>
      </c>
      <c r="JL109" s="86">
        <f t="shared" si="356"/>
        <v>0.47287739190834543</v>
      </c>
      <c r="JM109" s="86">
        <f t="shared" si="357"/>
        <v>0.56399813026879797</v>
      </c>
    </row>
    <row r="110" spans="2:273" x14ac:dyDescent="0.25">
      <c r="B110" s="2">
        <v>83</v>
      </c>
      <c r="C110" s="37">
        <v>158.5</v>
      </c>
      <c r="D110" s="37">
        <v>170.74199999999999</v>
      </c>
      <c r="E110" s="37">
        <v>166.56700000000001</v>
      </c>
      <c r="F110" s="37">
        <v>137.4</v>
      </c>
      <c r="G110" s="37">
        <v>157.44999999999999</v>
      </c>
      <c r="H110" s="37">
        <v>152.36699999999999</v>
      </c>
      <c r="I110" s="37">
        <v>139.28800000000001</v>
      </c>
      <c r="J110" s="37">
        <v>102.53400000000001</v>
      </c>
      <c r="K110" s="37">
        <v>93.15</v>
      </c>
      <c r="L110" s="37">
        <v>109.367</v>
      </c>
      <c r="M110" s="37">
        <v>152.36699999999999</v>
      </c>
      <c r="N110" s="37">
        <v>165.85</v>
      </c>
      <c r="O110" s="37">
        <v>171.267</v>
      </c>
      <c r="P110" s="37">
        <v>166.62299999999999</v>
      </c>
      <c r="Q110" s="37">
        <v>137.29</v>
      </c>
      <c r="S110" s="4">
        <f t="shared" si="229"/>
        <v>154.2508143334135</v>
      </c>
      <c r="T110" s="4">
        <f t="shared" si="230"/>
        <v>176.57773855167483</v>
      </c>
      <c r="U110" s="4">
        <f t="shared" si="231"/>
        <v>166.9819981764262</v>
      </c>
      <c r="V110" s="4">
        <f t="shared" si="232"/>
        <v>127.2751785130051</v>
      </c>
      <c r="W110" s="4">
        <f t="shared" si="233"/>
        <v>149.00243970900431</v>
      </c>
      <c r="X110" s="4">
        <f t="shared" si="234"/>
        <v>147.82097501799592</v>
      </c>
      <c r="Y110" s="4">
        <f t="shared" si="235"/>
        <v>132.68211390827256</v>
      </c>
      <c r="Z110" s="4">
        <f t="shared" si="236"/>
        <v>100.23050475277054</v>
      </c>
      <c r="AA110" s="4">
        <f t="shared" si="237"/>
        <v>95.832436673169695</v>
      </c>
      <c r="AB110" s="4">
        <f t="shared" si="238"/>
        <v>103.10546165885754</v>
      </c>
      <c r="AC110" s="4">
        <f t="shared" si="239"/>
        <v>147.81565869509816</v>
      </c>
      <c r="AD110" s="4">
        <f t="shared" si="240"/>
        <v>165.87227959278141</v>
      </c>
      <c r="AE110" s="4">
        <f t="shared" si="241"/>
        <v>175.51138795354024</v>
      </c>
      <c r="AF110" s="4">
        <f t="shared" si="242"/>
        <v>170.80207755924516</v>
      </c>
      <c r="AG110" s="4">
        <f t="shared" si="243"/>
        <v>139.70519379357219</v>
      </c>
      <c r="AI110" s="4">
        <f t="shared" si="244"/>
        <v>4.2491856665864987</v>
      </c>
      <c r="AJ110" s="4">
        <f t="shared" si="245"/>
        <v>-5.8357385516748366</v>
      </c>
      <c r="AK110" s="4">
        <f t="shared" si="246"/>
        <v>-0.41499817642619519</v>
      </c>
      <c r="AL110" s="4">
        <f t="shared" si="247"/>
        <v>10.124821486994904</v>
      </c>
      <c r="AM110" s="4">
        <f t="shared" si="248"/>
        <v>8.447560290995682</v>
      </c>
      <c r="AN110" s="4">
        <f t="shared" si="249"/>
        <v>4.5460249820040701</v>
      </c>
      <c r="AO110" s="4">
        <f t="shared" si="250"/>
        <v>6.6058860917274558</v>
      </c>
      <c r="AP110" s="4">
        <f t="shared" si="251"/>
        <v>2.3034952472294634</v>
      </c>
      <c r="AQ110" s="4">
        <f t="shared" si="252"/>
        <v>-2.6824366731696898</v>
      </c>
      <c r="AR110" s="4">
        <f t="shared" si="253"/>
        <v>6.2615383411424688</v>
      </c>
      <c r="AS110" s="4">
        <f t="shared" si="254"/>
        <v>4.5513413049018254</v>
      </c>
      <c r="AT110" s="4">
        <f t="shared" si="255"/>
        <v>-2.2279592781416113E-2</v>
      </c>
      <c r="AU110" s="4">
        <f t="shared" si="256"/>
        <v>-4.2443879535402402</v>
      </c>
      <c r="AV110" s="4">
        <f t="shared" si="358"/>
        <v>-4.1790775592451723</v>
      </c>
      <c r="AW110" s="4">
        <f t="shared" si="358"/>
        <v>-2.4151937935722003</v>
      </c>
      <c r="AY110" s="2">
        <f t="shared" si="308"/>
        <v>70.545089374193878</v>
      </c>
      <c r="AZ110" s="2">
        <f t="shared" si="359"/>
        <v>71.643175976899002</v>
      </c>
      <c r="BA110" s="2">
        <f t="shared" si="360"/>
        <v>76.183722929560432</v>
      </c>
      <c r="BB110" s="2">
        <f t="shared" si="361"/>
        <v>72.389986022419407</v>
      </c>
      <c r="BC110" s="2">
        <f t="shared" si="362"/>
        <v>71.751377170735935</v>
      </c>
      <c r="BD110" s="2">
        <f t="shared" si="363"/>
        <v>70.174420945243511</v>
      </c>
      <c r="BE110" s="2">
        <f t="shared" si="364"/>
        <v>68.428619812749091</v>
      </c>
      <c r="BF110" s="2">
        <f t="shared" si="365"/>
        <v>71.021164216526103</v>
      </c>
      <c r="BG110" s="2">
        <f t="shared" si="366"/>
        <v>72.846745760633723</v>
      </c>
      <c r="BH110" s="2">
        <f t="shared" si="367"/>
        <v>70.51074520450419</v>
      </c>
      <c r="BI110" s="2">
        <f t="shared" si="368"/>
        <v>70.417271409918783</v>
      </c>
      <c r="BJ110" s="2">
        <f t="shared" si="369"/>
        <v>72.033143158745744</v>
      </c>
      <c r="BK110" s="2">
        <f t="shared" si="370"/>
        <v>74.635838927013282</v>
      </c>
      <c r="BL110" s="2">
        <f t="shared" si="371"/>
        <v>76.780471771223375</v>
      </c>
      <c r="BM110" s="2">
        <f t="shared" si="372"/>
        <v>74.716042919189007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89.881787814129936</v>
      </c>
      <c r="DL110" s="2">
        <f t="shared" si="373"/>
        <v>92.605375971112807</v>
      </c>
      <c r="DM110" s="2">
        <f t="shared" si="373"/>
        <v>95.571407017543891</v>
      </c>
      <c r="DN110" s="2">
        <f t="shared" si="373"/>
        <v>97.785642375168692</v>
      </c>
      <c r="DO110" s="2">
        <f t="shared" si="373"/>
        <v>97.404079080675402</v>
      </c>
      <c r="DP110" s="2">
        <f t="shared" si="373"/>
        <v>94.471827767354611</v>
      </c>
      <c r="DQ110" s="2">
        <f t="shared" si="373"/>
        <v>90.422737804878068</v>
      </c>
      <c r="DR110" s="2">
        <f t="shared" si="373"/>
        <v>92.095614714714756</v>
      </c>
      <c r="DS110" s="2">
        <f t="shared" si="373"/>
        <v>93.55126963562752</v>
      </c>
      <c r="DT110" s="2">
        <f t="shared" si="373"/>
        <v>94.780080863039402</v>
      </c>
      <c r="DU110" s="2">
        <f t="shared" si="373"/>
        <v>97.47988812415656</v>
      </c>
      <c r="DV110" s="2">
        <f t="shared" si="373"/>
        <v>96.573092307692306</v>
      </c>
      <c r="DW110" s="2">
        <f t="shared" si="373"/>
        <v>100.89510590994371</v>
      </c>
      <c r="DX110" s="2">
        <f t="shared" si="373"/>
        <v>98.148447560975612</v>
      </c>
      <c r="DY110" s="2">
        <f t="shared" si="373"/>
        <v>91.808700146627586</v>
      </c>
      <c r="EA110" s="2">
        <f t="shared" si="228"/>
        <v>70.26105970151464</v>
      </c>
      <c r="EB110" s="2">
        <f t="shared" si="290"/>
        <v>71.290046300366257</v>
      </c>
      <c r="EC110" s="2">
        <f t="shared" si="291"/>
        <v>75.827306805314848</v>
      </c>
      <c r="ED110" s="2">
        <f t="shared" si="292"/>
        <v>71.95147958530498</v>
      </c>
      <c r="EE110" s="2">
        <f t="shared" si="293"/>
        <v>71.262568795721762</v>
      </c>
      <c r="EF110" s="2">
        <f t="shared" si="294"/>
        <v>69.688306994433034</v>
      </c>
      <c r="EG110" s="2">
        <f t="shared" si="295"/>
        <v>67.980016901030922</v>
      </c>
      <c r="EH110" s="2">
        <f t="shared" si="296"/>
        <v>70.532206265107988</v>
      </c>
      <c r="EI110" s="2">
        <f t="shared" si="297"/>
        <v>72.44578980220443</v>
      </c>
      <c r="EJ110" s="2">
        <f t="shared" si="298"/>
        <v>70.023801409433261</v>
      </c>
      <c r="EK110" s="2">
        <f t="shared" si="299"/>
        <v>69.831639074174873</v>
      </c>
      <c r="EL110" s="2">
        <f t="shared" si="300"/>
        <v>71.491003107254727</v>
      </c>
      <c r="EM110" s="2">
        <f t="shared" si="301"/>
        <v>74.145278092094614</v>
      </c>
      <c r="EN110" s="2">
        <f t="shared" si="302"/>
        <v>76.30987152540591</v>
      </c>
      <c r="EO110" s="2">
        <f t="shared" si="303"/>
        <v>74.225296675664012</v>
      </c>
      <c r="EQ110" s="2">
        <f t="shared" si="304"/>
        <v>70.102057200574961</v>
      </c>
      <c r="ER110" s="2">
        <f t="shared" si="374"/>
        <v>71.628169439787058</v>
      </c>
      <c r="ES110" s="2">
        <f t="shared" si="374"/>
        <v>75.638848830710629</v>
      </c>
      <c r="ET110" s="2">
        <f t="shared" si="374"/>
        <v>72.374279348937009</v>
      </c>
      <c r="EU110" s="2">
        <f t="shared" si="374"/>
        <v>71.406486575846657</v>
      </c>
      <c r="EV110" s="2">
        <f t="shared" si="374"/>
        <v>69.561725534908874</v>
      </c>
      <c r="EW110" s="2">
        <f t="shared" si="374"/>
        <v>67.804000998459315</v>
      </c>
      <c r="EX110" s="2">
        <f t="shared" si="374"/>
        <v>70.277371318601027</v>
      </c>
      <c r="EY110" s="2">
        <f t="shared" si="374"/>
        <v>71.630799556748542</v>
      </c>
      <c r="EZ110" s="2">
        <f t="shared" si="374"/>
        <v>69.503560955882548</v>
      </c>
      <c r="FA110" s="2">
        <f t="shared" si="374"/>
        <v>69.56150931061876</v>
      </c>
      <c r="FB110" s="2">
        <f t="shared" si="374"/>
        <v>71.31805431611636</v>
      </c>
      <c r="FC110" s="2">
        <f t="shared" si="374"/>
        <v>74.563692196150342</v>
      </c>
      <c r="FD110" s="2">
        <f t="shared" si="374"/>
        <v>75.427610627248512</v>
      </c>
      <c r="FE110" s="2">
        <f t="shared" si="374"/>
        <v>74.361572850932376</v>
      </c>
      <c r="FG110" s="2">
        <f t="shared" si="306"/>
        <v>0.98551549348988809</v>
      </c>
      <c r="FH110" s="2">
        <f t="shared" si="375"/>
        <v>0.98345600290593793</v>
      </c>
      <c r="FI110" s="2">
        <f t="shared" si="375"/>
        <v>0.98193138381064227</v>
      </c>
      <c r="FJ110" s="2">
        <f t="shared" si="375"/>
        <v>0.98305104988571301</v>
      </c>
      <c r="FK110" s="2">
        <f t="shared" si="375"/>
        <v>0.98130842864190715</v>
      </c>
      <c r="FL110" s="2">
        <f t="shared" si="375"/>
        <v>0.98037809432345924</v>
      </c>
      <c r="FM110" s="2">
        <f t="shared" si="375"/>
        <v>0.97999872166841329</v>
      </c>
      <c r="FN110" s="2">
        <f t="shared" si="375"/>
        <v>0.97730217194856606</v>
      </c>
      <c r="FO110" s="2">
        <f t="shared" si="375"/>
        <v>0.98092226091563128</v>
      </c>
      <c r="FP110" s="2">
        <f t="shared" si="375"/>
        <v>0.98029367115210153</v>
      </c>
      <c r="FQ110" s="2">
        <f t="shared" si="375"/>
        <v>0.97880532199624926</v>
      </c>
      <c r="FR110" s="2">
        <f t="shared" si="375"/>
        <v>0.9783782849649223</v>
      </c>
      <c r="FS110" s="2">
        <f t="shared" si="375"/>
        <v>0.98167630567560105</v>
      </c>
      <c r="FT110" s="2">
        <f t="shared" si="375"/>
        <v>0.97842371191188493</v>
      </c>
      <c r="FU110" s="2">
        <f t="shared" si="375"/>
        <v>0.97209540110342685</v>
      </c>
      <c r="FW110" s="2">
        <f t="shared" si="324"/>
        <v>1.0496149437053174E-3</v>
      </c>
      <c r="FX110" s="2">
        <f t="shared" si="376"/>
        <v>1.4459950944801176E-3</v>
      </c>
      <c r="FY110" s="2">
        <f t="shared" si="377"/>
        <v>1.7640245476463691E-3</v>
      </c>
      <c r="FZ110" s="2">
        <f t="shared" si="378"/>
        <v>1.5243640136159288E-3</v>
      </c>
      <c r="GA110" s="2">
        <f t="shared" si="379"/>
        <v>1.2678774956789841E-3</v>
      </c>
      <c r="GB110" s="2">
        <f t="shared" si="380"/>
        <v>1.4690629187353551E-3</v>
      </c>
      <c r="GC110" s="2">
        <f t="shared" si="381"/>
        <v>1.5918766071477215E-3</v>
      </c>
      <c r="GD110" s="2">
        <f t="shared" si="382"/>
        <v>1.9015671929320885E-3</v>
      </c>
      <c r="GE110" s="2">
        <f t="shared" si="383"/>
        <v>2.0722690763153163E-3</v>
      </c>
      <c r="GF110" s="2">
        <f t="shared" si="384"/>
        <v>1.752245305189473E-3</v>
      </c>
      <c r="GG110" s="2">
        <f t="shared" si="385"/>
        <v>1.3452802578448446E-3</v>
      </c>
      <c r="GH110" s="2">
        <f t="shared" si="386"/>
        <v>1.0276665368490537E-3</v>
      </c>
      <c r="GI110" s="2">
        <f t="shared" si="387"/>
        <v>9.6833914096512588E-4</v>
      </c>
      <c r="GJ110" s="2">
        <f t="shared" si="388"/>
        <v>6.7458748475115841E-4</v>
      </c>
      <c r="GK110" s="2">
        <f t="shared" si="389"/>
        <v>6.488473202821357E-4</v>
      </c>
      <c r="GM110" s="86">
        <f t="shared" si="325"/>
        <v>1.8709048437390044E-21</v>
      </c>
      <c r="GN110" s="86">
        <f t="shared" si="390"/>
        <v>4.1720552313617148E-22</v>
      </c>
      <c r="GO110" s="86">
        <f t="shared" si="391"/>
        <v>8.8656671257176418E-20</v>
      </c>
      <c r="GP110" s="86">
        <f t="shared" si="392"/>
        <v>9.5317217851573144E-30</v>
      </c>
      <c r="GQ110" s="86">
        <f t="shared" si="393"/>
        <v>6.7030862991525093E-29</v>
      </c>
      <c r="GR110" s="86">
        <f t="shared" si="394"/>
        <v>1.4964019560011724E-33</v>
      </c>
      <c r="GS110" s="86">
        <f t="shared" si="395"/>
        <v>4.3257973677932562E-37</v>
      </c>
      <c r="GT110" s="86">
        <f t="shared" si="396"/>
        <v>1.0695493701704716E-38</v>
      </c>
      <c r="GU110" s="86">
        <f t="shared" si="397"/>
        <v>1.9809009026829988E-29</v>
      </c>
      <c r="GV110" s="86">
        <f t="shared" si="398"/>
        <v>1.7383385122263797E-27</v>
      </c>
      <c r="GW110" s="86">
        <f t="shared" si="399"/>
        <v>3.1233729847201669E-22</v>
      </c>
      <c r="GX110" s="86">
        <f t="shared" si="400"/>
        <v>9.3403098240119813E-23</v>
      </c>
      <c r="GY110" s="86">
        <f t="shared" si="401"/>
        <v>4.5137573221875418E-22</v>
      </c>
      <c r="GZ110" s="86">
        <f t="shared" si="402"/>
        <v>4.0797438133192146E-17</v>
      </c>
      <c r="HA110" s="86">
        <f t="shared" si="403"/>
        <v>1.9811776905649214E-25</v>
      </c>
      <c r="HC110" s="86">
        <f t="shared" si="326"/>
        <v>0.5438479193546929</v>
      </c>
      <c r="HD110" s="86">
        <f t="shared" si="404"/>
        <v>0.66485651801565382</v>
      </c>
      <c r="HE110" s="86">
        <f t="shared" si="405"/>
        <v>0.61968295539912999</v>
      </c>
      <c r="HF110" s="86">
        <f t="shared" si="406"/>
        <v>0.43803797367187636</v>
      </c>
      <c r="HG110" s="86">
        <f t="shared" si="407"/>
        <v>0.5569812211766727</v>
      </c>
      <c r="HH110" s="86">
        <f t="shared" si="408"/>
        <v>0.58407934408830897</v>
      </c>
      <c r="HI110" s="86">
        <f t="shared" si="409"/>
        <v>0.49886160891163206</v>
      </c>
      <c r="HJ110" s="86">
        <f t="shared" si="410"/>
        <v>0.28894797481281048</v>
      </c>
      <c r="HK110" s="86">
        <f t="shared" si="411"/>
        <v>0.22581604386971804</v>
      </c>
      <c r="HL110" s="86">
        <f t="shared" si="412"/>
        <v>0.29850045314109314</v>
      </c>
      <c r="HM110" s="86">
        <f t="shared" si="413"/>
        <v>0.55643333710995846</v>
      </c>
      <c r="HN110" s="86">
        <f t="shared" si="414"/>
        <v>0.61514871944838512</v>
      </c>
      <c r="HO110" s="86">
        <f t="shared" si="415"/>
        <v>0.64491095929398301</v>
      </c>
      <c r="HP110" s="86">
        <f t="shared" si="416"/>
        <v>0.5456781524860097</v>
      </c>
      <c r="HQ110" s="86">
        <f t="shared" si="417"/>
        <v>0.60173247321075385</v>
      </c>
      <c r="HS110" s="86">
        <f t="shared" si="327"/>
        <v>8.0396404171978821E-24</v>
      </c>
      <c r="HT110" s="86">
        <f t="shared" si="418"/>
        <v>2.7149230977510293E-16</v>
      </c>
      <c r="HU110" s="86">
        <f t="shared" si="419"/>
        <v>1.4614459199682233E-18</v>
      </c>
      <c r="HV110" s="86">
        <f t="shared" si="420"/>
        <v>3.7315018304239251E-21</v>
      </c>
      <c r="HW110" s="86">
        <f t="shared" si="421"/>
        <v>1.1419848739019762E-21</v>
      </c>
      <c r="HX110" s="86">
        <f t="shared" si="422"/>
        <v>9.0667922668899904E-21</v>
      </c>
      <c r="HY110" s="86">
        <f t="shared" si="423"/>
        <v>1.0484039004965412E-22</v>
      </c>
      <c r="HZ110" s="86">
        <f t="shared" si="424"/>
        <v>2.3809834898414341E-21</v>
      </c>
      <c r="IA110" s="86">
        <f t="shared" si="425"/>
        <v>1.1823364883433478E-20</v>
      </c>
      <c r="IB110" s="86">
        <f t="shared" si="426"/>
        <v>2.9530100461112406E-20</v>
      </c>
      <c r="IC110" s="86">
        <f t="shared" si="427"/>
        <v>3.2638145318708708E-21</v>
      </c>
      <c r="ID110" s="86">
        <f t="shared" si="428"/>
        <v>7.3323852396064861E-23</v>
      </c>
      <c r="IE110" s="86">
        <f t="shared" si="429"/>
        <v>3.2205474497717493E-22</v>
      </c>
      <c r="IF110" s="86">
        <f t="shared" si="430"/>
        <v>6.1092804876587677E-17</v>
      </c>
      <c r="IG110" s="86">
        <f t="shared" si="431"/>
        <v>1.4626081212697421E-12</v>
      </c>
      <c r="II110" s="86">
        <f t="shared" si="328"/>
        <v>1.1765647910582162E-169</v>
      </c>
      <c r="IJ110" s="86">
        <f t="shared" si="329"/>
        <v>1.1480062410745432E-114</v>
      </c>
      <c r="IK110" s="86">
        <f t="shared" si="330"/>
        <v>5.9943516111166099E-131</v>
      </c>
      <c r="IL110" s="86">
        <f t="shared" si="331"/>
        <v>2.2978969031426491E-152</v>
      </c>
      <c r="IM110" s="86">
        <f t="shared" si="332"/>
        <v>5.2770638421924775E-158</v>
      </c>
      <c r="IN110" s="86">
        <f t="shared" si="333"/>
        <v>1.9670019204778521E-146</v>
      </c>
      <c r="IO110" s="86">
        <f t="shared" si="334"/>
        <v>3.7288604526253448E-164</v>
      </c>
      <c r="IP110" s="86">
        <f t="shared" si="335"/>
        <v>2.601189935011812E-155</v>
      </c>
      <c r="IQ110" s="86">
        <f t="shared" si="336"/>
        <v>3.3163469849855151E-155</v>
      </c>
      <c r="IR110" s="86">
        <f t="shared" si="337"/>
        <v>1.0814380931782367E-149</v>
      </c>
      <c r="IS110" s="86">
        <f t="shared" si="338"/>
        <v>6.7751106172556643E-150</v>
      </c>
      <c r="IT110" s="86">
        <f t="shared" si="339"/>
        <v>1.8719299300618018E-159</v>
      </c>
      <c r="IU110" s="86">
        <f t="shared" si="340"/>
        <v>4.3980046088852602E-152</v>
      </c>
      <c r="IV110" s="86">
        <f t="shared" si="341"/>
        <v>7.9669485035648592E-71</v>
      </c>
      <c r="IW110" s="86">
        <f t="shared" si="342"/>
        <v>5.848571810554317E-45</v>
      </c>
      <c r="IY110" s="86">
        <f t="shared" si="343"/>
        <v>0.5438479193546929</v>
      </c>
      <c r="IZ110" s="86">
        <f t="shared" si="344"/>
        <v>0.66485651801565404</v>
      </c>
      <c r="JA110" s="86">
        <f t="shared" si="345"/>
        <v>0.61968295539912999</v>
      </c>
      <c r="JB110" s="86">
        <f t="shared" si="346"/>
        <v>0.43803797367187636</v>
      </c>
      <c r="JC110" s="86">
        <f t="shared" si="347"/>
        <v>0.5569812211766727</v>
      </c>
      <c r="JD110" s="86">
        <f t="shared" si="348"/>
        <v>0.58407934408830897</v>
      </c>
      <c r="JE110" s="86">
        <f t="shared" si="349"/>
        <v>0.49886160891163206</v>
      </c>
      <c r="JF110" s="86">
        <f t="shared" si="350"/>
        <v>0.28894797481281048</v>
      </c>
      <c r="JG110" s="86">
        <f t="shared" si="351"/>
        <v>0.22581604386971804</v>
      </c>
      <c r="JH110" s="86">
        <f t="shared" si="352"/>
        <v>0.29850045314109314</v>
      </c>
      <c r="JI110" s="86">
        <f t="shared" si="353"/>
        <v>0.55643333710995846</v>
      </c>
      <c r="JJ110" s="86">
        <f t="shared" si="354"/>
        <v>0.61514871944838512</v>
      </c>
      <c r="JK110" s="86">
        <f t="shared" si="355"/>
        <v>0.64491095929398301</v>
      </c>
      <c r="JL110" s="86">
        <f t="shared" si="356"/>
        <v>0.54567815248600982</v>
      </c>
      <c r="JM110" s="86">
        <f t="shared" si="357"/>
        <v>0.60173247321221646</v>
      </c>
    </row>
    <row r="111" spans="2:273" x14ac:dyDescent="0.25">
      <c r="B111" s="2">
        <v>84</v>
      </c>
      <c r="C111" s="37">
        <v>146.53200000000001</v>
      </c>
      <c r="D111" s="37">
        <v>162.774</v>
      </c>
      <c r="E111" s="37">
        <v>154.56700000000001</v>
      </c>
      <c r="F111" s="37">
        <v>103.65</v>
      </c>
      <c r="G111" s="37">
        <v>134.68299999999999</v>
      </c>
      <c r="H111" s="37">
        <v>121.85</v>
      </c>
      <c r="I111" s="37">
        <v>108.57599999999999</v>
      </c>
      <c r="J111" s="37">
        <v>80.120999999999995</v>
      </c>
      <c r="K111" s="37">
        <v>77.582999999999998</v>
      </c>
      <c r="L111" s="37">
        <v>83.9</v>
      </c>
      <c r="M111" s="37">
        <v>128.93299999999999</v>
      </c>
      <c r="N111" s="37">
        <v>153.53299999999999</v>
      </c>
      <c r="O111" s="37">
        <v>163.65</v>
      </c>
      <c r="P111" s="37">
        <v>165.672</v>
      </c>
      <c r="Q111" s="37">
        <v>130.09700000000001</v>
      </c>
      <c r="S111" s="4">
        <f t="shared" si="229"/>
        <v>136.43929963853276</v>
      </c>
      <c r="T111" s="4">
        <f t="shared" si="230"/>
        <v>164.39325961475208</v>
      </c>
      <c r="U111" s="4">
        <f t="shared" si="231"/>
        <v>149.04888524212006</v>
      </c>
      <c r="V111" s="4">
        <f t="shared" si="232"/>
        <v>103.54372283889874</v>
      </c>
      <c r="W111" s="4">
        <f t="shared" si="233"/>
        <v>124.93287215532956</v>
      </c>
      <c r="X111" s="4">
        <f t="shared" si="234"/>
        <v>117.04435473791838</v>
      </c>
      <c r="Y111" s="4">
        <f t="shared" si="235"/>
        <v>107.52626524381759</v>
      </c>
      <c r="Z111" s="4">
        <f t="shared" si="236"/>
        <v>79.53744317913754</v>
      </c>
      <c r="AA111" s="4">
        <f t="shared" si="237"/>
        <v>81.639336621944054</v>
      </c>
      <c r="AB111" s="4">
        <f t="shared" si="238"/>
        <v>83.101268242652651</v>
      </c>
      <c r="AC111" s="4">
        <f t="shared" si="239"/>
        <v>124.15456851979499</v>
      </c>
      <c r="AD111" s="4">
        <f t="shared" si="240"/>
        <v>149.71557872819136</v>
      </c>
      <c r="AE111" s="4">
        <f t="shared" si="241"/>
        <v>162.43373348507424</v>
      </c>
      <c r="AF111" s="4">
        <f t="shared" si="242"/>
        <v>169.82940412204522</v>
      </c>
      <c r="AG111" s="4">
        <f t="shared" si="243"/>
        <v>127.61431277551721</v>
      </c>
      <c r="AI111" s="4">
        <f t="shared" si="244"/>
        <v>10.092700361467251</v>
      </c>
      <c r="AJ111" s="4">
        <f t="shared" si="245"/>
        <v>-1.6192596147520817</v>
      </c>
      <c r="AK111" s="4">
        <f t="shared" si="246"/>
        <v>5.5181147578799425</v>
      </c>
      <c r="AL111" s="4">
        <f t="shared" si="247"/>
        <v>0.10627716110126073</v>
      </c>
      <c r="AM111" s="4">
        <f t="shared" si="248"/>
        <v>9.7501278446704305</v>
      </c>
      <c r="AN111" s="4">
        <f t="shared" si="249"/>
        <v>4.8056452620816117</v>
      </c>
      <c r="AO111" s="4">
        <f t="shared" si="250"/>
        <v>1.0497347561824029</v>
      </c>
      <c r="AP111" s="4">
        <f t="shared" si="251"/>
        <v>0.58355682086245508</v>
      </c>
      <c r="AQ111" s="4">
        <f t="shared" si="252"/>
        <v>-4.0563366219440553</v>
      </c>
      <c r="AR111" s="4">
        <f t="shared" si="253"/>
        <v>0.79873175734735469</v>
      </c>
      <c r="AS111" s="4">
        <f t="shared" si="254"/>
        <v>4.7784314802050005</v>
      </c>
      <c r="AT111" s="4">
        <f t="shared" si="255"/>
        <v>3.8174212718086267</v>
      </c>
      <c r="AU111" s="4">
        <f t="shared" si="256"/>
        <v>1.2162665149257634</v>
      </c>
      <c r="AV111" s="4">
        <f t="shared" si="358"/>
        <v>-4.1574041220452216</v>
      </c>
      <c r="AW111" s="4">
        <f t="shared" si="358"/>
        <v>2.4826872244828024</v>
      </c>
      <c r="AY111" s="2">
        <f t="shared" si="308"/>
        <v>70.431870420004614</v>
      </c>
      <c r="AZ111" s="2">
        <f t="shared" si="359"/>
        <v>71.547442898315168</v>
      </c>
      <c r="BA111" s="2">
        <f t="shared" si="360"/>
        <v>76.036096808398398</v>
      </c>
      <c r="BB111" s="2">
        <f t="shared" si="361"/>
        <v>72.291270473294603</v>
      </c>
      <c r="BC111" s="2">
        <f t="shared" si="362"/>
        <v>71.661474946600379</v>
      </c>
      <c r="BD111" s="2">
        <f t="shared" si="363"/>
        <v>70.082083005727654</v>
      </c>
      <c r="BE111" s="2">
        <f t="shared" si="364"/>
        <v>68.33729086229188</v>
      </c>
      <c r="BF111" s="2">
        <f t="shared" si="365"/>
        <v>70.889683990813211</v>
      </c>
      <c r="BG111" s="2">
        <f t="shared" si="366"/>
        <v>72.687526182225298</v>
      </c>
      <c r="BH111" s="2">
        <f t="shared" si="367"/>
        <v>70.372812445096173</v>
      </c>
      <c r="BI111" s="2">
        <f t="shared" si="368"/>
        <v>70.309211163034149</v>
      </c>
      <c r="BJ111" s="2">
        <f t="shared" si="369"/>
        <v>71.918095934759776</v>
      </c>
      <c r="BK111" s="2">
        <f t="shared" si="370"/>
        <v>74.514130919428354</v>
      </c>
      <c r="BL111" s="2">
        <f t="shared" si="371"/>
        <v>76.615634553750979</v>
      </c>
      <c r="BM111" s="2">
        <f t="shared" si="372"/>
        <v>74.609533578696954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90.134029871977248</v>
      </c>
      <c r="DL111" s="2">
        <f t="shared" si="373"/>
        <v>92.861645366013789</v>
      </c>
      <c r="DM111" s="2">
        <f t="shared" si="373"/>
        <v>95.838594466936598</v>
      </c>
      <c r="DN111" s="2">
        <f t="shared" si="373"/>
        <v>98.077298245614031</v>
      </c>
      <c r="DO111" s="2">
        <f t="shared" si="373"/>
        <v>97.718389774859261</v>
      </c>
      <c r="DP111" s="2">
        <f t="shared" si="373"/>
        <v>94.764710881801136</v>
      </c>
      <c r="DQ111" s="2">
        <f t="shared" si="373"/>
        <v>90.676651567944276</v>
      </c>
      <c r="DR111" s="2">
        <f t="shared" si="373"/>
        <v>92.376763234663272</v>
      </c>
      <c r="DS111" s="2">
        <f t="shared" si="373"/>
        <v>93.829229959514166</v>
      </c>
      <c r="DT111" s="2">
        <f t="shared" si="373"/>
        <v>95.081580956848029</v>
      </c>
      <c r="DU111" s="2">
        <f t="shared" si="373"/>
        <v>97.804039338731457</v>
      </c>
      <c r="DV111" s="2">
        <f t="shared" si="373"/>
        <v>96.872193808630385</v>
      </c>
      <c r="DW111" s="2">
        <f t="shared" si="373"/>
        <v>101.22873001876171</v>
      </c>
      <c r="DX111" s="2">
        <f t="shared" si="373"/>
        <v>98.44430522648085</v>
      </c>
      <c r="DY111" s="2">
        <f t="shared" si="373"/>
        <v>92.079237536656919</v>
      </c>
      <c r="EA111" s="2">
        <f t="shared" si="228"/>
        <v>70.167958281975913</v>
      </c>
      <c r="EB111" s="2">
        <f t="shared" si="290"/>
        <v>71.219913846153815</v>
      </c>
      <c r="EC111" s="2">
        <f t="shared" si="291"/>
        <v>75.704125996533804</v>
      </c>
      <c r="ED111" s="2">
        <f t="shared" si="292"/>
        <v>71.885118456080704</v>
      </c>
      <c r="EE111" s="2">
        <f t="shared" si="293"/>
        <v>71.208628719576808</v>
      </c>
      <c r="EF111" s="2">
        <f t="shared" si="294"/>
        <v>69.631734067390283</v>
      </c>
      <c r="EG111" s="2">
        <f t="shared" si="295"/>
        <v>67.921773275941661</v>
      </c>
      <c r="EH111" s="2">
        <f t="shared" si="296"/>
        <v>70.435071417920938</v>
      </c>
      <c r="EI111" s="2">
        <f t="shared" si="297"/>
        <v>72.314328453267436</v>
      </c>
      <c r="EJ111" s="2">
        <f t="shared" si="298"/>
        <v>69.920784658314787</v>
      </c>
      <c r="EK111" s="2">
        <f t="shared" si="299"/>
        <v>69.766625078518047</v>
      </c>
      <c r="EL111" s="2">
        <f t="shared" si="300"/>
        <v>71.415337669710539</v>
      </c>
      <c r="EM111" s="2">
        <f t="shared" si="301"/>
        <v>74.058923524279166</v>
      </c>
      <c r="EN111" s="2">
        <f t="shared" si="302"/>
        <v>76.177266459986328</v>
      </c>
      <c r="EO111" s="2">
        <f t="shared" si="303"/>
        <v>74.152087821845441</v>
      </c>
      <c r="EQ111" s="2">
        <f t="shared" si="304"/>
        <v>70.014337218263421</v>
      </c>
      <c r="ER111" s="2">
        <f t="shared" si="374"/>
        <v>71.545397371028216</v>
      </c>
      <c r="ES111" s="2">
        <f t="shared" si="374"/>
        <v>75.523724450544393</v>
      </c>
      <c r="ET111" s="2">
        <f t="shared" si="374"/>
        <v>72.291057469703958</v>
      </c>
      <c r="EU111" s="2">
        <f t="shared" si="374"/>
        <v>71.346831034240751</v>
      </c>
      <c r="EV111" s="2">
        <f t="shared" si="374"/>
        <v>69.511671763595629</v>
      </c>
      <c r="EW111" s="2">
        <f t="shared" si="374"/>
        <v>67.752942580157153</v>
      </c>
      <c r="EX111" s="2">
        <f t="shared" si="374"/>
        <v>70.193310541742562</v>
      </c>
      <c r="EY111" s="2">
        <f t="shared" si="374"/>
        <v>71.534427764140773</v>
      </c>
      <c r="EZ111" s="2">
        <f t="shared" si="374"/>
        <v>69.422498688978706</v>
      </c>
      <c r="FA111" s="2">
        <f t="shared" si="374"/>
        <v>69.506644573801594</v>
      </c>
      <c r="FB111" s="2">
        <f t="shared" si="374"/>
        <v>71.248127322161494</v>
      </c>
      <c r="FC111" s="2">
        <f t="shared" si="374"/>
        <v>74.462482540207674</v>
      </c>
      <c r="FD111" s="2">
        <f t="shared" si="374"/>
        <v>75.322957756078509</v>
      </c>
      <c r="FE111" s="2">
        <f t="shared" si="374"/>
        <v>74.277835947668095</v>
      </c>
      <c r="FG111" s="2">
        <f t="shared" si="306"/>
        <v>0.9867731156661963</v>
      </c>
      <c r="FH111" s="2">
        <f t="shared" si="375"/>
        <v>0.98488969937388759</v>
      </c>
      <c r="FI111" s="2">
        <f t="shared" si="375"/>
        <v>0.98349498581222961</v>
      </c>
      <c r="FJ111" s="2">
        <f t="shared" si="375"/>
        <v>0.98451928702290326</v>
      </c>
      <c r="FK111" s="2">
        <f t="shared" si="375"/>
        <v>0.98292500182417586</v>
      </c>
      <c r="FL111" s="2">
        <f t="shared" si="375"/>
        <v>0.98207365923776235</v>
      </c>
      <c r="FM111" s="2">
        <f t="shared" si="375"/>
        <v>0.98172645783247647</v>
      </c>
      <c r="FN111" s="2">
        <f t="shared" si="375"/>
        <v>0.97925790945482205</v>
      </c>
      <c r="FO111" s="2">
        <f t="shared" si="375"/>
        <v>0.9825716393215127</v>
      </c>
      <c r="FP111" s="2">
        <f t="shared" si="375"/>
        <v>0.98199639725983257</v>
      </c>
      <c r="FQ111" s="2">
        <f t="shared" si="375"/>
        <v>0.9806341084354111</v>
      </c>
      <c r="FR111" s="2">
        <f t="shared" si="375"/>
        <v>0.98024317462541632</v>
      </c>
      <c r="FS111" s="2">
        <f t="shared" si="375"/>
        <v>0.98326160507120464</v>
      </c>
      <c r="FT111" s="2">
        <f t="shared" si="375"/>
        <v>0.98028476241660378</v>
      </c>
      <c r="FU111" s="2">
        <f t="shared" si="375"/>
        <v>0.97448806382453501</v>
      </c>
      <c r="FW111" s="2">
        <f t="shared" si="324"/>
        <v>1.1507633681166218E-3</v>
      </c>
      <c r="FX111" s="2">
        <f t="shared" si="376"/>
        <v>1.5852809350426695E-3</v>
      </c>
      <c r="FY111" s="2">
        <f t="shared" si="377"/>
        <v>1.9338853261931103E-3</v>
      </c>
      <c r="FZ111" s="2">
        <f t="shared" si="378"/>
        <v>1.6711861260973158E-3</v>
      </c>
      <c r="GA111" s="2">
        <f t="shared" si="379"/>
        <v>1.390029997401412E-3</v>
      </c>
      <c r="GB111" s="2">
        <f t="shared" si="380"/>
        <v>1.6105671893765156E-3</v>
      </c>
      <c r="GC111" s="2">
        <f t="shared" si="381"/>
        <v>1.7451899619989625E-3</v>
      </c>
      <c r="GD111" s="2">
        <f t="shared" si="382"/>
        <v>2.0846445171421287E-3</v>
      </c>
      <c r="GE111" s="2">
        <f t="shared" si="383"/>
        <v>2.2717436717752848E-3</v>
      </c>
      <c r="GF111" s="2">
        <f t="shared" si="384"/>
        <v>1.9209740241171755E-3</v>
      </c>
      <c r="GG111" s="2">
        <f t="shared" si="385"/>
        <v>1.4748790455638957E-3</v>
      </c>
      <c r="GH111" s="2">
        <f t="shared" si="386"/>
        <v>1.1267022409477505E-3</v>
      </c>
      <c r="GI111" s="2">
        <f t="shared" si="387"/>
        <v>1.061663570093163E-3</v>
      </c>
      <c r="GJ111" s="2">
        <f t="shared" si="388"/>
        <v>7.3962233159259019E-4</v>
      </c>
      <c r="GK111" s="2">
        <f t="shared" si="389"/>
        <v>7.1140240579571374E-4</v>
      </c>
      <c r="GM111" s="86">
        <f t="shared" si="325"/>
        <v>3.313561811967613E-23</v>
      </c>
      <c r="GN111" s="86">
        <f t="shared" si="390"/>
        <v>4.9945105493496154E-24</v>
      </c>
      <c r="GO111" s="86">
        <f t="shared" si="391"/>
        <v>2.0379341669176856E-21</v>
      </c>
      <c r="GP111" s="86">
        <f t="shared" si="392"/>
        <v>4.122598682023555E-32</v>
      </c>
      <c r="GQ111" s="86">
        <f t="shared" si="393"/>
        <v>2.7931048604046801E-31</v>
      </c>
      <c r="GR111" s="86">
        <f t="shared" si="394"/>
        <v>2.5153146595734885E-36</v>
      </c>
      <c r="GS111" s="86">
        <f t="shared" si="395"/>
        <v>3.5029122753389129E-40</v>
      </c>
      <c r="GT111" s="86">
        <f t="shared" si="396"/>
        <v>7.7312011182348169E-42</v>
      </c>
      <c r="GU111" s="86">
        <f t="shared" si="397"/>
        <v>1.0189919436914693E-31</v>
      </c>
      <c r="GV111" s="86">
        <f t="shared" si="398"/>
        <v>1.130740848361892E-29</v>
      </c>
      <c r="GW111" s="86">
        <f t="shared" si="399"/>
        <v>4.8208963910476236E-24</v>
      </c>
      <c r="GX111" s="86">
        <f t="shared" si="400"/>
        <v>1.2208757777343613E-24</v>
      </c>
      <c r="GY111" s="86">
        <f t="shared" si="401"/>
        <v>7.4327551257725927E-24</v>
      </c>
      <c r="GZ111" s="86">
        <f t="shared" si="402"/>
        <v>1.4785110294560507E-18</v>
      </c>
      <c r="HA111" s="86">
        <f t="shared" si="403"/>
        <v>1.7818554151312099E-27</v>
      </c>
      <c r="HC111" s="86">
        <f t="shared" si="326"/>
        <v>0.4832336733777885</v>
      </c>
      <c r="HD111" s="86">
        <f t="shared" si="404"/>
        <v>0.6459761629386771</v>
      </c>
      <c r="HE111" s="86">
        <f t="shared" si="405"/>
        <v>0.55516745887836905</v>
      </c>
      <c r="HF111" s="86">
        <f t="shared" si="406"/>
        <v>0.28408250016000963</v>
      </c>
      <c r="HG111" s="86">
        <f t="shared" si="407"/>
        <v>0.43332486773109913</v>
      </c>
      <c r="HH111" s="86">
        <f t="shared" si="408"/>
        <v>0.39782923131586917</v>
      </c>
      <c r="HI111" s="86">
        <f t="shared" si="409"/>
        <v>0.34726570254977801</v>
      </c>
      <c r="HJ111" s="86">
        <f t="shared" si="410"/>
        <v>9.845707272934455E-2</v>
      </c>
      <c r="HK111" s="86">
        <f t="shared" si="411"/>
        <v>0.10238202094489998</v>
      </c>
      <c r="HL111" s="86">
        <f t="shared" si="412"/>
        <v>0.13376449083794364</v>
      </c>
      <c r="HM111" s="86">
        <f t="shared" si="413"/>
        <v>0.43578117647765668</v>
      </c>
      <c r="HN111" s="86">
        <f t="shared" si="414"/>
        <v>0.56838630055530259</v>
      </c>
      <c r="HO111" s="86">
        <f t="shared" si="415"/>
        <v>0.62239750790906145</v>
      </c>
      <c r="HP111" s="86">
        <f t="shared" si="416"/>
        <v>0.59602155050749805</v>
      </c>
      <c r="HQ111" s="86">
        <f t="shared" si="417"/>
        <v>0.5627506855069504</v>
      </c>
      <c r="HS111" s="86">
        <f t="shared" si="327"/>
        <v>8.8425540675509369E-23</v>
      </c>
      <c r="HT111" s="86">
        <f t="shared" si="418"/>
        <v>1.4630215950167832E-15</v>
      </c>
      <c r="HU111" s="86">
        <f t="shared" si="419"/>
        <v>1.071168263148544E-17</v>
      </c>
      <c r="HV111" s="86">
        <f t="shared" si="420"/>
        <v>3.5545256430583008E-20</v>
      </c>
      <c r="HW111" s="86">
        <f t="shared" si="421"/>
        <v>1.0960445268686318E-20</v>
      </c>
      <c r="HX111" s="86">
        <f t="shared" si="422"/>
        <v>7.9863118837827169E-20</v>
      </c>
      <c r="HY111" s="86">
        <f t="shared" si="423"/>
        <v>1.2100986057643598E-21</v>
      </c>
      <c r="HZ111" s="86">
        <f t="shared" si="424"/>
        <v>2.5387150880752007E-20</v>
      </c>
      <c r="IA111" s="86">
        <f t="shared" si="425"/>
        <v>1.2474913694219156E-19</v>
      </c>
      <c r="IB111" s="86">
        <f t="shared" si="426"/>
        <v>2.7465680973425142E-19</v>
      </c>
      <c r="IC111" s="86">
        <f t="shared" si="427"/>
        <v>2.9369228120296623E-20</v>
      </c>
      <c r="ID111" s="86">
        <f t="shared" si="428"/>
        <v>7.0775035467681253E-22</v>
      </c>
      <c r="IE111" s="86">
        <f t="shared" si="429"/>
        <v>2.7986662761999922E-21</v>
      </c>
      <c r="IF111" s="86">
        <f t="shared" si="430"/>
        <v>2.7860355182356916E-16</v>
      </c>
      <c r="IG111" s="86">
        <f t="shared" si="431"/>
        <v>4.2941400375952241E-12</v>
      </c>
      <c r="II111" s="86">
        <f t="shared" si="328"/>
        <v>3.4845284661301121E-165</v>
      </c>
      <c r="IJ111" s="86">
        <f t="shared" si="329"/>
        <v>1.6338296518970104E-111</v>
      </c>
      <c r="IK111" s="86">
        <f t="shared" si="330"/>
        <v>3.1496237785985291E-127</v>
      </c>
      <c r="IL111" s="86">
        <f t="shared" si="331"/>
        <v>3.9961410917832908E-148</v>
      </c>
      <c r="IM111" s="86">
        <f t="shared" si="332"/>
        <v>1.0015522785934489E-153</v>
      </c>
      <c r="IN111" s="86">
        <f t="shared" si="333"/>
        <v>2.2084394112195969E-142</v>
      </c>
      <c r="IO111" s="86">
        <f t="shared" si="334"/>
        <v>1.4946661482096164E-159</v>
      </c>
      <c r="IP111" s="86">
        <f t="shared" si="335"/>
        <v>7.7662568362575822E-151</v>
      </c>
      <c r="IQ111" s="86">
        <f t="shared" si="336"/>
        <v>1.133750282221339E-150</v>
      </c>
      <c r="IR111" s="86">
        <f t="shared" si="337"/>
        <v>1.9497263594315973E-145</v>
      </c>
      <c r="IS111" s="86">
        <f t="shared" si="338"/>
        <v>8.380192071555652E-146</v>
      </c>
      <c r="IT111" s="86">
        <f t="shared" si="339"/>
        <v>2.8786233093726515E-155</v>
      </c>
      <c r="IU111" s="86">
        <f t="shared" si="340"/>
        <v>3.9844755005754959E-148</v>
      </c>
      <c r="IV111" s="86">
        <f t="shared" si="341"/>
        <v>4.2702643983553653E-69</v>
      </c>
      <c r="IW111" s="86">
        <f t="shared" si="342"/>
        <v>6.990533690890838E-44</v>
      </c>
      <c r="IY111" s="86">
        <f t="shared" si="343"/>
        <v>0.4832336733777885</v>
      </c>
      <c r="IZ111" s="86">
        <f t="shared" si="344"/>
        <v>0.64597616293867854</v>
      </c>
      <c r="JA111" s="86">
        <f t="shared" si="345"/>
        <v>0.55516745887836905</v>
      </c>
      <c r="JB111" s="86">
        <f t="shared" si="346"/>
        <v>0.28408250016000963</v>
      </c>
      <c r="JC111" s="86">
        <f t="shared" si="347"/>
        <v>0.43332486773109913</v>
      </c>
      <c r="JD111" s="86">
        <f t="shared" si="348"/>
        <v>0.39782923131586917</v>
      </c>
      <c r="JE111" s="86">
        <f t="shared" si="349"/>
        <v>0.34726570254977801</v>
      </c>
      <c r="JF111" s="86">
        <f t="shared" si="350"/>
        <v>9.845707272934455E-2</v>
      </c>
      <c r="JG111" s="86">
        <f t="shared" si="351"/>
        <v>0.10238202094489998</v>
      </c>
      <c r="JH111" s="86">
        <f t="shared" si="352"/>
        <v>0.13376449083794364</v>
      </c>
      <c r="JI111" s="86">
        <f t="shared" si="353"/>
        <v>0.43578117647765668</v>
      </c>
      <c r="JJ111" s="86">
        <f t="shared" si="354"/>
        <v>0.56838630055530259</v>
      </c>
      <c r="JK111" s="86">
        <f t="shared" si="355"/>
        <v>0.62239750790906145</v>
      </c>
      <c r="JL111" s="86">
        <f t="shared" si="356"/>
        <v>0.59602155050749839</v>
      </c>
      <c r="JM111" s="86">
        <f t="shared" si="357"/>
        <v>0.56275068551124452</v>
      </c>
    </row>
    <row r="112" spans="2:273" x14ac:dyDescent="0.25">
      <c r="B112" s="2">
        <v>85</v>
      </c>
      <c r="C112" s="37">
        <v>124.065</v>
      </c>
      <c r="D112" s="37">
        <v>150.79</v>
      </c>
      <c r="E112" s="37">
        <v>135.81700000000001</v>
      </c>
      <c r="F112" s="37">
        <v>80.016999999999996</v>
      </c>
      <c r="G112" s="37">
        <v>104.95</v>
      </c>
      <c r="H112" s="37">
        <v>87.45</v>
      </c>
      <c r="I112" s="37">
        <v>79.694999999999993</v>
      </c>
      <c r="J112" s="37">
        <v>69.465999999999994</v>
      </c>
      <c r="K112" s="37">
        <v>71.7</v>
      </c>
      <c r="L112" s="37">
        <v>72.167000000000002</v>
      </c>
      <c r="M112" s="37">
        <v>102.117</v>
      </c>
      <c r="N112" s="37">
        <v>134.917</v>
      </c>
      <c r="O112" s="37">
        <v>146.56700000000001</v>
      </c>
      <c r="P112" s="37">
        <v>160.459</v>
      </c>
      <c r="Q112" s="37">
        <v>114.968</v>
      </c>
      <c r="S112" s="4">
        <f t="shared" si="229"/>
        <v>117.72736451813694</v>
      </c>
      <c r="T112" s="4">
        <f t="shared" si="230"/>
        <v>143.60253928842246</v>
      </c>
      <c r="U112" s="4">
        <f t="shared" si="231"/>
        <v>127.12497073576802</v>
      </c>
      <c r="V112" s="4">
        <f t="shared" si="232"/>
        <v>86.707812688023381</v>
      </c>
      <c r="W112" s="4">
        <f t="shared" si="233"/>
        <v>102.54162600035339</v>
      </c>
      <c r="X112" s="4">
        <f t="shared" si="234"/>
        <v>91.172537217057823</v>
      </c>
      <c r="Y112" s="4">
        <f t="shared" si="235"/>
        <v>87.697096784496694</v>
      </c>
      <c r="Z112" s="4">
        <f t="shared" si="236"/>
        <v>72.286841883463865</v>
      </c>
      <c r="AA112" s="4">
        <f t="shared" si="237"/>
        <v>75.197416421441162</v>
      </c>
      <c r="AB112" s="4">
        <f t="shared" si="238"/>
        <v>73.796998024498933</v>
      </c>
      <c r="AC112" s="4">
        <f t="shared" si="239"/>
        <v>102.0116661029132</v>
      </c>
      <c r="AD112" s="4">
        <f t="shared" si="240"/>
        <v>128.7539973688408</v>
      </c>
      <c r="AE112" s="4">
        <f t="shared" si="241"/>
        <v>141.41947892416982</v>
      </c>
      <c r="AF112" s="4">
        <f t="shared" si="242"/>
        <v>161.75386162316804</v>
      </c>
      <c r="AG112" s="4">
        <f t="shared" si="243"/>
        <v>110.74103022837873</v>
      </c>
      <c r="AI112" s="4">
        <f t="shared" si="244"/>
        <v>6.3376354818630602</v>
      </c>
      <c r="AJ112" s="4">
        <f t="shared" si="245"/>
        <v>7.1874607115775291</v>
      </c>
      <c r="AK112" s="4">
        <f t="shared" si="246"/>
        <v>8.6920292642319907</v>
      </c>
      <c r="AL112" s="4">
        <f t="shared" si="247"/>
        <v>-6.6908126880233851</v>
      </c>
      <c r="AM112" s="4">
        <f t="shared" si="248"/>
        <v>2.4083739996466136</v>
      </c>
      <c r="AN112" s="4">
        <f t="shared" si="249"/>
        <v>-3.7225372170578197</v>
      </c>
      <c r="AO112" s="4">
        <f t="shared" si="250"/>
        <v>-8.0020967844967004</v>
      </c>
      <c r="AP112" s="4">
        <f t="shared" si="251"/>
        <v>-2.8208418834638707</v>
      </c>
      <c r="AQ112" s="4">
        <f t="shared" si="252"/>
        <v>-3.4974164214411587</v>
      </c>
      <c r="AR112" s="4">
        <f t="shared" si="253"/>
        <v>-1.6299980244989314</v>
      </c>
      <c r="AS112" s="4">
        <f t="shared" si="254"/>
        <v>0.10533389708680829</v>
      </c>
      <c r="AT112" s="4">
        <f t="shared" si="255"/>
        <v>6.1630026311592019</v>
      </c>
      <c r="AU112" s="4">
        <f t="shared" si="256"/>
        <v>5.1475210758301841</v>
      </c>
      <c r="AV112" s="4">
        <f t="shared" si="358"/>
        <v>-1.2948616231680319</v>
      </c>
      <c r="AW112" s="4">
        <f t="shared" si="358"/>
        <v>4.2269697716212704</v>
      </c>
      <c r="AY112" s="2">
        <f t="shared" si="308"/>
        <v>70.319973182814266</v>
      </c>
      <c r="AZ112" s="2">
        <f t="shared" si="359"/>
        <v>71.453465669238454</v>
      </c>
      <c r="BA112" s="2">
        <f t="shared" si="360"/>
        <v>75.889984415022269</v>
      </c>
      <c r="BB112" s="2">
        <f t="shared" si="361"/>
        <v>72.194832485755981</v>
      </c>
      <c r="BC112" s="2">
        <f t="shared" si="362"/>
        <v>71.574080422874346</v>
      </c>
      <c r="BD112" s="2">
        <f t="shared" si="363"/>
        <v>69.992231561176496</v>
      </c>
      <c r="BE112" s="2">
        <f t="shared" si="364"/>
        <v>68.248267061160576</v>
      </c>
      <c r="BF112" s="2">
        <f t="shared" si="365"/>
        <v>70.760413183286857</v>
      </c>
      <c r="BG112" s="2">
        <f t="shared" si="366"/>
        <v>72.530031383794366</v>
      </c>
      <c r="BH112" s="2">
        <f t="shared" si="367"/>
        <v>70.23719998326024</v>
      </c>
      <c r="BI112" s="2">
        <f t="shared" si="368"/>
        <v>70.2041315874162</v>
      </c>
      <c r="BJ112" s="2">
        <f t="shared" si="369"/>
        <v>71.80572882588848</v>
      </c>
      <c r="BK112" s="2">
        <f t="shared" si="370"/>
        <v>74.394817175067018</v>
      </c>
      <c r="BL112" s="2">
        <f t="shared" si="371"/>
        <v>76.452777116059949</v>
      </c>
      <c r="BM112" s="2">
        <f t="shared" si="372"/>
        <v>74.50503716694422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90.386271929824574</v>
      </c>
      <c r="DL112" s="2">
        <f t="shared" si="373"/>
        <v>93.117914760914758</v>
      </c>
      <c r="DM112" s="2">
        <f t="shared" si="373"/>
        <v>96.10578191632932</v>
      </c>
      <c r="DN112" s="2">
        <f t="shared" si="373"/>
        <v>98.368954116059371</v>
      </c>
      <c r="DO112" s="2">
        <f t="shared" si="373"/>
        <v>98.032700469043135</v>
      </c>
      <c r="DP112" s="2">
        <f t="shared" si="373"/>
        <v>95.057593996247661</v>
      </c>
      <c r="DQ112" s="2">
        <f t="shared" si="373"/>
        <v>90.930565331010484</v>
      </c>
      <c r="DR112" s="2">
        <f t="shared" si="373"/>
        <v>92.657911754611789</v>
      </c>
      <c r="DS112" s="2">
        <f t="shared" si="373"/>
        <v>94.107190283400797</v>
      </c>
      <c r="DT112" s="2">
        <f t="shared" si="373"/>
        <v>95.383081050656656</v>
      </c>
      <c r="DU112" s="2">
        <f t="shared" si="373"/>
        <v>98.128190553306354</v>
      </c>
      <c r="DV112" s="2">
        <f t="shared" si="373"/>
        <v>97.171295309568478</v>
      </c>
      <c r="DW112" s="2">
        <f t="shared" si="373"/>
        <v>101.56235412757972</v>
      </c>
      <c r="DX112" s="2">
        <f t="shared" si="373"/>
        <v>98.740162891986074</v>
      </c>
      <c r="DY112" s="2">
        <f t="shared" si="373"/>
        <v>92.349774926686237</v>
      </c>
      <c r="EA112" s="2">
        <f t="shared" si="228"/>
        <v>70.074856862437187</v>
      </c>
      <c r="EB112" s="2">
        <f t="shared" si="290"/>
        <v>71.14978139194136</v>
      </c>
      <c r="EC112" s="2">
        <f t="shared" si="291"/>
        <v>75.580945187752747</v>
      </c>
      <c r="ED112" s="2">
        <f t="shared" si="292"/>
        <v>71.818757326856442</v>
      </c>
      <c r="EE112" s="2">
        <f t="shared" si="293"/>
        <v>71.15468864343184</v>
      </c>
      <c r="EF112" s="2">
        <f t="shared" si="294"/>
        <v>69.575161140347547</v>
      </c>
      <c r="EG112" s="2">
        <f t="shared" si="295"/>
        <v>67.863529650852414</v>
      </c>
      <c r="EH112" s="2">
        <f t="shared" si="296"/>
        <v>70.337936570733902</v>
      </c>
      <c r="EI112" s="2">
        <f t="shared" si="297"/>
        <v>72.182867104330441</v>
      </c>
      <c r="EJ112" s="2">
        <f t="shared" si="298"/>
        <v>69.817767907196298</v>
      </c>
      <c r="EK112" s="2">
        <f t="shared" si="299"/>
        <v>69.70161108286122</v>
      </c>
      <c r="EL112" s="2">
        <f t="shared" si="300"/>
        <v>71.339672232166365</v>
      </c>
      <c r="EM112" s="2">
        <f t="shared" si="301"/>
        <v>73.972568956463718</v>
      </c>
      <c r="EN112" s="2">
        <f t="shared" si="302"/>
        <v>76.044661394566745</v>
      </c>
      <c r="EO112" s="2">
        <f t="shared" si="303"/>
        <v>74.078878968026871</v>
      </c>
      <c r="EQ112" s="2">
        <f t="shared" si="304"/>
        <v>69.926617235951866</v>
      </c>
      <c r="ER112" s="2">
        <f t="shared" si="374"/>
        <v>71.462625302269387</v>
      </c>
      <c r="ES112" s="2">
        <f t="shared" si="374"/>
        <v>75.408600070378142</v>
      </c>
      <c r="ET112" s="2">
        <f t="shared" si="374"/>
        <v>72.207835590470893</v>
      </c>
      <c r="EU112" s="2">
        <f t="shared" si="374"/>
        <v>71.287175492634844</v>
      </c>
      <c r="EV112" s="2">
        <f t="shared" si="374"/>
        <v>69.461617992282399</v>
      </c>
      <c r="EW112" s="2">
        <f t="shared" si="374"/>
        <v>67.701884161854991</v>
      </c>
      <c r="EX112" s="2">
        <f t="shared" si="374"/>
        <v>70.109249764884098</v>
      </c>
      <c r="EY112" s="2">
        <f t="shared" si="374"/>
        <v>71.438055971533004</v>
      </c>
      <c r="EZ112" s="2">
        <f t="shared" si="374"/>
        <v>69.34143642207485</v>
      </c>
      <c r="FA112" s="2">
        <f t="shared" si="374"/>
        <v>69.451779836984429</v>
      </c>
      <c r="FB112" s="2">
        <f t="shared" si="374"/>
        <v>71.178200328206628</v>
      </c>
      <c r="FC112" s="2">
        <f t="shared" si="374"/>
        <v>74.361272884265006</v>
      </c>
      <c r="FD112" s="2">
        <f t="shared" si="374"/>
        <v>75.218304884908505</v>
      </c>
      <c r="FE112" s="2">
        <f t="shared" si="374"/>
        <v>74.194099044403814</v>
      </c>
      <c r="FG112" s="2">
        <f t="shared" si="306"/>
        <v>0.98792288249617621</v>
      </c>
      <c r="FH112" s="2">
        <f t="shared" si="375"/>
        <v>0.98620089554488966</v>
      </c>
      <c r="FI112" s="2">
        <f t="shared" si="375"/>
        <v>0.98492535581892482</v>
      </c>
      <c r="FJ112" s="2">
        <f t="shared" si="375"/>
        <v>0.98586216432396523</v>
      </c>
      <c r="FK112" s="2">
        <f t="shared" si="375"/>
        <v>0.9844039848984194</v>
      </c>
      <c r="FL112" s="2">
        <f t="shared" si="375"/>
        <v>0.98362515448330945</v>
      </c>
      <c r="FM112" s="2">
        <f t="shared" si="375"/>
        <v>0.98330749202627965</v>
      </c>
      <c r="FN112" s="2">
        <f t="shared" si="375"/>
        <v>0.98104840042289365</v>
      </c>
      <c r="FO112" s="2">
        <f t="shared" si="375"/>
        <v>0.98408073384567873</v>
      </c>
      <c r="FP112" s="2">
        <f t="shared" si="375"/>
        <v>0.98355446742530483</v>
      </c>
      <c r="FQ112" s="2">
        <f t="shared" si="375"/>
        <v>0.98230794992866421</v>
      </c>
      <c r="FR112" s="2">
        <f t="shared" si="375"/>
        <v>0.98195018355020425</v>
      </c>
      <c r="FS112" s="2">
        <f t="shared" si="375"/>
        <v>0.9847118860983316</v>
      </c>
      <c r="FT112" s="2">
        <f t="shared" si="375"/>
        <v>0.98198824414053287</v>
      </c>
      <c r="FU112" s="2">
        <f t="shared" si="375"/>
        <v>0.97668049065022533</v>
      </c>
      <c r="FW112" s="2">
        <f t="shared" si="324"/>
        <v>1.2616468695156606E-3</v>
      </c>
      <c r="FX112" s="2">
        <f t="shared" si="376"/>
        <v>1.7379601676397311E-3</v>
      </c>
      <c r="FY112" s="2">
        <f t="shared" si="377"/>
        <v>2.1200675365434041E-3</v>
      </c>
      <c r="FZ112" s="2">
        <f t="shared" si="378"/>
        <v>1.8321237501122075E-3</v>
      </c>
      <c r="GA112" s="2">
        <f t="shared" si="379"/>
        <v>1.5239332131300588E-3</v>
      </c>
      <c r="GB112" s="2">
        <f t="shared" si="380"/>
        <v>1.7656774474606924E-3</v>
      </c>
      <c r="GC112" s="2">
        <f t="shared" si="381"/>
        <v>1.9132406038215725E-3</v>
      </c>
      <c r="GD112" s="2">
        <f t="shared" si="382"/>
        <v>2.2853076324170335E-3</v>
      </c>
      <c r="GE112" s="2">
        <f t="shared" si="383"/>
        <v>2.4903715792958742E-3</v>
      </c>
      <c r="GF112" s="2">
        <f t="shared" si="384"/>
        <v>2.1059158389787648E-3</v>
      </c>
      <c r="GG112" s="2">
        <f t="shared" si="385"/>
        <v>1.6169426347078597E-3</v>
      </c>
      <c r="GH112" s="2">
        <f t="shared" si="386"/>
        <v>1.2352701641606852E-3</v>
      </c>
      <c r="GI112" s="2">
        <f t="shared" si="387"/>
        <v>1.163971733664449E-3</v>
      </c>
      <c r="GJ112" s="2">
        <f t="shared" si="388"/>
        <v>8.1092189467083875E-4</v>
      </c>
      <c r="GK112" s="2">
        <f t="shared" si="389"/>
        <v>7.7998369259780348E-4</v>
      </c>
      <c r="GM112" s="86">
        <f t="shared" si="325"/>
        <v>4.9627007449946001E-25</v>
      </c>
      <c r="GN112" s="86">
        <f t="shared" si="390"/>
        <v>4.918700426827523E-26</v>
      </c>
      <c r="GO112" s="86">
        <f t="shared" si="391"/>
        <v>3.9938090396883253E-23</v>
      </c>
      <c r="GP112" s="86">
        <f t="shared" si="392"/>
        <v>1.4351372079438427E-34</v>
      </c>
      <c r="GQ112" s="86">
        <f t="shared" si="393"/>
        <v>9.2799463739780205E-34</v>
      </c>
      <c r="GR112" s="86">
        <f t="shared" si="394"/>
        <v>3.2483176950030666E-39</v>
      </c>
      <c r="GS112" s="86">
        <f t="shared" si="395"/>
        <v>2.1117822772590151E-43</v>
      </c>
      <c r="GT112" s="86">
        <f t="shared" si="396"/>
        <v>4.1743849631280401E-45</v>
      </c>
      <c r="GU112" s="86">
        <f t="shared" si="397"/>
        <v>4.2667137929094435E-34</v>
      </c>
      <c r="GV112" s="86">
        <f t="shared" si="398"/>
        <v>6.0126473164692754E-32</v>
      </c>
      <c r="GW112" s="86">
        <f t="shared" si="399"/>
        <v>6.2628477847405392E-26</v>
      </c>
      <c r="GX112" s="86">
        <f t="shared" si="400"/>
        <v>1.3305279733979358E-26</v>
      </c>
      <c r="GY112" s="86">
        <f t="shared" si="401"/>
        <v>1.034176995282566E-25</v>
      </c>
      <c r="GZ112" s="86">
        <f t="shared" si="402"/>
        <v>4.6419113090749496E-20</v>
      </c>
      <c r="HA112" s="86">
        <f t="shared" si="403"/>
        <v>1.3237926711080397E-29</v>
      </c>
      <c r="HC112" s="86">
        <f t="shared" si="326"/>
        <v>0.39445534498605</v>
      </c>
      <c r="HD112" s="86">
        <f t="shared" si="404"/>
        <v>0.55431700764382186</v>
      </c>
      <c r="HE112" s="86">
        <f t="shared" si="405"/>
        <v>0.43720411039011198</v>
      </c>
      <c r="HF112" s="86">
        <f t="shared" si="406"/>
        <v>0.15170914306063712</v>
      </c>
      <c r="HG112" s="86">
        <f t="shared" si="407"/>
        <v>0.28667134971269742</v>
      </c>
      <c r="HH112" s="86">
        <f t="shared" si="408"/>
        <v>0.20376733299349023</v>
      </c>
      <c r="HI112" s="86">
        <f t="shared" si="409"/>
        <v>0.19871610838291617</v>
      </c>
      <c r="HJ112" s="86">
        <f t="shared" si="410"/>
        <v>2.0223097247853875E-2</v>
      </c>
      <c r="HK112" s="86">
        <f t="shared" si="411"/>
        <v>3.5952774311979893E-2</v>
      </c>
      <c r="HL112" s="86">
        <f t="shared" si="412"/>
        <v>4.3380913724064218E-2</v>
      </c>
      <c r="HM112" s="86">
        <f t="shared" si="413"/>
        <v>0.29223150607991866</v>
      </c>
      <c r="HN112" s="86">
        <f t="shared" si="414"/>
        <v>0.46714634145385869</v>
      </c>
      <c r="HO112" s="86">
        <f t="shared" si="415"/>
        <v>0.52889943311465659</v>
      </c>
      <c r="HP112" s="86">
        <f t="shared" si="416"/>
        <v>0.60475265727653582</v>
      </c>
      <c r="HQ112" s="86">
        <f t="shared" si="417"/>
        <v>0.44648280886611635</v>
      </c>
      <c r="HS112" s="86">
        <f t="shared" si="327"/>
        <v>9.1918301554941871E-22</v>
      </c>
      <c r="HT112" s="86">
        <f t="shared" si="418"/>
        <v>7.5630493542855514E-15</v>
      </c>
      <c r="HU112" s="86">
        <f t="shared" si="419"/>
        <v>7.4631216975117586E-17</v>
      </c>
      <c r="HV112" s="86">
        <f t="shared" si="420"/>
        <v>3.1997570242207594E-19</v>
      </c>
      <c r="HW112" s="86">
        <f t="shared" si="421"/>
        <v>9.9516647444007067E-20</v>
      </c>
      <c r="HX112" s="86">
        <f t="shared" si="422"/>
        <v>6.6667961172965158E-19</v>
      </c>
      <c r="HY112" s="86">
        <f t="shared" si="423"/>
        <v>1.3129404490812929E-20</v>
      </c>
      <c r="HZ112" s="86">
        <f t="shared" si="424"/>
        <v>2.5446193089056354E-19</v>
      </c>
      <c r="IA112" s="86">
        <f t="shared" si="425"/>
        <v>1.2352681059126684E-18</v>
      </c>
      <c r="IB112" s="86">
        <f t="shared" si="426"/>
        <v>2.4106277470347316E-18</v>
      </c>
      <c r="IC112" s="86">
        <f t="shared" si="427"/>
        <v>2.504987596116084E-19</v>
      </c>
      <c r="ID112" s="86">
        <f t="shared" si="428"/>
        <v>6.4809872090194717E-21</v>
      </c>
      <c r="IE112" s="86">
        <f t="shared" si="429"/>
        <v>2.3149868457892572E-20</v>
      </c>
      <c r="IF112" s="86">
        <f t="shared" si="430"/>
        <v>1.230194556899098E-15</v>
      </c>
      <c r="IG112" s="86">
        <f t="shared" si="431"/>
        <v>1.2328963533154747E-11</v>
      </c>
      <c r="II112" s="86">
        <f t="shared" si="328"/>
        <v>8.9820362286952502E-161</v>
      </c>
      <c r="IJ112" s="86">
        <f t="shared" si="329"/>
        <v>2.0984773924122888E-108</v>
      </c>
      <c r="IK112" s="86">
        <f t="shared" si="330"/>
        <v>1.4605038855889202E-123</v>
      </c>
      <c r="IL112" s="86">
        <f t="shared" si="331"/>
        <v>6.0460529017985229E-144</v>
      </c>
      <c r="IM112" s="86">
        <f t="shared" si="332"/>
        <v>1.6581643603164427E-149</v>
      </c>
      <c r="IN112" s="86">
        <f t="shared" si="333"/>
        <v>2.1723732182172094E-138</v>
      </c>
      <c r="IO112" s="86">
        <f t="shared" si="334"/>
        <v>5.1451847032671461E-155</v>
      </c>
      <c r="IP112" s="86">
        <f t="shared" si="335"/>
        <v>1.9913473534341359E-146</v>
      </c>
      <c r="IQ112" s="86">
        <f t="shared" si="336"/>
        <v>3.3148269079398239E-146</v>
      </c>
      <c r="IR112" s="86">
        <f t="shared" si="337"/>
        <v>3.047205221617558E-141</v>
      </c>
      <c r="IS112" s="86">
        <f t="shared" si="338"/>
        <v>9.0852858706818918E-142</v>
      </c>
      <c r="IT112" s="86">
        <f t="shared" si="339"/>
        <v>3.888707095769046E-151</v>
      </c>
      <c r="IU112" s="86">
        <f t="shared" si="340"/>
        <v>3.1971769127454874E-144</v>
      </c>
      <c r="IV112" s="86">
        <f t="shared" si="341"/>
        <v>2.1767255748986489E-67</v>
      </c>
      <c r="IW112" s="86">
        <f t="shared" si="342"/>
        <v>8.1003043008659709E-43</v>
      </c>
      <c r="IY112" s="86">
        <f t="shared" si="343"/>
        <v>0.39445534498605</v>
      </c>
      <c r="IZ112" s="86">
        <f t="shared" si="344"/>
        <v>0.55431700764382941</v>
      </c>
      <c r="JA112" s="86">
        <f t="shared" si="345"/>
        <v>0.43720411039011203</v>
      </c>
      <c r="JB112" s="86">
        <f t="shared" si="346"/>
        <v>0.15170914306063712</v>
      </c>
      <c r="JC112" s="86">
        <f t="shared" si="347"/>
        <v>0.28667134971269742</v>
      </c>
      <c r="JD112" s="86">
        <f t="shared" si="348"/>
        <v>0.20376733299349023</v>
      </c>
      <c r="JE112" s="86">
        <f t="shared" si="349"/>
        <v>0.19871610838291617</v>
      </c>
      <c r="JF112" s="86">
        <f t="shared" si="350"/>
        <v>2.0223097247853875E-2</v>
      </c>
      <c r="JG112" s="86">
        <f t="shared" si="351"/>
        <v>3.5952774311979893E-2</v>
      </c>
      <c r="JH112" s="86">
        <f t="shared" si="352"/>
        <v>4.3380913724064218E-2</v>
      </c>
      <c r="JI112" s="86">
        <f t="shared" si="353"/>
        <v>0.29223150607991866</v>
      </c>
      <c r="JJ112" s="86">
        <f t="shared" si="354"/>
        <v>0.46714634145385869</v>
      </c>
      <c r="JK112" s="86">
        <f t="shared" si="355"/>
        <v>0.52889943311465659</v>
      </c>
      <c r="JL112" s="86">
        <f t="shared" si="356"/>
        <v>0.60475265727653704</v>
      </c>
      <c r="JM112" s="86">
        <f t="shared" si="357"/>
        <v>0.44648280887844533</v>
      </c>
    </row>
    <row r="113" spans="2:273" x14ac:dyDescent="0.25">
      <c r="B113" s="2">
        <v>86</v>
      </c>
      <c r="C113" s="37">
        <v>98.322999999999993</v>
      </c>
      <c r="D113" s="37">
        <v>128.58099999999999</v>
      </c>
      <c r="E113" s="37">
        <v>111.167</v>
      </c>
      <c r="F113" s="37">
        <v>71.066999999999993</v>
      </c>
      <c r="G113" s="37">
        <v>81.816999999999993</v>
      </c>
      <c r="H113" s="37">
        <v>71.5</v>
      </c>
      <c r="I113" s="37">
        <v>70</v>
      </c>
      <c r="J113" s="37">
        <v>69.69</v>
      </c>
      <c r="K113" s="37">
        <v>71.7</v>
      </c>
      <c r="L113" s="37">
        <v>68.25</v>
      </c>
      <c r="M113" s="37">
        <v>80.117000000000004</v>
      </c>
      <c r="N113" s="37">
        <v>109.167</v>
      </c>
      <c r="O113" s="37">
        <v>122.133</v>
      </c>
      <c r="P113" s="37">
        <v>150.148</v>
      </c>
      <c r="Q113" s="37">
        <v>95.968000000000004</v>
      </c>
      <c r="S113" s="4">
        <f t="shared" si="229"/>
        <v>101.01130305781844</v>
      </c>
      <c r="T113" s="4">
        <f t="shared" si="230"/>
        <v>119.05077628101851</v>
      </c>
      <c r="U113" s="4">
        <f t="shared" si="231"/>
        <v>106.52232887777137</v>
      </c>
      <c r="V113" s="4">
        <f t="shared" si="232"/>
        <v>77.519154288887677</v>
      </c>
      <c r="W113" s="4">
        <f t="shared" si="233"/>
        <v>86.409771230096226</v>
      </c>
      <c r="X113" s="4">
        <f t="shared" si="234"/>
        <v>76.770036687453683</v>
      </c>
      <c r="Y113" s="4">
        <f t="shared" si="235"/>
        <v>75.881288738760588</v>
      </c>
      <c r="Z113" s="4">
        <f t="shared" si="236"/>
        <v>70.788844272457283</v>
      </c>
      <c r="AA113" s="4">
        <f t="shared" si="237"/>
        <v>72.97540891652443</v>
      </c>
      <c r="AB113" s="4">
        <f t="shared" si="238"/>
        <v>70.803386375782324</v>
      </c>
      <c r="AC113" s="4">
        <f t="shared" si="239"/>
        <v>85.802794682431113</v>
      </c>
      <c r="AD113" s="4">
        <f t="shared" si="240"/>
        <v>107.852527452316</v>
      </c>
      <c r="AE113" s="4">
        <f t="shared" si="241"/>
        <v>117.71122722065978</v>
      </c>
      <c r="AF113" s="4">
        <f t="shared" si="242"/>
        <v>146.91955442242715</v>
      </c>
      <c r="AG113" s="4">
        <f t="shared" si="243"/>
        <v>94.593448166198201</v>
      </c>
      <c r="AI113" s="4">
        <f t="shared" si="244"/>
        <v>-2.6883030578184446</v>
      </c>
      <c r="AJ113" s="4">
        <f t="shared" si="245"/>
        <v>9.5302237189814747</v>
      </c>
      <c r="AK113" s="4">
        <f t="shared" si="246"/>
        <v>4.6446711222286297</v>
      </c>
      <c r="AL113" s="4">
        <f t="shared" si="247"/>
        <v>-6.4521542888876837</v>
      </c>
      <c r="AM113" s="4">
        <f t="shared" si="248"/>
        <v>-4.5927712300962327</v>
      </c>
      <c r="AN113" s="4">
        <f t="shared" si="249"/>
        <v>-5.2700366874536826</v>
      </c>
      <c r="AO113" s="4">
        <f t="shared" si="250"/>
        <v>-5.8812887387605883</v>
      </c>
      <c r="AP113" s="4">
        <f t="shared" si="251"/>
        <v>-1.0988442724572849</v>
      </c>
      <c r="AQ113" s="4">
        <f t="shared" si="252"/>
        <v>-1.2754089165244267</v>
      </c>
      <c r="AR113" s="4">
        <f t="shared" si="253"/>
        <v>-2.5533863757823241</v>
      </c>
      <c r="AS113" s="4">
        <f t="shared" si="254"/>
        <v>-5.6857946824311085</v>
      </c>
      <c r="AT113" s="4">
        <f t="shared" si="255"/>
        <v>1.3144725476840051</v>
      </c>
      <c r="AU113" s="4">
        <f t="shared" si="256"/>
        <v>4.4217727793402162</v>
      </c>
      <c r="AV113" s="4">
        <f t="shared" si="358"/>
        <v>3.2284455775728418</v>
      </c>
      <c r="AW113" s="4">
        <f t="shared" si="358"/>
        <v>1.374551833801803</v>
      </c>
      <c r="AY113" s="2">
        <f t="shared" si="308"/>
        <v>70.209322960818909</v>
      </c>
      <c r="AZ113" s="2">
        <f t="shared" si="359"/>
        <v>71.361137230712856</v>
      </c>
      <c r="BA113" s="2">
        <f t="shared" si="360"/>
        <v>75.745311695685231</v>
      </c>
      <c r="BB113" s="2">
        <f t="shared" si="361"/>
        <v>72.100526668044353</v>
      </c>
      <c r="BC113" s="2">
        <f t="shared" si="362"/>
        <v>71.489036529358813</v>
      </c>
      <c r="BD113" s="2">
        <f t="shared" si="363"/>
        <v>69.904712050772758</v>
      </c>
      <c r="BE113" s="2">
        <f t="shared" si="364"/>
        <v>68.161404531622821</v>
      </c>
      <c r="BF113" s="2">
        <f t="shared" si="365"/>
        <v>70.633235018407845</v>
      </c>
      <c r="BG113" s="2">
        <f t="shared" si="366"/>
        <v>72.374176495809223</v>
      </c>
      <c r="BH113" s="2">
        <f t="shared" si="367"/>
        <v>70.103775216413467</v>
      </c>
      <c r="BI113" s="2">
        <f t="shared" si="368"/>
        <v>70.101849013381226</v>
      </c>
      <c r="BJ113" s="2">
        <f t="shared" si="369"/>
        <v>71.695881971321896</v>
      </c>
      <c r="BK113" s="2">
        <f t="shared" si="370"/>
        <v>74.277755575027399</v>
      </c>
      <c r="BL113" s="2">
        <f t="shared" si="371"/>
        <v>76.291804873740077</v>
      </c>
      <c r="BM113" s="2">
        <f t="shared" si="372"/>
        <v>74.402463233268733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>
        <f t="shared" si="316"/>
        <v>69.69</v>
      </c>
      <c r="CM113" s="2">
        <f t="shared" si="317"/>
        <v>71.7</v>
      </c>
      <c r="CN113" s="2">
        <f t="shared" si="318"/>
        <v>68.25</v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>
        <f t="shared" si="280"/>
        <v>69.69</v>
      </c>
      <c r="DC113" s="2">
        <f t="shared" si="281"/>
        <v>71.7</v>
      </c>
      <c r="DD113" s="2">
        <f t="shared" si="282"/>
        <v>68.25</v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90.638513987671899</v>
      </c>
      <c r="DL113" s="2">
        <f t="shared" si="373"/>
        <v>93.374184155815726</v>
      </c>
      <c r="DM113" s="2">
        <f t="shared" si="373"/>
        <v>96.372969365722028</v>
      </c>
      <c r="DN113" s="2">
        <f t="shared" si="373"/>
        <v>98.66060998650471</v>
      </c>
      <c r="DO113" s="2">
        <f t="shared" si="373"/>
        <v>98.347011163226995</v>
      </c>
      <c r="DP113" s="2">
        <f t="shared" si="373"/>
        <v>95.350477110694186</v>
      </c>
      <c r="DQ113" s="2">
        <f t="shared" si="373"/>
        <v>91.184479094076679</v>
      </c>
      <c r="DR113" s="2">
        <f t="shared" si="373"/>
        <v>92.939060274560319</v>
      </c>
      <c r="DS113" s="2">
        <f t="shared" si="373"/>
        <v>94.385150607287443</v>
      </c>
      <c r="DT113" s="2">
        <f t="shared" si="373"/>
        <v>95.684581144465284</v>
      </c>
      <c r="DU113" s="2">
        <f t="shared" si="373"/>
        <v>98.452341767881251</v>
      </c>
      <c r="DV113" s="2">
        <f t="shared" si="373"/>
        <v>97.470396810506557</v>
      </c>
      <c r="DW113" s="2">
        <f t="shared" si="373"/>
        <v>101.89597823639774</v>
      </c>
      <c r="DX113" s="2">
        <f t="shared" si="373"/>
        <v>99.036020557491298</v>
      </c>
      <c r="DY113" s="2">
        <f t="shared" si="373"/>
        <v>92.62031231671557</v>
      </c>
      <c r="EA113" s="2">
        <f t="shared" si="228"/>
        <v>69.981755442898447</v>
      </c>
      <c r="EB113" s="2">
        <f t="shared" si="290"/>
        <v>71.079648937728905</v>
      </c>
      <c r="EC113" s="2">
        <f t="shared" si="291"/>
        <v>75.457764378971689</v>
      </c>
      <c r="ED113" s="2">
        <f t="shared" si="292"/>
        <v>71.752396197632166</v>
      </c>
      <c r="EE113" s="2">
        <f t="shared" si="293"/>
        <v>71.100748567286871</v>
      </c>
      <c r="EF113" s="2">
        <f t="shared" si="294"/>
        <v>69.51858821330481</v>
      </c>
      <c r="EG113" s="2">
        <f t="shared" si="295"/>
        <v>67.805286025763166</v>
      </c>
      <c r="EH113" s="2">
        <f t="shared" si="296"/>
        <v>70.240801723546852</v>
      </c>
      <c r="EI113" s="2">
        <f t="shared" si="297"/>
        <v>72.051405755393432</v>
      </c>
      <c r="EJ113" s="2">
        <f t="shared" si="298"/>
        <v>69.714751156077824</v>
      </c>
      <c r="EK113" s="2">
        <f t="shared" si="299"/>
        <v>69.636597087204379</v>
      </c>
      <c r="EL113" s="2">
        <f t="shared" si="300"/>
        <v>71.264006794622176</v>
      </c>
      <c r="EM113" s="2">
        <f t="shared" si="301"/>
        <v>73.88621438864827</v>
      </c>
      <c r="EN113" s="2">
        <f t="shared" si="302"/>
        <v>75.912056329147163</v>
      </c>
      <c r="EO113" s="2">
        <f t="shared" si="303"/>
        <v>74.005670114208286</v>
      </c>
      <c r="EQ113" s="2">
        <f t="shared" si="304"/>
        <v>69.838897253640326</v>
      </c>
      <c r="ER113" s="2">
        <f t="shared" si="374"/>
        <v>71.379853233510559</v>
      </c>
      <c r="ES113" s="2">
        <f t="shared" si="374"/>
        <v>75.293475690211906</v>
      </c>
      <c r="ET113" s="2">
        <f t="shared" si="374"/>
        <v>72.124613711237842</v>
      </c>
      <c r="EU113" s="2">
        <f t="shared" si="374"/>
        <v>71.227519951028924</v>
      </c>
      <c r="EV113" s="2">
        <f t="shared" si="374"/>
        <v>69.411564220969169</v>
      </c>
      <c r="EW113" s="2">
        <f t="shared" si="374"/>
        <v>67.650825743552829</v>
      </c>
      <c r="EX113" s="2">
        <f t="shared" si="374"/>
        <v>70.025188988025633</v>
      </c>
      <c r="EY113" s="2">
        <f t="shared" si="374"/>
        <v>71.341684178925249</v>
      </c>
      <c r="EZ113" s="2">
        <f t="shared" si="374"/>
        <v>69.260374155171007</v>
      </c>
      <c r="FA113" s="2">
        <f t="shared" si="374"/>
        <v>69.396915100167263</v>
      </c>
      <c r="FB113" s="2">
        <f t="shared" si="374"/>
        <v>71.108273334251777</v>
      </c>
      <c r="FC113" s="2">
        <f t="shared" si="374"/>
        <v>74.260063228322352</v>
      </c>
      <c r="FD113" s="2">
        <f t="shared" si="374"/>
        <v>75.113652013738502</v>
      </c>
      <c r="FE113" s="2">
        <f t="shared" si="374"/>
        <v>74.110362141139532</v>
      </c>
      <c r="FG113" s="2">
        <f t="shared" si="306"/>
        <v>0.98897382089922037</v>
      </c>
      <c r="FH113" s="2">
        <f t="shared" si="375"/>
        <v>0.98739976831984055</v>
      </c>
      <c r="FI113" s="2">
        <f t="shared" si="375"/>
        <v>0.98623350115054798</v>
      </c>
      <c r="FJ113" s="2">
        <f t="shared" si="375"/>
        <v>0.9870900809852059</v>
      </c>
      <c r="FK113" s="2">
        <f t="shared" si="375"/>
        <v>0.98575671940354082</v>
      </c>
      <c r="FL113" s="2">
        <f t="shared" si="375"/>
        <v>0.98504441525620634</v>
      </c>
      <c r="FM113" s="2">
        <f t="shared" si="375"/>
        <v>0.98475385887326361</v>
      </c>
      <c r="FN113" s="2">
        <f t="shared" si="375"/>
        <v>0.98268706583298948</v>
      </c>
      <c r="FO113" s="2">
        <f t="shared" si="375"/>
        <v>0.9854610917313944</v>
      </c>
      <c r="FP113" s="2">
        <f t="shared" si="375"/>
        <v>0.98497976131783138</v>
      </c>
      <c r="FQ113" s="2">
        <f t="shared" si="375"/>
        <v>0.9838395013767478</v>
      </c>
      <c r="FR113" s="2">
        <f t="shared" si="375"/>
        <v>0.98351218599777279</v>
      </c>
      <c r="FS113" s="2">
        <f t="shared" si="375"/>
        <v>0.98603829328370762</v>
      </c>
      <c r="FT113" s="2">
        <f t="shared" si="375"/>
        <v>0.98354700807245665</v>
      </c>
      <c r="FU113" s="2">
        <f t="shared" si="375"/>
        <v>0.97868862666364698</v>
      </c>
      <c r="FW113" s="2">
        <f t="shared" si="324"/>
        <v>1.3831999186060967E-3</v>
      </c>
      <c r="FX113" s="2">
        <f t="shared" si="376"/>
        <v>1.9053159552304443E-3</v>
      </c>
      <c r="FY113" s="2">
        <f t="shared" si="377"/>
        <v>2.3241324494418449E-3</v>
      </c>
      <c r="FZ113" s="2">
        <f t="shared" si="378"/>
        <v>2.0085287171090877E-3</v>
      </c>
      <c r="GA113" s="2">
        <f t="shared" si="379"/>
        <v>1.6707139016463642E-3</v>
      </c>
      <c r="GB113" s="2">
        <f t="shared" si="380"/>
        <v>1.9356970777748175E-3</v>
      </c>
      <c r="GC113" s="2">
        <f t="shared" si="381"/>
        <v>2.0974394481034992E-3</v>
      </c>
      <c r="GD113" s="2">
        <f t="shared" si="382"/>
        <v>2.5052376297249111E-3</v>
      </c>
      <c r="GE113" s="2">
        <f t="shared" si="383"/>
        <v>2.7299822135635676E-3</v>
      </c>
      <c r="GF113" s="2">
        <f t="shared" si="384"/>
        <v>2.3086217462186796E-3</v>
      </c>
      <c r="GG113" s="2">
        <f t="shared" si="385"/>
        <v>1.7726658080218748E-3</v>
      </c>
      <c r="GH113" s="2">
        <f t="shared" si="386"/>
        <v>1.3542854021683808E-3</v>
      </c>
      <c r="GI113" s="2">
        <f t="shared" si="387"/>
        <v>1.2761263205927581E-3</v>
      </c>
      <c r="GJ113" s="2">
        <f t="shared" si="388"/>
        <v>8.8908861729425576E-4</v>
      </c>
      <c r="GK113" s="2">
        <f t="shared" si="389"/>
        <v>8.5517075946701926E-4</v>
      </c>
      <c r="GM113" s="86">
        <f t="shared" si="325"/>
        <v>6.2850154988717877E-27</v>
      </c>
      <c r="GN113" s="86">
        <f t="shared" si="390"/>
        <v>3.9848263168207994E-28</v>
      </c>
      <c r="GO113" s="86">
        <f t="shared" si="391"/>
        <v>6.6723826477233724E-25</v>
      </c>
      <c r="GP113" s="86">
        <f t="shared" si="392"/>
        <v>4.0207654020583384E-37</v>
      </c>
      <c r="GQ113" s="86">
        <f t="shared" si="393"/>
        <v>2.4582106223107009E-36</v>
      </c>
      <c r="GR113" s="86">
        <f t="shared" si="394"/>
        <v>3.2226454831657402E-42</v>
      </c>
      <c r="GS113" s="86">
        <f t="shared" si="395"/>
        <v>9.4774277249214109E-47</v>
      </c>
      <c r="GT113" s="86">
        <f t="shared" si="396"/>
        <v>1.6834260279713479E-48</v>
      </c>
      <c r="GU113" s="86">
        <f t="shared" si="397"/>
        <v>1.4541001156483469E-36</v>
      </c>
      <c r="GV113" s="86">
        <f t="shared" si="398"/>
        <v>2.6134000665700983E-34</v>
      </c>
      <c r="GW113" s="86">
        <f t="shared" si="399"/>
        <v>6.8473122751908704E-28</v>
      </c>
      <c r="GX113" s="86">
        <f t="shared" si="400"/>
        <v>1.2088803046243273E-28</v>
      </c>
      <c r="GY113" s="86">
        <f t="shared" si="401"/>
        <v>1.2157521500885808E-27</v>
      </c>
      <c r="GZ113" s="86">
        <f t="shared" si="402"/>
        <v>1.2624727455337343E-21</v>
      </c>
      <c r="HA113" s="86">
        <f t="shared" si="403"/>
        <v>8.1230356300581604E-32</v>
      </c>
      <c r="HC113" s="86">
        <f t="shared" si="326"/>
        <v>0.29404771311776734</v>
      </c>
      <c r="HD113" s="86">
        <f t="shared" si="404"/>
        <v>0.40705519693662007</v>
      </c>
      <c r="HE113" s="86">
        <f t="shared" si="405"/>
        <v>0.29708608041714119</v>
      </c>
      <c r="HF113" s="86">
        <f t="shared" si="406"/>
        <v>6.582906720587775E-2</v>
      </c>
      <c r="HG113" s="86">
        <f t="shared" si="407"/>
        <v>0.15869126608333145</v>
      </c>
      <c r="HH113" s="86">
        <f t="shared" si="408"/>
        <v>7.5702642194280578E-2</v>
      </c>
      <c r="HI113" s="86">
        <f t="shared" si="409"/>
        <v>9.1971110056997596E-2</v>
      </c>
      <c r="HJ113" s="86">
        <f t="shared" si="410"/>
        <v>2.4281387613926037E-3</v>
      </c>
      <c r="HK113" s="86">
        <f t="shared" si="411"/>
        <v>9.6792278870765913E-3</v>
      </c>
      <c r="HL113" s="86">
        <f t="shared" si="412"/>
        <v>9.9999376000564737E-3</v>
      </c>
      <c r="HM113" s="86">
        <f t="shared" si="413"/>
        <v>0.16526140212852305</v>
      </c>
      <c r="HN113" s="86">
        <f t="shared" si="414"/>
        <v>0.33571019357221588</v>
      </c>
      <c r="HO113" s="86">
        <f t="shared" si="415"/>
        <v>0.38482807650536549</v>
      </c>
      <c r="HP113" s="86">
        <f t="shared" si="416"/>
        <v>0.5590759147642147</v>
      </c>
      <c r="HQ113" s="86">
        <f t="shared" si="417"/>
        <v>0.29264117367699033</v>
      </c>
      <c r="HS113" s="86">
        <f t="shared" si="327"/>
        <v>9.0306895365443431E-21</v>
      </c>
      <c r="HT113" s="86">
        <f t="shared" si="418"/>
        <v>3.750671569800931E-14</v>
      </c>
      <c r="HU113" s="86">
        <f t="shared" si="419"/>
        <v>4.9429426571247167E-16</v>
      </c>
      <c r="HV113" s="86">
        <f t="shared" si="420"/>
        <v>2.7220968538162452E-18</v>
      </c>
      <c r="HW113" s="86">
        <f t="shared" si="421"/>
        <v>8.5482248203694314E-19</v>
      </c>
      <c r="HX113" s="86">
        <f t="shared" si="422"/>
        <v>5.2744788241437252E-18</v>
      </c>
      <c r="HY113" s="86">
        <f t="shared" si="423"/>
        <v>1.3391083077263389E-19</v>
      </c>
      <c r="HZ113" s="86">
        <f t="shared" si="424"/>
        <v>2.3977209956358864E-18</v>
      </c>
      <c r="IA113" s="86">
        <f t="shared" si="425"/>
        <v>1.1479668966378801E-17</v>
      </c>
      <c r="IB113" s="86">
        <f t="shared" si="426"/>
        <v>1.9966396630009261E-17</v>
      </c>
      <c r="IC113" s="86">
        <f t="shared" si="427"/>
        <v>2.0252437166972119E-18</v>
      </c>
      <c r="ID113" s="86">
        <f t="shared" si="428"/>
        <v>5.630402960577662E-20</v>
      </c>
      <c r="IE113" s="86">
        <f t="shared" si="429"/>
        <v>1.8227719143319721E-19</v>
      </c>
      <c r="IF113" s="86">
        <f t="shared" si="430"/>
        <v>5.2596849082506925E-15</v>
      </c>
      <c r="IG113" s="86">
        <f t="shared" si="431"/>
        <v>3.4616764044052556E-11</v>
      </c>
      <c r="II113" s="86">
        <f t="shared" si="328"/>
        <v>2.0151640465225217E-156</v>
      </c>
      <c r="IJ113" s="86">
        <f t="shared" si="329"/>
        <v>2.4324243463884073E-105</v>
      </c>
      <c r="IK113" s="86">
        <f t="shared" si="330"/>
        <v>5.9769154378023523E-120</v>
      </c>
      <c r="IL113" s="86">
        <f t="shared" si="331"/>
        <v>7.9584141623046765E-140</v>
      </c>
      <c r="IM113" s="86">
        <f t="shared" si="332"/>
        <v>2.3947302636865185E-145</v>
      </c>
      <c r="IN113" s="86">
        <f t="shared" si="333"/>
        <v>1.8722084408512132E-134</v>
      </c>
      <c r="IO113" s="86">
        <f t="shared" si="334"/>
        <v>1.5210696841363853E-150</v>
      </c>
      <c r="IP113" s="86">
        <f t="shared" si="335"/>
        <v>4.3851129529389125E-142</v>
      </c>
      <c r="IQ113" s="86">
        <f t="shared" si="336"/>
        <v>8.2888319496031771E-142</v>
      </c>
      <c r="IR113" s="86">
        <f t="shared" si="337"/>
        <v>4.1284646732496887E-137</v>
      </c>
      <c r="IS113" s="86">
        <f t="shared" si="338"/>
        <v>8.6332183028149142E-138</v>
      </c>
      <c r="IT113" s="86">
        <f t="shared" si="339"/>
        <v>4.614800711874846E-147</v>
      </c>
      <c r="IU113" s="86">
        <f t="shared" si="340"/>
        <v>2.2721883150291173E-140</v>
      </c>
      <c r="IV113" s="86">
        <f t="shared" si="341"/>
        <v>1.0552139648143893E-65</v>
      </c>
      <c r="IW113" s="86">
        <f t="shared" si="342"/>
        <v>9.0996468861325966E-42</v>
      </c>
      <c r="IY113" s="86">
        <f t="shared" si="343"/>
        <v>0.29404771311776734</v>
      </c>
      <c r="IZ113" s="86">
        <f t="shared" si="344"/>
        <v>0.40705519693665759</v>
      </c>
      <c r="JA113" s="86">
        <f t="shared" si="345"/>
        <v>0.29708608041714168</v>
      </c>
      <c r="JB113" s="86">
        <f t="shared" si="346"/>
        <v>6.582906720587775E-2</v>
      </c>
      <c r="JC113" s="86">
        <f t="shared" si="347"/>
        <v>0.15869126608333145</v>
      </c>
      <c r="JD113" s="86">
        <f t="shared" si="348"/>
        <v>7.5702642194280578E-2</v>
      </c>
      <c r="JE113" s="86">
        <f t="shared" si="349"/>
        <v>9.1971110056997596E-2</v>
      </c>
      <c r="JF113" s="86">
        <f t="shared" si="350"/>
        <v>2.4281387613926063E-3</v>
      </c>
      <c r="JG113" s="86">
        <f t="shared" si="351"/>
        <v>9.6792278870766035E-3</v>
      </c>
      <c r="JH113" s="86">
        <f t="shared" si="352"/>
        <v>9.9999376000564945E-3</v>
      </c>
      <c r="JI113" s="86">
        <f t="shared" si="353"/>
        <v>0.16526140212852305</v>
      </c>
      <c r="JJ113" s="86">
        <f t="shared" si="354"/>
        <v>0.33571019357221588</v>
      </c>
      <c r="JK113" s="86">
        <f t="shared" si="355"/>
        <v>0.38482807650536549</v>
      </c>
      <c r="JL113" s="86">
        <f t="shared" si="356"/>
        <v>0.55907591476421992</v>
      </c>
      <c r="JM113" s="86">
        <f t="shared" si="357"/>
        <v>0.29264117371160708</v>
      </c>
    </row>
    <row r="114" spans="2:273" x14ac:dyDescent="0.25">
      <c r="B114" s="2">
        <v>87</v>
      </c>
      <c r="C114" s="37">
        <v>81.581000000000003</v>
      </c>
      <c r="D114" s="37">
        <v>93.096999999999994</v>
      </c>
      <c r="E114" s="37">
        <v>84.367000000000004</v>
      </c>
      <c r="F114" s="37">
        <v>70.816999999999993</v>
      </c>
      <c r="G114" s="37">
        <v>70.95</v>
      </c>
      <c r="H114" s="37">
        <v>68.3</v>
      </c>
      <c r="I114" s="37">
        <v>71.661000000000001</v>
      </c>
      <c r="J114" s="37">
        <v>68.741</v>
      </c>
      <c r="K114" s="37">
        <v>69.533000000000001</v>
      </c>
      <c r="L114" s="37">
        <v>69.283000000000001</v>
      </c>
      <c r="M114" s="37">
        <v>72.316999999999993</v>
      </c>
      <c r="N114" s="37">
        <v>86.516999999999996</v>
      </c>
      <c r="O114" s="37">
        <v>95.667000000000002</v>
      </c>
      <c r="P114" s="37">
        <v>133.803</v>
      </c>
      <c r="Q114" s="37">
        <v>78.903000000000006</v>
      </c>
      <c r="S114" s="4">
        <f t="shared" si="229"/>
        <v>88.104627976429768</v>
      </c>
      <c r="T114" s="4">
        <f t="shared" si="230"/>
        <v>97.399392398033442</v>
      </c>
      <c r="U114" s="4">
        <f t="shared" si="231"/>
        <v>91.193350791038611</v>
      </c>
      <c r="V114" s="4">
        <f t="shared" si="232"/>
        <v>73.618250564279137</v>
      </c>
      <c r="W114" s="4">
        <f t="shared" si="233"/>
        <v>77.290577453349272</v>
      </c>
      <c r="X114" s="4">
        <f t="shared" si="234"/>
        <v>71.380105110490135</v>
      </c>
      <c r="Y114" s="4">
        <f t="shared" si="235"/>
        <v>70.497353562753034</v>
      </c>
      <c r="Z114" s="4">
        <f t="shared" si="236"/>
        <v>70.517022795930473</v>
      </c>
      <c r="AA114" s="4">
        <f t="shared" si="237"/>
        <v>72.32157834970441</v>
      </c>
      <c r="AB114" s="4">
        <f t="shared" si="238"/>
        <v>70.067822594071629</v>
      </c>
      <c r="AC114" s="4">
        <f t="shared" si="239"/>
        <v>76.401792652402349</v>
      </c>
      <c r="AD114" s="4">
        <f t="shared" si="240"/>
        <v>91.21973517242489</v>
      </c>
      <c r="AE114" s="4">
        <f t="shared" si="241"/>
        <v>97.548662968607914</v>
      </c>
      <c r="AF114" s="4">
        <f t="shared" si="242"/>
        <v>128.07994794928973</v>
      </c>
      <c r="AG114" s="4">
        <f t="shared" si="243"/>
        <v>83.279390006703267</v>
      </c>
      <c r="AI114" s="4">
        <f t="shared" si="244"/>
        <v>-6.5236279764297649</v>
      </c>
      <c r="AJ114" s="4">
        <f t="shared" si="245"/>
        <v>-4.3023923980334473</v>
      </c>
      <c r="AK114" s="4">
        <f t="shared" si="246"/>
        <v>-6.8263507910386068</v>
      </c>
      <c r="AL114" s="4">
        <f t="shared" si="247"/>
        <v>-2.8012505642791439</v>
      </c>
      <c r="AM114" s="4">
        <f t="shared" si="248"/>
        <v>-6.3405774533492689</v>
      </c>
      <c r="AN114" s="4">
        <f t="shared" si="249"/>
        <v>-3.0801051104901376</v>
      </c>
      <c r="AO114" s="4">
        <f t="shared" si="250"/>
        <v>1.1636464372469675</v>
      </c>
      <c r="AP114" s="4">
        <f t="shared" si="251"/>
        <v>-1.7760227959304729</v>
      </c>
      <c r="AQ114" s="4">
        <f t="shared" si="252"/>
        <v>-2.7885783497044088</v>
      </c>
      <c r="AR114" s="4">
        <f t="shared" si="253"/>
        <v>-0.78482259407162758</v>
      </c>
      <c r="AS114" s="4">
        <f t="shared" si="254"/>
        <v>-4.0847926524023563</v>
      </c>
      <c r="AT114" s="4">
        <f t="shared" si="255"/>
        <v>-4.7027351724248945</v>
      </c>
      <c r="AU114" s="4">
        <f t="shared" si="256"/>
        <v>-1.8816629686079125</v>
      </c>
      <c r="AV114" s="4">
        <f t="shared" si="358"/>
        <v>5.7230520507102653</v>
      </c>
      <c r="AW114" s="4">
        <f t="shared" si="358"/>
        <v>-4.3763900067032608</v>
      </c>
      <c r="AY114" s="2">
        <f t="shared" si="308"/>
        <v>70.099847676190819</v>
      </c>
      <c r="AZ114" s="2">
        <f t="shared" si="359"/>
        <v>71.270355238193957</v>
      </c>
      <c r="BA114" s="2">
        <f t="shared" si="360"/>
        <v>75.602005586092972</v>
      </c>
      <c r="BB114" s="2">
        <f t="shared" si="361"/>
        <v>72.00821482926446</v>
      </c>
      <c r="BC114" s="2">
        <f t="shared" si="362"/>
        <v>71.406193595620891</v>
      </c>
      <c r="BD114" s="2">
        <f t="shared" si="363"/>
        <v>69.819377075912129</v>
      </c>
      <c r="BE114" s="2">
        <f t="shared" si="364"/>
        <v>68.076566115775293</v>
      </c>
      <c r="BF114" s="2">
        <f t="shared" si="365"/>
        <v>70.508035546405225</v>
      </c>
      <c r="BG114" s="2">
        <f t="shared" si="366"/>
        <v>72.219878039910867</v>
      </c>
      <c r="BH114" s="2">
        <f t="shared" si="367"/>
        <v>69.972410324581091</v>
      </c>
      <c r="BI114" s="2">
        <f t="shared" si="368"/>
        <v>70.002187982006262</v>
      </c>
      <c r="BJ114" s="2">
        <f t="shared" si="369"/>
        <v>71.58840194969288</v>
      </c>
      <c r="BK114" s="2">
        <f t="shared" si="370"/>
        <v>74.162809727964785</v>
      </c>
      <c r="BL114" s="2">
        <f t="shared" si="371"/>
        <v>76.132624007058226</v>
      </c>
      <c r="BM114" s="2">
        <f t="shared" si="372"/>
        <v>74.301720902988237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>
        <f t="shared" si="316"/>
        <v>68.741</v>
      </c>
      <c r="CM114" s="2">
        <f t="shared" si="317"/>
        <v>69.533000000000001</v>
      </c>
      <c r="CN114" s="2">
        <f t="shared" si="318"/>
        <v>69.283000000000001</v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>
        <f t="shared" si="280"/>
        <v>68.741</v>
      </c>
      <c r="DC114" s="2">
        <f t="shared" si="281"/>
        <v>69.533000000000001</v>
      </c>
      <c r="DD114" s="2">
        <f t="shared" si="282"/>
        <v>69.283000000000001</v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90.890756045519225</v>
      </c>
      <c r="DL114" s="2">
        <f t="shared" si="373"/>
        <v>93.630453550716709</v>
      </c>
      <c r="DM114" s="2">
        <f t="shared" si="373"/>
        <v>96.64015681511475</v>
      </c>
      <c r="DN114" s="2">
        <f t="shared" si="373"/>
        <v>98.952265856950063</v>
      </c>
      <c r="DO114" s="2">
        <f t="shared" si="373"/>
        <v>98.661321857410854</v>
      </c>
      <c r="DP114" s="2">
        <f t="shared" si="373"/>
        <v>95.643360225140725</v>
      </c>
      <c r="DQ114" s="2">
        <f t="shared" si="373"/>
        <v>91.438392857142873</v>
      </c>
      <c r="DR114" s="2">
        <f t="shared" si="373"/>
        <v>93.220208794508835</v>
      </c>
      <c r="DS114" s="2">
        <f t="shared" si="373"/>
        <v>94.663110931174089</v>
      </c>
      <c r="DT114" s="2">
        <f t="shared" si="373"/>
        <v>95.986081238273925</v>
      </c>
      <c r="DU114" s="2">
        <f t="shared" si="373"/>
        <v>98.776492982456148</v>
      </c>
      <c r="DV114" s="2">
        <f t="shared" si="373"/>
        <v>97.76949831144465</v>
      </c>
      <c r="DW114" s="2">
        <f t="shared" si="373"/>
        <v>102.22960234521574</v>
      </c>
      <c r="DX114" s="2">
        <f t="shared" si="373"/>
        <v>99.331878222996522</v>
      </c>
      <c r="DY114" s="2">
        <f t="shared" si="373"/>
        <v>92.890849706744888</v>
      </c>
      <c r="EA114" s="2">
        <f t="shared" si="228"/>
        <v>69.88865402335972</v>
      </c>
      <c r="EB114" s="2">
        <f t="shared" si="290"/>
        <v>71.00951648351645</v>
      </c>
      <c r="EC114" s="2">
        <f t="shared" si="291"/>
        <v>75.334583570190645</v>
      </c>
      <c r="ED114" s="2">
        <f t="shared" si="292"/>
        <v>71.686035068407904</v>
      </c>
      <c r="EE114" s="2">
        <f t="shared" si="293"/>
        <v>71.046808491141903</v>
      </c>
      <c r="EF114" s="2">
        <f t="shared" si="294"/>
        <v>69.462015286262073</v>
      </c>
      <c r="EG114" s="2">
        <f t="shared" si="295"/>
        <v>67.747042400673905</v>
      </c>
      <c r="EH114" s="2">
        <f t="shared" si="296"/>
        <v>70.143666876359802</v>
      </c>
      <c r="EI114" s="2">
        <f t="shared" si="297"/>
        <v>71.919944406456437</v>
      </c>
      <c r="EJ114" s="2">
        <f t="shared" si="298"/>
        <v>69.611734404959336</v>
      </c>
      <c r="EK114" s="2">
        <f t="shared" si="299"/>
        <v>69.571583091547552</v>
      </c>
      <c r="EL114" s="2">
        <f t="shared" si="300"/>
        <v>71.188341357078002</v>
      </c>
      <c r="EM114" s="2">
        <f t="shared" si="301"/>
        <v>73.799859820832822</v>
      </c>
      <c r="EN114" s="2">
        <f t="shared" si="302"/>
        <v>75.779451263727594</v>
      </c>
      <c r="EO114" s="2">
        <f t="shared" si="303"/>
        <v>73.932461260389715</v>
      </c>
      <c r="EQ114" s="2">
        <f t="shared" si="304"/>
        <v>69.751177271328771</v>
      </c>
      <c r="ER114" s="2">
        <f t="shared" si="374"/>
        <v>71.297081164751731</v>
      </c>
      <c r="ES114" s="2">
        <f t="shared" si="374"/>
        <v>75.17835131004567</v>
      </c>
      <c r="ET114" s="2">
        <f t="shared" si="374"/>
        <v>72.041391832004791</v>
      </c>
      <c r="EU114" s="2">
        <f t="shared" si="374"/>
        <v>71.167864409423018</v>
      </c>
      <c r="EV114" s="2">
        <f t="shared" si="374"/>
        <v>69.361510449655938</v>
      </c>
      <c r="EW114" s="2">
        <f t="shared" si="374"/>
        <v>67.599767325250667</v>
      </c>
      <c r="EX114" s="2">
        <f t="shared" si="374"/>
        <v>69.941128211167168</v>
      </c>
      <c r="EY114" s="2">
        <f t="shared" si="374"/>
        <v>71.24531238631748</v>
      </c>
      <c r="EZ114" s="2">
        <f t="shared" si="374"/>
        <v>69.179311888267165</v>
      </c>
      <c r="FA114" s="2">
        <f t="shared" si="374"/>
        <v>69.342050363350083</v>
      </c>
      <c r="FB114" s="2">
        <f t="shared" si="374"/>
        <v>71.038346340296911</v>
      </c>
      <c r="FC114" s="2">
        <f t="shared" si="374"/>
        <v>74.158853572379684</v>
      </c>
      <c r="FD114" s="2">
        <f t="shared" si="374"/>
        <v>75.008999142568513</v>
      </c>
      <c r="FE114" s="2">
        <f t="shared" si="374"/>
        <v>74.026625237875251</v>
      </c>
      <c r="FG114" s="2">
        <f t="shared" si="306"/>
        <v>0.98993423950116766</v>
      </c>
      <c r="FH114" s="2">
        <f t="shared" si="375"/>
        <v>0.9884956974953728</v>
      </c>
      <c r="FI114" s="2">
        <f t="shared" si="375"/>
        <v>0.98742957724255964</v>
      </c>
      <c r="FJ114" s="2">
        <f t="shared" si="375"/>
        <v>0.98821262425493828</v>
      </c>
      <c r="FK114" s="2">
        <f t="shared" si="375"/>
        <v>0.98699367347333622</v>
      </c>
      <c r="FL114" s="2">
        <f t="shared" si="375"/>
        <v>0.98634237213141052</v>
      </c>
      <c r="FM114" s="2">
        <f t="shared" si="375"/>
        <v>0.98607667596224757</v>
      </c>
      <c r="FN114" s="2">
        <f t="shared" si="375"/>
        <v>0.98418632661064487</v>
      </c>
      <c r="FO114" s="2">
        <f t="shared" si="375"/>
        <v>0.98672337372559216</v>
      </c>
      <c r="FP114" s="2">
        <f t="shared" si="375"/>
        <v>0.98628325120737803</v>
      </c>
      <c r="FQ114" s="2">
        <f t="shared" si="375"/>
        <v>0.98524046278129751</v>
      </c>
      <c r="FR114" s="2">
        <f t="shared" si="375"/>
        <v>0.9849410882127495</v>
      </c>
      <c r="FS114" s="2">
        <f t="shared" si="375"/>
        <v>0.98725111039753022</v>
      </c>
      <c r="FT114" s="2">
        <f t="shared" si="375"/>
        <v>0.98497293857157564</v>
      </c>
      <c r="FU114" s="2">
        <f t="shared" si="375"/>
        <v>0.98052728186169535</v>
      </c>
      <c r="FW114" s="2">
        <f t="shared" si="324"/>
        <v>1.5164461839882618E-3</v>
      </c>
      <c r="FX114" s="2">
        <f t="shared" si="376"/>
        <v>2.0887534439945677E-3</v>
      </c>
      <c r="FY114" s="2">
        <f t="shared" si="377"/>
        <v>2.547789269798568E-3</v>
      </c>
      <c r="FZ114" s="2">
        <f t="shared" si="378"/>
        <v>2.2018812657867643E-3</v>
      </c>
      <c r="GA114" s="2">
        <f t="shared" si="379"/>
        <v>1.831606133201802E-3</v>
      </c>
      <c r="GB114" s="2">
        <f t="shared" si="380"/>
        <v>2.1220533412192656E-3</v>
      </c>
      <c r="GC114" s="2">
        <f t="shared" si="381"/>
        <v>2.2993313363836765E-3</v>
      </c>
      <c r="GD114" s="2">
        <f t="shared" si="382"/>
        <v>2.7462746603479789E-3</v>
      </c>
      <c r="GE114" s="2">
        <f t="shared" si="383"/>
        <v>2.9925777766458494E-3</v>
      </c>
      <c r="GF114" s="2">
        <f t="shared" si="384"/>
        <v>2.5307897208709674E-3</v>
      </c>
      <c r="GG114" s="2">
        <f t="shared" si="385"/>
        <v>1.9433570476270832E-3</v>
      </c>
      <c r="GH114" s="2">
        <f t="shared" si="386"/>
        <v>1.4847504188088606E-3</v>
      </c>
      <c r="GI114" s="2">
        <f t="shared" si="387"/>
        <v>1.3990724345430848E-3</v>
      </c>
      <c r="GJ114" s="2">
        <f t="shared" si="388"/>
        <v>9.747826687200561E-4</v>
      </c>
      <c r="GK114" s="2">
        <f t="shared" si="389"/>
        <v>9.3759873483964268E-4</v>
      </c>
      <c r="GM114" s="86">
        <f t="shared" si="325"/>
        <v>6.7304422058535091E-29</v>
      </c>
      <c r="GN114" s="86">
        <f t="shared" si="390"/>
        <v>2.6555533973198741E-30</v>
      </c>
      <c r="GO114" s="86">
        <f t="shared" si="391"/>
        <v>9.5027053717807729E-27</v>
      </c>
      <c r="GP114" s="86">
        <f t="shared" si="392"/>
        <v>9.0654051075419144E-40</v>
      </c>
      <c r="GQ114" s="86">
        <f t="shared" si="393"/>
        <v>5.1913133719289999E-39</v>
      </c>
      <c r="GR114" s="86">
        <f t="shared" si="394"/>
        <v>2.4559549459302449E-45</v>
      </c>
      <c r="GS114" s="86">
        <f t="shared" si="395"/>
        <v>3.1660540283622832E-50</v>
      </c>
      <c r="GT114" s="86">
        <f t="shared" si="396"/>
        <v>5.0700368878919203E-52</v>
      </c>
      <c r="GU114" s="86">
        <f t="shared" si="397"/>
        <v>4.0330928324812142E-39</v>
      </c>
      <c r="GV114" s="86">
        <f t="shared" si="398"/>
        <v>9.2842837456857498E-37</v>
      </c>
      <c r="GW114" s="86">
        <f t="shared" si="399"/>
        <v>6.2999514840801417E-30</v>
      </c>
      <c r="GX114" s="86">
        <f t="shared" si="400"/>
        <v>9.156171227876463E-31</v>
      </c>
      <c r="GY114" s="86">
        <f t="shared" si="401"/>
        <v>1.2074558927439251E-29</v>
      </c>
      <c r="GZ114" s="86">
        <f t="shared" si="402"/>
        <v>2.9742029976407195E-23</v>
      </c>
      <c r="HA114" s="86">
        <f t="shared" si="403"/>
        <v>4.1164641766638798E-34</v>
      </c>
      <c r="HC114" s="86">
        <f t="shared" si="326"/>
        <v>0.19924837520084102</v>
      </c>
      <c r="HD114" s="86">
        <f t="shared" si="404"/>
        <v>0.24940072378767275</v>
      </c>
      <c r="HE114" s="86">
        <f t="shared" si="405"/>
        <v>0.17172396289782826</v>
      </c>
      <c r="HF114" s="86">
        <f t="shared" si="406"/>
        <v>2.2994637837249903E-2</v>
      </c>
      <c r="HG114" s="86">
        <f t="shared" si="407"/>
        <v>7.2653054039304318E-2</v>
      </c>
      <c r="HH114" s="86">
        <f t="shared" si="408"/>
        <v>1.992401520647321E-2</v>
      </c>
      <c r="HI114" s="86">
        <f t="shared" si="409"/>
        <v>3.4042333563930834E-2</v>
      </c>
      <c r="HJ114" s="86">
        <f t="shared" si="410"/>
        <v>1.673607487509765E-4</v>
      </c>
      <c r="HK114" s="86">
        <f t="shared" si="411"/>
        <v>1.9843208343060278E-3</v>
      </c>
      <c r="HL114" s="86">
        <f t="shared" si="412"/>
        <v>1.6196145051218785E-3</v>
      </c>
      <c r="HM114" s="86">
        <f t="shared" si="413"/>
        <v>7.7942807721653962E-2</v>
      </c>
      <c r="HN114" s="86">
        <f t="shared" si="414"/>
        <v>0.20814221515776477</v>
      </c>
      <c r="HO114" s="86">
        <f t="shared" si="415"/>
        <v>0.23449111063216843</v>
      </c>
      <c r="HP114" s="86">
        <f t="shared" si="416"/>
        <v>0.46264531771089451</v>
      </c>
      <c r="HQ114" s="86">
        <f t="shared" si="417"/>
        <v>0.15537846656778573</v>
      </c>
      <c r="HS114" s="86">
        <f t="shared" si="327"/>
        <v>8.3858442987864288E-20</v>
      </c>
      <c r="HT114" s="86">
        <f t="shared" si="418"/>
        <v>1.7844356748163976E-13</v>
      </c>
      <c r="HU114" s="86">
        <f t="shared" si="419"/>
        <v>3.1122056117660507E-15</v>
      </c>
      <c r="HV114" s="86">
        <f t="shared" si="420"/>
        <v>2.1885490696991035E-17</v>
      </c>
      <c r="HW114" s="86">
        <f t="shared" si="421"/>
        <v>6.9467668598786154E-18</v>
      </c>
      <c r="HX114" s="86">
        <f t="shared" si="422"/>
        <v>3.9550096775379117E-17</v>
      </c>
      <c r="HY114" s="86">
        <f t="shared" si="423"/>
        <v>1.283950144068754E-18</v>
      </c>
      <c r="HZ114" s="86">
        <f t="shared" si="424"/>
        <v>2.124018978394514E-17</v>
      </c>
      <c r="IA114" s="86">
        <f t="shared" si="425"/>
        <v>1.0012916770383085E-16</v>
      </c>
      <c r="IB114" s="86">
        <f t="shared" si="426"/>
        <v>1.5606863932427574E-16</v>
      </c>
      <c r="IC114" s="86">
        <f t="shared" si="427"/>
        <v>1.5521056777941683E-17</v>
      </c>
      <c r="ID114" s="86">
        <f t="shared" si="428"/>
        <v>4.6407353962911902E-19</v>
      </c>
      <c r="IE114" s="86">
        <f t="shared" si="429"/>
        <v>1.3661979157715188E-18</v>
      </c>
      <c r="IF114" s="86">
        <f t="shared" si="430"/>
        <v>2.1774748531901754E-14</v>
      </c>
      <c r="IG114" s="86">
        <f t="shared" si="431"/>
        <v>9.5052541653512166E-11</v>
      </c>
      <c r="II114" s="86">
        <f t="shared" si="328"/>
        <v>3.935075967583207E-152</v>
      </c>
      <c r="IJ114" s="86">
        <f t="shared" si="329"/>
        <v>2.5445708883493115E-102</v>
      </c>
      <c r="IK114" s="86">
        <f t="shared" si="330"/>
        <v>2.1586626640340899E-116</v>
      </c>
      <c r="IL114" s="86">
        <f t="shared" si="331"/>
        <v>9.1139641966867613E-136</v>
      </c>
      <c r="IM114" s="86">
        <f t="shared" si="332"/>
        <v>3.0169158749306277E-141</v>
      </c>
      <c r="IN114" s="86">
        <f t="shared" si="333"/>
        <v>1.4136680403083392E-130</v>
      </c>
      <c r="IO114" s="86">
        <f t="shared" si="334"/>
        <v>3.8618144771864474E-146</v>
      </c>
      <c r="IP114" s="86">
        <f t="shared" si="335"/>
        <v>8.2930842024128369E-138</v>
      </c>
      <c r="IQ114" s="86">
        <f t="shared" si="336"/>
        <v>1.7726296754587434E-137</v>
      </c>
      <c r="IR114" s="86">
        <f t="shared" si="337"/>
        <v>4.8488325186588107E-133</v>
      </c>
      <c r="IS114" s="86">
        <f t="shared" si="338"/>
        <v>7.1904971072216094E-134</v>
      </c>
      <c r="IT114" s="86">
        <f t="shared" si="339"/>
        <v>4.8109435588511023E-143</v>
      </c>
      <c r="IU114" s="86">
        <f t="shared" si="340"/>
        <v>1.4302314698100236E-136</v>
      </c>
      <c r="IV114" s="86">
        <f t="shared" si="341"/>
        <v>4.864824326520922E-64</v>
      </c>
      <c r="IW114" s="86">
        <f t="shared" si="342"/>
        <v>9.9101841500308853E-41</v>
      </c>
      <c r="IY114" s="86">
        <f t="shared" si="343"/>
        <v>0.19924837520084102</v>
      </c>
      <c r="IZ114" s="86">
        <f t="shared" si="344"/>
        <v>0.24940072378785119</v>
      </c>
      <c r="JA114" s="86">
        <f t="shared" si="345"/>
        <v>0.17172396289783137</v>
      </c>
      <c r="JB114" s="86">
        <f t="shared" si="346"/>
        <v>2.2994637837249924E-2</v>
      </c>
      <c r="JC114" s="86">
        <f t="shared" si="347"/>
        <v>7.2653054039304332E-2</v>
      </c>
      <c r="JD114" s="86">
        <f t="shared" si="348"/>
        <v>1.9924015206473248E-2</v>
      </c>
      <c r="JE114" s="86">
        <f t="shared" si="349"/>
        <v>3.4042333563930834E-2</v>
      </c>
      <c r="JF114" s="86">
        <f t="shared" si="350"/>
        <v>1.6736074875099775E-4</v>
      </c>
      <c r="JG114" s="86">
        <f t="shared" si="351"/>
        <v>1.984320834306128E-3</v>
      </c>
      <c r="JH114" s="86">
        <f t="shared" si="352"/>
        <v>1.6196145051220346E-3</v>
      </c>
      <c r="JI114" s="86">
        <f t="shared" si="353"/>
        <v>7.7942807721653976E-2</v>
      </c>
      <c r="JJ114" s="86">
        <f t="shared" si="354"/>
        <v>0.20814221515776477</v>
      </c>
      <c r="JK114" s="86">
        <f t="shared" si="355"/>
        <v>0.23449111063216843</v>
      </c>
      <c r="JL114" s="86">
        <f t="shared" si="356"/>
        <v>0.46264531771091627</v>
      </c>
      <c r="JM114" s="86">
        <f t="shared" si="357"/>
        <v>0.15537846666283828</v>
      </c>
    </row>
    <row r="115" spans="2:273" x14ac:dyDescent="0.25">
      <c r="B115" s="2">
        <v>88</v>
      </c>
      <c r="C115" s="37">
        <v>72.161000000000001</v>
      </c>
      <c r="D115" s="37">
        <v>73.983999999999995</v>
      </c>
      <c r="E115" s="37">
        <v>73.349999999999994</v>
      </c>
      <c r="F115" s="37">
        <v>72.05</v>
      </c>
      <c r="G115" s="37">
        <v>70.867000000000004</v>
      </c>
      <c r="H115" s="37">
        <v>67.183000000000007</v>
      </c>
      <c r="I115" s="37">
        <v>69.948999999999998</v>
      </c>
      <c r="J115" s="37">
        <v>70.171999999999997</v>
      </c>
      <c r="K115" s="37">
        <v>70.016999999999996</v>
      </c>
      <c r="L115" s="37">
        <v>67.45</v>
      </c>
      <c r="M115" s="37">
        <v>69.5</v>
      </c>
      <c r="N115" s="37">
        <v>75.183000000000007</v>
      </c>
      <c r="O115" s="37">
        <v>78.266999999999996</v>
      </c>
      <c r="P115" s="37">
        <v>110.31100000000001</v>
      </c>
      <c r="Q115" s="37">
        <v>72.951999999999998</v>
      </c>
      <c r="S115" s="4">
        <f t="shared" si="229"/>
        <v>79.417653847343288</v>
      </c>
      <c r="T115" s="4">
        <f t="shared" si="230"/>
        <v>82.819913720380228</v>
      </c>
      <c r="U115" s="4">
        <f t="shared" si="231"/>
        <v>82.046543089761073</v>
      </c>
      <c r="V115" s="4">
        <f t="shared" si="232"/>
        <v>72.295682822550773</v>
      </c>
      <c r="W115" s="4">
        <f t="shared" si="233"/>
        <v>73.20761355574875</v>
      </c>
      <c r="X115" s="4">
        <f t="shared" si="234"/>
        <v>69.980977676000776</v>
      </c>
      <c r="Y115" s="4">
        <f t="shared" si="235"/>
        <v>68.588060972782358</v>
      </c>
      <c r="Z115" s="4">
        <f t="shared" si="236"/>
        <v>70.384994699880934</v>
      </c>
      <c r="AA115" s="4">
        <f t="shared" si="237"/>
        <v>72.079891527578383</v>
      </c>
      <c r="AB115" s="4">
        <f t="shared" si="238"/>
        <v>69.851935707778182</v>
      </c>
      <c r="AC115" s="4">
        <f t="shared" si="239"/>
        <v>72.04001080044641</v>
      </c>
      <c r="AD115" s="4">
        <f t="shared" si="240"/>
        <v>80.500377246862683</v>
      </c>
      <c r="AE115" s="4">
        <f t="shared" si="241"/>
        <v>84.334641994330738</v>
      </c>
      <c r="AF115" s="4">
        <f t="shared" si="242"/>
        <v>109.39295900102449</v>
      </c>
      <c r="AG115" s="4">
        <f t="shared" si="243"/>
        <v>77.339541628848835</v>
      </c>
      <c r="AI115" s="4">
        <f t="shared" si="244"/>
        <v>-7.2566538473432871</v>
      </c>
      <c r="AJ115" s="4">
        <f t="shared" si="245"/>
        <v>-8.8359137203802334</v>
      </c>
      <c r="AK115" s="4">
        <f t="shared" si="246"/>
        <v>-8.6965430897610787</v>
      </c>
      <c r="AL115" s="4">
        <f t="shared" si="247"/>
        <v>-0.24568282255077634</v>
      </c>
      <c r="AM115" s="4">
        <f t="shared" si="248"/>
        <v>-2.340613555748746</v>
      </c>
      <c r="AN115" s="4">
        <f t="shared" si="249"/>
        <v>-2.7979776760007695</v>
      </c>
      <c r="AO115" s="4">
        <f t="shared" si="250"/>
        <v>1.3609390272176398</v>
      </c>
      <c r="AP115" s="4">
        <f t="shared" si="251"/>
        <v>-0.21299469988093733</v>
      </c>
      <c r="AQ115" s="4">
        <f t="shared" si="252"/>
        <v>-2.0628915275783868</v>
      </c>
      <c r="AR115" s="4">
        <f t="shared" si="253"/>
        <v>-2.4019357077781791</v>
      </c>
      <c r="AS115" s="4">
        <f t="shared" si="254"/>
        <v>-2.5400108004464101</v>
      </c>
      <c r="AT115" s="4">
        <f t="shared" si="255"/>
        <v>-5.3173772468626765</v>
      </c>
      <c r="AU115" s="4">
        <f t="shared" si="256"/>
        <v>-6.0676419943307422</v>
      </c>
      <c r="AV115" s="4">
        <f t="shared" si="358"/>
        <v>0.91804099897551339</v>
      </c>
      <c r="AW115" s="4">
        <f t="shared" si="358"/>
        <v>-4.3875416288488367</v>
      </c>
      <c r="AY115" s="2">
        <f t="shared" si="308"/>
        <v>69.991478030470446</v>
      </c>
      <c r="AZ115" s="2">
        <f t="shared" si="359"/>
        <v>71.181022112419285</v>
      </c>
      <c r="BA115" s="2">
        <f t="shared" si="360"/>
        <v>75.459994458319073</v>
      </c>
      <c r="BB115" s="2">
        <f t="shared" si="361"/>
        <v>71.917765911240124</v>
      </c>
      <c r="BC115" s="2">
        <f t="shared" si="362"/>
        <v>71.325409365583482</v>
      </c>
      <c r="BD115" s="2">
        <f t="shared" si="363"/>
        <v>69.73608645237492</v>
      </c>
      <c r="BE115" s="2">
        <f t="shared" si="364"/>
        <v>67.993621417317499</v>
      </c>
      <c r="BF115" s="2">
        <f t="shared" si="365"/>
        <v>70.384704151431407</v>
      </c>
      <c r="BG115" s="2">
        <f t="shared" si="366"/>
        <v>72.067054438301653</v>
      </c>
      <c r="BH115" s="2">
        <f t="shared" si="367"/>
        <v>69.84298256867902</v>
      </c>
      <c r="BI115" s="2">
        <f t="shared" si="368"/>
        <v>69.904981367734223</v>
      </c>
      <c r="BJ115" s="2">
        <f t="shared" si="369"/>
        <v>71.48314200504943</v>
      </c>
      <c r="BK115" s="2">
        <f t="shared" si="370"/>
        <v>74.049849144140097</v>
      </c>
      <c r="BL115" s="2">
        <f t="shared" si="371"/>
        <v>75.975142122398026</v>
      </c>
      <c r="BM115" s="2">
        <f t="shared" si="372"/>
        <v>74.202719706679673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>
        <f t="shared" si="312"/>
        <v>72.05</v>
      </c>
      <c r="CI115" s="2" t="str">
        <f t="shared" si="313"/>
        <v/>
      </c>
      <c r="CJ115" s="2">
        <f t="shared" si="314"/>
        <v>67.183000000000007</v>
      </c>
      <c r="CK115" s="2" t="str">
        <f t="shared" si="315"/>
        <v/>
      </c>
      <c r="CL115" s="2">
        <f t="shared" si="316"/>
        <v>70.171999999999997</v>
      </c>
      <c r="CM115" s="2">
        <f t="shared" si="317"/>
        <v>70.016999999999996</v>
      </c>
      <c r="CN115" s="2">
        <f t="shared" si="318"/>
        <v>67.45</v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>
        <f t="shared" si="276"/>
        <v>72.05</v>
      </c>
      <c r="CY115" s="2" t="str">
        <f t="shared" si="277"/>
        <v/>
      </c>
      <c r="CZ115" s="2">
        <f t="shared" si="278"/>
        <v>67.183000000000007</v>
      </c>
      <c r="DA115" s="2" t="str">
        <f t="shared" si="279"/>
        <v/>
      </c>
      <c r="DB115" s="2">
        <f t="shared" si="280"/>
        <v>70.171999999999997</v>
      </c>
      <c r="DC115" s="2">
        <f t="shared" si="281"/>
        <v>70.016999999999996</v>
      </c>
      <c r="DD115" s="2">
        <f t="shared" si="282"/>
        <v>67.45</v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91.142998103366537</v>
      </c>
      <c r="DL115" s="2">
        <f t="shared" si="373"/>
        <v>93.886722945617677</v>
      </c>
      <c r="DM115" s="2">
        <f t="shared" si="373"/>
        <v>96.907344264507458</v>
      </c>
      <c r="DN115" s="2">
        <f t="shared" si="373"/>
        <v>99.243921727395403</v>
      </c>
      <c r="DO115" s="2">
        <f t="shared" si="373"/>
        <v>98.975632551594728</v>
      </c>
      <c r="DP115" s="2">
        <f t="shared" si="373"/>
        <v>95.93624333958725</v>
      </c>
      <c r="DQ115" s="2">
        <f t="shared" si="373"/>
        <v>91.692306620209081</v>
      </c>
      <c r="DR115" s="2">
        <f t="shared" si="373"/>
        <v>93.501357314457351</v>
      </c>
      <c r="DS115" s="2">
        <f t="shared" si="373"/>
        <v>94.94107125506072</v>
      </c>
      <c r="DT115" s="2">
        <f t="shared" si="373"/>
        <v>96.287581332082553</v>
      </c>
      <c r="DU115" s="2">
        <f t="shared" si="373"/>
        <v>99.100644197031059</v>
      </c>
      <c r="DV115" s="2">
        <f t="shared" si="373"/>
        <v>98.068599812382729</v>
      </c>
      <c r="DW115" s="2">
        <f t="shared" si="373"/>
        <v>102.56322645403375</v>
      </c>
      <c r="DX115" s="2">
        <f t="shared" si="373"/>
        <v>99.627735888501746</v>
      </c>
      <c r="DY115" s="2">
        <f t="shared" si="373"/>
        <v>93.16138709677422</v>
      </c>
      <c r="EA115" s="2">
        <f t="shared" si="228"/>
        <v>69.795552603820994</v>
      </c>
      <c r="EB115" s="2">
        <f t="shared" si="290"/>
        <v>70.939384029303994</v>
      </c>
      <c r="EC115" s="2">
        <f t="shared" si="291"/>
        <v>75.211402761409587</v>
      </c>
      <c r="ED115" s="2">
        <f t="shared" si="292"/>
        <v>71.619673939183627</v>
      </c>
      <c r="EE115" s="2">
        <f t="shared" si="293"/>
        <v>70.992868414996948</v>
      </c>
      <c r="EF115" s="2">
        <f t="shared" si="294"/>
        <v>69.405442359219336</v>
      </c>
      <c r="EG115" s="2">
        <f t="shared" si="295"/>
        <v>67.688798775584658</v>
      </c>
      <c r="EH115" s="2">
        <f t="shared" si="296"/>
        <v>70.046532029172766</v>
      </c>
      <c r="EI115" s="2">
        <f t="shared" si="297"/>
        <v>71.788483057519443</v>
      </c>
      <c r="EJ115" s="2">
        <f t="shared" si="298"/>
        <v>69.508717653840861</v>
      </c>
      <c r="EK115" s="2">
        <f t="shared" si="299"/>
        <v>69.506569095890725</v>
      </c>
      <c r="EL115" s="2">
        <f t="shared" si="300"/>
        <v>71.112675919533814</v>
      </c>
      <c r="EM115" s="2">
        <f t="shared" si="301"/>
        <v>73.713505253017374</v>
      </c>
      <c r="EN115" s="2">
        <f t="shared" si="302"/>
        <v>75.646846198308012</v>
      </c>
      <c r="EO115" s="2">
        <f t="shared" si="303"/>
        <v>73.859252406571144</v>
      </c>
      <c r="EQ115" s="2">
        <f t="shared" si="304"/>
        <v>69.663457289017231</v>
      </c>
      <c r="ER115" s="2">
        <f t="shared" si="374"/>
        <v>71.214309095992888</v>
      </c>
      <c r="ES115" s="2">
        <f t="shared" si="374"/>
        <v>75.063226929879434</v>
      </c>
      <c r="ET115" s="2">
        <f t="shared" si="374"/>
        <v>71.958169952771726</v>
      </c>
      <c r="EU115" s="2">
        <f t="shared" si="374"/>
        <v>71.108208867817112</v>
      </c>
      <c r="EV115" s="2">
        <f t="shared" si="374"/>
        <v>69.311456678342694</v>
      </c>
      <c r="EW115" s="2">
        <f t="shared" si="374"/>
        <v>67.548708906948491</v>
      </c>
      <c r="EX115" s="2">
        <f t="shared" si="374"/>
        <v>69.857067434308703</v>
      </c>
      <c r="EY115" s="2">
        <f t="shared" si="374"/>
        <v>71.14894059370971</v>
      </c>
      <c r="EZ115" s="2">
        <f t="shared" si="374"/>
        <v>69.098249621363308</v>
      </c>
      <c r="FA115" s="2">
        <f t="shared" si="374"/>
        <v>69.287185626532917</v>
      </c>
      <c r="FB115" s="2">
        <f t="shared" si="374"/>
        <v>70.968419346342046</v>
      </c>
      <c r="FC115" s="2">
        <f t="shared" si="374"/>
        <v>74.057643916437016</v>
      </c>
      <c r="FD115" s="2">
        <f t="shared" si="374"/>
        <v>74.904346271398509</v>
      </c>
      <c r="FE115" s="2">
        <f t="shared" si="374"/>
        <v>73.94288833461097</v>
      </c>
      <c r="FG115" s="2">
        <f t="shared" si="306"/>
        <v>0.9908117795156387</v>
      </c>
      <c r="FH115" s="2">
        <f t="shared" si="375"/>
        <v>0.98949732003757584</v>
      </c>
      <c r="FI115" s="2">
        <f t="shared" si="375"/>
        <v>0.98852294386634798</v>
      </c>
      <c r="FJ115" s="2">
        <f t="shared" si="375"/>
        <v>0.98923862427052289</v>
      </c>
      <c r="FK115" s="2">
        <f t="shared" si="375"/>
        <v>0.98812449871672348</v>
      </c>
      <c r="FL115" s="2">
        <f t="shared" si="375"/>
        <v>0.98752910878450217</v>
      </c>
      <c r="FM115" s="2">
        <f t="shared" si="375"/>
        <v>0.9872862018633235</v>
      </c>
      <c r="FN115" s="2">
        <f t="shared" si="375"/>
        <v>0.98555766293111358</v>
      </c>
      <c r="FO115" s="2">
        <f t="shared" si="375"/>
        <v>0.98787741132925033</v>
      </c>
      <c r="FP115" s="2">
        <f t="shared" si="375"/>
        <v>0.98747505975423233</v>
      </c>
      <c r="FQ115" s="2">
        <f t="shared" si="375"/>
        <v>0.98652163800305936</v>
      </c>
      <c r="FR115" s="2">
        <f t="shared" si="375"/>
        <v>0.98624788738299607</v>
      </c>
      <c r="FS115" s="2">
        <f t="shared" si="375"/>
        <v>0.9883598169533917</v>
      </c>
      <c r="FT115" s="2">
        <f t="shared" si="375"/>
        <v>0.98627701230510201</v>
      </c>
      <c r="FU115" s="2">
        <f t="shared" si="375"/>
        <v>0.9822101891354722</v>
      </c>
      <c r="FW115" s="2">
        <f t="shared" si="324"/>
        <v>1.6625069449642598E-3</v>
      </c>
      <c r="FX115" s="2">
        <f t="shared" si="376"/>
        <v>2.2898111676257485E-3</v>
      </c>
      <c r="FY115" s="2">
        <f t="shared" si="377"/>
        <v>2.7929088686290053E-3</v>
      </c>
      <c r="FZ115" s="2">
        <f t="shared" si="378"/>
        <v>2.4138020259398701E-3</v>
      </c>
      <c r="GA115" s="2">
        <f t="shared" si="379"/>
        <v>2.0079613620136295E-3</v>
      </c>
      <c r="GB115" s="2">
        <f t="shared" si="380"/>
        <v>2.3263089500984387E-3</v>
      </c>
      <c r="GC115" s="2">
        <f t="shared" si="381"/>
        <v>2.5206075162289348E-3</v>
      </c>
      <c r="GD115" s="2">
        <f t="shared" si="382"/>
        <v>3.0104326546255291E-3</v>
      </c>
      <c r="GE115" s="2">
        <f t="shared" si="383"/>
        <v>3.2803491848399729E-3</v>
      </c>
      <c r="GF115" s="2">
        <f t="shared" si="384"/>
        <v>2.7742783634322806E-3</v>
      </c>
      <c r="GG115" s="2">
        <f t="shared" si="385"/>
        <v>2.13044918875463E-3</v>
      </c>
      <c r="GH115" s="2">
        <f t="shared" si="386"/>
        <v>1.6277632902895196E-3</v>
      </c>
      <c r="GI115" s="2">
        <f t="shared" si="387"/>
        <v>1.5338453808753226E-3</v>
      </c>
      <c r="GJ115" s="2">
        <f t="shared" si="388"/>
        <v>1.0687274334660198E-3</v>
      </c>
      <c r="GK115" s="2">
        <f t="shared" si="389"/>
        <v>1.027963582123373E-3</v>
      </c>
      <c r="GM115" s="86">
        <f t="shared" si="325"/>
        <v>6.094134050168885E-31</v>
      </c>
      <c r="GN115" s="86">
        <f t="shared" si="390"/>
        <v>1.4556952559743519E-32</v>
      </c>
      <c r="GO115" s="86">
        <f t="shared" si="391"/>
        <v>1.1536158436246757E-28</v>
      </c>
      <c r="GP115" s="86">
        <f t="shared" si="392"/>
        <v>1.6447489503787759E-42</v>
      </c>
      <c r="GQ115" s="86">
        <f t="shared" si="393"/>
        <v>8.7395542549685094E-42</v>
      </c>
      <c r="GR115" s="86">
        <f t="shared" si="394"/>
        <v>1.4376359904356072E-48</v>
      </c>
      <c r="GS115" s="86">
        <f t="shared" si="395"/>
        <v>7.8722469512153709E-54</v>
      </c>
      <c r="GT115" s="86">
        <f t="shared" si="396"/>
        <v>1.1402663333410124E-55</v>
      </c>
      <c r="GU115" s="86">
        <f t="shared" si="397"/>
        <v>9.1031648957809981E-42</v>
      </c>
      <c r="GV115" s="86">
        <f t="shared" si="398"/>
        <v>2.6956267575960729E-39</v>
      </c>
      <c r="GW115" s="86">
        <f t="shared" si="399"/>
        <v>4.8774046687544042E-32</v>
      </c>
      <c r="GX115" s="86">
        <f t="shared" si="400"/>
        <v>5.7807110544355941E-33</v>
      </c>
      <c r="GY115" s="86">
        <f t="shared" si="401"/>
        <v>1.0130816421372349E-31</v>
      </c>
      <c r="GZ115" s="86">
        <f t="shared" si="402"/>
        <v>6.0689326731640071E-25</v>
      </c>
      <c r="HA115" s="86">
        <f t="shared" si="403"/>
        <v>1.722656379621803E-36</v>
      </c>
      <c r="HC115" s="86">
        <f t="shared" si="326"/>
        <v>0.12229114475302996</v>
      </c>
      <c r="HD115" s="86">
        <f t="shared" si="404"/>
        <v>0.12511327514486406</v>
      </c>
      <c r="HE115" s="86">
        <f t="shared" si="405"/>
        <v>8.355618716794283E-2</v>
      </c>
      <c r="HF115" s="86">
        <f t="shared" si="406"/>
        <v>6.4249583591349845E-3</v>
      </c>
      <c r="HG115" s="86">
        <f t="shared" si="407"/>
        <v>2.7284394266969204E-2</v>
      </c>
      <c r="HH115" s="86">
        <f t="shared" si="408"/>
        <v>3.6589365858950632E-3</v>
      </c>
      <c r="HI115" s="86">
        <f t="shared" si="409"/>
        <v>1.0000001186838864E-2</v>
      </c>
      <c r="HJ115" s="86">
        <f t="shared" si="410"/>
        <v>6.5502686494946637E-6</v>
      </c>
      <c r="HK115" s="86">
        <f t="shared" si="411"/>
        <v>3.0840681034800891E-4</v>
      </c>
      <c r="HL115" s="86">
        <f t="shared" si="412"/>
        <v>1.8293957442897167E-4</v>
      </c>
      <c r="HM115" s="86">
        <f t="shared" si="413"/>
        <v>3.0416602606655296E-2</v>
      </c>
      <c r="HN115" s="86">
        <f t="shared" si="414"/>
        <v>0.11022768280443247</v>
      </c>
      <c r="HO115" s="86">
        <f t="shared" si="415"/>
        <v>0.11771367346358683</v>
      </c>
      <c r="HP115" s="86">
        <f t="shared" si="416"/>
        <v>0.33766123332098763</v>
      </c>
      <c r="HQ115" s="86">
        <f t="shared" si="417"/>
        <v>6.5924435373799772E-2</v>
      </c>
      <c r="HS115" s="86">
        <f t="shared" si="327"/>
        <v>7.3602547325169861E-19</v>
      </c>
      <c r="HT115" s="86">
        <f t="shared" si="418"/>
        <v>8.1449309411481428E-13</v>
      </c>
      <c r="HU115" s="86">
        <f t="shared" si="419"/>
        <v>1.8628817854829623E-14</v>
      </c>
      <c r="HV115" s="86">
        <f t="shared" si="420"/>
        <v>1.6629960772430442E-16</v>
      </c>
      <c r="HW115" s="86">
        <f t="shared" si="421"/>
        <v>5.3411046755045328E-17</v>
      </c>
      <c r="HX115" s="86">
        <f t="shared" si="422"/>
        <v>2.8108417214292912E-16</v>
      </c>
      <c r="HY115" s="86">
        <f t="shared" si="423"/>
        <v>1.1573347118548532E-17</v>
      </c>
      <c r="HZ115" s="86">
        <f t="shared" si="424"/>
        <v>1.7689696484781491E-16</v>
      </c>
      <c r="IA115" s="86">
        <f t="shared" si="425"/>
        <v>8.1973818389681531E-16</v>
      </c>
      <c r="IB115" s="86">
        <f t="shared" si="426"/>
        <v>1.1513198338413228E-15</v>
      </c>
      <c r="IC115" s="86">
        <f t="shared" si="427"/>
        <v>1.1275925592501472E-16</v>
      </c>
      <c r="ID115" s="86">
        <f t="shared" si="428"/>
        <v>3.6290735226028071E-18</v>
      </c>
      <c r="IE115" s="86">
        <f t="shared" si="429"/>
        <v>9.7477477183658522E-18</v>
      </c>
      <c r="IF115" s="86">
        <f t="shared" si="430"/>
        <v>8.7289767941288671E-14</v>
      </c>
      <c r="IG115" s="86">
        <f t="shared" si="431"/>
        <v>2.5525054088940693E-10</v>
      </c>
      <c r="II115" s="86">
        <f t="shared" si="328"/>
        <v>6.6881397211247738E-148</v>
      </c>
      <c r="IJ115" s="86">
        <f t="shared" si="329"/>
        <v>2.4023301373422011E-99</v>
      </c>
      <c r="IK115" s="86">
        <f t="shared" si="330"/>
        <v>6.8806389907965061E-113</v>
      </c>
      <c r="IL115" s="86">
        <f t="shared" si="331"/>
        <v>9.0806541329616209E-132</v>
      </c>
      <c r="IM115" s="86">
        <f t="shared" si="332"/>
        <v>3.3155072077411946E-137</v>
      </c>
      <c r="IN115" s="86">
        <f t="shared" si="333"/>
        <v>9.3522682688257315E-127</v>
      </c>
      <c r="IO115" s="86">
        <f t="shared" si="334"/>
        <v>8.4203621046613833E-142</v>
      </c>
      <c r="IP115" s="86">
        <f t="shared" si="335"/>
        <v>1.3469642532059004E-133</v>
      </c>
      <c r="IQ115" s="86">
        <f t="shared" si="336"/>
        <v>3.2421881788520029E-133</v>
      </c>
      <c r="IR115" s="86">
        <f t="shared" si="337"/>
        <v>4.9368574143221719E-129</v>
      </c>
      <c r="IS115" s="86">
        <f t="shared" si="338"/>
        <v>5.249281407449069E-130</v>
      </c>
      <c r="IT115" s="86">
        <f t="shared" si="339"/>
        <v>4.4059496522895972E-139</v>
      </c>
      <c r="IU115" s="86">
        <f t="shared" si="340"/>
        <v>7.9736100122194276E-133</v>
      </c>
      <c r="IV115" s="86">
        <f t="shared" si="341"/>
        <v>2.1329736680471613E-62</v>
      </c>
      <c r="IW115" s="86">
        <f t="shared" si="342"/>
        <v>1.0463445850409833E-39</v>
      </c>
      <c r="IY115" s="86">
        <f t="shared" si="343"/>
        <v>0.12229114475302996</v>
      </c>
      <c r="IZ115" s="86">
        <f t="shared" si="344"/>
        <v>0.12511327514567855</v>
      </c>
      <c r="JA115" s="86">
        <f t="shared" si="345"/>
        <v>8.3556187167961454E-2</v>
      </c>
      <c r="JB115" s="86">
        <f t="shared" si="346"/>
        <v>6.424958359135151E-3</v>
      </c>
      <c r="JC115" s="86">
        <f t="shared" si="347"/>
        <v>2.7284394266969256E-2</v>
      </c>
      <c r="JD115" s="86">
        <f t="shared" si="348"/>
        <v>3.6589365858953442E-3</v>
      </c>
      <c r="JE115" s="86">
        <f t="shared" si="349"/>
        <v>1.0000001186838876E-2</v>
      </c>
      <c r="JF115" s="86">
        <f t="shared" si="350"/>
        <v>6.5502686496715606E-6</v>
      </c>
      <c r="JG115" s="86">
        <f t="shared" si="351"/>
        <v>3.0840681034882868E-4</v>
      </c>
      <c r="JH115" s="86">
        <f t="shared" si="352"/>
        <v>1.8293957443012298E-4</v>
      </c>
      <c r="JI115" s="86">
        <f t="shared" si="353"/>
        <v>3.0416602606655411E-2</v>
      </c>
      <c r="JJ115" s="86">
        <f t="shared" si="354"/>
        <v>0.11022768280443247</v>
      </c>
      <c r="JK115" s="86">
        <f t="shared" si="355"/>
        <v>0.11771367346358684</v>
      </c>
      <c r="JL115" s="86">
        <f t="shared" si="356"/>
        <v>0.33766123332107489</v>
      </c>
      <c r="JM115" s="86">
        <f t="shared" si="357"/>
        <v>6.5924435629050315E-2</v>
      </c>
    </row>
    <row r="116" spans="2:273" x14ac:dyDescent="0.25">
      <c r="B116" s="2">
        <v>89</v>
      </c>
      <c r="C116" s="37">
        <v>70.790000000000006</v>
      </c>
      <c r="D116" s="37">
        <v>70.596999999999994</v>
      </c>
      <c r="E116" s="37">
        <v>72.45</v>
      </c>
      <c r="F116" s="37">
        <v>70.05</v>
      </c>
      <c r="G116" s="37">
        <v>70.082999999999998</v>
      </c>
      <c r="H116" s="37">
        <v>66.95</v>
      </c>
      <c r="I116" s="37">
        <v>68.406999999999996</v>
      </c>
      <c r="J116" s="37">
        <v>68.585999999999999</v>
      </c>
      <c r="K116" s="37">
        <v>70.216999999999999</v>
      </c>
      <c r="L116" s="37">
        <v>68.132999999999996</v>
      </c>
      <c r="M116" s="37">
        <v>69.216999999999999</v>
      </c>
      <c r="N116" s="37">
        <v>71.382999999999996</v>
      </c>
      <c r="O116" s="37">
        <v>72.417000000000002</v>
      </c>
      <c r="P116" s="37">
        <v>92.721000000000004</v>
      </c>
      <c r="Q116" s="37">
        <v>71.403000000000006</v>
      </c>
      <c r="S116" s="4">
        <f t="shared" si="229"/>
        <v>74.288371748570896</v>
      </c>
      <c r="T116" s="4">
        <f t="shared" si="230"/>
        <v>75.249284172494853</v>
      </c>
      <c r="U116" s="4">
        <f t="shared" si="231"/>
        <v>77.620309466339918</v>
      </c>
      <c r="V116" s="4">
        <f t="shared" si="232"/>
        <v>71.89875841559217</v>
      </c>
      <c r="W116" s="4">
        <f t="shared" si="233"/>
        <v>71.731602148035876</v>
      </c>
      <c r="X116" s="4">
        <f t="shared" si="234"/>
        <v>69.680947946936953</v>
      </c>
      <c r="Y116" s="4">
        <f t="shared" si="235"/>
        <v>68.026030708119563</v>
      </c>
      <c r="Z116" s="4">
        <f t="shared" si="236"/>
        <v>70.263139161731203</v>
      </c>
      <c r="AA116" s="4">
        <f t="shared" si="237"/>
        <v>71.91683061396904</v>
      </c>
      <c r="AB116" s="4">
        <f t="shared" si="238"/>
        <v>69.715949157606801</v>
      </c>
      <c r="AC116" s="4">
        <f t="shared" si="239"/>
        <v>70.389342182565215</v>
      </c>
      <c r="AD116" s="4">
        <f t="shared" si="240"/>
        <v>74.855601600832784</v>
      </c>
      <c r="AE116" s="4">
        <f t="shared" si="241"/>
        <v>77.58755845056919</v>
      </c>
      <c r="AF116" s="4">
        <f t="shared" si="242"/>
        <v>94.390402228254572</v>
      </c>
      <c r="AG116" s="4">
        <f t="shared" si="243"/>
        <v>74.95725855717744</v>
      </c>
      <c r="AI116" s="4">
        <f t="shared" si="244"/>
        <v>-3.4983717485708894</v>
      </c>
      <c r="AJ116" s="4">
        <f t="shared" si="245"/>
        <v>-4.6522841724948591</v>
      </c>
      <c r="AK116" s="4">
        <f t="shared" si="246"/>
        <v>-5.1703094663399156</v>
      </c>
      <c r="AL116" s="4">
        <f t="shared" si="247"/>
        <v>-1.8487584155921724</v>
      </c>
      <c r="AM116" s="4">
        <f t="shared" si="248"/>
        <v>-1.6486021480358772</v>
      </c>
      <c r="AN116" s="4">
        <f t="shared" si="249"/>
        <v>-2.7309479469369506</v>
      </c>
      <c r="AO116" s="4">
        <f t="shared" si="250"/>
        <v>0.38096929188043305</v>
      </c>
      <c r="AP116" s="4">
        <f t="shared" si="251"/>
        <v>-1.6771391617312048</v>
      </c>
      <c r="AQ116" s="4">
        <f t="shared" si="252"/>
        <v>-1.6998306139690413</v>
      </c>
      <c r="AR116" s="4">
        <f t="shared" si="253"/>
        <v>-1.5829491576068051</v>
      </c>
      <c r="AS116" s="4">
        <f t="shared" si="254"/>
        <v>-1.1723421825652167</v>
      </c>
      <c r="AT116" s="4">
        <f t="shared" si="255"/>
        <v>-3.4726016008327889</v>
      </c>
      <c r="AU116" s="4">
        <f t="shared" si="256"/>
        <v>-5.1705584505691888</v>
      </c>
      <c r="AV116" s="4">
        <f t="shared" si="358"/>
        <v>-1.6694022282545689</v>
      </c>
      <c r="AW116" s="4">
        <f t="shared" si="358"/>
        <v>-3.5542585571774339</v>
      </c>
      <c r="AY116" s="2">
        <f t="shared" si="308"/>
        <v>69.884147609218388</v>
      </c>
      <c r="AZ116" s="2">
        <f t="shared" si="359"/>
        <v>71.093045036165975</v>
      </c>
      <c r="BA116" s="2">
        <f t="shared" si="360"/>
        <v>75.319208480763578</v>
      </c>
      <c r="BB116" s="2">
        <f t="shared" si="361"/>
        <v>71.829055863377107</v>
      </c>
      <c r="BC116" s="2">
        <f t="shared" si="362"/>
        <v>71.246548939342489</v>
      </c>
      <c r="BD116" s="2">
        <f t="shared" si="363"/>
        <v>69.654707186538161</v>
      </c>
      <c r="BE116" s="2">
        <f t="shared" si="364"/>
        <v>67.912446773228368</v>
      </c>
      <c r="BF116" s="2">
        <f t="shared" si="365"/>
        <v>70.263133944992887</v>
      </c>
      <c r="BG116" s="2">
        <f t="shared" si="366"/>
        <v>71.915626427183881</v>
      </c>
      <c r="BH116" s="2">
        <f t="shared" si="367"/>
        <v>69.715374494518045</v>
      </c>
      <c r="BI116" s="2">
        <f t="shared" si="368"/>
        <v>69.810070401732915</v>
      </c>
      <c r="BJ116" s="2">
        <f t="shared" si="369"/>
        <v>71.379962171250043</v>
      </c>
      <c r="BK116" s="2">
        <f t="shared" si="370"/>
        <v>73.938749323759865</v>
      </c>
      <c r="BL116" s="2">
        <f t="shared" si="371"/>
        <v>75.819268790585369</v>
      </c>
      <c r="BM116" s="2">
        <f t="shared" si="372"/>
        <v>74.105370265727316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>
        <f t="shared" si="312"/>
        <v>70.05</v>
      </c>
      <c r="CI116" s="2">
        <f t="shared" si="313"/>
        <v>70.082999999999998</v>
      </c>
      <c r="CJ116" s="2">
        <f t="shared" si="314"/>
        <v>66.95</v>
      </c>
      <c r="CK116" s="2">
        <f t="shared" si="315"/>
        <v>68.406999999999996</v>
      </c>
      <c r="CL116" s="2">
        <f t="shared" si="316"/>
        <v>68.585999999999999</v>
      </c>
      <c r="CM116" s="2">
        <f t="shared" si="317"/>
        <v>70.216999999999999</v>
      </c>
      <c r="CN116" s="2">
        <f t="shared" si="318"/>
        <v>68.132999999999996</v>
      </c>
      <c r="CO116" s="2">
        <f t="shared" si="319"/>
        <v>69.216999999999999</v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>
        <f t="shared" si="276"/>
        <v>70.05</v>
      </c>
      <c r="CY116" s="2">
        <f t="shared" si="277"/>
        <v>70.082999999999998</v>
      </c>
      <c r="CZ116" s="2">
        <f t="shared" si="278"/>
        <v>66.95</v>
      </c>
      <c r="DA116" s="2">
        <f t="shared" si="279"/>
        <v>68.406999999999996</v>
      </c>
      <c r="DB116" s="2">
        <f t="shared" si="280"/>
        <v>68.585999999999999</v>
      </c>
      <c r="DC116" s="2">
        <f t="shared" si="281"/>
        <v>70.216999999999999</v>
      </c>
      <c r="DD116" s="2">
        <f t="shared" si="282"/>
        <v>68.132999999999996</v>
      </c>
      <c r="DE116" s="2">
        <f t="shared" si="283"/>
        <v>69.216999999999999</v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91.395240161213863</v>
      </c>
      <c r="DL116" s="2">
        <f t="shared" si="373"/>
        <v>94.142992340518646</v>
      </c>
      <c r="DM116" s="2">
        <f t="shared" si="373"/>
        <v>97.174531713900166</v>
      </c>
      <c r="DN116" s="2">
        <f t="shared" si="373"/>
        <v>99.535577597840756</v>
      </c>
      <c r="DO116" s="2">
        <f t="shared" si="373"/>
        <v>99.289943245778588</v>
      </c>
      <c r="DP116" s="2">
        <f t="shared" si="373"/>
        <v>96.229126454033775</v>
      </c>
      <c r="DQ116" s="2">
        <f t="shared" si="373"/>
        <v>91.946220383275289</v>
      </c>
      <c r="DR116" s="2">
        <f t="shared" si="373"/>
        <v>93.782505834405868</v>
      </c>
      <c r="DS116" s="2">
        <f t="shared" si="373"/>
        <v>95.219031578947366</v>
      </c>
      <c r="DT116" s="2">
        <f t="shared" si="373"/>
        <v>96.58908142589118</v>
      </c>
      <c r="DU116" s="2">
        <f t="shared" si="373"/>
        <v>99.424795411605956</v>
      </c>
      <c r="DV116" s="2">
        <f t="shared" si="373"/>
        <v>98.367701313320822</v>
      </c>
      <c r="DW116" s="2">
        <f t="shared" si="373"/>
        <v>102.89685056285177</v>
      </c>
      <c r="DX116" s="2">
        <f t="shared" si="373"/>
        <v>99.92359355400697</v>
      </c>
      <c r="DY116" s="2">
        <f t="shared" si="373"/>
        <v>93.431924486803538</v>
      </c>
      <c r="EA116" s="2">
        <f t="shared" si="228"/>
        <v>69.702451184282253</v>
      </c>
      <c r="EB116" s="2">
        <f t="shared" si="290"/>
        <v>70.869251575091539</v>
      </c>
      <c r="EC116" s="2">
        <f t="shared" si="291"/>
        <v>75.088221952628544</v>
      </c>
      <c r="ED116" s="2">
        <f t="shared" si="292"/>
        <v>71.553312809959351</v>
      </c>
      <c r="EE116" s="2">
        <f t="shared" si="293"/>
        <v>70.93892833885198</v>
      </c>
      <c r="EF116" s="2">
        <f t="shared" si="294"/>
        <v>69.348869432176599</v>
      </c>
      <c r="EG116" s="2">
        <f t="shared" si="295"/>
        <v>67.630555150495397</v>
      </c>
      <c r="EH116" s="2">
        <f t="shared" si="296"/>
        <v>69.949397181985717</v>
      </c>
      <c r="EI116" s="2">
        <f t="shared" si="297"/>
        <v>71.657021708582448</v>
      </c>
      <c r="EJ116" s="2">
        <f t="shared" si="298"/>
        <v>69.405700902722373</v>
      </c>
      <c r="EK116" s="2">
        <f t="shared" si="299"/>
        <v>69.441555100233899</v>
      </c>
      <c r="EL116" s="2">
        <f t="shared" si="300"/>
        <v>71.03701048198964</v>
      </c>
      <c r="EM116" s="2">
        <f t="shared" si="301"/>
        <v>73.627150685201926</v>
      </c>
      <c r="EN116" s="2">
        <f t="shared" si="302"/>
        <v>75.514241132888429</v>
      </c>
      <c r="EO116" s="2">
        <f t="shared" si="303"/>
        <v>73.786043552752574</v>
      </c>
      <c r="EQ116" s="2">
        <f t="shared" si="304"/>
        <v>69.575737306705676</v>
      </c>
      <c r="ER116" s="2">
        <f t="shared" si="374"/>
        <v>71.13153702723406</v>
      </c>
      <c r="ES116" s="2">
        <f t="shared" si="374"/>
        <v>74.948102549713184</v>
      </c>
      <c r="ET116" s="2">
        <f t="shared" si="374"/>
        <v>71.874948073538675</v>
      </c>
      <c r="EU116" s="2">
        <f t="shared" si="374"/>
        <v>71.048553326211206</v>
      </c>
      <c r="EV116" s="2">
        <f t="shared" si="374"/>
        <v>69.261402907029463</v>
      </c>
      <c r="EW116" s="2">
        <f t="shared" si="374"/>
        <v>67.497650488646329</v>
      </c>
      <c r="EX116" s="2">
        <f t="shared" si="374"/>
        <v>69.773006657450253</v>
      </c>
      <c r="EY116" s="2">
        <f t="shared" si="374"/>
        <v>71.052568801101941</v>
      </c>
      <c r="EZ116" s="2">
        <f t="shared" si="374"/>
        <v>69.017187354459466</v>
      </c>
      <c r="FA116" s="2">
        <f t="shared" si="374"/>
        <v>69.232320889715751</v>
      </c>
      <c r="FB116" s="2">
        <f t="shared" si="374"/>
        <v>70.89849235238718</v>
      </c>
      <c r="FC116" s="2">
        <f t="shared" si="374"/>
        <v>73.956434260494348</v>
      </c>
      <c r="FD116" s="2">
        <f t="shared" si="374"/>
        <v>74.799693400228506</v>
      </c>
      <c r="FE116" s="2">
        <f t="shared" si="374"/>
        <v>73.859151431346689</v>
      </c>
      <c r="FG116" s="2">
        <f t="shared" si="306"/>
        <v>0.99161346311232035</v>
      </c>
      <c r="FH116" s="2">
        <f t="shared" si="375"/>
        <v>0.99041258208822114</v>
      </c>
      <c r="FI116" s="2">
        <f t="shared" si="375"/>
        <v>0.98952221934693929</v>
      </c>
      <c r="FJ116" s="2">
        <f t="shared" si="375"/>
        <v>0.99017620669152762</v>
      </c>
      <c r="FK116" s="2">
        <f t="shared" si="375"/>
        <v>0.98915808522325788</v>
      </c>
      <c r="FL116" s="2">
        <f t="shared" si="375"/>
        <v>0.9886139180503033</v>
      </c>
      <c r="FM116" s="2">
        <f t="shared" si="375"/>
        <v>0.98839189257383253</v>
      </c>
      <c r="FN116" s="2">
        <f t="shared" si="375"/>
        <v>0.98681167272854997</v>
      </c>
      <c r="FO116" s="2">
        <f t="shared" si="375"/>
        <v>0.9889322622579052</v>
      </c>
      <c r="FP116" s="2">
        <f t="shared" si="375"/>
        <v>0.98856451615592134</v>
      </c>
      <c r="FQ116" s="2">
        <f t="shared" si="375"/>
        <v>0.9876929922691754</v>
      </c>
      <c r="FR116" s="2">
        <f t="shared" si="375"/>
        <v>0.98744272946921863</v>
      </c>
      <c r="FS116" s="2">
        <f t="shared" si="375"/>
        <v>0.98937314275662902</v>
      </c>
      <c r="FT116" s="2">
        <f t="shared" si="375"/>
        <v>0.98746935604501118</v>
      </c>
      <c r="FU116" s="2">
        <f t="shared" si="375"/>
        <v>0.98375006346475391</v>
      </c>
      <c r="FW116" s="2">
        <f t="shared" si="324"/>
        <v>1.8226102772913033E-3</v>
      </c>
      <c r="FX116" s="2">
        <f t="shared" si="376"/>
        <v>2.5101734789664603E-3</v>
      </c>
      <c r="FY116" s="2">
        <f t="shared" si="377"/>
        <v>3.0615387319304259E-3</v>
      </c>
      <c r="FZ116" s="2">
        <f t="shared" si="378"/>
        <v>2.646065077558091E-3</v>
      </c>
      <c r="GA116" s="2">
        <f t="shared" si="379"/>
        <v>2.201259414288234E-3</v>
      </c>
      <c r="GB116" s="2">
        <f t="shared" si="380"/>
        <v>2.5501746849372281E-3</v>
      </c>
      <c r="GC116" s="2">
        <f t="shared" si="381"/>
        <v>2.7631192371130125E-3</v>
      </c>
      <c r="GD116" s="2">
        <f t="shared" si="382"/>
        <v>3.2999153356743148E-3</v>
      </c>
      <c r="GE116" s="2">
        <f t="shared" si="383"/>
        <v>3.5956933840608058E-3</v>
      </c>
      <c r="GF116" s="2">
        <f t="shared" si="384"/>
        <v>3.0411217568776026E-3</v>
      </c>
      <c r="GG116" s="2">
        <f t="shared" si="385"/>
        <v>2.3355110380965114E-3</v>
      </c>
      <c r="GH116" s="2">
        <f t="shared" si="386"/>
        <v>1.7845267076685104E-3</v>
      </c>
      <c r="GI116" s="2">
        <f t="shared" si="387"/>
        <v>1.6815791718670608E-3</v>
      </c>
      <c r="GJ116" s="2">
        <f t="shared" si="388"/>
        <v>1.1717155141237E-3</v>
      </c>
      <c r="GK116" s="2">
        <f t="shared" si="389"/>
        <v>1.1270278800292295E-3</v>
      </c>
      <c r="GM116" s="86">
        <f t="shared" si="325"/>
        <v>4.6654398880142078E-33</v>
      </c>
      <c r="GN116" s="86">
        <f t="shared" si="390"/>
        <v>6.5635272725502366E-35</v>
      </c>
      <c r="GO116" s="86">
        <f t="shared" si="391"/>
        <v>1.1937054847239675E-30</v>
      </c>
      <c r="GP116" s="86">
        <f t="shared" si="392"/>
        <v>2.4011409144209364E-45</v>
      </c>
      <c r="GQ116" s="86">
        <f t="shared" si="393"/>
        <v>1.1728036844964024E-44</v>
      </c>
      <c r="GR116" s="86">
        <f t="shared" si="394"/>
        <v>6.4634791549619004E-52</v>
      </c>
      <c r="GS116" s="86">
        <f t="shared" si="395"/>
        <v>1.4567973961651356E-57</v>
      </c>
      <c r="GT116" s="86">
        <f t="shared" si="396"/>
        <v>1.9148957985707617E-59</v>
      </c>
      <c r="GU116" s="86">
        <f t="shared" si="397"/>
        <v>1.6719615023165766E-44</v>
      </c>
      <c r="GV116" s="86">
        <f t="shared" si="398"/>
        <v>6.3959996346621044E-42</v>
      </c>
      <c r="GW116" s="86">
        <f t="shared" si="399"/>
        <v>3.177182949318719E-34</v>
      </c>
      <c r="GX116" s="86">
        <f t="shared" si="400"/>
        <v>3.0419511850316221E-35</v>
      </c>
      <c r="GY116" s="86">
        <f t="shared" si="401"/>
        <v>7.1801906773819877E-34</v>
      </c>
      <c r="GZ116" s="86">
        <f t="shared" si="402"/>
        <v>1.0725482217834645E-26</v>
      </c>
      <c r="HA116" s="86">
        <f t="shared" si="403"/>
        <v>5.9525862672527712E-39</v>
      </c>
      <c r="HC116" s="86">
        <f t="shared" si="326"/>
        <v>6.7809582207638372E-2</v>
      </c>
      <c r="HD116" s="86">
        <f t="shared" si="404"/>
        <v>5.0702041955530665E-2</v>
      </c>
      <c r="HE116" s="86">
        <f t="shared" si="405"/>
        <v>3.3967158059539711E-2</v>
      </c>
      <c r="HF116" s="86">
        <f t="shared" si="406"/>
        <v>1.4297879877168932E-3</v>
      </c>
      <c r="HG116" s="86">
        <f t="shared" si="407"/>
        <v>8.3570929123876897E-3</v>
      </c>
      <c r="HH116" s="86">
        <f t="shared" si="408"/>
        <v>4.6432361551995021E-4</v>
      </c>
      <c r="HI116" s="86">
        <f t="shared" si="409"/>
        <v>2.3192774781471675E-3</v>
      </c>
      <c r="HJ116" s="86">
        <f t="shared" si="410"/>
        <v>1.4460882979630024E-7</v>
      </c>
      <c r="HK116" s="86">
        <f t="shared" si="411"/>
        <v>3.6235795732104226E-5</v>
      </c>
      <c r="HL116" s="86">
        <f t="shared" si="412"/>
        <v>1.4341627295687183E-5</v>
      </c>
      <c r="HM116" s="86">
        <f t="shared" si="413"/>
        <v>9.767328263722801E-3</v>
      </c>
      <c r="HN116" s="86">
        <f t="shared" si="414"/>
        <v>4.9498904441396006E-2</v>
      </c>
      <c r="HO116" s="86">
        <f t="shared" si="415"/>
        <v>4.8115743592515622E-2</v>
      </c>
      <c r="HP116" s="86">
        <f t="shared" si="416"/>
        <v>0.21484435420428727</v>
      </c>
      <c r="HQ116" s="86">
        <f t="shared" si="417"/>
        <v>2.2148401195244406E-2</v>
      </c>
      <c r="HS116" s="86">
        <f t="shared" si="327"/>
        <v>6.1062313989935625E-18</v>
      </c>
      <c r="HT116" s="86">
        <f t="shared" si="418"/>
        <v>3.5668479147662397E-12</v>
      </c>
      <c r="HU116" s="86">
        <f t="shared" si="419"/>
        <v>1.0601189417853638E-13</v>
      </c>
      <c r="HV116" s="86">
        <f t="shared" si="420"/>
        <v>1.1943338520346031E-15</v>
      </c>
      <c r="HW116" s="86">
        <f t="shared" si="421"/>
        <v>3.8854129794868344E-16</v>
      </c>
      <c r="HX116" s="86">
        <f t="shared" si="422"/>
        <v>1.8934877002523648E-15</v>
      </c>
      <c r="HY116" s="86">
        <f t="shared" si="423"/>
        <v>9.8076753696010878E-17</v>
      </c>
      <c r="HZ116" s="86">
        <f t="shared" si="424"/>
        <v>1.3851744180508113E-15</v>
      </c>
      <c r="IA116" s="86">
        <f t="shared" si="425"/>
        <v>6.2993392071333115E-15</v>
      </c>
      <c r="IB116" s="86">
        <f t="shared" si="426"/>
        <v>8.0160458402833136E-15</v>
      </c>
      <c r="IC116" s="86">
        <f t="shared" si="427"/>
        <v>7.7657928591858604E-16</v>
      </c>
      <c r="ID116" s="86">
        <f t="shared" si="428"/>
        <v>2.6926499680657565E-17</v>
      </c>
      <c r="IE116" s="86">
        <f t="shared" si="429"/>
        <v>6.6209003449910892E-17</v>
      </c>
      <c r="IF116" s="86">
        <f t="shared" si="430"/>
        <v>3.3884429608718544E-13</v>
      </c>
      <c r="IG116" s="86">
        <f t="shared" si="431"/>
        <v>6.7035382603458586E-10</v>
      </c>
      <c r="II116" s="86">
        <f t="shared" si="328"/>
        <v>9.893946290381001E-144</v>
      </c>
      <c r="IJ116" s="86">
        <f t="shared" si="329"/>
        <v>2.0469000133258723E-96</v>
      </c>
      <c r="IK116" s="86">
        <f t="shared" si="330"/>
        <v>1.9355851402680767E-109</v>
      </c>
      <c r="IL116" s="86">
        <f t="shared" si="331"/>
        <v>7.871526493043159E-128</v>
      </c>
      <c r="IM116" s="86">
        <f t="shared" si="332"/>
        <v>3.178481248298422E-133</v>
      </c>
      <c r="IN116" s="86">
        <f t="shared" si="333"/>
        <v>5.420828504146639E-123</v>
      </c>
      <c r="IO116" s="86">
        <f t="shared" si="334"/>
        <v>1.5767768723786663E-137</v>
      </c>
      <c r="IP116" s="86">
        <f t="shared" si="335"/>
        <v>1.8789018703157016E-129</v>
      </c>
      <c r="IQ116" s="86">
        <f t="shared" si="336"/>
        <v>5.0717451413782266E-129</v>
      </c>
      <c r="IR116" s="86">
        <f t="shared" si="337"/>
        <v>4.3574455053303475E-125</v>
      </c>
      <c r="IS116" s="86">
        <f t="shared" si="338"/>
        <v>3.3589097879223564E-126</v>
      </c>
      <c r="IT116" s="86">
        <f t="shared" si="339"/>
        <v>3.5447304960819198E-135</v>
      </c>
      <c r="IU116" s="86">
        <f t="shared" si="340"/>
        <v>3.9372473713950447E-129</v>
      </c>
      <c r="IV116" s="86">
        <f t="shared" si="341"/>
        <v>8.894008083280479E-61</v>
      </c>
      <c r="IW116" s="86">
        <f t="shared" si="342"/>
        <v>1.0710394637518973E-38</v>
      </c>
      <c r="IY116" s="86">
        <f t="shared" si="343"/>
        <v>6.7809582207638372E-2</v>
      </c>
      <c r="IZ116" s="86">
        <f t="shared" si="344"/>
        <v>5.0702041959097513E-2</v>
      </c>
      <c r="JA116" s="86">
        <f t="shared" si="345"/>
        <v>3.3967158059645723E-2</v>
      </c>
      <c r="JB116" s="86">
        <f t="shared" si="346"/>
        <v>1.4297879877180875E-3</v>
      </c>
      <c r="JC116" s="86">
        <f t="shared" si="347"/>
        <v>8.3570929123880783E-3</v>
      </c>
      <c r="JD116" s="86">
        <f t="shared" si="348"/>
        <v>4.6432361552184372E-4</v>
      </c>
      <c r="JE116" s="86">
        <f t="shared" si="349"/>
        <v>2.3192774781472655E-3</v>
      </c>
      <c r="JF116" s="86">
        <f t="shared" si="350"/>
        <v>1.4460883118147466E-7</v>
      </c>
      <c r="JG116" s="86">
        <f t="shared" si="351"/>
        <v>3.6235795738403563E-5</v>
      </c>
      <c r="JH116" s="86">
        <f t="shared" si="352"/>
        <v>1.4341627303703228E-5</v>
      </c>
      <c r="JI116" s="86">
        <f t="shared" si="353"/>
        <v>9.7673282637235782E-3</v>
      </c>
      <c r="JJ116" s="86">
        <f t="shared" si="354"/>
        <v>4.9498904441396034E-2</v>
      </c>
      <c r="JK116" s="86">
        <f t="shared" si="355"/>
        <v>4.8115743592515692E-2</v>
      </c>
      <c r="JL116" s="86">
        <f t="shared" si="356"/>
        <v>0.21484435420462611</v>
      </c>
      <c r="JM116" s="86">
        <f t="shared" si="357"/>
        <v>2.214840186559823E-2</v>
      </c>
    </row>
    <row r="117" spans="2:273" x14ac:dyDescent="0.25">
      <c r="B117" s="2">
        <v>90</v>
      </c>
      <c r="C117" s="37">
        <v>70.483999999999995</v>
      </c>
      <c r="D117" s="37">
        <v>70.242000000000004</v>
      </c>
      <c r="E117" s="37">
        <v>73.367000000000004</v>
      </c>
      <c r="F117" s="37">
        <v>69.95</v>
      </c>
      <c r="G117" s="37">
        <v>70.367000000000004</v>
      </c>
      <c r="H117" s="37">
        <v>68.216999999999999</v>
      </c>
      <c r="I117" s="37">
        <v>68.424000000000007</v>
      </c>
      <c r="J117" s="37">
        <v>68.5</v>
      </c>
      <c r="K117" s="37">
        <v>69.917000000000002</v>
      </c>
      <c r="L117" s="37">
        <v>67.966999999999999</v>
      </c>
      <c r="M117" s="37">
        <v>68.483000000000004</v>
      </c>
      <c r="N117" s="37">
        <v>70.2</v>
      </c>
      <c r="O117" s="37">
        <v>71.216999999999999</v>
      </c>
      <c r="P117" s="37">
        <v>78.393000000000001</v>
      </c>
      <c r="Q117" s="37">
        <v>71.305999999999997</v>
      </c>
      <c r="S117" s="4">
        <f t="shared" si="229"/>
        <v>71.609045478350751</v>
      </c>
      <c r="T117" s="4">
        <f t="shared" si="230"/>
        <v>72.184320843342334</v>
      </c>
      <c r="U117" s="4">
        <f t="shared" si="231"/>
        <v>75.840341581460251</v>
      </c>
      <c r="V117" s="4">
        <f t="shared" si="232"/>
        <v>71.752029408565789</v>
      </c>
      <c r="W117" s="4">
        <f t="shared" si="233"/>
        <v>71.269700803439093</v>
      </c>
      <c r="X117" s="4">
        <f t="shared" si="234"/>
        <v>69.577019696820329</v>
      </c>
      <c r="Y117" s="4">
        <f t="shared" si="235"/>
        <v>67.849735797102355</v>
      </c>
      <c r="Z117" s="4">
        <f t="shared" si="236"/>
        <v>70.143222112681769</v>
      </c>
      <c r="AA117" s="4">
        <f t="shared" si="237"/>
        <v>71.765601080338485</v>
      </c>
      <c r="AB117" s="4">
        <f t="shared" si="238"/>
        <v>69.589499182335587</v>
      </c>
      <c r="AC117" s="4">
        <f t="shared" si="239"/>
        <v>69.844514719413127</v>
      </c>
      <c r="AD117" s="4">
        <f t="shared" si="240"/>
        <v>72.396103235485469</v>
      </c>
      <c r="AE117" s="4">
        <f t="shared" si="241"/>
        <v>74.864363350901044</v>
      </c>
      <c r="AF117" s="4">
        <f t="shared" si="242"/>
        <v>84.495454643962645</v>
      </c>
      <c r="AG117" s="4">
        <f t="shared" si="243"/>
        <v>74.18800901414653</v>
      </c>
      <c r="AI117" s="4">
        <f t="shared" si="244"/>
        <v>-1.1250454783507564</v>
      </c>
      <c r="AJ117" s="4">
        <f t="shared" si="245"/>
        <v>-1.9423208433423298</v>
      </c>
      <c r="AK117" s="4">
        <f t="shared" si="246"/>
        <v>-2.4733415814602466</v>
      </c>
      <c r="AL117" s="4">
        <f t="shared" si="247"/>
        <v>-1.8020294085657866</v>
      </c>
      <c r="AM117" s="4">
        <f t="shared" si="248"/>
        <v>-0.90270080343908887</v>
      </c>
      <c r="AN117" s="4">
        <f t="shared" si="249"/>
        <v>-1.3600196968203306</v>
      </c>
      <c r="AO117" s="4">
        <f t="shared" si="250"/>
        <v>0.5742642028976519</v>
      </c>
      <c r="AP117" s="4">
        <f t="shared" si="251"/>
        <v>-1.6432221126817694</v>
      </c>
      <c r="AQ117" s="4">
        <f t="shared" si="252"/>
        <v>-1.8486010803384829</v>
      </c>
      <c r="AR117" s="4">
        <f t="shared" si="253"/>
        <v>-1.6224991823355879</v>
      </c>
      <c r="AS117" s="4">
        <f t="shared" si="254"/>
        <v>-1.3615147194131225</v>
      </c>
      <c r="AT117" s="4">
        <f t="shared" si="255"/>
        <v>-2.1961032354854666</v>
      </c>
      <c r="AU117" s="4">
        <f t="shared" si="256"/>
        <v>-3.6473633509010455</v>
      </c>
      <c r="AV117" s="4">
        <f t="shared" si="358"/>
        <v>-6.1024546439626448</v>
      </c>
      <c r="AW117" s="4">
        <f t="shared" si="358"/>
        <v>-2.8820090141465329</v>
      </c>
      <c r="AY117" s="2">
        <f t="shared" si="308"/>
        <v>69.777792943869315</v>
      </c>
      <c r="AZ117" s="2">
        <f t="shared" si="359"/>
        <v>71.006335906371632</v>
      </c>
      <c r="BA117" s="2">
        <f t="shared" si="360"/>
        <v>75.179579902768737</v>
      </c>
      <c r="BB117" s="2">
        <f t="shared" si="361"/>
        <v>71.741967471818924</v>
      </c>
      <c r="BC117" s="2">
        <f t="shared" si="362"/>
        <v>71.169484655872154</v>
      </c>
      <c r="BD117" s="2">
        <f t="shared" si="363"/>
        <v>69.575113389731499</v>
      </c>
      <c r="BE117" s="2">
        <f t="shared" si="364"/>
        <v>67.832925168470808</v>
      </c>
      <c r="BF117" s="2">
        <f t="shared" si="365"/>
        <v>70.143222060936353</v>
      </c>
      <c r="BG117" s="2">
        <f t="shared" si="366"/>
        <v>71.765517387625607</v>
      </c>
      <c r="BH117" s="2">
        <f t="shared" si="367"/>
        <v>69.589474057609351</v>
      </c>
      <c r="BI117" s="2">
        <f t="shared" si="368"/>
        <v>69.717304613830606</v>
      </c>
      <c r="BJ117" s="2">
        <f t="shared" si="369"/>
        <v>71.278729311696054</v>
      </c>
      <c r="BK117" s="2">
        <f t="shared" si="370"/>
        <v>73.829391773782035</v>
      </c>
      <c r="BL117" s="2">
        <f t="shared" si="371"/>
        <v>75.66491597800227</v>
      </c>
      <c r="BM117" s="2">
        <f t="shared" si="372"/>
        <v>74.009584851229121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>
        <f t="shared" si="312"/>
        <v>69.95</v>
      </c>
      <c r="CI117" s="2">
        <f t="shared" si="313"/>
        <v>70.367000000000004</v>
      </c>
      <c r="CJ117" s="2">
        <f t="shared" si="314"/>
        <v>68.216999999999999</v>
      </c>
      <c r="CK117" s="2">
        <f t="shared" si="315"/>
        <v>68.424000000000007</v>
      </c>
      <c r="CL117" s="2">
        <f t="shared" si="316"/>
        <v>68.5</v>
      </c>
      <c r="CM117" s="2">
        <f t="shared" si="317"/>
        <v>69.917000000000002</v>
      </c>
      <c r="CN117" s="2">
        <f t="shared" si="318"/>
        <v>67.966999999999999</v>
      </c>
      <c r="CO117" s="2">
        <f t="shared" si="319"/>
        <v>68.483000000000004</v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>
        <f t="shared" si="323"/>
        <v>71.305999999999997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>
        <f t="shared" si="276"/>
        <v>69.95</v>
      </c>
      <c r="CY117" s="2">
        <f t="shared" si="277"/>
        <v>70.367000000000004</v>
      </c>
      <c r="CZ117" s="2">
        <f t="shared" si="278"/>
        <v>68.216999999999999</v>
      </c>
      <c r="DA117" s="2">
        <f t="shared" si="279"/>
        <v>68.424000000000007</v>
      </c>
      <c r="DB117" s="2">
        <f t="shared" si="280"/>
        <v>68.5</v>
      </c>
      <c r="DC117" s="2">
        <f t="shared" si="281"/>
        <v>69.917000000000002</v>
      </c>
      <c r="DD117" s="2">
        <f t="shared" si="282"/>
        <v>67.966999999999999</v>
      </c>
      <c r="DE117" s="2">
        <f t="shared" si="283"/>
        <v>68.483000000000004</v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>
        <f t="shared" si="287"/>
        <v>71.305999999999997</v>
      </c>
      <c r="DK117" s="2">
        <f t="shared" si="288"/>
        <v>91.647482219061175</v>
      </c>
      <c r="DL117" s="2">
        <f t="shared" si="373"/>
        <v>94.399261735419628</v>
      </c>
      <c r="DM117" s="2">
        <f t="shared" si="373"/>
        <v>97.441719163292873</v>
      </c>
      <c r="DN117" s="2">
        <f t="shared" si="373"/>
        <v>99.827233468286096</v>
      </c>
      <c r="DO117" s="2">
        <f t="shared" si="373"/>
        <v>99.604253939962462</v>
      </c>
      <c r="DP117" s="2">
        <f t="shared" si="373"/>
        <v>96.522009568480314</v>
      </c>
      <c r="DQ117" s="2">
        <f t="shared" si="373"/>
        <v>92.200134146341483</v>
      </c>
      <c r="DR117" s="2">
        <f t="shared" si="373"/>
        <v>94.063654354354384</v>
      </c>
      <c r="DS117" s="2">
        <f t="shared" si="373"/>
        <v>95.496991902833997</v>
      </c>
      <c r="DT117" s="2">
        <f t="shared" si="373"/>
        <v>96.890581519699808</v>
      </c>
      <c r="DU117" s="2">
        <f t="shared" si="373"/>
        <v>99.748946626180853</v>
      </c>
      <c r="DV117" s="2">
        <f t="shared" si="373"/>
        <v>98.666802814258915</v>
      </c>
      <c r="DW117" s="2">
        <f t="shared" si="373"/>
        <v>103.23047467166978</v>
      </c>
      <c r="DX117" s="2">
        <f t="shared" si="373"/>
        <v>100.21945121951219</v>
      </c>
      <c r="DY117" s="2">
        <f t="shared" si="373"/>
        <v>93.702461876832871</v>
      </c>
      <c r="EA117" s="2">
        <f t="shared" si="228"/>
        <v>69.609349764743527</v>
      </c>
      <c r="EB117" s="2">
        <f t="shared" si="290"/>
        <v>70.799119120879084</v>
      </c>
      <c r="EC117" s="2">
        <f t="shared" si="291"/>
        <v>74.965041143847486</v>
      </c>
      <c r="ED117" s="2">
        <f t="shared" si="292"/>
        <v>71.486951680735075</v>
      </c>
      <c r="EE117" s="2">
        <f t="shared" si="293"/>
        <v>70.884988262707012</v>
      </c>
      <c r="EF117" s="2">
        <f t="shared" si="294"/>
        <v>69.292296505133862</v>
      </c>
      <c r="EG117" s="2">
        <f t="shared" si="295"/>
        <v>67.57231152540615</v>
      </c>
      <c r="EH117" s="2">
        <f t="shared" si="296"/>
        <v>69.852262334798667</v>
      </c>
      <c r="EI117" s="2">
        <f t="shared" si="297"/>
        <v>71.525560359645453</v>
      </c>
      <c r="EJ117" s="2">
        <f t="shared" si="298"/>
        <v>69.302684151603898</v>
      </c>
      <c r="EK117" s="2">
        <f t="shared" si="299"/>
        <v>69.376541104577072</v>
      </c>
      <c r="EL117" s="2">
        <f t="shared" si="300"/>
        <v>70.961345044445466</v>
      </c>
      <c r="EM117" s="2">
        <f t="shared" si="301"/>
        <v>73.540796117386478</v>
      </c>
      <c r="EN117" s="2">
        <f t="shared" si="302"/>
        <v>75.381636067468861</v>
      </c>
      <c r="EO117" s="2">
        <f t="shared" si="303"/>
        <v>73.712834698933989</v>
      </c>
      <c r="EQ117" s="2">
        <f t="shared" si="304"/>
        <v>69.488017324394136</v>
      </c>
      <c r="ER117" s="2">
        <f t="shared" si="374"/>
        <v>71.048764958475232</v>
      </c>
      <c r="ES117" s="2">
        <f t="shared" si="374"/>
        <v>74.832978169546948</v>
      </c>
      <c r="ET117" s="2">
        <f t="shared" si="374"/>
        <v>71.791726194305625</v>
      </c>
      <c r="EU117" s="2">
        <f t="shared" si="374"/>
        <v>70.9888977846053</v>
      </c>
      <c r="EV117" s="2">
        <f t="shared" si="374"/>
        <v>69.211349135716233</v>
      </c>
      <c r="EW117" s="2">
        <f t="shared" si="374"/>
        <v>67.446592070344167</v>
      </c>
      <c r="EX117" s="2">
        <f t="shared" si="374"/>
        <v>69.688945880591788</v>
      </c>
      <c r="EY117" s="2">
        <f t="shared" si="374"/>
        <v>70.956197008494172</v>
      </c>
      <c r="EZ117" s="2">
        <f t="shared" si="374"/>
        <v>68.93612508755561</v>
      </c>
      <c r="FA117" s="2">
        <f t="shared" si="374"/>
        <v>69.177456152898571</v>
      </c>
      <c r="FB117" s="2">
        <f t="shared" si="374"/>
        <v>70.828565358432314</v>
      </c>
      <c r="FC117" s="2">
        <f t="shared" si="374"/>
        <v>73.855224604551694</v>
      </c>
      <c r="FD117" s="2">
        <f t="shared" si="374"/>
        <v>74.695040529058502</v>
      </c>
      <c r="FE117" s="2">
        <f t="shared" si="374"/>
        <v>73.775414528082408</v>
      </c>
      <c r="FG117" s="2">
        <f t="shared" si="306"/>
        <v>0.99234573918840929</v>
      </c>
      <c r="FH117" s="2">
        <f t="shared" si="375"/>
        <v>0.99124878851855092</v>
      </c>
      <c r="FI117" s="2">
        <f t="shared" si="375"/>
        <v>0.99043533250735261</v>
      </c>
      <c r="FJ117" s="2">
        <f t="shared" si="375"/>
        <v>0.99103284292213889</v>
      </c>
      <c r="FK117" s="2">
        <f t="shared" si="375"/>
        <v>0.99010261438557445</v>
      </c>
      <c r="FL117" s="2">
        <f t="shared" si="375"/>
        <v>0.98960535595129606</v>
      </c>
      <c r="FM117" s="2">
        <f t="shared" si="375"/>
        <v>0.98940245600258969</v>
      </c>
      <c r="FN117" s="2">
        <f t="shared" si="375"/>
        <v>0.98795812882874456</v>
      </c>
      <c r="FO117" s="2">
        <f t="shared" si="375"/>
        <v>0.98989626377994</v>
      </c>
      <c r="FP117" s="2">
        <f t="shared" si="375"/>
        <v>0.98956021027885821</v>
      </c>
      <c r="FQ117" s="2">
        <f t="shared" si="375"/>
        <v>0.98876370795666502</v>
      </c>
      <c r="FR117" s="2">
        <f t="shared" si="375"/>
        <v>0.98853496540412622</v>
      </c>
      <c r="FS117" s="2">
        <f t="shared" si="375"/>
        <v>0.99029912021509992</v>
      </c>
      <c r="FT117" s="2">
        <f t="shared" si="375"/>
        <v>0.98855930282420734</v>
      </c>
      <c r="FU117" s="2">
        <f t="shared" si="375"/>
        <v>0.98515866132372654</v>
      </c>
      <c r="FW117" s="2">
        <f t="shared" si="324"/>
        <v>1.9981010787231512E-3</v>
      </c>
      <c r="FX117" s="2">
        <f t="shared" si="376"/>
        <v>2.7516840935994007E-3</v>
      </c>
      <c r="FY117" s="2">
        <f t="shared" si="377"/>
        <v>3.3559192225287083E-3</v>
      </c>
      <c r="FZ117" s="2">
        <f t="shared" si="378"/>
        <v>2.9006121728401223E-3</v>
      </c>
      <c r="GA117" s="2">
        <f t="shared" si="379"/>
        <v>2.413120468891495E-3</v>
      </c>
      <c r="GB117" s="2">
        <f t="shared" si="380"/>
        <v>2.7955231383505878E-3</v>
      </c>
      <c r="GC117" s="2">
        <f t="shared" si="381"/>
        <v>3.0288925523604742E-3</v>
      </c>
      <c r="GD117" s="2">
        <f t="shared" si="382"/>
        <v>3.6171336282898019E-3</v>
      </c>
      <c r="GE117" s="2">
        <f t="shared" si="383"/>
        <v>3.9412321585101627E-3</v>
      </c>
      <c r="GF117" s="2">
        <f t="shared" si="384"/>
        <v>3.3335456294736644E-3</v>
      </c>
      <c r="GG117" s="2">
        <f t="shared" si="385"/>
        <v>2.560260037247845E-3</v>
      </c>
      <c r="GH117" s="2">
        <f t="shared" si="386"/>
        <v>1.9563578033443768E-3</v>
      </c>
      <c r="GI117" s="2">
        <f t="shared" si="387"/>
        <v>1.8435158129159674E-3</v>
      </c>
      <c r="GJ117" s="2">
        <f t="shared" si="388"/>
        <v>1.284615293984465E-3</v>
      </c>
      <c r="GK117" s="2">
        <f t="shared" si="389"/>
        <v>1.2356271426892029E-3</v>
      </c>
      <c r="GM117" s="86">
        <f t="shared" si="325"/>
        <v>3.0197132058583407E-35</v>
      </c>
      <c r="GN117" s="86">
        <f t="shared" si="390"/>
        <v>2.4340862867387333E-37</v>
      </c>
      <c r="GO117" s="86">
        <f t="shared" si="391"/>
        <v>1.0527605711742546E-32</v>
      </c>
      <c r="GP117" s="86">
        <f t="shared" si="392"/>
        <v>2.8204232342288354E-48</v>
      </c>
      <c r="GQ117" s="86">
        <f t="shared" si="393"/>
        <v>1.2544595136395454E-47</v>
      </c>
      <c r="GR117" s="86">
        <f t="shared" si="394"/>
        <v>2.2317343413225544E-55</v>
      </c>
      <c r="GS117" s="86">
        <f t="shared" si="395"/>
        <v>2.0062679522080221E-61</v>
      </c>
      <c r="GT117" s="86">
        <f t="shared" si="396"/>
        <v>2.4010216581488143E-63</v>
      </c>
      <c r="GU117" s="86">
        <f t="shared" si="397"/>
        <v>2.4986845672595637E-47</v>
      </c>
      <c r="GV117" s="86">
        <f t="shared" si="398"/>
        <v>1.2401236269746858E-44</v>
      </c>
      <c r="GW117" s="86">
        <f t="shared" si="399"/>
        <v>1.741272452749292E-36</v>
      </c>
      <c r="GX117" s="86">
        <f t="shared" si="400"/>
        <v>1.3341218085414759E-37</v>
      </c>
      <c r="GY117" s="86">
        <f t="shared" si="401"/>
        <v>4.2985131255157185E-36</v>
      </c>
      <c r="GZ117" s="86">
        <f t="shared" si="402"/>
        <v>1.6415511691378599E-28</v>
      </c>
      <c r="HA117" s="86">
        <f t="shared" si="403"/>
        <v>1.6982950181828155E-41</v>
      </c>
      <c r="HC117" s="86">
        <f t="shared" si="326"/>
        <v>3.3906479808916576E-2</v>
      </c>
      <c r="HD117" s="86">
        <f t="shared" si="404"/>
        <v>1.6442574942956298E-2</v>
      </c>
      <c r="HE117" s="86">
        <f t="shared" si="405"/>
        <v>1.1475316712188287E-2</v>
      </c>
      <c r="HF117" s="86">
        <f t="shared" si="406"/>
        <v>2.5268175120770736E-4</v>
      </c>
      <c r="HG117" s="86">
        <f t="shared" si="407"/>
        <v>2.0795941822822927E-3</v>
      </c>
      <c r="HH117" s="86">
        <f t="shared" si="408"/>
        <v>4.0461554989169812E-5</v>
      </c>
      <c r="HI117" s="86">
        <f t="shared" si="409"/>
        <v>4.2324798310408595E-4</v>
      </c>
      <c r="HJ117" s="86">
        <f t="shared" si="410"/>
        <v>1.7933632883926062E-9</v>
      </c>
      <c r="HK117" s="86">
        <f t="shared" si="411"/>
        <v>3.2127255468734268E-6</v>
      </c>
      <c r="HL117" s="86">
        <f t="shared" si="412"/>
        <v>7.7793005089620242E-7</v>
      </c>
      <c r="HM117" s="86">
        <f t="shared" si="413"/>
        <v>2.571070263003261E-3</v>
      </c>
      <c r="HN117" s="86">
        <f t="shared" si="414"/>
        <v>1.8750879757994242E-2</v>
      </c>
      <c r="HO117" s="86">
        <f t="shared" si="415"/>
        <v>1.5883726175938358E-2</v>
      </c>
      <c r="HP117" s="86">
        <f t="shared" si="416"/>
        <v>0.11813505910296369</v>
      </c>
      <c r="HQ117" s="86">
        <f t="shared" si="417"/>
        <v>5.8575875513962221E-3</v>
      </c>
      <c r="HS117" s="86">
        <f t="shared" si="327"/>
        <v>4.7885421364170827E-17</v>
      </c>
      <c r="HT117" s="86">
        <f t="shared" si="418"/>
        <v>1.4986828410359861E-11</v>
      </c>
      <c r="HU117" s="86">
        <f t="shared" si="419"/>
        <v>5.7358214917009096E-13</v>
      </c>
      <c r="HV117" s="86">
        <f t="shared" si="420"/>
        <v>8.1073442782729734E-15</v>
      </c>
      <c r="HW117" s="86">
        <f t="shared" si="421"/>
        <v>2.6743513076305852E-15</v>
      </c>
      <c r="HX117" s="86">
        <f t="shared" si="422"/>
        <v>1.2090480679004179E-14</v>
      </c>
      <c r="HY117" s="86">
        <f t="shared" si="423"/>
        <v>7.8142783264216147E-16</v>
      </c>
      <c r="HZ117" s="86">
        <f t="shared" si="424"/>
        <v>1.0198403314445049E-14</v>
      </c>
      <c r="IA117" s="86">
        <f t="shared" si="425"/>
        <v>4.5440592864419133E-14</v>
      </c>
      <c r="IB117" s="86">
        <f t="shared" si="426"/>
        <v>5.2678012559575335E-14</v>
      </c>
      <c r="IC117" s="86">
        <f t="shared" si="427"/>
        <v>5.0703635725296978E-15</v>
      </c>
      <c r="ID117" s="86">
        <f t="shared" si="428"/>
        <v>1.8956308537472444E-16</v>
      </c>
      <c r="IE117" s="86">
        <f t="shared" si="429"/>
        <v>4.2812008344506225E-16</v>
      </c>
      <c r="IF117" s="86">
        <f t="shared" si="430"/>
        <v>1.2737206924820898E-12</v>
      </c>
      <c r="IG117" s="86">
        <f t="shared" si="431"/>
        <v>1.7218105442296385E-9</v>
      </c>
      <c r="II117" s="86">
        <f t="shared" si="328"/>
        <v>1.2739381877103286E-139</v>
      </c>
      <c r="IJ117" s="86">
        <f t="shared" si="329"/>
        <v>1.5740168778323509E-93</v>
      </c>
      <c r="IK117" s="86">
        <f t="shared" si="330"/>
        <v>4.8055006969483835E-106</v>
      </c>
      <c r="IL117" s="86">
        <f t="shared" si="331"/>
        <v>5.9365743787854949E-124</v>
      </c>
      <c r="IM117" s="86">
        <f t="shared" si="332"/>
        <v>2.6581230223551015E-129</v>
      </c>
      <c r="IN117" s="86">
        <f t="shared" si="333"/>
        <v>2.7529392643160479E-119</v>
      </c>
      <c r="IO117" s="86">
        <f t="shared" si="334"/>
        <v>2.5357884145516486E-133</v>
      </c>
      <c r="IP117" s="86">
        <f t="shared" si="335"/>
        <v>2.2509386016320373E-125</v>
      </c>
      <c r="IQ117" s="86">
        <f t="shared" si="336"/>
        <v>6.785459720426258E-125</v>
      </c>
      <c r="IR117" s="86">
        <f t="shared" si="337"/>
        <v>3.3341464034613955E-121</v>
      </c>
      <c r="IS117" s="86">
        <f t="shared" si="338"/>
        <v>1.8838976097393104E-122</v>
      </c>
      <c r="IT117" s="86">
        <f t="shared" si="339"/>
        <v>2.5053240624876455E-131</v>
      </c>
      <c r="IU117" s="86">
        <f t="shared" si="340"/>
        <v>1.7219556559698955E-125</v>
      </c>
      <c r="IV117" s="86">
        <f t="shared" si="341"/>
        <v>3.5269988110611082E-59</v>
      </c>
      <c r="IW117" s="86">
        <f t="shared" si="342"/>
        <v>1.0628596984290397E-37</v>
      </c>
      <c r="IY117" s="86">
        <f t="shared" si="343"/>
        <v>3.3906479808916624E-2</v>
      </c>
      <c r="IZ117" s="86">
        <f t="shared" si="344"/>
        <v>1.6442574957943126E-2</v>
      </c>
      <c r="JA117" s="86">
        <f t="shared" si="345"/>
        <v>1.147531671276187E-2</v>
      </c>
      <c r="JB117" s="86">
        <f t="shared" si="346"/>
        <v>2.5268175121581469E-4</v>
      </c>
      <c r="JC117" s="86">
        <f t="shared" si="347"/>
        <v>2.0795941822849672E-3</v>
      </c>
      <c r="JD117" s="86">
        <f t="shared" si="348"/>
        <v>4.0461555001260293E-5</v>
      </c>
      <c r="JE117" s="86">
        <f t="shared" si="349"/>
        <v>4.2324798310486739E-4</v>
      </c>
      <c r="JF117" s="86">
        <f t="shared" si="350"/>
        <v>1.7933734867959207E-9</v>
      </c>
      <c r="JG117" s="86">
        <f t="shared" si="351"/>
        <v>3.2127255923140195E-6</v>
      </c>
      <c r="JH117" s="86">
        <f t="shared" si="352"/>
        <v>7.77930103574215E-7</v>
      </c>
      <c r="JI117" s="86">
        <f t="shared" si="353"/>
        <v>2.5710702630083312E-3</v>
      </c>
      <c r="JJ117" s="86">
        <f t="shared" si="354"/>
        <v>1.8750879757994433E-2</v>
      </c>
      <c r="JK117" s="86">
        <f t="shared" si="355"/>
        <v>1.5883726175938785E-2</v>
      </c>
      <c r="JL117" s="86">
        <f t="shared" si="356"/>
        <v>0.11813505910423741</v>
      </c>
      <c r="JM117" s="86">
        <f t="shared" si="357"/>
        <v>5.8575892732067661E-3</v>
      </c>
    </row>
    <row r="118" spans="2:273" x14ac:dyDescent="0.25">
      <c r="B118" s="2">
        <v>91</v>
      </c>
      <c r="C118" s="37">
        <v>68.951999999999998</v>
      </c>
      <c r="D118" s="37">
        <v>69.048000000000002</v>
      </c>
      <c r="E118" s="37">
        <v>73.400000000000006</v>
      </c>
      <c r="F118" s="37">
        <v>70</v>
      </c>
      <c r="G118" s="37">
        <v>70.582999999999998</v>
      </c>
      <c r="H118" s="37">
        <v>67.05</v>
      </c>
      <c r="I118" s="37">
        <v>68.441000000000003</v>
      </c>
      <c r="J118" s="37">
        <v>69.344999999999999</v>
      </c>
      <c r="K118" s="37">
        <v>70.016999999999996</v>
      </c>
      <c r="L118" s="37">
        <v>69.617000000000004</v>
      </c>
      <c r="M118" s="37">
        <v>68.466999999999999</v>
      </c>
      <c r="N118" s="37">
        <v>69.917000000000002</v>
      </c>
      <c r="O118" s="37">
        <v>72.316999999999993</v>
      </c>
      <c r="P118" s="37">
        <v>74.983999999999995</v>
      </c>
      <c r="Q118" s="37">
        <v>71.694000000000003</v>
      </c>
      <c r="S118" s="4">
        <f t="shared" si="229"/>
        <v>70.348401714996371</v>
      </c>
      <c r="T118" s="4">
        <f t="shared" si="230"/>
        <v>71.183905794587133</v>
      </c>
      <c r="U118" s="4">
        <f t="shared" si="231"/>
        <v>75.196280952650881</v>
      </c>
      <c r="V118" s="4">
        <f t="shared" si="232"/>
        <v>71.657523633933238</v>
      </c>
      <c r="W118" s="4">
        <f t="shared" si="233"/>
        <v>71.110635518497972</v>
      </c>
      <c r="X118" s="4">
        <f t="shared" si="234"/>
        <v>69.497279560085971</v>
      </c>
      <c r="Y118" s="4">
        <f t="shared" si="235"/>
        <v>67.756866666636697</v>
      </c>
      <c r="Z118" s="4">
        <f t="shared" si="236"/>
        <v>70.024869866902407</v>
      </c>
      <c r="AA118" s="4">
        <f t="shared" si="237"/>
        <v>71.616657905895337</v>
      </c>
      <c r="AB118" s="4">
        <f t="shared" si="238"/>
        <v>69.465175428164159</v>
      </c>
      <c r="AC118" s="4">
        <f t="shared" si="239"/>
        <v>69.649072442521543</v>
      </c>
      <c r="AD118" s="4">
        <f t="shared" si="240"/>
        <v>71.477571546965621</v>
      </c>
      <c r="AE118" s="4">
        <f t="shared" si="241"/>
        <v>73.954855383379225</v>
      </c>
      <c r="AF118" s="4">
        <f t="shared" si="242"/>
        <v>79.078685060749976</v>
      </c>
      <c r="AG118" s="4">
        <f t="shared" si="243"/>
        <v>73.94393996476164</v>
      </c>
      <c r="AI118" s="4">
        <f t="shared" si="244"/>
        <v>-1.3964017149963723</v>
      </c>
      <c r="AJ118" s="4">
        <f t="shared" si="245"/>
        <v>-2.1359057945871314</v>
      </c>
      <c r="AK118" s="4">
        <f t="shared" si="246"/>
        <v>-1.796280952650875</v>
      </c>
      <c r="AL118" s="4">
        <f t="shared" si="247"/>
        <v>-1.6575236339332378</v>
      </c>
      <c r="AM118" s="4">
        <f t="shared" si="248"/>
        <v>-0.52763551849797352</v>
      </c>
      <c r="AN118" s="4">
        <f t="shared" si="249"/>
        <v>-2.447279560085974</v>
      </c>
      <c r="AO118" s="4">
        <f t="shared" si="250"/>
        <v>0.68413333336330595</v>
      </c>
      <c r="AP118" s="4">
        <f t="shared" si="251"/>
        <v>-0.67986986690240769</v>
      </c>
      <c r="AQ118" s="4">
        <f t="shared" si="252"/>
        <v>-1.5996579058953415</v>
      </c>
      <c r="AR118" s="4">
        <f t="shared" si="253"/>
        <v>0.15182457183584575</v>
      </c>
      <c r="AS118" s="4">
        <f t="shared" si="254"/>
        <v>-1.1820724425215445</v>
      </c>
      <c r="AT118" s="4">
        <f t="shared" si="255"/>
        <v>-1.5605715469656189</v>
      </c>
      <c r="AU118" s="4">
        <f t="shared" si="256"/>
        <v>-1.6378553833792324</v>
      </c>
      <c r="AV118" s="4">
        <f t="shared" si="358"/>
        <v>-4.0946850607499812</v>
      </c>
      <c r="AW118" s="4">
        <f t="shared" si="358"/>
        <v>-2.2499399647616372</v>
      </c>
      <c r="AY118" s="2">
        <f t="shared" si="308"/>
        <v>69.672353537783749</v>
      </c>
      <c r="AZ118" s="2">
        <f t="shared" si="359"/>
        <v>70.920811249839659</v>
      </c>
      <c r="BA118" s="2">
        <f t="shared" si="360"/>
        <v>75.041043274347857</v>
      </c>
      <c r="BB118" s="2">
        <f t="shared" si="361"/>
        <v>71.656390152572541</v>
      </c>
      <c r="BC118" s="2">
        <f t="shared" si="362"/>
        <v>71.094095928433148</v>
      </c>
      <c r="BD118" s="2">
        <f t="shared" si="363"/>
        <v>69.497186142984688</v>
      </c>
      <c r="BE118" s="2">
        <f t="shared" si="364"/>
        <v>67.754946105117924</v>
      </c>
      <c r="BF118" s="2">
        <f t="shared" si="365"/>
        <v>70.024869866606394</v>
      </c>
      <c r="BG118" s="2">
        <f t="shared" si="366"/>
        <v>71.616653605941565</v>
      </c>
      <c r="BH118" s="2">
        <f t="shared" si="367"/>
        <v>69.465174682115929</v>
      </c>
      <c r="BI118" s="2">
        <f t="shared" si="368"/>
        <v>69.626541708567004</v>
      </c>
      <c r="BJ118" s="2">
        <f t="shared" si="369"/>
        <v>71.179317089255477</v>
      </c>
      <c r="BK118" s="2">
        <f t="shared" si="370"/>
        <v>73.721663965587027</v>
      </c>
      <c r="BL118" s="2">
        <f t="shared" si="371"/>
        <v>75.511998384912872</v>
      </c>
      <c r="BM118" s="2">
        <f t="shared" si="372"/>
        <v>73.915277832002047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69.048000000000002</v>
      </c>
      <c r="CG118" s="2">
        <f t="shared" si="311"/>
        <v>73.400000000000006</v>
      </c>
      <c r="CH118" s="2">
        <f t="shared" si="312"/>
        <v>70</v>
      </c>
      <c r="CI118" s="2">
        <f t="shared" si="313"/>
        <v>70.582999999999998</v>
      </c>
      <c r="CJ118" s="2">
        <f t="shared" si="314"/>
        <v>67.05</v>
      </c>
      <c r="CK118" s="2">
        <f t="shared" si="315"/>
        <v>68.441000000000003</v>
      </c>
      <c r="CL118" s="2">
        <f t="shared" si="316"/>
        <v>69.344999999999999</v>
      </c>
      <c r="CM118" s="2">
        <f t="shared" si="317"/>
        <v>70.016999999999996</v>
      </c>
      <c r="CN118" s="2">
        <f t="shared" si="318"/>
        <v>69.617000000000004</v>
      </c>
      <c r="CO118" s="2">
        <f t="shared" si="319"/>
        <v>68.466999999999999</v>
      </c>
      <c r="CP118" s="2">
        <f t="shared" si="320"/>
        <v>69.917000000000002</v>
      </c>
      <c r="CQ118" s="2">
        <f t="shared" si="321"/>
        <v>72.316999999999993</v>
      </c>
      <c r="CR118" s="2" t="str">
        <f t="shared" si="322"/>
        <v/>
      </c>
      <c r="CS118" s="2">
        <f t="shared" si="323"/>
        <v>71.694000000000003</v>
      </c>
      <c r="CU118" s="2" t="str">
        <f t="shared" si="273"/>
        <v/>
      </c>
      <c r="CV118" s="2">
        <f t="shared" si="274"/>
        <v>69.048000000000002</v>
      </c>
      <c r="CW118" s="2">
        <f t="shared" si="275"/>
        <v>73.400000000000006</v>
      </c>
      <c r="CX118" s="2">
        <f t="shared" si="276"/>
        <v>70</v>
      </c>
      <c r="CY118" s="2">
        <f t="shared" si="277"/>
        <v>70.582999999999998</v>
      </c>
      <c r="CZ118" s="2">
        <f t="shared" si="278"/>
        <v>67.05</v>
      </c>
      <c r="DA118" s="2">
        <f t="shared" si="279"/>
        <v>68.441000000000003</v>
      </c>
      <c r="DB118" s="2">
        <f t="shared" si="280"/>
        <v>69.344999999999999</v>
      </c>
      <c r="DC118" s="2">
        <f t="shared" si="281"/>
        <v>70.016999999999996</v>
      </c>
      <c r="DD118" s="2">
        <f t="shared" si="282"/>
        <v>69.617000000000004</v>
      </c>
      <c r="DE118" s="2">
        <f t="shared" si="283"/>
        <v>68.466999999999999</v>
      </c>
      <c r="DF118" s="2">
        <f t="shared" si="284"/>
        <v>69.917000000000002</v>
      </c>
      <c r="DG118" s="2">
        <f t="shared" si="285"/>
        <v>72.316999999999993</v>
      </c>
      <c r="DH118" s="2" t="str">
        <f t="shared" si="286"/>
        <v/>
      </c>
      <c r="DI118" s="2">
        <f t="shared" si="287"/>
        <v>71.694000000000003</v>
      </c>
      <c r="DK118" s="2">
        <f t="shared" si="288"/>
        <v>91.899724276908501</v>
      </c>
      <c r="DL118" s="2">
        <f t="shared" si="373"/>
        <v>94.655531130320597</v>
      </c>
      <c r="DM118" s="2">
        <f t="shared" si="373"/>
        <v>97.708906612685595</v>
      </c>
      <c r="DN118" s="2">
        <f t="shared" si="373"/>
        <v>100.11888933873144</v>
      </c>
      <c r="DO118" s="2">
        <f t="shared" si="373"/>
        <v>99.918564634146321</v>
      </c>
      <c r="DP118" s="2">
        <f t="shared" si="373"/>
        <v>96.814892682926839</v>
      </c>
      <c r="DQ118" s="2">
        <f t="shared" si="373"/>
        <v>92.454047909407691</v>
      </c>
      <c r="DR118" s="2">
        <f t="shared" si="373"/>
        <v>94.344802874302914</v>
      </c>
      <c r="DS118" s="2">
        <f t="shared" si="373"/>
        <v>95.774952226720643</v>
      </c>
      <c r="DT118" s="2">
        <f t="shared" si="373"/>
        <v>97.192081613508435</v>
      </c>
      <c r="DU118" s="2">
        <f t="shared" si="373"/>
        <v>100.07309784075575</v>
      </c>
      <c r="DV118" s="2">
        <f t="shared" si="373"/>
        <v>98.965904315196994</v>
      </c>
      <c r="DW118" s="2">
        <f t="shared" si="373"/>
        <v>103.5640987804878</v>
      </c>
      <c r="DX118" s="2">
        <f t="shared" si="373"/>
        <v>100.51530888501743</v>
      </c>
      <c r="DY118" s="2">
        <f t="shared" si="373"/>
        <v>93.972999266862189</v>
      </c>
      <c r="EA118" s="2">
        <f t="shared" si="228"/>
        <v>69.516248345204801</v>
      </c>
      <c r="EB118" s="2">
        <f t="shared" si="290"/>
        <v>70.728986666666628</v>
      </c>
      <c r="EC118" s="2">
        <f t="shared" si="291"/>
        <v>74.841860335066443</v>
      </c>
      <c r="ED118" s="2">
        <f t="shared" si="292"/>
        <v>71.420590551510813</v>
      </c>
      <c r="EE118" s="2">
        <f t="shared" si="293"/>
        <v>70.831048186562043</v>
      </c>
      <c r="EF118" s="2">
        <f t="shared" si="294"/>
        <v>69.235723578091125</v>
      </c>
      <c r="EG118" s="2">
        <f t="shared" si="295"/>
        <v>67.514067900316903</v>
      </c>
      <c r="EH118" s="2">
        <f t="shared" si="296"/>
        <v>69.755127487611617</v>
      </c>
      <c r="EI118" s="2">
        <f t="shared" si="297"/>
        <v>71.394099010708459</v>
      </c>
      <c r="EJ118" s="2">
        <f t="shared" si="298"/>
        <v>69.19966740048541</v>
      </c>
      <c r="EK118" s="2">
        <f t="shared" si="299"/>
        <v>69.311527108920231</v>
      </c>
      <c r="EL118" s="2">
        <f t="shared" si="300"/>
        <v>70.885679606901277</v>
      </c>
      <c r="EM118" s="2">
        <f t="shared" si="301"/>
        <v>73.45444154957103</v>
      </c>
      <c r="EN118" s="2">
        <f t="shared" si="302"/>
        <v>75.249031002049279</v>
      </c>
      <c r="EO118" s="2">
        <f t="shared" si="303"/>
        <v>73.639625845115418</v>
      </c>
      <c r="EQ118" s="2">
        <f t="shared" si="304"/>
        <v>69.400297342082581</v>
      </c>
      <c r="ER118" s="2">
        <f t="shared" si="374"/>
        <v>70.965992889716404</v>
      </c>
      <c r="ES118" s="2">
        <f t="shared" si="374"/>
        <v>74.717853789380712</v>
      </c>
      <c r="ET118" s="2">
        <f t="shared" si="374"/>
        <v>71.708504315072574</v>
      </c>
      <c r="EU118" s="2">
        <f t="shared" si="374"/>
        <v>70.929242242999393</v>
      </c>
      <c r="EV118" s="2">
        <f t="shared" si="374"/>
        <v>69.161295364402989</v>
      </c>
      <c r="EW118" s="2">
        <f t="shared" si="374"/>
        <v>67.395533652042005</v>
      </c>
      <c r="EX118" s="2">
        <f t="shared" si="374"/>
        <v>69.604885103733324</v>
      </c>
      <c r="EY118" s="2">
        <f t="shared" si="374"/>
        <v>70.859825215886417</v>
      </c>
      <c r="EZ118" s="2">
        <f t="shared" si="374"/>
        <v>68.855062820651767</v>
      </c>
      <c r="FA118" s="2">
        <f t="shared" si="374"/>
        <v>69.122591416081406</v>
      </c>
      <c r="FB118" s="2">
        <f t="shared" si="374"/>
        <v>70.758638364477449</v>
      </c>
      <c r="FC118" s="2">
        <f t="shared" si="374"/>
        <v>73.754014948609026</v>
      </c>
      <c r="FD118" s="2">
        <f t="shared" si="374"/>
        <v>74.590387657888513</v>
      </c>
      <c r="FE118" s="2">
        <f t="shared" si="374"/>
        <v>73.691677624818126</v>
      </c>
      <c r="FG118" s="2">
        <f t="shared" si="306"/>
        <v>0.99301452651217248</v>
      </c>
      <c r="FH118" s="2">
        <f t="shared" si="375"/>
        <v>0.9920126499179851</v>
      </c>
      <c r="FI118" s="2">
        <f t="shared" si="375"/>
        <v>0.99126957215672984</v>
      </c>
      <c r="FJ118" s="2">
        <f t="shared" si="375"/>
        <v>0.99181539779231398</v>
      </c>
      <c r="FK118" s="2">
        <f t="shared" si="375"/>
        <v>0.99096560932492905</v>
      </c>
      <c r="FL118" s="2">
        <f t="shared" si="375"/>
        <v>0.99051129343344269</v>
      </c>
      <c r="FM118" s="2">
        <f t="shared" si="375"/>
        <v>0.99032590420937094</v>
      </c>
      <c r="FN118" s="2">
        <f t="shared" si="375"/>
        <v>0.9890060342638104</v>
      </c>
      <c r="FO118" s="2">
        <f t="shared" si="375"/>
        <v>0.99077708369900097</v>
      </c>
      <c r="FP118" s="2">
        <f t="shared" si="375"/>
        <v>0.99047004450777532</v>
      </c>
      <c r="FQ118" s="2">
        <f t="shared" si="375"/>
        <v>0.98974223830150376</v>
      </c>
      <c r="FR118" s="2">
        <f t="shared" si="375"/>
        <v>0.98953320528532973</v>
      </c>
      <c r="FS118" s="2">
        <f t="shared" si="375"/>
        <v>0.99114513421699757</v>
      </c>
      <c r="FT118" s="2">
        <f t="shared" si="375"/>
        <v>0.98955544607900336</v>
      </c>
      <c r="FU118" s="2">
        <f t="shared" si="375"/>
        <v>0.98644683949701695</v>
      </c>
      <c r="FW118" s="2">
        <f t="shared" si="324"/>
        <v>2.1904520060942049E-3</v>
      </c>
      <c r="FX118" s="2">
        <f t="shared" si="376"/>
        <v>3.0163608353186953E-3</v>
      </c>
      <c r="FY118" s="2">
        <f t="shared" si="377"/>
        <v>3.6785012560119966E-3</v>
      </c>
      <c r="FZ118" s="2">
        <f t="shared" si="378"/>
        <v>3.1795682140803236E-3</v>
      </c>
      <c r="GA118" s="2">
        <f t="shared" si="379"/>
        <v>2.6453181130116077E-3</v>
      </c>
      <c r="GB118" s="2">
        <f t="shared" si="380"/>
        <v>3.0644036768018232E-3</v>
      </c>
      <c r="GC118" s="2">
        <f t="shared" si="381"/>
        <v>3.3201444225822592E-3</v>
      </c>
      <c r="GD118" s="2">
        <f t="shared" si="382"/>
        <v>3.9647245680725874E-3</v>
      </c>
      <c r="GE118" s="2">
        <f t="shared" si="383"/>
        <v>4.3198325417924495E-3</v>
      </c>
      <c r="GF118" s="2">
        <f t="shared" si="384"/>
        <v>3.6539849241448291E-3</v>
      </c>
      <c r="GG118" s="2">
        <f t="shared" si="385"/>
        <v>2.8065760569958177E-3</v>
      </c>
      <c r="GH118" s="2">
        <f t="shared" si="386"/>
        <v>2.1446988721631468E-3</v>
      </c>
      <c r="GI118" s="2">
        <f t="shared" si="387"/>
        <v>2.021015437160832E-3</v>
      </c>
      <c r="GJ118" s="2">
        <f t="shared" si="388"/>
        <v>1.4083781096123722E-3</v>
      </c>
      <c r="GK118" s="2">
        <f t="shared" si="389"/>
        <v>1.3546767280485494E-3</v>
      </c>
      <c r="GM118" s="86">
        <f t="shared" si="325"/>
        <v>1.6523851905340462E-37</v>
      </c>
      <c r="GN118" s="86">
        <f t="shared" si="390"/>
        <v>7.4241407398142162E-40</v>
      </c>
      <c r="GO118" s="86">
        <f t="shared" si="391"/>
        <v>7.9128577922095964E-35</v>
      </c>
      <c r="GP118" s="86">
        <f t="shared" si="392"/>
        <v>2.6654096221970312E-51</v>
      </c>
      <c r="GQ118" s="86">
        <f t="shared" si="393"/>
        <v>1.069438923511837E-50</v>
      </c>
      <c r="GR118" s="86">
        <f t="shared" si="394"/>
        <v>5.9176469054945533E-59</v>
      </c>
      <c r="GS118" s="86">
        <f t="shared" si="395"/>
        <v>2.0560763474876549E-65</v>
      </c>
      <c r="GT118" s="86">
        <f t="shared" si="396"/>
        <v>2.2476578017773594E-67</v>
      </c>
      <c r="GU118" s="86">
        <f t="shared" si="397"/>
        <v>3.0382372415900088E-50</v>
      </c>
      <c r="GV118" s="86">
        <f t="shared" si="398"/>
        <v>1.9647264120941057E-47</v>
      </c>
      <c r="GW118" s="86">
        <f t="shared" si="399"/>
        <v>8.0284840798383016E-39</v>
      </c>
      <c r="GX118" s="86">
        <f t="shared" si="400"/>
        <v>4.8762008797568414E-40</v>
      </c>
      <c r="GY118" s="86">
        <f t="shared" si="401"/>
        <v>2.1735264623697701E-38</v>
      </c>
      <c r="GZ118" s="86">
        <f t="shared" si="402"/>
        <v>2.1756873330371509E-30</v>
      </c>
      <c r="HA118" s="86">
        <f t="shared" si="403"/>
        <v>4.0002908545343701E-44</v>
      </c>
      <c r="HC118" s="86">
        <f t="shared" si="326"/>
        <v>1.5269558507984657E-2</v>
      </c>
      <c r="HD118" s="86">
        <f t="shared" si="404"/>
        <v>4.2392306342626885E-3</v>
      </c>
      <c r="HE118" s="86">
        <f t="shared" si="405"/>
        <v>3.2098420174878455E-3</v>
      </c>
      <c r="HF118" s="86">
        <f t="shared" si="406"/>
        <v>3.5395790277513455E-5</v>
      </c>
      <c r="HG118" s="86">
        <f t="shared" si="407"/>
        <v>4.193134914225127E-4</v>
      </c>
      <c r="HH118" s="86">
        <f t="shared" si="408"/>
        <v>2.4112606335312132E-6</v>
      </c>
      <c r="HI118" s="86">
        <f t="shared" si="409"/>
        <v>6.0641020383918977E-5</v>
      </c>
      <c r="HJ118" s="86">
        <f t="shared" si="410"/>
        <v>1.2461474251629872E-11</v>
      </c>
      <c r="HK118" s="86">
        <f t="shared" si="411"/>
        <v>2.1471320214394355E-7</v>
      </c>
      <c r="HL118" s="86">
        <f t="shared" si="412"/>
        <v>2.9139245789426116E-8</v>
      </c>
      <c r="HM118" s="86">
        <f t="shared" si="413"/>
        <v>5.5334618200841401E-4</v>
      </c>
      <c r="HN118" s="86">
        <f t="shared" si="414"/>
        <v>5.9701782966527159E-3</v>
      </c>
      <c r="HO118" s="86">
        <f t="shared" si="415"/>
        <v>4.2107477794977484E-3</v>
      </c>
      <c r="HP118" s="86">
        <f t="shared" si="416"/>
        <v>5.5778589701825414E-2</v>
      </c>
      <c r="HQ118" s="86">
        <f t="shared" si="417"/>
        <v>1.2150171971139806E-3</v>
      </c>
      <c r="HS118" s="86">
        <f t="shared" si="327"/>
        <v>3.5497640568572642E-16</v>
      </c>
      <c r="HT118" s="86">
        <f t="shared" si="418"/>
        <v>6.0420108133087332E-11</v>
      </c>
      <c r="HU118" s="86">
        <f t="shared" si="419"/>
        <v>2.9507300510649231E-12</v>
      </c>
      <c r="HV118" s="86">
        <f t="shared" si="420"/>
        <v>5.2019981239099801E-14</v>
      </c>
      <c r="HW118" s="86">
        <f t="shared" si="421"/>
        <v>1.7417818589719049E-14</v>
      </c>
      <c r="HX118" s="86">
        <f t="shared" si="422"/>
        <v>7.3181078382276585E-14</v>
      </c>
      <c r="HY118" s="86">
        <f t="shared" si="423"/>
        <v>5.8539419530755228E-15</v>
      </c>
      <c r="HZ118" s="86">
        <f t="shared" si="424"/>
        <v>7.0603622183809414E-14</v>
      </c>
      <c r="IA118" s="86">
        <f t="shared" si="425"/>
        <v>3.0771467683766709E-13</v>
      </c>
      <c r="IB118" s="86">
        <f t="shared" si="426"/>
        <v>3.2675821140623084E-13</v>
      </c>
      <c r="IC118" s="86">
        <f t="shared" si="427"/>
        <v>3.1385603681363065E-14</v>
      </c>
      <c r="ID118" s="86">
        <f t="shared" si="428"/>
        <v>1.2662896289443621E-15</v>
      </c>
      <c r="IE118" s="86">
        <f t="shared" si="429"/>
        <v>2.6355097676248441E-15</v>
      </c>
      <c r="IF118" s="86">
        <f t="shared" si="430"/>
        <v>4.6365682927108684E-12</v>
      </c>
      <c r="IG118" s="86">
        <f t="shared" si="431"/>
        <v>4.3253419103435681E-9</v>
      </c>
      <c r="II118" s="86">
        <f t="shared" si="328"/>
        <v>1.427724715942783E-135</v>
      </c>
      <c r="IJ118" s="86">
        <f t="shared" si="329"/>
        <v>1.0923809312143955E-90</v>
      </c>
      <c r="IK118" s="86">
        <f t="shared" si="330"/>
        <v>1.0529587837547705E-102</v>
      </c>
      <c r="IL118" s="86">
        <f t="shared" si="331"/>
        <v>3.8953927422761051E-120</v>
      </c>
      <c r="IM118" s="86">
        <f t="shared" si="332"/>
        <v>1.9391849014157942E-125</v>
      </c>
      <c r="IN118" s="86">
        <f t="shared" si="333"/>
        <v>1.2249349874998734E-115</v>
      </c>
      <c r="IO118" s="86">
        <f t="shared" si="334"/>
        <v>3.5023732159096879E-129</v>
      </c>
      <c r="IP118" s="86">
        <f t="shared" si="335"/>
        <v>2.3159990677223475E-121</v>
      </c>
      <c r="IQ118" s="86">
        <f t="shared" si="336"/>
        <v>7.7643948700829764E-121</v>
      </c>
      <c r="IR118" s="86">
        <f t="shared" si="337"/>
        <v>2.2116285662888588E-117</v>
      </c>
      <c r="IS118" s="86">
        <f t="shared" si="338"/>
        <v>9.2614669482679827E-119</v>
      </c>
      <c r="IT118" s="86">
        <f t="shared" si="339"/>
        <v>1.5555510942175594E-127</v>
      </c>
      <c r="IU118" s="86">
        <f t="shared" si="340"/>
        <v>6.6703002668639933E-122</v>
      </c>
      <c r="IV118" s="86">
        <f t="shared" si="341"/>
        <v>1.3301818950412084E-57</v>
      </c>
      <c r="IW118" s="86">
        <f t="shared" si="342"/>
        <v>1.0225585833144603E-36</v>
      </c>
      <c r="IY118" s="86">
        <f t="shared" si="343"/>
        <v>1.5269558507985012E-2</v>
      </c>
      <c r="IZ118" s="86">
        <f t="shared" si="344"/>
        <v>4.2392306946827966E-3</v>
      </c>
      <c r="JA118" s="86">
        <f t="shared" si="345"/>
        <v>3.2098420204385754E-3</v>
      </c>
      <c r="JB118" s="86">
        <f t="shared" si="346"/>
        <v>3.5395790329533435E-5</v>
      </c>
      <c r="JC118" s="86">
        <f t="shared" si="347"/>
        <v>4.1931349143993051E-4</v>
      </c>
      <c r="JD118" s="86">
        <f t="shared" si="348"/>
        <v>2.4112607067122917E-6</v>
      </c>
      <c r="JE118" s="86">
        <f t="shared" si="349"/>
        <v>6.0641020389772916E-5</v>
      </c>
      <c r="JF118" s="86">
        <f t="shared" si="350"/>
        <v>1.2532077873813682E-11</v>
      </c>
      <c r="JG118" s="86">
        <f t="shared" si="351"/>
        <v>2.1471350985862038E-7</v>
      </c>
      <c r="JH118" s="86">
        <f t="shared" si="352"/>
        <v>2.9139572547637523E-8</v>
      </c>
      <c r="JI118" s="86">
        <f t="shared" si="353"/>
        <v>5.533461820397996E-4</v>
      </c>
      <c r="JJ118" s="86">
        <f t="shared" si="354"/>
        <v>5.9701782966539822E-3</v>
      </c>
      <c r="JK118" s="86">
        <f t="shared" si="355"/>
        <v>4.2107477795003843E-3</v>
      </c>
      <c r="JL118" s="86">
        <f t="shared" si="356"/>
        <v>5.5778589706461983E-2</v>
      </c>
      <c r="JM118" s="86">
        <f t="shared" si="357"/>
        <v>1.215021522455891E-3</v>
      </c>
    </row>
    <row r="119" spans="2:273" x14ac:dyDescent="0.25">
      <c r="B119" s="2">
        <v>92</v>
      </c>
      <c r="C119" s="37">
        <v>67.257999999999996</v>
      </c>
      <c r="D119" s="37">
        <v>68.968000000000004</v>
      </c>
      <c r="E119" s="37">
        <v>72.900000000000006</v>
      </c>
      <c r="F119" s="37">
        <v>70.8</v>
      </c>
      <c r="G119" s="37">
        <v>69.867000000000004</v>
      </c>
      <c r="H119" s="37">
        <v>66.25</v>
      </c>
      <c r="I119" s="37">
        <v>66.881</v>
      </c>
      <c r="J119" s="37">
        <v>68.102999999999994</v>
      </c>
      <c r="K119" s="37">
        <v>71.25</v>
      </c>
      <c r="L119" s="37">
        <v>68.849999999999994</v>
      </c>
      <c r="M119" s="37">
        <v>68.099999999999994</v>
      </c>
      <c r="N119" s="37">
        <v>70.483000000000004</v>
      </c>
      <c r="O119" s="37">
        <v>73.7</v>
      </c>
      <c r="P119" s="37">
        <v>74.245999999999995</v>
      </c>
      <c r="Q119" s="37">
        <v>70.805999999999997</v>
      </c>
      <c r="S119" s="4">
        <f t="shared" si="229"/>
        <v>69.788957802844706</v>
      </c>
      <c r="T119" s="4">
        <f t="shared" si="230"/>
        <v>70.882455715850767</v>
      </c>
      <c r="U119" s="4">
        <f t="shared" si="231"/>
        <v>74.93327260901529</v>
      </c>
      <c r="V119" s="4">
        <f t="shared" si="232"/>
        <v>71.57231913660388</v>
      </c>
      <c r="W119" s="4">
        <f t="shared" si="233"/>
        <v>71.022443503433124</v>
      </c>
      <c r="X119" s="4">
        <f t="shared" si="234"/>
        <v>69.42081639962781</v>
      </c>
      <c r="Y119" s="4">
        <f t="shared" si="235"/>
        <v>67.678574376624638</v>
      </c>
      <c r="Z119" s="4">
        <f t="shared" si="236"/>
        <v>69.907983103297923</v>
      </c>
      <c r="AA119" s="4">
        <f t="shared" si="237"/>
        <v>71.468964637976171</v>
      </c>
      <c r="AB119" s="4">
        <f t="shared" si="238"/>
        <v>69.342375281215539</v>
      </c>
      <c r="AC119" s="4">
        <f t="shared" si="239"/>
        <v>69.540857136342538</v>
      </c>
      <c r="AD119" s="4">
        <f t="shared" si="240"/>
        <v>71.147478129340357</v>
      </c>
      <c r="AE119" s="4">
        <f t="shared" si="241"/>
        <v>73.656997193189099</v>
      </c>
      <c r="AF119" s="4">
        <f t="shared" si="242"/>
        <v>76.577407620991394</v>
      </c>
      <c r="AG119" s="4">
        <f t="shared" si="243"/>
        <v>73.825891177125371</v>
      </c>
      <c r="AI119" s="4">
        <f t="shared" si="244"/>
        <v>-2.5309578028447106</v>
      </c>
      <c r="AJ119" s="4">
        <f t="shared" si="245"/>
        <v>-1.9144557158507638</v>
      </c>
      <c r="AK119" s="4">
        <f t="shared" si="246"/>
        <v>-2.0332726090152846</v>
      </c>
      <c r="AL119" s="4">
        <f t="shared" si="247"/>
        <v>-0.77231913660388329</v>
      </c>
      <c r="AM119" s="4">
        <f t="shared" si="248"/>
        <v>-1.1554435034331192</v>
      </c>
      <c r="AN119" s="4">
        <f t="shared" si="249"/>
        <v>-3.1708163996278103</v>
      </c>
      <c r="AO119" s="4">
        <f t="shared" si="250"/>
        <v>-0.79757437662463815</v>
      </c>
      <c r="AP119" s="4">
        <f t="shared" si="251"/>
        <v>-1.8049831032979284</v>
      </c>
      <c r="AQ119" s="4">
        <f t="shared" si="252"/>
        <v>-0.21896463797617116</v>
      </c>
      <c r="AR119" s="4">
        <f t="shared" si="253"/>
        <v>-0.49237528121554419</v>
      </c>
      <c r="AS119" s="4">
        <f t="shared" si="254"/>
        <v>-1.4408571363425438</v>
      </c>
      <c r="AT119" s="4">
        <f t="shared" si="255"/>
        <v>-0.66447812934035255</v>
      </c>
      <c r="AU119" s="4">
        <f t="shared" si="256"/>
        <v>4.3002806810903849E-2</v>
      </c>
      <c r="AV119" s="4">
        <f t="shared" si="358"/>
        <v>-2.3314076209913992</v>
      </c>
      <c r="AW119" s="4">
        <f t="shared" si="358"/>
        <v>-3.0198911771253734</v>
      </c>
      <c r="AY119" s="2">
        <f t="shared" si="308"/>
        <v>69.567771862631261</v>
      </c>
      <c r="AZ119" s="2">
        <f t="shared" si="359"/>
        <v>70.836392109618529</v>
      </c>
      <c r="BA119" s="2">
        <f t="shared" si="360"/>
        <v>74.903535610386371</v>
      </c>
      <c r="BB119" s="2">
        <f t="shared" si="361"/>
        <v>71.572219716842454</v>
      </c>
      <c r="BC119" s="2">
        <f t="shared" si="362"/>
        <v>71.020269042839246</v>
      </c>
      <c r="BD119" s="2">
        <f t="shared" si="363"/>
        <v>69.420813322738724</v>
      </c>
      <c r="BE119" s="2">
        <f t="shared" si="364"/>
        <v>67.678405435731648</v>
      </c>
      <c r="BF119" s="2">
        <f t="shared" si="365"/>
        <v>69.907983103211748</v>
      </c>
      <c r="BG119" s="2">
        <f t="shared" si="366"/>
        <v>71.468964474455987</v>
      </c>
      <c r="BH119" s="2">
        <f t="shared" si="367"/>
        <v>69.342375265697925</v>
      </c>
      <c r="BI119" s="2">
        <f t="shared" si="368"/>
        <v>69.537647388823672</v>
      </c>
      <c r="BJ119" s="2">
        <f t="shared" si="369"/>
        <v>71.08160587934168</v>
      </c>
      <c r="BK119" s="2">
        <f t="shared" si="370"/>
        <v>73.61545924429835</v>
      </c>
      <c r="BL119" s="2">
        <f t="shared" si="371"/>
        <v>75.360433703997955</v>
      </c>
      <c r="BM119" s="2">
        <f t="shared" si="372"/>
        <v>73.822366026049167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67.257999999999996</v>
      </c>
      <c r="CF119" s="2">
        <f t="shared" si="310"/>
        <v>68.968000000000004</v>
      </c>
      <c r="CG119" s="2">
        <f t="shared" si="311"/>
        <v>72.900000000000006</v>
      </c>
      <c r="CH119" s="2">
        <f t="shared" si="312"/>
        <v>70.8</v>
      </c>
      <c r="CI119" s="2">
        <f t="shared" si="313"/>
        <v>69.867000000000004</v>
      </c>
      <c r="CJ119" s="2">
        <f t="shared" si="314"/>
        <v>66.25</v>
      </c>
      <c r="CK119" s="2">
        <f t="shared" si="315"/>
        <v>66.881</v>
      </c>
      <c r="CL119" s="2">
        <f t="shared" si="316"/>
        <v>68.102999999999994</v>
      </c>
      <c r="CM119" s="2">
        <f t="shared" si="317"/>
        <v>71.25</v>
      </c>
      <c r="CN119" s="2">
        <f t="shared" si="318"/>
        <v>68.849999999999994</v>
      </c>
      <c r="CO119" s="2">
        <f t="shared" si="319"/>
        <v>68.099999999999994</v>
      </c>
      <c r="CP119" s="2">
        <f t="shared" si="320"/>
        <v>70.483000000000004</v>
      </c>
      <c r="CQ119" s="2">
        <f t="shared" si="321"/>
        <v>73.7</v>
      </c>
      <c r="CR119" s="2" t="str">
        <f t="shared" si="322"/>
        <v/>
      </c>
      <c r="CS119" s="2">
        <f t="shared" si="323"/>
        <v>70.805999999999997</v>
      </c>
      <c r="CU119" s="2">
        <f t="shared" si="273"/>
        <v>67.257999999999996</v>
      </c>
      <c r="CV119" s="2">
        <f t="shared" si="274"/>
        <v>68.968000000000004</v>
      </c>
      <c r="CW119" s="2">
        <f t="shared" si="275"/>
        <v>72.900000000000006</v>
      </c>
      <c r="CX119" s="2">
        <f t="shared" si="276"/>
        <v>70.8</v>
      </c>
      <c r="CY119" s="2">
        <f t="shared" si="277"/>
        <v>69.867000000000004</v>
      </c>
      <c r="CZ119" s="2">
        <f t="shared" si="278"/>
        <v>66.25</v>
      </c>
      <c r="DA119" s="2">
        <f t="shared" si="279"/>
        <v>66.881</v>
      </c>
      <c r="DB119" s="2">
        <f t="shared" si="280"/>
        <v>68.102999999999994</v>
      </c>
      <c r="DC119" s="2">
        <f t="shared" si="281"/>
        <v>71.25</v>
      </c>
      <c r="DD119" s="2">
        <f t="shared" si="282"/>
        <v>68.849999999999994</v>
      </c>
      <c r="DE119" s="2">
        <f t="shared" si="283"/>
        <v>68.099999999999994</v>
      </c>
      <c r="DF119" s="2">
        <f t="shared" si="284"/>
        <v>70.483000000000004</v>
      </c>
      <c r="DG119" s="2">
        <f t="shared" si="285"/>
        <v>73.7</v>
      </c>
      <c r="DH119" s="2" t="str">
        <f t="shared" si="286"/>
        <v/>
      </c>
      <c r="DI119" s="2">
        <f t="shared" si="287"/>
        <v>70.805999999999997</v>
      </c>
      <c r="DK119" s="2">
        <f t="shared" si="288"/>
        <v>92.151966334755826</v>
      </c>
      <c r="DL119" s="2">
        <f t="shared" si="373"/>
        <v>94.911800525221565</v>
      </c>
      <c r="DM119" s="2">
        <f t="shared" si="373"/>
        <v>97.976094062078303</v>
      </c>
      <c r="DN119" s="2">
        <f t="shared" si="373"/>
        <v>100.41054520917677</v>
      </c>
      <c r="DO119" s="2">
        <f t="shared" si="373"/>
        <v>100.23287532833018</v>
      </c>
      <c r="DP119" s="2">
        <f t="shared" si="373"/>
        <v>97.107775797373364</v>
      </c>
      <c r="DQ119" s="2">
        <f t="shared" si="373"/>
        <v>92.707961672473886</v>
      </c>
      <c r="DR119" s="2">
        <f t="shared" si="373"/>
        <v>94.62595139425143</v>
      </c>
      <c r="DS119" s="2">
        <f t="shared" si="373"/>
        <v>96.052912550607289</v>
      </c>
      <c r="DT119" s="2">
        <f t="shared" si="373"/>
        <v>97.493581707317077</v>
      </c>
      <c r="DU119" s="2">
        <f t="shared" si="373"/>
        <v>100.39724905533065</v>
      </c>
      <c r="DV119" s="2">
        <f t="shared" si="373"/>
        <v>99.265005816135073</v>
      </c>
      <c r="DW119" s="2">
        <f t="shared" si="373"/>
        <v>103.89772288930581</v>
      </c>
      <c r="DX119" s="2">
        <f t="shared" si="373"/>
        <v>100.81116655052266</v>
      </c>
      <c r="DY119" s="2">
        <f t="shared" si="373"/>
        <v>94.243536656891521</v>
      </c>
      <c r="EA119" s="2">
        <f t="shared" si="228"/>
        <v>69.42314692566606</v>
      </c>
      <c r="EB119" s="2">
        <f t="shared" si="290"/>
        <v>70.658854212454173</v>
      </c>
      <c r="EC119" s="2">
        <f t="shared" si="291"/>
        <v>74.718679526285385</v>
      </c>
      <c r="ED119" s="2">
        <f t="shared" si="292"/>
        <v>71.354229422286537</v>
      </c>
      <c r="EE119" s="2">
        <f t="shared" si="293"/>
        <v>70.777108110417089</v>
      </c>
      <c r="EF119" s="2">
        <f t="shared" si="294"/>
        <v>69.179150651048388</v>
      </c>
      <c r="EG119" s="2">
        <f t="shared" si="295"/>
        <v>67.455824275227641</v>
      </c>
      <c r="EH119" s="2">
        <f t="shared" si="296"/>
        <v>69.657992640424567</v>
      </c>
      <c r="EI119" s="2">
        <f t="shared" si="297"/>
        <v>71.26263766177145</v>
      </c>
      <c r="EJ119" s="2">
        <f t="shared" si="298"/>
        <v>69.096650649366921</v>
      </c>
      <c r="EK119" s="2">
        <f t="shared" si="299"/>
        <v>69.246513113263404</v>
      </c>
      <c r="EL119" s="2">
        <f t="shared" si="300"/>
        <v>70.810014169357103</v>
      </c>
      <c r="EM119" s="2">
        <f t="shared" si="301"/>
        <v>73.368086981755582</v>
      </c>
      <c r="EN119" s="2">
        <f t="shared" si="302"/>
        <v>75.116425936629696</v>
      </c>
      <c r="EO119" s="2">
        <f t="shared" si="303"/>
        <v>73.566416991296848</v>
      </c>
      <c r="EQ119" s="2">
        <f t="shared" si="304"/>
        <v>69.312577359771041</v>
      </c>
      <c r="ER119" s="2">
        <f t="shared" si="374"/>
        <v>70.883220820957575</v>
      </c>
      <c r="ES119" s="2">
        <f t="shared" si="374"/>
        <v>74.602729409214476</v>
      </c>
      <c r="ET119" s="2">
        <f t="shared" si="374"/>
        <v>71.625282435839509</v>
      </c>
      <c r="EU119" s="2">
        <f t="shared" si="374"/>
        <v>70.869586701393487</v>
      </c>
      <c r="EV119" s="2">
        <f t="shared" si="374"/>
        <v>69.111241593089758</v>
      </c>
      <c r="EW119" s="2">
        <f t="shared" si="374"/>
        <v>67.344475233739843</v>
      </c>
      <c r="EX119" s="2">
        <f t="shared" si="374"/>
        <v>69.520824326874859</v>
      </c>
      <c r="EY119" s="2">
        <f t="shared" si="374"/>
        <v>70.763453423278648</v>
      </c>
      <c r="EZ119" s="2">
        <f t="shared" si="374"/>
        <v>68.774000553747911</v>
      </c>
      <c r="FA119" s="2">
        <f t="shared" si="374"/>
        <v>69.06772667926424</v>
      </c>
      <c r="FB119" s="2">
        <f t="shared" si="374"/>
        <v>70.688711370522583</v>
      </c>
      <c r="FC119" s="2">
        <f t="shared" si="374"/>
        <v>73.652805292666358</v>
      </c>
      <c r="FD119" s="2">
        <f t="shared" si="374"/>
        <v>74.48573478671851</v>
      </c>
      <c r="FE119" s="2">
        <f t="shared" si="374"/>
        <v>73.607940721553845</v>
      </c>
      <c r="FG119" s="2">
        <f t="shared" si="306"/>
        <v>0.99362525424941706</v>
      </c>
      <c r="FH119" s="2">
        <f t="shared" si="375"/>
        <v>0.9927103269635893</v>
      </c>
      <c r="FI119" s="2">
        <f t="shared" si="375"/>
        <v>0.99203163401128924</v>
      </c>
      <c r="FJ119" s="2">
        <f t="shared" si="375"/>
        <v>0.99253017462913429</v>
      </c>
      <c r="FK119" s="2">
        <f t="shared" si="375"/>
        <v>0.9917539827836549</v>
      </c>
      <c r="FL119" s="2">
        <f t="shared" si="375"/>
        <v>0.9913389656334296</v>
      </c>
      <c r="FM119" s="2">
        <f t="shared" si="375"/>
        <v>0.99116960320675163</v>
      </c>
      <c r="FN119" s="2">
        <f t="shared" si="375"/>
        <v>0.98996367544436259</v>
      </c>
      <c r="FO119" s="2">
        <f t="shared" si="375"/>
        <v>0.99158176882813909</v>
      </c>
      <c r="FP119" s="2">
        <f t="shared" si="375"/>
        <v>0.99130128313323385</v>
      </c>
      <c r="FQ119" s="2">
        <f t="shared" si="375"/>
        <v>0.99063635878454248</v>
      </c>
      <c r="FR119" s="2">
        <f t="shared" si="375"/>
        <v>0.99044537029231217</v>
      </c>
      <c r="FS119" s="2">
        <f t="shared" si="375"/>
        <v>0.99191796945455712</v>
      </c>
      <c r="FT119" s="2">
        <f t="shared" si="375"/>
        <v>0.9904656915104918</v>
      </c>
      <c r="FU119" s="2">
        <f t="shared" si="375"/>
        <v>0.98762461267804846</v>
      </c>
      <c r="FW119" s="2">
        <f t="shared" si="324"/>
        <v>2.4012754007889632E-3</v>
      </c>
      <c r="FX119" s="2">
        <f t="shared" si="376"/>
        <v>3.3064116786723965E-3</v>
      </c>
      <c r="FY119" s="2">
        <f t="shared" si="377"/>
        <v>4.0319654966394875E-3</v>
      </c>
      <c r="FZ119" s="2">
        <f t="shared" si="378"/>
        <v>3.4852580855836831E-3</v>
      </c>
      <c r="GA119" s="2">
        <f t="shared" si="379"/>
        <v>2.8997935604591104E-3</v>
      </c>
      <c r="GB119" s="2">
        <f t="shared" si="380"/>
        <v>3.3590587163359583E-3</v>
      </c>
      <c r="GC119" s="2">
        <f t="shared" si="381"/>
        <v>3.6393002211389312E-3</v>
      </c>
      <c r="GD119" s="2">
        <f t="shared" si="382"/>
        <v>4.3455718202113063E-3</v>
      </c>
      <c r="GE119" s="2">
        <f t="shared" si="383"/>
        <v>4.7346289434115575E-3</v>
      </c>
      <c r="GF119" s="2">
        <f t="shared" si="384"/>
        <v>4.0051028799462278E-3</v>
      </c>
      <c r="GG119" s="2">
        <f t="shared" si="385"/>
        <v>3.0765164135183893E-3</v>
      </c>
      <c r="GH119" s="2">
        <f t="shared" si="386"/>
        <v>2.3511290628034716E-3</v>
      </c>
      <c r="GI119" s="2">
        <f t="shared" si="387"/>
        <v>2.2155673608982673E-3</v>
      </c>
      <c r="GJ119" s="2">
        <f t="shared" si="388"/>
        <v>1.5440460875614942E-3</v>
      </c>
      <c r="GK119" s="2">
        <f t="shared" si="389"/>
        <v>1.4851793869834152E-3</v>
      </c>
      <c r="GM119" s="86">
        <f t="shared" si="325"/>
        <v>7.6438015537982527E-40</v>
      </c>
      <c r="GN119" s="86">
        <f t="shared" si="390"/>
        <v>1.8622901013983716E-42</v>
      </c>
      <c r="GO119" s="86">
        <f t="shared" si="391"/>
        <v>5.0685546705155451E-37</v>
      </c>
      <c r="GP119" s="86">
        <f t="shared" si="392"/>
        <v>2.0264816332519985E-54</v>
      </c>
      <c r="GQ119" s="86">
        <f t="shared" si="393"/>
        <v>7.2660375727339832E-54</v>
      </c>
      <c r="GR119" s="86">
        <f t="shared" si="394"/>
        <v>1.2049237922221925E-62</v>
      </c>
      <c r="GS119" s="86">
        <f t="shared" si="395"/>
        <v>1.5679175369938175E-69</v>
      </c>
      <c r="GT119" s="86">
        <f t="shared" si="396"/>
        <v>1.570800524742555E-71</v>
      </c>
      <c r="GU119" s="86">
        <f t="shared" si="397"/>
        <v>3.0056115881132187E-53</v>
      </c>
      <c r="GV119" s="86">
        <f t="shared" si="398"/>
        <v>2.5432816345537919E-50</v>
      </c>
      <c r="GW119" s="86">
        <f t="shared" si="399"/>
        <v>3.1139810634881849E-41</v>
      </c>
      <c r="GX119" s="86">
        <f t="shared" si="400"/>
        <v>1.4851939463578055E-42</v>
      </c>
      <c r="GY119" s="86">
        <f t="shared" si="401"/>
        <v>9.2822035867312273E-41</v>
      </c>
      <c r="GZ119" s="86">
        <f t="shared" si="402"/>
        <v>2.4969839672452822E-32</v>
      </c>
      <c r="HA119" s="86">
        <f t="shared" si="403"/>
        <v>7.7788286509613081E-47</v>
      </c>
      <c r="HC119" s="86">
        <f t="shared" si="326"/>
        <v>6.1883643317885862E-3</v>
      </c>
      <c r="HD119" s="86">
        <f t="shared" si="404"/>
        <v>8.6495917111175779E-4</v>
      </c>
      <c r="HE119" s="86">
        <f t="shared" si="405"/>
        <v>7.4149091101726003E-4</v>
      </c>
      <c r="HF119" s="86">
        <f t="shared" si="406"/>
        <v>3.9253463268045348E-6</v>
      </c>
      <c r="HG119" s="86">
        <f t="shared" si="407"/>
        <v>6.8387907375135228E-5</v>
      </c>
      <c r="HH119" s="86">
        <f t="shared" si="408"/>
        <v>9.8010254667273812E-8</v>
      </c>
      <c r="HI119" s="86">
        <f t="shared" si="409"/>
        <v>6.8118508815909681E-6</v>
      </c>
      <c r="HJ119" s="86">
        <f t="shared" si="410"/>
        <v>4.8441615048531669E-14</v>
      </c>
      <c r="HK119" s="86">
        <f t="shared" si="411"/>
        <v>1.080991134708659E-8</v>
      </c>
      <c r="HL119" s="86">
        <f t="shared" si="412"/>
        <v>7.5279700012283684E-10</v>
      </c>
      <c r="HM119" s="86">
        <f t="shared" si="413"/>
        <v>9.7201221441426617E-5</v>
      </c>
      <c r="HN119" s="86">
        <f t="shared" si="414"/>
        <v>1.5936790513496116E-3</v>
      </c>
      <c r="HO119" s="86">
        <f t="shared" si="415"/>
        <v>8.929188891893796E-4</v>
      </c>
      <c r="HP119" s="86">
        <f t="shared" si="416"/>
        <v>2.2511258610345738E-2</v>
      </c>
      <c r="HQ119" s="86">
        <f t="shared" si="417"/>
        <v>1.9723938396093936E-4</v>
      </c>
      <c r="HS119" s="86">
        <f t="shared" si="327"/>
        <v>2.4875944532367865E-15</v>
      </c>
      <c r="HT119" s="86">
        <f t="shared" si="418"/>
        <v>2.3373302139856083E-10</v>
      </c>
      <c r="HU119" s="86">
        <f t="shared" si="419"/>
        <v>1.443374588235283E-11</v>
      </c>
      <c r="HV119" s="86">
        <f t="shared" si="420"/>
        <v>3.1551685101964213E-13</v>
      </c>
      <c r="HW119" s="86">
        <f t="shared" si="421"/>
        <v>1.0734542723246261E-13</v>
      </c>
      <c r="HX119" s="86">
        <f t="shared" si="422"/>
        <v>4.1990300938448257E-13</v>
      </c>
      <c r="HY119" s="86">
        <f t="shared" si="423"/>
        <v>4.1235149849242318E-14</v>
      </c>
      <c r="HZ119" s="86">
        <f t="shared" si="424"/>
        <v>4.5963639634652336E-13</v>
      </c>
      <c r="IA119" s="86">
        <f t="shared" si="425"/>
        <v>1.9563031589729821E-12</v>
      </c>
      <c r="IB119" s="86">
        <f t="shared" si="426"/>
        <v>1.9132714064087595E-12</v>
      </c>
      <c r="IC119" s="86">
        <f t="shared" si="427"/>
        <v>1.8419586040021872E-13</v>
      </c>
      <c r="ID119" s="86">
        <f t="shared" si="428"/>
        <v>8.0266561286635301E-15</v>
      </c>
      <c r="IE119" s="86">
        <f t="shared" si="429"/>
        <v>1.5446495613259436E-14</v>
      </c>
      <c r="IF119" s="86">
        <f t="shared" si="430"/>
        <v>1.6344798567911179E-11</v>
      </c>
      <c r="IG119" s="86">
        <f t="shared" si="431"/>
        <v>1.0627226545917141E-8</v>
      </c>
      <c r="II119" s="86">
        <f t="shared" si="328"/>
        <v>1.3927101869968358E-131</v>
      </c>
      <c r="IJ119" s="86">
        <f t="shared" si="329"/>
        <v>6.8421738781697953E-88</v>
      </c>
      <c r="IK119" s="86">
        <f t="shared" si="330"/>
        <v>2.0362642488008896E-99</v>
      </c>
      <c r="IL119" s="86">
        <f t="shared" si="331"/>
        <v>2.2238648467294014E-116</v>
      </c>
      <c r="IM119" s="86">
        <f t="shared" si="332"/>
        <v>1.2341137708787911E-121</v>
      </c>
      <c r="IN119" s="86">
        <f t="shared" si="333"/>
        <v>4.7754933546786604E-112</v>
      </c>
      <c r="IO119" s="86">
        <f t="shared" si="334"/>
        <v>4.1545306746589678E-125</v>
      </c>
      <c r="IP119" s="86">
        <f t="shared" si="335"/>
        <v>2.0465960590424224E-117</v>
      </c>
      <c r="IQ119" s="86">
        <f t="shared" si="336"/>
        <v>7.5988252636614169E-117</v>
      </c>
      <c r="IR119" s="86">
        <f t="shared" si="337"/>
        <v>1.2717982205148417E-113</v>
      </c>
      <c r="IS119" s="86">
        <f t="shared" si="338"/>
        <v>3.9908830517402363E-115</v>
      </c>
      <c r="IT119" s="86">
        <f t="shared" si="339"/>
        <v>8.4849080728372538E-124</v>
      </c>
      <c r="IU119" s="86">
        <f t="shared" si="340"/>
        <v>2.2885778463550639E-118</v>
      </c>
      <c r="IV119" s="86">
        <f t="shared" si="341"/>
        <v>4.7710824750503957E-56</v>
      </c>
      <c r="IW119" s="86">
        <f t="shared" si="342"/>
        <v>9.537716306047413E-36</v>
      </c>
      <c r="IY119" s="86">
        <f t="shared" si="343"/>
        <v>6.1883643317910738E-3</v>
      </c>
      <c r="IZ119" s="86">
        <f t="shared" si="344"/>
        <v>8.6495940484477923E-4</v>
      </c>
      <c r="JA119" s="86">
        <f t="shared" si="345"/>
        <v>7.414909254510059E-4</v>
      </c>
      <c r="JB119" s="86">
        <f t="shared" si="346"/>
        <v>3.9253466423213862E-6</v>
      </c>
      <c r="JC119" s="86">
        <f t="shared" si="347"/>
        <v>6.8387907482480648E-5</v>
      </c>
      <c r="JD119" s="86">
        <f t="shared" si="348"/>
        <v>9.8010674570283195E-8</v>
      </c>
      <c r="JE119" s="86">
        <f t="shared" si="349"/>
        <v>6.8118509228261176E-6</v>
      </c>
      <c r="JF119" s="86">
        <f t="shared" si="350"/>
        <v>5.0807801139505498E-13</v>
      </c>
      <c r="JG119" s="86">
        <f t="shared" si="351"/>
        <v>1.0811867650245563E-8</v>
      </c>
      <c r="JH119" s="86">
        <f t="shared" si="352"/>
        <v>7.5471027152924564E-10</v>
      </c>
      <c r="JI119" s="86">
        <f t="shared" si="353"/>
        <v>9.7201221625622483E-5</v>
      </c>
      <c r="JJ119" s="86">
        <f t="shared" si="354"/>
        <v>1.5936790513576382E-3</v>
      </c>
      <c r="JK119" s="86">
        <f t="shared" si="355"/>
        <v>8.9291888920482612E-4</v>
      </c>
      <c r="JL119" s="86">
        <f t="shared" si="356"/>
        <v>2.2511258626690536E-2</v>
      </c>
      <c r="JM119" s="86">
        <f t="shared" si="357"/>
        <v>1.9725001118748529E-4</v>
      </c>
    </row>
    <row r="120" spans="2:273" x14ac:dyDescent="0.25">
      <c r="B120" s="2">
        <v>93</v>
      </c>
      <c r="C120" s="37">
        <v>70.144999999999996</v>
      </c>
      <c r="D120" s="37">
        <v>68.644999999999996</v>
      </c>
      <c r="E120" s="37">
        <v>75.516999999999996</v>
      </c>
      <c r="F120" s="37">
        <v>70.117000000000004</v>
      </c>
      <c r="G120" s="37">
        <v>70.766999999999996</v>
      </c>
      <c r="H120" s="37">
        <v>68.900000000000006</v>
      </c>
      <c r="I120" s="37">
        <v>67.322000000000003</v>
      </c>
      <c r="J120" s="37">
        <v>68.31</v>
      </c>
      <c r="K120" s="37">
        <v>69.783000000000001</v>
      </c>
      <c r="L120" s="37">
        <v>68.95</v>
      </c>
      <c r="M120" s="37">
        <v>69.283000000000001</v>
      </c>
      <c r="N120" s="37">
        <v>69.816999999999993</v>
      </c>
      <c r="O120" s="37">
        <v>71.766999999999996</v>
      </c>
      <c r="P120" s="37">
        <v>72.787000000000006</v>
      </c>
      <c r="Q120" s="37">
        <v>70.531999999999996</v>
      </c>
      <c r="S120" s="4">
        <f t="shared" si="229"/>
        <v>69.52803168874847</v>
      </c>
      <c r="T120" s="4">
        <f t="shared" si="230"/>
        <v>70.759302122016351</v>
      </c>
      <c r="U120" s="4">
        <f t="shared" si="231"/>
        <v>74.771628904555968</v>
      </c>
      <c r="V120" s="4">
        <f t="shared" si="232"/>
        <v>71.489364893774791</v>
      </c>
      <c r="W120" s="4">
        <f t="shared" si="233"/>
        <v>70.948124174523883</v>
      </c>
      <c r="X120" s="4">
        <f t="shared" si="234"/>
        <v>69.34588946492039</v>
      </c>
      <c r="Y120" s="4">
        <f t="shared" si="235"/>
        <v>67.603216589050447</v>
      </c>
      <c r="Z120" s="4">
        <f t="shared" si="236"/>
        <v>69.792471967468828</v>
      </c>
      <c r="AA120" s="4">
        <f t="shared" si="237"/>
        <v>71.322382649823552</v>
      </c>
      <c r="AB120" s="4">
        <f t="shared" si="238"/>
        <v>69.220980143482294</v>
      </c>
      <c r="AC120" s="4">
        <f t="shared" si="239"/>
        <v>69.450862172572428</v>
      </c>
      <c r="AD120" s="4">
        <f t="shared" si="240"/>
        <v>70.997488645714085</v>
      </c>
      <c r="AE120" s="4">
        <f t="shared" si="241"/>
        <v>73.516505755799528</v>
      </c>
      <c r="AF120" s="4">
        <f t="shared" si="242"/>
        <v>75.559461801327387</v>
      </c>
      <c r="AG120" s="4">
        <f t="shared" si="243"/>
        <v>73.731119932931108</v>
      </c>
      <c r="AI120" s="4">
        <f t="shared" si="244"/>
        <v>0.61696831125152585</v>
      </c>
      <c r="AJ120" s="4">
        <f t="shared" si="245"/>
        <v>-2.1143021220163547</v>
      </c>
      <c r="AK120" s="4">
        <f t="shared" si="246"/>
        <v>0.74537109544402824</v>
      </c>
      <c r="AL120" s="4">
        <f t="shared" si="247"/>
        <v>-1.3723648937747868</v>
      </c>
      <c r="AM120" s="4">
        <f t="shared" si="248"/>
        <v>-0.1811241745238874</v>
      </c>
      <c r="AN120" s="4">
        <f t="shared" si="249"/>
        <v>-0.44588946492038417</v>
      </c>
      <c r="AO120" s="4">
        <f t="shared" si="250"/>
        <v>-0.28121658905044455</v>
      </c>
      <c r="AP120" s="4">
        <f t="shared" si="251"/>
        <v>-1.4824719674688254</v>
      </c>
      <c r="AQ120" s="4">
        <f t="shared" si="252"/>
        <v>-1.5393826498235512</v>
      </c>
      <c r="AR120" s="4">
        <f t="shared" si="253"/>
        <v>-0.27098014348229071</v>
      </c>
      <c r="AS120" s="4">
        <f t="shared" si="254"/>
        <v>-0.16786217257242697</v>
      </c>
      <c r="AT120" s="4">
        <f t="shared" si="255"/>
        <v>-1.1804886457140924</v>
      </c>
      <c r="AU120" s="4">
        <f t="shared" si="256"/>
        <v>-1.7495057557995324</v>
      </c>
      <c r="AV120" s="4">
        <f t="shared" si="358"/>
        <v>-2.7724618013273812</v>
      </c>
      <c r="AW120" s="4">
        <f t="shared" si="358"/>
        <v>-3.1991199329311115</v>
      </c>
      <c r="AY120" s="2">
        <f t="shared" si="308"/>
        <v>69.463993330458081</v>
      </c>
      <c r="AZ120" s="2">
        <f t="shared" si="359"/>
        <v>70.753003908129216</v>
      </c>
      <c r="BA120" s="2">
        <f t="shared" si="360"/>
        <v>74.766996507653246</v>
      </c>
      <c r="BB120" s="2">
        <f t="shared" si="361"/>
        <v>71.489358115535538</v>
      </c>
      <c r="BC120" s="2">
        <f t="shared" si="362"/>
        <v>70.947896927254163</v>
      </c>
      <c r="BD120" s="2">
        <f t="shared" si="363"/>
        <v>69.3458893965919</v>
      </c>
      <c r="BE120" s="2">
        <f t="shared" si="364"/>
        <v>67.60320516942501</v>
      </c>
      <c r="BF120" s="2">
        <f t="shared" si="365"/>
        <v>69.792471966963831</v>
      </c>
      <c r="BG120" s="2">
        <f t="shared" si="366"/>
        <v>71.32238264237661</v>
      </c>
      <c r="BH120" s="2">
        <f t="shared" si="367"/>
        <v>69.220980140543915</v>
      </c>
      <c r="BI120" s="2">
        <f t="shared" si="368"/>
        <v>69.450495138630288</v>
      </c>
      <c r="BJ120" s="2">
        <f t="shared" si="369"/>
        <v>70.985482637392337</v>
      </c>
      <c r="BK120" s="2">
        <f t="shared" si="370"/>
        <v>73.510676699073841</v>
      </c>
      <c r="BL120" s="2">
        <f t="shared" si="371"/>
        <v>75.210142810739129</v>
      </c>
      <c r="BM120" s="2">
        <f t="shared" si="372"/>
        <v>73.730768968484341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70.144999999999996</v>
      </c>
      <c r="CF120" s="2">
        <f t="shared" si="310"/>
        <v>68.644999999999996</v>
      </c>
      <c r="CG120" s="2">
        <f t="shared" si="311"/>
        <v>75.516999999999996</v>
      </c>
      <c r="CH120" s="2">
        <f t="shared" si="312"/>
        <v>70.117000000000004</v>
      </c>
      <c r="CI120" s="2">
        <f t="shared" si="313"/>
        <v>70.766999999999996</v>
      </c>
      <c r="CJ120" s="2">
        <f t="shared" si="314"/>
        <v>68.900000000000006</v>
      </c>
      <c r="CK120" s="2">
        <f t="shared" si="315"/>
        <v>67.322000000000003</v>
      </c>
      <c r="CL120" s="2">
        <f t="shared" si="316"/>
        <v>68.31</v>
      </c>
      <c r="CM120" s="2">
        <f t="shared" si="317"/>
        <v>69.783000000000001</v>
      </c>
      <c r="CN120" s="2">
        <f t="shared" si="318"/>
        <v>68.95</v>
      </c>
      <c r="CO120" s="2">
        <f t="shared" si="319"/>
        <v>69.283000000000001</v>
      </c>
      <c r="CP120" s="2">
        <f t="shared" si="320"/>
        <v>69.816999999999993</v>
      </c>
      <c r="CQ120" s="2">
        <f t="shared" si="321"/>
        <v>71.766999999999996</v>
      </c>
      <c r="CR120" s="2">
        <f t="shared" si="322"/>
        <v>72.787000000000006</v>
      </c>
      <c r="CS120" s="2">
        <f t="shared" si="323"/>
        <v>70.531999999999996</v>
      </c>
      <c r="CU120" s="2">
        <f t="shared" si="273"/>
        <v>70.144999999999996</v>
      </c>
      <c r="CV120" s="2">
        <f t="shared" si="274"/>
        <v>68.644999999999996</v>
      </c>
      <c r="CW120" s="2">
        <f t="shared" si="275"/>
        <v>75.516999999999996</v>
      </c>
      <c r="CX120" s="2">
        <f t="shared" si="276"/>
        <v>70.117000000000004</v>
      </c>
      <c r="CY120" s="2">
        <f t="shared" si="277"/>
        <v>70.766999999999996</v>
      </c>
      <c r="CZ120" s="2">
        <f t="shared" si="278"/>
        <v>68.900000000000006</v>
      </c>
      <c r="DA120" s="2">
        <f t="shared" si="279"/>
        <v>67.322000000000003</v>
      </c>
      <c r="DB120" s="2">
        <f t="shared" si="280"/>
        <v>68.31</v>
      </c>
      <c r="DC120" s="2">
        <f t="shared" si="281"/>
        <v>69.783000000000001</v>
      </c>
      <c r="DD120" s="2">
        <f t="shared" si="282"/>
        <v>68.95</v>
      </c>
      <c r="DE120" s="2">
        <f t="shared" si="283"/>
        <v>69.283000000000001</v>
      </c>
      <c r="DF120" s="2">
        <f t="shared" si="284"/>
        <v>69.816999999999993</v>
      </c>
      <c r="DG120" s="2">
        <f t="shared" si="285"/>
        <v>71.766999999999996</v>
      </c>
      <c r="DH120" s="2">
        <f t="shared" si="286"/>
        <v>72.787000000000006</v>
      </c>
      <c r="DI120" s="2">
        <f t="shared" si="287"/>
        <v>70.531999999999996</v>
      </c>
      <c r="DK120" s="2">
        <f t="shared" si="288"/>
        <v>92.404208392603152</v>
      </c>
      <c r="DL120" s="2">
        <f t="shared" si="373"/>
        <v>95.168069920122548</v>
      </c>
      <c r="DM120" s="2">
        <f t="shared" si="373"/>
        <v>98.243281511471025</v>
      </c>
      <c r="DN120" s="2">
        <f t="shared" si="373"/>
        <v>100.70220107962213</v>
      </c>
      <c r="DO120" s="2">
        <f t="shared" si="373"/>
        <v>100.54718602251404</v>
      </c>
      <c r="DP120" s="2">
        <f t="shared" si="373"/>
        <v>97.400658911819903</v>
      </c>
      <c r="DQ120" s="2">
        <f t="shared" si="373"/>
        <v>92.961875435540094</v>
      </c>
      <c r="DR120" s="2">
        <f t="shared" si="373"/>
        <v>94.907099914199947</v>
      </c>
      <c r="DS120" s="2">
        <f t="shared" si="373"/>
        <v>96.33087287449392</v>
      </c>
      <c r="DT120" s="2">
        <f t="shared" si="373"/>
        <v>97.795081801125704</v>
      </c>
      <c r="DU120" s="2">
        <f t="shared" si="373"/>
        <v>100.72140026990554</v>
      </c>
      <c r="DV120" s="2">
        <f t="shared" si="373"/>
        <v>99.564107317073166</v>
      </c>
      <c r="DW120" s="2">
        <f t="shared" si="373"/>
        <v>104.23134699812381</v>
      </c>
      <c r="DX120" s="2">
        <f t="shared" si="373"/>
        <v>101.10702421602788</v>
      </c>
      <c r="DY120" s="2">
        <f t="shared" si="373"/>
        <v>94.51407404692084</v>
      </c>
      <c r="EA120" s="2">
        <f t="shared" si="228"/>
        <v>69.330045506127334</v>
      </c>
      <c r="EB120" s="2">
        <f t="shared" si="290"/>
        <v>70.588721758241718</v>
      </c>
      <c r="EC120" s="2">
        <f t="shared" si="291"/>
        <v>74.595498717504341</v>
      </c>
      <c r="ED120" s="2">
        <f t="shared" si="292"/>
        <v>71.287868293062274</v>
      </c>
      <c r="EE120" s="2">
        <f t="shared" si="293"/>
        <v>70.723168034272121</v>
      </c>
      <c r="EF120" s="2">
        <f t="shared" si="294"/>
        <v>69.122577724005637</v>
      </c>
      <c r="EG120" s="2">
        <f t="shared" si="295"/>
        <v>67.397580650138394</v>
      </c>
      <c r="EH120" s="2">
        <f t="shared" si="296"/>
        <v>69.560857793237531</v>
      </c>
      <c r="EI120" s="2">
        <f t="shared" si="297"/>
        <v>71.131176312834455</v>
      </c>
      <c r="EJ120" s="2">
        <f t="shared" si="298"/>
        <v>68.993633898248447</v>
      </c>
      <c r="EK120" s="2">
        <f t="shared" si="299"/>
        <v>69.181499117606577</v>
      </c>
      <c r="EL120" s="2">
        <f t="shared" si="300"/>
        <v>70.734348731812915</v>
      </c>
      <c r="EM120" s="2">
        <f t="shared" si="301"/>
        <v>73.281732413940134</v>
      </c>
      <c r="EN120" s="2">
        <f t="shared" si="302"/>
        <v>74.983820871210114</v>
      </c>
      <c r="EO120" s="2">
        <f t="shared" si="303"/>
        <v>73.493208137478277</v>
      </c>
      <c r="EQ120" s="2">
        <f t="shared" si="304"/>
        <v>69.224857377459486</v>
      </c>
      <c r="ER120" s="2">
        <f t="shared" si="374"/>
        <v>70.800448752198747</v>
      </c>
      <c r="ES120" s="2">
        <f t="shared" si="374"/>
        <v>74.487605029048225</v>
      </c>
      <c r="ET120" s="2">
        <f t="shared" si="374"/>
        <v>71.542060556606458</v>
      </c>
      <c r="EU120" s="2">
        <f t="shared" si="374"/>
        <v>70.809931159787581</v>
      </c>
      <c r="EV120" s="2">
        <f t="shared" si="374"/>
        <v>69.061187821776528</v>
      </c>
      <c r="EW120" s="2">
        <f t="shared" si="374"/>
        <v>67.293416815437681</v>
      </c>
      <c r="EX120" s="2">
        <f t="shared" si="374"/>
        <v>69.436763550016394</v>
      </c>
      <c r="EY120" s="2">
        <f t="shared" si="374"/>
        <v>70.667081630670879</v>
      </c>
      <c r="EZ120" s="2">
        <f t="shared" si="374"/>
        <v>68.692938286844068</v>
      </c>
      <c r="FA120" s="2">
        <f t="shared" si="374"/>
        <v>69.012861942447074</v>
      </c>
      <c r="FB120" s="2">
        <f t="shared" si="374"/>
        <v>70.618784376567717</v>
      </c>
      <c r="FC120" s="2">
        <f t="shared" si="374"/>
        <v>73.55159563672369</v>
      </c>
      <c r="FD120" s="2">
        <f t="shared" si="374"/>
        <v>74.381081915548506</v>
      </c>
      <c r="FE120" s="2">
        <f t="shared" si="374"/>
        <v>73.524203818289564</v>
      </c>
      <c r="FG120" s="2">
        <f t="shared" si="306"/>
        <v>0.99418289991628572</v>
      </c>
      <c r="FH120" s="2">
        <f t="shared" si="375"/>
        <v>0.99334747216283847</v>
      </c>
      <c r="FI120" s="2">
        <f t="shared" si="375"/>
        <v>0.99272766499529852</v>
      </c>
      <c r="FJ120" s="2">
        <f t="shared" si="375"/>
        <v>0.99318295769947085</v>
      </c>
      <c r="FK120" s="2">
        <f t="shared" si="375"/>
        <v>0.99247408241140733</v>
      </c>
      <c r="FL120" s="2">
        <f t="shared" si="375"/>
        <v>0.9920950185719819</v>
      </c>
      <c r="FM120" s="2">
        <f t="shared" si="375"/>
        <v>0.99194032020516842</v>
      </c>
      <c r="FN120" s="2">
        <f t="shared" si="375"/>
        <v>0.99083867296206762</v>
      </c>
      <c r="FO120" s="2">
        <f t="shared" si="375"/>
        <v>0.99231679086944502</v>
      </c>
      <c r="FP120" s="2">
        <f t="shared" si="375"/>
        <v>0.99206059916882205</v>
      </c>
      <c r="FQ120" s="2">
        <f t="shared" si="375"/>
        <v>0.99145321602948522</v>
      </c>
      <c r="FR120" s="2">
        <f t="shared" si="375"/>
        <v>0.99127874214551692</v>
      </c>
      <c r="FS120" s="2">
        <f t="shared" si="375"/>
        <v>0.99262385513265528</v>
      </c>
      <c r="FT120" s="2">
        <f t="shared" si="375"/>
        <v>0.99129730648470149</v>
      </c>
      <c r="FU120" s="2">
        <f t="shared" si="375"/>
        <v>0.98870120936867689</v>
      </c>
      <c r="FW120" s="2">
        <f t="shared" si="324"/>
        <v>2.6323362846600779E-3</v>
      </c>
      <c r="FX120" s="2">
        <f t="shared" si="376"/>
        <v>3.6242521888867601E-3</v>
      </c>
      <c r="FY120" s="2">
        <f t="shared" si="377"/>
        <v>4.4192431833955494E-3</v>
      </c>
      <c r="FZ120" s="2">
        <f t="shared" si="378"/>
        <v>3.820224942738544E-3</v>
      </c>
      <c r="GA120" s="2">
        <f t="shared" si="379"/>
        <v>3.1786711255458065E-3</v>
      </c>
      <c r="GB120" s="2">
        <f t="shared" si="380"/>
        <v>3.6819414134551865E-3</v>
      </c>
      <c r="GC120" s="2">
        <f t="shared" si="381"/>
        <v>3.9890127469843686E-3</v>
      </c>
      <c r="GD120" s="2">
        <f t="shared" si="382"/>
        <v>4.7628279210729348E-3</v>
      </c>
      <c r="GE120" s="2">
        <f t="shared" si="383"/>
        <v>5.1890471064432887E-3</v>
      </c>
      <c r="GF120" s="2">
        <f t="shared" si="384"/>
        <v>4.3898117355232894E-3</v>
      </c>
      <c r="GG120" s="2">
        <f t="shared" si="385"/>
        <v>3.3723322028017619E-3</v>
      </c>
      <c r="GH120" s="2">
        <f t="shared" si="386"/>
        <v>2.577377120294962E-3</v>
      </c>
      <c r="GI120" s="2">
        <f t="shared" si="387"/>
        <v>2.4288021372792655E-3</v>
      </c>
      <c r="GJ120" s="2">
        <f t="shared" si="388"/>
        <v>1.6927607037378401E-3</v>
      </c>
      <c r="GK120" s="2">
        <f t="shared" si="389"/>
        <v>1.6282335097964789E-3</v>
      </c>
      <c r="GM120" s="86">
        <f t="shared" si="325"/>
        <v>2.9890994447675143E-42</v>
      </c>
      <c r="GN120" s="86">
        <f t="shared" si="390"/>
        <v>3.8416585731448435E-45</v>
      </c>
      <c r="GO120" s="86">
        <f t="shared" si="391"/>
        <v>2.7666784276033658E-39</v>
      </c>
      <c r="GP120" s="86">
        <f t="shared" si="392"/>
        <v>1.2394470710786411E-57</v>
      </c>
      <c r="GQ120" s="86">
        <f t="shared" si="393"/>
        <v>3.9342102021170161E-57</v>
      </c>
      <c r="GR120" s="86">
        <f t="shared" si="394"/>
        <v>1.883863977899472E-66</v>
      </c>
      <c r="GS120" s="86">
        <f t="shared" si="395"/>
        <v>8.8964343012494256E-74</v>
      </c>
      <c r="GT120" s="86">
        <f t="shared" si="396"/>
        <v>8.1949138016660771E-76</v>
      </c>
      <c r="GU120" s="86">
        <f t="shared" si="397"/>
        <v>2.4189266416752126E-56</v>
      </c>
      <c r="GV120" s="86">
        <f t="shared" si="398"/>
        <v>2.6897923925871419E-53</v>
      </c>
      <c r="GW120" s="86">
        <f t="shared" si="399"/>
        <v>1.0159895607983366E-43</v>
      </c>
      <c r="GX120" s="86">
        <f t="shared" si="400"/>
        <v>3.7694226606484999E-45</v>
      </c>
      <c r="GY120" s="86">
        <f t="shared" si="401"/>
        <v>3.3477525039751536E-43</v>
      </c>
      <c r="GZ120" s="86">
        <f t="shared" si="402"/>
        <v>2.481341525685854E-34</v>
      </c>
      <c r="HA120" s="86">
        <f t="shared" si="403"/>
        <v>1.2486955606852825E-49</v>
      </c>
      <c r="HC120" s="86">
        <f t="shared" si="326"/>
        <v>2.2559589079161561E-3</v>
      </c>
      <c r="HD120" s="86">
        <f t="shared" si="404"/>
        <v>1.3922518683581067E-4</v>
      </c>
      <c r="HE120" s="86">
        <f t="shared" si="405"/>
        <v>1.4121458731576145E-4</v>
      </c>
      <c r="HF120" s="86">
        <f t="shared" si="406"/>
        <v>3.4437414738263587E-7</v>
      </c>
      <c r="HG120" s="86">
        <f t="shared" si="407"/>
        <v>9.0118831333085756E-6</v>
      </c>
      <c r="HH120" s="86">
        <f t="shared" si="408"/>
        <v>2.7125723612358968E-9</v>
      </c>
      <c r="HI120" s="86">
        <f t="shared" si="409"/>
        <v>5.9941882753713264E-7</v>
      </c>
      <c r="HJ120" s="86">
        <f t="shared" si="410"/>
        <v>1.052468472430165E-16</v>
      </c>
      <c r="HK120" s="86">
        <f t="shared" si="411"/>
        <v>4.0984556454540835E-10</v>
      </c>
      <c r="HL120" s="86">
        <f t="shared" si="412"/>
        <v>1.3403455898949027E-11</v>
      </c>
      <c r="HM120" s="86">
        <f t="shared" si="413"/>
        <v>1.3920348946142398E-5</v>
      </c>
      <c r="HN120" s="86">
        <f t="shared" si="414"/>
        <v>3.5606145510193809E-4</v>
      </c>
      <c r="HO120" s="86">
        <f t="shared" si="415"/>
        <v>1.5106111427626648E-4</v>
      </c>
      <c r="HP120" s="86">
        <f t="shared" si="416"/>
        <v>7.74062993530443E-3</v>
      </c>
      <c r="HQ120" s="86">
        <f t="shared" si="417"/>
        <v>2.5028987969556919E-5</v>
      </c>
      <c r="HS120" s="86">
        <f t="shared" si="327"/>
        <v>1.6480214179601744E-14</v>
      </c>
      <c r="HT120" s="86">
        <f t="shared" si="418"/>
        <v>8.6765553994581343E-10</v>
      </c>
      <c r="HU120" s="86">
        <f t="shared" si="419"/>
        <v>6.7138135863675372E-11</v>
      </c>
      <c r="HV120" s="86">
        <f t="shared" si="420"/>
        <v>1.8090882488199313E-12</v>
      </c>
      <c r="HW120" s="86">
        <f t="shared" si="421"/>
        <v>6.2605142743409271E-13</v>
      </c>
      <c r="HX120" s="86">
        <f t="shared" si="422"/>
        <v>2.2841082878123381E-12</v>
      </c>
      <c r="HY120" s="86">
        <f t="shared" si="423"/>
        <v>2.7313119555972992E-13</v>
      </c>
      <c r="HZ120" s="86">
        <f t="shared" si="424"/>
        <v>2.8139889356789284E-12</v>
      </c>
      <c r="IA120" s="86">
        <f t="shared" si="425"/>
        <v>1.1677209021907171E-11</v>
      </c>
      <c r="IB120" s="86">
        <f t="shared" si="426"/>
        <v>1.0575645565753378E-11</v>
      </c>
      <c r="IC120" s="86">
        <f t="shared" si="427"/>
        <v>1.0249645365148373E-12</v>
      </c>
      <c r="ID120" s="86">
        <f t="shared" si="428"/>
        <v>4.8281068007884135E-14</v>
      </c>
      <c r="IE120" s="86">
        <f t="shared" si="429"/>
        <v>8.6194326478540747E-14</v>
      </c>
      <c r="IF120" s="86">
        <f t="shared" si="430"/>
        <v>5.5800206941841772E-11</v>
      </c>
      <c r="IG120" s="86">
        <f t="shared" si="431"/>
        <v>2.5538486404378095E-8</v>
      </c>
      <c r="II120" s="86">
        <f t="shared" si="328"/>
        <v>1.1824972734323167E-127</v>
      </c>
      <c r="IJ120" s="86">
        <f t="shared" si="329"/>
        <v>3.8678785822415528E-85</v>
      </c>
      <c r="IK120" s="86">
        <f t="shared" si="330"/>
        <v>3.4754480087431156E-96</v>
      </c>
      <c r="IL120" s="86">
        <f t="shared" si="331"/>
        <v>1.1046149402205311E-112</v>
      </c>
      <c r="IM120" s="86">
        <f t="shared" si="332"/>
        <v>6.8515095564100568E-118</v>
      </c>
      <c r="IN120" s="86">
        <f t="shared" si="333"/>
        <v>1.6312320924798621E-108</v>
      </c>
      <c r="IO120" s="86">
        <f t="shared" si="334"/>
        <v>4.2324839989598106E-121</v>
      </c>
      <c r="IP120" s="86">
        <f t="shared" si="335"/>
        <v>1.5532771162399002E-113</v>
      </c>
      <c r="IQ120" s="86">
        <f t="shared" si="336"/>
        <v>6.3606286330874841E-113</v>
      </c>
      <c r="IR120" s="86">
        <f t="shared" si="337"/>
        <v>6.3402530114075256E-110</v>
      </c>
      <c r="IS120" s="86">
        <f t="shared" si="338"/>
        <v>1.5073993070452784E-111</v>
      </c>
      <c r="IT120" s="86">
        <f t="shared" si="339"/>
        <v>4.0658881376293972E-120</v>
      </c>
      <c r="IU120" s="86">
        <f t="shared" si="340"/>
        <v>6.9548173051641947E-115</v>
      </c>
      <c r="IV120" s="86">
        <f t="shared" si="341"/>
        <v>1.6275162318015372E-54</v>
      </c>
      <c r="IW120" s="86">
        <f t="shared" si="342"/>
        <v>8.6247553376689911E-35</v>
      </c>
      <c r="IY120" s="86">
        <f t="shared" si="343"/>
        <v>2.2559589079326364E-3</v>
      </c>
      <c r="IZ120" s="86">
        <f t="shared" si="344"/>
        <v>1.3922605449135061E-4</v>
      </c>
      <c r="JA120" s="86">
        <f t="shared" si="345"/>
        <v>1.4121465445389732E-4</v>
      </c>
      <c r="JB120" s="86">
        <f t="shared" si="346"/>
        <v>3.4437595647088469E-7</v>
      </c>
      <c r="JC120" s="86">
        <f t="shared" si="347"/>
        <v>9.0118837593600035E-6</v>
      </c>
      <c r="JD120" s="86">
        <f t="shared" si="348"/>
        <v>2.7148564695237091E-9</v>
      </c>
      <c r="JE120" s="86">
        <f t="shared" si="349"/>
        <v>5.9941910066832823E-7</v>
      </c>
      <c r="JF120" s="86">
        <f t="shared" si="350"/>
        <v>2.8140941825261712E-12</v>
      </c>
      <c r="JG120" s="86">
        <f t="shared" si="351"/>
        <v>4.2152277356731549E-10</v>
      </c>
      <c r="JH120" s="86">
        <f t="shared" si="352"/>
        <v>2.3979101464702406E-11</v>
      </c>
      <c r="JI120" s="86">
        <f t="shared" si="353"/>
        <v>1.3920349971106935E-5</v>
      </c>
      <c r="JJ120" s="86">
        <f t="shared" si="354"/>
        <v>3.5606145515021918E-4</v>
      </c>
      <c r="JK120" s="86">
        <f t="shared" si="355"/>
        <v>1.5106111436246079E-4</v>
      </c>
      <c r="JL120" s="86">
        <f t="shared" si="356"/>
        <v>7.7406299911046373E-3</v>
      </c>
      <c r="JM120" s="86">
        <f t="shared" si="357"/>
        <v>2.5054526455961298E-5</v>
      </c>
    </row>
    <row r="121" spans="2:273" x14ac:dyDescent="0.25">
      <c r="B121" s="2">
        <v>94</v>
      </c>
      <c r="C121" s="37">
        <v>67.774000000000001</v>
      </c>
      <c r="D121" s="37">
        <v>70.338999999999999</v>
      </c>
      <c r="E121" s="37">
        <v>76.2</v>
      </c>
      <c r="F121" s="37">
        <v>70.783000000000001</v>
      </c>
      <c r="G121" s="37">
        <v>70.55</v>
      </c>
      <c r="H121" s="37">
        <v>67.117000000000004</v>
      </c>
      <c r="I121" s="37">
        <v>66.558999999999997</v>
      </c>
      <c r="J121" s="37">
        <v>69.620999999999995</v>
      </c>
      <c r="K121" s="37">
        <v>71.150000000000006</v>
      </c>
      <c r="L121" s="37">
        <v>68.582999999999998</v>
      </c>
      <c r="M121" s="37">
        <v>68.349999999999994</v>
      </c>
      <c r="N121" s="37">
        <v>69.466999999999999</v>
      </c>
      <c r="O121" s="37">
        <v>71.016999999999996</v>
      </c>
      <c r="P121" s="37">
        <v>74.033000000000001</v>
      </c>
      <c r="Q121" s="37">
        <v>72.838999999999999</v>
      </c>
      <c r="S121" s="4">
        <f t="shared" si="229"/>
        <v>69.377353183147846</v>
      </c>
      <c r="T121" s="4">
        <f t="shared" si="230"/>
        <v>70.671246943408576</v>
      </c>
      <c r="U121" s="4">
        <f t="shared" si="231"/>
        <v>74.631953892716496</v>
      </c>
      <c r="V121" s="4">
        <f t="shared" si="232"/>
        <v>71.407713528640869</v>
      </c>
      <c r="W121" s="4">
        <f t="shared" si="233"/>
        <v>70.87689774871717</v>
      </c>
      <c r="X121" s="4">
        <f t="shared" si="234"/>
        <v>69.272315199814415</v>
      </c>
      <c r="Y121" s="4">
        <f t="shared" si="235"/>
        <v>67.529253850408239</v>
      </c>
      <c r="Z121" s="4">
        <f t="shared" si="236"/>
        <v>69.678251143997244</v>
      </c>
      <c r="AA121" s="4">
        <f t="shared" si="237"/>
        <v>71.176844141183921</v>
      </c>
      <c r="AB121" s="4">
        <f t="shared" si="238"/>
        <v>69.100899013347856</v>
      </c>
      <c r="AC121" s="4">
        <f t="shared" si="239"/>
        <v>69.364999610483252</v>
      </c>
      <c r="AD121" s="4">
        <f t="shared" si="240"/>
        <v>70.892642862061507</v>
      </c>
      <c r="AE121" s="4">
        <f t="shared" si="241"/>
        <v>73.407863720352992</v>
      </c>
      <c r="AF121" s="4">
        <f t="shared" si="242"/>
        <v>75.145131546373122</v>
      </c>
      <c r="AG121" s="4">
        <f t="shared" si="243"/>
        <v>73.64048420144789</v>
      </c>
      <c r="AI121" s="4">
        <f t="shared" si="244"/>
        <v>-1.6033531831478456</v>
      </c>
      <c r="AJ121" s="4">
        <f t="shared" si="245"/>
        <v>-0.33224694340857752</v>
      </c>
      <c r="AK121" s="4">
        <f t="shared" si="246"/>
        <v>1.5680461072835072</v>
      </c>
      <c r="AL121" s="4">
        <f t="shared" si="247"/>
        <v>-0.62471352864086782</v>
      </c>
      <c r="AM121" s="4">
        <f t="shared" si="248"/>
        <v>-0.32689774871717248</v>
      </c>
      <c r="AN121" s="4">
        <f t="shared" si="249"/>
        <v>-2.1553151998144102</v>
      </c>
      <c r="AO121" s="4">
        <f t="shared" si="250"/>
        <v>-0.97025385040824119</v>
      </c>
      <c r="AP121" s="4">
        <f t="shared" si="251"/>
        <v>-5.7251143997248732E-2</v>
      </c>
      <c r="AQ121" s="4">
        <f t="shared" si="252"/>
        <v>-2.6844141183914871E-2</v>
      </c>
      <c r="AR121" s="4">
        <f t="shared" si="253"/>
        <v>-0.51789901334785782</v>
      </c>
      <c r="AS121" s="4">
        <f t="shared" si="254"/>
        <v>-1.0149996104832582</v>
      </c>
      <c r="AT121" s="4">
        <f t="shared" si="255"/>
        <v>-1.4256428620615083</v>
      </c>
      <c r="AU121" s="4">
        <f t="shared" si="256"/>
        <v>-2.3908637203529963</v>
      </c>
      <c r="AV121" s="4">
        <f t="shared" si="358"/>
        <v>-1.1121315463731207</v>
      </c>
      <c r="AW121" s="4">
        <f t="shared" si="358"/>
        <v>-0.80148420144789156</v>
      </c>
      <c r="AY121" s="2">
        <f t="shared" si="308"/>
        <v>69.360966246091962</v>
      </c>
      <c r="AZ121" s="2">
        <f t="shared" si="359"/>
        <v>70.670576292211067</v>
      </c>
      <c r="BA121" s="2">
        <f t="shared" si="360"/>
        <v>74.631368222015425</v>
      </c>
      <c r="BB121" s="2">
        <f t="shared" si="361"/>
        <v>71.407713168772801</v>
      </c>
      <c r="BC121" s="2">
        <f t="shared" si="362"/>
        <v>70.876878900875369</v>
      </c>
      <c r="BD121" s="2">
        <f t="shared" si="363"/>
        <v>69.272315196819207</v>
      </c>
      <c r="BE121" s="2">
        <f t="shared" si="364"/>
        <v>67.529253257796597</v>
      </c>
      <c r="BF121" s="2">
        <f t="shared" si="365"/>
        <v>69.678251141189691</v>
      </c>
      <c r="BG121" s="2">
        <f t="shared" si="366"/>
        <v>71.176844125460008</v>
      </c>
      <c r="BH121" s="2">
        <f t="shared" si="367"/>
        <v>69.100898999565757</v>
      </c>
      <c r="BI121" s="2">
        <f t="shared" si="368"/>
        <v>69.364965975075535</v>
      </c>
      <c r="BJ121" s="2">
        <f t="shared" si="369"/>
        <v>70.890840730448716</v>
      </c>
      <c r="BK121" s="2">
        <f t="shared" si="370"/>
        <v>73.407221002377469</v>
      </c>
      <c r="BL121" s="2">
        <f t="shared" si="371"/>
        <v>75.061049896025551</v>
      </c>
      <c r="BM121" s="2">
        <f t="shared" si="372"/>
        <v>73.640409107589065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67.774000000000001</v>
      </c>
      <c r="CF121" s="2">
        <f t="shared" si="310"/>
        <v>70.338999999999999</v>
      </c>
      <c r="CG121" s="2">
        <f t="shared" si="311"/>
        <v>76.2</v>
      </c>
      <c r="CH121" s="2">
        <f t="shared" si="312"/>
        <v>70.783000000000001</v>
      </c>
      <c r="CI121" s="2">
        <f t="shared" si="313"/>
        <v>70.55</v>
      </c>
      <c r="CJ121" s="2">
        <f t="shared" si="314"/>
        <v>67.117000000000004</v>
      </c>
      <c r="CK121" s="2">
        <f t="shared" si="315"/>
        <v>66.558999999999997</v>
      </c>
      <c r="CL121" s="2">
        <f t="shared" si="316"/>
        <v>69.620999999999995</v>
      </c>
      <c r="CM121" s="2">
        <f t="shared" si="317"/>
        <v>71.150000000000006</v>
      </c>
      <c r="CN121" s="2">
        <f t="shared" si="318"/>
        <v>68.582999999999998</v>
      </c>
      <c r="CO121" s="2">
        <f t="shared" si="319"/>
        <v>68.349999999999994</v>
      </c>
      <c r="CP121" s="2">
        <f t="shared" si="320"/>
        <v>69.466999999999999</v>
      </c>
      <c r="CQ121" s="2">
        <f t="shared" si="321"/>
        <v>71.016999999999996</v>
      </c>
      <c r="CR121" s="2">
        <f t="shared" si="322"/>
        <v>74.033000000000001</v>
      </c>
      <c r="CS121" s="2">
        <f t="shared" si="323"/>
        <v>72.838999999999999</v>
      </c>
      <c r="CU121" s="2">
        <f t="shared" si="273"/>
        <v>67.774000000000001</v>
      </c>
      <c r="CV121" s="2">
        <f t="shared" si="274"/>
        <v>70.338999999999999</v>
      </c>
      <c r="CW121" s="2">
        <f t="shared" si="275"/>
        <v>76.2</v>
      </c>
      <c r="CX121" s="2">
        <f t="shared" si="276"/>
        <v>70.783000000000001</v>
      </c>
      <c r="CY121" s="2">
        <f t="shared" si="277"/>
        <v>70.55</v>
      </c>
      <c r="CZ121" s="2">
        <f t="shared" si="278"/>
        <v>67.117000000000004</v>
      </c>
      <c r="DA121" s="2">
        <f t="shared" si="279"/>
        <v>66.558999999999997</v>
      </c>
      <c r="DB121" s="2">
        <f t="shared" si="280"/>
        <v>69.620999999999995</v>
      </c>
      <c r="DC121" s="2">
        <f t="shared" si="281"/>
        <v>71.150000000000006</v>
      </c>
      <c r="DD121" s="2">
        <f t="shared" si="282"/>
        <v>68.582999999999998</v>
      </c>
      <c r="DE121" s="2">
        <f t="shared" si="283"/>
        <v>68.349999999999994</v>
      </c>
      <c r="DF121" s="2">
        <f t="shared" si="284"/>
        <v>69.466999999999999</v>
      </c>
      <c r="DG121" s="2">
        <f t="shared" si="285"/>
        <v>71.016999999999996</v>
      </c>
      <c r="DH121" s="2">
        <f t="shared" si="286"/>
        <v>74.033000000000001</v>
      </c>
      <c r="DI121" s="2">
        <f t="shared" si="287"/>
        <v>72.838999999999999</v>
      </c>
      <c r="DK121" s="2">
        <f t="shared" si="288"/>
        <v>92.656450450450464</v>
      </c>
      <c r="DL121" s="2">
        <f t="shared" si="373"/>
        <v>95.424339315023516</v>
      </c>
      <c r="DM121" s="2">
        <f t="shared" si="373"/>
        <v>98.510468960863733</v>
      </c>
      <c r="DN121" s="2">
        <f t="shared" si="373"/>
        <v>100.99385695006747</v>
      </c>
      <c r="DO121" s="2">
        <f t="shared" si="373"/>
        <v>100.86149671669791</v>
      </c>
      <c r="DP121" s="2">
        <f t="shared" si="373"/>
        <v>97.693542026266428</v>
      </c>
      <c r="DQ121" s="2">
        <f t="shared" si="373"/>
        <v>93.215789198606302</v>
      </c>
      <c r="DR121" s="2">
        <f t="shared" si="373"/>
        <v>95.188248434148477</v>
      </c>
      <c r="DS121" s="2">
        <f t="shared" si="373"/>
        <v>96.608833198380552</v>
      </c>
      <c r="DT121" s="2">
        <f t="shared" si="373"/>
        <v>98.096581894934332</v>
      </c>
      <c r="DU121" s="2">
        <f t="shared" si="373"/>
        <v>101.04555148448046</v>
      </c>
      <c r="DV121" s="2">
        <f t="shared" si="373"/>
        <v>99.863208818011259</v>
      </c>
      <c r="DW121" s="2">
        <f t="shared" si="373"/>
        <v>104.56497110694183</v>
      </c>
      <c r="DX121" s="2">
        <f t="shared" si="373"/>
        <v>101.40288188153311</v>
      </c>
      <c r="DY121" s="2">
        <f t="shared" si="373"/>
        <v>94.784611436950172</v>
      </c>
      <c r="EA121" s="2">
        <f t="shared" si="228"/>
        <v>69.236944086588608</v>
      </c>
      <c r="EB121" s="2">
        <f t="shared" si="290"/>
        <v>70.518589304029263</v>
      </c>
      <c r="EC121" s="2">
        <f t="shared" si="291"/>
        <v>74.472317908723284</v>
      </c>
      <c r="ED121" s="2">
        <f t="shared" si="292"/>
        <v>71.221507163837998</v>
      </c>
      <c r="EE121" s="2">
        <f t="shared" si="293"/>
        <v>70.669227958127152</v>
      </c>
      <c r="EF121" s="2">
        <f t="shared" si="294"/>
        <v>69.066004796962901</v>
      </c>
      <c r="EG121" s="2">
        <f t="shared" si="295"/>
        <v>67.339337025049147</v>
      </c>
      <c r="EH121" s="2">
        <f t="shared" si="296"/>
        <v>69.463722946050481</v>
      </c>
      <c r="EI121" s="2">
        <f t="shared" si="297"/>
        <v>70.999714963897461</v>
      </c>
      <c r="EJ121" s="2">
        <f t="shared" si="298"/>
        <v>68.890617147129959</v>
      </c>
      <c r="EK121" s="2">
        <f t="shared" si="299"/>
        <v>69.116485121949751</v>
      </c>
      <c r="EL121" s="2">
        <f t="shared" si="300"/>
        <v>70.658683294268741</v>
      </c>
      <c r="EM121" s="2">
        <f t="shared" si="301"/>
        <v>73.195377846124686</v>
      </c>
      <c r="EN121" s="2">
        <f t="shared" si="302"/>
        <v>74.851215805790545</v>
      </c>
      <c r="EO121" s="2">
        <f t="shared" si="303"/>
        <v>73.419999283659706</v>
      </c>
      <c r="EQ121" s="2">
        <f t="shared" si="304"/>
        <v>69.137137395147931</v>
      </c>
      <c r="ER121" s="2">
        <f t="shared" si="374"/>
        <v>70.717676683439905</v>
      </c>
      <c r="ES121" s="2">
        <f t="shared" si="374"/>
        <v>74.372480648881989</v>
      </c>
      <c r="ET121" s="2">
        <f t="shared" si="374"/>
        <v>71.458838677373407</v>
      </c>
      <c r="EU121" s="2">
        <f t="shared" si="374"/>
        <v>70.750275618181675</v>
      </c>
      <c r="EV121" s="2">
        <f t="shared" si="374"/>
        <v>69.011134050463284</v>
      </c>
      <c r="EW121" s="2">
        <f t="shared" si="374"/>
        <v>67.242358397135519</v>
      </c>
      <c r="EX121" s="2">
        <f t="shared" si="374"/>
        <v>69.35270277315793</v>
      </c>
      <c r="EY121" s="2">
        <f t="shared" si="374"/>
        <v>70.570709838063109</v>
      </c>
      <c r="EZ121" s="2">
        <f t="shared" si="374"/>
        <v>68.611876019940212</v>
      </c>
      <c r="FA121" s="2">
        <f t="shared" si="374"/>
        <v>68.957997205629894</v>
      </c>
      <c r="FB121" s="2">
        <f t="shared" si="374"/>
        <v>70.548857382612866</v>
      </c>
      <c r="FC121" s="2">
        <f t="shared" si="374"/>
        <v>73.450385980781036</v>
      </c>
      <c r="FD121" s="2">
        <f t="shared" si="374"/>
        <v>74.276429044378503</v>
      </c>
      <c r="FE121" s="2">
        <f t="shared" si="374"/>
        <v>73.440466915025283</v>
      </c>
      <c r="FG121" s="2">
        <f t="shared" si="306"/>
        <v>0.99469202482671282</v>
      </c>
      <c r="FH121" s="2">
        <f t="shared" si="375"/>
        <v>0.99392926899893297</v>
      </c>
      <c r="FI121" s="2">
        <f t="shared" si="375"/>
        <v>0.99336330491568048</v>
      </c>
      <c r="FJ121" s="2">
        <f t="shared" si="375"/>
        <v>0.99377905204429817</v>
      </c>
      <c r="FK121" s="2">
        <f t="shared" si="375"/>
        <v>0.9931317334226657</v>
      </c>
      <c r="FL121" s="2">
        <f t="shared" si="375"/>
        <v>0.99278555322494577</v>
      </c>
      <c r="FM121" s="2">
        <f t="shared" si="375"/>
        <v>0.99264426824183416</v>
      </c>
      <c r="FN121" s="2">
        <f t="shared" si="375"/>
        <v>0.99163802987550576</v>
      </c>
      <c r="FO121" s="2">
        <f t="shared" si="375"/>
        <v>0.99298808966618679</v>
      </c>
      <c r="FP121" s="2">
        <f t="shared" si="375"/>
        <v>0.99275411854730433</v>
      </c>
      <c r="FQ121" s="2">
        <f t="shared" si="375"/>
        <v>0.99219937411666492</v>
      </c>
      <c r="FR121" s="2">
        <f t="shared" si="375"/>
        <v>0.99204000999734465</v>
      </c>
      <c r="FS121" s="2">
        <f t="shared" si="375"/>
        <v>0.99326850704941139</v>
      </c>
      <c r="FT121" s="2">
        <f t="shared" si="375"/>
        <v>0.99205696686283262</v>
      </c>
      <c r="FU121" s="2">
        <f t="shared" si="375"/>
        <v>0.98968512572267298</v>
      </c>
      <c r="FW121" s="2">
        <f t="shared" si="324"/>
        <v>2.8855665137550953E-3</v>
      </c>
      <c r="FX121" s="2">
        <f t="shared" si="376"/>
        <v>3.9725244643162381E-3</v>
      </c>
      <c r="FY121" s="2">
        <f t="shared" si="377"/>
        <v>4.8435386999298021E-3</v>
      </c>
      <c r="FZ121" s="2">
        <f t="shared" si="378"/>
        <v>4.1872500659704791E-3</v>
      </c>
      <c r="GA121" s="2">
        <f t="shared" si="379"/>
        <v>3.4842750506825903E-3</v>
      </c>
      <c r="GB121" s="2">
        <f t="shared" si="380"/>
        <v>4.0357348770711995E-3</v>
      </c>
      <c r="GC121" s="2">
        <f t="shared" si="381"/>
        <v>4.3721828545920417E-3</v>
      </c>
      <c r="GD121" s="2">
        <f t="shared" si="382"/>
        <v>5.2199383585412266E-3</v>
      </c>
      <c r="GE121" s="2">
        <f t="shared" si="383"/>
        <v>5.6868300138080479E-3</v>
      </c>
      <c r="GF121" s="2">
        <f t="shared" si="384"/>
        <v>4.8112951680678324E-3</v>
      </c>
      <c r="GG121" s="2">
        <f t="shared" si="385"/>
        <v>3.6964860546561361E-3</v>
      </c>
      <c r="GH121" s="2">
        <f t="shared" si="386"/>
        <v>2.8253352658099517E-3</v>
      </c>
      <c r="GI121" s="2">
        <f t="shared" si="387"/>
        <v>2.6625046910030096E-3</v>
      </c>
      <c r="GJ121" s="2">
        <f t="shared" si="388"/>
        <v>1.8557721284407512E-3</v>
      </c>
      <c r="GK121" s="2">
        <f t="shared" si="389"/>
        <v>1.7850421311811984E-3</v>
      </c>
      <c r="GM121" s="86">
        <f t="shared" si="325"/>
        <v>9.8806396167813128E-45</v>
      </c>
      <c r="GN121" s="86">
        <f t="shared" si="390"/>
        <v>6.516886898312031E-48</v>
      </c>
      <c r="GO121" s="86">
        <f t="shared" si="391"/>
        <v>1.2868708342543511E-41</v>
      </c>
      <c r="GP121" s="86">
        <f t="shared" si="392"/>
        <v>6.0981628956016985E-61</v>
      </c>
      <c r="GQ121" s="86">
        <f t="shared" si="393"/>
        <v>1.6975139237321577E-60</v>
      </c>
      <c r="GR121" s="86">
        <f t="shared" si="394"/>
        <v>2.2614979304054191E-70</v>
      </c>
      <c r="GS121" s="86">
        <f t="shared" si="395"/>
        <v>3.7557309483257271E-78</v>
      </c>
      <c r="GT121" s="86">
        <f t="shared" si="396"/>
        <v>3.1913764473773524E-80</v>
      </c>
      <c r="GU121" s="86">
        <f t="shared" si="397"/>
        <v>1.5836919186640169E-59</v>
      </c>
      <c r="GV121" s="86">
        <f t="shared" si="398"/>
        <v>2.3240928670354845E-56</v>
      </c>
      <c r="GW121" s="86">
        <f t="shared" si="399"/>
        <v>2.7882424628131255E-46</v>
      </c>
      <c r="GX121" s="86">
        <f t="shared" si="400"/>
        <v>7.971372581741794E-48</v>
      </c>
      <c r="GY121" s="86">
        <f t="shared" si="401"/>
        <v>1.019647009731542E-45</v>
      </c>
      <c r="GZ121" s="86">
        <f t="shared" si="402"/>
        <v>2.1349356617119749E-36</v>
      </c>
      <c r="HA121" s="86">
        <f t="shared" si="403"/>
        <v>1.6546122942837862E-52</v>
      </c>
      <c r="HC121" s="86">
        <f t="shared" si="326"/>
        <v>7.3960200315155347E-4</v>
      </c>
      <c r="HD121" s="86">
        <f t="shared" si="404"/>
        <v>1.7639978105407586E-5</v>
      </c>
      <c r="HE121" s="86">
        <f t="shared" si="405"/>
        <v>2.2146687197405576E-5</v>
      </c>
      <c r="HF121" s="86">
        <f t="shared" si="406"/>
        <v>2.3890412712314243E-8</v>
      </c>
      <c r="HG121" s="86">
        <f t="shared" si="407"/>
        <v>9.5885093441436676E-7</v>
      </c>
      <c r="HH121" s="86">
        <f t="shared" si="408"/>
        <v>5.1062651091360756E-11</v>
      </c>
      <c r="HI121" s="86">
        <f t="shared" si="409"/>
        <v>4.1301069701348196E-8</v>
      </c>
      <c r="HJ121" s="86">
        <f t="shared" si="410"/>
        <v>1.2773350214996653E-19</v>
      </c>
      <c r="HK121" s="86">
        <f t="shared" si="411"/>
        <v>1.1699969932812857E-11</v>
      </c>
      <c r="HL121" s="86">
        <f t="shared" si="412"/>
        <v>1.644025027804984E-13</v>
      </c>
      <c r="HM121" s="86">
        <f t="shared" si="413"/>
        <v>1.6241589259335271E-6</v>
      </c>
      <c r="HN121" s="86">
        <f t="shared" si="414"/>
        <v>6.6508391036010031E-5</v>
      </c>
      <c r="HO121" s="86">
        <f t="shared" si="415"/>
        <v>2.0351679070159542E-5</v>
      </c>
      <c r="HP121" s="86">
        <f t="shared" si="416"/>
        <v>2.2627370525360778E-3</v>
      </c>
      <c r="HQ121" s="86">
        <f t="shared" si="417"/>
        <v>2.4813816682580787E-6</v>
      </c>
      <c r="HS121" s="86">
        <f t="shared" si="327"/>
        <v>1.032215053339121E-13</v>
      </c>
      <c r="HT121" s="86">
        <f t="shared" si="418"/>
        <v>3.0909150941086952E-9</v>
      </c>
      <c r="HU121" s="86">
        <f t="shared" si="419"/>
        <v>2.9698009164780678E-10</v>
      </c>
      <c r="HV121" s="86">
        <f t="shared" si="420"/>
        <v>9.8063632751273968E-12</v>
      </c>
      <c r="HW121" s="86">
        <f t="shared" si="421"/>
        <v>3.4553917873207261E-12</v>
      </c>
      <c r="HX121" s="86">
        <f t="shared" si="422"/>
        <v>1.1779489817420659E-11</v>
      </c>
      <c r="HY121" s="86">
        <f t="shared" si="423"/>
        <v>1.7013231911866425E-12</v>
      </c>
      <c r="HZ121" s="86">
        <f t="shared" si="424"/>
        <v>1.6202479430822791E-11</v>
      </c>
      <c r="IA121" s="86">
        <f t="shared" si="425"/>
        <v>6.5447221969510462E-11</v>
      </c>
      <c r="IB121" s="86">
        <f t="shared" si="426"/>
        <v>5.5188334857210274E-11</v>
      </c>
      <c r="IC121" s="86">
        <f t="shared" si="427"/>
        <v>5.4080523598932682E-12</v>
      </c>
      <c r="ID121" s="86">
        <f t="shared" si="428"/>
        <v>2.7560016159719921E-13</v>
      </c>
      <c r="IE121" s="86">
        <f t="shared" si="429"/>
        <v>4.579617681163839E-13</v>
      </c>
      <c r="IF121" s="86">
        <f t="shared" si="430"/>
        <v>1.8449269138761033E-10</v>
      </c>
      <c r="IG121" s="86">
        <f t="shared" si="431"/>
        <v>6.0028591625481553E-8</v>
      </c>
      <c r="II121" s="86">
        <f t="shared" si="328"/>
        <v>8.7390811267182843E-124</v>
      </c>
      <c r="IJ121" s="86">
        <f t="shared" si="329"/>
        <v>1.973394509788048E-82</v>
      </c>
      <c r="IK121" s="86">
        <f t="shared" si="330"/>
        <v>5.2353461774770432E-93</v>
      </c>
      <c r="IL121" s="86">
        <f t="shared" si="331"/>
        <v>4.7737819558538752E-109</v>
      </c>
      <c r="IM121" s="86">
        <f t="shared" si="332"/>
        <v>3.3183015021747801E-114</v>
      </c>
      <c r="IN121" s="86">
        <f t="shared" si="333"/>
        <v>4.8821290787619582E-105</v>
      </c>
      <c r="IO121" s="86">
        <f t="shared" si="334"/>
        <v>3.7032782262505762E-117</v>
      </c>
      <c r="IP121" s="86">
        <f t="shared" si="335"/>
        <v>1.0124953896232757E-109</v>
      </c>
      <c r="IQ121" s="86">
        <f t="shared" si="336"/>
        <v>4.5537880403367021E-109</v>
      </c>
      <c r="IR121" s="86">
        <f t="shared" si="337"/>
        <v>2.7401943751436755E-106</v>
      </c>
      <c r="IS121" s="86">
        <f t="shared" si="338"/>
        <v>4.9906972805900853E-108</v>
      </c>
      <c r="IT121" s="86">
        <f t="shared" si="339"/>
        <v>1.7116391186228045E-116</v>
      </c>
      <c r="IU121" s="86">
        <f t="shared" si="340"/>
        <v>1.8720113196018035E-111</v>
      </c>
      <c r="IV121" s="86">
        <f t="shared" si="341"/>
        <v>5.2800579083532192E-53</v>
      </c>
      <c r="IW121" s="86">
        <f t="shared" si="342"/>
        <v>7.5613210844105134E-34</v>
      </c>
      <c r="IY121" s="86">
        <f t="shared" si="343"/>
        <v>7.3960200325477493E-4</v>
      </c>
      <c r="IZ121" s="86">
        <f t="shared" si="344"/>
        <v>1.7643069020501693E-5</v>
      </c>
      <c r="JA121" s="86">
        <f t="shared" si="345"/>
        <v>2.2146984177497224E-5</v>
      </c>
      <c r="JB121" s="86">
        <f t="shared" si="346"/>
        <v>2.3900219075589372E-8</v>
      </c>
      <c r="JC121" s="86">
        <f t="shared" si="347"/>
        <v>9.5885438980615416E-7</v>
      </c>
      <c r="JD121" s="86">
        <f t="shared" si="348"/>
        <v>6.2842140908781418E-11</v>
      </c>
      <c r="JE121" s="86">
        <f t="shared" si="349"/>
        <v>4.1302771024539384E-8</v>
      </c>
      <c r="JF121" s="86">
        <f t="shared" si="350"/>
        <v>1.6202479558556293E-11</v>
      </c>
      <c r="JG121" s="86">
        <f t="shared" si="351"/>
        <v>7.7147191902323315E-11</v>
      </c>
      <c r="JH121" s="86">
        <f t="shared" si="352"/>
        <v>5.5352737359990771E-11</v>
      </c>
      <c r="JI121" s="86">
        <f t="shared" si="353"/>
        <v>1.624164333985887E-6</v>
      </c>
      <c r="JJ121" s="86">
        <f t="shared" si="354"/>
        <v>6.6508391311610198E-5</v>
      </c>
      <c r="JK121" s="86">
        <f t="shared" si="355"/>
        <v>2.0351679528121312E-5</v>
      </c>
      <c r="JL121" s="86">
        <f t="shared" si="356"/>
        <v>2.2627372370287693E-3</v>
      </c>
      <c r="JM121" s="86">
        <f t="shared" si="357"/>
        <v>2.5414102598835604E-6</v>
      </c>
    </row>
    <row r="122" spans="2:273" x14ac:dyDescent="0.25">
      <c r="B122" s="2">
        <v>95</v>
      </c>
      <c r="C122" s="37">
        <v>70.629000000000005</v>
      </c>
      <c r="D122" s="37">
        <v>70.757999999999996</v>
      </c>
      <c r="E122" s="37">
        <v>77.316999999999993</v>
      </c>
      <c r="F122" s="37">
        <v>69.882999999999996</v>
      </c>
      <c r="G122" s="37">
        <v>71.400000000000006</v>
      </c>
      <c r="H122" s="37">
        <v>66.882999999999996</v>
      </c>
      <c r="I122" s="37">
        <v>67.016999999999996</v>
      </c>
      <c r="J122" s="37">
        <v>68.5</v>
      </c>
      <c r="K122" s="37">
        <v>70.832999999999998</v>
      </c>
      <c r="L122" s="37">
        <v>69.55</v>
      </c>
      <c r="M122" s="37">
        <v>67.816999999999993</v>
      </c>
      <c r="N122" s="37">
        <v>71</v>
      </c>
      <c r="O122" s="37">
        <v>72.082999999999998</v>
      </c>
      <c r="P122" s="37">
        <v>73.328000000000003</v>
      </c>
      <c r="Q122" s="37">
        <v>71.757999999999996</v>
      </c>
      <c r="S122" s="4">
        <f t="shared" si="229"/>
        <v>69.262344259379717</v>
      </c>
      <c r="T122" s="4">
        <f t="shared" si="230"/>
        <v>70.589098719972654</v>
      </c>
      <c r="U122" s="4">
        <f t="shared" si="231"/>
        <v>74.496655771016634</v>
      </c>
      <c r="V122" s="4">
        <f t="shared" si="232"/>
        <v>71.327198305834912</v>
      </c>
      <c r="W122" s="4">
        <f t="shared" si="233"/>
        <v>70.807121649231831</v>
      </c>
      <c r="X122" s="4">
        <f t="shared" si="234"/>
        <v>69.199997687653351</v>
      </c>
      <c r="Y122" s="4">
        <f t="shared" si="235"/>
        <v>67.456463392391001</v>
      </c>
      <c r="Z122" s="4">
        <f t="shared" si="236"/>
        <v>69.565239803041919</v>
      </c>
      <c r="AA122" s="4">
        <f t="shared" si="237"/>
        <v>71.03228846139919</v>
      </c>
      <c r="AB122" s="4">
        <f t="shared" si="238"/>
        <v>68.982046861050577</v>
      </c>
      <c r="AC122" s="4">
        <f t="shared" si="239"/>
        <v>69.28095065228058</v>
      </c>
      <c r="AD122" s="4">
        <f t="shared" si="240"/>
        <v>70.797802158662549</v>
      </c>
      <c r="AE122" s="4">
        <f t="shared" si="241"/>
        <v>73.305057794349622</v>
      </c>
      <c r="AF122" s="4">
        <f t="shared" si="242"/>
        <v>74.930012425458528</v>
      </c>
      <c r="AG122" s="4">
        <f t="shared" si="243"/>
        <v>73.551329163709795</v>
      </c>
      <c r="AI122" s="4">
        <f t="shared" si="244"/>
        <v>1.3666557406202884</v>
      </c>
      <c r="AJ122" s="4">
        <f t="shared" si="245"/>
        <v>0.16890128002734173</v>
      </c>
      <c r="AK122" s="4">
        <f t="shared" si="246"/>
        <v>2.8203442289833589</v>
      </c>
      <c r="AL122" s="4">
        <f t="shared" si="247"/>
        <v>-1.4441983058349166</v>
      </c>
      <c r="AM122" s="4">
        <f t="shared" si="248"/>
        <v>0.5928783507681743</v>
      </c>
      <c r="AN122" s="4">
        <f t="shared" si="249"/>
        <v>-2.3169976876533553</v>
      </c>
      <c r="AO122" s="4">
        <f t="shared" si="250"/>
        <v>-0.43946339239100496</v>
      </c>
      <c r="AP122" s="4">
        <f t="shared" si="251"/>
        <v>-1.0652398030419192</v>
      </c>
      <c r="AQ122" s="4">
        <f t="shared" si="252"/>
        <v>-0.19928846139919187</v>
      </c>
      <c r="AR122" s="4">
        <f t="shared" si="253"/>
        <v>0.56795313894942012</v>
      </c>
      <c r="AS122" s="4">
        <f t="shared" si="254"/>
        <v>-1.4639506522805874</v>
      </c>
      <c r="AT122" s="4">
        <f t="shared" si="255"/>
        <v>0.20219784133745122</v>
      </c>
      <c r="AU122" s="4">
        <f t="shared" si="256"/>
        <v>-1.2220577943496238</v>
      </c>
      <c r="AV122" s="4">
        <f t="shared" si="358"/>
        <v>-1.6020124254585255</v>
      </c>
      <c r="AW122" s="4">
        <f t="shared" si="358"/>
        <v>-1.7933291637097994</v>
      </c>
      <c r="AY122" s="2">
        <f t="shared" si="308"/>
        <v>69.25864174391171</v>
      </c>
      <c r="AZ122" s="2">
        <f t="shared" si="359"/>
        <v>70.589042964455288</v>
      </c>
      <c r="BA122" s="2">
        <f t="shared" si="360"/>
        <v>74.496595712385513</v>
      </c>
      <c r="BB122" s="2">
        <f t="shared" si="361"/>
        <v>71.327198285255122</v>
      </c>
      <c r="BC122" s="2">
        <f t="shared" si="362"/>
        <v>70.80712040770014</v>
      </c>
      <c r="BD122" s="2">
        <f t="shared" si="363"/>
        <v>69.199997678224875</v>
      </c>
      <c r="BE122" s="2">
        <f t="shared" si="364"/>
        <v>67.456463366828658</v>
      </c>
      <c r="BF122" s="2">
        <f t="shared" si="365"/>
        <v>69.565239788378832</v>
      </c>
      <c r="BG122" s="2">
        <f t="shared" si="366"/>
        <v>71.032288382189776</v>
      </c>
      <c r="BH122" s="2">
        <f t="shared" si="367"/>
        <v>68.98204679555694</v>
      </c>
      <c r="BI122" s="2">
        <f t="shared" si="368"/>
        <v>69.2809481777728</v>
      </c>
      <c r="BJ122" s="2">
        <f t="shared" si="369"/>
        <v>70.797579741152049</v>
      </c>
      <c r="BK122" s="2">
        <f t="shared" si="370"/>
        <v>73.305002225071291</v>
      </c>
      <c r="BL122" s="2">
        <f t="shared" si="371"/>
        <v>74.913082550184228</v>
      </c>
      <c r="BM122" s="2">
        <f t="shared" si="372"/>
        <v>73.551211939416362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70.629000000000005</v>
      </c>
      <c r="CF122" s="2">
        <f t="shared" si="310"/>
        <v>70.757999999999996</v>
      </c>
      <c r="CG122" s="2">
        <f t="shared" si="311"/>
        <v>77.316999999999993</v>
      </c>
      <c r="CH122" s="2">
        <f t="shared" si="312"/>
        <v>69.882999999999996</v>
      </c>
      <c r="CI122" s="2">
        <f t="shared" si="313"/>
        <v>71.400000000000006</v>
      </c>
      <c r="CJ122" s="2">
        <f t="shared" si="314"/>
        <v>66.882999999999996</v>
      </c>
      <c r="CK122" s="2">
        <f t="shared" si="315"/>
        <v>67.016999999999996</v>
      </c>
      <c r="CL122" s="2">
        <f t="shared" si="316"/>
        <v>68.5</v>
      </c>
      <c r="CM122" s="2">
        <f t="shared" si="317"/>
        <v>70.832999999999998</v>
      </c>
      <c r="CN122" s="2">
        <f t="shared" si="318"/>
        <v>69.55</v>
      </c>
      <c r="CO122" s="2">
        <f t="shared" si="319"/>
        <v>67.816999999999993</v>
      </c>
      <c r="CP122" s="2">
        <f t="shared" si="320"/>
        <v>71</v>
      </c>
      <c r="CQ122" s="2">
        <f t="shared" si="321"/>
        <v>72.082999999999998</v>
      </c>
      <c r="CR122" s="2">
        <f t="shared" si="322"/>
        <v>73.328000000000003</v>
      </c>
      <c r="CS122" s="2">
        <f t="shared" si="323"/>
        <v>71.757999999999996</v>
      </c>
      <c r="CU122" s="2">
        <f t="shared" si="273"/>
        <v>70.629000000000005</v>
      </c>
      <c r="CV122" s="2">
        <f t="shared" si="274"/>
        <v>70.757999999999996</v>
      </c>
      <c r="CW122" s="2">
        <f t="shared" si="275"/>
        <v>77.316999999999993</v>
      </c>
      <c r="CX122" s="2">
        <f t="shared" si="276"/>
        <v>69.882999999999996</v>
      </c>
      <c r="CY122" s="2">
        <f t="shared" si="277"/>
        <v>71.400000000000006</v>
      </c>
      <c r="CZ122" s="2">
        <f t="shared" si="278"/>
        <v>66.882999999999996</v>
      </c>
      <c r="DA122" s="2">
        <f t="shared" si="279"/>
        <v>67.016999999999996</v>
      </c>
      <c r="DB122" s="2">
        <f t="shared" si="280"/>
        <v>68.5</v>
      </c>
      <c r="DC122" s="2">
        <f t="shared" si="281"/>
        <v>70.832999999999998</v>
      </c>
      <c r="DD122" s="2">
        <f t="shared" si="282"/>
        <v>69.55</v>
      </c>
      <c r="DE122" s="2">
        <f t="shared" si="283"/>
        <v>67.816999999999993</v>
      </c>
      <c r="DF122" s="2">
        <f t="shared" si="284"/>
        <v>71</v>
      </c>
      <c r="DG122" s="2">
        <f t="shared" si="285"/>
        <v>72.082999999999998</v>
      </c>
      <c r="DH122" s="2">
        <f t="shared" si="286"/>
        <v>73.328000000000003</v>
      </c>
      <c r="DI122" s="2">
        <f t="shared" si="287"/>
        <v>71.757999999999996</v>
      </c>
      <c r="DK122" s="2">
        <f t="shared" si="288"/>
        <v>92.90869250829779</v>
      </c>
      <c r="DL122" s="2">
        <f t="shared" si="373"/>
        <v>95.680608709924485</v>
      </c>
      <c r="DM122" s="2">
        <f t="shared" si="373"/>
        <v>98.777656410256441</v>
      </c>
      <c r="DN122" s="2">
        <f t="shared" si="373"/>
        <v>101.28551282051282</v>
      </c>
      <c r="DO122" s="2">
        <f t="shared" si="373"/>
        <v>101.17580741088177</v>
      </c>
      <c r="DP122" s="2">
        <f t="shared" si="373"/>
        <v>97.986425140712953</v>
      </c>
      <c r="DQ122" s="2">
        <f t="shared" si="373"/>
        <v>93.469702961672496</v>
      </c>
      <c r="DR122" s="2">
        <f t="shared" si="373"/>
        <v>95.469396954096993</v>
      </c>
      <c r="DS122" s="2">
        <f t="shared" si="373"/>
        <v>96.886793522267197</v>
      </c>
      <c r="DT122" s="2">
        <f t="shared" si="373"/>
        <v>98.398081988742973</v>
      </c>
      <c r="DU122" s="2">
        <f t="shared" si="373"/>
        <v>101.36970269905535</v>
      </c>
      <c r="DV122" s="2">
        <f t="shared" si="373"/>
        <v>100.16231031894934</v>
      </c>
      <c r="DW122" s="2">
        <f t="shared" si="373"/>
        <v>104.89859521575984</v>
      </c>
      <c r="DX122" s="2">
        <f t="shared" si="373"/>
        <v>101.69873954703833</v>
      </c>
      <c r="DY122" s="2">
        <f t="shared" si="373"/>
        <v>95.05514882697949</v>
      </c>
      <c r="EA122" s="2">
        <f t="shared" si="228"/>
        <v>69.143842667049867</v>
      </c>
      <c r="EB122" s="2">
        <f t="shared" si="290"/>
        <v>70.448456849816807</v>
      </c>
      <c r="EC122" s="2">
        <f t="shared" si="291"/>
        <v>74.349137099942226</v>
      </c>
      <c r="ED122" s="2">
        <f t="shared" si="292"/>
        <v>71.155146034613722</v>
      </c>
      <c r="EE122" s="2">
        <f t="shared" si="293"/>
        <v>70.615287881982184</v>
      </c>
      <c r="EF122" s="2">
        <f t="shared" si="294"/>
        <v>69.009431869920164</v>
      </c>
      <c r="EG122" s="2">
        <f t="shared" si="295"/>
        <v>67.281093399959886</v>
      </c>
      <c r="EH122" s="2">
        <f t="shared" si="296"/>
        <v>69.366588098863431</v>
      </c>
      <c r="EI122" s="2">
        <f t="shared" si="297"/>
        <v>70.868253614960466</v>
      </c>
      <c r="EJ122" s="2">
        <f t="shared" si="298"/>
        <v>68.787600396011484</v>
      </c>
      <c r="EK122" s="2">
        <f t="shared" si="299"/>
        <v>69.051471126292924</v>
      </c>
      <c r="EL122" s="2">
        <f t="shared" si="300"/>
        <v>70.583017856724567</v>
      </c>
      <c r="EM122" s="2">
        <f t="shared" si="301"/>
        <v>73.109023278309238</v>
      </c>
      <c r="EN122" s="2">
        <f t="shared" si="302"/>
        <v>74.718610740370963</v>
      </c>
      <c r="EO122" s="2">
        <f t="shared" si="303"/>
        <v>73.346790429841121</v>
      </c>
      <c r="EQ122" s="2">
        <f t="shared" si="304"/>
        <v>69.049417412836391</v>
      </c>
      <c r="ER122" s="2">
        <f t="shared" si="374"/>
        <v>70.634904614681076</v>
      </c>
      <c r="ES122" s="2">
        <f t="shared" si="374"/>
        <v>74.257356268715753</v>
      </c>
      <c r="ET122" s="2">
        <f t="shared" si="374"/>
        <v>71.375616798140342</v>
      </c>
      <c r="EU122" s="2">
        <f t="shared" si="374"/>
        <v>70.690620076575755</v>
      </c>
      <c r="EV122" s="2">
        <f t="shared" si="374"/>
        <v>68.961080279150053</v>
      </c>
      <c r="EW122" s="2">
        <f t="shared" si="374"/>
        <v>67.191299978833356</v>
      </c>
      <c r="EX122" s="2">
        <f t="shared" si="374"/>
        <v>69.268641996299465</v>
      </c>
      <c r="EY122" s="2">
        <f t="shared" si="374"/>
        <v>70.47433804545534</v>
      </c>
      <c r="EZ122" s="2">
        <f t="shared" si="374"/>
        <v>68.530813753036369</v>
      </c>
      <c r="FA122" s="2">
        <f t="shared" si="374"/>
        <v>68.903132468812728</v>
      </c>
      <c r="FB122" s="2">
        <f t="shared" si="374"/>
        <v>70.478930388658</v>
      </c>
      <c r="FC122" s="2">
        <f t="shared" si="374"/>
        <v>73.349176324838368</v>
      </c>
      <c r="FD122" s="2">
        <f t="shared" si="374"/>
        <v>74.171776173208514</v>
      </c>
      <c r="FE122" s="2">
        <f t="shared" si="374"/>
        <v>73.356730011761002</v>
      </c>
      <c r="FG122" s="2">
        <f t="shared" si="306"/>
        <v>0.99515680712139809</v>
      </c>
      <c r="FH122" s="2">
        <f t="shared" si="375"/>
        <v>0.99446046853625547</v>
      </c>
      <c r="FI122" s="2">
        <f t="shared" si="375"/>
        <v>0.99394372554034338</v>
      </c>
      <c r="FJ122" s="2">
        <f t="shared" si="375"/>
        <v>0.99432332075541496</v>
      </c>
      <c r="FK122" s="2">
        <f t="shared" si="375"/>
        <v>0.99373227864296398</v>
      </c>
      <c r="FL122" s="2">
        <f t="shared" si="375"/>
        <v>0.99341616696930779</v>
      </c>
      <c r="FM122" s="2">
        <f t="shared" si="375"/>
        <v>0.99328714818190034</v>
      </c>
      <c r="FN122" s="2">
        <f t="shared" si="375"/>
        <v>0.99236817739743832</v>
      </c>
      <c r="FO122" s="2">
        <f t="shared" si="375"/>
        <v>0.99360111383670613</v>
      </c>
      <c r="FP122" s="2">
        <f t="shared" si="375"/>
        <v>0.99338746169096237</v>
      </c>
      <c r="FQ122" s="2">
        <f t="shared" si="375"/>
        <v>0.99288085827159989</v>
      </c>
      <c r="FR122" s="2">
        <f t="shared" si="375"/>
        <v>0.99273531470285337</v>
      </c>
      <c r="FS122" s="2">
        <f t="shared" si="375"/>
        <v>0.99385716707381189</v>
      </c>
      <c r="FT122" s="2">
        <f t="shared" si="375"/>
        <v>0.99275080121057124</v>
      </c>
      <c r="FU122" s="2">
        <f t="shared" si="375"/>
        <v>0.99058417707862612</v>
      </c>
      <c r="FW122" s="2">
        <f t="shared" si="324"/>
        <v>3.1630801825116299E-3</v>
      </c>
      <c r="FX122" s="2">
        <f t="shared" si="376"/>
        <v>4.3541176909378315E-3</v>
      </c>
      <c r="FY122" s="2">
        <f t="shared" si="377"/>
        <v>5.3083540047101693E-3</v>
      </c>
      <c r="FZ122" s="2">
        <f t="shared" si="378"/>
        <v>4.589374391318869E-3</v>
      </c>
      <c r="GA122" s="2">
        <f t="shared" si="379"/>
        <v>3.8191477908107586E-3</v>
      </c>
      <c r="GB122" s="2">
        <f t="shared" si="380"/>
        <v>4.4233730117448408E-3</v>
      </c>
      <c r="GC122" s="2">
        <f t="shared" si="381"/>
        <v>4.7919818143327573E-3</v>
      </c>
      <c r="GD122" s="2">
        <f t="shared" si="382"/>
        <v>5.7206676085828313E-3</v>
      </c>
      <c r="GE122" s="2">
        <f t="shared" si="383"/>
        <v>6.2320658605858484E-3</v>
      </c>
      <c r="GF122" s="2">
        <f t="shared" si="384"/>
        <v>5.2730325839492696E-3</v>
      </c>
      <c r="GG122" s="2">
        <f t="shared" si="385"/>
        <v>4.0516714124596452E-3</v>
      </c>
      <c r="GH122" s="2">
        <f t="shared" si="386"/>
        <v>3.0970743051755975E-3</v>
      </c>
      <c r="GI122" s="2">
        <f t="shared" si="387"/>
        <v>2.9186286220271671E-3</v>
      </c>
      <c r="GJ122" s="2">
        <f t="shared" si="388"/>
        <v>2.0344494248723697E-3</v>
      </c>
      <c r="GK122" s="2">
        <f t="shared" si="389"/>
        <v>1.9569227594083581E-3</v>
      </c>
      <c r="GM122" s="86">
        <f t="shared" si="325"/>
        <v>2.7607373359786322E-47</v>
      </c>
      <c r="GN122" s="86">
        <f t="shared" si="390"/>
        <v>9.0905854036904467E-51</v>
      </c>
      <c r="GO122" s="86">
        <f t="shared" si="391"/>
        <v>5.1002585041043085E-44</v>
      </c>
      <c r="GP122" s="86">
        <f t="shared" si="392"/>
        <v>2.4134393174355402E-64</v>
      </c>
      <c r="GQ122" s="86">
        <f t="shared" si="393"/>
        <v>5.8363883406941117E-64</v>
      </c>
      <c r="GR122" s="86">
        <f t="shared" si="394"/>
        <v>2.084387739361447E-74</v>
      </c>
      <c r="GS122" s="86">
        <f t="shared" si="395"/>
        <v>1.1796072227958011E-82</v>
      </c>
      <c r="GT122" s="86">
        <f t="shared" si="396"/>
        <v>9.2768721938811076E-85</v>
      </c>
      <c r="GU122" s="86">
        <f t="shared" si="397"/>
        <v>8.4344730977998532E-63</v>
      </c>
      <c r="GV122" s="86">
        <f t="shared" si="398"/>
        <v>1.6405095148645776E-59</v>
      </c>
      <c r="GW122" s="86">
        <f t="shared" si="399"/>
        <v>6.4360402568868174E-49</v>
      </c>
      <c r="GX122" s="86">
        <f t="shared" si="400"/>
        <v>1.40454708377148E-50</v>
      </c>
      <c r="GY122" s="86">
        <f t="shared" si="401"/>
        <v>2.6225288450456436E-48</v>
      </c>
      <c r="GZ122" s="86">
        <f t="shared" si="402"/>
        <v>1.5903330038746545E-38</v>
      </c>
      <c r="HA122" s="86">
        <f t="shared" si="403"/>
        <v>1.8097253736610044E-55</v>
      </c>
      <c r="HC122" s="86">
        <f t="shared" si="326"/>
        <v>2.1804874585495265E-4</v>
      </c>
      <c r="HD122" s="86">
        <f t="shared" si="404"/>
        <v>1.7566202185952724E-6</v>
      </c>
      <c r="HE122" s="86">
        <f t="shared" si="405"/>
        <v>2.8581026484881574E-6</v>
      </c>
      <c r="HF122" s="86">
        <f t="shared" si="406"/>
        <v>1.3102658333436883E-9</v>
      </c>
      <c r="HG122" s="86">
        <f t="shared" si="407"/>
        <v>8.234101362845099E-8</v>
      </c>
      <c r="HH122" s="86">
        <f t="shared" si="408"/>
        <v>6.5335351795305374E-13</v>
      </c>
      <c r="HI122" s="86">
        <f t="shared" si="409"/>
        <v>2.2277021312348701E-9</v>
      </c>
      <c r="HJ122" s="86">
        <f t="shared" si="410"/>
        <v>8.6571022182638109E-23</v>
      </c>
      <c r="HK122" s="86">
        <f t="shared" si="411"/>
        <v>2.514700315579921E-13</v>
      </c>
      <c r="HL122" s="86">
        <f t="shared" si="412"/>
        <v>1.3888321115409169E-15</v>
      </c>
      <c r="HM122" s="86">
        <f t="shared" si="413"/>
        <v>1.5432251687517709E-7</v>
      </c>
      <c r="HN122" s="86">
        <f t="shared" si="414"/>
        <v>1.037892245082928E-5</v>
      </c>
      <c r="HO122" s="86">
        <f t="shared" si="415"/>
        <v>2.1809124255260983E-6</v>
      </c>
      <c r="HP122" s="86">
        <f t="shared" si="416"/>
        <v>5.6147244267792191E-4</v>
      </c>
      <c r="HQ122" s="86">
        <f t="shared" si="417"/>
        <v>1.9216062928411775E-7</v>
      </c>
      <c r="HS122" s="86">
        <f t="shared" si="327"/>
        <v>6.1125761257821421E-13</v>
      </c>
      <c r="HT122" s="86">
        <f t="shared" si="418"/>
        <v>1.0567326429997827E-8</v>
      </c>
      <c r="HU122" s="86">
        <f t="shared" si="419"/>
        <v>1.2493466229850236E-9</v>
      </c>
      <c r="HV122" s="86">
        <f t="shared" si="420"/>
        <v>5.0256920085606022E-11</v>
      </c>
      <c r="HW122" s="86">
        <f t="shared" si="421"/>
        <v>1.8049772836125375E-11</v>
      </c>
      <c r="HX122" s="86">
        <f t="shared" si="422"/>
        <v>5.759770209956895E-11</v>
      </c>
      <c r="HY122" s="86">
        <f t="shared" si="423"/>
        <v>9.9665286931521029E-12</v>
      </c>
      <c r="HZ122" s="86">
        <f t="shared" si="424"/>
        <v>8.7745581531736096E-11</v>
      </c>
      <c r="IA122" s="86">
        <f t="shared" si="425"/>
        <v>3.44453373851583E-10</v>
      </c>
      <c r="IB122" s="86">
        <f t="shared" si="426"/>
        <v>2.7191335721788991E-10</v>
      </c>
      <c r="IC122" s="86">
        <f t="shared" si="427"/>
        <v>2.7058367465147646E-11</v>
      </c>
      <c r="ID122" s="86">
        <f t="shared" si="428"/>
        <v>1.4930141263171436E-12</v>
      </c>
      <c r="IE122" s="86">
        <f t="shared" si="429"/>
        <v>2.3168694591539354E-12</v>
      </c>
      <c r="IF122" s="86">
        <f t="shared" si="430"/>
        <v>5.9077818542108113E-10</v>
      </c>
      <c r="IG122" s="86">
        <f t="shared" si="431"/>
        <v>1.3801358221995423E-7</v>
      </c>
      <c r="II122" s="86">
        <f t="shared" si="328"/>
        <v>5.6216120704416778E-120</v>
      </c>
      <c r="IJ122" s="86">
        <f t="shared" si="329"/>
        <v>9.0870132691416728E-80</v>
      </c>
      <c r="IK122" s="86">
        <f t="shared" si="330"/>
        <v>6.9605285795293785E-90</v>
      </c>
      <c r="IL122" s="86">
        <f t="shared" si="331"/>
        <v>1.795011908789082E-105</v>
      </c>
      <c r="IM122" s="86">
        <f t="shared" si="332"/>
        <v>1.4019983612744683E-110</v>
      </c>
      <c r="IN122" s="86">
        <f t="shared" si="333"/>
        <v>1.2802730743680228E-101</v>
      </c>
      <c r="IO122" s="86">
        <f t="shared" si="334"/>
        <v>2.7829094068977432E-113</v>
      </c>
      <c r="IP122" s="86">
        <f t="shared" si="335"/>
        <v>5.6685101523422234E-106</v>
      </c>
      <c r="IQ122" s="86">
        <f t="shared" si="336"/>
        <v>2.7884923897036107E-105</v>
      </c>
      <c r="IR122" s="86">
        <f t="shared" si="337"/>
        <v>1.0267076963526418E-102</v>
      </c>
      <c r="IS122" s="86">
        <f t="shared" si="338"/>
        <v>1.4483430523638742E-104</v>
      </c>
      <c r="IT122" s="86">
        <f t="shared" si="339"/>
        <v>6.3302474476970533E-113</v>
      </c>
      <c r="IU122" s="86">
        <f t="shared" si="340"/>
        <v>4.4631043122866074E-108</v>
      </c>
      <c r="IV122" s="86">
        <f t="shared" si="341"/>
        <v>1.6291442463264693E-51</v>
      </c>
      <c r="IW122" s="86">
        <f t="shared" si="342"/>
        <v>6.4268700346152318E-33</v>
      </c>
      <c r="IY122" s="86">
        <f t="shared" si="343"/>
        <v>2.1804874646621025E-4</v>
      </c>
      <c r="IZ122" s="86">
        <f t="shared" si="344"/>
        <v>1.7671875450252702E-6</v>
      </c>
      <c r="JA122" s="86">
        <f t="shared" si="345"/>
        <v>2.8593519951111423E-6</v>
      </c>
      <c r="JB122" s="86">
        <f t="shared" si="346"/>
        <v>1.3605227534292944E-9</v>
      </c>
      <c r="JC122" s="86">
        <f t="shared" si="347"/>
        <v>8.235906340128712E-8</v>
      </c>
      <c r="JD122" s="86">
        <f t="shared" si="348"/>
        <v>5.8251055617522006E-11</v>
      </c>
      <c r="JE122" s="86">
        <f t="shared" si="349"/>
        <v>2.2376686599280221E-9</v>
      </c>
      <c r="JF122" s="86">
        <f t="shared" si="350"/>
        <v>8.7745581531822665E-11</v>
      </c>
      <c r="JG122" s="86">
        <f t="shared" si="351"/>
        <v>3.4470484388314098E-10</v>
      </c>
      <c r="JH122" s="86">
        <f t="shared" si="352"/>
        <v>2.7191474605000145E-10</v>
      </c>
      <c r="JI122" s="86">
        <f t="shared" si="353"/>
        <v>1.5434957524264225E-7</v>
      </c>
      <c r="JJ122" s="86">
        <f t="shared" si="354"/>
        <v>1.0378923943843407E-5</v>
      </c>
      <c r="JK122" s="86">
        <f t="shared" si="355"/>
        <v>2.1809147423955577E-6</v>
      </c>
      <c r="JL122" s="86">
        <f t="shared" si="356"/>
        <v>5.6147303345610729E-4</v>
      </c>
      <c r="JM122" s="86">
        <f t="shared" si="357"/>
        <v>3.3017421150407198E-7</v>
      </c>
    </row>
    <row r="123" spans="2:273" x14ac:dyDescent="0.25">
      <c r="B123" s="2">
        <v>96</v>
      </c>
      <c r="C123" s="37">
        <v>70.887</v>
      </c>
      <c r="D123" s="37">
        <v>69.016000000000005</v>
      </c>
      <c r="E123" s="37">
        <v>73.233000000000004</v>
      </c>
      <c r="F123" s="37">
        <v>69</v>
      </c>
      <c r="G123" s="37">
        <v>72.066999999999993</v>
      </c>
      <c r="H123" s="37">
        <v>68.599999999999994</v>
      </c>
      <c r="I123" s="37">
        <v>66.168999999999997</v>
      </c>
      <c r="J123" s="37">
        <v>69.585999999999999</v>
      </c>
      <c r="K123" s="37">
        <v>70.233000000000004</v>
      </c>
      <c r="L123" s="37">
        <v>67.667000000000002</v>
      </c>
      <c r="M123" s="37">
        <v>69.349999999999994</v>
      </c>
      <c r="N123" s="37">
        <v>70.832999999999998</v>
      </c>
      <c r="O123" s="37">
        <v>71.632999999999996</v>
      </c>
      <c r="P123" s="37">
        <v>73.114999999999995</v>
      </c>
      <c r="Q123" s="37">
        <v>72.016000000000005</v>
      </c>
      <c r="S123" s="4">
        <f t="shared" si="229"/>
        <v>69.157711750812027</v>
      </c>
      <c r="T123" s="4">
        <f t="shared" si="230"/>
        <v>70.508345956996251</v>
      </c>
      <c r="U123" s="4">
        <f t="shared" si="231"/>
        <v>74.362631875179545</v>
      </c>
      <c r="V123" s="4">
        <f t="shared" si="232"/>
        <v>71.247732203352072</v>
      </c>
      <c r="W123" s="4">
        <f t="shared" si="233"/>
        <v>70.73853281755504</v>
      </c>
      <c r="X123" s="4">
        <f t="shared" si="234"/>
        <v>69.128849708036569</v>
      </c>
      <c r="Y123" s="4">
        <f t="shared" si="235"/>
        <v>67.38475465135042</v>
      </c>
      <c r="Z123" s="4">
        <f t="shared" si="236"/>
        <v>69.453361581936491</v>
      </c>
      <c r="AA123" s="4">
        <f t="shared" si="237"/>
        <v>70.888658739749943</v>
      </c>
      <c r="AB123" s="4">
        <f t="shared" si="238"/>
        <v>68.864343913600536</v>
      </c>
      <c r="AC123" s="4">
        <f t="shared" si="239"/>
        <v>69.198337183284906</v>
      </c>
      <c r="AD123" s="4">
        <f t="shared" si="240"/>
        <v>70.705627795339694</v>
      </c>
      <c r="AE123" s="4">
        <f t="shared" si="241"/>
        <v>73.203939398186009</v>
      </c>
      <c r="AF123" s="4">
        <f t="shared" si="242"/>
        <v>74.769018652488441</v>
      </c>
      <c r="AG123" s="4">
        <f t="shared" si="243"/>
        <v>73.463359950998637</v>
      </c>
      <c r="AI123" s="4">
        <f t="shared" si="244"/>
        <v>1.7292882491879737</v>
      </c>
      <c r="AJ123" s="4">
        <f t="shared" si="245"/>
        <v>-1.4923459569962461</v>
      </c>
      <c r="AK123" s="4">
        <f t="shared" si="246"/>
        <v>-1.1296318751795411</v>
      </c>
      <c r="AL123" s="4">
        <f t="shared" si="247"/>
        <v>-2.2477322033520721</v>
      </c>
      <c r="AM123" s="4">
        <f t="shared" si="248"/>
        <v>1.3284671824449532</v>
      </c>
      <c r="AN123" s="4">
        <f t="shared" si="249"/>
        <v>-0.52884970803657438</v>
      </c>
      <c r="AO123" s="4">
        <f t="shared" si="250"/>
        <v>-1.2157546513504229</v>
      </c>
      <c r="AP123" s="4">
        <f t="shared" si="251"/>
        <v>0.1326384180635074</v>
      </c>
      <c r="AQ123" s="4">
        <f t="shared" si="252"/>
        <v>-0.65565873974993849</v>
      </c>
      <c r="AR123" s="4">
        <f t="shared" si="253"/>
        <v>-1.1973439136005339</v>
      </c>
      <c r="AS123" s="4">
        <f t="shared" si="254"/>
        <v>0.15166281671508841</v>
      </c>
      <c r="AT123" s="4">
        <f t="shared" si="255"/>
        <v>0.12737220466030408</v>
      </c>
      <c r="AU123" s="4">
        <f t="shared" si="256"/>
        <v>-1.5709393981860131</v>
      </c>
      <c r="AV123" s="4">
        <f t="shared" ref="AV123:AW138" si="432">IF(OR($B123 &lt; P$230, $B123 &gt; P$233), 0, P123-AF123)</f>
        <v>-1.6540186524884462</v>
      </c>
      <c r="AW123" s="4">
        <f t="shared" si="432"/>
        <v>-1.4473599509986315</v>
      </c>
      <c r="AY123" s="2">
        <f t="shared" si="308"/>
        <v>69.156973712452782</v>
      </c>
      <c r="AZ123" s="2">
        <f t="shared" si="359"/>
        <v>70.50834150448803</v>
      </c>
      <c r="BA123" s="2">
        <f t="shared" si="360"/>
        <v>74.362626657146279</v>
      </c>
      <c r="BB123" s="2">
        <f t="shared" si="361"/>
        <v>71.247732175466794</v>
      </c>
      <c r="BC123" s="2">
        <f t="shared" si="362"/>
        <v>70.738532740552529</v>
      </c>
      <c r="BD123" s="2">
        <f t="shared" si="363"/>
        <v>69.128849665856094</v>
      </c>
      <c r="BE123" s="2">
        <f t="shared" si="364"/>
        <v>67.384754639878267</v>
      </c>
      <c r="BF123" s="2">
        <f t="shared" si="365"/>
        <v>69.453361509995531</v>
      </c>
      <c r="BG123" s="2">
        <f t="shared" si="366"/>
        <v>70.888658363321625</v>
      </c>
      <c r="BH123" s="2">
        <f t="shared" si="367"/>
        <v>68.864343620064588</v>
      </c>
      <c r="BI123" s="2">
        <f t="shared" si="368"/>
        <v>69.198337003029977</v>
      </c>
      <c r="BJ123" s="2">
        <f t="shared" si="369"/>
        <v>70.705605251248315</v>
      </c>
      <c r="BK123" s="2">
        <f t="shared" si="370"/>
        <v>73.203935633127827</v>
      </c>
      <c r="BL123" s="2">
        <f t="shared" si="371"/>
        <v>74.76617180655947</v>
      </c>
      <c r="BM123" s="2">
        <f t="shared" si="372"/>
        <v>73.463106090177419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70.887</v>
      </c>
      <c r="CF123" s="2">
        <f t="shared" si="310"/>
        <v>69.016000000000005</v>
      </c>
      <c r="CG123" s="2">
        <f t="shared" si="311"/>
        <v>73.233000000000004</v>
      </c>
      <c r="CH123" s="2">
        <f t="shared" si="312"/>
        <v>69</v>
      </c>
      <c r="CI123" s="2">
        <f t="shared" si="313"/>
        <v>72.066999999999993</v>
      </c>
      <c r="CJ123" s="2">
        <f t="shared" si="314"/>
        <v>68.599999999999994</v>
      </c>
      <c r="CK123" s="2">
        <f t="shared" si="315"/>
        <v>66.168999999999997</v>
      </c>
      <c r="CL123" s="2">
        <f t="shared" si="316"/>
        <v>69.585999999999999</v>
      </c>
      <c r="CM123" s="2">
        <f t="shared" si="317"/>
        <v>70.233000000000004</v>
      </c>
      <c r="CN123" s="2">
        <f t="shared" si="318"/>
        <v>67.667000000000002</v>
      </c>
      <c r="CO123" s="2">
        <f t="shared" si="319"/>
        <v>69.349999999999994</v>
      </c>
      <c r="CP123" s="2">
        <f t="shared" si="320"/>
        <v>70.832999999999998</v>
      </c>
      <c r="CQ123" s="2">
        <f t="shared" si="321"/>
        <v>71.632999999999996</v>
      </c>
      <c r="CR123" s="2">
        <f t="shared" si="322"/>
        <v>73.114999999999995</v>
      </c>
      <c r="CS123" s="2">
        <f t="shared" si="323"/>
        <v>72.016000000000005</v>
      </c>
      <c r="CU123" s="2">
        <f t="shared" si="273"/>
        <v>70.887</v>
      </c>
      <c r="CV123" s="2">
        <f t="shared" si="274"/>
        <v>69.016000000000005</v>
      </c>
      <c r="CW123" s="2">
        <f t="shared" si="275"/>
        <v>73.233000000000004</v>
      </c>
      <c r="CX123" s="2">
        <f t="shared" si="276"/>
        <v>69</v>
      </c>
      <c r="CY123" s="2">
        <f t="shared" si="277"/>
        <v>72.066999999999993</v>
      </c>
      <c r="CZ123" s="2">
        <f t="shared" si="278"/>
        <v>68.599999999999994</v>
      </c>
      <c r="DA123" s="2">
        <f t="shared" si="279"/>
        <v>66.168999999999997</v>
      </c>
      <c r="DB123" s="2">
        <f t="shared" si="280"/>
        <v>69.585999999999999</v>
      </c>
      <c r="DC123" s="2">
        <f t="shared" si="281"/>
        <v>70.233000000000004</v>
      </c>
      <c r="DD123" s="2">
        <f t="shared" si="282"/>
        <v>67.667000000000002</v>
      </c>
      <c r="DE123" s="2">
        <f t="shared" si="283"/>
        <v>69.349999999999994</v>
      </c>
      <c r="DF123" s="2">
        <f t="shared" si="284"/>
        <v>70.832999999999998</v>
      </c>
      <c r="DG123" s="2">
        <f t="shared" si="285"/>
        <v>71.632999999999996</v>
      </c>
      <c r="DH123" s="2">
        <f t="shared" si="286"/>
        <v>73.114999999999995</v>
      </c>
      <c r="DI123" s="2">
        <f t="shared" si="287"/>
        <v>72.016000000000005</v>
      </c>
      <c r="DK123" s="2">
        <f t="shared" si="288"/>
        <v>93.160934566145102</v>
      </c>
      <c r="DL123" s="2">
        <f t="shared" ref="DL123:DY138" si="433">BP$228*$B123+BP$229</f>
        <v>95.936878104825468</v>
      </c>
      <c r="DM123" s="2">
        <f t="shared" si="433"/>
        <v>99.044843859649148</v>
      </c>
      <c r="DN123" s="2">
        <f t="shared" si="433"/>
        <v>101.57716869095816</v>
      </c>
      <c r="DO123" s="2">
        <f t="shared" si="433"/>
        <v>101.49011810506565</v>
      </c>
      <c r="DP123" s="2">
        <f t="shared" si="433"/>
        <v>98.279308255159492</v>
      </c>
      <c r="DQ123" s="2">
        <f t="shared" si="433"/>
        <v>93.723616724738704</v>
      </c>
      <c r="DR123" s="2">
        <f t="shared" si="433"/>
        <v>95.750545474045509</v>
      </c>
      <c r="DS123" s="2">
        <f t="shared" si="433"/>
        <v>97.164753846153843</v>
      </c>
      <c r="DT123" s="2">
        <f t="shared" si="433"/>
        <v>98.699582082551586</v>
      </c>
      <c r="DU123" s="2">
        <f t="shared" si="433"/>
        <v>101.69385391363025</v>
      </c>
      <c r="DV123" s="2">
        <f t="shared" si="433"/>
        <v>100.46141181988742</v>
      </c>
      <c r="DW123" s="2">
        <f t="shared" si="433"/>
        <v>105.23221932457784</v>
      </c>
      <c r="DX123" s="2">
        <f t="shared" si="433"/>
        <v>101.99459721254357</v>
      </c>
      <c r="DY123" s="2">
        <f t="shared" si="433"/>
        <v>95.325686217008823</v>
      </c>
      <c r="EA123" s="2">
        <f t="shared" si="228"/>
        <v>69.050741247511141</v>
      </c>
      <c r="EB123" s="2">
        <f t="shared" si="290"/>
        <v>70.378324395604352</v>
      </c>
      <c r="EC123" s="2">
        <f t="shared" si="291"/>
        <v>74.225956291161182</v>
      </c>
      <c r="ED123" s="2">
        <f t="shared" si="292"/>
        <v>71.088784905389446</v>
      </c>
      <c r="EE123" s="2">
        <f t="shared" si="293"/>
        <v>70.561347805837229</v>
      </c>
      <c r="EF123" s="2">
        <f t="shared" si="294"/>
        <v>68.952858942877427</v>
      </c>
      <c r="EG123" s="2">
        <f t="shared" si="295"/>
        <v>67.222849774870639</v>
      </c>
      <c r="EH123" s="2">
        <f t="shared" si="296"/>
        <v>69.269453251676381</v>
      </c>
      <c r="EI123" s="2">
        <f t="shared" si="297"/>
        <v>70.736792266023457</v>
      </c>
      <c r="EJ123" s="2">
        <f t="shared" si="298"/>
        <v>68.684583644892996</v>
      </c>
      <c r="EK123" s="2">
        <f t="shared" si="299"/>
        <v>68.986457130636083</v>
      </c>
      <c r="EL123" s="2">
        <f t="shared" si="300"/>
        <v>70.507352419180378</v>
      </c>
      <c r="EM123" s="2">
        <f t="shared" si="301"/>
        <v>73.022668710493804</v>
      </c>
      <c r="EN123" s="2">
        <f t="shared" si="302"/>
        <v>74.58600567495138</v>
      </c>
      <c r="EO123" s="2">
        <f t="shared" si="303"/>
        <v>73.273581576022551</v>
      </c>
      <c r="EQ123" s="2">
        <f t="shared" si="304"/>
        <v>68.961697430524836</v>
      </c>
      <c r="ER123" s="2">
        <f t="shared" ref="ER123:FE138" si="434">CV$228*$B123+CV$229</f>
        <v>70.552132545922248</v>
      </c>
      <c r="ES123" s="2">
        <f t="shared" si="434"/>
        <v>74.142231888549517</v>
      </c>
      <c r="ET123" s="2">
        <f t="shared" si="434"/>
        <v>71.292394918907291</v>
      </c>
      <c r="EU123" s="2">
        <f t="shared" si="434"/>
        <v>70.630964534969849</v>
      </c>
      <c r="EV123" s="2">
        <f t="shared" si="434"/>
        <v>68.911026507836823</v>
      </c>
      <c r="EW123" s="2">
        <f t="shared" si="434"/>
        <v>67.14024156053118</v>
      </c>
      <c r="EX123" s="2">
        <f t="shared" si="434"/>
        <v>69.184581219441</v>
      </c>
      <c r="EY123" s="2">
        <f t="shared" si="434"/>
        <v>70.377966252847571</v>
      </c>
      <c r="EZ123" s="2">
        <f t="shared" si="434"/>
        <v>68.449751486132527</v>
      </c>
      <c r="FA123" s="2">
        <f t="shared" si="434"/>
        <v>68.848267731995563</v>
      </c>
      <c r="FB123" s="2">
        <f t="shared" si="434"/>
        <v>70.409003394703134</v>
      </c>
      <c r="FC123" s="2">
        <f t="shared" si="434"/>
        <v>73.2479666688957</v>
      </c>
      <c r="FD123" s="2">
        <f t="shared" si="434"/>
        <v>74.06712330203851</v>
      </c>
      <c r="FE123" s="2">
        <f t="shared" si="434"/>
        <v>73.272993108496721</v>
      </c>
      <c r="FG123" s="2">
        <f t="shared" si="306"/>
        <v>0.99558107247839389</v>
      </c>
      <c r="FH123" s="2">
        <f t="shared" ref="FH123:FU138" si="435">POWER(10,($B123-D$231)/D$229)/(1+POWER(10,($B123-D$231)/D$229))</f>
        <v>0.99494542356491622</v>
      </c>
      <c r="FI123" s="2">
        <f t="shared" si="435"/>
        <v>0.99447366713846741</v>
      </c>
      <c r="FJ123" s="2">
        <f t="shared" si="435"/>
        <v>0.9948202197684296</v>
      </c>
      <c r="FK123" s="2">
        <f t="shared" si="435"/>
        <v>0.99428061599241868</v>
      </c>
      <c r="FL123" s="2">
        <f t="shared" si="435"/>
        <v>0.9939919924370173</v>
      </c>
      <c r="FM123" s="2">
        <f t="shared" si="435"/>
        <v>0.99387418811790162</v>
      </c>
      <c r="FN123" s="2">
        <f t="shared" si="435"/>
        <v>0.99303501795394211</v>
      </c>
      <c r="FO123" s="2">
        <f t="shared" si="435"/>
        <v>0.99416085883230632</v>
      </c>
      <c r="FP123" s="2">
        <f t="shared" si="435"/>
        <v>0.9939657824874949</v>
      </c>
      <c r="FQ123" s="2">
        <f t="shared" si="435"/>
        <v>0.99350319593125902</v>
      </c>
      <c r="FR123" s="2">
        <f t="shared" si="435"/>
        <v>0.99337029046424785</v>
      </c>
      <c r="FS123" s="2">
        <f t="shared" si="435"/>
        <v>0.99439464007471623</v>
      </c>
      <c r="FT123" s="2">
        <f t="shared" si="435"/>
        <v>0.99338443238152452</v>
      </c>
      <c r="FU123" s="2">
        <f t="shared" si="435"/>
        <v>0.99140554701283945</v>
      </c>
      <c r="FW123" s="2">
        <f t="shared" si="324"/>
        <v>3.4671903762867945E-3</v>
      </c>
      <c r="FX123" s="2">
        <f t="shared" si="376"/>
        <v>4.7721904221114334E-3</v>
      </c>
      <c r="FY123" s="2">
        <f t="shared" si="377"/>
        <v>5.8175150389852487E-3</v>
      </c>
      <c r="FZ123" s="2">
        <f t="shared" si="378"/>
        <v>5.0299218325791989E-3</v>
      </c>
      <c r="GA123" s="2">
        <f t="shared" si="379"/>
        <v>4.1860698623768849E-3</v>
      </c>
      <c r="GB123" s="2">
        <f t="shared" si="380"/>
        <v>4.8480631059856305E-3</v>
      </c>
      <c r="GC123" s="2">
        <f t="shared" si="381"/>
        <v>5.2518755193897652E-3</v>
      </c>
      <c r="GD123" s="2">
        <f t="shared" si="382"/>
        <v>6.2691272454176812E-3</v>
      </c>
      <c r="GE123" s="2">
        <f t="shared" si="383"/>
        <v>6.8292182077529049E-3</v>
      </c>
      <c r="GF123" s="2">
        <f t="shared" si="384"/>
        <v>5.7788253785776263E-3</v>
      </c>
      <c r="GG123" s="2">
        <f t="shared" si="385"/>
        <v>4.4408334490105301E-3</v>
      </c>
      <c r="GH123" s="2">
        <f t="shared" si="386"/>
        <v>3.394860062790547E-3</v>
      </c>
      <c r="GI123" s="2">
        <f t="shared" si="387"/>
        <v>3.1993117716074093E-3</v>
      </c>
      <c r="GJ123" s="2">
        <f t="shared" si="388"/>
        <v>2.2302916738550843E-3</v>
      </c>
      <c r="GK123" s="2">
        <f t="shared" si="389"/>
        <v>2.1453181003597294E-3</v>
      </c>
      <c r="GM123" s="86">
        <f t="shared" si="325"/>
        <v>6.5199291927942483E-50</v>
      </c>
      <c r="GN123" s="86">
        <f t="shared" si="390"/>
        <v>1.0426889247625094E-53</v>
      </c>
      <c r="GO123" s="86">
        <f t="shared" si="391"/>
        <v>1.7223083432757752E-46</v>
      </c>
      <c r="GP123" s="86">
        <f t="shared" si="392"/>
        <v>7.6828451199455765E-68</v>
      </c>
      <c r="GQ123" s="86">
        <f t="shared" si="393"/>
        <v>1.5989348416976193E-67</v>
      </c>
      <c r="GR123" s="86">
        <f t="shared" si="394"/>
        <v>1.4749491668416319E-78</v>
      </c>
      <c r="GS123" s="86">
        <f t="shared" si="395"/>
        <v>2.7562916493837059E-87</v>
      </c>
      <c r="GT123" s="86">
        <f t="shared" si="396"/>
        <v>2.012779639479188E-89</v>
      </c>
      <c r="GU123" s="86">
        <f t="shared" si="397"/>
        <v>3.6539871335894245E-66</v>
      </c>
      <c r="GV123" s="86">
        <f t="shared" si="398"/>
        <v>9.459676074535944E-63</v>
      </c>
      <c r="GW123" s="86">
        <f t="shared" si="399"/>
        <v>1.2494947199990266E-51</v>
      </c>
      <c r="GX123" s="86">
        <f t="shared" si="400"/>
        <v>2.061884830207193E-53</v>
      </c>
      <c r="GY123" s="86">
        <f t="shared" si="401"/>
        <v>5.6956818549351491E-51</v>
      </c>
      <c r="GZ123" s="86">
        <f t="shared" si="402"/>
        <v>1.0255941745649765E-40</v>
      </c>
      <c r="HA123" s="86">
        <f t="shared" si="403"/>
        <v>1.6337550200185465E-58</v>
      </c>
      <c r="HC123" s="86">
        <f t="shared" si="326"/>
        <v>5.7812093191636748E-5</v>
      </c>
      <c r="HD123" s="86">
        <f t="shared" si="404"/>
        <v>1.3734384490899034E-7</v>
      </c>
      <c r="HE123" s="86">
        <f t="shared" si="405"/>
        <v>3.0338644061272354E-7</v>
      </c>
      <c r="HF123" s="86">
        <f t="shared" si="406"/>
        <v>5.6805738168103965E-11</v>
      </c>
      <c r="HG123" s="86">
        <f t="shared" si="407"/>
        <v>5.7058830577964121E-9</v>
      </c>
      <c r="HH123" s="86">
        <f t="shared" si="408"/>
        <v>5.6799453598697137E-15</v>
      </c>
      <c r="HI123" s="86">
        <f t="shared" si="409"/>
        <v>9.4053466884170667E-11</v>
      </c>
      <c r="HJ123" s="86">
        <f t="shared" si="410"/>
        <v>3.2759442384866794E-26</v>
      </c>
      <c r="HK123" s="86">
        <f t="shared" si="411"/>
        <v>4.0692091955273676E-15</v>
      </c>
      <c r="HL123" s="86">
        <f t="shared" si="412"/>
        <v>8.0795122788051402E-18</v>
      </c>
      <c r="HM123" s="86">
        <f t="shared" si="413"/>
        <v>1.1938711914856205E-8</v>
      </c>
      <c r="HN123" s="86">
        <f t="shared" si="414"/>
        <v>1.3526151222577926E-6</v>
      </c>
      <c r="HO123" s="86">
        <f t="shared" si="415"/>
        <v>1.8575259106784803E-7</v>
      </c>
      <c r="HP123" s="86">
        <f t="shared" si="416"/>
        <v>1.1815286895605884E-4</v>
      </c>
      <c r="HQ123" s="86">
        <f t="shared" si="417"/>
        <v>1.1623955452211737E-8</v>
      </c>
      <c r="HS123" s="86">
        <f t="shared" si="327"/>
        <v>3.4225502479002242E-12</v>
      </c>
      <c r="HT123" s="86">
        <f t="shared" si="418"/>
        <v>3.4674457672625965E-8</v>
      </c>
      <c r="HU123" s="86">
        <f t="shared" si="419"/>
        <v>4.9988334649961414E-9</v>
      </c>
      <c r="HV123" s="86">
        <f t="shared" si="420"/>
        <v>2.43531305284027E-10</v>
      </c>
      <c r="HW123" s="86">
        <f t="shared" si="421"/>
        <v>8.9240525060093333E-11</v>
      </c>
      <c r="HX123" s="86">
        <f t="shared" si="422"/>
        <v>2.6704349793499599E-10</v>
      </c>
      <c r="HY123" s="86">
        <f t="shared" si="423"/>
        <v>5.4913015420689503E-11</v>
      </c>
      <c r="HZ123" s="86">
        <f t="shared" si="424"/>
        <v>4.4698264988380042E-10</v>
      </c>
      <c r="IA123" s="86">
        <f t="shared" si="425"/>
        <v>1.7025445597079815E-9</v>
      </c>
      <c r="IB123" s="86">
        <f t="shared" si="426"/>
        <v>1.2650061910652868E-9</v>
      </c>
      <c r="IC123" s="86">
        <f t="shared" si="427"/>
        <v>1.283863562056279E-10</v>
      </c>
      <c r="ID123" s="86">
        <f t="shared" si="428"/>
        <v>7.6763282815190174E-12</v>
      </c>
      <c r="IE123" s="86">
        <f t="shared" si="429"/>
        <v>1.1161366350879581E-11</v>
      </c>
      <c r="IF123" s="86">
        <f t="shared" si="430"/>
        <v>1.8322620184161166E-9</v>
      </c>
      <c r="IG123" s="86">
        <f t="shared" si="431"/>
        <v>3.103844571900361E-7</v>
      </c>
      <c r="II123" s="86">
        <f t="shared" si="328"/>
        <v>3.1476675806983711E-116</v>
      </c>
      <c r="IJ123" s="86">
        <f t="shared" si="329"/>
        <v>3.7765789659646506E-77</v>
      </c>
      <c r="IK123" s="86">
        <f t="shared" si="330"/>
        <v>8.1678119675589928E-87</v>
      </c>
      <c r="IL123" s="86">
        <f t="shared" si="331"/>
        <v>5.8725852258430897E-102</v>
      </c>
      <c r="IM123" s="86">
        <f t="shared" si="332"/>
        <v>5.1675538554543706E-107</v>
      </c>
      <c r="IN123" s="86">
        <f t="shared" si="333"/>
        <v>2.9417101627106356E-98</v>
      </c>
      <c r="IO123" s="86">
        <f t="shared" si="334"/>
        <v>1.7961299849925661E-109</v>
      </c>
      <c r="IP123" s="86">
        <f t="shared" si="335"/>
        <v>2.7257201778202445E-102</v>
      </c>
      <c r="IQ123" s="86">
        <f t="shared" si="336"/>
        <v>1.4604777217571083E-101</v>
      </c>
      <c r="IR123" s="86">
        <f t="shared" si="337"/>
        <v>3.3350888859737331E-99</v>
      </c>
      <c r="IS123" s="86">
        <f t="shared" si="338"/>
        <v>3.6843664782267802E-101</v>
      </c>
      <c r="IT123" s="86">
        <f t="shared" si="339"/>
        <v>2.0567629542229977E-109</v>
      </c>
      <c r="IU123" s="86">
        <f t="shared" si="340"/>
        <v>9.4248552202260106E-105</v>
      </c>
      <c r="IV123" s="86">
        <f t="shared" si="341"/>
        <v>4.7806895590970045E-50</v>
      </c>
      <c r="IW123" s="86">
        <f t="shared" si="342"/>
        <v>5.2960835410039277E-32</v>
      </c>
      <c r="IY123" s="86">
        <f t="shared" si="343"/>
        <v>5.7812096614186996E-5</v>
      </c>
      <c r="IZ123" s="86">
        <f t="shared" si="344"/>
        <v>1.7201830258161629E-7</v>
      </c>
      <c r="JA123" s="86">
        <f t="shared" si="345"/>
        <v>3.083852740777197E-7</v>
      </c>
      <c r="JB123" s="86">
        <f t="shared" si="346"/>
        <v>3.0033704345213098E-10</v>
      </c>
      <c r="JC123" s="86">
        <f t="shared" si="347"/>
        <v>5.7951235828565053E-9</v>
      </c>
      <c r="JD123" s="86">
        <f t="shared" si="348"/>
        <v>2.6704917788035587E-10</v>
      </c>
      <c r="JE123" s="86">
        <f t="shared" si="349"/>
        <v>1.4896648230486018E-10</v>
      </c>
      <c r="JF123" s="86">
        <f t="shared" si="350"/>
        <v>4.4698264988380047E-10</v>
      </c>
      <c r="JG123" s="86">
        <f t="shared" si="351"/>
        <v>1.7025486289171771E-9</v>
      </c>
      <c r="JH123" s="86">
        <f t="shared" si="352"/>
        <v>1.265006199144799E-9</v>
      </c>
      <c r="JI123" s="86">
        <f t="shared" si="353"/>
        <v>1.2067098271061832E-8</v>
      </c>
      <c r="JJ123" s="86">
        <f t="shared" si="354"/>
        <v>1.352622798586074E-6</v>
      </c>
      <c r="JK123" s="86">
        <f t="shared" si="355"/>
        <v>1.857637524341989E-7</v>
      </c>
      <c r="JL123" s="86">
        <f t="shared" si="356"/>
        <v>1.1815470121807726E-4</v>
      </c>
      <c r="JM123" s="86">
        <f t="shared" si="357"/>
        <v>3.2200841264224782E-7</v>
      </c>
    </row>
    <row r="124" spans="2:273" x14ac:dyDescent="0.25">
      <c r="B124" s="2">
        <v>97</v>
      </c>
      <c r="C124" s="37">
        <v>69.096999999999994</v>
      </c>
      <c r="D124" s="37">
        <v>70.644999999999996</v>
      </c>
      <c r="E124" s="37">
        <v>74.882999999999996</v>
      </c>
      <c r="F124" s="37">
        <v>68.533000000000001</v>
      </c>
      <c r="G124" s="37">
        <v>70.7</v>
      </c>
      <c r="H124" s="37">
        <v>68.283000000000001</v>
      </c>
      <c r="I124" s="37">
        <v>66.135999999999996</v>
      </c>
      <c r="J124" s="37">
        <v>69.930999999999997</v>
      </c>
      <c r="K124" s="37">
        <v>70.667000000000002</v>
      </c>
      <c r="L124" s="37">
        <v>68.983000000000004</v>
      </c>
      <c r="M124" s="37">
        <v>68.283000000000001</v>
      </c>
      <c r="N124" s="37">
        <v>70.716999999999999</v>
      </c>
      <c r="O124" s="37">
        <v>71.566999999999993</v>
      </c>
      <c r="P124" s="37">
        <v>73.197000000000003</v>
      </c>
      <c r="Q124" s="37">
        <v>71.581000000000003</v>
      </c>
      <c r="S124" s="4">
        <f t="shared" si="229"/>
        <v>69.056048411499276</v>
      </c>
      <c r="T124" s="4">
        <f t="shared" si="230"/>
        <v>70.428416073210627</v>
      </c>
      <c r="U124" s="4">
        <f t="shared" si="231"/>
        <v>74.229412676955945</v>
      </c>
      <c r="V124" s="4">
        <f t="shared" si="232"/>
        <v>71.169238683059234</v>
      </c>
      <c r="W124" s="4">
        <f t="shared" si="233"/>
        <v>70.671032818878885</v>
      </c>
      <c r="X124" s="4">
        <f t="shared" si="234"/>
        <v>69.058789776119241</v>
      </c>
      <c r="Y124" s="4">
        <f t="shared" si="235"/>
        <v>67.314051509777343</v>
      </c>
      <c r="Z124" s="4">
        <f t="shared" si="236"/>
        <v>69.342544612450354</v>
      </c>
      <c r="AA124" s="4">
        <f t="shared" si="237"/>
        <v>70.745902218535008</v>
      </c>
      <c r="AB124" s="4">
        <f t="shared" si="238"/>
        <v>68.747715808431664</v>
      </c>
      <c r="AC124" s="4">
        <f t="shared" si="239"/>
        <v>69.117034550207137</v>
      </c>
      <c r="AD124" s="4">
        <f t="shared" si="240"/>
        <v>70.614830495595513</v>
      </c>
      <c r="AE124" s="4">
        <f t="shared" si="241"/>
        <v>73.103941686710286</v>
      </c>
      <c r="AF124" s="4">
        <f t="shared" si="242"/>
        <v>74.620653701451104</v>
      </c>
      <c r="AG124" s="4">
        <f t="shared" si="243"/>
        <v>73.376566338352589</v>
      </c>
      <c r="AI124" s="4">
        <f t="shared" si="244"/>
        <v>4.0951588500718117E-2</v>
      </c>
      <c r="AJ124" s="4">
        <f t="shared" si="245"/>
        <v>0.21658392678936877</v>
      </c>
      <c r="AK124" s="4">
        <f t="shared" si="246"/>
        <v>0.65358732304405009</v>
      </c>
      <c r="AL124" s="4">
        <f t="shared" si="247"/>
        <v>-2.6362386830592328</v>
      </c>
      <c r="AM124" s="4">
        <f t="shared" si="248"/>
        <v>2.8967181121117846E-2</v>
      </c>
      <c r="AN124" s="4">
        <f t="shared" si="249"/>
        <v>-0.7757897761192396</v>
      </c>
      <c r="AO124" s="4">
        <f t="shared" si="250"/>
        <v>-1.1780515097773474</v>
      </c>
      <c r="AP124" s="4">
        <f t="shared" si="251"/>
        <v>0.58845538754964366</v>
      </c>
      <c r="AQ124" s="4">
        <f t="shared" si="252"/>
        <v>-7.8902218535006341E-2</v>
      </c>
      <c r="AR124" s="4">
        <f t="shared" si="253"/>
        <v>0.23528419156833991</v>
      </c>
      <c r="AS124" s="4">
        <f t="shared" si="254"/>
        <v>-0.83403455020713579</v>
      </c>
      <c r="AT124" s="4">
        <f t="shared" si="255"/>
        <v>0.10216950440448613</v>
      </c>
      <c r="AU124" s="4">
        <f t="shared" si="256"/>
        <v>-1.5369416867102927</v>
      </c>
      <c r="AV124" s="4">
        <f t="shared" si="432"/>
        <v>-1.4236537014511015</v>
      </c>
      <c r="AW124" s="4">
        <f t="shared" si="432"/>
        <v>-1.7955663383525859</v>
      </c>
      <c r="AY124" s="2">
        <f t="shared" si="308"/>
        <v>69.055918709828703</v>
      </c>
      <c r="AZ124" s="2">
        <f t="shared" si="359"/>
        <v>70.428413183246008</v>
      </c>
      <c r="BA124" s="2">
        <f t="shared" si="360"/>
        <v>74.229411448088314</v>
      </c>
      <c r="BB124" s="2">
        <f t="shared" si="361"/>
        <v>71.169238561948504</v>
      </c>
      <c r="BC124" s="2">
        <f t="shared" si="362"/>
        <v>70.67103275966187</v>
      </c>
      <c r="BD124" s="2">
        <f t="shared" si="363"/>
        <v>69.058789597203457</v>
      </c>
      <c r="BE124" s="2">
        <f t="shared" si="364"/>
        <v>67.31405145605288</v>
      </c>
      <c r="BF124" s="2">
        <f t="shared" si="365"/>
        <v>69.342544280876467</v>
      </c>
      <c r="BG124" s="2">
        <f t="shared" si="366"/>
        <v>70.745900540867936</v>
      </c>
      <c r="BH124" s="2">
        <f t="shared" si="367"/>
        <v>68.747714567799164</v>
      </c>
      <c r="BI124" s="2">
        <f t="shared" si="368"/>
        <v>69.117034388732364</v>
      </c>
      <c r="BJ124" s="2">
        <f t="shared" si="369"/>
        <v>70.614828610611056</v>
      </c>
      <c r="BK124" s="2">
        <f t="shared" si="370"/>
        <v>73.103941470848056</v>
      </c>
      <c r="BL124" s="2">
        <f t="shared" si="371"/>
        <v>74.620252151791576</v>
      </c>
      <c r="BM124" s="2">
        <f t="shared" si="372"/>
        <v>73.376023354551407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69.096999999999994</v>
      </c>
      <c r="CF124" s="2">
        <f t="shared" si="310"/>
        <v>70.644999999999996</v>
      </c>
      <c r="CG124" s="2">
        <f t="shared" si="311"/>
        <v>74.882999999999996</v>
      </c>
      <c r="CH124" s="2">
        <f t="shared" si="312"/>
        <v>68.533000000000001</v>
      </c>
      <c r="CI124" s="2">
        <f t="shared" si="313"/>
        <v>70.7</v>
      </c>
      <c r="CJ124" s="2">
        <f t="shared" si="314"/>
        <v>68.283000000000001</v>
      </c>
      <c r="CK124" s="2">
        <f t="shared" si="315"/>
        <v>66.135999999999996</v>
      </c>
      <c r="CL124" s="2">
        <f t="shared" si="316"/>
        <v>69.930999999999997</v>
      </c>
      <c r="CM124" s="2">
        <f t="shared" si="317"/>
        <v>70.667000000000002</v>
      </c>
      <c r="CN124" s="2">
        <f t="shared" si="318"/>
        <v>68.983000000000004</v>
      </c>
      <c r="CO124" s="2">
        <f t="shared" si="319"/>
        <v>68.283000000000001</v>
      </c>
      <c r="CP124" s="2">
        <f t="shared" si="320"/>
        <v>70.716999999999999</v>
      </c>
      <c r="CQ124" s="2">
        <f t="shared" si="321"/>
        <v>71.566999999999993</v>
      </c>
      <c r="CR124" s="2">
        <f t="shared" si="322"/>
        <v>73.197000000000003</v>
      </c>
      <c r="CS124" s="2">
        <f t="shared" si="323"/>
        <v>71.581000000000003</v>
      </c>
      <c r="CU124" s="2">
        <f t="shared" si="273"/>
        <v>69.096999999999994</v>
      </c>
      <c r="CV124" s="2">
        <f t="shared" si="274"/>
        <v>70.644999999999996</v>
      </c>
      <c r="CW124" s="2">
        <f t="shared" si="275"/>
        <v>74.882999999999996</v>
      </c>
      <c r="CX124" s="2">
        <f t="shared" si="276"/>
        <v>68.533000000000001</v>
      </c>
      <c r="CY124" s="2">
        <f t="shared" si="277"/>
        <v>70.7</v>
      </c>
      <c r="CZ124" s="2">
        <f t="shared" si="278"/>
        <v>68.283000000000001</v>
      </c>
      <c r="DA124" s="2">
        <f t="shared" si="279"/>
        <v>66.135999999999996</v>
      </c>
      <c r="DB124" s="2">
        <f t="shared" si="280"/>
        <v>69.930999999999997</v>
      </c>
      <c r="DC124" s="2">
        <f t="shared" si="281"/>
        <v>70.667000000000002</v>
      </c>
      <c r="DD124" s="2">
        <f t="shared" si="282"/>
        <v>68.983000000000004</v>
      </c>
      <c r="DE124" s="2">
        <f t="shared" si="283"/>
        <v>68.283000000000001</v>
      </c>
      <c r="DF124" s="2">
        <f t="shared" si="284"/>
        <v>70.716999999999999</v>
      </c>
      <c r="DG124" s="2">
        <f t="shared" si="285"/>
        <v>71.566999999999993</v>
      </c>
      <c r="DH124" s="2">
        <f t="shared" si="286"/>
        <v>73.197000000000003</v>
      </c>
      <c r="DI124" s="2">
        <f t="shared" si="287"/>
        <v>71.581000000000003</v>
      </c>
      <c r="DK124" s="2">
        <f t="shared" si="288"/>
        <v>93.413176623992427</v>
      </c>
      <c r="DL124" s="2">
        <f t="shared" si="433"/>
        <v>96.19314749972645</v>
      </c>
      <c r="DM124" s="2">
        <f t="shared" si="433"/>
        <v>99.31203130904187</v>
      </c>
      <c r="DN124" s="2">
        <f t="shared" si="433"/>
        <v>101.8688245614035</v>
      </c>
      <c r="DO124" s="2">
        <f t="shared" si="433"/>
        <v>101.80442879924951</v>
      </c>
      <c r="DP124" s="2">
        <f t="shared" si="433"/>
        <v>98.572191369606017</v>
      </c>
      <c r="DQ124" s="2">
        <f t="shared" si="433"/>
        <v>93.977530487804898</v>
      </c>
      <c r="DR124" s="2">
        <f t="shared" si="433"/>
        <v>96.031693993994026</v>
      </c>
      <c r="DS124" s="2">
        <f t="shared" si="433"/>
        <v>97.442714170040475</v>
      </c>
      <c r="DT124" s="2">
        <f t="shared" si="433"/>
        <v>99.001082176360228</v>
      </c>
      <c r="DU124" s="2">
        <f t="shared" si="433"/>
        <v>102.01800512820515</v>
      </c>
      <c r="DV124" s="2">
        <f t="shared" si="433"/>
        <v>100.76051332082551</v>
      </c>
      <c r="DW124" s="2">
        <f t="shared" si="433"/>
        <v>105.56584343339586</v>
      </c>
      <c r="DX124" s="2">
        <f t="shared" si="433"/>
        <v>102.29045487804879</v>
      </c>
      <c r="DY124" s="2">
        <f t="shared" si="433"/>
        <v>95.596223607038155</v>
      </c>
      <c r="EA124" s="2">
        <f t="shared" si="228"/>
        <v>68.9576398279724</v>
      </c>
      <c r="EB124" s="2">
        <f t="shared" si="290"/>
        <v>70.308191941391897</v>
      </c>
      <c r="EC124" s="2">
        <f t="shared" si="291"/>
        <v>74.102775482380125</v>
      </c>
      <c r="ED124" s="2">
        <f t="shared" si="292"/>
        <v>71.022423776165184</v>
      </c>
      <c r="EE124" s="2">
        <f t="shared" si="293"/>
        <v>70.507407729692261</v>
      </c>
      <c r="EF124" s="2">
        <f t="shared" si="294"/>
        <v>68.89628601583469</v>
      </c>
      <c r="EG124" s="2">
        <f t="shared" si="295"/>
        <v>67.164606149781392</v>
      </c>
      <c r="EH124" s="2">
        <f t="shared" si="296"/>
        <v>69.172318404489346</v>
      </c>
      <c r="EI124" s="2">
        <f t="shared" si="297"/>
        <v>70.605330917086462</v>
      </c>
      <c r="EJ124" s="2">
        <f t="shared" si="298"/>
        <v>68.581566893774522</v>
      </c>
      <c r="EK124" s="2">
        <f t="shared" si="299"/>
        <v>68.921443134979256</v>
      </c>
      <c r="EL124" s="2">
        <f t="shared" si="300"/>
        <v>70.431686981636204</v>
      </c>
      <c r="EM124" s="2">
        <f t="shared" si="301"/>
        <v>72.936314142678356</v>
      </c>
      <c r="EN124" s="2">
        <f t="shared" si="302"/>
        <v>74.453400609531798</v>
      </c>
      <c r="EO124" s="2">
        <f t="shared" si="303"/>
        <v>73.20037272220398</v>
      </c>
      <c r="EQ124" s="2">
        <f t="shared" si="304"/>
        <v>68.873977448213296</v>
      </c>
      <c r="ER124" s="2">
        <f t="shared" si="434"/>
        <v>70.46936047716342</v>
      </c>
      <c r="ES124" s="2">
        <f t="shared" si="434"/>
        <v>74.027107508383267</v>
      </c>
      <c r="ET124" s="2">
        <f t="shared" si="434"/>
        <v>71.209173039674241</v>
      </c>
      <c r="EU124" s="2">
        <f t="shared" si="434"/>
        <v>70.571308993363942</v>
      </c>
      <c r="EV124" s="2">
        <f t="shared" si="434"/>
        <v>68.860972736523593</v>
      </c>
      <c r="EW124" s="2">
        <f t="shared" si="434"/>
        <v>67.089183142229018</v>
      </c>
      <c r="EX124" s="2">
        <f t="shared" si="434"/>
        <v>69.100520442582535</v>
      </c>
      <c r="EY124" s="2">
        <f t="shared" si="434"/>
        <v>70.281594460239802</v>
      </c>
      <c r="EZ124" s="2">
        <f t="shared" si="434"/>
        <v>68.368689219228671</v>
      </c>
      <c r="FA124" s="2">
        <f t="shared" si="434"/>
        <v>68.793402995178383</v>
      </c>
      <c r="FB124" s="2">
        <f t="shared" si="434"/>
        <v>70.339076400748269</v>
      </c>
      <c r="FC124" s="2">
        <f t="shared" si="434"/>
        <v>73.146757012953032</v>
      </c>
      <c r="FD124" s="2">
        <f t="shared" si="434"/>
        <v>73.962470430868507</v>
      </c>
      <c r="FE124" s="2">
        <f t="shared" si="434"/>
        <v>73.189256205232439</v>
      </c>
      <c r="FG124" s="2">
        <f t="shared" si="306"/>
        <v>0.99596832261434376</v>
      </c>
      <c r="FH124" s="2">
        <f t="shared" si="435"/>
        <v>0.99538812037889912</v>
      </c>
      <c r="FI124" s="2">
        <f t="shared" si="435"/>
        <v>0.99495747256216294</v>
      </c>
      <c r="FJ124" s="2">
        <f t="shared" si="435"/>
        <v>0.99527383026286875</v>
      </c>
      <c r="FK124" s="2">
        <f t="shared" si="435"/>
        <v>0.9947812334787608</v>
      </c>
      <c r="FL124" s="2">
        <f t="shared" si="435"/>
        <v>0.99451773383695063</v>
      </c>
      <c r="FM124" s="2">
        <f t="shared" si="435"/>
        <v>0.99441018022260608</v>
      </c>
      <c r="FN124" s="2">
        <f t="shared" si="435"/>
        <v>0.99364396562738511</v>
      </c>
      <c r="FO124" s="2">
        <f t="shared" si="435"/>
        <v>0.99467190248657167</v>
      </c>
      <c r="FP124" s="2">
        <f t="shared" si="435"/>
        <v>0.99449380473067495</v>
      </c>
      <c r="FQ124" s="2">
        <f t="shared" si="435"/>
        <v>0.99407145522537621</v>
      </c>
      <c r="FR124" s="2">
        <f t="shared" si="435"/>
        <v>0.99395010387961713</v>
      </c>
      <c r="FS124" s="2">
        <f t="shared" si="435"/>
        <v>0.99488532837777965</v>
      </c>
      <c r="FT124" s="2">
        <f t="shared" si="435"/>
        <v>0.99396301650597985</v>
      </c>
      <c r="FU124" s="2">
        <f t="shared" si="435"/>
        <v>0.99215583381218209</v>
      </c>
      <c r="FW124" s="2">
        <f t="shared" si="324"/>
        <v>3.8004273750773384E-3</v>
      </c>
      <c r="FX124" s="2">
        <f t="shared" si="376"/>
        <v>5.2301946995941262E-3</v>
      </c>
      <c r="FY124" s="2">
        <f t="shared" si="377"/>
        <v>6.3752002296999441E-3</v>
      </c>
      <c r="FZ124" s="2">
        <f t="shared" si="378"/>
        <v>5.5125245120418807E-3</v>
      </c>
      <c r="GA124" s="2">
        <f t="shared" si="379"/>
        <v>4.5880813685815506E-3</v>
      </c>
      <c r="GB124" s="2">
        <f t="shared" si="380"/>
        <v>5.3133102819583012E-3</v>
      </c>
      <c r="GC124" s="2">
        <f t="shared" si="381"/>
        <v>5.7556506567396776E-3</v>
      </c>
      <c r="GD124" s="2">
        <f t="shared" si="382"/>
        <v>6.8698062404552894E-3</v>
      </c>
      <c r="GE124" s="2">
        <f t="shared" si="383"/>
        <v>7.4831584280195037E-3</v>
      </c>
      <c r="GF124" s="2">
        <f t="shared" si="384"/>
        <v>6.3328252827434652E-3</v>
      </c>
      <c r="GG124" s="2">
        <f t="shared" si="385"/>
        <v>4.8671917323930766E-3</v>
      </c>
      <c r="GH124" s="2">
        <f t="shared" si="386"/>
        <v>3.7211712426829728E-3</v>
      </c>
      <c r="GI124" s="2">
        <f t="shared" si="387"/>
        <v>3.506893149165754E-3</v>
      </c>
      <c r="GJ124" s="2">
        <f t="shared" si="388"/>
        <v>2.4449401026147288E-3</v>
      </c>
      <c r="GK124" s="2">
        <f t="shared" si="389"/>
        <v>2.3518077520855831E-3</v>
      </c>
      <c r="GM124" s="86">
        <f t="shared" si="325"/>
        <v>1.3014328172354134E-52</v>
      </c>
      <c r="GN124" s="86">
        <f t="shared" si="390"/>
        <v>9.8335597654699746E-57</v>
      </c>
      <c r="GO124" s="86">
        <f t="shared" si="391"/>
        <v>4.9553338334624485E-49</v>
      </c>
      <c r="GP124" s="86">
        <f t="shared" si="392"/>
        <v>1.96715878107961E-71</v>
      </c>
      <c r="GQ124" s="86">
        <f t="shared" si="393"/>
        <v>3.4902393629297484E-71</v>
      </c>
      <c r="GR124" s="86">
        <f t="shared" si="394"/>
        <v>8.0126072981360727E-83</v>
      </c>
      <c r="GS124" s="86">
        <f t="shared" si="395"/>
        <v>4.7911476254052702E-92</v>
      </c>
      <c r="GT124" s="86">
        <f t="shared" si="396"/>
        <v>3.2594528262181764E-94</v>
      </c>
      <c r="GU124" s="86">
        <f t="shared" si="397"/>
        <v>1.2876022694858691E-69</v>
      </c>
      <c r="GV124" s="86">
        <f t="shared" si="398"/>
        <v>4.4558348056798713E-66</v>
      </c>
      <c r="GW124" s="86">
        <f t="shared" si="399"/>
        <v>2.0401381557239395E-54</v>
      </c>
      <c r="GX124" s="86">
        <f t="shared" si="400"/>
        <v>2.5217319927363928E-56</v>
      </c>
      <c r="GY124" s="86">
        <f t="shared" si="401"/>
        <v>1.0445005275952843E-53</v>
      </c>
      <c r="GZ124" s="86">
        <f t="shared" si="402"/>
        <v>5.7256906756742084E-43</v>
      </c>
      <c r="HA124" s="86">
        <f t="shared" si="403"/>
        <v>1.2173111095361591E-61</v>
      </c>
      <c r="HC124" s="86">
        <f t="shared" si="326"/>
        <v>1.3785951435807005E-5</v>
      </c>
      <c r="HD124" s="86">
        <f t="shared" si="404"/>
        <v>8.4254438292642838E-9</v>
      </c>
      <c r="HE124" s="86">
        <f t="shared" si="405"/>
        <v>2.648239407976124E-8</v>
      </c>
      <c r="HF124" s="86">
        <f t="shared" si="406"/>
        <v>1.9467200671316488E-12</v>
      </c>
      <c r="HG124" s="86">
        <f t="shared" si="407"/>
        <v>3.1903026604968292E-10</v>
      </c>
      <c r="HH124" s="86">
        <f t="shared" si="408"/>
        <v>3.3542295634522979E-17</v>
      </c>
      <c r="HI124" s="86">
        <f t="shared" si="409"/>
        <v>3.1081318064689367E-12</v>
      </c>
      <c r="HJ124" s="86">
        <f t="shared" si="410"/>
        <v>6.9206788751327225E-30</v>
      </c>
      <c r="HK124" s="86">
        <f t="shared" si="411"/>
        <v>4.9572545167230939E-17</v>
      </c>
      <c r="HL124" s="86">
        <f t="shared" si="412"/>
        <v>3.2365474103838532E-20</v>
      </c>
      <c r="HM124" s="86">
        <f t="shared" si="413"/>
        <v>7.519151361414054E-10</v>
      </c>
      <c r="HN124" s="86">
        <f t="shared" si="414"/>
        <v>1.4717956068468399E-7</v>
      </c>
      <c r="HO124" s="86">
        <f t="shared" si="415"/>
        <v>1.2568564800108447E-8</v>
      </c>
      <c r="HP124" s="86">
        <f t="shared" si="416"/>
        <v>2.1073132305750174E-5</v>
      </c>
      <c r="HQ124" s="86">
        <f t="shared" si="417"/>
        <v>5.4926939704856097E-10</v>
      </c>
      <c r="HS124" s="86">
        <f t="shared" si="327"/>
        <v>1.8120651100003127E-11</v>
      </c>
      <c r="HT124" s="86">
        <f t="shared" si="418"/>
        <v>1.0920726631561023E-7</v>
      </c>
      <c r="HU124" s="86">
        <f t="shared" si="419"/>
        <v>1.9024806994761711E-8</v>
      </c>
      <c r="HV124" s="86">
        <f t="shared" si="420"/>
        <v>1.1158843793781376E-9</v>
      </c>
      <c r="HW124" s="86">
        <f t="shared" si="421"/>
        <v>4.1763793987375925E-10</v>
      </c>
      <c r="HX124" s="86">
        <f t="shared" si="422"/>
        <v>1.1740568436866199E-9</v>
      </c>
      <c r="HY124" s="86">
        <f t="shared" si="423"/>
        <v>2.8458820128681266E-10</v>
      </c>
      <c r="HZ124" s="86">
        <f t="shared" si="424"/>
        <v>2.1419951629620393E-9</v>
      </c>
      <c r="IA124" s="86">
        <f t="shared" si="425"/>
        <v>7.9039031250797073E-9</v>
      </c>
      <c r="IB124" s="86">
        <f t="shared" si="426"/>
        <v>5.5574212233454506E-9</v>
      </c>
      <c r="IC124" s="86">
        <f t="shared" si="427"/>
        <v>5.7772783629928588E-10</v>
      </c>
      <c r="ID124" s="86">
        <f t="shared" si="428"/>
        <v>3.7460514385124564E-11</v>
      </c>
      <c r="IE124" s="86">
        <f t="shared" si="429"/>
        <v>5.1203559834489543E-11</v>
      </c>
      <c r="IF124" s="86">
        <f t="shared" si="430"/>
        <v>5.5040920429087192E-9</v>
      </c>
      <c r="IG124" s="86">
        <f t="shared" si="431"/>
        <v>6.8282172977620436E-7</v>
      </c>
      <c r="II124" s="86">
        <f t="shared" si="328"/>
        <v>1.5340987193308114E-112</v>
      </c>
      <c r="IJ124" s="86">
        <f t="shared" si="329"/>
        <v>1.4166101214262973E-74</v>
      </c>
      <c r="IK124" s="86">
        <f t="shared" si="330"/>
        <v>8.4594213465136813E-84</v>
      </c>
      <c r="IL124" s="86">
        <f t="shared" si="331"/>
        <v>1.6716791433328195E-98</v>
      </c>
      <c r="IM124" s="86">
        <f t="shared" si="332"/>
        <v>1.661622272567291E-103</v>
      </c>
      <c r="IN124" s="86">
        <f t="shared" si="333"/>
        <v>5.9225036120996514E-95</v>
      </c>
      <c r="IO124" s="86">
        <f t="shared" si="334"/>
        <v>9.9565047278453562E-106</v>
      </c>
      <c r="IP124" s="86">
        <f t="shared" si="335"/>
        <v>1.1257320523040571E-98</v>
      </c>
      <c r="IQ124" s="86">
        <f t="shared" si="336"/>
        <v>6.542661414328973E-98</v>
      </c>
      <c r="IR124" s="86">
        <f t="shared" si="337"/>
        <v>9.3922118236140938E-96</v>
      </c>
      <c r="IS124" s="86">
        <f t="shared" si="338"/>
        <v>8.215602959340855E-98</v>
      </c>
      <c r="IT124" s="86">
        <f t="shared" si="339"/>
        <v>5.8709231417465581E-106</v>
      </c>
      <c r="IU124" s="86">
        <f t="shared" si="340"/>
        <v>1.762888470612337E-101</v>
      </c>
      <c r="IV124" s="86">
        <f t="shared" si="341"/>
        <v>1.3342415759999044E-48</v>
      </c>
      <c r="IW124" s="86">
        <f t="shared" si="342"/>
        <v>4.2312262541682527E-31</v>
      </c>
      <c r="IY124" s="86">
        <f t="shared" si="343"/>
        <v>1.3785969556458105E-5</v>
      </c>
      <c r="IZ124" s="86">
        <f t="shared" si="344"/>
        <v>1.1763271014487452E-7</v>
      </c>
      <c r="JA124" s="86">
        <f t="shared" si="345"/>
        <v>4.5507201074522951E-8</v>
      </c>
      <c r="JB124" s="86">
        <f t="shared" si="346"/>
        <v>1.1178310994452691E-9</v>
      </c>
      <c r="JC124" s="86">
        <f t="shared" si="347"/>
        <v>7.3666820592344217E-10</v>
      </c>
      <c r="JD124" s="86">
        <f t="shared" si="348"/>
        <v>1.1740568772289155E-9</v>
      </c>
      <c r="JE124" s="86">
        <f t="shared" si="349"/>
        <v>2.8769633309328159E-10</v>
      </c>
      <c r="JF124" s="86">
        <f t="shared" si="350"/>
        <v>2.1419951629620393E-9</v>
      </c>
      <c r="JG124" s="86">
        <f t="shared" si="351"/>
        <v>7.9039031746522526E-9</v>
      </c>
      <c r="JH124" s="86">
        <f t="shared" si="352"/>
        <v>5.5574212233778157E-9</v>
      </c>
      <c r="JI124" s="86">
        <f t="shared" si="353"/>
        <v>1.3296429724406913E-9</v>
      </c>
      <c r="JJ124" s="86">
        <f t="shared" si="354"/>
        <v>1.4721702119906911E-7</v>
      </c>
      <c r="JK124" s="86">
        <f t="shared" si="355"/>
        <v>1.2619768359942936E-8</v>
      </c>
      <c r="JL124" s="86">
        <f t="shared" si="356"/>
        <v>2.1078636397793083E-5</v>
      </c>
      <c r="JM124" s="86">
        <f t="shared" si="357"/>
        <v>6.8337099917325289E-7</v>
      </c>
    </row>
    <row r="125" spans="2:273" x14ac:dyDescent="0.25">
      <c r="B125" s="2">
        <v>98</v>
      </c>
      <c r="C125" s="37">
        <v>67.903000000000006</v>
      </c>
      <c r="D125" s="37">
        <v>69.822999999999993</v>
      </c>
      <c r="E125" s="37">
        <v>73.582999999999998</v>
      </c>
      <c r="F125" s="37">
        <v>69.266999999999996</v>
      </c>
      <c r="G125" s="37">
        <v>69.349999999999994</v>
      </c>
      <c r="H125" s="37">
        <v>70.150000000000006</v>
      </c>
      <c r="I125" s="37">
        <v>64.236999999999995</v>
      </c>
      <c r="J125" s="37">
        <v>71.171999999999997</v>
      </c>
      <c r="K125" s="37">
        <v>71.95</v>
      </c>
      <c r="L125" s="37">
        <v>68.983000000000004</v>
      </c>
      <c r="M125" s="37">
        <v>69.066999999999993</v>
      </c>
      <c r="N125" s="37">
        <v>69.5</v>
      </c>
      <c r="O125" s="37">
        <v>72.45</v>
      </c>
      <c r="P125" s="37">
        <v>75.164000000000001</v>
      </c>
      <c r="Q125" s="37">
        <v>71.290000000000006</v>
      </c>
      <c r="S125" s="4">
        <f t="shared" si="229"/>
        <v>68.955455957013754</v>
      </c>
      <c r="T125" s="4">
        <f t="shared" si="230"/>
        <v>70.349210684095169</v>
      </c>
      <c r="U125" s="4">
        <f t="shared" si="231"/>
        <v>74.096906303063747</v>
      </c>
      <c r="V125" s="4">
        <f t="shared" si="232"/>
        <v>71.091646394369818</v>
      </c>
      <c r="W125" s="4">
        <f t="shared" si="233"/>
        <v>70.60454285092068</v>
      </c>
      <c r="X125" s="4">
        <f t="shared" si="234"/>
        <v>68.989741981517383</v>
      </c>
      <c r="Y125" s="4">
        <f t="shared" si="235"/>
        <v>67.244283439463942</v>
      </c>
      <c r="Z125" s="4">
        <f t="shared" si="236"/>
        <v>69.232721799741597</v>
      </c>
      <c r="AA125" s="4">
        <f t="shared" si="237"/>
        <v>70.603971933857551</v>
      </c>
      <c r="AB125" s="4">
        <f t="shared" si="238"/>
        <v>68.632094536341043</v>
      </c>
      <c r="AC125" s="4">
        <f t="shared" si="239"/>
        <v>69.036949291842191</v>
      </c>
      <c r="AD125" s="4">
        <f t="shared" si="240"/>
        <v>70.525166873129109</v>
      </c>
      <c r="AE125" s="4">
        <f t="shared" si="241"/>
        <v>73.004944813884137</v>
      </c>
      <c r="AF125" s="4">
        <f t="shared" si="242"/>
        <v>74.475315783213432</v>
      </c>
      <c r="AG125" s="4">
        <f t="shared" si="243"/>
        <v>73.291034181387829</v>
      </c>
      <c r="AI125" s="4">
        <f t="shared" si="244"/>
        <v>-1.0524559570137484</v>
      </c>
      <c r="AJ125" s="4">
        <f t="shared" si="245"/>
        <v>-0.52621068409517591</v>
      </c>
      <c r="AK125" s="4">
        <f t="shared" si="246"/>
        <v>-0.51390630306374874</v>
      </c>
      <c r="AL125" s="4">
        <f t="shared" si="247"/>
        <v>-1.8246463943698217</v>
      </c>
      <c r="AM125" s="4">
        <f t="shared" si="248"/>
        <v>-1.2545428509206857</v>
      </c>
      <c r="AN125" s="4">
        <f t="shared" si="249"/>
        <v>1.1602580184826223</v>
      </c>
      <c r="AO125" s="4">
        <f t="shared" si="250"/>
        <v>-3.0072834394639472</v>
      </c>
      <c r="AP125" s="4">
        <f t="shared" si="251"/>
        <v>1.9392782002583999</v>
      </c>
      <c r="AQ125" s="4">
        <f t="shared" si="252"/>
        <v>1.346028066142452</v>
      </c>
      <c r="AR125" s="4">
        <f t="shared" si="253"/>
        <v>0.35090546365896103</v>
      </c>
      <c r="AS125" s="4">
        <f t="shared" si="254"/>
        <v>3.0050708157801864E-2</v>
      </c>
      <c r="AT125" s="4">
        <f t="shared" si="255"/>
        <v>-1.025166873129109</v>
      </c>
      <c r="AU125" s="4">
        <f t="shared" si="256"/>
        <v>-0.55494481388413419</v>
      </c>
      <c r="AV125" s="4">
        <f t="shared" si="432"/>
        <v>0.68868421678656944</v>
      </c>
      <c r="AW125" s="4">
        <f t="shared" si="432"/>
        <v>-2.0010341813878227</v>
      </c>
      <c r="AY125" s="2">
        <f t="shared" si="308"/>
        <v>68.955435872516773</v>
      </c>
      <c r="AZ125" s="2">
        <f t="shared" si="359"/>
        <v>70.349202772743922</v>
      </c>
      <c r="BA125" s="2">
        <f t="shared" si="360"/>
        <v>74.096903166261626</v>
      </c>
      <c r="BB125" s="2">
        <f t="shared" si="361"/>
        <v>71.091645889221965</v>
      </c>
      <c r="BC125" s="2">
        <f t="shared" si="362"/>
        <v>70.604542609312773</v>
      </c>
      <c r="BD125" s="2">
        <f t="shared" si="363"/>
        <v>68.989741262731584</v>
      </c>
      <c r="BE125" s="2">
        <f t="shared" si="364"/>
        <v>67.244283187533313</v>
      </c>
      <c r="BF125" s="2">
        <f t="shared" si="365"/>
        <v>69.232720364127019</v>
      </c>
      <c r="BG125" s="2">
        <f t="shared" si="366"/>
        <v>70.603964921895781</v>
      </c>
      <c r="BH125" s="2">
        <f t="shared" si="367"/>
        <v>68.632089591588908</v>
      </c>
      <c r="BI125" s="2">
        <f t="shared" si="368"/>
        <v>69.036948654956987</v>
      </c>
      <c r="BJ125" s="2">
        <f t="shared" si="369"/>
        <v>70.52516669684293</v>
      </c>
      <c r="BK125" s="2">
        <f t="shared" si="370"/>
        <v>73.004944734664562</v>
      </c>
      <c r="BL125" s="2">
        <f t="shared" si="371"/>
        <v>74.475261509064822</v>
      </c>
      <c r="BM125" s="2">
        <f t="shared" si="372"/>
        <v>73.289898697055733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67.903000000000006</v>
      </c>
      <c r="CF125" s="2">
        <f t="shared" si="310"/>
        <v>69.822999999999993</v>
      </c>
      <c r="CG125" s="2">
        <f t="shared" si="311"/>
        <v>73.582999999999998</v>
      </c>
      <c r="CH125" s="2">
        <f t="shared" si="312"/>
        <v>69.266999999999996</v>
      </c>
      <c r="CI125" s="2">
        <f t="shared" si="313"/>
        <v>69.349999999999994</v>
      </c>
      <c r="CJ125" s="2">
        <f t="shared" si="314"/>
        <v>70.150000000000006</v>
      </c>
      <c r="CK125" s="2">
        <f t="shared" si="315"/>
        <v>64.236999999999995</v>
      </c>
      <c r="CL125" s="2">
        <f t="shared" si="316"/>
        <v>71.171999999999997</v>
      </c>
      <c r="CM125" s="2">
        <f t="shared" si="317"/>
        <v>71.95</v>
      </c>
      <c r="CN125" s="2">
        <f t="shared" si="318"/>
        <v>68.983000000000004</v>
      </c>
      <c r="CO125" s="2">
        <f t="shared" si="319"/>
        <v>69.066999999999993</v>
      </c>
      <c r="CP125" s="2">
        <f t="shared" si="320"/>
        <v>69.5</v>
      </c>
      <c r="CQ125" s="2">
        <f t="shared" si="321"/>
        <v>72.45</v>
      </c>
      <c r="CR125" s="2">
        <f t="shared" si="322"/>
        <v>75.164000000000001</v>
      </c>
      <c r="CS125" s="2">
        <f t="shared" si="323"/>
        <v>71.290000000000006</v>
      </c>
      <c r="CU125" s="2">
        <f t="shared" si="273"/>
        <v>67.903000000000006</v>
      </c>
      <c r="CV125" s="2">
        <f t="shared" si="274"/>
        <v>69.822999999999993</v>
      </c>
      <c r="CW125" s="2">
        <f t="shared" si="275"/>
        <v>73.582999999999998</v>
      </c>
      <c r="CX125" s="2">
        <f t="shared" si="276"/>
        <v>69.266999999999996</v>
      </c>
      <c r="CY125" s="2">
        <f t="shared" si="277"/>
        <v>69.349999999999994</v>
      </c>
      <c r="CZ125" s="2">
        <f t="shared" si="278"/>
        <v>70.150000000000006</v>
      </c>
      <c r="DA125" s="2">
        <f t="shared" si="279"/>
        <v>64.236999999999995</v>
      </c>
      <c r="DB125" s="2">
        <f t="shared" si="280"/>
        <v>71.171999999999997</v>
      </c>
      <c r="DC125" s="2">
        <f t="shared" si="281"/>
        <v>71.95</v>
      </c>
      <c r="DD125" s="2">
        <f t="shared" si="282"/>
        <v>68.983000000000004</v>
      </c>
      <c r="DE125" s="2">
        <f t="shared" si="283"/>
        <v>69.066999999999993</v>
      </c>
      <c r="DF125" s="2">
        <f t="shared" si="284"/>
        <v>69.5</v>
      </c>
      <c r="DG125" s="2">
        <f t="shared" si="285"/>
        <v>72.45</v>
      </c>
      <c r="DH125" s="2">
        <f t="shared" si="286"/>
        <v>75.164000000000001</v>
      </c>
      <c r="DI125" s="2">
        <f t="shared" si="287"/>
        <v>71.290000000000006</v>
      </c>
      <c r="DK125" s="2">
        <f t="shared" si="288"/>
        <v>93.665418681839753</v>
      </c>
      <c r="DL125" s="2">
        <f t="shared" si="433"/>
        <v>96.449416894627419</v>
      </c>
      <c r="DM125" s="2">
        <f t="shared" si="433"/>
        <v>99.579218758434578</v>
      </c>
      <c r="DN125" s="2">
        <f t="shared" si="433"/>
        <v>102.16048043184884</v>
      </c>
      <c r="DO125" s="2">
        <f t="shared" si="433"/>
        <v>102.11873949343337</v>
      </c>
      <c r="DP125" s="2">
        <f t="shared" si="433"/>
        <v>98.865074484052542</v>
      </c>
      <c r="DQ125" s="2">
        <f t="shared" si="433"/>
        <v>94.231444250871107</v>
      </c>
      <c r="DR125" s="2">
        <f t="shared" si="433"/>
        <v>96.312842513942556</v>
      </c>
      <c r="DS125" s="2">
        <f t="shared" si="433"/>
        <v>97.72067449392712</v>
      </c>
      <c r="DT125" s="2">
        <f t="shared" si="433"/>
        <v>99.302582270168855</v>
      </c>
      <c r="DU125" s="2">
        <f t="shared" si="433"/>
        <v>102.34215634278004</v>
      </c>
      <c r="DV125" s="2">
        <f t="shared" si="433"/>
        <v>101.0596148217636</v>
      </c>
      <c r="DW125" s="2">
        <f t="shared" si="433"/>
        <v>105.89946754221387</v>
      </c>
      <c r="DX125" s="2">
        <f t="shared" si="433"/>
        <v>102.58631254355402</v>
      </c>
      <c r="DY125" s="2">
        <f t="shared" si="433"/>
        <v>95.866760997067473</v>
      </c>
      <c r="EA125" s="2">
        <f t="shared" si="228"/>
        <v>68.864538408433674</v>
      </c>
      <c r="EB125" s="2">
        <f t="shared" si="290"/>
        <v>70.238059487179456</v>
      </c>
      <c r="EC125" s="2">
        <f t="shared" si="291"/>
        <v>73.979594673599081</v>
      </c>
      <c r="ED125" s="2">
        <f t="shared" si="292"/>
        <v>70.956062646940907</v>
      </c>
      <c r="EE125" s="2">
        <f t="shared" si="293"/>
        <v>70.453467653547293</v>
      </c>
      <c r="EF125" s="2">
        <f t="shared" si="294"/>
        <v>68.839713088791953</v>
      </c>
      <c r="EG125" s="2">
        <f t="shared" si="295"/>
        <v>67.10636252469213</v>
      </c>
      <c r="EH125" s="2">
        <f t="shared" si="296"/>
        <v>69.075183557302296</v>
      </c>
      <c r="EI125" s="2">
        <f t="shared" si="297"/>
        <v>70.473869568149468</v>
      </c>
      <c r="EJ125" s="2">
        <f t="shared" si="298"/>
        <v>68.478550142656033</v>
      </c>
      <c r="EK125" s="2">
        <f t="shared" si="299"/>
        <v>68.856429139322429</v>
      </c>
      <c r="EL125" s="2">
        <f t="shared" si="300"/>
        <v>70.356021544092016</v>
      </c>
      <c r="EM125" s="2">
        <f t="shared" si="301"/>
        <v>72.849959574862908</v>
      </c>
      <c r="EN125" s="2">
        <f t="shared" si="302"/>
        <v>74.320795544112229</v>
      </c>
      <c r="EO125" s="2">
        <f t="shared" si="303"/>
        <v>73.127163868385409</v>
      </c>
      <c r="EQ125" s="2">
        <f t="shared" si="304"/>
        <v>68.786257465901741</v>
      </c>
      <c r="ER125" s="2">
        <f t="shared" si="434"/>
        <v>70.386588408404577</v>
      </c>
      <c r="ES125" s="2">
        <f t="shared" si="434"/>
        <v>73.911983128217031</v>
      </c>
      <c r="ET125" s="2">
        <f t="shared" si="434"/>
        <v>71.125951160441176</v>
      </c>
      <c r="EU125" s="2">
        <f t="shared" si="434"/>
        <v>70.511653451758036</v>
      </c>
      <c r="EV125" s="2">
        <f t="shared" si="434"/>
        <v>68.810918965210348</v>
      </c>
      <c r="EW125" s="2">
        <f t="shared" si="434"/>
        <v>67.038124723926856</v>
      </c>
      <c r="EX125" s="2">
        <f t="shared" si="434"/>
        <v>69.016459665724071</v>
      </c>
      <c r="EY125" s="2">
        <f t="shared" si="434"/>
        <v>70.185222667632047</v>
      </c>
      <c r="EZ125" s="2">
        <f t="shared" si="434"/>
        <v>68.287626952324828</v>
      </c>
      <c r="FA125" s="2">
        <f t="shared" si="434"/>
        <v>68.738538258361217</v>
      </c>
      <c r="FB125" s="2">
        <f t="shared" si="434"/>
        <v>70.269149406793403</v>
      </c>
      <c r="FC125" s="2">
        <f t="shared" si="434"/>
        <v>73.045547357010378</v>
      </c>
      <c r="FD125" s="2">
        <f t="shared" si="434"/>
        <v>73.857817559698503</v>
      </c>
      <c r="FE125" s="2">
        <f t="shared" si="434"/>
        <v>73.105519301968158</v>
      </c>
      <c r="FG125" s="2">
        <f t="shared" si="306"/>
        <v>0.99632176169085884</v>
      </c>
      <c r="FH125" s="2">
        <f t="shared" si="435"/>
        <v>0.99579220829316173</v>
      </c>
      <c r="FI125" s="2">
        <f t="shared" si="435"/>
        <v>0.99539911896435718</v>
      </c>
      <c r="FJ125" s="2">
        <f t="shared" si="435"/>
        <v>0.99568788877228032</v>
      </c>
      <c r="FK125" s="2">
        <f t="shared" si="435"/>
        <v>0.99523824178954445</v>
      </c>
      <c r="FL125" s="2">
        <f t="shared" si="435"/>
        <v>0.9949977008259987</v>
      </c>
      <c r="FM125" s="2">
        <f t="shared" si="435"/>
        <v>0.99489951513238484</v>
      </c>
      <c r="FN125" s="2">
        <f t="shared" si="435"/>
        <v>0.9941999840275727</v>
      </c>
      <c r="FO125" s="2">
        <f t="shared" si="435"/>
        <v>0.99513843814232172</v>
      </c>
      <c r="FP125" s="2">
        <f t="shared" si="435"/>
        <v>0.99497585610589823</v>
      </c>
      <c r="FQ125" s="2">
        <f t="shared" si="435"/>
        <v>0.99459028093654511</v>
      </c>
      <c r="FR125" s="2">
        <f t="shared" si="435"/>
        <v>0.99447949045443507</v>
      </c>
      <c r="FS125" s="2">
        <f t="shared" si="435"/>
        <v>0.99533326384308851</v>
      </c>
      <c r="FT125" s="2">
        <f t="shared" si="435"/>
        <v>0.99449127944406912</v>
      </c>
      <c r="FU125" s="2">
        <f t="shared" si="435"/>
        <v>0.99284109432285672</v>
      </c>
      <c r="FW125" s="2">
        <f t="shared" si="324"/>
        <v>4.1655584159069016E-3</v>
      </c>
      <c r="FX125" s="2">
        <f t="shared" si="376"/>
        <v>5.7319021333045866E-3</v>
      </c>
      <c r="FY125" s="2">
        <f t="shared" si="377"/>
        <v>6.9859712018477968E-3</v>
      </c>
      <c r="FZ125" s="2">
        <f t="shared" si="378"/>
        <v>6.0411500174717535E-3</v>
      </c>
      <c r="GA125" s="2">
        <f t="shared" si="379"/>
        <v>5.0285053158367031E-3</v>
      </c>
      <c r="GB125" s="2">
        <f t="shared" si="380"/>
        <v>5.822943924197568E-3</v>
      </c>
      <c r="GC125" s="2">
        <f t="shared" si="381"/>
        <v>6.3074429594997443E-3</v>
      </c>
      <c r="GD125" s="2">
        <f t="shared" si="382"/>
        <v>7.5276035602656359E-3</v>
      </c>
      <c r="GE125" s="2">
        <f t="shared" si="383"/>
        <v>8.1992005464452591E-3</v>
      </c>
      <c r="GF125" s="2">
        <f t="shared" si="384"/>
        <v>6.939564910198686E-3</v>
      </c>
      <c r="GG125" s="2">
        <f t="shared" si="385"/>
        <v>5.3342647582881667E-3</v>
      </c>
      <c r="GH125" s="2">
        <f t="shared" si="386"/>
        <v>4.0787188231673705E-3</v>
      </c>
      <c r="GI125" s="2">
        <f t="shared" si="387"/>
        <v>3.843931323440815E-3</v>
      </c>
      <c r="GJ125" s="2">
        <f t="shared" si="388"/>
        <v>2.6801913007275741E-3</v>
      </c>
      <c r="GK125" s="2">
        <f t="shared" si="389"/>
        <v>2.5781209507576338E-3</v>
      </c>
      <c r="GM125" s="86">
        <f t="shared" si="325"/>
        <v>2.1955632879905193E-55</v>
      </c>
      <c r="GN125" s="86">
        <f t="shared" si="390"/>
        <v>7.6250488845624097E-60</v>
      </c>
      <c r="GO125" s="86">
        <f t="shared" si="391"/>
        <v>1.2146782799950525E-51</v>
      </c>
      <c r="GP125" s="86">
        <f t="shared" si="392"/>
        <v>4.0510995265446169E-75</v>
      </c>
      <c r="GQ125" s="86">
        <f t="shared" si="393"/>
        <v>6.0701712254049588E-75</v>
      </c>
      <c r="GR125" s="86">
        <f t="shared" si="394"/>
        <v>3.3415834192317275E-87</v>
      </c>
      <c r="GS125" s="86">
        <f t="shared" si="395"/>
        <v>6.1953205804894806E-97</v>
      </c>
      <c r="GT125" s="86">
        <f t="shared" si="396"/>
        <v>3.9394082843051776E-99</v>
      </c>
      <c r="GU125" s="86">
        <f t="shared" si="397"/>
        <v>3.6905166981276821E-73</v>
      </c>
      <c r="GV125" s="86">
        <f t="shared" si="398"/>
        <v>1.7144370222273805E-69</v>
      </c>
      <c r="GW125" s="86">
        <f t="shared" si="399"/>
        <v>2.8014158902956871E-57</v>
      </c>
      <c r="GX125" s="86">
        <f t="shared" si="400"/>
        <v>2.5693471861357764E-59</v>
      </c>
      <c r="GY125" s="86">
        <f t="shared" si="401"/>
        <v>1.6173083419312933E-56</v>
      </c>
      <c r="GZ125" s="86">
        <f t="shared" si="402"/>
        <v>2.7671147163255649E-45</v>
      </c>
      <c r="HA125" s="86">
        <f t="shared" si="403"/>
        <v>7.4858395935613052E-65</v>
      </c>
      <c r="HC125" s="86">
        <f t="shared" si="326"/>
        <v>2.9570411370156323E-6</v>
      </c>
      <c r="HD125" s="86">
        <f t="shared" si="404"/>
        <v>4.0535363650133861E-10</v>
      </c>
      <c r="HE125" s="86">
        <f t="shared" si="405"/>
        <v>1.9006751972500858E-9</v>
      </c>
      <c r="HF125" s="86">
        <f t="shared" si="406"/>
        <v>5.2733278980283257E-14</v>
      </c>
      <c r="HG125" s="86">
        <f t="shared" si="407"/>
        <v>1.4392273094719017E-11</v>
      </c>
      <c r="HH125" s="86">
        <f t="shared" si="408"/>
        <v>1.3453599063381194E-19</v>
      </c>
      <c r="HI125" s="86">
        <f t="shared" si="409"/>
        <v>8.0394149289415196E-14</v>
      </c>
      <c r="HJ125" s="86">
        <f t="shared" si="410"/>
        <v>8.1615089659653476E-34</v>
      </c>
      <c r="HK125" s="86">
        <f t="shared" si="411"/>
        <v>4.5462873397469958E-19</v>
      </c>
      <c r="HL125" s="86">
        <f t="shared" si="412"/>
        <v>8.9271920928228606E-23</v>
      </c>
      <c r="HM125" s="86">
        <f t="shared" si="413"/>
        <v>3.8551987645506962E-11</v>
      </c>
      <c r="HN125" s="86">
        <f t="shared" si="414"/>
        <v>1.3369940686803491E-8</v>
      </c>
      <c r="HO125" s="86">
        <f t="shared" si="415"/>
        <v>6.7541612653931895E-10</v>
      </c>
      <c r="HP125" s="86">
        <f t="shared" si="416"/>
        <v>3.1845079540176001E-6</v>
      </c>
      <c r="HQ125" s="86">
        <f t="shared" si="417"/>
        <v>2.027566766124412E-11</v>
      </c>
      <c r="HS125" s="86">
        <f t="shared" si="327"/>
        <v>9.0724723494885827E-11</v>
      </c>
      <c r="HT125" s="86">
        <f t="shared" si="418"/>
        <v>3.3015997448315643E-7</v>
      </c>
      <c r="HU125" s="86">
        <f t="shared" si="419"/>
        <v>6.8877454972253832E-8</v>
      </c>
      <c r="HV125" s="86">
        <f t="shared" si="420"/>
        <v>4.8353396876125045E-9</v>
      </c>
      <c r="HW125" s="86">
        <f t="shared" si="421"/>
        <v>1.8502049264398499E-9</v>
      </c>
      <c r="HX125" s="86">
        <f t="shared" si="422"/>
        <v>4.8951020704085901E-9</v>
      </c>
      <c r="HY125" s="86">
        <f t="shared" si="423"/>
        <v>1.3874213380297967E-9</v>
      </c>
      <c r="HZ125" s="86">
        <f t="shared" si="424"/>
        <v>9.6572584323785174E-9</v>
      </c>
      <c r="IA125" s="86">
        <f t="shared" si="425"/>
        <v>3.4467613264102617E-8</v>
      </c>
      <c r="IB125" s="86">
        <f t="shared" si="426"/>
        <v>2.3057723031282169E-8</v>
      </c>
      <c r="IC125" s="86">
        <f t="shared" si="427"/>
        <v>2.46574617450914E-9</v>
      </c>
      <c r="ID125" s="86">
        <f t="shared" si="428"/>
        <v>1.7352107636009608E-10</v>
      </c>
      <c r="IE125" s="86">
        <f t="shared" si="429"/>
        <v>2.2370493822331362E-10</v>
      </c>
      <c r="IF125" s="86">
        <f t="shared" si="430"/>
        <v>1.6015380217584146E-8</v>
      </c>
      <c r="IG125" s="86">
        <f t="shared" si="431"/>
        <v>1.4694667717260687E-6</v>
      </c>
      <c r="II125" s="86">
        <f t="shared" si="328"/>
        <v>6.5081560865024339E-109</v>
      </c>
      <c r="IJ125" s="86">
        <f t="shared" si="329"/>
        <v>4.7960189821050388E-72</v>
      </c>
      <c r="IK125" s="86">
        <f t="shared" si="330"/>
        <v>7.7330706065018074E-81</v>
      </c>
      <c r="IL125" s="86">
        <f t="shared" si="331"/>
        <v>4.1404039600918579E-95</v>
      </c>
      <c r="IM125" s="86">
        <f t="shared" si="332"/>
        <v>4.6611548616667841E-100</v>
      </c>
      <c r="IN125" s="86">
        <f t="shared" si="333"/>
        <v>1.0447766678043395E-91</v>
      </c>
      <c r="IO125" s="86">
        <f t="shared" si="334"/>
        <v>4.7403587521010397E-102</v>
      </c>
      <c r="IP125" s="86">
        <f t="shared" si="335"/>
        <v>3.9933322520483127E-95</v>
      </c>
      <c r="IQ125" s="86">
        <f t="shared" si="336"/>
        <v>2.5069951784455244E-94</v>
      </c>
      <c r="IR125" s="86">
        <f t="shared" si="337"/>
        <v>2.2931538432914899E-92</v>
      </c>
      <c r="IS125" s="86">
        <f t="shared" si="338"/>
        <v>1.6058522341847143E-94</v>
      </c>
      <c r="IT125" s="86">
        <f t="shared" si="339"/>
        <v>1.4722814777832569E-102</v>
      </c>
      <c r="IU125" s="86">
        <f t="shared" si="340"/>
        <v>2.9207276985808043E-98</v>
      </c>
      <c r="IV125" s="86">
        <f t="shared" si="341"/>
        <v>3.5415568166487076E-47</v>
      </c>
      <c r="IW125" s="86">
        <f t="shared" si="342"/>
        <v>3.2774534907998557E-30</v>
      </c>
      <c r="IY125" s="86">
        <f t="shared" si="343"/>
        <v>2.9571318617391272E-6</v>
      </c>
      <c r="IZ125" s="86">
        <f t="shared" si="344"/>
        <v>3.3056532811965777E-7</v>
      </c>
      <c r="JA125" s="86">
        <f t="shared" si="345"/>
        <v>7.0778130169503914E-8</v>
      </c>
      <c r="JB125" s="86">
        <f t="shared" si="346"/>
        <v>4.8353924208914846E-9</v>
      </c>
      <c r="JC125" s="86">
        <f t="shared" si="347"/>
        <v>1.8645971995345689E-9</v>
      </c>
      <c r="JD125" s="86">
        <f t="shared" si="348"/>
        <v>4.8951020705431261E-9</v>
      </c>
      <c r="JE125" s="86">
        <f t="shared" si="349"/>
        <v>1.3875017321790862E-9</v>
      </c>
      <c r="JF125" s="86">
        <f t="shared" si="350"/>
        <v>9.6572584323785174E-9</v>
      </c>
      <c r="JG125" s="86">
        <f t="shared" si="351"/>
        <v>3.4467613264557248E-8</v>
      </c>
      <c r="JH125" s="86">
        <f t="shared" si="352"/>
        <v>2.3057723031282258E-8</v>
      </c>
      <c r="JI125" s="86">
        <f t="shared" si="353"/>
        <v>2.5042981621546469E-9</v>
      </c>
      <c r="JJ125" s="86">
        <f t="shared" si="354"/>
        <v>1.3543461763163587E-8</v>
      </c>
      <c r="JK125" s="86">
        <f t="shared" si="355"/>
        <v>8.9912106476263254E-10</v>
      </c>
      <c r="JL125" s="86">
        <f t="shared" si="356"/>
        <v>3.200523334235184E-6</v>
      </c>
      <c r="JM125" s="86">
        <f t="shared" si="357"/>
        <v>1.4694870473937299E-6</v>
      </c>
    </row>
    <row r="126" spans="2:273" x14ac:dyDescent="0.25">
      <c r="B126" s="2">
        <v>99</v>
      </c>
      <c r="C126" s="37">
        <v>70.031999999999996</v>
      </c>
      <c r="D126" s="37">
        <v>71.177000000000007</v>
      </c>
      <c r="E126" s="37">
        <v>72.233000000000004</v>
      </c>
      <c r="F126" s="37">
        <v>70.849999999999994</v>
      </c>
      <c r="G126" s="37">
        <v>70.632999999999996</v>
      </c>
      <c r="H126" s="37">
        <v>68.933000000000007</v>
      </c>
      <c r="I126" s="37">
        <v>66.271000000000001</v>
      </c>
      <c r="J126" s="37">
        <v>69.414000000000001</v>
      </c>
      <c r="K126" s="37">
        <v>69.45</v>
      </c>
      <c r="L126" s="37">
        <v>68.983000000000004</v>
      </c>
      <c r="M126" s="37">
        <v>68.582999999999998</v>
      </c>
      <c r="N126" s="37">
        <v>69.7</v>
      </c>
      <c r="O126" s="37">
        <v>74</v>
      </c>
      <c r="P126" s="37">
        <v>74.164000000000001</v>
      </c>
      <c r="Q126" s="37">
        <v>70.918999999999997</v>
      </c>
      <c r="S126" s="4">
        <f t="shared" si="229"/>
        <v>68.855489562017709</v>
      </c>
      <c r="T126" s="4">
        <f t="shared" si="230"/>
        <v>70.270680433225465</v>
      </c>
      <c r="U126" s="4">
        <f t="shared" si="231"/>
        <v>73.965067862383535</v>
      </c>
      <c r="V126" s="4">
        <f t="shared" si="232"/>
        <v>71.014889025409772</v>
      </c>
      <c r="W126" s="4">
        <f t="shared" si="233"/>
        <v>70.538990410461153</v>
      </c>
      <c r="X126" s="4">
        <f t="shared" si="234"/>
        <v>68.921636282945087</v>
      </c>
      <c r="Y126" s="4">
        <f t="shared" si="235"/>
        <v>67.175385068917507</v>
      </c>
      <c r="Z126" s="4">
        <f t="shared" si="236"/>
        <v>69.123832050765685</v>
      </c>
      <c r="AA126" s="4">
        <f t="shared" si="237"/>
        <v>70.462832536119151</v>
      </c>
      <c r="AB126" s="4">
        <f t="shared" si="238"/>
        <v>68.517421937294856</v>
      </c>
      <c r="AC126" s="4">
        <f t="shared" si="239"/>
        <v>68.957996686338618</v>
      </c>
      <c r="AD126" s="4">
        <f t="shared" si="240"/>
        <v>70.43654188301764</v>
      </c>
      <c r="AE126" s="4">
        <f t="shared" si="241"/>
        <v>72.906875226630703</v>
      </c>
      <c r="AF126" s="4">
        <f t="shared" si="242"/>
        <v>74.331166878801454</v>
      </c>
      <c r="AG126" s="4">
        <f t="shared" si="243"/>
        <v>73.206991328168172</v>
      </c>
      <c r="AI126" s="4">
        <f t="shared" si="244"/>
        <v>1.1765104379822873</v>
      </c>
      <c r="AJ126" s="4">
        <f t="shared" si="245"/>
        <v>0.90631956677454184</v>
      </c>
      <c r="AK126" s="4">
        <f t="shared" si="246"/>
        <v>-1.7320678623835306</v>
      </c>
      <c r="AL126" s="4">
        <f t="shared" si="247"/>
        <v>-0.1648890254097779</v>
      </c>
      <c r="AM126" s="4">
        <f t="shared" si="248"/>
        <v>9.400958953884242E-2</v>
      </c>
      <c r="AN126" s="4">
        <f t="shared" si="249"/>
        <v>1.1363717054919675E-2</v>
      </c>
      <c r="AO126" s="4">
        <f t="shared" si="250"/>
        <v>-0.90438506891750592</v>
      </c>
      <c r="AP126" s="4">
        <f t="shared" si="251"/>
        <v>0.29016794923431632</v>
      </c>
      <c r="AQ126" s="4">
        <f t="shared" si="252"/>
        <v>-1.0128325361191486</v>
      </c>
      <c r="AR126" s="4">
        <f t="shared" si="253"/>
        <v>0.46557806270514845</v>
      </c>
      <c r="AS126" s="4">
        <f t="shared" si="254"/>
        <v>-0.37499668633861916</v>
      </c>
      <c r="AT126" s="4">
        <f t="shared" si="255"/>
        <v>-0.73654188301763668</v>
      </c>
      <c r="AU126" s="4">
        <f t="shared" si="256"/>
        <v>1.093124773369297</v>
      </c>
      <c r="AV126" s="4">
        <f t="shared" si="432"/>
        <v>-0.16716687880145287</v>
      </c>
      <c r="AW126" s="4">
        <f t="shared" si="432"/>
        <v>-2.2879913281681752</v>
      </c>
      <c r="AY126" s="2">
        <f t="shared" si="308"/>
        <v>68.855486819676287</v>
      </c>
      <c r="AZ126" s="2">
        <f t="shared" si="359"/>
        <v>70.27065835336164</v>
      </c>
      <c r="BA126" s="2">
        <f t="shared" si="360"/>
        <v>73.965057543574048</v>
      </c>
      <c r="BB126" s="2">
        <f t="shared" si="361"/>
        <v>71.014887035386451</v>
      </c>
      <c r="BC126" s="2">
        <f t="shared" si="362"/>
        <v>70.538989435420916</v>
      </c>
      <c r="BD126" s="2">
        <f t="shared" si="363"/>
        <v>68.921633547908016</v>
      </c>
      <c r="BE126" s="2">
        <f t="shared" si="364"/>
        <v>67.175383958781183</v>
      </c>
      <c r="BF126" s="2">
        <f t="shared" si="365"/>
        <v>69.123826211626621</v>
      </c>
      <c r="BG126" s="2">
        <f t="shared" si="366"/>
        <v>70.462805051890513</v>
      </c>
      <c r="BH126" s="2">
        <f t="shared" si="367"/>
        <v>68.517403352172749</v>
      </c>
      <c r="BI126" s="2">
        <f t="shared" si="368"/>
        <v>68.957994204478751</v>
      </c>
      <c r="BJ126" s="2">
        <f t="shared" si="369"/>
        <v>70.436541669690698</v>
      </c>
      <c r="BK126" s="2">
        <f t="shared" si="370"/>
        <v>72.906874940904231</v>
      </c>
      <c r="BL126" s="2">
        <f t="shared" si="371"/>
        <v>74.33114119980722</v>
      </c>
      <c r="BM126" s="2">
        <f t="shared" si="372"/>
        <v>73.204670222697033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70.031999999999996</v>
      </c>
      <c r="CF126" s="2">
        <f t="shared" si="310"/>
        <v>71.177000000000007</v>
      </c>
      <c r="CG126" s="2">
        <f t="shared" si="311"/>
        <v>72.233000000000004</v>
      </c>
      <c r="CH126" s="2">
        <f t="shared" si="312"/>
        <v>70.849999999999994</v>
      </c>
      <c r="CI126" s="2">
        <f t="shared" si="313"/>
        <v>70.632999999999996</v>
      </c>
      <c r="CJ126" s="2">
        <f t="shared" si="314"/>
        <v>68.933000000000007</v>
      </c>
      <c r="CK126" s="2">
        <f t="shared" si="315"/>
        <v>66.271000000000001</v>
      </c>
      <c r="CL126" s="2">
        <f t="shared" si="316"/>
        <v>69.414000000000001</v>
      </c>
      <c r="CM126" s="2">
        <f t="shared" si="317"/>
        <v>69.45</v>
      </c>
      <c r="CN126" s="2">
        <f t="shared" si="318"/>
        <v>68.983000000000004</v>
      </c>
      <c r="CO126" s="2">
        <f t="shared" si="319"/>
        <v>68.582999999999998</v>
      </c>
      <c r="CP126" s="2">
        <f t="shared" si="320"/>
        <v>69.7</v>
      </c>
      <c r="CQ126" s="2">
        <f t="shared" si="321"/>
        <v>74</v>
      </c>
      <c r="CR126" s="2">
        <f t="shared" si="322"/>
        <v>74.164000000000001</v>
      </c>
      <c r="CS126" s="2">
        <f t="shared" si="323"/>
        <v>70.918999999999997</v>
      </c>
      <c r="CU126" s="2">
        <f t="shared" si="273"/>
        <v>70.031999999999996</v>
      </c>
      <c r="CV126" s="2">
        <f t="shared" si="274"/>
        <v>71.177000000000007</v>
      </c>
      <c r="CW126" s="2">
        <f t="shared" si="275"/>
        <v>72.233000000000004</v>
      </c>
      <c r="CX126" s="2">
        <f t="shared" si="276"/>
        <v>70.849999999999994</v>
      </c>
      <c r="CY126" s="2">
        <f t="shared" si="277"/>
        <v>70.632999999999996</v>
      </c>
      <c r="CZ126" s="2">
        <f t="shared" si="278"/>
        <v>68.933000000000007</v>
      </c>
      <c r="DA126" s="2">
        <f t="shared" si="279"/>
        <v>66.271000000000001</v>
      </c>
      <c r="DB126" s="2">
        <f t="shared" si="280"/>
        <v>69.414000000000001</v>
      </c>
      <c r="DC126" s="2">
        <f t="shared" si="281"/>
        <v>69.45</v>
      </c>
      <c r="DD126" s="2">
        <f t="shared" si="282"/>
        <v>68.983000000000004</v>
      </c>
      <c r="DE126" s="2">
        <f t="shared" si="283"/>
        <v>68.582999999999998</v>
      </c>
      <c r="DF126" s="2">
        <f t="shared" si="284"/>
        <v>69.7</v>
      </c>
      <c r="DG126" s="2">
        <f t="shared" si="285"/>
        <v>74</v>
      </c>
      <c r="DH126" s="2">
        <f t="shared" si="286"/>
        <v>74.164000000000001</v>
      </c>
      <c r="DI126" s="2">
        <f t="shared" si="287"/>
        <v>70.918999999999997</v>
      </c>
      <c r="DK126" s="2">
        <f t="shared" si="288"/>
        <v>93.917660739687065</v>
      </c>
      <c r="DL126" s="2">
        <f t="shared" si="433"/>
        <v>96.705686289528387</v>
      </c>
      <c r="DM126" s="2">
        <f t="shared" si="433"/>
        <v>99.8464062078273</v>
      </c>
      <c r="DN126" s="2">
        <f t="shared" si="433"/>
        <v>102.45213630229419</v>
      </c>
      <c r="DO126" s="2">
        <f t="shared" si="433"/>
        <v>102.43305018761724</v>
      </c>
      <c r="DP126" s="2">
        <f t="shared" si="433"/>
        <v>99.157957598499081</v>
      </c>
      <c r="DQ126" s="2">
        <f t="shared" si="433"/>
        <v>94.485358013937315</v>
      </c>
      <c r="DR126" s="2">
        <f t="shared" si="433"/>
        <v>96.593991033891072</v>
      </c>
      <c r="DS126" s="2">
        <f t="shared" si="433"/>
        <v>97.998634817813752</v>
      </c>
      <c r="DT126" s="2">
        <f t="shared" si="433"/>
        <v>99.604082363977483</v>
      </c>
      <c r="DU126" s="2">
        <f t="shared" si="433"/>
        <v>102.66630755735494</v>
      </c>
      <c r="DV126" s="2">
        <f t="shared" si="433"/>
        <v>101.35871632270168</v>
      </c>
      <c r="DW126" s="2">
        <f t="shared" si="433"/>
        <v>106.23309165103188</v>
      </c>
      <c r="DX126" s="2">
        <f t="shared" si="433"/>
        <v>102.88217020905924</v>
      </c>
      <c r="DY126" s="2">
        <f t="shared" si="433"/>
        <v>96.137298387096791</v>
      </c>
      <c r="EA126" s="2">
        <f t="shared" si="228"/>
        <v>68.771436988894948</v>
      </c>
      <c r="EB126" s="2">
        <f t="shared" si="290"/>
        <v>70.167927032967</v>
      </c>
      <c r="EC126" s="2">
        <f t="shared" si="291"/>
        <v>73.856413864818023</v>
      </c>
      <c r="ED126" s="2">
        <f t="shared" si="292"/>
        <v>70.889701517716645</v>
      </c>
      <c r="EE126" s="2">
        <f t="shared" si="293"/>
        <v>70.399527577402324</v>
      </c>
      <c r="EF126" s="2">
        <f t="shared" si="294"/>
        <v>68.783140161749216</v>
      </c>
      <c r="EG126" s="2">
        <f t="shared" si="295"/>
        <v>67.048118899602883</v>
      </c>
      <c r="EH126" s="2">
        <f t="shared" si="296"/>
        <v>68.978048710115246</v>
      </c>
      <c r="EI126" s="2">
        <f t="shared" si="297"/>
        <v>70.342408219212473</v>
      </c>
      <c r="EJ126" s="2">
        <f t="shared" si="298"/>
        <v>68.375533391537559</v>
      </c>
      <c r="EK126" s="2">
        <f t="shared" si="299"/>
        <v>68.791415143665603</v>
      </c>
      <c r="EL126" s="2">
        <f t="shared" si="300"/>
        <v>70.280356106547842</v>
      </c>
      <c r="EM126" s="2">
        <f t="shared" si="301"/>
        <v>72.76360500704746</v>
      </c>
      <c r="EN126" s="2">
        <f t="shared" si="302"/>
        <v>74.188190478692647</v>
      </c>
      <c r="EO126" s="2">
        <f t="shared" si="303"/>
        <v>73.053955014566824</v>
      </c>
      <c r="EQ126" s="2">
        <f t="shared" si="304"/>
        <v>68.698537483590201</v>
      </c>
      <c r="ER126" s="2">
        <f t="shared" si="434"/>
        <v>70.303816339645749</v>
      </c>
      <c r="ES126" s="2">
        <f t="shared" si="434"/>
        <v>73.796858748050795</v>
      </c>
      <c r="ET126" s="2">
        <f t="shared" si="434"/>
        <v>71.042729281208125</v>
      </c>
      <c r="EU126" s="2">
        <f t="shared" si="434"/>
        <v>70.45199791015213</v>
      </c>
      <c r="EV126" s="2">
        <f t="shared" si="434"/>
        <v>68.760865193897118</v>
      </c>
      <c r="EW126" s="2">
        <f t="shared" si="434"/>
        <v>66.987066305624694</v>
      </c>
      <c r="EX126" s="2">
        <f t="shared" si="434"/>
        <v>68.932398888865606</v>
      </c>
      <c r="EY126" s="2">
        <f t="shared" si="434"/>
        <v>70.088850875024278</v>
      </c>
      <c r="EZ126" s="2">
        <f t="shared" si="434"/>
        <v>68.206564685420972</v>
      </c>
      <c r="FA126" s="2">
        <f t="shared" si="434"/>
        <v>68.683673521544051</v>
      </c>
      <c r="FB126" s="2">
        <f t="shared" si="434"/>
        <v>70.199222412838537</v>
      </c>
      <c r="FC126" s="2">
        <f t="shared" si="434"/>
        <v>72.94433770106771</v>
      </c>
      <c r="FD126" s="2">
        <f t="shared" si="434"/>
        <v>73.753164688528514</v>
      </c>
      <c r="FE126" s="2">
        <f t="shared" si="434"/>
        <v>73.021782398703877</v>
      </c>
      <c r="FG126" s="2">
        <f t="shared" si="306"/>
        <v>0.99664432074317555</v>
      </c>
      <c r="FH126" s="2">
        <f t="shared" si="435"/>
        <v>0.99616102701202047</v>
      </c>
      <c r="FI126" s="2">
        <f t="shared" si="435"/>
        <v>0.99580224725848476</v>
      </c>
      <c r="FJ126" s="2">
        <f t="shared" si="435"/>
        <v>0.99606581511512948</v>
      </c>
      <c r="FK126" s="2">
        <f t="shared" si="435"/>
        <v>0.99565540458558222</v>
      </c>
      <c r="FL126" s="2">
        <f t="shared" si="435"/>
        <v>0.9954358400252431</v>
      </c>
      <c r="FM126" s="2">
        <f t="shared" si="435"/>
        <v>0.99534621395430656</v>
      </c>
      <c r="FN126" s="2">
        <f t="shared" si="435"/>
        <v>0.99470762166008897</v>
      </c>
      <c r="FO126" s="2">
        <f t="shared" si="435"/>
        <v>0.99556430545584251</v>
      </c>
      <c r="FP126" s="2">
        <f t="shared" si="435"/>
        <v>0.99541589981599099</v>
      </c>
      <c r="FQ126" s="2">
        <f t="shared" si="435"/>
        <v>0.99506392802258425</v>
      </c>
      <c r="FR126" s="2">
        <f t="shared" si="435"/>
        <v>0.99496278865544618</v>
      </c>
      <c r="FS126" s="2">
        <f t="shared" si="435"/>
        <v>0.99574213766769548</v>
      </c>
      <c r="FT126" s="2">
        <f t="shared" si="435"/>
        <v>0.99497355078337968</v>
      </c>
      <c r="FU126" s="2">
        <f t="shared" si="435"/>
        <v>0.99346688517562809</v>
      </c>
      <c r="FW126" s="2">
        <f t="shared" si="324"/>
        <v>4.5656091254139015E-3</v>
      </c>
      <c r="FX126" s="2">
        <f t="shared" si="376"/>
        <v>6.2814320571906697E-3</v>
      </c>
      <c r="FY126" s="2">
        <f t="shared" si="377"/>
        <v>7.6548058092902067E-3</v>
      </c>
      <c r="FZ126" s="2">
        <f t="shared" si="378"/>
        <v>6.6201308016746339E-3</v>
      </c>
      <c r="GA126" s="2">
        <f t="shared" si="379"/>
        <v>5.5109728384579587E-3</v>
      </c>
      <c r="GB126" s="2">
        <f t="shared" si="380"/>
        <v>6.3811462044599618E-3</v>
      </c>
      <c r="GC126" s="2">
        <f t="shared" si="381"/>
        <v>6.9117676555672525E-3</v>
      </c>
      <c r="GD126" s="2">
        <f t="shared" si="382"/>
        <v>8.2478631656108334E-3</v>
      </c>
      <c r="GE126" s="2">
        <f t="shared" si="383"/>
        <v>8.9831385664128696E-3</v>
      </c>
      <c r="GF126" s="2">
        <f t="shared" si="384"/>
        <v>7.6039906160144987E-3</v>
      </c>
      <c r="GG126" s="2">
        <f t="shared" si="385"/>
        <v>5.8458964663479886E-3</v>
      </c>
      <c r="GH126" s="2">
        <f t="shared" si="386"/>
        <v>4.4704670957633448E-3</v>
      </c>
      <c r="GI126" s="2">
        <f t="shared" si="387"/>
        <v>4.2132243859348472E-3</v>
      </c>
      <c r="GJ126" s="2">
        <f t="shared" si="388"/>
        <v>2.9380116116332184E-3</v>
      </c>
      <c r="GK126" s="2">
        <f t="shared" si="389"/>
        <v>2.8261504541743677E-3</v>
      </c>
      <c r="GM126" s="86">
        <f t="shared" si="325"/>
        <v>3.1304060441454879E-58</v>
      </c>
      <c r="GN126" s="86">
        <f t="shared" si="390"/>
        <v>4.8610950286708904E-63</v>
      </c>
      <c r="GO126" s="86">
        <f t="shared" si="391"/>
        <v>2.5366477147319688E-54</v>
      </c>
      <c r="GP126" s="86">
        <f t="shared" si="392"/>
        <v>6.7097786720688177E-79</v>
      </c>
      <c r="GQ126" s="86">
        <f t="shared" si="393"/>
        <v>8.4110958634325351E-79</v>
      </c>
      <c r="GR126" s="86">
        <f t="shared" si="394"/>
        <v>1.06978624652735E-91</v>
      </c>
      <c r="GS126" s="86">
        <f t="shared" si="395"/>
        <v>5.9591226463907461E-102</v>
      </c>
      <c r="GT126" s="86">
        <f t="shared" si="396"/>
        <v>3.5533690544230323E-104</v>
      </c>
      <c r="GU126" s="86">
        <f t="shared" si="397"/>
        <v>8.6033873915423437E-77</v>
      </c>
      <c r="GV126" s="86">
        <f t="shared" si="398"/>
        <v>5.3881429819906329E-73</v>
      </c>
      <c r="GW126" s="86">
        <f t="shared" si="399"/>
        <v>3.2349908937796059E-60</v>
      </c>
      <c r="GX126" s="86">
        <f t="shared" si="400"/>
        <v>2.1808218346014563E-62</v>
      </c>
      <c r="GY126" s="86">
        <f t="shared" si="401"/>
        <v>2.1143803264156034E-59</v>
      </c>
      <c r="GZ126" s="86">
        <f t="shared" si="402"/>
        <v>1.1575953734266875E-47</v>
      </c>
      <c r="HA126" s="86">
        <f t="shared" si="403"/>
        <v>3.7991707895269897E-68</v>
      </c>
      <c r="HC126" s="86">
        <f t="shared" si="326"/>
        <v>5.7059137331262655E-7</v>
      </c>
      <c r="HD126" s="86">
        <f t="shared" si="404"/>
        <v>1.5290117573854685E-11</v>
      </c>
      <c r="HE126" s="86">
        <f t="shared" si="405"/>
        <v>1.1215688560103643E-10</v>
      </c>
      <c r="HF126" s="86">
        <f t="shared" si="406"/>
        <v>1.1290851026233955E-15</v>
      </c>
      <c r="HG126" s="86">
        <f t="shared" si="407"/>
        <v>5.2385448145000645E-13</v>
      </c>
      <c r="HH126" s="86">
        <f t="shared" si="408"/>
        <v>3.6647753380466012E-22</v>
      </c>
      <c r="HI126" s="86">
        <f t="shared" si="409"/>
        <v>1.6275704569360998E-15</v>
      </c>
      <c r="HJ126" s="86">
        <f t="shared" si="410"/>
        <v>5.3723219177272353E-38</v>
      </c>
      <c r="HK126" s="86">
        <f t="shared" si="411"/>
        <v>3.1385067128135808E-21</v>
      </c>
      <c r="HL126" s="86">
        <f t="shared" si="412"/>
        <v>1.6953393194493872E-25</v>
      </c>
      <c r="HM126" s="86">
        <f t="shared" si="413"/>
        <v>1.6091117232296285E-12</v>
      </c>
      <c r="HN126" s="86">
        <f t="shared" si="414"/>
        <v>1.0139276094536147E-9</v>
      </c>
      <c r="HO126" s="86">
        <f t="shared" si="415"/>
        <v>2.8822219465880741E-11</v>
      </c>
      <c r="HP126" s="86">
        <f t="shared" si="416"/>
        <v>4.0767756813177628E-7</v>
      </c>
      <c r="HQ126" s="86">
        <f t="shared" si="417"/>
        <v>5.8467804077336075E-13</v>
      </c>
      <c r="HS126" s="86">
        <f t="shared" si="327"/>
        <v>4.2957372309493754E-10</v>
      </c>
      <c r="HT126" s="86">
        <f t="shared" si="418"/>
        <v>9.5822025103234128E-7</v>
      </c>
      <c r="HU126" s="86">
        <f t="shared" si="419"/>
        <v>2.3723711103697241E-7</v>
      </c>
      <c r="HV126" s="86">
        <f t="shared" si="420"/>
        <v>1.9816183631004512E-8</v>
      </c>
      <c r="HW126" s="86">
        <f t="shared" si="421"/>
        <v>7.7599670902852029E-9</v>
      </c>
      <c r="HX126" s="86">
        <f t="shared" si="422"/>
        <v>1.9357028950208527E-8</v>
      </c>
      <c r="HY126" s="86">
        <f t="shared" si="423"/>
        <v>6.3634638996835235E-9</v>
      </c>
      <c r="HZ126" s="86">
        <f t="shared" si="424"/>
        <v>4.0968199563806955E-8</v>
      </c>
      <c r="IA126" s="86">
        <f t="shared" si="425"/>
        <v>1.4120972249743117E-7</v>
      </c>
      <c r="IB126" s="86">
        <f t="shared" si="426"/>
        <v>9.0358832257462104E-8</v>
      </c>
      <c r="IC126" s="86">
        <f t="shared" si="427"/>
        <v>9.9823076611486718E-9</v>
      </c>
      <c r="ID126" s="86">
        <f t="shared" si="428"/>
        <v>7.6299089645214423E-10</v>
      </c>
      <c r="IE126" s="86">
        <f t="shared" si="429"/>
        <v>9.3083258566413454E-10</v>
      </c>
      <c r="IF126" s="86">
        <f t="shared" si="430"/>
        <v>4.5140070286344737E-8</v>
      </c>
      <c r="IG126" s="86">
        <f t="shared" si="431"/>
        <v>3.0936721083955006E-6</v>
      </c>
      <c r="II126" s="86">
        <f t="shared" si="328"/>
        <v>2.4032931874529554E-105</v>
      </c>
      <c r="IJ126" s="86">
        <f t="shared" si="329"/>
        <v>1.4655305689883473E-69</v>
      </c>
      <c r="IK126" s="86">
        <f t="shared" si="330"/>
        <v>6.2394303230660205E-78</v>
      </c>
      <c r="IL126" s="86">
        <f t="shared" si="331"/>
        <v>8.9228489694941976E-92</v>
      </c>
      <c r="IM126" s="86">
        <f t="shared" si="332"/>
        <v>1.140704234742624E-96</v>
      </c>
      <c r="IN126" s="86">
        <f t="shared" si="333"/>
        <v>1.6149497226479939E-88</v>
      </c>
      <c r="IO126" s="86">
        <f t="shared" si="334"/>
        <v>1.9384546961918057E-98</v>
      </c>
      <c r="IP126" s="86">
        <f t="shared" si="335"/>
        <v>1.2167126803132009E-91</v>
      </c>
      <c r="IQ126" s="86">
        <f t="shared" si="336"/>
        <v>8.2167091924001425E-91</v>
      </c>
      <c r="IR126" s="86">
        <f t="shared" si="337"/>
        <v>4.8540987134788844E-89</v>
      </c>
      <c r="IS126" s="86">
        <f t="shared" si="338"/>
        <v>2.751476055864707E-91</v>
      </c>
      <c r="IT126" s="86">
        <f t="shared" si="339"/>
        <v>3.2437060224645289E-99</v>
      </c>
      <c r="IU126" s="86">
        <f t="shared" si="340"/>
        <v>4.2862464810693827E-95</v>
      </c>
      <c r="IV126" s="86">
        <f t="shared" si="341"/>
        <v>8.9407263351355249E-46</v>
      </c>
      <c r="IW126" s="86">
        <f t="shared" si="342"/>
        <v>2.4613227719724731E-29</v>
      </c>
      <c r="IY126" s="86">
        <f t="shared" si="343"/>
        <v>5.7102094703572148E-7</v>
      </c>
      <c r="IZ126" s="86">
        <f t="shared" si="344"/>
        <v>9.5823554114991515E-7</v>
      </c>
      <c r="JA126" s="86">
        <f t="shared" si="345"/>
        <v>2.3734926792257344E-7</v>
      </c>
      <c r="JB126" s="86">
        <f t="shared" si="346"/>
        <v>1.9816184760089614E-8</v>
      </c>
      <c r="JC126" s="86">
        <f t="shared" si="347"/>
        <v>7.7604909447666531E-9</v>
      </c>
      <c r="JD126" s="86">
        <f t="shared" si="348"/>
        <v>1.9357028950208894E-8</v>
      </c>
      <c r="JE126" s="86">
        <f t="shared" si="349"/>
        <v>6.3634655272539807E-9</v>
      </c>
      <c r="JF126" s="86">
        <f t="shared" si="350"/>
        <v>4.0968199563806955E-8</v>
      </c>
      <c r="JG126" s="86">
        <f t="shared" si="351"/>
        <v>1.4120972249743432E-7</v>
      </c>
      <c r="JH126" s="86">
        <f t="shared" si="352"/>
        <v>9.0358832257462104E-8</v>
      </c>
      <c r="JI126" s="86">
        <f t="shared" si="353"/>
        <v>9.9839167728719006E-9</v>
      </c>
      <c r="JJ126" s="86">
        <f t="shared" si="354"/>
        <v>1.776918505905759E-9</v>
      </c>
      <c r="JK126" s="86">
        <f t="shared" si="355"/>
        <v>9.5965480513001531E-10</v>
      </c>
      <c r="JL126" s="86">
        <f t="shared" si="356"/>
        <v>4.5281763841812104E-7</v>
      </c>
      <c r="JM126" s="86">
        <f t="shared" si="357"/>
        <v>3.0936726930735416E-6</v>
      </c>
    </row>
    <row r="127" spans="2:273" x14ac:dyDescent="0.25">
      <c r="B127" s="2">
        <v>100</v>
      </c>
      <c r="C127" s="37">
        <v>67.468000000000004</v>
      </c>
      <c r="D127" s="37">
        <v>69.531999999999996</v>
      </c>
      <c r="E127" s="37">
        <v>73.332999999999998</v>
      </c>
      <c r="F127" s="37">
        <v>73.016999999999996</v>
      </c>
      <c r="G127" s="37">
        <v>68.7</v>
      </c>
      <c r="H127" s="37">
        <v>67.099999999999994</v>
      </c>
      <c r="I127" s="37">
        <v>65.119</v>
      </c>
      <c r="J127" s="37">
        <v>68.69</v>
      </c>
      <c r="K127" s="37">
        <v>70.3</v>
      </c>
      <c r="L127" s="37">
        <v>66.8</v>
      </c>
      <c r="M127" s="37">
        <v>68.150000000000006</v>
      </c>
      <c r="N127" s="37">
        <v>70.233000000000004</v>
      </c>
      <c r="O127" s="37">
        <v>71.167000000000002</v>
      </c>
      <c r="P127" s="37">
        <v>74.885000000000005</v>
      </c>
      <c r="Q127" s="37">
        <v>72.677000000000007</v>
      </c>
      <c r="S127" s="4">
        <f t="shared" si="229"/>
        <v>68.756035898797506</v>
      </c>
      <c r="T127" s="4">
        <f t="shared" si="230"/>
        <v>70.192790248849477</v>
      </c>
      <c r="U127" s="4">
        <f t="shared" si="231"/>
        <v>73.833865341328149</v>
      </c>
      <c r="V127" s="4">
        <f t="shared" si="232"/>
        <v>70.938906430831082</v>
      </c>
      <c r="W127" s="4">
        <f t="shared" si="233"/>
        <v>70.474308827871184</v>
      </c>
      <c r="X127" s="4">
        <f t="shared" si="234"/>
        <v>68.854410036207341</v>
      </c>
      <c r="Y127" s="4">
        <f t="shared" si="235"/>
        <v>67.10729700544556</v>
      </c>
      <c r="Z127" s="4">
        <f t="shared" si="236"/>
        <v>69.015824665241666</v>
      </c>
      <c r="AA127" s="4">
        <f t="shared" si="237"/>
        <v>70.322479038968623</v>
      </c>
      <c r="AB127" s="4">
        <f t="shared" si="238"/>
        <v>68.40366093925887</v>
      </c>
      <c r="AC127" s="4">
        <f t="shared" si="239"/>
        <v>68.880100391974679</v>
      </c>
      <c r="AD127" s="4">
        <f t="shared" si="240"/>
        <v>70.348881554126962</v>
      </c>
      <c r="AE127" s="4">
        <f t="shared" si="241"/>
        <v>72.809666982337518</v>
      </c>
      <c r="AF127" s="4">
        <f t="shared" si="242"/>
        <v>74.187892237098708</v>
      </c>
      <c r="AG127" s="4">
        <f t="shared" si="243"/>
        <v>73.124917080651684</v>
      </c>
      <c r="AI127" s="4">
        <f t="shared" si="244"/>
        <v>-1.2880358987975029</v>
      </c>
      <c r="AJ127" s="4">
        <f t="shared" si="245"/>
        <v>-0.66079024884948012</v>
      </c>
      <c r="AK127" s="4">
        <f t="shared" si="246"/>
        <v>-0.50086534132815075</v>
      </c>
      <c r="AL127" s="4">
        <f t="shared" si="247"/>
        <v>2.0780935691689137</v>
      </c>
      <c r="AM127" s="4">
        <f t="shared" si="248"/>
        <v>-1.7743088278711809</v>
      </c>
      <c r="AN127" s="4">
        <f t="shared" si="249"/>
        <v>-1.7544100362073465</v>
      </c>
      <c r="AO127" s="4">
        <f t="shared" si="250"/>
        <v>-1.9882970054455598</v>
      </c>
      <c r="AP127" s="4">
        <f t="shared" si="251"/>
        <v>-0.32582466524166875</v>
      </c>
      <c r="AQ127" s="4">
        <f t="shared" si="252"/>
        <v>-2.2479038968626242E-2</v>
      </c>
      <c r="AR127" s="4">
        <f t="shared" si="253"/>
        <v>-1.603660939258873</v>
      </c>
      <c r="AS127" s="4">
        <f t="shared" si="254"/>
        <v>-0.73010039197467336</v>
      </c>
      <c r="AT127" s="4">
        <f t="shared" si="255"/>
        <v>-0.11588155412695755</v>
      </c>
      <c r="AU127" s="4">
        <f t="shared" si="256"/>
        <v>-1.6426669823375164</v>
      </c>
      <c r="AV127" s="4">
        <f t="shared" si="432"/>
        <v>0.69710776290129672</v>
      </c>
      <c r="AW127" s="4">
        <f t="shared" si="432"/>
        <v>-0.44791708065167768</v>
      </c>
      <c r="AY127" s="2">
        <f t="shared" si="308"/>
        <v>68.756035554838235</v>
      </c>
      <c r="AZ127" s="2">
        <f t="shared" si="359"/>
        <v>70.192731120269301</v>
      </c>
      <c r="BA127" s="2">
        <f t="shared" si="360"/>
        <v>73.833832913466097</v>
      </c>
      <c r="BB127" s="2">
        <f t="shared" si="361"/>
        <v>70.938899026925796</v>
      </c>
      <c r="BC127" s="2">
        <f t="shared" si="362"/>
        <v>70.47430510631574</v>
      </c>
      <c r="BD127" s="2">
        <f t="shared" si="363"/>
        <v>68.854400179318361</v>
      </c>
      <c r="BE127" s="2">
        <f t="shared" si="364"/>
        <v>67.107292410028393</v>
      </c>
      <c r="BF127" s="2">
        <f t="shared" si="365"/>
        <v>69.015802354541222</v>
      </c>
      <c r="BG127" s="2">
        <f t="shared" si="366"/>
        <v>70.322378011884155</v>
      </c>
      <c r="BH127" s="2">
        <f t="shared" si="367"/>
        <v>68.403595066503144</v>
      </c>
      <c r="BI127" s="2">
        <f t="shared" si="368"/>
        <v>68.880091226589229</v>
      </c>
      <c r="BJ127" s="2">
        <f t="shared" si="369"/>
        <v>70.348880723789605</v>
      </c>
      <c r="BK127" s="2">
        <f t="shared" si="370"/>
        <v>72.809665890271788</v>
      </c>
      <c r="BL127" s="2">
        <f t="shared" si="371"/>
        <v>74.187835888623255</v>
      </c>
      <c r="BM127" s="2">
        <f t="shared" si="372"/>
        <v>73.120279122297688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67.468000000000004</v>
      </c>
      <c r="CF127" s="2">
        <f t="shared" si="310"/>
        <v>69.531999999999996</v>
      </c>
      <c r="CG127" s="2">
        <f t="shared" si="311"/>
        <v>73.332999999999998</v>
      </c>
      <c r="CH127" s="2">
        <f t="shared" si="312"/>
        <v>73.016999999999996</v>
      </c>
      <c r="CI127" s="2">
        <f t="shared" si="313"/>
        <v>68.7</v>
      </c>
      <c r="CJ127" s="2">
        <f t="shared" si="314"/>
        <v>67.099999999999994</v>
      </c>
      <c r="CK127" s="2">
        <f t="shared" si="315"/>
        <v>65.119</v>
      </c>
      <c r="CL127" s="2">
        <f t="shared" si="316"/>
        <v>68.69</v>
      </c>
      <c r="CM127" s="2">
        <f t="shared" si="317"/>
        <v>70.3</v>
      </c>
      <c r="CN127" s="2">
        <f t="shared" si="318"/>
        <v>66.8</v>
      </c>
      <c r="CO127" s="2">
        <f t="shared" si="319"/>
        <v>68.150000000000006</v>
      </c>
      <c r="CP127" s="2">
        <f t="shared" si="320"/>
        <v>70.233000000000004</v>
      </c>
      <c r="CQ127" s="2">
        <f t="shared" si="321"/>
        <v>71.167000000000002</v>
      </c>
      <c r="CR127" s="2">
        <f t="shared" si="322"/>
        <v>74.885000000000005</v>
      </c>
      <c r="CS127" s="2">
        <f t="shared" si="323"/>
        <v>72.677000000000007</v>
      </c>
      <c r="CU127" s="2">
        <f t="shared" si="273"/>
        <v>67.468000000000004</v>
      </c>
      <c r="CV127" s="2">
        <f t="shared" si="274"/>
        <v>69.531999999999996</v>
      </c>
      <c r="CW127" s="2">
        <f t="shared" si="275"/>
        <v>73.332999999999998</v>
      </c>
      <c r="CX127" s="2">
        <f t="shared" si="276"/>
        <v>73.016999999999996</v>
      </c>
      <c r="CY127" s="2">
        <f t="shared" si="277"/>
        <v>68.7</v>
      </c>
      <c r="CZ127" s="2">
        <f t="shared" si="278"/>
        <v>67.099999999999994</v>
      </c>
      <c r="DA127" s="2">
        <f t="shared" si="279"/>
        <v>65.119</v>
      </c>
      <c r="DB127" s="2">
        <f t="shared" si="280"/>
        <v>68.69</v>
      </c>
      <c r="DC127" s="2">
        <f t="shared" si="281"/>
        <v>70.3</v>
      </c>
      <c r="DD127" s="2">
        <f t="shared" si="282"/>
        <v>66.8</v>
      </c>
      <c r="DE127" s="2">
        <f t="shared" si="283"/>
        <v>68.150000000000006</v>
      </c>
      <c r="DF127" s="2">
        <f t="shared" si="284"/>
        <v>70.233000000000004</v>
      </c>
      <c r="DG127" s="2">
        <f t="shared" si="285"/>
        <v>71.167000000000002</v>
      </c>
      <c r="DH127" s="2">
        <f t="shared" si="286"/>
        <v>74.885000000000005</v>
      </c>
      <c r="DI127" s="2">
        <f t="shared" si="287"/>
        <v>72.677000000000007</v>
      </c>
      <c r="DK127" s="2">
        <f t="shared" si="288"/>
        <v>94.169902797534391</v>
      </c>
      <c r="DL127" s="2">
        <f t="shared" si="433"/>
        <v>96.96195568442937</v>
      </c>
      <c r="DM127" s="2">
        <f t="shared" si="433"/>
        <v>100.11359365722001</v>
      </c>
      <c r="DN127" s="2">
        <f t="shared" si="433"/>
        <v>102.74379217273953</v>
      </c>
      <c r="DO127" s="2">
        <f t="shared" si="433"/>
        <v>102.7473608818011</v>
      </c>
      <c r="DP127" s="2">
        <f t="shared" si="433"/>
        <v>99.450840712945606</v>
      </c>
      <c r="DQ127" s="2">
        <f t="shared" si="433"/>
        <v>94.739271777003509</v>
      </c>
      <c r="DR127" s="2">
        <f t="shared" si="433"/>
        <v>96.875139553839588</v>
      </c>
      <c r="DS127" s="2">
        <f t="shared" si="433"/>
        <v>98.276595141700398</v>
      </c>
      <c r="DT127" s="2">
        <f t="shared" si="433"/>
        <v>99.905582457786124</v>
      </c>
      <c r="DU127" s="2">
        <f t="shared" si="433"/>
        <v>102.99045877192984</v>
      </c>
      <c r="DV127" s="2">
        <f t="shared" si="433"/>
        <v>101.65781782363976</v>
      </c>
      <c r="DW127" s="2">
        <f t="shared" si="433"/>
        <v>106.5667157598499</v>
      </c>
      <c r="DX127" s="2">
        <f t="shared" si="433"/>
        <v>103.17802787456446</v>
      </c>
      <c r="DY127" s="2">
        <f t="shared" si="433"/>
        <v>96.407835777126124</v>
      </c>
      <c r="EA127" s="2">
        <f t="shared" si="228"/>
        <v>68.678335569356207</v>
      </c>
      <c r="EB127" s="2">
        <f t="shared" si="290"/>
        <v>70.097794578754545</v>
      </c>
      <c r="EC127" s="2">
        <f t="shared" si="291"/>
        <v>73.73323305603698</v>
      </c>
      <c r="ED127" s="2">
        <f t="shared" si="292"/>
        <v>70.823340388492369</v>
      </c>
      <c r="EE127" s="2">
        <f t="shared" si="293"/>
        <v>70.34558750125737</v>
      </c>
      <c r="EF127" s="2">
        <f t="shared" si="294"/>
        <v>68.726567234706479</v>
      </c>
      <c r="EG127" s="2">
        <f t="shared" si="295"/>
        <v>66.989875274513636</v>
      </c>
      <c r="EH127" s="2">
        <f t="shared" si="296"/>
        <v>68.880913862928196</v>
      </c>
      <c r="EI127" s="2">
        <f t="shared" si="297"/>
        <v>70.210946870275478</v>
      </c>
      <c r="EJ127" s="2">
        <f t="shared" si="298"/>
        <v>68.27251664041907</v>
      </c>
      <c r="EK127" s="2">
        <f t="shared" si="299"/>
        <v>68.726401148008776</v>
      </c>
      <c r="EL127" s="2">
        <f t="shared" si="300"/>
        <v>70.204690669003654</v>
      </c>
      <c r="EM127" s="2">
        <f t="shared" si="301"/>
        <v>72.677250439232012</v>
      </c>
      <c r="EN127" s="2">
        <f t="shared" si="302"/>
        <v>74.055585413273064</v>
      </c>
      <c r="EO127" s="2">
        <f t="shared" si="303"/>
        <v>72.980746160748254</v>
      </c>
      <c r="EQ127" s="2">
        <f t="shared" si="304"/>
        <v>68.610817501278646</v>
      </c>
      <c r="ER127" s="2">
        <f t="shared" si="434"/>
        <v>70.221044270886921</v>
      </c>
      <c r="ES127" s="2">
        <f t="shared" si="434"/>
        <v>73.681734367884559</v>
      </c>
      <c r="ET127" s="2">
        <f t="shared" si="434"/>
        <v>70.959507401975074</v>
      </c>
      <c r="EU127" s="2">
        <f t="shared" si="434"/>
        <v>70.392342368546224</v>
      </c>
      <c r="EV127" s="2">
        <f t="shared" si="434"/>
        <v>68.710811422583888</v>
      </c>
      <c r="EW127" s="2">
        <f t="shared" si="434"/>
        <v>66.936007887322532</v>
      </c>
      <c r="EX127" s="2">
        <f t="shared" si="434"/>
        <v>68.848338112007141</v>
      </c>
      <c r="EY127" s="2">
        <f t="shared" si="434"/>
        <v>69.992479082416509</v>
      </c>
      <c r="EZ127" s="2">
        <f t="shared" si="434"/>
        <v>68.125502418517129</v>
      </c>
      <c r="FA127" s="2">
        <f t="shared" si="434"/>
        <v>68.628808784726886</v>
      </c>
      <c r="FB127" s="2">
        <f t="shared" si="434"/>
        <v>70.129295418883672</v>
      </c>
      <c r="FC127" s="2">
        <f t="shared" si="434"/>
        <v>72.843128045125042</v>
      </c>
      <c r="FD127" s="2">
        <f t="shared" si="434"/>
        <v>73.648511817358511</v>
      </c>
      <c r="FE127" s="2">
        <f t="shared" si="434"/>
        <v>72.938045495439596</v>
      </c>
      <c r="FG127" s="2">
        <f t="shared" si="306"/>
        <v>0.99693868024869237</v>
      </c>
      <c r="FH127" s="2">
        <f t="shared" si="435"/>
        <v>0.99649763196503593</v>
      </c>
      <c r="FI127" s="2">
        <f t="shared" si="435"/>
        <v>0.99617018943245483</v>
      </c>
      <c r="FJ127" s="2">
        <f t="shared" si="435"/>
        <v>0.99641073826193205</v>
      </c>
      <c r="FK127" s="2">
        <f t="shared" si="435"/>
        <v>0.99603616660589223</v>
      </c>
      <c r="FL127" s="2">
        <f t="shared" si="435"/>
        <v>0.99583576428754184</v>
      </c>
      <c r="FM127" s="2">
        <f t="shared" si="435"/>
        <v>0.99575395800142363</v>
      </c>
      <c r="FN127" s="2">
        <f t="shared" si="435"/>
        <v>0.99517104487918762</v>
      </c>
      <c r="FO127" s="2">
        <f t="shared" si="435"/>
        <v>0.99595301898713495</v>
      </c>
      <c r="FP127" s="2">
        <f t="shared" si="435"/>
        <v>0.99581756395319521</v>
      </c>
      <c r="FQ127" s="2">
        <f t="shared" si="435"/>
        <v>0.99549629279890539</v>
      </c>
      <c r="FR127" s="2">
        <f t="shared" si="435"/>
        <v>0.99540397160194205</v>
      </c>
      <c r="FS127" s="2">
        <f t="shared" si="435"/>
        <v>0.99611532802467428</v>
      </c>
      <c r="FT127" s="2">
        <f t="shared" si="435"/>
        <v>0.9954137954763187</v>
      </c>
      <c r="FU127" s="2">
        <f t="shared" si="435"/>
        <v>0.99403830142299332</v>
      </c>
      <c r="FW127" s="2">
        <f t="shared" si="324"/>
        <v>5.0038867374282859E-3</v>
      </c>
      <c r="FX127" s="2">
        <f t="shared" si="376"/>
        <v>6.8832818762872604E-3</v>
      </c>
      <c r="FY127" s="2">
        <f t="shared" si="377"/>
        <v>8.3871335841332554E-3</v>
      </c>
      <c r="FZ127" s="2">
        <f t="shared" si="378"/>
        <v>7.2541958372627727E-3</v>
      </c>
      <c r="GA127" s="2">
        <f t="shared" si="379"/>
        <v>6.039450449236981E-3</v>
      </c>
      <c r="GB127" s="2">
        <f t="shared" si="380"/>
        <v>6.9924828171558035E-3</v>
      </c>
      <c r="GC127" s="2">
        <f t="shared" si="381"/>
        <v>7.5735522223833616E-3</v>
      </c>
      <c r="GD127" s="2">
        <f t="shared" si="382"/>
        <v>9.0364115011724155E-3</v>
      </c>
      <c r="GE127" s="2">
        <f t="shared" si="383"/>
        <v>9.8412863544256827E-3</v>
      </c>
      <c r="GF127" s="2">
        <f t="shared" si="384"/>
        <v>8.3314977665934487E-3</v>
      </c>
      <c r="GG127" s="2">
        <f t="shared" si="385"/>
        <v>6.4062848576977539E-3</v>
      </c>
      <c r="GH127" s="2">
        <f t="shared" si="386"/>
        <v>4.8996564625022176E-3</v>
      </c>
      <c r="GI127" s="2">
        <f t="shared" si="387"/>
        <v>4.6178315986436002E-3</v>
      </c>
      <c r="GJ127" s="2">
        <f t="shared" si="388"/>
        <v>3.2205527934048546E-3</v>
      </c>
      <c r="GK127" s="2">
        <f t="shared" si="389"/>
        <v>3.0979676542822669E-3</v>
      </c>
      <c r="GM127" s="86">
        <f t="shared" si="325"/>
        <v>3.7720025204019732E-61</v>
      </c>
      <c r="GN127" s="86">
        <f t="shared" si="390"/>
        <v>2.5478267876835505E-66</v>
      </c>
      <c r="GO127" s="86">
        <f t="shared" si="391"/>
        <v>4.5128914944772147E-57</v>
      </c>
      <c r="GP127" s="86">
        <f t="shared" si="392"/>
        <v>8.9378261292740596E-83</v>
      </c>
      <c r="GQ127" s="86">
        <f t="shared" si="393"/>
        <v>9.285298469811269E-83</v>
      </c>
      <c r="GR127" s="86">
        <f t="shared" si="394"/>
        <v>2.6290188271532973E-96</v>
      </c>
      <c r="GS127" s="86">
        <f t="shared" si="395"/>
        <v>4.2636423534071563E-107</v>
      </c>
      <c r="GT127" s="86">
        <f t="shared" si="396"/>
        <v>2.3919877196621049E-109</v>
      </c>
      <c r="GU127" s="86">
        <f t="shared" si="397"/>
        <v>1.631232140401437E-80</v>
      </c>
      <c r="GV127" s="86">
        <f t="shared" si="398"/>
        <v>1.3831469768718399E-76</v>
      </c>
      <c r="GW127" s="86">
        <f t="shared" si="399"/>
        <v>3.1414614243793024E-63</v>
      </c>
      <c r="GX127" s="86">
        <f t="shared" si="400"/>
        <v>1.541971893857853E-65</v>
      </c>
      <c r="GY127" s="86">
        <f t="shared" si="401"/>
        <v>2.333809920441691E-62</v>
      </c>
      <c r="GZ127" s="86">
        <f t="shared" si="402"/>
        <v>4.1918075161565179E-50</v>
      </c>
      <c r="HA127" s="86">
        <f t="shared" si="403"/>
        <v>1.5912289055239113E-71</v>
      </c>
      <c r="HC127" s="86">
        <f t="shared" si="326"/>
        <v>9.9054217761402682E-8</v>
      </c>
      <c r="HD127" s="86">
        <f t="shared" si="404"/>
        <v>4.5211537279207834E-13</v>
      </c>
      <c r="HE127" s="86">
        <f t="shared" si="405"/>
        <v>5.4413163292504256E-12</v>
      </c>
      <c r="HF127" s="86">
        <f t="shared" si="406"/>
        <v>1.9107907111374413E-17</v>
      </c>
      <c r="HG127" s="86">
        <f t="shared" si="407"/>
        <v>1.538402090336196E-14</v>
      </c>
      <c r="HH127" s="86">
        <f t="shared" si="408"/>
        <v>6.7794353024843172E-25</v>
      </c>
      <c r="HI127" s="86">
        <f t="shared" si="409"/>
        <v>2.5788486513474847E-17</v>
      </c>
      <c r="HJ127" s="86">
        <f t="shared" si="410"/>
        <v>1.9736847474217625E-42</v>
      </c>
      <c r="HK127" s="86">
        <f t="shared" si="411"/>
        <v>1.6307792580713491E-23</v>
      </c>
      <c r="HL127" s="86">
        <f t="shared" si="412"/>
        <v>2.2165304433489585E-28</v>
      </c>
      <c r="HM127" s="86">
        <f t="shared" si="413"/>
        <v>5.4674253718127219E-14</v>
      </c>
      <c r="HN127" s="86">
        <f t="shared" si="414"/>
        <v>6.4191816816079721E-11</v>
      </c>
      <c r="HO127" s="86">
        <f t="shared" si="415"/>
        <v>9.7661005117768269E-13</v>
      </c>
      <c r="HP127" s="86">
        <f t="shared" si="416"/>
        <v>4.4210937657466624E-8</v>
      </c>
      <c r="HQ127" s="86">
        <f t="shared" si="417"/>
        <v>1.3169723958895435E-14</v>
      </c>
      <c r="HS127" s="86">
        <f t="shared" si="327"/>
        <v>1.9237359791274639E-9</v>
      </c>
      <c r="HT127" s="86">
        <f t="shared" si="418"/>
        <v>2.6700230746300683E-6</v>
      </c>
      <c r="HU127" s="86">
        <f t="shared" si="419"/>
        <v>7.7747238915228548E-7</v>
      </c>
      <c r="HV127" s="86">
        <f t="shared" si="420"/>
        <v>7.6814747249793125E-8</v>
      </c>
      <c r="HW127" s="86">
        <f t="shared" si="421"/>
        <v>3.0814997372162776E-8</v>
      </c>
      <c r="HX127" s="86">
        <f t="shared" si="422"/>
        <v>7.2604378698543798E-8</v>
      </c>
      <c r="HY127" s="86">
        <f t="shared" si="423"/>
        <v>2.746130564959521E-8</v>
      </c>
      <c r="HZ127" s="86">
        <f t="shared" si="424"/>
        <v>1.6355106007768649E-7</v>
      </c>
      <c r="IA127" s="86">
        <f t="shared" si="425"/>
        <v>5.4358300066006951E-7</v>
      </c>
      <c r="IB127" s="86">
        <f t="shared" si="426"/>
        <v>3.3449527459820018E-7</v>
      </c>
      <c r="IC127" s="86">
        <f t="shared" si="427"/>
        <v>3.8336430279401492E-8</v>
      </c>
      <c r="ID127" s="86">
        <f t="shared" si="428"/>
        <v>3.1849921074512417E-9</v>
      </c>
      <c r="IE127" s="86">
        <f t="shared" si="429"/>
        <v>3.6890858782656537E-9</v>
      </c>
      <c r="IF127" s="86">
        <f t="shared" si="430"/>
        <v>1.2324866006655318E-7</v>
      </c>
      <c r="IG127" s="86">
        <f t="shared" si="431"/>
        <v>6.3719029918397682E-6</v>
      </c>
      <c r="II127" s="86">
        <f t="shared" si="328"/>
        <v>7.7250950084135561E-102</v>
      </c>
      <c r="IJ127" s="86">
        <f t="shared" si="329"/>
        <v>4.0420083697591127E-67</v>
      </c>
      <c r="IK127" s="86">
        <f t="shared" si="330"/>
        <v>4.4434990792151976E-75</v>
      </c>
      <c r="IL127" s="86">
        <f t="shared" si="331"/>
        <v>1.6731716940731568E-88</v>
      </c>
      <c r="IM127" s="86">
        <f t="shared" si="332"/>
        <v>2.4354289294642055E-93</v>
      </c>
      <c r="IN127" s="86">
        <f t="shared" si="333"/>
        <v>2.1873432781345171E-85</v>
      </c>
      <c r="IO127" s="86">
        <f t="shared" si="334"/>
        <v>6.808406657260388E-95</v>
      </c>
      <c r="IP127" s="86">
        <f t="shared" si="335"/>
        <v>3.1841875184833855E-88</v>
      </c>
      <c r="IQ127" s="86">
        <f t="shared" si="336"/>
        <v>2.3035299342951009E-87</v>
      </c>
      <c r="IR127" s="86">
        <f t="shared" si="337"/>
        <v>8.90839903768167E-86</v>
      </c>
      <c r="IS127" s="86">
        <f t="shared" si="338"/>
        <v>4.1326122418907091E-88</v>
      </c>
      <c r="IT127" s="86">
        <f t="shared" si="339"/>
        <v>6.2785938926424927E-96</v>
      </c>
      <c r="IU127" s="86">
        <f t="shared" si="340"/>
        <v>5.5716907200813481E-92</v>
      </c>
      <c r="IV127" s="86">
        <f t="shared" si="341"/>
        <v>2.1467101044945532E-44</v>
      </c>
      <c r="IW127" s="86">
        <f t="shared" si="342"/>
        <v>1.792112837726913E-28</v>
      </c>
      <c r="IY127" s="86">
        <f t="shared" si="343"/>
        <v>1.0097795374053014E-7</v>
      </c>
      <c r="IZ127" s="86">
        <f t="shared" si="344"/>
        <v>2.6700235267454409E-6</v>
      </c>
      <c r="JA127" s="86">
        <f t="shared" si="345"/>
        <v>7.7747783046861475E-7</v>
      </c>
      <c r="JB127" s="86">
        <f t="shared" si="346"/>
        <v>7.6814747268901037E-8</v>
      </c>
      <c r="JC127" s="86">
        <f t="shared" si="347"/>
        <v>3.081501275618368E-8</v>
      </c>
      <c r="JD127" s="86">
        <f t="shared" si="348"/>
        <v>7.2604378698543798E-8</v>
      </c>
      <c r="JE127" s="86">
        <f t="shared" si="349"/>
        <v>2.7461305675383697E-8</v>
      </c>
      <c r="JF127" s="86">
        <f t="shared" si="350"/>
        <v>1.6355106007768649E-7</v>
      </c>
      <c r="JG127" s="86">
        <f t="shared" si="351"/>
        <v>5.4358300066006951E-7</v>
      </c>
      <c r="JH127" s="86">
        <f t="shared" si="352"/>
        <v>3.3449527459820018E-7</v>
      </c>
      <c r="JI127" s="86">
        <f t="shared" si="353"/>
        <v>3.8336484953655213E-8</v>
      </c>
      <c r="JJ127" s="86">
        <f t="shared" si="354"/>
        <v>3.2491839242673216E-9</v>
      </c>
      <c r="JK127" s="86">
        <f t="shared" si="355"/>
        <v>3.6900624883168315E-9</v>
      </c>
      <c r="JL127" s="86">
        <f t="shared" si="356"/>
        <v>1.6745959772401979E-7</v>
      </c>
      <c r="JM127" s="86">
        <f t="shared" si="357"/>
        <v>6.3719030050094924E-6</v>
      </c>
    </row>
    <row r="128" spans="2:273" x14ac:dyDescent="0.25">
      <c r="B128" s="2">
        <v>101</v>
      </c>
      <c r="C128" s="37">
        <v>68.951999999999998</v>
      </c>
      <c r="D128" s="37">
        <v>70.064999999999998</v>
      </c>
      <c r="E128" s="37">
        <v>73.466999999999999</v>
      </c>
      <c r="F128" s="37">
        <v>74.632999999999996</v>
      </c>
      <c r="G128" s="37">
        <v>69.667000000000002</v>
      </c>
      <c r="H128" s="37">
        <v>67.099999999999994</v>
      </c>
      <c r="I128" s="37">
        <v>65.373000000000005</v>
      </c>
      <c r="J128" s="37">
        <v>69.793000000000006</v>
      </c>
      <c r="K128" s="37">
        <v>70.466999999999999</v>
      </c>
      <c r="L128" s="37">
        <v>68.917000000000002</v>
      </c>
      <c r="M128" s="37">
        <v>68.983000000000004</v>
      </c>
      <c r="N128" s="37">
        <v>69.367000000000004</v>
      </c>
      <c r="O128" s="37">
        <v>75.033000000000001</v>
      </c>
      <c r="P128" s="37">
        <v>71.459000000000003</v>
      </c>
      <c r="Q128" s="37">
        <v>73.257999999999996</v>
      </c>
      <c r="S128" s="4">
        <f t="shared" si="229"/>
        <v>68.65704846305924</v>
      </c>
      <c r="T128" s="4">
        <f t="shared" si="230"/>
        <v>70.115526997268972</v>
      </c>
      <c r="U128" s="4">
        <f t="shared" si="231"/>
        <v>73.703286969254634</v>
      </c>
      <c r="V128" s="4">
        <f t="shared" si="232"/>
        <v>70.863648773006901</v>
      </c>
      <c r="W128" s="4">
        <f t="shared" si="233"/>
        <v>70.410439368168923</v>
      </c>
      <c r="X128" s="4">
        <f t="shared" si="234"/>
        <v>68.788013122648323</v>
      </c>
      <c r="Y128" s="4">
        <f t="shared" si="235"/>
        <v>67.039969337060569</v>
      </c>
      <c r="Z128" s="4">
        <f t="shared" si="236"/>
        <v>68.908673368898249</v>
      </c>
      <c r="AA128" s="4">
        <f t="shared" si="237"/>
        <v>70.18299267205164</v>
      </c>
      <c r="AB128" s="4">
        <f t="shared" si="238"/>
        <v>68.290828531555903</v>
      </c>
      <c r="AC128" s="4">
        <f t="shared" si="239"/>
        <v>68.803197470649394</v>
      </c>
      <c r="AD128" s="4">
        <f t="shared" si="240"/>
        <v>70.262119010569123</v>
      </c>
      <c r="AE128" s="4">
        <f t="shared" si="241"/>
        <v>72.71325940589476</v>
      </c>
      <c r="AF128" s="4">
        <f t="shared" si="242"/>
        <v>74.04543687333468</v>
      </c>
      <c r="AG128" s="4">
        <f t="shared" si="243"/>
        <v>73.045728529997035</v>
      </c>
      <c r="AI128" s="4">
        <f t="shared" si="244"/>
        <v>0.29495153694075782</v>
      </c>
      <c r="AJ128" s="4">
        <f t="shared" si="245"/>
        <v>-5.0526997268974583E-2</v>
      </c>
      <c r="AK128" s="4">
        <f t="shared" si="246"/>
        <v>-0.23628696925463544</v>
      </c>
      <c r="AL128" s="4">
        <f t="shared" si="247"/>
        <v>3.7693512269930949</v>
      </c>
      <c r="AM128" s="4">
        <f t="shared" si="248"/>
        <v>-0.74343936816892153</v>
      </c>
      <c r="AN128" s="4">
        <f t="shared" si="249"/>
        <v>-1.6880131226483286</v>
      </c>
      <c r="AO128" s="4">
        <f t="shared" si="250"/>
        <v>-1.6669693370605643</v>
      </c>
      <c r="AP128" s="4">
        <f t="shared" si="251"/>
        <v>0.88432663110175724</v>
      </c>
      <c r="AQ128" s="4">
        <f t="shared" si="252"/>
        <v>0.28400732794835903</v>
      </c>
      <c r="AR128" s="4">
        <f t="shared" si="253"/>
        <v>0.62617146844409888</v>
      </c>
      <c r="AS128" s="4">
        <f t="shared" si="254"/>
        <v>0.17980252935061003</v>
      </c>
      <c r="AT128" s="4">
        <f t="shared" si="255"/>
        <v>-0.89511901056911825</v>
      </c>
      <c r="AU128" s="4">
        <f t="shared" si="256"/>
        <v>2.3197405941052409</v>
      </c>
      <c r="AV128" s="4">
        <f t="shared" si="432"/>
        <v>-2.5864368733346765</v>
      </c>
      <c r="AW128" s="4">
        <f t="shared" si="432"/>
        <v>0.21227147000296043</v>
      </c>
      <c r="AY128" s="2">
        <f t="shared" si="308"/>
        <v>68.657048366517287</v>
      </c>
      <c r="AZ128" s="2">
        <f t="shared" si="359"/>
        <v>70.115375190253516</v>
      </c>
      <c r="BA128" s="2">
        <f t="shared" si="360"/>
        <v>73.70319015354525</v>
      </c>
      <c r="BB128" s="2">
        <f t="shared" si="361"/>
        <v>70.863622757853562</v>
      </c>
      <c r="BC128" s="2">
        <f t="shared" si="362"/>
        <v>70.410425938521414</v>
      </c>
      <c r="BD128" s="2">
        <f t="shared" si="363"/>
        <v>68.787979476959109</v>
      </c>
      <c r="BE128" s="2">
        <f t="shared" si="364"/>
        <v>67.039951466987375</v>
      </c>
      <c r="BF128" s="2">
        <f t="shared" si="365"/>
        <v>68.908593287615943</v>
      </c>
      <c r="BG128" s="2">
        <f t="shared" si="366"/>
        <v>70.182644413057787</v>
      </c>
      <c r="BH128" s="2">
        <f t="shared" si="367"/>
        <v>68.290608357690886</v>
      </c>
      <c r="BI128" s="2">
        <f t="shared" si="368"/>
        <v>68.80316540701736</v>
      </c>
      <c r="BJ128" s="2">
        <f t="shared" si="369"/>
        <v>70.262115842634714</v>
      </c>
      <c r="BK128" s="2">
        <f t="shared" si="370"/>
        <v>72.713255431281169</v>
      </c>
      <c r="BL128" s="2">
        <f t="shared" si="371"/>
        <v>74.0452935156205</v>
      </c>
      <c r="BM128" s="2">
        <f t="shared" si="372"/>
        <v>73.036669597146997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68.951999999999998</v>
      </c>
      <c r="CF128" s="2">
        <f t="shared" si="310"/>
        <v>70.064999999999998</v>
      </c>
      <c r="CG128" s="2">
        <f t="shared" si="311"/>
        <v>73.466999999999999</v>
      </c>
      <c r="CH128" s="2">
        <f t="shared" si="312"/>
        <v>74.632999999999996</v>
      </c>
      <c r="CI128" s="2">
        <f t="shared" si="313"/>
        <v>69.667000000000002</v>
      </c>
      <c r="CJ128" s="2">
        <f t="shared" si="314"/>
        <v>67.099999999999994</v>
      </c>
      <c r="CK128" s="2">
        <f t="shared" si="315"/>
        <v>65.373000000000005</v>
      </c>
      <c r="CL128" s="2">
        <f t="shared" si="316"/>
        <v>69.793000000000006</v>
      </c>
      <c r="CM128" s="2">
        <f t="shared" si="317"/>
        <v>70.466999999999999</v>
      </c>
      <c r="CN128" s="2">
        <f t="shared" si="318"/>
        <v>68.917000000000002</v>
      </c>
      <c r="CO128" s="2">
        <f t="shared" si="319"/>
        <v>68.983000000000004</v>
      </c>
      <c r="CP128" s="2">
        <f t="shared" si="320"/>
        <v>69.367000000000004</v>
      </c>
      <c r="CQ128" s="2">
        <f t="shared" si="321"/>
        <v>75.033000000000001</v>
      </c>
      <c r="CR128" s="2">
        <f t="shared" si="322"/>
        <v>71.459000000000003</v>
      </c>
      <c r="CS128" s="2">
        <f t="shared" si="323"/>
        <v>73.257999999999996</v>
      </c>
      <c r="CU128" s="2">
        <f t="shared" si="273"/>
        <v>68.951999999999998</v>
      </c>
      <c r="CV128" s="2">
        <f t="shared" si="274"/>
        <v>70.064999999999998</v>
      </c>
      <c r="CW128" s="2">
        <f t="shared" si="275"/>
        <v>73.466999999999999</v>
      </c>
      <c r="CX128" s="2">
        <f t="shared" si="276"/>
        <v>74.632999999999996</v>
      </c>
      <c r="CY128" s="2">
        <f t="shared" si="277"/>
        <v>69.667000000000002</v>
      </c>
      <c r="CZ128" s="2">
        <f t="shared" si="278"/>
        <v>67.099999999999994</v>
      </c>
      <c r="DA128" s="2">
        <f t="shared" si="279"/>
        <v>65.373000000000005</v>
      </c>
      <c r="DB128" s="2">
        <f t="shared" si="280"/>
        <v>69.793000000000006</v>
      </c>
      <c r="DC128" s="2">
        <f t="shared" si="281"/>
        <v>70.466999999999999</v>
      </c>
      <c r="DD128" s="2">
        <f t="shared" si="282"/>
        <v>68.917000000000002</v>
      </c>
      <c r="DE128" s="2">
        <f t="shared" si="283"/>
        <v>68.983000000000004</v>
      </c>
      <c r="DF128" s="2">
        <f t="shared" si="284"/>
        <v>69.367000000000004</v>
      </c>
      <c r="DG128" s="2">
        <f t="shared" si="285"/>
        <v>75.033000000000001</v>
      </c>
      <c r="DH128" s="2">
        <f t="shared" si="286"/>
        <v>71.459000000000003</v>
      </c>
      <c r="DI128" s="2">
        <f t="shared" si="287"/>
        <v>73.257999999999996</v>
      </c>
      <c r="DK128" s="2">
        <f t="shared" si="288"/>
        <v>94.422144855381717</v>
      </c>
      <c r="DL128" s="2">
        <f t="shared" si="433"/>
        <v>97.218225079330338</v>
      </c>
      <c r="DM128" s="2">
        <f t="shared" si="433"/>
        <v>100.38078110661272</v>
      </c>
      <c r="DN128" s="2">
        <f t="shared" si="433"/>
        <v>103.03544804318489</v>
      </c>
      <c r="DO128" s="2">
        <f t="shared" si="433"/>
        <v>103.06167157598497</v>
      </c>
      <c r="DP128" s="2">
        <f t="shared" si="433"/>
        <v>99.743723827392131</v>
      </c>
      <c r="DQ128" s="2">
        <f t="shared" si="433"/>
        <v>94.993185540069703</v>
      </c>
      <c r="DR128" s="2">
        <f t="shared" si="433"/>
        <v>97.156288073788119</v>
      </c>
      <c r="DS128" s="2">
        <f t="shared" si="433"/>
        <v>98.554555465587043</v>
      </c>
      <c r="DT128" s="2">
        <f t="shared" si="433"/>
        <v>100.20708255159475</v>
      </c>
      <c r="DU128" s="2">
        <f t="shared" si="433"/>
        <v>103.31460998650473</v>
      </c>
      <c r="DV128" s="2">
        <f t="shared" si="433"/>
        <v>101.95691932457785</v>
      </c>
      <c r="DW128" s="2">
        <f t="shared" si="433"/>
        <v>106.90033986866791</v>
      </c>
      <c r="DX128" s="2">
        <f t="shared" si="433"/>
        <v>103.47388554006969</v>
      </c>
      <c r="DY128" s="2">
        <f t="shared" si="433"/>
        <v>96.678373167155456</v>
      </c>
      <c r="EA128" s="2">
        <f t="shared" si="228"/>
        <v>68.585234149817481</v>
      </c>
      <c r="EB128" s="2">
        <f t="shared" si="290"/>
        <v>70.02766212454209</v>
      </c>
      <c r="EC128" s="2">
        <f t="shared" si="291"/>
        <v>73.610052247255922</v>
      </c>
      <c r="ED128" s="2">
        <f t="shared" si="292"/>
        <v>70.756979259268093</v>
      </c>
      <c r="EE128" s="2">
        <f t="shared" si="293"/>
        <v>70.291647425112401</v>
      </c>
      <c r="EF128" s="2">
        <f t="shared" si="294"/>
        <v>68.669994307663742</v>
      </c>
      <c r="EG128" s="2">
        <f t="shared" si="295"/>
        <v>66.931631649424375</v>
      </c>
      <c r="EH128" s="2">
        <f t="shared" si="296"/>
        <v>68.783779015741146</v>
      </c>
      <c r="EI128" s="2">
        <f t="shared" si="297"/>
        <v>70.079485521338469</v>
      </c>
      <c r="EJ128" s="2">
        <f t="shared" si="298"/>
        <v>68.169499889300596</v>
      </c>
      <c r="EK128" s="2">
        <f t="shared" si="299"/>
        <v>68.661387152351935</v>
      </c>
      <c r="EL128" s="2">
        <f t="shared" si="300"/>
        <v>70.12902523145948</v>
      </c>
      <c r="EM128" s="2">
        <f t="shared" si="301"/>
        <v>72.590895871416564</v>
      </c>
      <c r="EN128" s="2">
        <f t="shared" si="302"/>
        <v>73.922980347853496</v>
      </c>
      <c r="EO128" s="2">
        <f t="shared" si="303"/>
        <v>72.907537306929683</v>
      </c>
      <c r="EQ128" s="2">
        <f t="shared" si="304"/>
        <v>68.523097518967106</v>
      </c>
      <c r="ER128" s="2">
        <f t="shared" si="434"/>
        <v>70.138272202128093</v>
      </c>
      <c r="ES128" s="2">
        <f t="shared" si="434"/>
        <v>73.566609987718309</v>
      </c>
      <c r="ET128" s="2">
        <f t="shared" si="434"/>
        <v>70.876285522742023</v>
      </c>
      <c r="EU128" s="2">
        <f t="shared" si="434"/>
        <v>70.332686826940318</v>
      </c>
      <c r="EV128" s="2">
        <f t="shared" si="434"/>
        <v>68.660757651270643</v>
      </c>
      <c r="EW128" s="2">
        <f t="shared" si="434"/>
        <v>66.88494946902037</v>
      </c>
      <c r="EX128" s="2">
        <f t="shared" si="434"/>
        <v>68.764277335148677</v>
      </c>
      <c r="EY128" s="2">
        <f t="shared" si="434"/>
        <v>69.896107289808739</v>
      </c>
      <c r="EZ128" s="2">
        <f t="shared" si="434"/>
        <v>68.044440151613273</v>
      </c>
      <c r="FA128" s="2">
        <f t="shared" si="434"/>
        <v>68.573944047909706</v>
      </c>
      <c r="FB128" s="2">
        <f t="shared" si="434"/>
        <v>70.059368424928806</v>
      </c>
      <c r="FC128" s="2">
        <f t="shared" si="434"/>
        <v>72.741918389182374</v>
      </c>
      <c r="FD128" s="2">
        <f t="shared" si="434"/>
        <v>73.543858946188507</v>
      </c>
      <c r="FE128" s="2">
        <f t="shared" si="434"/>
        <v>72.854308592175315</v>
      </c>
      <c r="FG128" s="2">
        <f t="shared" si="306"/>
        <v>0.99720729095171035</v>
      </c>
      <c r="FH128" s="2">
        <f t="shared" si="435"/>
        <v>0.99680481772802465</v>
      </c>
      <c r="FI128" s="2">
        <f t="shared" si="435"/>
        <v>0.9965059938331714</v>
      </c>
      <c r="FJ128" s="2">
        <f t="shared" si="435"/>
        <v>0.99672552025608374</v>
      </c>
      <c r="FK128" s="2">
        <f t="shared" si="435"/>
        <v>0.99638367969932629</v>
      </c>
      <c r="FL128" s="2">
        <f t="shared" si="435"/>
        <v>0.99620077982944133</v>
      </c>
      <c r="FM128" s="2">
        <f t="shared" si="435"/>
        <v>0.99612611636804227</v>
      </c>
      <c r="FN128" s="2">
        <f t="shared" si="435"/>
        <v>0.99559406852568333</v>
      </c>
      <c r="FO128" s="2">
        <f t="shared" si="435"/>
        <v>0.99630779469050335</v>
      </c>
      <c r="FP128" s="2">
        <f t="shared" si="435"/>
        <v>0.99618416873000926</v>
      </c>
      <c r="FQ128" s="2">
        <f t="shared" si="435"/>
        <v>0.99589094188838412</v>
      </c>
      <c r="FR128" s="2">
        <f t="shared" si="435"/>
        <v>0.99580667650010435</v>
      </c>
      <c r="FS128" s="2">
        <f t="shared" si="435"/>
        <v>0.99645592565455898</v>
      </c>
      <c r="FT128" s="2">
        <f t="shared" si="435"/>
        <v>0.99581564322310401</v>
      </c>
      <c r="FU128" s="2">
        <f t="shared" si="435"/>
        <v>0.99456001265062854</v>
      </c>
      <c r="FW128" s="2">
        <f t="shared" si="324"/>
        <v>5.4840052124854989E-3</v>
      </c>
      <c r="FX128" s="2">
        <f t="shared" si="376"/>
        <v>7.5423597150942826E-3</v>
      </c>
      <c r="FY128" s="2">
        <f t="shared" si="377"/>
        <v>9.1888736915039255E-3</v>
      </c>
      <c r="FZ128" s="2">
        <f t="shared" si="378"/>
        <v>7.9485046324324297E-3</v>
      </c>
      <c r="GA128" s="2">
        <f t="shared" si="379"/>
        <v>6.6182694322476192E-3</v>
      </c>
      <c r="GB128" s="2">
        <f t="shared" si="380"/>
        <v>7.6619360343193029E-3</v>
      </c>
      <c r="GC128" s="2">
        <f t="shared" si="381"/>
        <v>8.2981715491608939E-3</v>
      </c>
      <c r="GD128" s="2">
        <f t="shared" si="382"/>
        <v>9.8995975481330368E-3</v>
      </c>
      <c r="GE128" s="2">
        <f t="shared" si="383"/>
        <v>1.0780520133972744E-2</v>
      </c>
      <c r="GF128" s="2">
        <f t="shared" si="384"/>
        <v>9.1279685093085053E-3</v>
      </c>
      <c r="GG128" s="2">
        <f t="shared" si="385"/>
        <v>7.0200128278338873E-3</v>
      </c>
      <c r="GH128" s="2">
        <f t="shared" si="386"/>
        <v>5.3698281081882241E-3</v>
      </c>
      <c r="GI128" s="2">
        <f t="shared" si="387"/>
        <v>5.0610968411915662E-3</v>
      </c>
      <c r="GJ128" s="2">
        <f t="shared" si="388"/>
        <v>3.5301690476430871E-3</v>
      </c>
      <c r="GK128" s="2">
        <f t="shared" si="389"/>
        <v>3.3958390154133888E-3</v>
      </c>
      <c r="GM128" s="86">
        <f t="shared" si="325"/>
        <v>3.84102219013513E-64</v>
      </c>
      <c r="GN128" s="86">
        <f t="shared" si="390"/>
        <v>1.0978313831009273E-69</v>
      </c>
      <c r="GO128" s="86">
        <f t="shared" si="391"/>
        <v>6.8396169997076654E-60</v>
      </c>
      <c r="GP128" s="86">
        <f t="shared" si="392"/>
        <v>9.5748417165265384E-87</v>
      </c>
      <c r="GQ128" s="86">
        <f t="shared" si="393"/>
        <v>8.1661535435502799E-87</v>
      </c>
      <c r="GR128" s="86">
        <f t="shared" si="394"/>
        <v>4.9593997210085433E-101</v>
      </c>
      <c r="GS128" s="86">
        <f t="shared" si="395"/>
        <v>2.2690587681220401E-112</v>
      </c>
      <c r="GT128" s="86">
        <f t="shared" si="396"/>
        <v>1.2016393409417855E-114</v>
      </c>
      <c r="GU128" s="86">
        <f t="shared" si="397"/>
        <v>2.5154405990024553E-84</v>
      </c>
      <c r="GV128" s="86">
        <f t="shared" si="398"/>
        <v>2.8999911187369491E-80</v>
      </c>
      <c r="GW128" s="86">
        <f t="shared" si="399"/>
        <v>2.5653128671189454E-66</v>
      </c>
      <c r="GX128" s="86">
        <f t="shared" si="400"/>
        <v>9.0819269791543134E-69</v>
      </c>
      <c r="GY128" s="86">
        <f t="shared" si="401"/>
        <v>2.1748379196370336E-65</v>
      </c>
      <c r="GZ128" s="86">
        <f t="shared" si="402"/>
        <v>1.3138521972110835E-52</v>
      </c>
      <c r="HA128" s="86">
        <f t="shared" si="403"/>
        <v>5.4999557594181367E-75</v>
      </c>
      <c r="HC128" s="86">
        <f t="shared" si="326"/>
        <v>1.5470991262076971E-8</v>
      </c>
      <c r="HD128" s="86">
        <f t="shared" si="404"/>
        <v>1.0478678293698116E-14</v>
      </c>
      <c r="HE128" s="86">
        <f t="shared" si="405"/>
        <v>2.1703937853736311E-13</v>
      </c>
      <c r="HF128" s="86">
        <f t="shared" si="406"/>
        <v>2.5557532449006973E-19</v>
      </c>
      <c r="HG128" s="86">
        <f t="shared" si="407"/>
        <v>3.6449728936964334E-16</v>
      </c>
      <c r="HH128" s="86">
        <f t="shared" si="408"/>
        <v>8.5162976225032288E-28</v>
      </c>
      <c r="HI128" s="86">
        <f t="shared" si="409"/>
        <v>3.1978018570648821E-19</v>
      </c>
      <c r="HJ128" s="86">
        <f t="shared" si="410"/>
        <v>4.0463664405779268E-47</v>
      </c>
      <c r="HK128" s="86">
        <f t="shared" si="411"/>
        <v>6.3770557261937347E-26</v>
      </c>
      <c r="HL128" s="86">
        <f t="shared" si="412"/>
        <v>1.9949179855639673E-31</v>
      </c>
      <c r="HM128" s="86">
        <f t="shared" si="413"/>
        <v>1.5122625356757921E-15</v>
      </c>
      <c r="HN128" s="86">
        <f t="shared" si="414"/>
        <v>3.3927303464620492E-12</v>
      </c>
      <c r="HO128" s="86">
        <f t="shared" si="415"/>
        <v>2.6274625778319425E-14</v>
      </c>
      <c r="HP128" s="86">
        <f t="shared" si="416"/>
        <v>4.0614518062592699E-9</v>
      </c>
      <c r="HQ128" s="86">
        <f t="shared" si="417"/>
        <v>2.3168449262944057E-16</v>
      </c>
      <c r="HS128" s="86">
        <f t="shared" si="327"/>
        <v>8.1486947604967054E-9</v>
      </c>
      <c r="HT128" s="86">
        <f t="shared" si="418"/>
        <v>7.1436196476034528E-6</v>
      </c>
      <c r="HU128" s="86">
        <f t="shared" si="419"/>
        <v>2.4245856993382181E-6</v>
      </c>
      <c r="HV128" s="86">
        <f t="shared" si="420"/>
        <v>2.8167751003505873E-7</v>
      </c>
      <c r="HW128" s="86">
        <f t="shared" si="421"/>
        <v>1.1587056983340049E-7</v>
      </c>
      <c r="HX128" s="86">
        <f t="shared" si="422"/>
        <v>2.5833397546149069E-7</v>
      </c>
      <c r="HY128" s="86">
        <f t="shared" si="423"/>
        <v>1.1151808065678004E-7</v>
      </c>
      <c r="HZ128" s="86">
        <f t="shared" si="424"/>
        <v>6.1451948027524467E-7</v>
      </c>
      <c r="IA128" s="86">
        <f t="shared" si="425"/>
        <v>1.9664683010683634E-6</v>
      </c>
      <c r="IB128" s="86">
        <f t="shared" si="426"/>
        <v>1.1698626940888758E-6</v>
      </c>
      <c r="IC128" s="86">
        <f t="shared" si="427"/>
        <v>1.3968038983187341E-7</v>
      </c>
      <c r="ID128" s="86">
        <f t="shared" si="428"/>
        <v>1.2622802820990163E-8</v>
      </c>
      <c r="IE128" s="86">
        <f t="shared" si="429"/>
        <v>1.3926778361335801E-8</v>
      </c>
      <c r="IF128" s="86">
        <f t="shared" si="430"/>
        <v>3.260022308441998E-7</v>
      </c>
      <c r="IG128" s="86">
        <f t="shared" si="431"/>
        <v>1.2839972096420467E-5</v>
      </c>
      <c r="II128" s="86">
        <f t="shared" si="328"/>
        <v>2.1614915035378485E-98</v>
      </c>
      <c r="IJ128" s="86">
        <f t="shared" si="329"/>
        <v>1.0062202306322182E-64</v>
      </c>
      <c r="IK128" s="86">
        <f t="shared" si="330"/>
        <v>2.793176019415495E-72</v>
      </c>
      <c r="IL128" s="86">
        <f t="shared" si="331"/>
        <v>2.7299770983008349E-85</v>
      </c>
      <c r="IM128" s="86">
        <f t="shared" si="332"/>
        <v>4.5363399105902181E-90</v>
      </c>
      <c r="IN128" s="86">
        <f t="shared" si="333"/>
        <v>2.5959872079835107E-82</v>
      </c>
      <c r="IO128" s="86">
        <f t="shared" si="334"/>
        <v>2.05393289359692E-91</v>
      </c>
      <c r="IP128" s="86">
        <f t="shared" si="335"/>
        <v>7.1576989609149634E-85</v>
      </c>
      <c r="IQ128" s="86">
        <f t="shared" si="336"/>
        <v>5.5239260504074256E-84</v>
      </c>
      <c r="IR128" s="86">
        <f t="shared" si="337"/>
        <v>1.4174646311702695E-82</v>
      </c>
      <c r="IS128" s="86">
        <f t="shared" si="338"/>
        <v>5.4411079233123071E-85</v>
      </c>
      <c r="IT128" s="86">
        <f t="shared" si="339"/>
        <v>1.0677211835863888E-92</v>
      </c>
      <c r="IU128" s="86">
        <f t="shared" si="340"/>
        <v>6.415415595590012E-89</v>
      </c>
      <c r="IV128" s="86">
        <f t="shared" si="341"/>
        <v>4.9022936636736838E-43</v>
      </c>
      <c r="IW128" s="86">
        <f t="shared" si="342"/>
        <v>1.2651150510649511E-27</v>
      </c>
      <c r="IY128" s="86">
        <f t="shared" si="343"/>
        <v>2.3619686022573674E-8</v>
      </c>
      <c r="IZ128" s="86">
        <f t="shared" si="344"/>
        <v>7.1436196580821313E-6</v>
      </c>
      <c r="JA128" s="86">
        <f t="shared" si="345"/>
        <v>2.4245859163775965E-6</v>
      </c>
      <c r="JB128" s="86">
        <f t="shared" si="346"/>
        <v>2.8167751003531432E-7</v>
      </c>
      <c r="JC128" s="86">
        <f t="shared" si="347"/>
        <v>1.1587057019789778E-7</v>
      </c>
      <c r="JD128" s="86">
        <f t="shared" si="348"/>
        <v>2.5833397546149069E-7</v>
      </c>
      <c r="JE128" s="86">
        <f t="shared" si="349"/>
        <v>1.1151808065709982E-7</v>
      </c>
      <c r="JF128" s="86">
        <f t="shared" si="350"/>
        <v>6.1451948027524467E-7</v>
      </c>
      <c r="JG128" s="86">
        <f t="shared" si="351"/>
        <v>1.9664683010683634E-6</v>
      </c>
      <c r="JH128" s="86">
        <f t="shared" si="352"/>
        <v>1.1698626940888758E-6</v>
      </c>
      <c r="JI128" s="86">
        <f t="shared" si="353"/>
        <v>1.3968039134413594E-7</v>
      </c>
      <c r="JJ128" s="86">
        <f t="shared" si="354"/>
        <v>1.2626195551336625E-8</v>
      </c>
      <c r="JK128" s="86">
        <f t="shared" si="355"/>
        <v>1.392680463596158E-8</v>
      </c>
      <c r="JL128" s="86">
        <f t="shared" si="356"/>
        <v>3.3006368265045909E-7</v>
      </c>
      <c r="JM128" s="86">
        <f t="shared" si="357"/>
        <v>1.283997209665215E-5</v>
      </c>
    </row>
    <row r="129" spans="2:273" x14ac:dyDescent="0.25">
      <c r="B129" s="2">
        <v>102</v>
      </c>
      <c r="C129" s="37">
        <v>67.661000000000001</v>
      </c>
      <c r="D129" s="37">
        <v>69.629000000000005</v>
      </c>
      <c r="E129" s="37">
        <v>74.599999999999994</v>
      </c>
      <c r="F129" s="37">
        <v>73.483000000000004</v>
      </c>
      <c r="G129" s="37">
        <v>69.766999999999996</v>
      </c>
      <c r="H129" s="37">
        <v>67.650000000000006</v>
      </c>
      <c r="I129" s="37">
        <v>66.355999999999995</v>
      </c>
      <c r="J129" s="37">
        <v>69.671999999999997</v>
      </c>
      <c r="K129" s="37">
        <v>69.766999999999996</v>
      </c>
      <c r="L129" s="37">
        <v>68.716999999999999</v>
      </c>
      <c r="M129" s="37">
        <v>68.332999999999998</v>
      </c>
      <c r="N129" s="37">
        <v>70.2</v>
      </c>
      <c r="O129" s="37">
        <v>73.183000000000007</v>
      </c>
      <c r="P129" s="37">
        <v>73.573999999999998</v>
      </c>
      <c r="Q129" s="37">
        <v>72.531999999999996</v>
      </c>
      <c r="S129" s="4">
        <f t="shared" si="229"/>
        <v>68.558493970230316</v>
      </c>
      <c r="T129" s="4">
        <f t="shared" si="230"/>
        <v>70.038921069108412</v>
      </c>
      <c r="U129" s="4">
        <f t="shared" si="231"/>
        <v>73.573367209717404</v>
      </c>
      <c r="V129" s="4">
        <f t="shared" si="232"/>
        <v>70.789089042587833</v>
      </c>
      <c r="W129" s="4">
        <f t="shared" si="233"/>
        <v>70.347338247520781</v>
      </c>
      <c r="X129" s="4">
        <f t="shared" si="234"/>
        <v>68.722422890083251</v>
      </c>
      <c r="Y129" s="4">
        <f t="shared" si="235"/>
        <v>66.97337339837982</v>
      </c>
      <c r="Z129" s="4">
        <f t="shared" si="236"/>
        <v>68.802417374403973</v>
      </c>
      <c r="AA129" s="4">
        <f t="shared" si="237"/>
        <v>70.044694233235887</v>
      </c>
      <c r="AB129" s="4">
        <f t="shared" si="238"/>
        <v>68.179085086485856</v>
      </c>
      <c r="AC129" s="4">
        <f t="shared" si="239"/>
        <v>68.727253904267215</v>
      </c>
      <c r="AD129" s="4">
        <f t="shared" si="240"/>
        <v>70.17619502066367</v>
      </c>
      <c r="AE129" s="4">
        <f t="shared" si="241"/>
        <v>72.617598986763525</v>
      </c>
      <c r="AF129" s="4">
        <f t="shared" si="242"/>
        <v>73.903820381001154</v>
      </c>
      <c r="AG129" s="4">
        <f t="shared" si="243"/>
        <v>72.971084758438849</v>
      </c>
      <c r="AI129" s="4">
        <f t="shared" si="244"/>
        <v>-0.89749397023031463</v>
      </c>
      <c r="AJ129" s="4">
        <f t="shared" si="245"/>
        <v>-0.40992106910840675</v>
      </c>
      <c r="AK129" s="4">
        <f t="shared" si="246"/>
        <v>1.0266327902825907</v>
      </c>
      <c r="AL129" s="4">
        <f t="shared" si="247"/>
        <v>2.6939109574121716</v>
      </c>
      <c r="AM129" s="4">
        <f t="shared" si="248"/>
        <v>-0.58033824752078544</v>
      </c>
      <c r="AN129" s="4">
        <f t="shared" si="249"/>
        <v>-1.0724228900832458</v>
      </c>
      <c r="AO129" s="4">
        <f t="shared" si="250"/>
        <v>-0.61737339837982574</v>
      </c>
      <c r="AP129" s="4">
        <f t="shared" si="251"/>
        <v>0.86958262559602417</v>
      </c>
      <c r="AQ129" s="4">
        <f t="shared" si="252"/>
        <v>-0.27769423323589137</v>
      </c>
      <c r="AR129" s="4">
        <f t="shared" si="253"/>
        <v>0.53791491351414322</v>
      </c>
      <c r="AS129" s="4">
        <f t="shared" si="254"/>
        <v>-0.39425390426721663</v>
      </c>
      <c r="AT129" s="4">
        <f t="shared" si="255"/>
        <v>2.3804979336333076E-2</v>
      </c>
      <c r="AU129" s="4">
        <f t="shared" si="256"/>
        <v>0.56540101323648173</v>
      </c>
      <c r="AV129" s="4">
        <f t="shared" si="432"/>
        <v>-0.32982038100115574</v>
      </c>
      <c r="AW129" s="4">
        <f t="shared" si="432"/>
        <v>-0.43908475843885242</v>
      </c>
      <c r="AY129" s="2">
        <f t="shared" si="308"/>
        <v>68.55849372904882</v>
      </c>
      <c r="AZ129" s="2">
        <f t="shared" si="359"/>
        <v>70.038547409904581</v>
      </c>
      <c r="BA129" s="2">
        <f t="shared" si="360"/>
        <v>73.573092622669037</v>
      </c>
      <c r="BB129" s="2">
        <f t="shared" si="361"/>
        <v>70.789002713972778</v>
      </c>
      <c r="BC129" s="2">
        <f t="shared" si="362"/>
        <v>70.347292428908972</v>
      </c>
      <c r="BD129" s="2">
        <f t="shared" si="363"/>
        <v>68.722314114377696</v>
      </c>
      <c r="BE129" s="2">
        <f t="shared" si="364"/>
        <v>66.973308118329399</v>
      </c>
      <c r="BF129" s="2">
        <f t="shared" si="365"/>
        <v>68.802147350470989</v>
      </c>
      <c r="BG129" s="2">
        <f t="shared" si="366"/>
        <v>70.04356839209143</v>
      </c>
      <c r="BH129" s="2">
        <f t="shared" si="367"/>
        <v>68.178391109255799</v>
      </c>
      <c r="BI129" s="2">
        <f t="shared" si="368"/>
        <v>68.727147646201374</v>
      </c>
      <c r="BJ129" s="2">
        <f t="shared" si="369"/>
        <v>70.176183556143528</v>
      </c>
      <c r="BK129" s="2">
        <f t="shared" si="370"/>
        <v>72.617585224400571</v>
      </c>
      <c r="BL129" s="2">
        <f t="shared" si="371"/>
        <v>73.903465219745627</v>
      </c>
      <c r="BM129" s="2">
        <f t="shared" si="372"/>
        <v>72.953788766962845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67.661000000000001</v>
      </c>
      <c r="CF129" s="2">
        <f t="shared" si="310"/>
        <v>69.629000000000005</v>
      </c>
      <c r="CG129" s="2">
        <f t="shared" si="311"/>
        <v>74.599999999999994</v>
      </c>
      <c r="CH129" s="2">
        <f t="shared" si="312"/>
        <v>73.483000000000004</v>
      </c>
      <c r="CI129" s="2">
        <f t="shared" si="313"/>
        <v>69.766999999999996</v>
      </c>
      <c r="CJ129" s="2">
        <f t="shared" si="314"/>
        <v>67.650000000000006</v>
      </c>
      <c r="CK129" s="2">
        <f t="shared" si="315"/>
        <v>66.355999999999995</v>
      </c>
      <c r="CL129" s="2">
        <f t="shared" si="316"/>
        <v>69.671999999999997</v>
      </c>
      <c r="CM129" s="2">
        <f t="shared" si="317"/>
        <v>69.766999999999996</v>
      </c>
      <c r="CN129" s="2">
        <f t="shared" si="318"/>
        <v>68.716999999999999</v>
      </c>
      <c r="CO129" s="2">
        <f t="shared" si="319"/>
        <v>68.332999999999998</v>
      </c>
      <c r="CP129" s="2">
        <f t="shared" si="320"/>
        <v>70.2</v>
      </c>
      <c r="CQ129" s="2">
        <f t="shared" si="321"/>
        <v>73.183000000000007</v>
      </c>
      <c r="CR129" s="2">
        <f t="shared" si="322"/>
        <v>73.573999999999998</v>
      </c>
      <c r="CS129" s="2">
        <f t="shared" si="323"/>
        <v>72.531999999999996</v>
      </c>
      <c r="CU129" s="2">
        <f t="shared" si="273"/>
        <v>67.661000000000001</v>
      </c>
      <c r="CV129" s="2">
        <f t="shared" si="274"/>
        <v>69.629000000000005</v>
      </c>
      <c r="CW129" s="2">
        <f t="shared" si="275"/>
        <v>74.599999999999994</v>
      </c>
      <c r="CX129" s="2">
        <f t="shared" si="276"/>
        <v>73.483000000000004</v>
      </c>
      <c r="CY129" s="2">
        <f t="shared" si="277"/>
        <v>69.766999999999996</v>
      </c>
      <c r="CZ129" s="2">
        <f t="shared" si="278"/>
        <v>67.650000000000006</v>
      </c>
      <c r="DA129" s="2">
        <f t="shared" si="279"/>
        <v>66.355999999999995</v>
      </c>
      <c r="DB129" s="2">
        <f t="shared" si="280"/>
        <v>69.671999999999997</v>
      </c>
      <c r="DC129" s="2">
        <f t="shared" si="281"/>
        <v>69.766999999999996</v>
      </c>
      <c r="DD129" s="2">
        <f t="shared" si="282"/>
        <v>68.716999999999999</v>
      </c>
      <c r="DE129" s="2">
        <f t="shared" si="283"/>
        <v>68.332999999999998</v>
      </c>
      <c r="DF129" s="2">
        <f t="shared" si="284"/>
        <v>70.2</v>
      </c>
      <c r="DG129" s="2">
        <f t="shared" si="285"/>
        <v>73.183000000000007</v>
      </c>
      <c r="DH129" s="2">
        <f t="shared" si="286"/>
        <v>73.573999999999998</v>
      </c>
      <c r="DI129" s="2">
        <f t="shared" si="287"/>
        <v>72.531999999999996</v>
      </c>
      <c r="DK129" s="2">
        <f t="shared" si="288"/>
        <v>94.674386913229029</v>
      </c>
      <c r="DL129" s="2">
        <f t="shared" si="433"/>
        <v>97.474494474231307</v>
      </c>
      <c r="DM129" s="2">
        <f t="shared" si="433"/>
        <v>100.64796855600544</v>
      </c>
      <c r="DN129" s="2">
        <f t="shared" si="433"/>
        <v>103.32710391363022</v>
      </c>
      <c r="DO129" s="2">
        <f t="shared" si="433"/>
        <v>103.37598227016883</v>
      </c>
      <c r="DP129" s="2">
        <f t="shared" si="433"/>
        <v>100.03660694183866</v>
      </c>
      <c r="DQ129" s="2">
        <f t="shared" si="433"/>
        <v>95.247099303135911</v>
      </c>
      <c r="DR129" s="2">
        <f t="shared" si="433"/>
        <v>97.437436593736635</v>
      </c>
      <c r="DS129" s="2">
        <f t="shared" si="433"/>
        <v>98.832515789473675</v>
      </c>
      <c r="DT129" s="2">
        <f t="shared" si="433"/>
        <v>100.50858264540338</v>
      </c>
      <c r="DU129" s="2">
        <f t="shared" si="433"/>
        <v>103.63876120107963</v>
      </c>
      <c r="DV129" s="2">
        <f t="shared" si="433"/>
        <v>102.25602082551595</v>
      </c>
      <c r="DW129" s="2">
        <f t="shared" si="433"/>
        <v>107.23396397748591</v>
      </c>
      <c r="DX129" s="2">
        <f t="shared" si="433"/>
        <v>103.76974320557491</v>
      </c>
      <c r="DY129" s="2">
        <f t="shared" si="433"/>
        <v>96.948910557184774</v>
      </c>
      <c r="EA129" s="2">
        <f t="shared" si="228"/>
        <v>68.492132730278755</v>
      </c>
      <c r="EB129" s="2">
        <f t="shared" si="290"/>
        <v>69.957529670329635</v>
      </c>
      <c r="EC129" s="2">
        <f t="shared" si="291"/>
        <v>73.486871438474878</v>
      </c>
      <c r="ED129" s="2">
        <f t="shared" si="292"/>
        <v>70.690618130043831</v>
      </c>
      <c r="EE129" s="2">
        <f t="shared" si="293"/>
        <v>70.237707348967433</v>
      </c>
      <c r="EF129" s="2">
        <f t="shared" si="294"/>
        <v>68.613421380620991</v>
      </c>
      <c r="EG129" s="2">
        <f t="shared" si="295"/>
        <v>66.873388024335128</v>
      </c>
      <c r="EH129" s="2">
        <f t="shared" si="296"/>
        <v>68.68664416855411</v>
      </c>
      <c r="EI129" s="2">
        <f t="shared" si="297"/>
        <v>69.948024172401475</v>
      </c>
      <c r="EJ129" s="2">
        <f t="shared" si="298"/>
        <v>68.066483138182107</v>
      </c>
      <c r="EK129" s="2">
        <f t="shared" si="299"/>
        <v>68.596373156695108</v>
      </c>
      <c r="EL129" s="2">
        <f t="shared" si="300"/>
        <v>70.053359793915305</v>
      </c>
      <c r="EM129" s="2">
        <f t="shared" si="301"/>
        <v>72.504541303601115</v>
      </c>
      <c r="EN129" s="2">
        <f t="shared" si="302"/>
        <v>73.790375282433914</v>
      </c>
      <c r="EO129" s="2">
        <f t="shared" si="303"/>
        <v>72.834328453111112</v>
      </c>
      <c r="EQ129" s="2">
        <f t="shared" si="304"/>
        <v>68.435377536655551</v>
      </c>
      <c r="ER129" s="2">
        <f t="shared" si="434"/>
        <v>70.055500133369264</v>
      </c>
      <c r="ES129" s="2">
        <f t="shared" si="434"/>
        <v>73.451485607552073</v>
      </c>
      <c r="ET129" s="2">
        <f t="shared" si="434"/>
        <v>70.793063643508958</v>
      </c>
      <c r="EU129" s="2">
        <f t="shared" si="434"/>
        <v>70.273031285334412</v>
      </c>
      <c r="EV129" s="2">
        <f t="shared" si="434"/>
        <v>68.610703879957413</v>
      </c>
      <c r="EW129" s="2">
        <f t="shared" si="434"/>
        <v>66.833891050718208</v>
      </c>
      <c r="EX129" s="2">
        <f t="shared" si="434"/>
        <v>68.680216558290212</v>
      </c>
      <c r="EY129" s="2">
        <f t="shared" si="434"/>
        <v>69.79973549720097</v>
      </c>
      <c r="EZ129" s="2">
        <f t="shared" si="434"/>
        <v>67.963377884709431</v>
      </c>
      <c r="FA129" s="2">
        <f t="shared" si="434"/>
        <v>68.51907931109254</v>
      </c>
      <c r="FB129" s="2">
        <f t="shared" si="434"/>
        <v>69.989441430973955</v>
      </c>
      <c r="FC129" s="2">
        <f t="shared" si="434"/>
        <v>72.64070873323972</v>
      </c>
      <c r="FD129" s="2">
        <f t="shared" si="434"/>
        <v>73.439206075018504</v>
      </c>
      <c r="FE129" s="2">
        <f t="shared" si="434"/>
        <v>72.770571688911033</v>
      </c>
      <c r="FG129" s="2">
        <f t="shared" si="306"/>
        <v>0.99745239305811517</v>
      </c>
      <c r="FH129" s="2">
        <f t="shared" si="435"/>
        <v>0.99708513964630197</v>
      </c>
      <c r="FI129" s="2">
        <f t="shared" si="435"/>
        <v>0.99681244853924478</v>
      </c>
      <c r="FJ129" s="2">
        <f t="shared" si="435"/>
        <v>0.9970127783057936</v>
      </c>
      <c r="FK129" s="2">
        <f t="shared" si="435"/>
        <v>0.99670082690025996</v>
      </c>
      <c r="FL129" s="2">
        <f t="shared" si="435"/>
        <v>0.99653391134390201</v>
      </c>
      <c r="FM129" s="2">
        <f t="shared" si="435"/>
        <v>0.99646577146092696</v>
      </c>
      <c r="FN129" s="2">
        <f t="shared" si="435"/>
        <v>0.99598018435910174</v>
      </c>
      <c r="FO129" s="2">
        <f t="shared" si="435"/>
        <v>0.99663157442256523</v>
      </c>
      <c r="FP129" s="2">
        <f t="shared" si="435"/>
        <v>0.99651875168526005</v>
      </c>
      <c r="FQ129" s="2">
        <f t="shared" si="435"/>
        <v>0.99625113905233675</v>
      </c>
      <c r="FR129" s="2">
        <f t="shared" si="435"/>
        <v>0.9961742319329453</v>
      </c>
      <c r="FS129" s="2">
        <f t="shared" si="435"/>
        <v>0.99676675752673138</v>
      </c>
      <c r="FT129" s="2">
        <f t="shared" si="435"/>
        <v>0.99618241571303578</v>
      </c>
      <c r="FU129" s="2">
        <f t="shared" si="435"/>
        <v>0.99503629664555981</v>
      </c>
      <c r="FW129" s="2">
        <f t="shared" si="324"/>
        <v>6.0099123769335938E-3</v>
      </c>
      <c r="FX129" s="2">
        <f t="shared" si="376"/>
        <v>8.2640194690820432E-3</v>
      </c>
      <c r="FY129" s="2">
        <f t="shared" si="377"/>
        <v>1.0066475458045209E-2</v>
      </c>
      <c r="FZ129" s="2">
        <f t="shared" si="378"/>
        <v>8.7086837029594147E-3</v>
      </c>
      <c r="GA129" s="2">
        <f t="shared" si="379"/>
        <v>7.2521574905134245E-3</v>
      </c>
      <c r="GB129" s="2">
        <f t="shared" si="380"/>
        <v>8.3949401800957283E-3</v>
      </c>
      <c r="GC129" s="2">
        <f t="shared" si="381"/>
        <v>9.0914855952169121E-3</v>
      </c>
      <c r="GD129" s="2">
        <f t="shared" si="382"/>
        <v>1.0844335488112398E-2</v>
      </c>
      <c r="GE129" s="2">
        <f t="shared" si="383"/>
        <v>1.1808323608117706E-2</v>
      </c>
      <c r="GF129" s="2">
        <f t="shared" si="384"/>
        <v>9.9998121116399649E-3</v>
      </c>
      <c r="GG129" s="2">
        <f t="shared" si="385"/>
        <v>7.6920813235681444E-3</v>
      </c>
      <c r="GH129" s="2">
        <f t="shared" si="386"/>
        <v>5.8848506652572708E-3</v>
      </c>
      <c r="GI129" s="2">
        <f t="shared" si="387"/>
        <v>5.5466739744954238E-3</v>
      </c>
      <c r="GJ129" s="2">
        <f t="shared" si="388"/>
        <v>3.869435520290392E-3</v>
      </c>
      <c r="GK129" s="2">
        <f t="shared" si="389"/>
        <v>3.7222439399915053E-3</v>
      </c>
      <c r="GM129" s="86">
        <f t="shared" si="325"/>
        <v>3.3053159619206989E-67</v>
      </c>
      <c r="GN129" s="86">
        <f t="shared" si="390"/>
        <v>3.8888204229834303E-73</v>
      </c>
      <c r="GO129" s="86">
        <f t="shared" si="391"/>
        <v>8.8303533593273653E-63</v>
      </c>
      <c r="GP129" s="86">
        <f t="shared" si="392"/>
        <v>8.2488938787225658E-91</v>
      </c>
      <c r="GQ129" s="86">
        <f t="shared" si="393"/>
        <v>5.7214389317181248E-91</v>
      </c>
      <c r="GR129" s="86">
        <f t="shared" si="394"/>
        <v>7.181099364928095E-106</v>
      </c>
      <c r="GS129" s="86">
        <f t="shared" si="395"/>
        <v>8.9818297991289705E-118</v>
      </c>
      <c r="GT129" s="86">
        <f t="shared" si="396"/>
        <v>4.5047846508654602E-120</v>
      </c>
      <c r="GU129" s="86">
        <f t="shared" si="397"/>
        <v>3.154664648914803E-88</v>
      </c>
      <c r="GV129" s="86">
        <f t="shared" si="398"/>
        <v>4.9660656100144811E-84</v>
      </c>
      <c r="GW129" s="86">
        <f t="shared" si="399"/>
        <v>1.7615158625826362E-69</v>
      </c>
      <c r="GX129" s="86">
        <f t="shared" si="400"/>
        <v>4.4556614752734476E-72</v>
      </c>
      <c r="GY129" s="86">
        <f t="shared" si="401"/>
        <v>1.7110204716809924E-68</v>
      </c>
      <c r="GZ129" s="86">
        <f t="shared" si="402"/>
        <v>3.5643392137565588E-55</v>
      </c>
      <c r="HA129" s="86">
        <f t="shared" si="403"/>
        <v>1.5687598746370434E-78</v>
      </c>
      <c r="HC129" s="86">
        <f t="shared" si="326"/>
        <v>2.17401401537204E-9</v>
      </c>
      <c r="HD129" s="86">
        <f t="shared" si="404"/>
        <v>1.9035207632961413E-16</v>
      </c>
      <c r="HE129" s="86">
        <f t="shared" si="405"/>
        <v>7.117430377908647E-15</v>
      </c>
      <c r="HF129" s="86">
        <f t="shared" si="406"/>
        <v>2.7015303224781005E-21</v>
      </c>
      <c r="HG129" s="86">
        <f t="shared" si="407"/>
        <v>6.9672619499985476E-18</v>
      </c>
      <c r="HH129" s="86">
        <f t="shared" si="408"/>
        <v>7.2642138723240401E-31</v>
      </c>
      <c r="HI129" s="86">
        <f t="shared" si="409"/>
        <v>3.1029534064481546E-21</v>
      </c>
      <c r="HJ129" s="86">
        <f t="shared" si="410"/>
        <v>4.6287739357163285E-52</v>
      </c>
      <c r="HK129" s="86">
        <f t="shared" si="411"/>
        <v>1.8764614179711676E-28</v>
      </c>
      <c r="HL129" s="86">
        <f t="shared" si="412"/>
        <v>1.2358420088346085E-34</v>
      </c>
      <c r="HM129" s="86">
        <f t="shared" si="413"/>
        <v>3.4048766397118097E-17</v>
      </c>
      <c r="HN129" s="86">
        <f t="shared" si="414"/>
        <v>1.4969692696797648E-13</v>
      </c>
      <c r="HO129" s="86">
        <f t="shared" si="415"/>
        <v>5.612582824299377E-16</v>
      </c>
      <c r="HP129" s="86">
        <f t="shared" si="416"/>
        <v>3.16067442602196E-10</v>
      </c>
      <c r="HQ129" s="86">
        <f t="shared" si="417"/>
        <v>3.1827459738169268E-18</v>
      </c>
      <c r="HS129" s="86">
        <f t="shared" si="327"/>
        <v>3.2651915891264448E-8</v>
      </c>
      <c r="HT129" s="86">
        <f t="shared" si="418"/>
        <v>1.8353753651413814E-5</v>
      </c>
      <c r="HU129" s="86">
        <f t="shared" si="419"/>
        <v>7.1961428742933376E-6</v>
      </c>
      <c r="HV129" s="86">
        <f t="shared" si="420"/>
        <v>9.7723716409997198E-7</v>
      </c>
      <c r="HW129" s="86">
        <f t="shared" si="421"/>
        <v>4.1261457724332241E-7</v>
      </c>
      <c r="HX129" s="86">
        <f t="shared" si="422"/>
        <v>8.7206228873309693E-7</v>
      </c>
      <c r="HY129" s="86">
        <f t="shared" si="423"/>
        <v>4.26212627251524E-7</v>
      </c>
      <c r="HZ129" s="86">
        <f t="shared" si="424"/>
        <v>2.1735200234255378E-6</v>
      </c>
      <c r="IA129" s="86">
        <f t="shared" si="425"/>
        <v>6.6866545138934092E-6</v>
      </c>
      <c r="IB129" s="86">
        <f t="shared" si="426"/>
        <v>3.8660979595053052E-6</v>
      </c>
      <c r="IC129" s="86">
        <f t="shared" si="427"/>
        <v>4.828942547364515E-7</v>
      </c>
      <c r="ID129" s="86">
        <f t="shared" si="428"/>
        <v>4.7500912318805064E-8</v>
      </c>
      <c r="IE129" s="86">
        <f t="shared" si="429"/>
        <v>5.0084589850292237E-8</v>
      </c>
      <c r="IF129" s="86">
        <f t="shared" si="430"/>
        <v>8.354158701173426E-7</v>
      </c>
      <c r="IG129" s="86">
        <f t="shared" si="431"/>
        <v>2.531513721893642E-5</v>
      </c>
      <c r="II129" s="86">
        <f t="shared" si="328"/>
        <v>5.2645401866438901E-95</v>
      </c>
      <c r="IJ129" s="86">
        <f t="shared" si="329"/>
        <v>2.2609338167420232E-62</v>
      </c>
      <c r="IK129" s="86">
        <f t="shared" si="330"/>
        <v>1.5497825795266662E-69</v>
      </c>
      <c r="IL129" s="86">
        <f t="shared" si="331"/>
        <v>3.8758300055491186E-82</v>
      </c>
      <c r="IM129" s="86">
        <f t="shared" si="332"/>
        <v>7.3717150627734855E-87</v>
      </c>
      <c r="IN129" s="86">
        <f t="shared" si="333"/>
        <v>2.6997364647682069E-79</v>
      </c>
      <c r="IO129" s="86">
        <f t="shared" si="334"/>
        <v>5.3221094712894616E-88</v>
      </c>
      <c r="IP129" s="86">
        <f t="shared" si="335"/>
        <v>1.382034738509599E-81</v>
      </c>
      <c r="IQ129" s="86">
        <f t="shared" si="336"/>
        <v>1.1330963093694711E-80</v>
      </c>
      <c r="IR129" s="86">
        <f t="shared" si="337"/>
        <v>1.955476118562019E-79</v>
      </c>
      <c r="IS129" s="86">
        <f t="shared" si="338"/>
        <v>6.2799915637517107E-82</v>
      </c>
      <c r="IT129" s="86">
        <f t="shared" si="339"/>
        <v>1.5952634041864146E-89</v>
      </c>
      <c r="IU129" s="86">
        <f t="shared" si="340"/>
        <v>6.5432706943606522E-86</v>
      </c>
      <c r="IV129" s="86">
        <f t="shared" si="341"/>
        <v>1.0647656732207093E-41</v>
      </c>
      <c r="IW129" s="86">
        <f t="shared" si="342"/>
        <v>8.6589627472635029E-27</v>
      </c>
      <c r="IY129" s="86">
        <f t="shared" si="343"/>
        <v>3.4825929906636489E-8</v>
      </c>
      <c r="IZ129" s="86">
        <f t="shared" si="344"/>
        <v>1.8353753651604166E-5</v>
      </c>
      <c r="JA129" s="86">
        <f t="shared" si="345"/>
        <v>7.1961428814107682E-6</v>
      </c>
      <c r="JB129" s="86">
        <f t="shared" si="346"/>
        <v>9.7723716409997473E-7</v>
      </c>
      <c r="JC129" s="86">
        <f t="shared" si="347"/>
        <v>4.1261457725028968E-7</v>
      </c>
      <c r="JD129" s="86">
        <f t="shared" si="348"/>
        <v>8.7206228873309693E-7</v>
      </c>
      <c r="JE129" s="86">
        <f t="shared" si="349"/>
        <v>4.2621262725152713E-7</v>
      </c>
      <c r="JF129" s="86">
        <f t="shared" si="350"/>
        <v>2.1735200234255378E-6</v>
      </c>
      <c r="JG129" s="86">
        <f t="shared" si="351"/>
        <v>6.6866545138934092E-6</v>
      </c>
      <c r="JH129" s="86">
        <f t="shared" si="352"/>
        <v>3.8660979595053052E-6</v>
      </c>
      <c r="JI129" s="86">
        <f t="shared" si="353"/>
        <v>4.8289425477050032E-7</v>
      </c>
      <c r="JJ129" s="86">
        <f t="shared" si="354"/>
        <v>4.7501062015732032E-8</v>
      </c>
      <c r="JK129" s="86">
        <f t="shared" si="355"/>
        <v>5.0084590411550522E-8</v>
      </c>
      <c r="JL129" s="86">
        <f t="shared" si="356"/>
        <v>8.3573193755994481E-7</v>
      </c>
      <c r="JM129" s="86">
        <f t="shared" si="357"/>
        <v>2.5315137218939601E-5</v>
      </c>
    </row>
    <row r="130" spans="2:273" x14ac:dyDescent="0.25">
      <c r="B130" s="2">
        <v>103</v>
      </c>
      <c r="C130" s="37">
        <v>66.225999999999999</v>
      </c>
      <c r="D130" s="37">
        <v>69.468000000000004</v>
      </c>
      <c r="E130" s="37">
        <v>74.617000000000004</v>
      </c>
      <c r="F130" s="37">
        <v>73.882999999999996</v>
      </c>
      <c r="G130" s="37">
        <v>70.099999999999994</v>
      </c>
      <c r="H130" s="37">
        <v>68.150000000000006</v>
      </c>
      <c r="I130" s="37">
        <v>66.712000000000003</v>
      </c>
      <c r="J130" s="37">
        <v>71.224000000000004</v>
      </c>
      <c r="K130" s="37">
        <v>71.382999999999996</v>
      </c>
      <c r="L130" s="37">
        <v>68.400000000000006</v>
      </c>
      <c r="M130" s="37">
        <v>68.582999999999998</v>
      </c>
      <c r="N130" s="37">
        <v>69.867000000000004</v>
      </c>
      <c r="O130" s="37">
        <v>73.7</v>
      </c>
      <c r="P130" s="37">
        <v>74.459000000000003</v>
      </c>
      <c r="Q130" s="37">
        <v>72.161000000000001</v>
      </c>
      <c r="S130" s="4">
        <f t="shared" si="229"/>
        <v>68.460343070348259</v>
      </c>
      <c r="T130" s="4">
        <f t="shared" si="230"/>
        <v>69.96308892291735</v>
      </c>
      <c r="U130" s="4">
        <f t="shared" si="231"/>
        <v>73.444245905314389</v>
      </c>
      <c r="V130" s="4">
        <f t="shared" si="232"/>
        <v>70.715257251776592</v>
      </c>
      <c r="W130" s="4">
        <f t="shared" si="233"/>
        <v>70.284996788110419</v>
      </c>
      <c r="X130" s="4">
        <f t="shared" si="234"/>
        <v>68.657683967011735</v>
      </c>
      <c r="Y130" s="4">
        <f t="shared" si="235"/>
        <v>66.907537222456597</v>
      </c>
      <c r="Z130" s="4">
        <f t="shared" si="236"/>
        <v>68.697271925288987</v>
      </c>
      <c r="AA130" s="4">
        <f t="shared" si="237"/>
        <v>69.908530813355412</v>
      </c>
      <c r="AB130" s="4">
        <f t="shared" si="238"/>
        <v>68.068958064549719</v>
      </c>
      <c r="AC130" s="4">
        <f t="shared" si="239"/>
        <v>68.652307366392691</v>
      </c>
      <c r="AD130" s="4">
        <f t="shared" si="240"/>
        <v>70.091064043165844</v>
      </c>
      <c r="AE130" s="4">
        <f t="shared" si="241"/>
        <v>72.522645843990659</v>
      </c>
      <c r="AF130" s="4">
        <f t="shared" si="242"/>
        <v>73.763156974725888</v>
      </c>
      <c r="AG130" s="4">
        <f t="shared" si="243"/>
        <v>72.903866459383622</v>
      </c>
      <c r="AI130" s="4">
        <f t="shared" si="244"/>
        <v>-2.2343430703482596</v>
      </c>
      <c r="AJ130" s="4">
        <f t="shared" si="245"/>
        <v>-0.49508892291734696</v>
      </c>
      <c r="AK130" s="4">
        <f t="shared" si="246"/>
        <v>1.1727540946856152</v>
      </c>
      <c r="AL130" s="4">
        <f t="shared" si="247"/>
        <v>3.1677427482234037</v>
      </c>
      <c r="AM130" s="4">
        <f t="shared" si="248"/>
        <v>-0.18499678811042486</v>
      </c>
      <c r="AN130" s="4">
        <f t="shared" si="249"/>
        <v>-0.50768396701172946</v>
      </c>
      <c r="AO130" s="4">
        <f t="shared" si="250"/>
        <v>-0.19553722245659344</v>
      </c>
      <c r="AP130" s="4">
        <f t="shared" si="251"/>
        <v>2.5267280747110163</v>
      </c>
      <c r="AQ130" s="4">
        <f t="shared" si="252"/>
        <v>1.4744691866445834</v>
      </c>
      <c r="AR130" s="4">
        <f t="shared" si="253"/>
        <v>0.33104193545028693</v>
      </c>
      <c r="AS130" s="4">
        <f t="shared" si="254"/>
        <v>-6.9307366392692416E-2</v>
      </c>
      <c r="AT130" s="4">
        <f t="shared" si="255"/>
        <v>-0.22406404316583917</v>
      </c>
      <c r="AU130" s="4">
        <f t="shared" si="256"/>
        <v>1.1773541560093435</v>
      </c>
      <c r="AV130" s="4">
        <f t="shared" si="432"/>
        <v>0.69584302527411523</v>
      </c>
      <c r="AW130" s="4">
        <f t="shared" si="432"/>
        <v>-0.74286645938362028</v>
      </c>
      <c r="AY130" s="2">
        <f t="shared" si="308"/>
        <v>68.46034220473878</v>
      </c>
      <c r="AZ130" s="2">
        <f t="shared" si="359"/>
        <v>69.962207165862225</v>
      </c>
      <c r="BA130" s="2">
        <f t="shared" si="360"/>
        <v>73.443506094619551</v>
      </c>
      <c r="BB130" s="2">
        <f t="shared" si="361"/>
        <v>70.714986702731778</v>
      </c>
      <c r="BC130" s="2">
        <f t="shared" si="362"/>
        <v>70.284848994238047</v>
      </c>
      <c r="BD130" s="2">
        <f t="shared" si="363"/>
        <v>68.657350887971305</v>
      </c>
      <c r="BE130" s="2">
        <f t="shared" si="364"/>
        <v>66.907313202147606</v>
      </c>
      <c r="BF130" s="2">
        <f t="shared" si="365"/>
        <v>68.696416608641556</v>
      </c>
      <c r="BG130" s="2">
        <f t="shared" si="366"/>
        <v>69.905117610146107</v>
      </c>
      <c r="BH130" s="2">
        <f t="shared" si="367"/>
        <v>68.066895325943861</v>
      </c>
      <c r="BI130" s="2">
        <f t="shared" si="368"/>
        <v>68.651973787704492</v>
      </c>
      <c r="BJ130" s="2">
        <f t="shared" si="369"/>
        <v>70.09102470371991</v>
      </c>
      <c r="BK130" s="2">
        <f t="shared" si="370"/>
        <v>72.522600508278103</v>
      </c>
      <c r="BL130" s="2">
        <f t="shared" si="371"/>
        <v>73.76230525626795</v>
      </c>
      <c r="BM130" s="2">
        <f t="shared" si="372"/>
        <v>72.871586564556623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66.225999999999999</v>
      </c>
      <c r="CF130" s="2">
        <f t="shared" si="310"/>
        <v>69.468000000000004</v>
      </c>
      <c r="CG130" s="2">
        <f t="shared" si="311"/>
        <v>74.617000000000004</v>
      </c>
      <c r="CH130" s="2">
        <f t="shared" si="312"/>
        <v>73.882999999999996</v>
      </c>
      <c r="CI130" s="2">
        <f t="shared" si="313"/>
        <v>70.099999999999994</v>
      </c>
      <c r="CJ130" s="2">
        <f t="shared" si="314"/>
        <v>68.150000000000006</v>
      </c>
      <c r="CK130" s="2">
        <f t="shared" si="315"/>
        <v>66.712000000000003</v>
      </c>
      <c r="CL130" s="2">
        <f t="shared" si="316"/>
        <v>71.224000000000004</v>
      </c>
      <c r="CM130" s="2">
        <f t="shared" si="317"/>
        <v>71.382999999999996</v>
      </c>
      <c r="CN130" s="2">
        <f t="shared" si="318"/>
        <v>68.400000000000006</v>
      </c>
      <c r="CO130" s="2">
        <f t="shared" si="319"/>
        <v>68.582999999999998</v>
      </c>
      <c r="CP130" s="2">
        <f t="shared" si="320"/>
        <v>69.867000000000004</v>
      </c>
      <c r="CQ130" s="2">
        <f t="shared" si="321"/>
        <v>73.7</v>
      </c>
      <c r="CR130" s="2">
        <f t="shared" si="322"/>
        <v>74.459000000000003</v>
      </c>
      <c r="CS130" s="2">
        <f t="shared" si="323"/>
        <v>72.161000000000001</v>
      </c>
      <c r="CU130" s="2">
        <f t="shared" si="273"/>
        <v>66.225999999999999</v>
      </c>
      <c r="CV130" s="2">
        <f t="shared" si="274"/>
        <v>69.468000000000004</v>
      </c>
      <c r="CW130" s="2">
        <f t="shared" si="275"/>
        <v>74.617000000000004</v>
      </c>
      <c r="CX130" s="2">
        <f t="shared" si="276"/>
        <v>73.882999999999996</v>
      </c>
      <c r="CY130" s="2">
        <f t="shared" si="277"/>
        <v>70.099999999999994</v>
      </c>
      <c r="CZ130" s="2">
        <f t="shared" si="278"/>
        <v>68.150000000000006</v>
      </c>
      <c r="DA130" s="2">
        <f t="shared" si="279"/>
        <v>66.712000000000003</v>
      </c>
      <c r="DB130" s="2">
        <f t="shared" si="280"/>
        <v>71.224000000000004</v>
      </c>
      <c r="DC130" s="2">
        <f t="shared" si="281"/>
        <v>71.382999999999996</v>
      </c>
      <c r="DD130" s="2">
        <f t="shared" si="282"/>
        <v>68.400000000000006</v>
      </c>
      <c r="DE130" s="2">
        <f t="shared" si="283"/>
        <v>68.582999999999998</v>
      </c>
      <c r="DF130" s="2">
        <f t="shared" si="284"/>
        <v>69.867000000000004</v>
      </c>
      <c r="DG130" s="2">
        <f t="shared" si="285"/>
        <v>73.7</v>
      </c>
      <c r="DH130" s="2">
        <f t="shared" si="286"/>
        <v>74.459000000000003</v>
      </c>
      <c r="DI130" s="2">
        <f t="shared" si="287"/>
        <v>72.161000000000001</v>
      </c>
      <c r="DK130" s="2">
        <f t="shared" si="288"/>
        <v>94.926628971076354</v>
      </c>
      <c r="DL130" s="2">
        <f t="shared" si="433"/>
        <v>97.730763869132289</v>
      </c>
      <c r="DM130" s="2">
        <f t="shared" si="433"/>
        <v>100.91515600539815</v>
      </c>
      <c r="DN130" s="2">
        <f t="shared" si="433"/>
        <v>103.61875978407556</v>
      </c>
      <c r="DO130" s="2">
        <f t="shared" si="433"/>
        <v>103.69029296435269</v>
      </c>
      <c r="DP130" s="2">
        <f t="shared" si="433"/>
        <v>100.32949005628518</v>
      </c>
      <c r="DQ130" s="2">
        <f t="shared" si="433"/>
        <v>95.50101306620212</v>
      </c>
      <c r="DR130" s="2">
        <f t="shared" si="433"/>
        <v>97.718585113685151</v>
      </c>
      <c r="DS130" s="2">
        <f t="shared" si="433"/>
        <v>99.11047611336032</v>
      </c>
      <c r="DT130" s="2">
        <f t="shared" si="433"/>
        <v>100.81008273921201</v>
      </c>
      <c r="DU130" s="2">
        <f t="shared" si="433"/>
        <v>103.96291241565453</v>
      </c>
      <c r="DV130" s="2">
        <f t="shared" si="433"/>
        <v>102.55512232645403</v>
      </c>
      <c r="DW130" s="2">
        <f t="shared" si="433"/>
        <v>107.56758808630393</v>
      </c>
      <c r="DX130" s="2">
        <f t="shared" si="433"/>
        <v>104.06560087108015</v>
      </c>
      <c r="DY130" s="2">
        <f t="shared" si="433"/>
        <v>97.219447947214093</v>
      </c>
      <c r="EA130" s="2">
        <f t="shared" si="228"/>
        <v>68.399031310740014</v>
      </c>
      <c r="EB130" s="2">
        <f t="shared" si="290"/>
        <v>69.887397216117179</v>
      </c>
      <c r="EC130" s="2">
        <f t="shared" si="291"/>
        <v>73.363690629693821</v>
      </c>
      <c r="ED130" s="2">
        <f t="shared" si="292"/>
        <v>70.624257000819554</v>
      </c>
      <c r="EE130" s="2">
        <f t="shared" si="293"/>
        <v>70.183767272822465</v>
      </c>
      <c r="EF130" s="2">
        <f t="shared" si="294"/>
        <v>68.556848453578255</v>
      </c>
      <c r="EG130" s="2">
        <f t="shared" si="295"/>
        <v>66.815144399245867</v>
      </c>
      <c r="EH130" s="2">
        <f t="shared" si="296"/>
        <v>68.589509321367061</v>
      </c>
      <c r="EI130" s="2">
        <f t="shared" si="297"/>
        <v>69.81656282346448</v>
      </c>
      <c r="EJ130" s="2">
        <f t="shared" si="298"/>
        <v>67.963466387063633</v>
      </c>
      <c r="EK130" s="2">
        <f t="shared" si="299"/>
        <v>68.531359161038282</v>
      </c>
      <c r="EL130" s="2">
        <f t="shared" si="300"/>
        <v>69.977694356371117</v>
      </c>
      <c r="EM130" s="2">
        <f t="shared" si="301"/>
        <v>72.418186735785667</v>
      </c>
      <c r="EN130" s="2">
        <f t="shared" si="302"/>
        <v>73.657770217014331</v>
      </c>
      <c r="EO130" s="2">
        <f t="shared" si="303"/>
        <v>72.761119599292527</v>
      </c>
      <c r="EQ130" s="2">
        <f t="shared" si="304"/>
        <v>68.347657554344011</v>
      </c>
      <c r="ER130" s="2">
        <f t="shared" si="434"/>
        <v>69.972728064610422</v>
      </c>
      <c r="ES130" s="2">
        <f t="shared" si="434"/>
        <v>73.336361227385837</v>
      </c>
      <c r="ET130" s="2">
        <f t="shared" si="434"/>
        <v>70.709841764275907</v>
      </c>
      <c r="EU130" s="2">
        <f t="shared" si="434"/>
        <v>70.213375743728506</v>
      </c>
      <c r="EV130" s="2">
        <f t="shared" si="434"/>
        <v>68.560650108644182</v>
      </c>
      <c r="EW130" s="2">
        <f t="shared" si="434"/>
        <v>66.782832632416046</v>
      </c>
      <c r="EX130" s="2">
        <f t="shared" si="434"/>
        <v>68.596155781431747</v>
      </c>
      <c r="EY130" s="2">
        <f t="shared" si="434"/>
        <v>69.703363704593215</v>
      </c>
      <c r="EZ130" s="2">
        <f t="shared" si="434"/>
        <v>67.882315617805574</v>
      </c>
      <c r="FA130" s="2">
        <f t="shared" si="434"/>
        <v>68.464214574275374</v>
      </c>
      <c r="FB130" s="2">
        <f t="shared" si="434"/>
        <v>69.919514437019089</v>
      </c>
      <c r="FC130" s="2">
        <f t="shared" si="434"/>
        <v>72.539499077297052</v>
      </c>
      <c r="FD130" s="2">
        <f t="shared" si="434"/>
        <v>73.334553203848515</v>
      </c>
      <c r="FE130" s="2">
        <f t="shared" si="434"/>
        <v>72.686834785646752</v>
      </c>
      <c r="FG130" s="2">
        <f t="shared" si="306"/>
        <v>0.99767603391016912</v>
      </c>
      <c r="FH130" s="2">
        <f t="shared" si="435"/>
        <v>0.99734093377524125</v>
      </c>
      <c r="FI130" s="2">
        <f t="shared" si="435"/>
        <v>0.997092102938963</v>
      </c>
      <c r="FJ130" s="2">
        <f t="shared" si="435"/>
        <v>0.99727490516286932</v>
      </c>
      <c r="FK130" s="2">
        <f t="shared" si="435"/>
        <v>0.99699024466581976</v>
      </c>
      <c r="FL130" s="2">
        <f t="shared" si="435"/>
        <v>0.99683792521149295</v>
      </c>
      <c r="FM130" s="2">
        <f t="shared" si="435"/>
        <v>0.99677574260402113</v>
      </c>
      <c r="FN130" s="2">
        <f t="shared" si="435"/>
        <v>0.99633258739870245</v>
      </c>
      <c r="FO130" s="2">
        <f t="shared" si="435"/>
        <v>0.99692704858529746</v>
      </c>
      <c r="FP130" s="2">
        <f t="shared" si="435"/>
        <v>0.99682409098305258</v>
      </c>
      <c r="FQ130" s="2">
        <f t="shared" si="435"/>
        <v>0.99657987001939952</v>
      </c>
      <c r="FR130" s="2">
        <f t="shared" si="435"/>
        <v>0.9965096831221526</v>
      </c>
      <c r="FS130" s="2">
        <f t="shared" si="435"/>
        <v>0.99705040868802131</v>
      </c>
      <c r="FT130" s="2">
        <f t="shared" si="435"/>
        <v>0.99651715184041079</v>
      </c>
      <c r="FU130" s="2">
        <f t="shared" si="435"/>
        <v>0.99547107071806551</v>
      </c>
      <c r="FW130" s="2">
        <f t="shared" si="324"/>
        <v>6.585919198113124E-3</v>
      </c>
      <c r="FX130" s="2">
        <f t="shared" si="376"/>
        <v>9.0540983486413484E-3</v>
      </c>
      <c r="FY130" s="2">
        <f t="shared" si="377"/>
        <v>1.1026961517524593E-2</v>
      </c>
      <c r="FZ130" s="2">
        <f t="shared" si="378"/>
        <v>9.5408655803225703E-3</v>
      </c>
      <c r="GA130" s="2">
        <f t="shared" si="379"/>
        <v>7.9462727543762914E-3</v>
      </c>
      <c r="GB130" s="2">
        <f t="shared" si="380"/>
        <v>9.1974196114272197E-3</v>
      </c>
      <c r="GC130" s="2">
        <f t="shared" si="381"/>
        <v>9.959879615198659E-3</v>
      </c>
      <c r="GD130" s="2">
        <f t="shared" si="382"/>
        <v>1.1878149995844902E-2</v>
      </c>
      <c r="GE130" s="2">
        <f t="shared" si="383"/>
        <v>1.2932835691062735E-2</v>
      </c>
      <c r="GF130" s="2">
        <f t="shared" si="384"/>
        <v>1.0954007915264456E-2</v>
      </c>
      <c r="GG130" s="2">
        <f t="shared" si="385"/>
        <v>8.4279449235205323E-3</v>
      </c>
      <c r="GH130" s="2">
        <f t="shared" si="386"/>
        <v>6.4489489881754793E-3</v>
      </c>
      <c r="GI130" s="2">
        <f t="shared" si="387"/>
        <v>6.0785542385779923E-3</v>
      </c>
      <c r="GJ130" s="2">
        <f t="shared" si="388"/>
        <v>4.2411683826896977E-3</v>
      </c>
      <c r="GK130" s="2">
        <f t="shared" si="389"/>
        <v>4.0798941681784084E-3</v>
      </c>
      <c r="GM130" s="86">
        <f t="shared" si="325"/>
        <v>2.4035824811235558E-70</v>
      </c>
      <c r="GN130" s="86">
        <f t="shared" si="390"/>
        <v>1.132410935137796E-76</v>
      </c>
      <c r="GO130" s="86">
        <f t="shared" si="391"/>
        <v>9.7114014017773794E-66</v>
      </c>
      <c r="GP130" s="86">
        <f t="shared" si="392"/>
        <v>5.7149631516756521E-95</v>
      </c>
      <c r="GQ130" s="86">
        <f t="shared" si="393"/>
        <v>3.1933575748063584E-95</v>
      </c>
      <c r="GR130" s="86">
        <f t="shared" si="394"/>
        <v>7.9811906302104944E-111</v>
      </c>
      <c r="GS130" s="86">
        <f t="shared" si="395"/>
        <v>2.6443955738784367E-123</v>
      </c>
      <c r="GT130" s="86">
        <f t="shared" si="396"/>
        <v>1.2602235182467816E-125</v>
      </c>
      <c r="GU130" s="86">
        <f t="shared" si="397"/>
        <v>3.2175310198595536E-92</v>
      </c>
      <c r="GV130" s="86">
        <f t="shared" si="398"/>
        <v>6.9455206330700964E-88</v>
      </c>
      <c r="GW130" s="86">
        <f t="shared" si="399"/>
        <v>1.0170888681579326E-72</v>
      </c>
      <c r="GX130" s="86">
        <f t="shared" si="400"/>
        <v>1.820820900034693E-75</v>
      </c>
      <c r="GY130" s="86">
        <f t="shared" si="401"/>
        <v>1.136420560071694E-71</v>
      </c>
      <c r="GZ130" s="86">
        <f t="shared" si="402"/>
        <v>8.3692494267007141E-58</v>
      </c>
      <c r="HA130" s="86">
        <f t="shared" si="403"/>
        <v>3.6924391287712424E-82</v>
      </c>
      <c r="HC130" s="86">
        <f t="shared" si="326"/>
        <v>2.7484810720117747E-10</v>
      </c>
      <c r="HD130" s="86">
        <f t="shared" si="404"/>
        <v>2.7101079335725506E-18</v>
      </c>
      <c r="HE130" s="86">
        <f t="shared" si="405"/>
        <v>1.9188678515836916E-16</v>
      </c>
      <c r="HF130" s="86">
        <f t="shared" si="406"/>
        <v>2.2565457181872667E-23</v>
      </c>
      <c r="HG130" s="86">
        <f t="shared" si="407"/>
        <v>1.074341505518465E-19</v>
      </c>
      <c r="HH130" s="86">
        <f t="shared" si="408"/>
        <v>4.2069779677801508E-34</v>
      </c>
      <c r="HI130" s="86">
        <f t="shared" si="409"/>
        <v>2.3558471858888412E-23</v>
      </c>
      <c r="HJ130" s="86">
        <f t="shared" si="410"/>
        <v>2.954051282214749E-57</v>
      </c>
      <c r="HK130" s="86">
        <f t="shared" si="411"/>
        <v>4.1542475820799797E-31</v>
      </c>
      <c r="HL130" s="86">
        <f t="shared" si="412"/>
        <v>5.269080882196146E-38</v>
      </c>
      <c r="HM130" s="86">
        <f t="shared" si="413"/>
        <v>6.2399176783889972E-19</v>
      </c>
      <c r="HN130" s="86">
        <f t="shared" si="414"/>
        <v>5.5139013659565716E-15</v>
      </c>
      <c r="HO130" s="86">
        <f t="shared" si="415"/>
        <v>9.5189236796029509E-18</v>
      </c>
      <c r="HP130" s="86">
        <f t="shared" si="416"/>
        <v>2.0836818386720657E-11</v>
      </c>
      <c r="HQ130" s="86">
        <f t="shared" si="417"/>
        <v>3.4135442870833208E-20</v>
      </c>
      <c r="HS130" s="86">
        <f t="shared" si="327"/>
        <v>1.2378134555330632E-7</v>
      </c>
      <c r="HT130" s="86">
        <f t="shared" si="418"/>
        <v>4.5288688689826803E-5</v>
      </c>
      <c r="HU130" s="86">
        <f t="shared" si="419"/>
        <v>2.0330033126730024E-5</v>
      </c>
      <c r="HV130" s="86">
        <f t="shared" si="420"/>
        <v>3.2081300535508076E-6</v>
      </c>
      <c r="HW130" s="86">
        <f t="shared" si="421"/>
        <v>1.391662519952792E-6</v>
      </c>
      <c r="HX130" s="86">
        <f t="shared" si="422"/>
        <v>2.793311692413129E-6</v>
      </c>
      <c r="HY130" s="86">
        <f t="shared" si="423"/>
        <v>1.5333169034768978E-6</v>
      </c>
      <c r="HZ130" s="86">
        <f t="shared" si="424"/>
        <v>7.237956516726685E-6</v>
      </c>
      <c r="IA130" s="86">
        <f t="shared" si="425"/>
        <v>2.1375845402727374E-5</v>
      </c>
      <c r="IB130" s="86">
        <f t="shared" si="426"/>
        <v>1.2074793244774003E-5</v>
      </c>
      <c r="IC130" s="86">
        <f t="shared" si="427"/>
        <v>1.5842248457774547E-6</v>
      </c>
      <c r="ID130" s="86">
        <f t="shared" si="428"/>
        <v>1.6974278684592164E-7</v>
      </c>
      <c r="IE130" s="86">
        <f t="shared" si="429"/>
        <v>1.716009668172588E-7</v>
      </c>
      <c r="IF130" s="86">
        <f t="shared" si="430"/>
        <v>2.0742269408080418E-6</v>
      </c>
      <c r="IG130" s="86">
        <f t="shared" si="431"/>
        <v>4.8836068808895347E-5</v>
      </c>
      <c r="II130" s="86">
        <f t="shared" si="328"/>
        <v>1.1161675494303324E-91</v>
      </c>
      <c r="IJ130" s="86">
        <f t="shared" si="329"/>
        <v>4.5855073227198865E-60</v>
      </c>
      <c r="IK130" s="86">
        <f t="shared" si="330"/>
        <v>7.5901276129279141E-67</v>
      </c>
      <c r="IL130" s="86">
        <f t="shared" si="331"/>
        <v>4.7881051731757491E-79</v>
      </c>
      <c r="IM130" s="86">
        <f t="shared" si="332"/>
        <v>1.0451285181411568E-83</v>
      </c>
      <c r="IN130" s="86">
        <f t="shared" si="333"/>
        <v>2.4602503186953768E-76</v>
      </c>
      <c r="IO130" s="86">
        <f t="shared" si="334"/>
        <v>1.1845253232499689E-84</v>
      </c>
      <c r="IP130" s="86">
        <f t="shared" si="335"/>
        <v>2.2921454347137529E-78</v>
      </c>
      <c r="IQ130" s="86">
        <f t="shared" si="336"/>
        <v>1.98819105670243E-77</v>
      </c>
      <c r="IR130" s="86">
        <f t="shared" si="337"/>
        <v>2.3389831517032898E-76</v>
      </c>
      <c r="IS130" s="86">
        <f t="shared" si="338"/>
        <v>6.3539733744919881E-79</v>
      </c>
      <c r="IT130" s="86">
        <f t="shared" si="339"/>
        <v>2.094068005093517E-86</v>
      </c>
      <c r="IU130" s="86">
        <f t="shared" si="340"/>
        <v>5.9115568268005049E-83</v>
      </c>
      <c r="IV130" s="86">
        <f t="shared" si="341"/>
        <v>2.1995872484185709E-40</v>
      </c>
      <c r="IW130" s="86">
        <f t="shared" si="342"/>
        <v>5.7461417713730563E-26</v>
      </c>
      <c r="IY130" s="86">
        <f t="shared" si="343"/>
        <v>1.240561936605075E-7</v>
      </c>
      <c r="IZ130" s="86">
        <f t="shared" si="344"/>
        <v>4.5288688689829513E-5</v>
      </c>
      <c r="JA130" s="86">
        <f t="shared" si="345"/>
        <v>2.0330033126921911E-5</v>
      </c>
      <c r="JB130" s="86">
        <f t="shared" si="346"/>
        <v>3.2081300535508076E-6</v>
      </c>
      <c r="JC130" s="86">
        <f t="shared" si="347"/>
        <v>1.3916625199528994E-6</v>
      </c>
      <c r="JD130" s="86">
        <f t="shared" si="348"/>
        <v>2.793311692413129E-6</v>
      </c>
      <c r="JE130" s="86">
        <f t="shared" si="349"/>
        <v>1.5333169034768978E-6</v>
      </c>
      <c r="JF130" s="86">
        <f t="shared" si="350"/>
        <v>7.237956516726685E-6</v>
      </c>
      <c r="JG130" s="86">
        <f t="shared" si="351"/>
        <v>2.1375845402727374E-5</v>
      </c>
      <c r="JH130" s="86">
        <f t="shared" si="352"/>
        <v>1.2074793244774003E-5</v>
      </c>
      <c r="JI130" s="86">
        <f t="shared" si="353"/>
        <v>1.5842248457780788E-6</v>
      </c>
      <c r="JJ130" s="86">
        <f t="shared" si="354"/>
        <v>1.6974279235982301E-7</v>
      </c>
      <c r="JK130" s="86">
        <f t="shared" si="355"/>
        <v>1.7160096682677773E-7</v>
      </c>
      <c r="JL130" s="86">
        <f t="shared" si="356"/>
        <v>2.0742477776264287E-6</v>
      </c>
      <c r="JM130" s="86">
        <f t="shared" si="357"/>
        <v>4.8836068808895381E-5</v>
      </c>
    </row>
    <row r="131" spans="2:273" x14ac:dyDescent="0.25">
      <c r="B131" s="2">
        <v>104</v>
      </c>
      <c r="C131" s="37">
        <v>69.370999999999995</v>
      </c>
      <c r="D131" s="37">
        <v>70.435000000000002</v>
      </c>
      <c r="E131" s="37">
        <v>73.382999999999996</v>
      </c>
      <c r="F131" s="37">
        <v>72.483000000000004</v>
      </c>
      <c r="G131" s="37">
        <v>70.016999999999996</v>
      </c>
      <c r="H131" s="37">
        <v>67.966999999999999</v>
      </c>
      <c r="I131" s="37">
        <v>65.39</v>
      </c>
      <c r="J131" s="37">
        <v>68.671999999999997</v>
      </c>
      <c r="K131" s="37">
        <v>74.8</v>
      </c>
      <c r="L131" s="37">
        <v>67.733000000000004</v>
      </c>
      <c r="M131" s="37">
        <v>69.917000000000002</v>
      </c>
      <c r="N131" s="37">
        <v>70.733000000000004</v>
      </c>
      <c r="O131" s="37">
        <v>73.266999999999996</v>
      </c>
      <c r="P131" s="37">
        <v>73.787000000000006</v>
      </c>
      <c r="Q131" s="37">
        <v>73.064999999999998</v>
      </c>
      <c r="S131" s="4">
        <f t="shared" si="229"/>
        <v>68.362569320797903</v>
      </c>
      <c r="T131" s="4">
        <f t="shared" si="230"/>
        <v>69.888311053906222</v>
      </c>
      <c r="U131" s="4">
        <f t="shared" si="231"/>
        <v>73.316292199749427</v>
      </c>
      <c r="V131" s="4">
        <f t="shared" si="232"/>
        <v>70.642326344693174</v>
      </c>
      <c r="W131" s="4">
        <f t="shared" si="233"/>
        <v>70.223494440144862</v>
      </c>
      <c r="X131" s="4">
        <f t="shared" si="234"/>
        <v>68.594006493096998</v>
      </c>
      <c r="Y131" s="4">
        <f t="shared" si="235"/>
        <v>66.842643385015052</v>
      </c>
      <c r="Z131" s="4">
        <f t="shared" si="236"/>
        <v>68.593901837659942</v>
      </c>
      <c r="AA131" s="4">
        <f t="shared" si="237"/>
        <v>69.776967406389005</v>
      </c>
      <c r="AB131" s="4">
        <f t="shared" si="238"/>
        <v>67.961858798075696</v>
      </c>
      <c r="AC131" s="4">
        <f t="shared" si="239"/>
        <v>68.578576381511553</v>
      </c>
      <c r="AD131" s="4">
        <f t="shared" si="240"/>
        <v>70.006712198935489</v>
      </c>
      <c r="AE131" s="4">
        <f t="shared" si="241"/>
        <v>72.428391950469305</v>
      </c>
      <c r="AF131" s="4">
        <f t="shared" si="242"/>
        <v>73.623747714390333</v>
      </c>
      <c r="AG131" s="4">
        <f t="shared" si="243"/>
        <v>72.848905000594598</v>
      </c>
      <c r="AI131" s="4">
        <f t="shared" si="244"/>
        <v>1.0084306792020925</v>
      </c>
      <c r="AJ131" s="4">
        <f t="shared" si="245"/>
        <v>0.54668894609378071</v>
      </c>
      <c r="AK131" s="4">
        <f t="shared" si="246"/>
        <v>6.6707800250568994E-2</v>
      </c>
      <c r="AL131" s="4">
        <f t="shared" si="247"/>
        <v>1.8406736553068299</v>
      </c>
      <c r="AM131" s="4">
        <f t="shared" si="248"/>
        <v>-0.20649444014486562</v>
      </c>
      <c r="AN131" s="4">
        <f t="shared" si="249"/>
        <v>-0.62700649309699941</v>
      </c>
      <c r="AO131" s="4">
        <f t="shared" si="250"/>
        <v>-1.4526433850150511</v>
      </c>
      <c r="AP131" s="4">
        <f t="shared" si="251"/>
        <v>7.8098162340054955E-2</v>
      </c>
      <c r="AQ131" s="4">
        <f t="shared" si="252"/>
        <v>5.0230325936109921</v>
      </c>
      <c r="AR131" s="4">
        <f t="shared" si="253"/>
        <v>-0.22885879807569154</v>
      </c>
      <c r="AS131" s="4">
        <f t="shared" si="254"/>
        <v>1.3384236184884486</v>
      </c>
      <c r="AT131" s="4">
        <f t="shared" si="255"/>
        <v>0.72628780106451529</v>
      </c>
      <c r="AU131" s="4">
        <f t="shared" si="256"/>
        <v>0.83860804953069135</v>
      </c>
      <c r="AV131" s="4">
        <f t="shared" si="432"/>
        <v>0.16325228560967275</v>
      </c>
      <c r="AW131" s="4">
        <f t="shared" si="432"/>
        <v>0.21609499940539934</v>
      </c>
      <c r="AY131" s="2">
        <f t="shared" si="308"/>
        <v>68.362566348230956</v>
      </c>
      <c r="AZ131" s="2">
        <f t="shared" si="359"/>
        <v>69.886316197596443</v>
      </c>
      <c r="BA131" s="2">
        <f t="shared" si="360"/>
        <v>73.314398690207511</v>
      </c>
      <c r="BB131" s="2">
        <f t="shared" si="361"/>
        <v>70.641525588909843</v>
      </c>
      <c r="BC131" s="2">
        <f t="shared" si="362"/>
        <v>70.223043718808071</v>
      </c>
      <c r="BD131" s="2">
        <f t="shared" si="363"/>
        <v>68.59304049645516</v>
      </c>
      <c r="BE131" s="2">
        <f t="shared" si="364"/>
        <v>66.841921202343244</v>
      </c>
      <c r="BF131" s="2">
        <f t="shared" si="365"/>
        <v>68.591356736681945</v>
      </c>
      <c r="BG131" s="2">
        <f t="shared" si="366"/>
        <v>69.76726325801134</v>
      </c>
      <c r="BH131" s="2">
        <f t="shared" si="367"/>
        <v>67.956077003021136</v>
      </c>
      <c r="BI131" s="2">
        <f t="shared" si="368"/>
        <v>68.577584358180999</v>
      </c>
      <c r="BJ131" s="2">
        <f t="shared" si="369"/>
        <v>70.006584204342246</v>
      </c>
      <c r="BK131" s="2">
        <f t="shared" si="370"/>
        <v>72.428249869073341</v>
      </c>
      <c r="BL131" s="2">
        <f t="shared" si="371"/>
        <v>73.621770911133567</v>
      </c>
      <c r="BM131" s="2">
        <f t="shared" si="372"/>
        <v>72.790015620070719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69.370999999999995</v>
      </c>
      <c r="CF131" s="2">
        <f t="shared" si="310"/>
        <v>70.435000000000002</v>
      </c>
      <c r="CG131" s="2">
        <f t="shared" si="311"/>
        <v>73.382999999999996</v>
      </c>
      <c r="CH131" s="2">
        <f t="shared" si="312"/>
        <v>72.483000000000004</v>
      </c>
      <c r="CI131" s="2">
        <f t="shared" si="313"/>
        <v>70.016999999999996</v>
      </c>
      <c r="CJ131" s="2">
        <f t="shared" si="314"/>
        <v>67.966999999999999</v>
      </c>
      <c r="CK131" s="2">
        <f t="shared" si="315"/>
        <v>65.39</v>
      </c>
      <c r="CL131" s="2">
        <f t="shared" si="316"/>
        <v>68.671999999999997</v>
      </c>
      <c r="CM131" s="2">
        <f t="shared" si="317"/>
        <v>74.8</v>
      </c>
      <c r="CN131" s="2">
        <f t="shared" si="318"/>
        <v>67.733000000000004</v>
      </c>
      <c r="CO131" s="2">
        <f t="shared" si="319"/>
        <v>69.917000000000002</v>
      </c>
      <c r="CP131" s="2">
        <f t="shared" si="320"/>
        <v>70.733000000000004</v>
      </c>
      <c r="CQ131" s="2">
        <f t="shared" si="321"/>
        <v>73.266999999999996</v>
      </c>
      <c r="CR131" s="2">
        <f t="shared" si="322"/>
        <v>73.787000000000006</v>
      </c>
      <c r="CS131" s="2">
        <f t="shared" si="323"/>
        <v>73.064999999999998</v>
      </c>
      <c r="CU131" s="2">
        <f t="shared" si="273"/>
        <v>69.370999999999995</v>
      </c>
      <c r="CV131" s="2">
        <f t="shared" si="274"/>
        <v>70.435000000000002</v>
      </c>
      <c r="CW131" s="2">
        <f t="shared" si="275"/>
        <v>73.382999999999996</v>
      </c>
      <c r="CX131" s="2">
        <f t="shared" si="276"/>
        <v>72.483000000000004</v>
      </c>
      <c r="CY131" s="2">
        <f t="shared" si="277"/>
        <v>70.016999999999996</v>
      </c>
      <c r="CZ131" s="2">
        <f t="shared" si="278"/>
        <v>67.966999999999999</v>
      </c>
      <c r="DA131" s="2">
        <f t="shared" si="279"/>
        <v>65.39</v>
      </c>
      <c r="DB131" s="2">
        <f t="shared" si="280"/>
        <v>68.671999999999997</v>
      </c>
      <c r="DC131" s="2">
        <f t="shared" si="281"/>
        <v>74.8</v>
      </c>
      <c r="DD131" s="2">
        <f t="shared" si="282"/>
        <v>67.733000000000004</v>
      </c>
      <c r="DE131" s="2">
        <f t="shared" si="283"/>
        <v>69.917000000000002</v>
      </c>
      <c r="DF131" s="2">
        <f t="shared" si="284"/>
        <v>70.733000000000004</v>
      </c>
      <c r="DG131" s="2">
        <f t="shared" si="285"/>
        <v>73.266999999999996</v>
      </c>
      <c r="DH131" s="2">
        <f t="shared" si="286"/>
        <v>73.787000000000006</v>
      </c>
      <c r="DI131" s="2">
        <f t="shared" si="287"/>
        <v>73.064999999999998</v>
      </c>
      <c r="DK131" s="2">
        <f t="shared" si="288"/>
        <v>95.17887102892368</v>
      </c>
      <c r="DL131" s="2">
        <f t="shared" si="433"/>
        <v>97.987033264033258</v>
      </c>
      <c r="DM131" s="2">
        <f t="shared" si="433"/>
        <v>101.18234345479085</v>
      </c>
      <c r="DN131" s="2">
        <f t="shared" si="433"/>
        <v>103.9104156545209</v>
      </c>
      <c r="DO131" s="2">
        <f t="shared" si="433"/>
        <v>104.00460365853655</v>
      </c>
      <c r="DP131" s="2">
        <f t="shared" si="433"/>
        <v>100.62237317073172</v>
      </c>
      <c r="DQ131" s="2">
        <f t="shared" si="433"/>
        <v>95.754926829268314</v>
      </c>
      <c r="DR131" s="2">
        <f t="shared" si="433"/>
        <v>97.999733633633667</v>
      </c>
      <c r="DS131" s="2">
        <f t="shared" si="433"/>
        <v>99.388436437246952</v>
      </c>
      <c r="DT131" s="2">
        <f t="shared" si="433"/>
        <v>101.11158283302063</v>
      </c>
      <c r="DU131" s="2">
        <f t="shared" si="433"/>
        <v>104.28706363022943</v>
      </c>
      <c r="DV131" s="2">
        <f t="shared" si="433"/>
        <v>102.8542238273921</v>
      </c>
      <c r="DW131" s="2">
        <f t="shared" si="433"/>
        <v>107.90121219512193</v>
      </c>
      <c r="DX131" s="2">
        <f t="shared" si="433"/>
        <v>104.36145853658537</v>
      </c>
      <c r="DY131" s="2">
        <f t="shared" si="433"/>
        <v>97.489985337243425</v>
      </c>
      <c r="EA131" s="2">
        <f t="shared" si="228"/>
        <v>68.305929891201288</v>
      </c>
      <c r="EB131" s="2">
        <f t="shared" si="290"/>
        <v>69.817264761904724</v>
      </c>
      <c r="EC131" s="2">
        <f t="shared" si="291"/>
        <v>73.240509820912763</v>
      </c>
      <c r="ED131" s="2">
        <f t="shared" si="292"/>
        <v>70.557895871595278</v>
      </c>
      <c r="EE131" s="2">
        <f t="shared" si="293"/>
        <v>70.12982719667751</v>
      </c>
      <c r="EF131" s="2">
        <f t="shared" si="294"/>
        <v>68.500275526535518</v>
      </c>
      <c r="EG131" s="2">
        <f t="shared" si="295"/>
        <v>66.75690077415662</v>
      </c>
      <c r="EH131" s="2">
        <f t="shared" si="296"/>
        <v>68.492374474180011</v>
      </c>
      <c r="EI131" s="2">
        <f t="shared" si="297"/>
        <v>69.685101474527485</v>
      </c>
      <c r="EJ131" s="2">
        <f t="shared" si="298"/>
        <v>67.860449635945145</v>
      </c>
      <c r="EK131" s="2">
        <f t="shared" si="299"/>
        <v>68.466345165381455</v>
      </c>
      <c r="EL131" s="2">
        <f t="shared" si="300"/>
        <v>69.902028918826943</v>
      </c>
      <c r="EM131" s="2">
        <f t="shared" si="301"/>
        <v>72.331832167970219</v>
      </c>
      <c r="EN131" s="2">
        <f t="shared" si="302"/>
        <v>73.525165151594763</v>
      </c>
      <c r="EO131" s="2">
        <f t="shared" si="303"/>
        <v>72.687910745473957</v>
      </c>
      <c r="EQ131" s="2">
        <f t="shared" si="304"/>
        <v>68.259937572032456</v>
      </c>
      <c r="ER131" s="2">
        <f t="shared" si="434"/>
        <v>69.889955995851594</v>
      </c>
      <c r="ES131" s="2">
        <f t="shared" si="434"/>
        <v>73.2212368472196</v>
      </c>
      <c r="ET131" s="2">
        <f t="shared" si="434"/>
        <v>70.626619885042857</v>
      </c>
      <c r="EU131" s="2">
        <f t="shared" si="434"/>
        <v>70.153720202122585</v>
      </c>
      <c r="EV131" s="2">
        <f t="shared" si="434"/>
        <v>68.510596337330952</v>
      </c>
      <c r="EW131" s="2">
        <f t="shared" si="434"/>
        <v>66.731774214113869</v>
      </c>
      <c r="EX131" s="2">
        <f t="shared" si="434"/>
        <v>68.512095004573283</v>
      </c>
      <c r="EY131" s="2">
        <f t="shared" si="434"/>
        <v>69.606991911985446</v>
      </c>
      <c r="EZ131" s="2">
        <f t="shared" si="434"/>
        <v>67.801253350901732</v>
      </c>
      <c r="FA131" s="2">
        <f t="shared" si="434"/>
        <v>68.409349837458208</v>
      </c>
      <c r="FB131" s="2">
        <f t="shared" si="434"/>
        <v>69.849587443064223</v>
      </c>
      <c r="FC131" s="2">
        <f t="shared" si="434"/>
        <v>72.438289421354384</v>
      </c>
      <c r="FD131" s="2">
        <f t="shared" si="434"/>
        <v>73.229900332678511</v>
      </c>
      <c r="FE131" s="2">
        <f t="shared" si="434"/>
        <v>72.603097882382457</v>
      </c>
      <c r="FG131" s="2">
        <f t="shared" si="306"/>
        <v>0.99788008424729557</v>
      </c>
      <c r="FH131" s="2">
        <f t="shared" si="435"/>
        <v>0.99757433525008632</v>
      </c>
      <c r="FI131" s="2">
        <f t="shared" si="435"/>
        <v>0.99734728762853908</v>
      </c>
      <c r="FJ131" s="2">
        <f t="shared" si="435"/>
        <v>0.99751408790122564</v>
      </c>
      <c r="FK131" s="2">
        <f t="shared" si="435"/>
        <v>0.99725434339058505</v>
      </c>
      <c r="FL131" s="2">
        <f t="shared" si="435"/>
        <v>0.99711535092700099</v>
      </c>
      <c r="FM131" s="2">
        <f t="shared" si="435"/>
        <v>0.99705860783391287</v>
      </c>
      <c r="FN131" s="2">
        <f t="shared" si="435"/>
        <v>0.99665420029056428</v>
      </c>
      <c r="FO131" s="2">
        <f t="shared" si="435"/>
        <v>0.99719667702052472</v>
      </c>
      <c r="FP131" s="2">
        <f t="shared" si="435"/>
        <v>0.99710272692161284</v>
      </c>
      <c r="FQ131" s="2">
        <f t="shared" si="435"/>
        <v>0.99687986542996665</v>
      </c>
      <c r="FR131" s="2">
        <f t="shared" si="435"/>
        <v>0.99681581527947971</v>
      </c>
      <c r="FS131" s="2">
        <f t="shared" si="435"/>
        <v>0.99730924241393604</v>
      </c>
      <c r="FT131" s="2">
        <f t="shared" si="435"/>
        <v>0.99682263101272717</v>
      </c>
      <c r="FU131" s="2">
        <f t="shared" si="435"/>
        <v>0.99586792078432507</v>
      </c>
      <c r="FW131" s="2">
        <f t="shared" si="324"/>
        <v>7.216731308508419E-3</v>
      </c>
      <c r="FX131" s="2">
        <f t="shared" si="376"/>
        <v>9.9189569871993132E-3</v>
      </c>
      <c r="FY131" s="2">
        <f t="shared" si="377"/>
        <v>1.2077973584318717E-2</v>
      </c>
      <c r="FZ131" s="2">
        <f t="shared" si="378"/>
        <v>1.0451730414851194E-2</v>
      </c>
      <c r="GA131" s="2">
        <f t="shared" si="379"/>
        <v>8.7062402458111254E-3</v>
      </c>
      <c r="GB131" s="2">
        <f t="shared" si="380"/>
        <v>1.0075829273037041E-2</v>
      </c>
      <c r="GC131" s="2">
        <f t="shared" si="381"/>
        <v>1.0910306997878467E-2</v>
      </c>
      <c r="GD131" s="2">
        <f t="shared" si="382"/>
        <v>1.3009224137955133E-2</v>
      </c>
      <c r="GE131" s="2">
        <f t="shared" si="383"/>
        <v>1.4162900779060074E-2</v>
      </c>
      <c r="GF131" s="2">
        <f t="shared" si="384"/>
        <v>1.1998150918528601E-2</v>
      </c>
      <c r="GG131" s="2">
        <f t="shared" si="385"/>
        <v>9.2335499281603148E-3</v>
      </c>
      <c r="GH131" s="2">
        <f t="shared" si="386"/>
        <v>7.0667351513419227E-3</v>
      </c>
      <c r="GI131" s="2">
        <f t="shared" si="387"/>
        <v>6.6610958007101134E-3</v>
      </c>
      <c r="GJ131" s="2">
        <f t="shared" si="388"/>
        <v>4.6484466051304255E-3</v>
      </c>
      <c r="GK131" s="2">
        <f t="shared" si="389"/>
        <v>4.471754822135604E-3</v>
      </c>
      <c r="GM131" s="86">
        <f t="shared" si="325"/>
        <v>1.4769787718643242E-73</v>
      </c>
      <c r="GN131" s="86">
        <f t="shared" si="390"/>
        <v>2.7107056579113555E-80</v>
      </c>
      <c r="GO131" s="86">
        <f t="shared" si="391"/>
        <v>9.0977114215865181E-69</v>
      </c>
      <c r="GP131" s="86">
        <f t="shared" si="392"/>
        <v>3.1840117369231155E-99</v>
      </c>
      <c r="GQ131" s="86">
        <f t="shared" si="393"/>
        <v>1.4198212446689849E-99</v>
      </c>
      <c r="GR131" s="86">
        <f t="shared" si="394"/>
        <v>6.8084561777204158E-116</v>
      </c>
      <c r="GS131" s="86">
        <f t="shared" si="395"/>
        <v>5.790549091339366E-129</v>
      </c>
      <c r="GT131" s="86">
        <f t="shared" si="396"/>
        <v>2.6307795406890231E-131</v>
      </c>
      <c r="GU131" s="86">
        <f t="shared" si="397"/>
        <v>2.6687810700142191E-96</v>
      </c>
      <c r="GV131" s="86">
        <f t="shared" si="398"/>
        <v>7.9334769056574784E-92</v>
      </c>
      <c r="GW131" s="86">
        <f t="shared" si="399"/>
        <v>4.9379495556398292E-76</v>
      </c>
      <c r="GX131" s="86">
        <f t="shared" si="400"/>
        <v>6.1977228836440222E-79</v>
      </c>
      <c r="GY131" s="86">
        <f t="shared" si="401"/>
        <v>6.3718853282258079E-75</v>
      </c>
      <c r="GZ131" s="86">
        <f t="shared" si="402"/>
        <v>1.7008163777622341E-60</v>
      </c>
      <c r="HA131" s="86">
        <f t="shared" si="403"/>
        <v>7.1716553088058646E-86</v>
      </c>
      <c r="HC131" s="86">
        <f t="shared" si="326"/>
        <v>3.1259687175256169E-11</v>
      </c>
      <c r="HD131" s="86">
        <f t="shared" si="404"/>
        <v>3.0239882547240829E-20</v>
      </c>
      <c r="HE131" s="86">
        <f t="shared" si="405"/>
        <v>4.252880827380865E-18</v>
      </c>
      <c r="HF131" s="86">
        <f t="shared" si="406"/>
        <v>1.4892742553904659E-25</v>
      </c>
      <c r="HG131" s="86">
        <f t="shared" si="407"/>
        <v>1.3362760552928057E-21</v>
      </c>
      <c r="HH131" s="86">
        <f t="shared" si="408"/>
        <v>1.65406793123502E-37</v>
      </c>
      <c r="HI131" s="86">
        <f t="shared" si="409"/>
        <v>1.3993036363951534E-25</v>
      </c>
      <c r="HJ131" s="86">
        <f t="shared" si="410"/>
        <v>1.0516179222536272E-62</v>
      </c>
      <c r="HK131" s="86">
        <f t="shared" si="411"/>
        <v>6.9185850165944563E-34</v>
      </c>
      <c r="HL131" s="86">
        <f t="shared" si="412"/>
        <v>1.5459147861153848E-41</v>
      </c>
      <c r="HM131" s="86">
        <f t="shared" si="413"/>
        <v>9.3073333900699378E-21</v>
      </c>
      <c r="HN131" s="86">
        <f t="shared" si="414"/>
        <v>1.6953805395258973E-16</v>
      </c>
      <c r="HO131" s="86">
        <f t="shared" si="415"/>
        <v>1.2817246703271329E-19</v>
      </c>
      <c r="HP131" s="86">
        <f t="shared" si="416"/>
        <v>1.1636836365306403E-12</v>
      </c>
      <c r="HQ131" s="86">
        <f t="shared" si="417"/>
        <v>2.857706210827211E-22</v>
      </c>
      <c r="HS131" s="86">
        <f t="shared" si="327"/>
        <v>4.4399781703755689E-7</v>
      </c>
      <c r="HT131" s="86">
        <f t="shared" si="418"/>
        <v>1.0734306641778976E-4</v>
      </c>
      <c r="HU131" s="86">
        <f t="shared" si="419"/>
        <v>5.4679791462328634E-5</v>
      </c>
      <c r="HV131" s="86">
        <f t="shared" si="420"/>
        <v>9.9673525593575369E-6</v>
      </c>
      <c r="HW131" s="86">
        <f t="shared" si="421"/>
        <v>4.4463688066209946E-6</v>
      </c>
      <c r="HX131" s="86">
        <f t="shared" si="422"/>
        <v>8.4910758944221408E-6</v>
      </c>
      <c r="HY131" s="86">
        <f t="shared" si="423"/>
        <v>5.1932372909621143E-6</v>
      </c>
      <c r="HZ131" s="86">
        <f t="shared" si="424"/>
        <v>2.2697677546415789E-5</v>
      </c>
      <c r="IA131" s="86">
        <f t="shared" si="425"/>
        <v>6.4259037200307785E-5</v>
      </c>
      <c r="IB131" s="86">
        <f t="shared" si="426"/>
        <v>3.5648469770279278E-5</v>
      </c>
      <c r="IC131" s="86">
        <f t="shared" si="427"/>
        <v>4.932777295101898E-6</v>
      </c>
      <c r="ID131" s="86">
        <f t="shared" si="428"/>
        <v>5.7606733357567362E-7</v>
      </c>
      <c r="IE131" s="86">
        <f t="shared" si="429"/>
        <v>5.6019899541890153E-7</v>
      </c>
      <c r="IF131" s="86">
        <f t="shared" si="430"/>
        <v>4.9901237067982118E-6</v>
      </c>
      <c r="IG131" s="86">
        <f t="shared" si="431"/>
        <v>9.218708933644764E-5</v>
      </c>
      <c r="II131" s="86">
        <f t="shared" si="328"/>
        <v>2.0599916582598957E-88</v>
      </c>
      <c r="IJ131" s="86">
        <f t="shared" si="329"/>
        <v>8.3945567883413174E-58</v>
      </c>
      <c r="IK131" s="86">
        <f t="shared" si="330"/>
        <v>3.2812565242163309E-64</v>
      </c>
      <c r="IL131" s="86">
        <f t="shared" si="331"/>
        <v>5.1470959281706136E-76</v>
      </c>
      <c r="IM131" s="86">
        <f t="shared" si="332"/>
        <v>1.2927506145295638E-80</v>
      </c>
      <c r="IN131" s="86">
        <f t="shared" si="333"/>
        <v>1.9646380057985858E-73</v>
      </c>
      <c r="IO131" s="86">
        <f t="shared" si="334"/>
        <v>2.2645111334321469E-81</v>
      </c>
      <c r="IP131" s="86">
        <f t="shared" si="335"/>
        <v>3.2655055847083698E-75</v>
      </c>
      <c r="IQ131" s="86">
        <f t="shared" si="336"/>
        <v>2.9842110929115776E-74</v>
      </c>
      <c r="IR131" s="86">
        <f t="shared" si="337"/>
        <v>2.4257326615713332E-73</v>
      </c>
      <c r="IS131" s="86">
        <f t="shared" si="338"/>
        <v>5.6357565228021446E-76</v>
      </c>
      <c r="IT131" s="86">
        <f t="shared" si="339"/>
        <v>2.4151160959356369E-83</v>
      </c>
      <c r="IU131" s="86">
        <f t="shared" si="340"/>
        <v>4.7309741803130575E-80</v>
      </c>
      <c r="IV131" s="86">
        <f t="shared" si="341"/>
        <v>4.3217993002137723E-39</v>
      </c>
      <c r="IW131" s="86">
        <f t="shared" si="342"/>
        <v>3.6971325633748357E-25</v>
      </c>
      <c r="IY131" s="86">
        <f t="shared" si="343"/>
        <v>4.4402907672473216E-7</v>
      </c>
      <c r="IZ131" s="86">
        <f t="shared" si="344"/>
        <v>1.0734306641778978E-4</v>
      </c>
      <c r="JA131" s="86">
        <f t="shared" si="345"/>
        <v>5.467979146233289E-5</v>
      </c>
      <c r="JB131" s="86">
        <f t="shared" si="346"/>
        <v>9.9673525593575369E-6</v>
      </c>
      <c r="JC131" s="86">
        <f t="shared" si="347"/>
        <v>4.4463688066209963E-6</v>
      </c>
      <c r="JD131" s="86">
        <f t="shared" si="348"/>
        <v>8.4910758944221408E-6</v>
      </c>
      <c r="JE131" s="86">
        <f t="shared" si="349"/>
        <v>5.1932372909621143E-6</v>
      </c>
      <c r="JF131" s="86">
        <f t="shared" si="350"/>
        <v>2.2697677546415789E-5</v>
      </c>
      <c r="JG131" s="86">
        <f t="shared" si="351"/>
        <v>6.4259037200307785E-5</v>
      </c>
      <c r="JH131" s="86">
        <f t="shared" si="352"/>
        <v>3.5648469770279278E-5</v>
      </c>
      <c r="JI131" s="86">
        <f t="shared" si="353"/>
        <v>4.9327772951019073E-6</v>
      </c>
      <c r="JJ131" s="86">
        <f t="shared" si="354"/>
        <v>5.7606733374521171E-7</v>
      </c>
      <c r="JK131" s="86">
        <f t="shared" si="355"/>
        <v>5.6019899541902975E-7</v>
      </c>
      <c r="JL131" s="86">
        <f t="shared" si="356"/>
        <v>4.9901248704818479E-6</v>
      </c>
      <c r="JM131" s="86">
        <f t="shared" si="357"/>
        <v>9.218708933644764E-5</v>
      </c>
    </row>
    <row r="132" spans="2:273" x14ac:dyDescent="0.25">
      <c r="B132" s="2">
        <v>105</v>
      </c>
      <c r="C132" s="37">
        <v>69.322999999999993</v>
      </c>
      <c r="D132" s="37">
        <v>70.951999999999998</v>
      </c>
      <c r="E132" s="37">
        <v>73.533000000000001</v>
      </c>
      <c r="F132" s="37">
        <v>73.266999999999996</v>
      </c>
      <c r="G132" s="37">
        <v>69.400000000000006</v>
      </c>
      <c r="H132" s="37">
        <v>68.650000000000006</v>
      </c>
      <c r="I132" s="37">
        <v>66.305000000000007</v>
      </c>
      <c r="J132" s="37">
        <v>68.224000000000004</v>
      </c>
      <c r="K132" s="37">
        <v>73.117000000000004</v>
      </c>
      <c r="L132" s="37">
        <v>69.966999999999999</v>
      </c>
      <c r="M132" s="37">
        <v>68.867000000000004</v>
      </c>
      <c r="N132" s="37">
        <v>69.516999999999996</v>
      </c>
      <c r="O132" s="37">
        <v>72.349999999999994</v>
      </c>
      <c r="P132" s="37">
        <v>73.131</v>
      </c>
      <c r="Q132" s="37">
        <v>73.903000000000006</v>
      </c>
      <c r="S132" s="4">
        <f t="shared" si="229"/>
        <v>68.265150258998759</v>
      </c>
      <c r="T132" s="4">
        <f t="shared" si="230"/>
        <v>69.815165181994857</v>
      </c>
      <c r="U132" s="4">
        <f t="shared" si="231"/>
        <v>73.190344654717975</v>
      </c>
      <c r="V132" s="4">
        <f t="shared" si="232"/>
        <v>70.570811329543417</v>
      </c>
      <c r="W132" s="4">
        <f t="shared" si="233"/>
        <v>70.16312767266227</v>
      </c>
      <c r="X132" s="4">
        <f t="shared" si="234"/>
        <v>68.531990817523734</v>
      </c>
      <c r="Y132" s="4">
        <f t="shared" si="235"/>
        <v>66.779277109589444</v>
      </c>
      <c r="Z132" s="4">
        <f t="shared" si="236"/>
        <v>68.494041276739793</v>
      </c>
      <c r="AA132" s="4">
        <f t="shared" si="237"/>
        <v>69.65585403325916</v>
      </c>
      <c r="AB132" s="4">
        <f t="shared" si="238"/>
        <v>67.86117872754231</v>
      </c>
      <c r="AC132" s="4">
        <f t="shared" si="239"/>
        <v>68.506719003760949</v>
      </c>
      <c r="AD132" s="4">
        <f t="shared" si="240"/>
        <v>69.923205697492037</v>
      </c>
      <c r="AE132" s="4">
        <f t="shared" si="241"/>
        <v>72.334908640317181</v>
      </c>
      <c r="AF132" s="4">
        <f t="shared" si="242"/>
        <v>73.486262856367617</v>
      </c>
      <c r="AG132" s="4">
        <f t="shared" si="243"/>
        <v>72.814048253090348</v>
      </c>
      <c r="AI132" s="4">
        <f t="shared" si="244"/>
        <v>1.0578497410012346</v>
      </c>
      <c r="AJ132" s="4">
        <f t="shared" si="245"/>
        <v>1.1368348180051413</v>
      </c>
      <c r="AK132" s="4">
        <f t="shared" si="246"/>
        <v>0.34265534528202579</v>
      </c>
      <c r="AL132" s="4">
        <f t="shared" si="247"/>
        <v>2.6961886704565785</v>
      </c>
      <c r="AM132" s="4">
        <f t="shared" si="248"/>
        <v>-0.76312767266226444</v>
      </c>
      <c r="AN132" s="4">
        <f t="shared" si="249"/>
        <v>0.11800918247627123</v>
      </c>
      <c r="AO132" s="4">
        <f t="shared" si="250"/>
        <v>-0.47427710958943692</v>
      </c>
      <c r="AP132" s="4">
        <f t="shared" si="251"/>
        <v>-0.27004127673978928</v>
      </c>
      <c r="AQ132" s="4">
        <f t="shared" si="252"/>
        <v>3.461145966740844</v>
      </c>
      <c r="AR132" s="4">
        <f t="shared" si="253"/>
        <v>2.105821272457689</v>
      </c>
      <c r="AS132" s="4">
        <f t="shared" si="254"/>
        <v>0.36028099623905518</v>
      </c>
      <c r="AT132" s="4">
        <f t="shared" si="255"/>
        <v>-0.40620569749204094</v>
      </c>
      <c r="AU132" s="4">
        <f t="shared" si="256"/>
        <v>1.5091359682813277E-2</v>
      </c>
      <c r="AV132" s="4">
        <f t="shared" si="432"/>
        <v>-0.35526285636761656</v>
      </c>
      <c r="AW132" s="4">
        <f t="shared" si="432"/>
        <v>1.0889517469096575</v>
      </c>
      <c r="AY132" s="2">
        <f t="shared" si="308"/>
        <v>68.265140613837431</v>
      </c>
      <c r="AZ132" s="2">
        <f t="shared" si="359"/>
        <v>69.810838413011879</v>
      </c>
      <c r="BA132" s="2">
        <f t="shared" si="360"/>
        <v>73.185740809375332</v>
      </c>
      <c r="BB132" s="2">
        <f t="shared" si="361"/>
        <v>70.568573036161169</v>
      </c>
      <c r="BC132" s="2">
        <f t="shared" si="362"/>
        <v>70.161828110687765</v>
      </c>
      <c r="BD132" s="2">
        <f t="shared" si="363"/>
        <v>68.529337331256187</v>
      </c>
      <c r="BE132" s="2">
        <f t="shared" si="364"/>
        <v>66.777090055638695</v>
      </c>
      <c r="BF132" s="2">
        <f t="shared" si="365"/>
        <v>68.486926905282303</v>
      </c>
      <c r="BG132" s="2">
        <f t="shared" si="366"/>
        <v>69.629980069630307</v>
      </c>
      <c r="BH132" s="2">
        <f t="shared" si="367"/>
        <v>67.845896005651241</v>
      </c>
      <c r="BI132" s="2">
        <f t="shared" si="368"/>
        <v>68.503924319975596</v>
      </c>
      <c r="BJ132" s="2">
        <f t="shared" si="369"/>
        <v>69.92281083487012</v>
      </c>
      <c r="BK132" s="2">
        <f t="shared" si="370"/>
        <v>72.334485013626221</v>
      </c>
      <c r="BL132" s="2">
        <f t="shared" si="371"/>
        <v>73.481822414552795</v>
      </c>
      <c r="BM132" s="2">
        <f t="shared" si="372"/>
        <v>72.709031137194941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69.322999999999993</v>
      </c>
      <c r="CF132" s="2">
        <f t="shared" si="310"/>
        <v>70.951999999999998</v>
      </c>
      <c r="CG132" s="2">
        <f t="shared" si="311"/>
        <v>73.533000000000001</v>
      </c>
      <c r="CH132" s="2">
        <f t="shared" si="312"/>
        <v>73.266999999999996</v>
      </c>
      <c r="CI132" s="2">
        <f t="shared" si="313"/>
        <v>69.400000000000006</v>
      </c>
      <c r="CJ132" s="2">
        <f t="shared" si="314"/>
        <v>68.650000000000006</v>
      </c>
      <c r="CK132" s="2">
        <f t="shared" si="315"/>
        <v>66.305000000000007</v>
      </c>
      <c r="CL132" s="2">
        <f t="shared" si="316"/>
        <v>68.224000000000004</v>
      </c>
      <c r="CM132" s="2">
        <f t="shared" si="317"/>
        <v>73.117000000000004</v>
      </c>
      <c r="CN132" s="2">
        <f t="shared" si="318"/>
        <v>69.966999999999999</v>
      </c>
      <c r="CO132" s="2">
        <f t="shared" si="319"/>
        <v>68.867000000000004</v>
      </c>
      <c r="CP132" s="2">
        <f t="shared" si="320"/>
        <v>69.516999999999996</v>
      </c>
      <c r="CQ132" s="2">
        <f t="shared" si="321"/>
        <v>72.349999999999994</v>
      </c>
      <c r="CR132" s="2">
        <f t="shared" si="322"/>
        <v>73.131</v>
      </c>
      <c r="CS132" s="2">
        <f t="shared" si="323"/>
        <v>73.903000000000006</v>
      </c>
      <c r="CU132" s="2">
        <f t="shared" si="273"/>
        <v>69.322999999999993</v>
      </c>
      <c r="CV132" s="2">
        <f t="shared" si="274"/>
        <v>70.951999999999998</v>
      </c>
      <c r="CW132" s="2">
        <f t="shared" si="275"/>
        <v>73.533000000000001</v>
      </c>
      <c r="CX132" s="2">
        <f t="shared" si="276"/>
        <v>73.266999999999996</v>
      </c>
      <c r="CY132" s="2">
        <f t="shared" si="277"/>
        <v>69.400000000000006</v>
      </c>
      <c r="CZ132" s="2">
        <f t="shared" si="278"/>
        <v>68.650000000000006</v>
      </c>
      <c r="DA132" s="2">
        <f t="shared" si="279"/>
        <v>66.305000000000007</v>
      </c>
      <c r="DB132" s="2">
        <f t="shared" si="280"/>
        <v>68.224000000000004</v>
      </c>
      <c r="DC132" s="2">
        <f t="shared" si="281"/>
        <v>73.117000000000004</v>
      </c>
      <c r="DD132" s="2">
        <f t="shared" si="282"/>
        <v>69.966999999999999</v>
      </c>
      <c r="DE132" s="2">
        <f t="shared" si="283"/>
        <v>68.867000000000004</v>
      </c>
      <c r="DF132" s="2">
        <f t="shared" si="284"/>
        <v>69.516999999999996</v>
      </c>
      <c r="DG132" s="2">
        <f t="shared" si="285"/>
        <v>72.349999999999994</v>
      </c>
      <c r="DH132" s="2">
        <f t="shared" si="286"/>
        <v>73.131</v>
      </c>
      <c r="DI132" s="2">
        <f t="shared" si="287"/>
        <v>73.903000000000006</v>
      </c>
      <c r="DK132" s="2">
        <f t="shared" si="288"/>
        <v>95.431113086770992</v>
      </c>
      <c r="DL132" s="2">
        <f t="shared" si="433"/>
        <v>98.243302658934226</v>
      </c>
      <c r="DM132" s="2">
        <f t="shared" si="433"/>
        <v>101.44953090418358</v>
      </c>
      <c r="DN132" s="2">
        <f t="shared" si="433"/>
        <v>104.20207152496626</v>
      </c>
      <c r="DO132" s="2">
        <f t="shared" si="433"/>
        <v>104.31891435272043</v>
      </c>
      <c r="DP132" s="2">
        <f t="shared" si="433"/>
        <v>100.91525628517824</v>
      </c>
      <c r="DQ132" s="2">
        <f t="shared" si="433"/>
        <v>96.008840592334522</v>
      </c>
      <c r="DR132" s="2">
        <f t="shared" si="433"/>
        <v>98.280882153582183</v>
      </c>
      <c r="DS132" s="2">
        <f t="shared" si="433"/>
        <v>99.666396761133598</v>
      </c>
      <c r="DT132" s="2">
        <f t="shared" si="433"/>
        <v>101.41308292682928</v>
      </c>
      <c r="DU132" s="2">
        <f t="shared" si="433"/>
        <v>104.61121484480432</v>
      </c>
      <c r="DV132" s="2">
        <f t="shared" si="433"/>
        <v>103.1533253283302</v>
      </c>
      <c r="DW132" s="2">
        <f t="shared" si="433"/>
        <v>108.23483630393994</v>
      </c>
      <c r="DX132" s="2">
        <f t="shared" si="433"/>
        <v>104.6573162020906</v>
      </c>
      <c r="DY132" s="2">
        <f t="shared" si="433"/>
        <v>97.760522727272757</v>
      </c>
      <c r="EA132" s="2">
        <f t="shared" si="228"/>
        <v>68.212828471662561</v>
      </c>
      <c r="EB132" s="2">
        <f t="shared" si="290"/>
        <v>69.747132307692269</v>
      </c>
      <c r="EC132" s="2">
        <f t="shared" si="291"/>
        <v>73.117329012131719</v>
      </c>
      <c r="ED132" s="2">
        <f t="shared" si="292"/>
        <v>70.491534742371016</v>
      </c>
      <c r="EE132" s="2">
        <f t="shared" si="293"/>
        <v>70.075887120532542</v>
      </c>
      <c r="EF132" s="2">
        <f t="shared" si="294"/>
        <v>68.443702599492781</v>
      </c>
      <c r="EG132" s="2">
        <f t="shared" si="295"/>
        <v>66.698657149067373</v>
      </c>
      <c r="EH132" s="2">
        <f t="shared" si="296"/>
        <v>68.395239626992961</v>
      </c>
      <c r="EI132" s="2">
        <f t="shared" si="297"/>
        <v>69.553640125590476</v>
      </c>
      <c r="EJ132" s="2">
        <f t="shared" si="298"/>
        <v>67.75743288482667</v>
      </c>
      <c r="EK132" s="2">
        <f t="shared" si="299"/>
        <v>68.401331169724628</v>
      </c>
      <c r="EL132" s="2">
        <f t="shared" si="300"/>
        <v>69.826363481282755</v>
      </c>
      <c r="EM132" s="2">
        <f t="shared" si="301"/>
        <v>72.245477600154771</v>
      </c>
      <c r="EN132" s="2">
        <f t="shared" si="302"/>
        <v>73.39256008617518</v>
      </c>
      <c r="EO132" s="2">
        <f t="shared" si="303"/>
        <v>72.614701891655386</v>
      </c>
      <c r="EQ132" s="2">
        <f t="shared" si="304"/>
        <v>68.172217589720901</v>
      </c>
      <c r="ER132" s="2">
        <f t="shared" si="434"/>
        <v>69.807183927092765</v>
      </c>
      <c r="ES132" s="2">
        <f t="shared" si="434"/>
        <v>73.10611246705335</v>
      </c>
      <c r="ET132" s="2">
        <f t="shared" si="434"/>
        <v>70.543398005809792</v>
      </c>
      <c r="EU132" s="2">
        <f t="shared" si="434"/>
        <v>70.094064660516679</v>
      </c>
      <c r="EV132" s="2">
        <f t="shared" si="434"/>
        <v>68.460542566017708</v>
      </c>
      <c r="EW132" s="2">
        <f t="shared" si="434"/>
        <v>66.680715795811707</v>
      </c>
      <c r="EX132" s="2">
        <f t="shared" si="434"/>
        <v>68.428034227714818</v>
      </c>
      <c r="EY132" s="2">
        <f t="shared" si="434"/>
        <v>69.510620119377677</v>
      </c>
      <c r="EZ132" s="2">
        <f t="shared" si="434"/>
        <v>67.720191083997875</v>
      </c>
      <c r="FA132" s="2">
        <f t="shared" si="434"/>
        <v>68.354485100641028</v>
      </c>
      <c r="FB132" s="2">
        <f t="shared" si="434"/>
        <v>69.779660449109358</v>
      </c>
      <c r="FC132" s="2">
        <f t="shared" si="434"/>
        <v>72.337079765411715</v>
      </c>
      <c r="FD132" s="2">
        <f t="shared" si="434"/>
        <v>73.125247461508508</v>
      </c>
      <c r="FE132" s="2">
        <f t="shared" si="434"/>
        <v>72.519360979118176</v>
      </c>
      <c r="FG132" s="2">
        <f t="shared" si="306"/>
        <v>0.99806625315397157</v>
      </c>
      <c r="FH132" s="2">
        <f t="shared" si="435"/>
        <v>0.99778729519296838</v>
      </c>
      <c r="FI132" s="2">
        <f t="shared" si="435"/>
        <v>0.99758013274247492</v>
      </c>
      <c r="FJ132" s="2">
        <f t="shared" si="435"/>
        <v>0.9977323252041973</v>
      </c>
      <c r="FK132" s="2">
        <f t="shared" si="435"/>
        <v>0.99749532631190607</v>
      </c>
      <c r="FL132" s="2">
        <f t="shared" si="435"/>
        <v>0.99736850085623019</v>
      </c>
      <c r="FM132" s="2">
        <f t="shared" si="435"/>
        <v>0.99731672400138616</v>
      </c>
      <c r="FN132" s="2">
        <f t="shared" si="435"/>
        <v>0.99694769581831355</v>
      </c>
      <c r="FO132" s="2">
        <f t="shared" si="435"/>
        <v>0.99744270826971826</v>
      </c>
      <c r="FP132" s="2">
        <f t="shared" si="435"/>
        <v>0.99735698176692933</v>
      </c>
      <c r="FQ132" s="2">
        <f t="shared" si="435"/>
        <v>0.99715362201289826</v>
      </c>
      <c r="FR132" s="2">
        <f t="shared" si="435"/>
        <v>0.99709517516473334</v>
      </c>
      <c r="FS132" s="2">
        <f t="shared" si="435"/>
        <v>0.99754541877491243</v>
      </c>
      <c r="FT132" s="2">
        <f t="shared" si="435"/>
        <v>0.99710139466819914</v>
      </c>
      <c r="FU132" s="2">
        <f t="shared" si="435"/>
        <v>0.99623012832313695</v>
      </c>
      <c r="FW132" s="2">
        <f t="shared" si="324"/>
        <v>7.9074828851628618E-3</v>
      </c>
      <c r="FX132" s="2">
        <f t="shared" si="376"/>
        <v>1.0865522161417224E-2</v>
      </c>
      <c r="FY132" s="2">
        <f t="shared" si="377"/>
        <v>1.3227820823695936E-2</v>
      </c>
      <c r="FZ132" s="2">
        <f t="shared" si="378"/>
        <v>1.1448550204861626E-2</v>
      </c>
      <c r="GA132" s="2">
        <f t="shared" si="379"/>
        <v>9.5381908786518511E-3</v>
      </c>
      <c r="GB132" s="2">
        <f t="shared" si="380"/>
        <v>1.103719786981572E-2</v>
      </c>
      <c r="GC132" s="2">
        <f t="shared" si="381"/>
        <v>1.1950334733534016E-2</v>
      </c>
      <c r="GD132" s="2">
        <f t="shared" si="382"/>
        <v>1.4246449804568469E-2</v>
      </c>
      <c r="GE132" s="2">
        <f t="shared" si="383"/>
        <v>1.5508121428818626E-2</v>
      </c>
      <c r="GF132" s="2">
        <f t="shared" si="384"/>
        <v>1.3140499959624866E-2</v>
      </c>
      <c r="GG132" s="2">
        <f t="shared" si="385"/>
        <v>1.0115375026561615E-2</v>
      </c>
      <c r="GH132" s="2">
        <f t="shared" si="386"/>
        <v>7.7432417786096304E-3</v>
      </c>
      <c r="GI132" s="2">
        <f t="shared" si="387"/>
        <v>7.2990555661379825E-3</v>
      </c>
      <c r="GJ132" s="2">
        <f t="shared" si="388"/>
        <v>5.0946355381906059E-3</v>
      </c>
      <c r="GK132" s="2">
        <f t="shared" si="389"/>
        <v>4.9010672090369304E-3</v>
      </c>
      <c r="GM132" s="86">
        <f t="shared" si="325"/>
        <v>7.6691744951947781E-77</v>
      </c>
      <c r="GN132" s="86">
        <f t="shared" si="390"/>
        <v>5.333862223843312E-84</v>
      </c>
      <c r="GO132" s="86">
        <f t="shared" si="391"/>
        <v>7.259696624725119E-72</v>
      </c>
      <c r="GP132" s="86">
        <f t="shared" si="392"/>
        <v>1.4264939854536702E-103</v>
      </c>
      <c r="GQ132" s="86">
        <f t="shared" si="393"/>
        <v>5.0286753958010839E-104</v>
      </c>
      <c r="GR132" s="86">
        <f t="shared" si="394"/>
        <v>4.4578332224913952E-121</v>
      </c>
      <c r="GS132" s="86">
        <f t="shared" si="395"/>
        <v>9.4304998844298701E-135</v>
      </c>
      <c r="GT132" s="86">
        <f t="shared" si="396"/>
        <v>4.0980288639841949E-137</v>
      </c>
      <c r="GU132" s="86">
        <f t="shared" si="397"/>
        <v>1.8001748490450912E-100</v>
      </c>
      <c r="GV132" s="86">
        <f t="shared" si="398"/>
        <v>7.4008092797941604E-96</v>
      </c>
      <c r="GW132" s="86">
        <f t="shared" si="399"/>
        <v>2.0157644678875957E-79</v>
      </c>
      <c r="GX132" s="86">
        <f t="shared" si="400"/>
        <v>1.757100916895086E-82</v>
      </c>
      <c r="GY132" s="86">
        <f t="shared" si="401"/>
        <v>3.0160040878874929E-78</v>
      </c>
      <c r="GZ132" s="86">
        <f t="shared" si="402"/>
        <v>2.9914449881161816E-63</v>
      </c>
      <c r="HA132" s="86">
        <f t="shared" si="403"/>
        <v>1.1493834365540631E-89</v>
      </c>
      <c r="HC132" s="86">
        <f t="shared" si="326"/>
        <v>3.1981903340172081E-12</v>
      </c>
      <c r="HD132" s="86">
        <f t="shared" si="404"/>
        <v>2.6443788359126495E-22</v>
      </c>
      <c r="HE132" s="86">
        <f t="shared" si="405"/>
        <v>7.7483508981023238E-20</v>
      </c>
      <c r="HF132" s="86">
        <f t="shared" si="406"/>
        <v>7.7651764397175638E-28</v>
      </c>
      <c r="HG132" s="86">
        <f t="shared" si="407"/>
        <v>1.3405383128967576E-23</v>
      </c>
      <c r="HH132" s="86">
        <f t="shared" si="408"/>
        <v>4.4145987164269555E-41</v>
      </c>
      <c r="HI132" s="86">
        <f t="shared" si="409"/>
        <v>6.5014782571947749E-28</v>
      </c>
      <c r="HJ132" s="86">
        <f t="shared" si="410"/>
        <v>2.0879645255266276E-68</v>
      </c>
      <c r="HK132" s="86">
        <f t="shared" si="411"/>
        <v>8.6667258184971682E-37</v>
      </c>
      <c r="HL132" s="86">
        <f t="shared" si="412"/>
        <v>3.1207513149520684E-45</v>
      </c>
      <c r="HM132" s="86">
        <f t="shared" si="413"/>
        <v>1.1297965778338939E-22</v>
      </c>
      <c r="HN132" s="86">
        <f t="shared" si="414"/>
        <v>4.3511946470722065E-18</v>
      </c>
      <c r="HO132" s="86">
        <f t="shared" si="415"/>
        <v>1.3701242058464244E-21</v>
      </c>
      <c r="HP132" s="86">
        <f t="shared" si="416"/>
        <v>5.5052735493822303E-14</v>
      </c>
      <c r="HQ132" s="86">
        <f t="shared" si="417"/>
        <v>1.8670205200850978E-24</v>
      </c>
      <c r="HS132" s="86">
        <f t="shared" si="327"/>
        <v>1.5071096929311238E-6</v>
      </c>
      <c r="HT132" s="86">
        <f t="shared" si="418"/>
        <v>2.4442508493670431E-4</v>
      </c>
      <c r="HU132" s="86">
        <f t="shared" si="419"/>
        <v>1.4003921564859176E-4</v>
      </c>
      <c r="HV132" s="86">
        <f t="shared" si="420"/>
        <v>2.9313261314697584E-5</v>
      </c>
      <c r="HW132" s="86">
        <f t="shared" si="421"/>
        <v>1.3459570965282809E-5</v>
      </c>
      <c r="HX132" s="86">
        <f t="shared" si="422"/>
        <v>2.4499143610074703E-5</v>
      </c>
      <c r="HY132" s="86">
        <f t="shared" si="423"/>
        <v>1.6562688218033057E-5</v>
      </c>
      <c r="HZ132" s="86">
        <f t="shared" si="424"/>
        <v>6.7044114246662292E-5</v>
      </c>
      <c r="IA132" s="86">
        <f t="shared" si="425"/>
        <v>1.8170220307174028E-4</v>
      </c>
      <c r="IB132" s="86">
        <f t="shared" si="426"/>
        <v>9.9506871676216578E-5</v>
      </c>
      <c r="IC132" s="86">
        <f t="shared" si="427"/>
        <v>1.457958480080816E-5</v>
      </c>
      <c r="ID132" s="86">
        <f t="shared" si="428"/>
        <v>1.8569598751525629E-6</v>
      </c>
      <c r="IE132" s="86">
        <f t="shared" si="429"/>
        <v>1.7426957197946169E-6</v>
      </c>
      <c r="IF132" s="86">
        <f t="shared" si="430"/>
        <v>1.1633240231251472E-5</v>
      </c>
      <c r="IG132" s="86">
        <f t="shared" si="431"/>
        <v>1.7029243318666363E-4</v>
      </c>
      <c r="II132" s="86">
        <f t="shared" si="328"/>
        <v>3.3095887035562184E-85</v>
      </c>
      <c r="IJ132" s="86">
        <f t="shared" si="329"/>
        <v>1.3871564658220409E-55</v>
      </c>
      <c r="IK132" s="86">
        <f t="shared" si="330"/>
        <v>1.25213598100094E-61</v>
      </c>
      <c r="IL132" s="86">
        <f t="shared" si="331"/>
        <v>4.8146777257622546E-73</v>
      </c>
      <c r="IM132" s="86">
        <f t="shared" si="332"/>
        <v>1.3951140780847099E-77</v>
      </c>
      <c r="IN132" s="86">
        <f t="shared" si="333"/>
        <v>1.3747942148623914E-70</v>
      </c>
      <c r="IO132" s="86">
        <f t="shared" si="334"/>
        <v>3.7186140402503339E-78</v>
      </c>
      <c r="IP132" s="86">
        <f t="shared" si="335"/>
        <v>3.9962401476320431E-72</v>
      </c>
      <c r="IQ132" s="86">
        <f t="shared" si="336"/>
        <v>3.8316815927965579E-71</v>
      </c>
      <c r="IR132" s="86">
        <f t="shared" si="337"/>
        <v>2.1812600659922796E-70</v>
      </c>
      <c r="IS132" s="86">
        <f t="shared" si="338"/>
        <v>4.3821353815403044E-73</v>
      </c>
      <c r="IT132" s="86">
        <f t="shared" si="339"/>
        <v>2.4472559283734629E-80</v>
      </c>
      <c r="IU132" s="86">
        <f t="shared" si="340"/>
        <v>3.3538691659732844E-77</v>
      </c>
      <c r="IV132" s="86">
        <f t="shared" si="341"/>
        <v>8.0765940007586805E-38</v>
      </c>
      <c r="IW132" s="86">
        <f t="shared" si="342"/>
        <v>2.3064057154596916E-24</v>
      </c>
      <c r="IY132" s="86">
        <f t="shared" si="343"/>
        <v>1.5071128911214578E-6</v>
      </c>
      <c r="IZ132" s="86">
        <f t="shared" si="344"/>
        <v>2.4442508493670431E-4</v>
      </c>
      <c r="JA132" s="86">
        <f t="shared" si="345"/>
        <v>1.4003921564859184E-4</v>
      </c>
      <c r="JB132" s="86">
        <f t="shared" si="346"/>
        <v>2.9313261314697584E-5</v>
      </c>
      <c r="JC132" s="86">
        <f t="shared" si="347"/>
        <v>1.3459570965282809E-5</v>
      </c>
      <c r="JD132" s="86">
        <f t="shared" si="348"/>
        <v>2.4499143610074703E-5</v>
      </c>
      <c r="JE132" s="86">
        <f t="shared" si="349"/>
        <v>1.6562688218033057E-5</v>
      </c>
      <c r="JF132" s="86">
        <f t="shared" si="350"/>
        <v>6.7044114246662292E-5</v>
      </c>
      <c r="JG132" s="86">
        <f t="shared" si="351"/>
        <v>1.8170220307174028E-4</v>
      </c>
      <c r="JH132" s="86">
        <f t="shared" si="352"/>
        <v>9.9506871676216578E-5</v>
      </c>
      <c r="JI132" s="86">
        <f t="shared" si="353"/>
        <v>1.457958480080816E-5</v>
      </c>
      <c r="JJ132" s="86">
        <f t="shared" si="354"/>
        <v>1.8569598751569141E-6</v>
      </c>
      <c r="JK132" s="86">
        <f t="shared" si="355"/>
        <v>1.7426957197946182E-6</v>
      </c>
      <c r="JL132" s="86">
        <f t="shared" si="356"/>
        <v>1.1633240286304207E-5</v>
      </c>
      <c r="JM132" s="86">
        <f t="shared" si="357"/>
        <v>1.7029243318666363E-4</v>
      </c>
    </row>
    <row r="133" spans="2:273" x14ac:dyDescent="0.25">
      <c r="B133" s="2">
        <v>106</v>
      </c>
      <c r="C133" s="37">
        <v>70.322999999999993</v>
      </c>
      <c r="D133" s="37">
        <v>72.161000000000001</v>
      </c>
      <c r="E133" s="37">
        <v>71.516999999999996</v>
      </c>
      <c r="F133" s="37">
        <v>72.55</v>
      </c>
      <c r="G133" s="37">
        <v>70.167000000000002</v>
      </c>
      <c r="H133" s="37">
        <v>69.2</v>
      </c>
      <c r="I133" s="37">
        <v>66.168999999999997</v>
      </c>
      <c r="J133" s="37">
        <v>69.034000000000006</v>
      </c>
      <c r="K133" s="37">
        <v>71.25</v>
      </c>
      <c r="L133" s="37">
        <v>68.082999999999998</v>
      </c>
      <c r="M133" s="37">
        <v>68.433000000000007</v>
      </c>
      <c r="N133" s="37">
        <v>71.632999999999996</v>
      </c>
      <c r="O133" s="37">
        <v>72.816999999999993</v>
      </c>
      <c r="P133" s="37">
        <v>74.540999999999997</v>
      </c>
      <c r="Q133" s="37">
        <v>74.564999999999998</v>
      </c>
      <c r="S133" s="4">
        <f t="shared" si="229"/>
        <v>68.168070828274296</v>
      </c>
      <c r="T133" s="4">
        <f t="shared" si="230"/>
        <v>69.744736861839243</v>
      </c>
      <c r="U133" s="4">
        <f t="shared" si="231"/>
        <v>73.068138663720774</v>
      </c>
      <c r="V133" s="4">
        <f t="shared" si="232"/>
        <v>70.501994020189201</v>
      </c>
      <c r="W133" s="4">
        <f t="shared" si="233"/>
        <v>70.104699474473762</v>
      </c>
      <c r="X133" s="4">
        <f t="shared" si="234"/>
        <v>68.473102804742751</v>
      </c>
      <c r="Y133" s="4">
        <f t="shared" si="235"/>
        <v>66.71900289355564</v>
      </c>
      <c r="Z133" s="4">
        <f t="shared" si="236"/>
        <v>68.401771592831565</v>
      </c>
      <c r="AA133" s="4">
        <f t="shared" si="237"/>
        <v>69.557942540221504</v>
      </c>
      <c r="AB133" s="4">
        <f t="shared" si="238"/>
        <v>67.774410105796477</v>
      </c>
      <c r="AC133" s="4">
        <f t="shared" si="239"/>
        <v>68.438400979438711</v>
      </c>
      <c r="AD133" s="4">
        <f t="shared" si="240"/>
        <v>69.840812042637523</v>
      </c>
      <c r="AE133" s="4">
        <f t="shared" si="241"/>
        <v>72.242462199034136</v>
      </c>
      <c r="AF133" s="4">
        <f t="shared" si="242"/>
        <v>73.35207634332113</v>
      </c>
      <c r="AG133" s="4">
        <f t="shared" si="243"/>
        <v>72.811654117127091</v>
      </c>
      <c r="AI133" s="4">
        <f t="shared" si="244"/>
        <v>2.1549291717256978</v>
      </c>
      <c r="AJ133" s="4">
        <f t="shared" si="245"/>
        <v>2.4162631381607582</v>
      </c>
      <c r="AK133" s="4">
        <f t="shared" si="246"/>
        <v>-1.5511386637207778</v>
      </c>
      <c r="AL133" s="4">
        <f t="shared" si="247"/>
        <v>2.0480059798107959</v>
      </c>
      <c r="AM133" s="4">
        <f t="shared" si="248"/>
        <v>6.230052552623988E-2</v>
      </c>
      <c r="AN133" s="4">
        <f t="shared" si="249"/>
        <v>0.72689719525725138</v>
      </c>
      <c r="AO133" s="4">
        <f t="shared" si="250"/>
        <v>-0.55000289355564291</v>
      </c>
      <c r="AP133" s="4">
        <f t="shared" si="251"/>
        <v>0.63222840716844075</v>
      </c>
      <c r="AQ133" s="4">
        <f t="shared" si="252"/>
        <v>1.6920574597784963</v>
      </c>
      <c r="AR133" s="4">
        <f t="shared" si="253"/>
        <v>0.30858989420352145</v>
      </c>
      <c r="AS133" s="4">
        <f t="shared" si="254"/>
        <v>-5.400979438704212E-3</v>
      </c>
      <c r="AT133" s="4">
        <f t="shared" si="255"/>
        <v>1.7921879573624722</v>
      </c>
      <c r="AU133" s="4">
        <f t="shared" si="256"/>
        <v>0.5745378009658566</v>
      </c>
      <c r="AV133" s="4">
        <f t="shared" si="432"/>
        <v>1.1889236566788668</v>
      </c>
      <c r="AW133" s="4">
        <f t="shared" si="432"/>
        <v>1.7533458828729067</v>
      </c>
      <c r="AY133" s="2">
        <f t="shared" si="308"/>
        <v>68.168041266445229</v>
      </c>
      <c r="AZ133" s="2">
        <f t="shared" si="359"/>
        <v>69.735739707007738</v>
      </c>
      <c r="BA133" s="2">
        <f t="shared" si="360"/>
        <v>73.057505064633162</v>
      </c>
      <c r="BB133" s="2">
        <f t="shared" si="361"/>
        <v>70.496085254278327</v>
      </c>
      <c r="BC133" s="2">
        <f t="shared" si="362"/>
        <v>70.101156866784066</v>
      </c>
      <c r="BD133" s="2">
        <f t="shared" si="363"/>
        <v>68.466199278376678</v>
      </c>
      <c r="BE133" s="2">
        <f t="shared" si="364"/>
        <v>66.712780969725003</v>
      </c>
      <c r="BF133" s="2">
        <f t="shared" si="365"/>
        <v>68.383089674021122</v>
      </c>
      <c r="BG133" s="2">
        <f t="shared" si="366"/>
        <v>69.493246345912723</v>
      </c>
      <c r="BH133" s="2">
        <f t="shared" si="367"/>
        <v>67.736315959695958</v>
      </c>
      <c r="BI133" s="2">
        <f t="shared" si="368"/>
        <v>68.430942837166924</v>
      </c>
      <c r="BJ133" s="2">
        <f t="shared" si="369"/>
        <v>69.839657017489913</v>
      </c>
      <c r="BK133" s="2">
        <f t="shared" si="370"/>
        <v>72.241260546944943</v>
      </c>
      <c r="BL133" s="2">
        <f t="shared" si="371"/>
        <v>73.342422855875952</v>
      </c>
      <c r="BM133" s="2">
        <f t="shared" si="372"/>
        <v>72.628590763361473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70.322999999999993</v>
      </c>
      <c r="CF133" s="2">
        <f t="shared" si="310"/>
        <v>72.161000000000001</v>
      </c>
      <c r="CG133" s="2">
        <f t="shared" si="311"/>
        <v>71.516999999999996</v>
      </c>
      <c r="CH133" s="2">
        <f t="shared" si="312"/>
        <v>72.55</v>
      </c>
      <c r="CI133" s="2">
        <f t="shared" si="313"/>
        <v>70.167000000000002</v>
      </c>
      <c r="CJ133" s="2">
        <f t="shared" si="314"/>
        <v>69.2</v>
      </c>
      <c r="CK133" s="2">
        <f t="shared" si="315"/>
        <v>66.168999999999997</v>
      </c>
      <c r="CL133" s="2">
        <f t="shared" si="316"/>
        <v>69.034000000000006</v>
      </c>
      <c r="CM133" s="2">
        <f t="shared" si="317"/>
        <v>71.25</v>
      </c>
      <c r="CN133" s="2">
        <f t="shared" si="318"/>
        <v>68.082999999999998</v>
      </c>
      <c r="CO133" s="2">
        <f t="shared" si="319"/>
        <v>68.433000000000007</v>
      </c>
      <c r="CP133" s="2">
        <f t="shared" si="320"/>
        <v>71.632999999999996</v>
      </c>
      <c r="CQ133" s="2">
        <f t="shared" si="321"/>
        <v>72.816999999999993</v>
      </c>
      <c r="CR133" s="2">
        <f t="shared" si="322"/>
        <v>74.540999999999997</v>
      </c>
      <c r="CS133" s="2">
        <f t="shared" si="323"/>
        <v>74.564999999999998</v>
      </c>
      <c r="CU133" s="2">
        <f t="shared" si="273"/>
        <v>70.322999999999993</v>
      </c>
      <c r="CV133" s="2">
        <f t="shared" si="274"/>
        <v>72.161000000000001</v>
      </c>
      <c r="CW133" s="2">
        <f t="shared" si="275"/>
        <v>71.516999999999996</v>
      </c>
      <c r="CX133" s="2">
        <f t="shared" si="276"/>
        <v>72.55</v>
      </c>
      <c r="CY133" s="2">
        <f t="shared" si="277"/>
        <v>70.167000000000002</v>
      </c>
      <c r="CZ133" s="2">
        <f t="shared" si="278"/>
        <v>69.2</v>
      </c>
      <c r="DA133" s="2">
        <f t="shared" si="279"/>
        <v>66.168999999999997</v>
      </c>
      <c r="DB133" s="2">
        <f t="shared" si="280"/>
        <v>69.034000000000006</v>
      </c>
      <c r="DC133" s="2">
        <f t="shared" si="281"/>
        <v>71.25</v>
      </c>
      <c r="DD133" s="2">
        <f t="shared" si="282"/>
        <v>68.082999999999998</v>
      </c>
      <c r="DE133" s="2">
        <f t="shared" si="283"/>
        <v>68.433000000000007</v>
      </c>
      <c r="DF133" s="2">
        <f t="shared" si="284"/>
        <v>71.632999999999996</v>
      </c>
      <c r="DG133" s="2">
        <f t="shared" si="285"/>
        <v>72.816999999999993</v>
      </c>
      <c r="DH133" s="2">
        <f t="shared" si="286"/>
        <v>74.540999999999997</v>
      </c>
      <c r="DI133" s="2">
        <f t="shared" si="287"/>
        <v>74.564999999999998</v>
      </c>
      <c r="DK133" s="2">
        <f t="shared" si="288"/>
        <v>95.683355144618318</v>
      </c>
      <c r="DL133" s="2">
        <f t="shared" si="433"/>
        <v>98.499572053835209</v>
      </c>
      <c r="DM133" s="2">
        <f t="shared" si="433"/>
        <v>101.71671835357628</v>
      </c>
      <c r="DN133" s="2">
        <f t="shared" si="433"/>
        <v>104.4937273954116</v>
      </c>
      <c r="DO133" s="2">
        <f t="shared" si="433"/>
        <v>104.6332250469043</v>
      </c>
      <c r="DP133" s="2">
        <f t="shared" si="433"/>
        <v>101.20813939962477</v>
      </c>
      <c r="DQ133" s="2">
        <f t="shared" si="433"/>
        <v>96.262754355400716</v>
      </c>
      <c r="DR133" s="2">
        <f t="shared" si="433"/>
        <v>98.562030673530714</v>
      </c>
      <c r="DS133" s="2">
        <f t="shared" si="433"/>
        <v>99.944357085020243</v>
      </c>
      <c r="DT133" s="2">
        <f t="shared" si="433"/>
        <v>101.7145830206379</v>
      </c>
      <c r="DU133" s="2">
        <f t="shared" si="433"/>
        <v>104.93536605937923</v>
      </c>
      <c r="DV133" s="2">
        <f t="shared" si="433"/>
        <v>103.45242682926829</v>
      </c>
      <c r="DW133" s="2">
        <f t="shared" si="433"/>
        <v>108.56846041275796</v>
      </c>
      <c r="DX133" s="2">
        <f t="shared" si="433"/>
        <v>104.95317386759582</v>
      </c>
      <c r="DY133" s="2">
        <f t="shared" si="433"/>
        <v>98.031060117302076</v>
      </c>
      <c r="EA133" s="2">
        <f t="shared" si="228"/>
        <v>68.119727052123821</v>
      </c>
      <c r="EB133" s="2">
        <f t="shared" si="290"/>
        <v>69.676999853479813</v>
      </c>
      <c r="EC133" s="2">
        <f t="shared" si="291"/>
        <v>72.994148203350662</v>
      </c>
      <c r="ED133" s="2">
        <f t="shared" si="292"/>
        <v>70.42517361314674</v>
      </c>
      <c r="EE133" s="2">
        <f t="shared" si="293"/>
        <v>70.021947044387574</v>
      </c>
      <c r="EF133" s="2">
        <f t="shared" si="294"/>
        <v>68.387129672450044</v>
      </c>
      <c r="EG133" s="2">
        <f t="shared" si="295"/>
        <v>66.640413523978111</v>
      </c>
      <c r="EH133" s="2">
        <f t="shared" si="296"/>
        <v>68.298104779805925</v>
      </c>
      <c r="EI133" s="2">
        <f t="shared" si="297"/>
        <v>69.422178776653482</v>
      </c>
      <c r="EJ133" s="2">
        <f t="shared" si="298"/>
        <v>67.654416133708182</v>
      </c>
      <c r="EK133" s="2">
        <f t="shared" si="299"/>
        <v>68.336317174067787</v>
      </c>
      <c r="EL133" s="2">
        <f t="shared" si="300"/>
        <v>69.750698043738581</v>
      </c>
      <c r="EM133" s="2">
        <f t="shared" si="301"/>
        <v>72.159123032339323</v>
      </c>
      <c r="EN133" s="2">
        <f t="shared" si="302"/>
        <v>73.259955020755598</v>
      </c>
      <c r="EO133" s="2">
        <f t="shared" si="303"/>
        <v>72.541493037836815</v>
      </c>
      <c r="EQ133" s="2">
        <f t="shared" si="304"/>
        <v>68.084497607409361</v>
      </c>
      <c r="ER133" s="2">
        <f t="shared" si="434"/>
        <v>69.724411858333937</v>
      </c>
      <c r="ES133" s="2">
        <f t="shared" si="434"/>
        <v>72.990988086887114</v>
      </c>
      <c r="ET133" s="2">
        <f t="shared" si="434"/>
        <v>70.460176126576741</v>
      </c>
      <c r="EU133" s="2">
        <f t="shared" si="434"/>
        <v>70.034409118910773</v>
      </c>
      <c r="EV133" s="2">
        <f t="shared" si="434"/>
        <v>68.410488794704477</v>
      </c>
      <c r="EW133" s="2">
        <f t="shared" si="434"/>
        <v>66.629657377509545</v>
      </c>
      <c r="EX133" s="2">
        <f t="shared" si="434"/>
        <v>68.343973450856353</v>
      </c>
      <c r="EY133" s="2">
        <f t="shared" si="434"/>
        <v>69.414248326769908</v>
      </c>
      <c r="EZ133" s="2">
        <f t="shared" si="434"/>
        <v>67.639128817094033</v>
      </c>
      <c r="FA133" s="2">
        <f t="shared" si="434"/>
        <v>68.299620363823863</v>
      </c>
      <c r="FB133" s="2">
        <f t="shared" si="434"/>
        <v>69.709733455154492</v>
      </c>
      <c r="FC133" s="2">
        <f t="shared" si="434"/>
        <v>72.235870109469062</v>
      </c>
      <c r="FD133" s="2">
        <f t="shared" si="434"/>
        <v>73.020594590338504</v>
      </c>
      <c r="FE133" s="2">
        <f t="shared" si="434"/>
        <v>72.435624075853895</v>
      </c>
      <c r="FG133" s="2">
        <f t="shared" si="306"/>
        <v>0.99823610179075539</v>
      </c>
      <c r="FH133" s="2">
        <f t="shared" si="435"/>
        <v>0.99798159626051641</v>
      </c>
      <c r="FI133" s="2">
        <f t="shared" si="435"/>
        <v>0.99779258482388433</v>
      </c>
      <c r="FJ133" s="2">
        <f t="shared" si="435"/>
        <v>0.99793144326530969</v>
      </c>
      <c r="FK133" s="2">
        <f t="shared" si="435"/>
        <v>0.99771520691526006</v>
      </c>
      <c r="FL133" s="2">
        <f t="shared" si="435"/>
        <v>0.9975994884345144</v>
      </c>
      <c r="FM133" s="2">
        <f t="shared" si="435"/>
        <v>0.99755224529134501</v>
      </c>
      <c r="FN133" s="2">
        <f t="shared" si="435"/>
        <v>0.99721551767375494</v>
      </c>
      <c r="FO133" s="2">
        <f t="shared" si="435"/>
        <v>0.99766719730943321</v>
      </c>
      <c r="FP133" s="2">
        <f t="shared" si="435"/>
        <v>0.99758897802289259</v>
      </c>
      <c r="FQ133" s="2">
        <f t="shared" si="435"/>
        <v>0.99740342210886179</v>
      </c>
      <c r="FR133" s="2">
        <f t="shared" si="435"/>
        <v>0.9973500909653441</v>
      </c>
      <c r="FS133" s="2">
        <f t="shared" si="435"/>
        <v>0.9977609117260986</v>
      </c>
      <c r="FT133" s="2">
        <f t="shared" si="435"/>
        <v>0.99735576611750409</v>
      </c>
      <c r="FU133" s="2">
        <f t="shared" si="435"/>
        <v>0.99656069532337888</v>
      </c>
      <c r="FW133" s="2">
        <f t="shared" si="324"/>
        <v>8.6637729802806988E-3</v>
      </c>
      <c r="FX133" s="2">
        <f t="shared" si="376"/>
        <v>1.190133214009916E-2</v>
      </c>
      <c r="FY133" s="2">
        <f t="shared" si="377"/>
        <v>1.4485530735060006E-2</v>
      </c>
      <c r="FZ133" s="2">
        <f t="shared" si="378"/>
        <v>1.2539235646515262E-2</v>
      </c>
      <c r="GA133" s="2">
        <f t="shared" si="379"/>
        <v>1.0448803053699284E-2</v>
      </c>
      <c r="GB133" s="2">
        <f t="shared" si="380"/>
        <v>1.2089173666994619E-2</v>
      </c>
      <c r="GC133" s="2">
        <f t="shared" si="381"/>
        <v>1.3088191484249331E-2</v>
      </c>
      <c r="GD133" s="2">
        <f t="shared" si="382"/>
        <v>1.5599480537398354E-2</v>
      </c>
      <c r="GE133" s="2">
        <f t="shared" si="383"/>
        <v>1.6978913234887923E-2</v>
      </c>
      <c r="GF133" s="2">
        <f t="shared" si="384"/>
        <v>1.4390028420886854E-2</v>
      </c>
      <c r="GG133" s="2">
        <f t="shared" si="385"/>
        <v>1.1080474581740055E-2</v>
      </c>
      <c r="GH133" s="2">
        <f t="shared" si="386"/>
        <v>8.4839578031054262E-3</v>
      </c>
      <c r="GI133" s="2">
        <f t="shared" si="387"/>
        <v>7.9976233566228811E-3</v>
      </c>
      <c r="GJ133" s="2">
        <f t="shared" si="388"/>
        <v>5.5834124190889496E-3</v>
      </c>
      <c r="GK133" s="2">
        <f t="shared" si="389"/>
        <v>5.3713734994042389E-3</v>
      </c>
      <c r="GM133" s="86">
        <f t="shared" si="325"/>
        <v>3.3649043554119719E-80</v>
      </c>
      <c r="GN133" s="86">
        <f t="shared" si="390"/>
        <v>8.6272430557549278E-88</v>
      </c>
      <c r="GO133" s="86">
        <f t="shared" si="391"/>
        <v>4.934363658957333E-75</v>
      </c>
      <c r="GP133" s="86">
        <f t="shared" si="392"/>
        <v>5.1391398609171651E-108</v>
      </c>
      <c r="GQ133" s="86">
        <f t="shared" si="393"/>
        <v>1.418724179919035E-108</v>
      </c>
      <c r="GR133" s="86">
        <f t="shared" si="394"/>
        <v>2.2401847210596067E-126</v>
      </c>
      <c r="GS133" s="86">
        <f t="shared" si="395"/>
        <v>1.1422518901169826E-140</v>
      </c>
      <c r="GT133" s="86">
        <f t="shared" si="396"/>
        <v>4.7633250385470995E-143</v>
      </c>
      <c r="GU133" s="86">
        <f t="shared" si="397"/>
        <v>9.8745976474712215E-105</v>
      </c>
      <c r="GV133" s="86">
        <f t="shared" si="398"/>
        <v>5.6382308051584449E-100</v>
      </c>
      <c r="GW133" s="86">
        <f t="shared" si="399"/>
        <v>6.9187706813311384E-83</v>
      </c>
      <c r="GX133" s="86">
        <f t="shared" si="400"/>
        <v>4.1490750675402107E-86</v>
      </c>
      <c r="GY133" s="86">
        <f t="shared" si="401"/>
        <v>1.2050962891699142E-81</v>
      </c>
      <c r="GZ133" s="86">
        <f t="shared" si="402"/>
        <v>4.5535197763018708E-66</v>
      </c>
      <c r="HA133" s="86">
        <f t="shared" si="403"/>
        <v>1.5199902933686041E-93</v>
      </c>
      <c r="HC133" s="86">
        <f t="shared" si="326"/>
        <v>2.9431486511555031E-13</v>
      </c>
      <c r="HD133" s="86">
        <f t="shared" si="404"/>
        <v>1.8121725495789641E-24</v>
      </c>
      <c r="HE133" s="86">
        <f t="shared" si="405"/>
        <v>1.1603489590897649E-21</v>
      </c>
      <c r="HF133" s="86">
        <f t="shared" si="406"/>
        <v>3.1983276466994581E-30</v>
      </c>
      <c r="HG133" s="86">
        <f t="shared" si="407"/>
        <v>1.08453530903771E-25</v>
      </c>
      <c r="HH133" s="86">
        <f t="shared" si="408"/>
        <v>7.9971373248308988E-45</v>
      </c>
      <c r="HI133" s="86">
        <f t="shared" si="409"/>
        <v>2.3625976039017994E-30</v>
      </c>
      <c r="HJ133" s="86">
        <f t="shared" si="410"/>
        <v>2.3118148952404118E-74</v>
      </c>
      <c r="HK133" s="86">
        <f t="shared" si="411"/>
        <v>8.164874346878348E-40</v>
      </c>
      <c r="HL133" s="86">
        <f t="shared" si="412"/>
        <v>4.3341198203822086E-49</v>
      </c>
      <c r="HM133" s="86">
        <f t="shared" si="413"/>
        <v>1.1159879890901538E-24</v>
      </c>
      <c r="HN133" s="86">
        <f t="shared" si="414"/>
        <v>9.3206690291303422E-20</v>
      </c>
      <c r="HO133" s="86">
        <f t="shared" si="415"/>
        <v>1.1626621150427677E-23</v>
      </c>
      <c r="HP133" s="86">
        <f t="shared" si="416"/>
        <v>2.206183326095223E-15</v>
      </c>
      <c r="HQ133" s="86">
        <f t="shared" si="417"/>
        <v>9.5173373732522716E-27</v>
      </c>
      <c r="HS133" s="86">
        <f t="shared" si="327"/>
        <v>4.8418750114768188E-6</v>
      </c>
      <c r="HT133" s="86">
        <f t="shared" si="418"/>
        <v>5.347874378245494E-4</v>
      </c>
      <c r="HU133" s="86">
        <f t="shared" si="419"/>
        <v>3.4158659781999192E-4</v>
      </c>
      <c r="HV133" s="86">
        <f t="shared" si="420"/>
        <v>8.1619867976225093E-5</v>
      </c>
      <c r="HW133" s="86">
        <f t="shared" si="421"/>
        <v>3.860931382285475E-5</v>
      </c>
      <c r="HX133" s="86">
        <f t="shared" si="422"/>
        <v>6.7106797072927603E-5</v>
      </c>
      <c r="HY133" s="86">
        <f t="shared" si="423"/>
        <v>4.9751598404808593E-5</v>
      </c>
      <c r="HZ133" s="86">
        <f t="shared" si="424"/>
        <v>1.8658135002153019E-4</v>
      </c>
      <c r="IA133" s="86">
        <f t="shared" si="425"/>
        <v>4.8343372450182726E-4</v>
      </c>
      <c r="IB133" s="86">
        <f t="shared" si="426"/>
        <v>2.6267937600028742E-4</v>
      </c>
      <c r="IC133" s="86">
        <f t="shared" si="427"/>
        <v>4.0912429559817998E-5</v>
      </c>
      <c r="ID133" s="86">
        <f t="shared" si="428"/>
        <v>5.6864369752270568E-6</v>
      </c>
      <c r="IE133" s="86">
        <f t="shared" si="429"/>
        <v>5.1666923204462264E-6</v>
      </c>
      <c r="IF133" s="86">
        <f t="shared" si="430"/>
        <v>2.6282117987197249E-5</v>
      </c>
      <c r="IG133" s="86">
        <f t="shared" si="431"/>
        <v>3.0785453797627029E-4</v>
      </c>
      <c r="II133" s="86">
        <f t="shared" si="328"/>
        <v>4.6287183827438261E-82</v>
      </c>
      <c r="IJ133" s="86">
        <f t="shared" si="329"/>
        <v>2.0690799724347476E-53</v>
      </c>
      <c r="IK133" s="86">
        <f t="shared" si="330"/>
        <v>4.217847551222363E-59</v>
      </c>
      <c r="IL133" s="86">
        <f t="shared" si="331"/>
        <v>3.9190944858116615E-70</v>
      </c>
      <c r="IM133" s="86">
        <f t="shared" si="332"/>
        <v>1.3135934509183589E-74</v>
      </c>
      <c r="IN133" s="86">
        <f t="shared" si="333"/>
        <v>8.430469286872627E-68</v>
      </c>
      <c r="IO133" s="86">
        <f t="shared" si="334"/>
        <v>5.2453163261372251E-75</v>
      </c>
      <c r="IP133" s="86">
        <f t="shared" si="335"/>
        <v>4.2010123032983E-69</v>
      </c>
      <c r="IQ133" s="86">
        <f t="shared" si="336"/>
        <v>4.2086866590728513E-68</v>
      </c>
      <c r="IR133" s="86">
        <f t="shared" si="337"/>
        <v>1.7007031009774451E-67</v>
      </c>
      <c r="IS133" s="86">
        <f t="shared" si="338"/>
        <v>2.9871202157369119E-70</v>
      </c>
      <c r="IT133" s="86">
        <f t="shared" si="339"/>
        <v>2.1788157375643592E-77</v>
      </c>
      <c r="IU133" s="86">
        <f t="shared" si="340"/>
        <v>2.106172175559148E-74</v>
      </c>
      <c r="IV133" s="86">
        <f t="shared" si="341"/>
        <v>1.4356096635831185E-36</v>
      </c>
      <c r="IW133" s="86">
        <f t="shared" si="342"/>
        <v>1.3950582654948052E-23</v>
      </c>
      <c r="IY133" s="86">
        <f t="shared" si="343"/>
        <v>4.8418753057916843E-6</v>
      </c>
      <c r="IZ133" s="86">
        <f t="shared" si="344"/>
        <v>5.347874378245494E-4</v>
      </c>
      <c r="JA133" s="86">
        <f t="shared" si="345"/>
        <v>3.4158659781999192E-4</v>
      </c>
      <c r="JB133" s="86">
        <f t="shared" si="346"/>
        <v>8.1619867976225093E-5</v>
      </c>
      <c r="JC133" s="86">
        <f t="shared" si="347"/>
        <v>3.860931382285475E-5</v>
      </c>
      <c r="JD133" s="86">
        <f t="shared" si="348"/>
        <v>6.7106797072927603E-5</v>
      </c>
      <c r="JE133" s="86">
        <f t="shared" si="349"/>
        <v>4.9751598404808593E-5</v>
      </c>
      <c r="JF133" s="86">
        <f t="shared" si="350"/>
        <v>1.8658135002153019E-4</v>
      </c>
      <c r="JG133" s="86">
        <f t="shared" si="351"/>
        <v>4.8343372450182726E-4</v>
      </c>
      <c r="JH133" s="86">
        <f t="shared" si="352"/>
        <v>2.6267937600028742E-4</v>
      </c>
      <c r="JI133" s="86">
        <f t="shared" si="353"/>
        <v>4.0912429559817998E-5</v>
      </c>
      <c r="JJ133" s="86">
        <f t="shared" si="354"/>
        <v>5.68643697522715E-6</v>
      </c>
      <c r="JK133" s="86">
        <f t="shared" si="355"/>
        <v>5.1666923204462264E-6</v>
      </c>
      <c r="JL133" s="86">
        <f t="shared" si="356"/>
        <v>2.6282117989403431E-5</v>
      </c>
      <c r="JM133" s="86">
        <f t="shared" si="357"/>
        <v>3.0785453797627029E-4</v>
      </c>
    </row>
    <row r="134" spans="2:273" x14ac:dyDescent="0.25">
      <c r="B134" s="2">
        <v>107</v>
      </c>
      <c r="C134" s="37">
        <v>67.903000000000006</v>
      </c>
      <c r="D134" s="37">
        <v>71.468000000000004</v>
      </c>
      <c r="E134" s="37">
        <v>74.266999999999996</v>
      </c>
      <c r="F134" s="37">
        <v>71.132999999999996</v>
      </c>
      <c r="G134" s="37">
        <v>71.783000000000001</v>
      </c>
      <c r="H134" s="37">
        <v>69.816999999999993</v>
      </c>
      <c r="I134" s="37">
        <v>65.084999999999994</v>
      </c>
      <c r="J134" s="37">
        <v>68.328000000000003</v>
      </c>
      <c r="K134" s="37">
        <v>71.582999999999998</v>
      </c>
      <c r="L134" s="37">
        <v>69.167000000000002</v>
      </c>
      <c r="M134" s="37">
        <v>69</v>
      </c>
      <c r="N134" s="37">
        <v>69.832999999999998</v>
      </c>
      <c r="O134" s="37">
        <v>72.3</v>
      </c>
      <c r="P134" s="37">
        <v>73.343999999999994</v>
      </c>
      <c r="Q134" s="37">
        <v>74.629000000000005</v>
      </c>
      <c r="S134" s="4">
        <f t="shared" si="229"/>
        <v>68.071331880864236</v>
      </c>
      <c r="T134" s="4">
        <f t="shared" si="230"/>
        <v>69.678924212714307</v>
      </c>
      <c r="U134" s="4">
        <f t="shared" si="231"/>
        <v>72.952997903094968</v>
      </c>
      <c r="V134" s="4">
        <f t="shared" si="232"/>
        <v>70.438751995250769</v>
      </c>
      <c r="W134" s="4">
        <f t="shared" si="233"/>
        <v>70.050117973467309</v>
      </c>
      <c r="X134" s="4">
        <f t="shared" si="234"/>
        <v>68.420598853319859</v>
      </c>
      <c r="Y134" s="4">
        <f t="shared" si="235"/>
        <v>66.665586353500956</v>
      </c>
      <c r="Z134" s="4">
        <f t="shared" si="236"/>
        <v>68.325895916571369</v>
      </c>
      <c r="AA134" s="4">
        <f t="shared" si="237"/>
        <v>69.508750643174366</v>
      </c>
      <c r="AB134" s="4">
        <f t="shared" si="238"/>
        <v>67.716847901881579</v>
      </c>
      <c r="AC134" s="4">
        <f t="shared" si="239"/>
        <v>68.377447591729435</v>
      </c>
      <c r="AD134" s="4">
        <f t="shared" si="240"/>
        <v>69.760282140156619</v>
      </c>
      <c r="AE134" s="4">
        <f t="shared" si="241"/>
        <v>72.151776579241172</v>
      </c>
      <c r="AF134" s="4">
        <f t="shared" si="242"/>
        <v>73.223849396115526</v>
      </c>
      <c r="AG134" s="4">
        <f t="shared" si="243"/>
        <v>72.860587201474345</v>
      </c>
      <c r="AI134" s="4">
        <f t="shared" si="244"/>
        <v>-0.16833188086422979</v>
      </c>
      <c r="AJ134" s="4">
        <f t="shared" si="245"/>
        <v>1.7890757872856966</v>
      </c>
      <c r="AK134" s="4">
        <f t="shared" si="246"/>
        <v>1.3140020969050283</v>
      </c>
      <c r="AL134" s="4">
        <f t="shared" si="247"/>
        <v>0.69424800474922677</v>
      </c>
      <c r="AM134" s="4">
        <f t="shared" si="248"/>
        <v>1.7328820265326925</v>
      </c>
      <c r="AN134" s="4">
        <f t="shared" si="249"/>
        <v>1.3964011466801338</v>
      </c>
      <c r="AO134" s="4">
        <f t="shared" si="250"/>
        <v>-1.5805863535009621</v>
      </c>
      <c r="AP134" s="4">
        <f t="shared" si="251"/>
        <v>2.104083428633885E-3</v>
      </c>
      <c r="AQ134" s="4">
        <f t="shared" si="252"/>
        <v>2.0742493568256322</v>
      </c>
      <c r="AR134" s="4">
        <f t="shared" si="253"/>
        <v>1.4501520981184228</v>
      </c>
      <c r="AS134" s="4">
        <f t="shared" si="254"/>
        <v>0.62255240827056468</v>
      </c>
      <c r="AT134" s="4">
        <f t="shared" si="255"/>
        <v>7.2717859843379529E-2</v>
      </c>
      <c r="AU134" s="4">
        <f t="shared" si="256"/>
        <v>0.14822342075882489</v>
      </c>
      <c r="AV134" s="4">
        <f t="shared" si="432"/>
        <v>0.12015060388446841</v>
      </c>
      <c r="AW134" s="4">
        <f t="shared" si="432"/>
        <v>1.7684127985256595</v>
      </c>
      <c r="AY134" s="2">
        <f t="shared" si="308"/>
        <v>68.071246296496653</v>
      </c>
      <c r="AZ134" s="2">
        <f t="shared" si="359"/>
        <v>69.66098778299677</v>
      </c>
      <c r="BA134" s="2">
        <f t="shared" si="360"/>
        <v>72.929666216952029</v>
      </c>
      <c r="BB134" s="2">
        <f t="shared" si="361"/>
        <v>70.424020751905744</v>
      </c>
      <c r="BC134" s="2">
        <f t="shared" si="362"/>
        <v>70.0409876468389</v>
      </c>
      <c r="BD134" s="2">
        <f t="shared" si="363"/>
        <v>68.403587532094079</v>
      </c>
      <c r="BE134" s="2">
        <f t="shared" si="364"/>
        <v>66.648958252887255</v>
      </c>
      <c r="BF134" s="2">
        <f t="shared" si="365"/>
        <v>68.27981089108539</v>
      </c>
      <c r="BG134" s="2">
        <f t="shared" si="366"/>
        <v>69.357043990455097</v>
      </c>
      <c r="BH134" s="2">
        <f t="shared" si="367"/>
        <v>67.627304155042481</v>
      </c>
      <c r="BI134" s="2">
        <f t="shared" si="368"/>
        <v>68.358593055641222</v>
      </c>
      <c r="BJ134" s="2">
        <f t="shared" si="369"/>
        <v>69.757078616985936</v>
      </c>
      <c r="BK134" s="2">
        <f t="shared" si="370"/>
        <v>72.148533754283292</v>
      </c>
      <c r="BL134" s="2">
        <f t="shared" si="371"/>
        <v>73.20353810154613</v>
      </c>
      <c r="BM134" s="2">
        <f t="shared" si="372"/>
        <v>72.548654455561547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67.903000000000006</v>
      </c>
      <c r="CF134" s="2">
        <f t="shared" si="310"/>
        <v>71.468000000000004</v>
      </c>
      <c r="CG134" s="2">
        <f t="shared" si="311"/>
        <v>74.266999999999996</v>
      </c>
      <c r="CH134" s="2">
        <f t="shared" si="312"/>
        <v>71.132999999999996</v>
      </c>
      <c r="CI134" s="2">
        <f t="shared" si="313"/>
        <v>71.783000000000001</v>
      </c>
      <c r="CJ134" s="2">
        <f t="shared" si="314"/>
        <v>69.816999999999993</v>
      </c>
      <c r="CK134" s="2">
        <f t="shared" si="315"/>
        <v>65.084999999999994</v>
      </c>
      <c r="CL134" s="2">
        <f t="shared" si="316"/>
        <v>68.328000000000003</v>
      </c>
      <c r="CM134" s="2">
        <f t="shared" si="317"/>
        <v>71.582999999999998</v>
      </c>
      <c r="CN134" s="2">
        <f t="shared" si="318"/>
        <v>69.167000000000002</v>
      </c>
      <c r="CO134" s="2">
        <f t="shared" si="319"/>
        <v>69</v>
      </c>
      <c r="CP134" s="2">
        <f t="shared" si="320"/>
        <v>69.832999999999998</v>
      </c>
      <c r="CQ134" s="2">
        <f t="shared" si="321"/>
        <v>72.3</v>
      </c>
      <c r="CR134" s="2">
        <f t="shared" si="322"/>
        <v>73.343999999999994</v>
      </c>
      <c r="CS134" s="2">
        <f t="shared" si="323"/>
        <v>74.629000000000005</v>
      </c>
      <c r="CU134" s="2">
        <f t="shared" si="273"/>
        <v>67.903000000000006</v>
      </c>
      <c r="CV134" s="2">
        <f t="shared" si="274"/>
        <v>71.468000000000004</v>
      </c>
      <c r="CW134" s="2">
        <f t="shared" si="275"/>
        <v>74.266999999999996</v>
      </c>
      <c r="CX134" s="2">
        <f t="shared" si="276"/>
        <v>71.132999999999996</v>
      </c>
      <c r="CY134" s="2">
        <f t="shared" si="277"/>
        <v>71.783000000000001</v>
      </c>
      <c r="CZ134" s="2">
        <f t="shared" si="278"/>
        <v>69.816999999999993</v>
      </c>
      <c r="DA134" s="2">
        <f t="shared" si="279"/>
        <v>65.084999999999994</v>
      </c>
      <c r="DB134" s="2">
        <f t="shared" si="280"/>
        <v>68.328000000000003</v>
      </c>
      <c r="DC134" s="2">
        <f t="shared" si="281"/>
        <v>71.582999999999998</v>
      </c>
      <c r="DD134" s="2">
        <f t="shared" si="282"/>
        <v>69.167000000000002</v>
      </c>
      <c r="DE134" s="2">
        <f t="shared" si="283"/>
        <v>69</v>
      </c>
      <c r="DF134" s="2">
        <f t="shared" si="284"/>
        <v>69.832999999999998</v>
      </c>
      <c r="DG134" s="2">
        <f t="shared" si="285"/>
        <v>72.3</v>
      </c>
      <c r="DH134" s="2">
        <f t="shared" si="286"/>
        <v>73.343999999999994</v>
      </c>
      <c r="DI134" s="2">
        <f t="shared" si="287"/>
        <v>74.629000000000005</v>
      </c>
      <c r="DK134" s="2">
        <f t="shared" si="288"/>
        <v>95.935597202465644</v>
      </c>
      <c r="DL134" s="2">
        <f t="shared" si="433"/>
        <v>98.755841448736177</v>
      </c>
      <c r="DM134" s="2">
        <f t="shared" si="433"/>
        <v>101.98390580296899</v>
      </c>
      <c r="DN134" s="2">
        <f t="shared" si="433"/>
        <v>104.78538326585695</v>
      </c>
      <c r="DO134" s="2">
        <f t="shared" si="433"/>
        <v>104.94753574108816</v>
      </c>
      <c r="DP134" s="2">
        <f t="shared" si="433"/>
        <v>101.50102251407131</v>
      </c>
      <c r="DQ134" s="2">
        <f t="shared" si="433"/>
        <v>96.516668118466924</v>
      </c>
      <c r="DR134" s="2">
        <f t="shared" si="433"/>
        <v>98.84317919347923</v>
      </c>
      <c r="DS134" s="2">
        <f t="shared" si="433"/>
        <v>100.22231740890687</v>
      </c>
      <c r="DT134" s="2">
        <f t="shared" si="433"/>
        <v>102.01608311444653</v>
      </c>
      <c r="DU134" s="2">
        <f t="shared" si="433"/>
        <v>105.25951727395413</v>
      </c>
      <c r="DV134" s="2">
        <f t="shared" si="433"/>
        <v>103.75152833020637</v>
      </c>
      <c r="DW134" s="2">
        <f t="shared" si="433"/>
        <v>108.90208452157597</v>
      </c>
      <c r="DX134" s="2">
        <f t="shared" si="433"/>
        <v>105.24903153310106</v>
      </c>
      <c r="DY134" s="2">
        <f t="shared" si="433"/>
        <v>98.301597507331394</v>
      </c>
      <c r="EA134" s="2">
        <f t="shared" si="228"/>
        <v>68.026625632585095</v>
      </c>
      <c r="EB134" s="2">
        <f t="shared" si="290"/>
        <v>69.606867399267358</v>
      </c>
      <c r="EC134" s="2">
        <f t="shared" si="291"/>
        <v>72.870967394569618</v>
      </c>
      <c r="ED134" s="2">
        <f t="shared" si="292"/>
        <v>70.358812483922463</v>
      </c>
      <c r="EE134" s="2">
        <f t="shared" si="293"/>
        <v>69.968006968242605</v>
      </c>
      <c r="EF134" s="2">
        <f t="shared" si="294"/>
        <v>68.330556745407307</v>
      </c>
      <c r="EG134" s="2">
        <f t="shared" si="295"/>
        <v>66.582169898888864</v>
      </c>
      <c r="EH134" s="2">
        <f t="shared" si="296"/>
        <v>68.200969932618875</v>
      </c>
      <c r="EI134" s="2">
        <f t="shared" si="297"/>
        <v>69.290717427716487</v>
      </c>
      <c r="EJ134" s="2">
        <f t="shared" si="298"/>
        <v>67.551399382589707</v>
      </c>
      <c r="EK134" s="2">
        <f t="shared" si="299"/>
        <v>68.27130317841096</v>
      </c>
      <c r="EL134" s="2">
        <f t="shared" si="300"/>
        <v>69.675032606194407</v>
      </c>
      <c r="EM134" s="2">
        <f t="shared" si="301"/>
        <v>72.072768464523875</v>
      </c>
      <c r="EN134" s="2">
        <f t="shared" si="302"/>
        <v>73.127349955336015</v>
      </c>
      <c r="EO134" s="2">
        <f t="shared" si="303"/>
        <v>72.468284184018245</v>
      </c>
      <c r="EQ134" s="2">
        <f t="shared" si="304"/>
        <v>67.996777625097806</v>
      </c>
      <c r="ER134" s="2">
        <f t="shared" si="434"/>
        <v>69.641639789575095</v>
      </c>
      <c r="ES134" s="2">
        <f t="shared" si="434"/>
        <v>72.875863706720878</v>
      </c>
      <c r="ET134" s="2">
        <f t="shared" si="434"/>
        <v>70.37695424734369</v>
      </c>
      <c r="EU134" s="2">
        <f t="shared" si="434"/>
        <v>69.974753577304867</v>
      </c>
      <c r="EV134" s="2">
        <f t="shared" si="434"/>
        <v>68.360435023391247</v>
      </c>
      <c r="EW134" s="2">
        <f t="shared" si="434"/>
        <v>66.578598959207383</v>
      </c>
      <c r="EX134" s="2">
        <f t="shared" si="434"/>
        <v>68.259912673997889</v>
      </c>
      <c r="EY134" s="2">
        <f t="shared" si="434"/>
        <v>69.317876534162139</v>
      </c>
      <c r="EZ134" s="2">
        <f t="shared" si="434"/>
        <v>67.558066550190176</v>
      </c>
      <c r="FA134" s="2">
        <f t="shared" si="434"/>
        <v>68.244755627006697</v>
      </c>
      <c r="FB134" s="2">
        <f t="shared" si="434"/>
        <v>69.639806461199626</v>
      </c>
      <c r="FC134" s="2">
        <f t="shared" si="434"/>
        <v>72.134660453526394</v>
      </c>
      <c r="FD134" s="2">
        <f t="shared" si="434"/>
        <v>72.915941719168515</v>
      </c>
      <c r="FE134" s="2">
        <f t="shared" si="434"/>
        <v>72.351887172589613</v>
      </c>
      <c r="FG134" s="2">
        <f t="shared" si="306"/>
        <v>0.99839105599922784</v>
      </c>
      <c r="FH134" s="2">
        <f t="shared" si="435"/>
        <v>0.99815886693048639</v>
      </c>
      <c r="FI134" s="2">
        <f t="shared" si="435"/>
        <v>0.99798642233803636</v>
      </c>
      <c r="FJ134" s="2">
        <f t="shared" si="435"/>
        <v>0.99811311040228701</v>
      </c>
      <c r="FK134" s="2">
        <f t="shared" si="435"/>
        <v>0.99791582494467745</v>
      </c>
      <c r="FL134" s="2">
        <f t="shared" si="435"/>
        <v>0.9978102449144034</v>
      </c>
      <c r="FM134" s="2">
        <f t="shared" si="435"/>
        <v>0.99776714026948776</v>
      </c>
      <c r="FN134" s="2">
        <f t="shared" si="435"/>
        <v>0.99745989960104409</v>
      </c>
      <c r="FO134" s="2">
        <f t="shared" si="435"/>
        <v>0.99787202186845891</v>
      </c>
      <c r="FP134" s="2">
        <f t="shared" si="435"/>
        <v>0.99780065524559891</v>
      </c>
      <c r="FQ134" s="2">
        <f t="shared" si="435"/>
        <v>0.99763135165128203</v>
      </c>
      <c r="FR134" s="2">
        <f t="shared" si="435"/>
        <v>0.99758269060932037</v>
      </c>
      <c r="FS134" s="2">
        <f t="shared" si="435"/>
        <v>0.99795752482466371</v>
      </c>
      <c r="FT134" s="2">
        <f t="shared" si="435"/>
        <v>0.99758786882147632</v>
      </c>
      <c r="FU134" s="2">
        <f t="shared" si="435"/>
        <v>0.99686236733987255</v>
      </c>
      <c r="FW134" s="2">
        <f t="shared" si="324"/>
        <v>9.491704383934093E-3</v>
      </c>
      <c r="FX134" s="2">
        <f t="shared" si="376"/>
        <v>1.3034584638200676E-2</v>
      </c>
      <c r="FY134" s="2">
        <f t="shared" si="377"/>
        <v>1.586090239871352E-2</v>
      </c>
      <c r="FZ134" s="2">
        <f t="shared" si="378"/>
        <v>1.3732385553011109E-2</v>
      </c>
      <c r="GA134" s="2">
        <f t="shared" si="379"/>
        <v>1.144534687977386E-2</v>
      </c>
      <c r="GB134" s="2">
        <f t="shared" si="380"/>
        <v>1.3240072886549662E-2</v>
      </c>
      <c r="GC134" s="2">
        <f t="shared" si="381"/>
        <v>1.433281818008237E-2</v>
      </c>
      <c r="GD134" s="2">
        <f t="shared" si="382"/>
        <v>1.7078786540275212E-2</v>
      </c>
      <c r="GE134" s="2">
        <f t="shared" si="383"/>
        <v>1.8586561604092087E-2</v>
      </c>
      <c r="GF134" s="2">
        <f t="shared" si="384"/>
        <v>1.5756477310022502E-2</v>
      </c>
      <c r="GG134" s="2">
        <f t="shared" si="385"/>
        <v>1.2136524543355327E-2</v>
      </c>
      <c r="GH134" s="2">
        <f t="shared" si="386"/>
        <v>9.29486674217396E-3</v>
      </c>
      <c r="GI134" s="2">
        <f t="shared" si="387"/>
        <v>8.7624585511256233E-3</v>
      </c>
      <c r="GJ134" s="2">
        <f t="shared" si="388"/>
        <v>6.1187939206358739E-3</v>
      </c>
      <c r="GK134" s="2">
        <f t="shared" si="389"/>
        <v>5.8865433984102789E-3</v>
      </c>
      <c r="GM134" s="86">
        <f t="shared" si="325"/>
        <v>1.2474919350090013E-83</v>
      </c>
      <c r="GN134" s="86">
        <f t="shared" si="390"/>
        <v>1.1470000074285592E-91</v>
      </c>
      <c r="GO134" s="86">
        <f t="shared" si="391"/>
        <v>2.8566768517979745E-78</v>
      </c>
      <c r="GP134" s="86">
        <f t="shared" si="392"/>
        <v>1.4887707636857447E-112</v>
      </c>
      <c r="GQ134" s="86">
        <f t="shared" si="393"/>
        <v>3.1882912500150067E-113</v>
      </c>
      <c r="GR134" s="86">
        <f t="shared" si="394"/>
        <v>8.6401228228706138E-132</v>
      </c>
      <c r="GS134" s="86">
        <f t="shared" si="395"/>
        <v>1.0289456208054116E-146</v>
      </c>
      <c r="GT134" s="86">
        <f t="shared" si="396"/>
        <v>4.1312511669061818E-149</v>
      </c>
      <c r="GU134" s="86">
        <f t="shared" si="397"/>
        <v>4.4047277613680776E-109</v>
      </c>
      <c r="GV134" s="86">
        <f t="shared" si="398"/>
        <v>3.5078912276620454E-104</v>
      </c>
      <c r="GW134" s="86">
        <f t="shared" si="399"/>
        <v>1.9966655098661808E-86</v>
      </c>
      <c r="GX134" s="86">
        <f t="shared" si="400"/>
        <v>8.1599393435768578E-90</v>
      </c>
      <c r="GY134" s="86">
        <f t="shared" si="401"/>
        <v>4.0647023018729132E-85</v>
      </c>
      <c r="GZ134" s="86">
        <f t="shared" si="402"/>
        <v>5.9985548409761223E-69</v>
      </c>
      <c r="HA134" s="86">
        <f t="shared" si="403"/>
        <v>1.6585879544629134E-97</v>
      </c>
      <c r="HC134" s="86">
        <f t="shared" si="326"/>
        <v>2.4359335978278879E-14</v>
      </c>
      <c r="HD134" s="86">
        <f t="shared" si="404"/>
        <v>9.7316365545897608E-27</v>
      </c>
      <c r="HE134" s="86">
        <f t="shared" si="405"/>
        <v>1.4281770144880374E-23</v>
      </c>
      <c r="HF134" s="86">
        <f t="shared" si="406"/>
        <v>1.040492918281642E-32</v>
      </c>
      <c r="HG134" s="86">
        <f t="shared" si="407"/>
        <v>7.0752283719091224E-28</v>
      </c>
      <c r="HH134" s="86">
        <f t="shared" si="408"/>
        <v>9.8317993190667941E-49</v>
      </c>
      <c r="HI134" s="86">
        <f t="shared" si="409"/>
        <v>6.714114406850964E-33</v>
      </c>
      <c r="HJ134" s="86">
        <f t="shared" si="410"/>
        <v>1.427219673948331E-80</v>
      </c>
      <c r="HK134" s="86">
        <f t="shared" si="411"/>
        <v>5.784265963721669E-43</v>
      </c>
      <c r="HL134" s="86">
        <f t="shared" si="412"/>
        <v>4.1405526759214348E-53</v>
      </c>
      <c r="HM134" s="86">
        <f t="shared" si="413"/>
        <v>8.9692643702278533E-27</v>
      </c>
      <c r="HN134" s="86">
        <f t="shared" si="414"/>
        <v>1.6662577993090219E-21</v>
      </c>
      <c r="HO134" s="86">
        <f t="shared" si="415"/>
        <v>7.8314146374609215E-26</v>
      </c>
      <c r="HP134" s="86">
        <f t="shared" si="416"/>
        <v>7.4884551324986815E-17</v>
      </c>
      <c r="HQ134" s="86">
        <f t="shared" si="417"/>
        <v>3.7847595730394107E-29</v>
      </c>
      <c r="HS134" s="86">
        <f t="shared" si="327"/>
        <v>1.4725204601700413E-5</v>
      </c>
      <c r="HT134" s="86">
        <f t="shared" si="418"/>
        <v>1.1245156846719524E-3</v>
      </c>
      <c r="HU134" s="86">
        <f t="shared" si="419"/>
        <v>7.93755892769745E-4</v>
      </c>
      <c r="HV134" s="86">
        <f t="shared" si="420"/>
        <v>2.1521775691199543E-4</v>
      </c>
      <c r="HW134" s="86">
        <f t="shared" si="421"/>
        <v>1.0497343866008459E-4</v>
      </c>
      <c r="HX134" s="86">
        <f t="shared" si="422"/>
        <v>1.7454311311749599E-4</v>
      </c>
      <c r="HY134" s="86">
        <f t="shared" si="423"/>
        <v>1.4079175628768255E-4</v>
      </c>
      <c r="HZ134" s="86">
        <f t="shared" si="424"/>
        <v>4.893674096384938E-4</v>
      </c>
      <c r="IA134" s="86">
        <f t="shared" si="425"/>
        <v>1.2106549694784357E-3</v>
      </c>
      <c r="IB134" s="86">
        <f t="shared" si="426"/>
        <v>6.559710126274595E-4</v>
      </c>
      <c r="IC134" s="86">
        <f t="shared" si="427"/>
        <v>1.0902074453328203E-4</v>
      </c>
      <c r="ID134" s="86">
        <f t="shared" si="428"/>
        <v>1.6544539610102959E-5</v>
      </c>
      <c r="IE134" s="86">
        <f t="shared" si="429"/>
        <v>1.4600807284370062E-5</v>
      </c>
      <c r="IF134" s="86">
        <f t="shared" si="430"/>
        <v>5.7547928616680062E-5</v>
      </c>
      <c r="IG134" s="86">
        <f t="shared" si="431"/>
        <v>5.4469371305600591E-4</v>
      </c>
      <c r="II134" s="86">
        <f t="shared" si="328"/>
        <v>5.6354897348580879E-79</v>
      </c>
      <c r="IJ134" s="86">
        <f t="shared" si="329"/>
        <v>2.7858678919714954E-51</v>
      </c>
      <c r="IK134" s="86">
        <f t="shared" si="330"/>
        <v>1.2541997416534237E-56</v>
      </c>
      <c r="IL134" s="86">
        <f t="shared" si="331"/>
        <v>2.776038063442774E-67</v>
      </c>
      <c r="IM134" s="86">
        <f t="shared" si="332"/>
        <v>1.0791337270743551E-71</v>
      </c>
      <c r="IN134" s="86">
        <f t="shared" si="333"/>
        <v>4.5303538717049987E-65</v>
      </c>
      <c r="IO134" s="86">
        <f t="shared" si="334"/>
        <v>6.3555635627434517E-72</v>
      </c>
      <c r="IP134" s="86">
        <f t="shared" si="335"/>
        <v>3.7937302225668139E-66</v>
      </c>
      <c r="IQ134" s="86">
        <f t="shared" si="336"/>
        <v>3.9546726270168776E-65</v>
      </c>
      <c r="IR134" s="86">
        <f t="shared" si="337"/>
        <v>1.1497792869814305E-64</v>
      </c>
      <c r="IS134" s="86">
        <f t="shared" si="338"/>
        <v>1.7850893560358306E-67</v>
      </c>
      <c r="IT134" s="86">
        <f t="shared" si="339"/>
        <v>1.7043832882149254E-74</v>
      </c>
      <c r="IU134" s="86">
        <f t="shared" si="340"/>
        <v>1.1716544071787942E-71</v>
      </c>
      <c r="IV134" s="86">
        <f t="shared" si="341"/>
        <v>2.4271319207394612E-35</v>
      </c>
      <c r="IW134" s="86">
        <f t="shared" si="342"/>
        <v>8.1816162138872472E-23</v>
      </c>
      <c r="IY134" s="86">
        <f t="shared" si="343"/>
        <v>1.4725204626059749E-5</v>
      </c>
      <c r="IZ134" s="86">
        <f t="shared" si="344"/>
        <v>1.1245156846719524E-3</v>
      </c>
      <c r="JA134" s="86">
        <f t="shared" si="345"/>
        <v>7.93755892769745E-4</v>
      </c>
      <c r="JB134" s="86">
        <f t="shared" si="346"/>
        <v>2.1521775691199543E-4</v>
      </c>
      <c r="JC134" s="86">
        <f t="shared" si="347"/>
        <v>1.0497343866008459E-4</v>
      </c>
      <c r="JD134" s="86">
        <f t="shared" si="348"/>
        <v>1.7454311311749599E-4</v>
      </c>
      <c r="JE134" s="86">
        <f t="shared" si="349"/>
        <v>1.4079175628768255E-4</v>
      </c>
      <c r="JF134" s="86">
        <f t="shared" si="350"/>
        <v>4.893674096384938E-4</v>
      </c>
      <c r="JG134" s="86">
        <f t="shared" si="351"/>
        <v>1.2106549694784357E-3</v>
      </c>
      <c r="JH134" s="86">
        <f t="shared" si="352"/>
        <v>6.559710126274595E-4</v>
      </c>
      <c r="JI134" s="86">
        <f t="shared" si="353"/>
        <v>1.0902074453328203E-4</v>
      </c>
      <c r="JJ134" s="86">
        <f t="shared" si="354"/>
        <v>1.6544539610102959E-5</v>
      </c>
      <c r="JK134" s="86">
        <f t="shared" si="355"/>
        <v>1.4600807284370062E-5</v>
      </c>
      <c r="JL134" s="86">
        <f t="shared" si="356"/>
        <v>5.7547928616754947E-5</v>
      </c>
      <c r="JM134" s="86">
        <f t="shared" si="357"/>
        <v>5.4469371305600591E-4</v>
      </c>
    </row>
    <row r="135" spans="2:273" x14ac:dyDescent="0.25">
      <c r="B135" s="2">
        <v>108</v>
      </c>
      <c r="C135" s="37">
        <v>67.694000000000003</v>
      </c>
      <c r="D135" s="37">
        <v>71.629000000000005</v>
      </c>
      <c r="E135" s="37">
        <v>73.733000000000004</v>
      </c>
      <c r="F135" s="37">
        <v>70.132999999999996</v>
      </c>
      <c r="G135" s="37">
        <v>71.483000000000004</v>
      </c>
      <c r="H135" s="37">
        <v>69.382999999999996</v>
      </c>
      <c r="I135" s="37">
        <v>64.745999999999995</v>
      </c>
      <c r="J135" s="37">
        <v>68.447999999999993</v>
      </c>
      <c r="K135" s="37">
        <v>71.516999999999996</v>
      </c>
      <c r="L135" s="37">
        <v>69.283000000000001</v>
      </c>
      <c r="M135" s="37">
        <v>69.766999999999996</v>
      </c>
      <c r="N135" s="37">
        <v>68.117000000000004</v>
      </c>
      <c r="O135" s="37">
        <v>73.400000000000006</v>
      </c>
      <c r="P135" s="37">
        <v>74.066000000000003</v>
      </c>
      <c r="Q135" s="37">
        <v>74.242000000000004</v>
      </c>
      <c r="S135" s="4">
        <f t="shared" si="229"/>
        <v>67.974969384181392</v>
      </c>
      <c r="T135" s="4">
        <f t="shared" si="230"/>
        <v>69.620833158506258</v>
      </c>
      <c r="U135" s="4">
        <f t="shared" si="231"/>
        <v>72.850832655682026</v>
      </c>
      <c r="V135" s="4">
        <f t="shared" si="232"/>
        <v>70.387025345880176</v>
      </c>
      <c r="W135" s="4">
        <f t="shared" si="233"/>
        <v>70.003528639870126</v>
      </c>
      <c r="X135" s="4">
        <f t="shared" si="234"/>
        <v>68.381168934551766</v>
      </c>
      <c r="Y135" s="4">
        <f t="shared" si="235"/>
        <v>66.627335009136644</v>
      </c>
      <c r="Z135" s="4">
        <f t="shared" si="236"/>
        <v>68.283854738195501</v>
      </c>
      <c r="AA135" s="4">
        <f t="shared" si="237"/>
        <v>69.554969215445766</v>
      </c>
      <c r="AB135" s="4">
        <f t="shared" si="238"/>
        <v>67.717318240253618</v>
      </c>
      <c r="AC135" s="4">
        <f t="shared" si="239"/>
        <v>68.33198506629968</v>
      </c>
      <c r="AD135" s="4">
        <f t="shared" si="240"/>
        <v>69.683459465188577</v>
      </c>
      <c r="AE135" s="4">
        <f t="shared" si="241"/>
        <v>72.06459002732683</v>
      </c>
      <c r="AF135" s="4">
        <f t="shared" si="242"/>
        <v>73.106497266181677</v>
      </c>
      <c r="AG135" s="4">
        <f t="shared" si="243"/>
        <v>72.988747980337976</v>
      </c>
      <c r="AI135" s="4">
        <f t="shared" si="244"/>
        <v>-0.28096938418138961</v>
      </c>
      <c r="AJ135" s="4">
        <f t="shared" si="245"/>
        <v>2.0081668414937468</v>
      </c>
      <c r="AK135" s="4">
        <f t="shared" si="246"/>
        <v>0.88216734431797761</v>
      </c>
      <c r="AL135" s="4">
        <f t="shared" si="247"/>
        <v>-0.25402534588018</v>
      </c>
      <c r="AM135" s="4">
        <f t="shared" si="248"/>
        <v>1.4794713601298781</v>
      </c>
      <c r="AN135" s="4">
        <f t="shared" si="249"/>
        <v>1.0018310654482292</v>
      </c>
      <c r="AO135" s="4">
        <f t="shared" si="250"/>
        <v>-1.8813350091366488</v>
      </c>
      <c r="AP135" s="4">
        <f t="shared" si="251"/>
        <v>0.16414526180449229</v>
      </c>
      <c r="AQ135" s="4">
        <f t="shared" si="252"/>
        <v>1.96203078455423</v>
      </c>
      <c r="AR135" s="4">
        <f t="shared" si="253"/>
        <v>1.5656817597463828</v>
      </c>
      <c r="AS135" s="4">
        <f t="shared" si="254"/>
        <v>1.435014933700316</v>
      </c>
      <c r="AT135" s="4">
        <f t="shared" si="255"/>
        <v>-1.5664594651885722</v>
      </c>
      <c r="AU135" s="4">
        <f t="shared" si="256"/>
        <v>1.3354099726731761</v>
      </c>
      <c r="AV135" s="4">
        <f t="shared" si="432"/>
        <v>0.95950273381832574</v>
      </c>
      <c r="AW135" s="4">
        <f t="shared" si="432"/>
        <v>1.2532520196620283</v>
      </c>
      <c r="AY135" s="2">
        <f t="shared" si="308"/>
        <v>67.974735339444692</v>
      </c>
      <c r="AZ135" s="2">
        <f t="shared" si="359"/>
        <v>69.586551977284074</v>
      </c>
      <c r="BA135" s="2">
        <f t="shared" si="360"/>
        <v>72.802201115052085</v>
      </c>
      <c r="BB135" s="2">
        <f t="shared" si="361"/>
        <v>70.352340094331495</v>
      </c>
      <c r="BC135" s="2">
        <f t="shared" si="362"/>
        <v>69.981280856303144</v>
      </c>
      <c r="BD135" s="2">
        <f t="shared" si="363"/>
        <v>68.341466420714127</v>
      </c>
      <c r="BE135" s="2">
        <f t="shared" si="364"/>
        <v>66.585589155311638</v>
      </c>
      <c r="BF135" s="2">
        <f t="shared" si="365"/>
        <v>68.177059601029825</v>
      </c>
      <c r="BG135" s="2">
        <f t="shared" si="366"/>
        <v>69.22135855849848</v>
      </c>
      <c r="BH135" s="2">
        <f t="shared" si="367"/>
        <v>67.518831462344181</v>
      </c>
      <c r="BI135" s="2">
        <f t="shared" si="368"/>
        <v>68.28683189759127</v>
      </c>
      <c r="BJ135" s="2">
        <f t="shared" si="369"/>
        <v>69.675034748333758</v>
      </c>
      <c r="BK135" s="2">
        <f t="shared" si="370"/>
        <v>72.056264387898622</v>
      </c>
      <c r="BL135" s="2">
        <f t="shared" si="371"/>
        <v>73.065136717693321</v>
      </c>
      <c r="BM135" s="2">
        <f t="shared" si="372"/>
        <v>72.469184343116126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67.694000000000003</v>
      </c>
      <c r="CF135" s="2">
        <f t="shared" si="310"/>
        <v>71.629000000000005</v>
      </c>
      <c r="CG135" s="2">
        <f t="shared" si="311"/>
        <v>73.733000000000004</v>
      </c>
      <c r="CH135" s="2">
        <f t="shared" si="312"/>
        <v>70.132999999999996</v>
      </c>
      <c r="CI135" s="2">
        <f t="shared" si="313"/>
        <v>71.483000000000004</v>
      </c>
      <c r="CJ135" s="2">
        <f t="shared" si="314"/>
        <v>69.382999999999996</v>
      </c>
      <c r="CK135" s="2">
        <f t="shared" si="315"/>
        <v>64.745999999999995</v>
      </c>
      <c r="CL135" s="2">
        <f t="shared" si="316"/>
        <v>68.447999999999993</v>
      </c>
      <c r="CM135" s="2">
        <f t="shared" si="317"/>
        <v>71.516999999999996</v>
      </c>
      <c r="CN135" s="2">
        <f t="shared" si="318"/>
        <v>69.283000000000001</v>
      </c>
      <c r="CO135" s="2">
        <f t="shared" si="319"/>
        <v>69.766999999999996</v>
      </c>
      <c r="CP135" s="2">
        <f t="shared" si="320"/>
        <v>68.117000000000004</v>
      </c>
      <c r="CQ135" s="2">
        <f t="shared" si="321"/>
        <v>73.400000000000006</v>
      </c>
      <c r="CR135" s="2">
        <f t="shared" si="322"/>
        <v>74.066000000000003</v>
      </c>
      <c r="CS135" s="2">
        <f t="shared" si="323"/>
        <v>74.242000000000004</v>
      </c>
      <c r="CU135" s="2">
        <f t="shared" si="273"/>
        <v>67.694000000000003</v>
      </c>
      <c r="CV135" s="2">
        <f t="shared" si="274"/>
        <v>71.629000000000005</v>
      </c>
      <c r="CW135" s="2">
        <f t="shared" si="275"/>
        <v>73.733000000000004</v>
      </c>
      <c r="CX135" s="2">
        <f t="shared" si="276"/>
        <v>70.132999999999996</v>
      </c>
      <c r="CY135" s="2">
        <f t="shared" si="277"/>
        <v>71.483000000000004</v>
      </c>
      <c r="CZ135" s="2">
        <f t="shared" si="278"/>
        <v>69.382999999999996</v>
      </c>
      <c r="DA135" s="2">
        <f t="shared" si="279"/>
        <v>64.745999999999995</v>
      </c>
      <c r="DB135" s="2">
        <f t="shared" si="280"/>
        <v>68.447999999999993</v>
      </c>
      <c r="DC135" s="2">
        <f t="shared" si="281"/>
        <v>71.516999999999996</v>
      </c>
      <c r="DD135" s="2">
        <f t="shared" si="282"/>
        <v>69.283000000000001</v>
      </c>
      <c r="DE135" s="2">
        <f t="shared" si="283"/>
        <v>69.766999999999996</v>
      </c>
      <c r="DF135" s="2">
        <f t="shared" si="284"/>
        <v>68.117000000000004</v>
      </c>
      <c r="DG135" s="2">
        <f t="shared" si="285"/>
        <v>73.400000000000006</v>
      </c>
      <c r="DH135" s="2">
        <f t="shared" si="286"/>
        <v>74.066000000000003</v>
      </c>
      <c r="DI135" s="2">
        <f t="shared" si="287"/>
        <v>74.242000000000004</v>
      </c>
      <c r="DK135" s="2">
        <f t="shared" si="288"/>
        <v>96.187839260312956</v>
      </c>
      <c r="DL135" s="2">
        <f t="shared" si="433"/>
        <v>99.012110843637146</v>
      </c>
      <c r="DM135" s="2">
        <f t="shared" si="433"/>
        <v>102.25109325236171</v>
      </c>
      <c r="DN135" s="2">
        <f t="shared" si="433"/>
        <v>105.07703913630229</v>
      </c>
      <c r="DO135" s="2">
        <f t="shared" si="433"/>
        <v>105.26184643527202</v>
      </c>
      <c r="DP135" s="2">
        <f t="shared" si="433"/>
        <v>101.79390562851783</v>
      </c>
      <c r="DQ135" s="2">
        <f t="shared" si="433"/>
        <v>96.770581881533133</v>
      </c>
      <c r="DR135" s="2">
        <f t="shared" si="433"/>
        <v>99.124327713427746</v>
      </c>
      <c r="DS135" s="2">
        <f t="shared" si="433"/>
        <v>100.50027773279351</v>
      </c>
      <c r="DT135" s="2">
        <f t="shared" si="433"/>
        <v>102.31758320825516</v>
      </c>
      <c r="DU135" s="2">
        <f t="shared" si="433"/>
        <v>105.58366848852903</v>
      </c>
      <c r="DV135" s="2">
        <f t="shared" si="433"/>
        <v>104.05062983114445</v>
      </c>
      <c r="DW135" s="2">
        <f t="shared" si="433"/>
        <v>109.23570863039399</v>
      </c>
      <c r="DX135" s="2">
        <f t="shared" si="433"/>
        <v>105.54488919860628</v>
      </c>
      <c r="DY135" s="2">
        <f t="shared" si="433"/>
        <v>98.572134897360726</v>
      </c>
      <c r="EA135" s="2">
        <f t="shared" si="228"/>
        <v>67.933524213046354</v>
      </c>
      <c r="EB135" s="2">
        <f t="shared" si="290"/>
        <v>69.536734945054903</v>
      </c>
      <c r="EC135" s="2">
        <f t="shared" si="291"/>
        <v>72.74778658578856</v>
      </c>
      <c r="ED135" s="2">
        <f t="shared" si="292"/>
        <v>70.292451354698201</v>
      </c>
      <c r="EE135" s="2">
        <f t="shared" si="293"/>
        <v>69.914066892097651</v>
      </c>
      <c r="EF135" s="2">
        <f t="shared" si="294"/>
        <v>68.27398381836457</v>
      </c>
      <c r="EG135" s="2">
        <f t="shared" si="295"/>
        <v>66.523926273799617</v>
      </c>
      <c r="EH135" s="2">
        <f t="shared" si="296"/>
        <v>68.103835085431825</v>
      </c>
      <c r="EI135" s="2">
        <f t="shared" si="297"/>
        <v>69.159256078779492</v>
      </c>
      <c r="EJ135" s="2">
        <f t="shared" si="298"/>
        <v>67.448382631471219</v>
      </c>
      <c r="EK135" s="2">
        <f t="shared" si="299"/>
        <v>68.206289182754134</v>
      </c>
      <c r="EL135" s="2">
        <f t="shared" si="300"/>
        <v>69.599367168650218</v>
      </c>
      <c r="EM135" s="2">
        <f t="shared" si="301"/>
        <v>71.986413896708427</v>
      </c>
      <c r="EN135" s="2">
        <f t="shared" si="302"/>
        <v>72.994744889916433</v>
      </c>
      <c r="EO135" s="2">
        <f t="shared" si="303"/>
        <v>72.39507533019966</v>
      </c>
      <c r="EQ135" s="2">
        <f t="shared" si="304"/>
        <v>67.909057642786266</v>
      </c>
      <c r="ER135" s="2">
        <f t="shared" si="434"/>
        <v>69.558867720816266</v>
      </c>
      <c r="ES135" s="2">
        <f t="shared" si="434"/>
        <v>72.760739326554642</v>
      </c>
      <c r="ET135" s="2">
        <f t="shared" si="434"/>
        <v>70.293732368110625</v>
      </c>
      <c r="EU135" s="2">
        <f t="shared" si="434"/>
        <v>69.915098035698961</v>
      </c>
      <c r="EV135" s="2">
        <f t="shared" si="434"/>
        <v>68.310381252078002</v>
      </c>
      <c r="EW135" s="2">
        <f t="shared" si="434"/>
        <v>66.527540540905221</v>
      </c>
      <c r="EX135" s="2">
        <f t="shared" si="434"/>
        <v>68.175851897139424</v>
      </c>
      <c r="EY135" s="2">
        <f t="shared" si="434"/>
        <v>69.221504741554384</v>
      </c>
      <c r="EZ135" s="2">
        <f t="shared" si="434"/>
        <v>67.477004283286334</v>
      </c>
      <c r="FA135" s="2">
        <f t="shared" si="434"/>
        <v>68.189890890189531</v>
      </c>
      <c r="FB135" s="2">
        <f t="shared" si="434"/>
        <v>69.56987946724476</v>
      </c>
      <c r="FC135" s="2">
        <f t="shared" si="434"/>
        <v>72.033450797583725</v>
      </c>
      <c r="FD135" s="2">
        <f t="shared" si="434"/>
        <v>72.811288847998512</v>
      </c>
      <c r="FE135" s="2">
        <f t="shared" si="434"/>
        <v>72.268150269325332</v>
      </c>
      <c r="FG135" s="2">
        <f t="shared" si="306"/>
        <v>0.9985324178663163</v>
      </c>
      <c r="FH135" s="2">
        <f t="shared" si="435"/>
        <v>0.99832059462064959</v>
      </c>
      <c r="FI135" s="2">
        <f t="shared" si="435"/>
        <v>0.99816326992741167</v>
      </c>
      <c r="FJ135" s="2">
        <f t="shared" si="435"/>
        <v>0.99827885047893672</v>
      </c>
      <c r="FK135" s="2">
        <f t="shared" si="435"/>
        <v>0.99809886111843082</v>
      </c>
      <c r="FL135" s="2">
        <f t="shared" si="435"/>
        <v>0.99800253476536227</v>
      </c>
      <c r="FM135" s="2">
        <f t="shared" si="435"/>
        <v>0.99796320755958745</v>
      </c>
      <c r="FN135" s="2">
        <f t="shared" si="435"/>
        <v>0.99768288302443886</v>
      </c>
      <c r="FO135" s="2">
        <f t="shared" si="435"/>
        <v>0.99805889742799891</v>
      </c>
      <c r="FP135" s="2">
        <f t="shared" si="435"/>
        <v>0.99799378550488804</v>
      </c>
      <c r="FQ135" s="2">
        <f t="shared" si="435"/>
        <v>0.99783931671171799</v>
      </c>
      <c r="FR135" s="2">
        <f t="shared" si="435"/>
        <v>0.9977949186193753</v>
      </c>
      <c r="FS135" s="2">
        <f t="shared" si="435"/>
        <v>0.99813690567372104</v>
      </c>
      <c r="FT135" s="2">
        <f t="shared" si="435"/>
        <v>0.99779964321243797</v>
      </c>
      <c r="FU135" s="2">
        <f t="shared" si="435"/>
        <v>0.99713765477446281</v>
      </c>
      <c r="FW135" s="2">
        <f t="shared" si="324"/>
        <v>1.0397925079133889E-2</v>
      </c>
      <c r="FX135" s="2">
        <f t="shared" si="376"/>
        <v>1.4274187301460756E-2</v>
      </c>
      <c r="FY135" s="2">
        <f t="shared" si="377"/>
        <v>1.7364561856104056E-2</v>
      </c>
      <c r="FZ135" s="2">
        <f t="shared" si="378"/>
        <v>1.5037338733920418E-2</v>
      </c>
      <c r="GA135" s="2">
        <f t="shared" si="379"/>
        <v>1.2535731015571096E-2</v>
      </c>
      <c r="GB135" s="2">
        <f t="shared" si="380"/>
        <v>1.4498930615397971E-2</v>
      </c>
      <c r="GC135" s="2">
        <f t="shared" si="381"/>
        <v>1.5693921000047604E-2</v>
      </c>
      <c r="GD135" s="2">
        <f t="shared" si="382"/>
        <v>1.8695711563501801E-2</v>
      </c>
      <c r="GE135" s="2">
        <f t="shared" si="383"/>
        <v>2.0343280012427956E-2</v>
      </c>
      <c r="GF135" s="2">
        <f t="shared" si="384"/>
        <v>1.7250410494677706E-2</v>
      </c>
      <c r="GG135" s="2">
        <f t="shared" si="385"/>
        <v>1.3291870954188037E-2</v>
      </c>
      <c r="GH135" s="2">
        <f t="shared" si="386"/>
        <v>1.018248755300954E-2</v>
      </c>
      <c r="GI135" s="2">
        <f t="shared" si="387"/>
        <v>9.5997292673213209E-3</v>
      </c>
      <c r="GJ135" s="2">
        <f t="shared" si="388"/>
        <v>6.7051658587680349E-3</v>
      </c>
      <c r="GK135" s="2">
        <f t="shared" si="389"/>
        <v>6.4508029270851919E-3</v>
      </c>
      <c r="GM135" s="86">
        <f t="shared" si="325"/>
        <v>3.9078276575325055E-87</v>
      </c>
      <c r="GN135" s="86">
        <f t="shared" si="390"/>
        <v>1.2534496581959372E-95</v>
      </c>
      <c r="GO135" s="86">
        <f t="shared" si="391"/>
        <v>1.40863941922636E-81</v>
      </c>
      <c r="GP135" s="86">
        <f t="shared" si="392"/>
        <v>3.4679619708563325E-117</v>
      </c>
      <c r="GQ135" s="86">
        <f t="shared" si="393"/>
        <v>5.7072304250220333E-118</v>
      </c>
      <c r="GR135" s="86">
        <f t="shared" si="394"/>
        <v>2.5575482806789732E-137</v>
      </c>
      <c r="GS135" s="86">
        <f t="shared" si="395"/>
        <v>6.8931548740903246E-153</v>
      </c>
      <c r="GT135" s="86">
        <f t="shared" si="396"/>
        <v>2.6735062579797568E-155</v>
      </c>
      <c r="GU135" s="86">
        <f t="shared" si="397"/>
        <v>1.5977400642754974E-113</v>
      </c>
      <c r="GV135" s="86">
        <f t="shared" si="398"/>
        <v>1.7823014822378326E-108</v>
      </c>
      <c r="GW135" s="86">
        <f t="shared" si="399"/>
        <v>4.8446307334003108E-90</v>
      </c>
      <c r="GX135" s="86">
        <f t="shared" si="400"/>
        <v>1.3365807200985483E-93</v>
      </c>
      <c r="GY135" s="86">
        <f t="shared" si="401"/>
        <v>1.1572968277774734E-88</v>
      </c>
      <c r="GZ135" s="86">
        <f t="shared" si="402"/>
        <v>6.8386506185231426E-72</v>
      </c>
      <c r="HA135" s="86">
        <f t="shared" si="403"/>
        <v>1.4933100633998133E-101</v>
      </c>
      <c r="HC135" s="86">
        <f t="shared" si="326"/>
        <v>1.8130929946851383E-15</v>
      </c>
      <c r="HD135" s="86">
        <f t="shared" si="404"/>
        <v>4.0950274997750575E-29</v>
      </c>
      <c r="HE135" s="86">
        <f t="shared" si="405"/>
        <v>1.4446000890891727E-25</v>
      </c>
      <c r="HF135" s="86">
        <f t="shared" si="406"/>
        <v>2.6733223993342485E-35</v>
      </c>
      <c r="HG135" s="86">
        <f t="shared" si="407"/>
        <v>3.7215234895201132E-30</v>
      </c>
      <c r="HH135" s="86">
        <f t="shared" si="408"/>
        <v>8.2023221873191986E-53</v>
      </c>
      <c r="HI135" s="86">
        <f t="shared" si="409"/>
        <v>1.4919550423646664E-35</v>
      </c>
      <c r="HJ135" s="86">
        <f t="shared" si="410"/>
        <v>4.9122837573984345E-87</v>
      </c>
      <c r="HK135" s="86">
        <f t="shared" si="411"/>
        <v>3.0810805441305171E-46</v>
      </c>
      <c r="HL135" s="86">
        <f t="shared" si="412"/>
        <v>2.7207081292266937E-57</v>
      </c>
      <c r="HM135" s="86">
        <f t="shared" si="413"/>
        <v>5.8646981756079076E-29</v>
      </c>
      <c r="HN135" s="86">
        <f t="shared" si="414"/>
        <v>2.485708961610428E-23</v>
      </c>
      <c r="HO135" s="86">
        <f t="shared" si="415"/>
        <v>4.1867871210308438E-28</v>
      </c>
      <c r="HP135" s="86">
        <f t="shared" si="416"/>
        <v>2.152747201672008E-18</v>
      </c>
      <c r="HQ135" s="86">
        <f t="shared" si="417"/>
        <v>1.1739406234965383E-31</v>
      </c>
      <c r="HS135" s="86">
        <f t="shared" si="327"/>
        <v>4.2400587596690787E-5</v>
      </c>
      <c r="HT135" s="86">
        <f t="shared" si="418"/>
        <v>2.2729731542913824E-3</v>
      </c>
      <c r="HU135" s="86">
        <f t="shared" si="419"/>
        <v>1.7576363624351352E-3</v>
      </c>
      <c r="HV135" s="86">
        <f t="shared" si="420"/>
        <v>5.3756120246800741E-4</v>
      </c>
      <c r="HW135" s="86">
        <f t="shared" si="421"/>
        <v>2.7058061344609798E-4</v>
      </c>
      <c r="HX135" s="86">
        <f t="shared" si="422"/>
        <v>4.3118637635829627E-4</v>
      </c>
      <c r="HY135" s="86">
        <f t="shared" si="423"/>
        <v>3.7546324632149069E-4</v>
      </c>
      <c r="HZ135" s="86">
        <f t="shared" si="424"/>
        <v>1.2100720435381314E-3</v>
      </c>
      <c r="IA135" s="86">
        <f t="shared" si="425"/>
        <v>2.8548940731371974E-3</v>
      </c>
      <c r="IB135" s="86">
        <f t="shared" si="426"/>
        <v>1.5501439816926474E-3</v>
      </c>
      <c r="IC135" s="86">
        <f t="shared" si="427"/>
        <v>2.7593413711947103E-4</v>
      </c>
      <c r="ID135" s="86">
        <f t="shared" si="428"/>
        <v>4.5742775630874385E-5</v>
      </c>
      <c r="IE135" s="86">
        <f t="shared" si="429"/>
        <v>3.9335349865881636E-5</v>
      </c>
      <c r="IF135" s="86">
        <f t="shared" si="430"/>
        <v>1.2213832902377135E-4</v>
      </c>
      <c r="IG135" s="86">
        <f t="shared" si="431"/>
        <v>9.4330074318101098E-4</v>
      </c>
      <c r="II135" s="86">
        <f t="shared" si="328"/>
        <v>5.9730079662799053E-76</v>
      </c>
      <c r="IJ135" s="86">
        <f t="shared" si="329"/>
        <v>3.3859683510786695E-49</v>
      </c>
      <c r="IK135" s="86">
        <f t="shared" si="330"/>
        <v>3.2922128332642284E-54</v>
      </c>
      <c r="IL135" s="86">
        <f t="shared" si="331"/>
        <v>1.7111747987200462E-64</v>
      </c>
      <c r="IM135" s="86">
        <f t="shared" si="332"/>
        <v>7.7349900957291964E-69</v>
      </c>
      <c r="IN135" s="86">
        <f t="shared" si="333"/>
        <v>2.1334708538209295E-62</v>
      </c>
      <c r="IO135" s="86">
        <f t="shared" si="334"/>
        <v>6.6151032573183907E-69</v>
      </c>
      <c r="IP135" s="86">
        <f t="shared" si="335"/>
        <v>2.9430560795834415E-63</v>
      </c>
      <c r="IQ135" s="86">
        <f t="shared" si="336"/>
        <v>3.1790060250757194E-62</v>
      </c>
      <c r="IR135" s="86">
        <f t="shared" si="337"/>
        <v>6.7402237027046334E-62</v>
      </c>
      <c r="IS135" s="86">
        <f t="shared" si="338"/>
        <v>9.3522263392440177E-65</v>
      </c>
      <c r="IT135" s="86">
        <f t="shared" si="339"/>
        <v>1.1714558828427446E-71</v>
      </c>
      <c r="IU135" s="86">
        <f t="shared" si="340"/>
        <v>5.7738980709675653E-69</v>
      </c>
      <c r="IV135" s="86">
        <f t="shared" si="341"/>
        <v>3.9030483721187135E-34</v>
      </c>
      <c r="IW135" s="86">
        <f t="shared" si="342"/>
        <v>4.6524353205535281E-22</v>
      </c>
      <c r="IY135" s="86">
        <f t="shared" si="343"/>
        <v>4.2400587598503878E-5</v>
      </c>
      <c r="IZ135" s="86">
        <f t="shared" si="344"/>
        <v>2.2729731542913824E-3</v>
      </c>
      <c r="JA135" s="86">
        <f t="shared" si="345"/>
        <v>1.7576363624351352E-3</v>
      </c>
      <c r="JB135" s="86">
        <f t="shared" si="346"/>
        <v>5.3756120246800741E-4</v>
      </c>
      <c r="JC135" s="86">
        <f t="shared" si="347"/>
        <v>2.7058061344609798E-4</v>
      </c>
      <c r="JD135" s="86">
        <f t="shared" si="348"/>
        <v>4.3118637635829627E-4</v>
      </c>
      <c r="JE135" s="86">
        <f t="shared" si="349"/>
        <v>3.7546324632149069E-4</v>
      </c>
      <c r="JF135" s="86">
        <f t="shared" si="350"/>
        <v>1.2100720435381314E-3</v>
      </c>
      <c r="JG135" s="86">
        <f t="shared" si="351"/>
        <v>2.8548940731371974E-3</v>
      </c>
      <c r="JH135" s="86">
        <f t="shared" si="352"/>
        <v>1.5501439816926474E-3</v>
      </c>
      <c r="JI135" s="86">
        <f t="shared" si="353"/>
        <v>2.7593413711947103E-4</v>
      </c>
      <c r="JJ135" s="86">
        <f t="shared" si="354"/>
        <v>4.5742775630874385E-5</v>
      </c>
      <c r="JK135" s="86">
        <f t="shared" si="355"/>
        <v>3.9335349865881636E-5</v>
      </c>
      <c r="JL135" s="86">
        <f t="shared" si="356"/>
        <v>1.2213832902377349E-4</v>
      </c>
      <c r="JM135" s="86">
        <f t="shared" si="357"/>
        <v>9.4330074318101098E-4</v>
      </c>
    </row>
    <row r="136" spans="2:273" x14ac:dyDescent="0.25">
      <c r="B136" s="2">
        <v>109</v>
      </c>
      <c r="C136" s="37">
        <v>66.629000000000005</v>
      </c>
      <c r="D136" s="37">
        <v>71.096999999999994</v>
      </c>
      <c r="E136" s="37">
        <v>71.933000000000007</v>
      </c>
      <c r="F136" s="37">
        <v>69.367000000000004</v>
      </c>
      <c r="G136" s="37">
        <v>72.283000000000001</v>
      </c>
      <c r="H136" s="37">
        <v>68.316999999999993</v>
      </c>
      <c r="I136" s="37">
        <v>65.441000000000003</v>
      </c>
      <c r="J136" s="37">
        <v>68.224000000000004</v>
      </c>
      <c r="K136" s="37">
        <v>70.95</v>
      </c>
      <c r="L136" s="37">
        <v>69.617000000000004</v>
      </c>
      <c r="M136" s="37">
        <v>68.349999999999994</v>
      </c>
      <c r="N136" s="37">
        <v>71.150000000000006</v>
      </c>
      <c r="O136" s="37">
        <v>71.667000000000002</v>
      </c>
      <c r="P136" s="37">
        <v>73.754000000000005</v>
      </c>
      <c r="Q136" s="37">
        <v>74.516000000000005</v>
      </c>
      <c r="S136" s="4">
        <f t="shared" si="229"/>
        <v>67.879094167227507</v>
      </c>
      <c r="T136" s="4">
        <f t="shared" si="230"/>
        <v>69.575218053611167</v>
      </c>
      <c r="U136" s="4">
        <f t="shared" si="231"/>
        <v>72.771381676742749</v>
      </c>
      <c r="V136" s="4">
        <f t="shared" si="232"/>
        <v>70.358133830729344</v>
      </c>
      <c r="W136" s="4">
        <f t="shared" si="233"/>
        <v>69.973253033963132</v>
      </c>
      <c r="X136" s="4">
        <f t="shared" si="234"/>
        <v>68.367566110344157</v>
      </c>
      <c r="Y136" s="4">
        <f t="shared" si="235"/>
        <v>66.621098486402332</v>
      </c>
      <c r="Z136" s="4">
        <f t="shared" si="236"/>
        <v>68.307293381901246</v>
      </c>
      <c r="AA136" s="4">
        <f t="shared" si="237"/>
        <v>69.774167128092131</v>
      </c>
      <c r="AB136" s="4">
        <f t="shared" si="238"/>
        <v>67.825774870549068</v>
      </c>
      <c r="AC136" s="4">
        <f t="shared" si="239"/>
        <v>68.318054731261199</v>
      </c>
      <c r="AD136" s="4">
        <f t="shared" si="240"/>
        <v>69.614495065896193</v>
      </c>
      <c r="AE136" s="4">
        <f t="shared" si="241"/>
        <v>71.984750247088755</v>
      </c>
      <c r="AF136" s="4">
        <f t="shared" si="242"/>
        <v>73.008703539337048</v>
      </c>
      <c r="AG136" s="4">
        <f t="shared" si="243"/>
        <v>73.236075227127046</v>
      </c>
      <c r="AI136" s="4">
        <f t="shared" si="244"/>
        <v>-1.2500941672275019</v>
      </c>
      <c r="AJ136" s="4">
        <f t="shared" si="245"/>
        <v>1.5217819463888276</v>
      </c>
      <c r="AK136" s="4">
        <f t="shared" si="246"/>
        <v>-0.83838167674274189</v>
      </c>
      <c r="AL136" s="4">
        <f t="shared" si="247"/>
        <v>-0.99113383072933914</v>
      </c>
      <c r="AM136" s="4">
        <f t="shared" si="248"/>
        <v>2.3097469660368688</v>
      </c>
      <c r="AN136" s="4">
        <f t="shared" si="249"/>
        <v>-5.0566110344163917E-2</v>
      </c>
      <c r="AO136" s="4">
        <f t="shared" si="250"/>
        <v>-1.1800984864023292</v>
      </c>
      <c r="AP136" s="4">
        <f t="shared" si="251"/>
        <v>-8.3293381901242469E-2</v>
      </c>
      <c r="AQ136" s="4">
        <f t="shared" si="252"/>
        <v>1.1758328719078719</v>
      </c>
      <c r="AR136" s="4">
        <f t="shared" si="253"/>
        <v>1.791225129450936</v>
      </c>
      <c r="AS136" s="4">
        <f t="shared" si="254"/>
        <v>3.1945268738795107E-2</v>
      </c>
      <c r="AT136" s="4">
        <f t="shared" si="255"/>
        <v>1.5355049341038125</v>
      </c>
      <c r="AU136" s="4">
        <f t="shared" si="256"/>
        <v>-0.31775024708875321</v>
      </c>
      <c r="AV136" s="4">
        <f t="shared" si="432"/>
        <v>0.74529646066295641</v>
      </c>
      <c r="AW136" s="4">
        <f t="shared" si="432"/>
        <v>1.2799247728729597</v>
      </c>
      <c r="AY136" s="2">
        <f t="shared" si="308"/>
        <v>67.878489600002851</v>
      </c>
      <c r="AZ136" s="2">
        <f t="shared" si="359"/>
        <v>69.512403086127748</v>
      </c>
      <c r="BA136" s="2">
        <f t="shared" si="360"/>
        <v>72.675088638854973</v>
      </c>
      <c r="BB136" s="2">
        <f t="shared" si="361"/>
        <v>70.281005665917803</v>
      </c>
      <c r="BC136" s="2">
        <f t="shared" si="362"/>
        <v>69.921999437925521</v>
      </c>
      <c r="BD136" s="2">
        <f t="shared" si="363"/>
        <v>68.279803244468894</v>
      </c>
      <c r="BE136" s="2">
        <f t="shared" si="364"/>
        <v>66.522643722161234</v>
      </c>
      <c r="BF136" s="2">
        <f t="shared" si="365"/>
        <v>68.074807961405668</v>
      </c>
      <c r="BG136" s="2">
        <f t="shared" si="366"/>
        <v>69.086179320151984</v>
      </c>
      <c r="BH136" s="2">
        <f t="shared" si="367"/>
        <v>67.410872263860441</v>
      </c>
      <c r="BI136" s="2">
        <f t="shared" si="368"/>
        <v>68.2156198706802</v>
      </c>
      <c r="BJ136" s="2">
        <f t="shared" si="369"/>
        <v>69.593487594950219</v>
      </c>
      <c r="BK136" s="2">
        <f t="shared" si="370"/>
        <v>71.96441445843422</v>
      </c>
      <c r="BL136" s="2">
        <f t="shared" si="371"/>
        <v>72.927189898742981</v>
      </c>
      <c r="BM136" s="2">
        <f t="shared" si="372"/>
        <v>72.390144588461851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66.629000000000005</v>
      </c>
      <c r="CF136" s="2">
        <f t="shared" si="310"/>
        <v>71.096999999999994</v>
      </c>
      <c r="CG136" s="2">
        <f t="shared" si="311"/>
        <v>71.933000000000007</v>
      </c>
      <c r="CH136" s="2">
        <f t="shared" si="312"/>
        <v>69.367000000000004</v>
      </c>
      <c r="CI136" s="2">
        <f t="shared" si="313"/>
        <v>72.283000000000001</v>
      </c>
      <c r="CJ136" s="2">
        <f t="shared" si="314"/>
        <v>68.316999999999993</v>
      </c>
      <c r="CK136" s="2">
        <f t="shared" si="315"/>
        <v>65.441000000000003</v>
      </c>
      <c r="CL136" s="2">
        <f t="shared" si="316"/>
        <v>68.224000000000004</v>
      </c>
      <c r="CM136" s="2">
        <f t="shared" si="317"/>
        <v>70.95</v>
      </c>
      <c r="CN136" s="2">
        <f t="shared" si="318"/>
        <v>69.617000000000004</v>
      </c>
      <c r="CO136" s="2">
        <f t="shared" si="319"/>
        <v>68.349999999999994</v>
      </c>
      <c r="CP136" s="2">
        <f t="shared" si="320"/>
        <v>71.150000000000006</v>
      </c>
      <c r="CQ136" s="2">
        <f t="shared" si="321"/>
        <v>71.667000000000002</v>
      </c>
      <c r="CR136" s="2">
        <f t="shared" si="322"/>
        <v>73.754000000000005</v>
      </c>
      <c r="CS136" s="2">
        <f t="shared" si="323"/>
        <v>74.516000000000005</v>
      </c>
      <c r="CU136" s="2">
        <f t="shared" si="273"/>
        <v>66.629000000000005</v>
      </c>
      <c r="CV136" s="2">
        <f t="shared" si="274"/>
        <v>71.096999999999994</v>
      </c>
      <c r="CW136" s="2">
        <f t="shared" si="275"/>
        <v>71.933000000000007</v>
      </c>
      <c r="CX136" s="2">
        <f t="shared" si="276"/>
        <v>69.367000000000004</v>
      </c>
      <c r="CY136" s="2">
        <f t="shared" si="277"/>
        <v>72.283000000000001</v>
      </c>
      <c r="CZ136" s="2">
        <f t="shared" si="278"/>
        <v>68.316999999999993</v>
      </c>
      <c r="DA136" s="2">
        <f t="shared" si="279"/>
        <v>65.441000000000003</v>
      </c>
      <c r="DB136" s="2">
        <f t="shared" si="280"/>
        <v>68.224000000000004</v>
      </c>
      <c r="DC136" s="2">
        <f t="shared" si="281"/>
        <v>70.95</v>
      </c>
      <c r="DD136" s="2">
        <f t="shared" si="282"/>
        <v>69.617000000000004</v>
      </c>
      <c r="DE136" s="2">
        <f t="shared" si="283"/>
        <v>68.349999999999994</v>
      </c>
      <c r="DF136" s="2">
        <f t="shared" si="284"/>
        <v>71.150000000000006</v>
      </c>
      <c r="DG136" s="2">
        <f t="shared" si="285"/>
        <v>71.667000000000002</v>
      </c>
      <c r="DH136" s="2">
        <f t="shared" si="286"/>
        <v>73.754000000000005</v>
      </c>
      <c r="DI136" s="2">
        <f t="shared" si="287"/>
        <v>74.516000000000005</v>
      </c>
      <c r="DK136" s="2">
        <f t="shared" si="288"/>
        <v>96.440081318160281</v>
      </c>
      <c r="DL136" s="2">
        <f t="shared" si="433"/>
        <v>99.268380238538128</v>
      </c>
      <c r="DM136" s="2">
        <f t="shared" si="433"/>
        <v>102.51828070175442</v>
      </c>
      <c r="DN136" s="2">
        <f t="shared" si="433"/>
        <v>105.36869500674763</v>
      </c>
      <c r="DO136" s="2">
        <f t="shared" si="433"/>
        <v>105.57615712945588</v>
      </c>
      <c r="DP136" s="2">
        <f t="shared" si="433"/>
        <v>102.08678874296436</v>
      </c>
      <c r="DQ136" s="2">
        <f t="shared" si="433"/>
        <v>97.024495644599327</v>
      </c>
      <c r="DR136" s="2">
        <f t="shared" si="433"/>
        <v>99.405476233376277</v>
      </c>
      <c r="DS136" s="2">
        <f t="shared" si="433"/>
        <v>100.77823805668015</v>
      </c>
      <c r="DT136" s="2">
        <f t="shared" si="433"/>
        <v>102.61908330206379</v>
      </c>
      <c r="DU136" s="2">
        <f t="shared" si="433"/>
        <v>105.90781970310393</v>
      </c>
      <c r="DV136" s="2">
        <f t="shared" si="433"/>
        <v>104.34973133208254</v>
      </c>
      <c r="DW136" s="2">
        <f t="shared" si="433"/>
        <v>109.569332739212</v>
      </c>
      <c r="DX136" s="2">
        <f t="shared" si="433"/>
        <v>105.84074686411151</v>
      </c>
      <c r="DY136" s="2">
        <f t="shared" si="433"/>
        <v>98.842672287390059</v>
      </c>
      <c r="EA136" s="2">
        <f t="shared" si="228"/>
        <v>67.840422793507628</v>
      </c>
      <c r="EB136" s="2">
        <f t="shared" si="290"/>
        <v>69.466602490842448</v>
      </c>
      <c r="EC136" s="2">
        <f t="shared" si="291"/>
        <v>72.624605777007517</v>
      </c>
      <c r="ED136" s="2">
        <f t="shared" si="292"/>
        <v>70.226090225473925</v>
      </c>
      <c r="EE136" s="2">
        <f t="shared" si="293"/>
        <v>69.860126815952682</v>
      </c>
      <c r="EF136" s="2">
        <f t="shared" si="294"/>
        <v>68.217410891321833</v>
      </c>
      <c r="EG136" s="2">
        <f t="shared" si="295"/>
        <v>66.465682648710356</v>
      </c>
      <c r="EH136" s="2">
        <f t="shared" si="296"/>
        <v>68.006700238244775</v>
      </c>
      <c r="EI136" s="2">
        <f t="shared" si="297"/>
        <v>69.027794729842498</v>
      </c>
      <c r="EJ136" s="2">
        <f t="shared" si="298"/>
        <v>67.345365880352745</v>
      </c>
      <c r="EK136" s="2">
        <f t="shared" si="299"/>
        <v>68.141275187097307</v>
      </c>
      <c r="EL136" s="2">
        <f t="shared" si="300"/>
        <v>69.523701731106044</v>
      </c>
      <c r="EM136" s="2">
        <f t="shared" si="301"/>
        <v>71.900059328892979</v>
      </c>
      <c r="EN136" s="2">
        <f t="shared" si="302"/>
        <v>72.862139824496865</v>
      </c>
      <c r="EO136" s="2">
        <f t="shared" si="303"/>
        <v>72.321866476381089</v>
      </c>
      <c r="EQ136" s="2">
        <f t="shared" si="304"/>
        <v>67.821337660474711</v>
      </c>
      <c r="ER136" s="2">
        <f t="shared" si="434"/>
        <v>69.476095652057438</v>
      </c>
      <c r="ES136" s="2">
        <f t="shared" si="434"/>
        <v>72.645614946388392</v>
      </c>
      <c r="ET136" s="2">
        <f t="shared" si="434"/>
        <v>70.210510488877574</v>
      </c>
      <c r="EU136" s="2">
        <f t="shared" si="434"/>
        <v>69.855442494093055</v>
      </c>
      <c r="EV136" s="2">
        <f t="shared" si="434"/>
        <v>68.260327480764772</v>
      </c>
      <c r="EW136" s="2">
        <f t="shared" si="434"/>
        <v>66.476482122603059</v>
      </c>
      <c r="EX136" s="2">
        <f t="shared" si="434"/>
        <v>68.091791120280959</v>
      </c>
      <c r="EY136" s="2">
        <f t="shared" si="434"/>
        <v>69.125132948946614</v>
      </c>
      <c r="EZ136" s="2">
        <f t="shared" si="434"/>
        <v>67.395942016382492</v>
      </c>
      <c r="FA136" s="2">
        <f t="shared" si="434"/>
        <v>68.135026153372351</v>
      </c>
      <c r="FB136" s="2">
        <f t="shared" si="434"/>
        <v>69.499952473289909</v>
      </c>
      <c r="FC136" s="2">
        <f t="shared" si="434"/>
        <v>71.932241141641057</v>
      </c>
      <c r="FD136" s="2">
        <f t="shared" si="434"/>
        <v>72.706635976828508</v>
      </c>
      <c r="FE136" s="2">
        <f t="shared" si="434"/>
        <v>72.184413366061051</v>
      </c>
      <c r="FG136" s="2">
        <f t="shared" si="306"/>
        <v>0.99866137632819352</v>
      </c>
      <c r="FH136" s="2">
        <f t="shared" si="435"/>
        <v>0.99846813772788423</v>
      </c>
      <c r="FI136" s="2">
        <f t="shared" si="435"/>
        <v>0.99832461150137719</v>
      </c>
      <c r="FJ136" s="2">
        <f t="shared" si="435"/>
        <v>0.99843005522427375</v>
      </c>
      <c r="FK136" s="2">
        <f t="shared" si="435"/>
        <v>0.99826585064505247</v>
      </c>
      <c r="FL136" s="2">
        <f t="shared" si="435"/>
        <v>0.99817796982333284</v>
      </c>
      <c r="FM136" s="2">
        <f t="shared" si="435"/>
        <v>0.99814209025030864</v>
      </c>
      <c r="FN136" s="2">
        <f t="shared" si="435"/>
        <v>0.99788633326536935</v>
      </c>
      <c r="FO136" s="2">
        <f t="shared" si="435"/>
        <v>0.99822939100112362</v>
      </c>
      <c r="FP136" s="2">
        <f t="shared" si="435"/>
        <v>0.99816998759120756</v>
      </c>
      <c r="FQ136" s="2">
        <f t="shared" si="435"/>
        <v>0.99802905871180037</v>
      </c>
      <c r="FR136" s="2">
        <f t="shared" si="435"/>
        <v>0.99798855161143507</v>
      </c>
      <c r="FS136" s="2">
        <f t="shared" si="435"/>
        <v>0.99830055918677962</v>
      </c>
      <c r="FT136" s="2">
        <f t="shared" si="435"/>
        <v>0.99799286216226002</v>
      </c>
      <c r="FU136" s="2">
        <f t="shared" si="435"/>
        <v>0.99738885249685294</v>
      </c>
      <c r="FW136" s="2">
        <f t="shared" si="324"/>
        <v>1.1389672322018941E-2</v>
      </c>
      <c r="FX136" s="2">
        <f t="shared" si="376"/>
        <v>1.5629810583795329E-2</v>
      </c>
      <c r="FY136" s="2">
        <f t="shared" si="377"/>
        <v>1.9008019295569823E-2</v>
      </c>
      <c r="FZ136" s="2">
        <f t="shared" si="378"/>
        <v>1.6464228153962927E-2</v>
      </c>
      <c r="GA136" s="2">
        <f t="shared" si="379"/>
        <v>1.3728552081091678E-2</v>
      </c>
      <c r="GB136" s="2">
        <f t="shared" si="380"/>
        <v>1.5875554075204898E-2</v>
      </c>
      <c r="GC136" s="2">
        <f t="shared" si="381"/>
        <v>1.7182026518133411E-2</v>
      </c>
      <c r="GD136" s="2">
        <f t="shared" si="382"/>
        <v>2.0462531239425243E-2</v>
      </c>
      <c r="GE136" s="2">
        <f t="shared" si="383"/>
        <v>2.2262269195279259E-2</v>
      </c>
      <c r="GF136" s="2">
        <f t="shared" si="384"/>
        <v>1.8883271770124947E-2</v>
      </c>
      <c r="GG136" s="2">
        <f t="shared" si="385"/>
        <v>1.4555580963408501E-2</v>
      </c>
      <c r="GH136" s="2">
        <f t="shared" si="386"/>
        <v>1.1153918108721511E-2</v>
      </c>
      <c r="GI136" s="2">
        <f t="shared" si="387"/>
        <v>1.0516154141188972E-2</v>
      </c>
      <c r="GJ136" s="2">
        <f t="shared" si="388"/>
        <v>7.3473151705295506E-3</v>
      </c>
      <c r="GK136" s="2">
        <f t="shared" si="389"/>
        <v>7.0687654273777602E-3</v>
      </c>
      <c r="GM136" s="86">
        <f t="shared" si="325"/>
        <v>1.0343271013580044E-90</v>
      </c>
      <c r="GN136" s="86">
        <f t="shared" si="390"/>
        <v>1.1258848080491664E-99</v>
      </c>
      <c r="GO136" s="86">
        <f t="shared" si="391"/>
        <v>5.9161519029783197E-85</v>
      </c>
      <c r="GP136" s="86">
        <f t="shared" si="392"/>
        <v>6.4956495094540296E-122</v>
      </c>
      <c r="GQ136" s="86">
        <f t="shared" si="393"/>
        <v>8.1375277744286648E-123</v>
      </c>
      <c r="GR136" s="86">
        <f t="shared" si="394"/>
        <v>5.8101570499736304E-143</v>
      </c>
      <c r="GS136" s="86">
        <f t="shared" si="395"/>
        <v>3.4342423279359864E-159</v>
      </c>
      <c r="GT136" s="86">
        <f t="shared" si="396"/>
        <v>1.2909266236481924E-161</v>
      </c>
      <c r="GU136" s="86">
        <f t="shared" si="397"/>
        <v>4.7127398009877495E-118</v>
      </c>
      <c r="GV136" s="86">
        <f t="shared" si="398"/>
        <v>7.3950415394347728E-113</v>
      </c>
      <c r="GW136" s="86">
        <f t="shared" si="399"/>
        <v>9.8829655381339953E-94</v>
      </c>
      <c r="GX136" s="86">
        <f t="shared" si="400"/>
        <v>1.8233421126995652E-97</v>
      </c>
      <c r="GY136" s="86">
        <f t="shared" si="401"/>
        <v>2.7813916748558314E-92</v>
      </c>
      <c r="GZ136" s="86">
        <f t="shared" si="402"/>
        <v>6.7469935410819806E-75</v>
      </c>
      <c r="HA136" s="86">
        <f t="shared" si="403"/>
        <v>1.1093478078192163E-105</v>
      </c>
      <c r="HC136" s="86">
        <f t="shared" si="326"/>
        <v>1.2134800107351713E-16</v>
      </c>
      <c r="HD136" s="86">
        <f t="shared" si="404"/>
        <v>1.3501534851243644E-31</v>
      </c>
      <c r="HE136" s="86">
        <f t="shared" si="405"/>
        <v>1.2007218679821645E-27</v>
      </c>
      <c r="HF136" s="86">
        <f t="shared" si="406"/>
        <v>5.4239258050766017E-38</v>
      </c>
      <c r="HG136" s="86">
        <f t="shared" si="407"/>
        <v>1.5781105769494175E-32</v>
      </c>
      <c r="HH136" s="86">
        <f t="shared" si="408"/>
        <v>4.6429918433814676E-57</v>
      </c>
      <c r="HI136" s="86">
        <f t="shared" si="409"/>
        <v>2.5920357012679418E-38</v>
      </c>
      <c r="HJ136" s="86">
        <f t="shared" si="410"/>
        <v>9.4250183153191291E-94</v>
      </c>
      <c r="HK136" s="86">
        <f t="shared" si="411"/>
        <v>1.23387104766137E-49</v>
      </c>
      <c r="HL136" s="86">
        <f t="shared" si="412"/>
        <v>1.2294926067259373E-61</v>
      </c>
      <c r="HM136" s="86">
        <f t="shared" si="413"/>
        <v>3.1194683650275688E-31</v>
      </c>
      <c r="HN136" s="86">
        <f t="shared" si="414"/>
        <v>3.0940457951220378E-25</v>
      </c>
      <c r="HO136" s="86">
        <f t="shared" si="415"/>
        <v>1.7763725940430781E-30</v>
      </c>
      <c r="HP136" s="86">
        <f t="shared" si="416"/>
        <v>5.2408476226729199E-20</v>
      </c>
      <c r="HQ136" s="86">
        <f t="shared" si="417"/>
        <v>2.8397132140174713E-34</v>
      </c>
      <c r="HS136" s="86">
        <f t="shared" si="327"/>
        <v>1.1562181310085243E-4</v>
      </c>
      <c r="HT136" s="86">
        <f t="shared" si="418"/>
        <v>4.4174771642146431E-3</v>
      </c>
      <c r="HU136" s="86">
        <f t="shared" si="419"/>
        <v>3.7099154958910889E-3</v>
      </c>
      <c r="HV136" s="86">
        <f t="shared" si="420"/>
        <v>1.272269003792417E-3</v>
      </c>
      <c r="HW136" s="86">
        <f t="shared" si="421"/>
        <v>6.6139575180491547E-4</v>
      </c>
      <c r="HX136" s="86">
        <f t="shared" si="422"/>
        <v>1.0119832290701712E-3</v>
      </c>
      <c r="HY136" s="86">
        <f t="shared" si="423"/>
        <v>9.4389149200028717E-4</v>
      </c>
      <c r="HZ136" s="86">
        <f t="shared" si="424"/>
        <v>2.8220796568998365E-3</v>
      </c>
      <c r="IA136" s="86">
        <f t="shared" si="425"/>
        <v>6.3423606653384545E-3</v>
      </c>
      <c r="IB136" s="86">
        <f t="shared" si="426"/>
        <v>3.4677803587102388E-3</v>
      </c>
      <c r="IC136" s="86">
        <f t="shared" si="427"/>
        <v>6.6352306311140798E-4</v>
      </c>
      <c r="ID136" s="86">
        <f t="shared" si="428"/>
        <v>1.2020705513112256E-4</v>
      </c>
      <c r="IE136" s="86">
        <f t="shared" si="429"/>
        <v>1.0104340838313646E-4</v>
      </c>
      <c r="IF136" s="86">
        <f t="shared" si="430"/>
        <v>2.5128978128348314E-4</v>
      </c>
      <c r="IG136" s="86">
        <f t="shared" si="431"/>
        <v>1.5991032562315129E-3</v>
      </c>
      <c r="II136" s="86">
        <f t="shared" si="328"/>
        <v>5.5112712572427932E-73</v>
      </c>
      <c r="IJ136" s="86">
        <f t="shared" si="329"/>
        <v>3.7149469718644853E-47</v>
      </c>
      <c r="IK136" s="86">
        <f t="shared" si="330"/>
        <v>7.6289363230744546E-52</v>
      </c>
      <c r="IL136" s="86">
        <f t="shared" si="331"/>
        <v>9.1791241397374304E-62</v>
      </c>
      <c r="IM136" s="86">
        <f t="shared" si="332"/>
        <v>4.8375122196447497E-66</v>
      </c>
      <c r="IN136" s="86">
        <f t="shared" si="333"/>
        <v>8.8048895275134411E-60</v>
      </c>
      <c r="IO136" s="86">
        <f t="shared" si="334"/>
        <v>5.9146397069536058E-66</v>
      </c>
      <c r="IP136" s="86">
        <f t="shared" si="335"/>
        <v>1.961373806374832E-60</v>
      </c>
      <c r="IQ136" s="86">
        <f t="shared" si="336"/>
        <v>2.186250123172705E-59</v>
      </c>
      <c r="IR136" s="86">
        <f t="shared" si="337"/>
        <v>3.4262379816137903E-59</v>
      </c>
      <c r="IS136" s="86">
        <f t="shared" si="338"/>
        <v>4.2956190179388372E-62</v>
      </c>
      <c r="IT136" s="86">
        <f t="shared" si="339"/>
        <v>7.074620444051833E-69</v>
      </c>
      <c r="IU136" s="86">
        <f t="shared" si="340"/>
        <v>2.52062935222749E-66</v>
      </c>
      <c r="IV136" s="86">
        <f t="shared" si="341"/>
        <v>5.9699807411990124E-33</v>
      </c>
      <c r="IW136" s="86">
        <f t="shared" si="342"/>
        <v>2.5651966222204863E-21</v>
      </c>
      <c r="IY136" s="86">
        <f t="shared" si="343"/>
        <v>1.1562181310097378E-4</v>
      </c>
      <c r="IZ136" s="86">
        <f t="shared" si="344"/>
        <v>4.4174771642146431E-3</v>
      </c>
      <c r="JA136" s="86">
        <f t="shared" si="345"/>
        <v>3.7099154958910889E-3</v>
      </c>
      <c r="JB136" s="86">
        <f t="shared" si="346"/>
        <v>1.272269003792417E-3</v>
      </c>
      <c r="JC136" s="86">
        <f t="shared" si="347"/>
        <v>6.6139575180491547E-4</v>
      </c>
      <c r="JD136" s="86">
        <f t="shared" si="348"/>
        <v>1.0119832290701712E-3</v>
      </c>
      <c r="JE136" s="86">
        <f t="shared" si="349"/>
        <v>9.4389149200028717E-4</v>
      </c>
      <c r="JF136" s="86">
        <f t="shared" si="350"/>
        <v>2.8220796568998365E-3</v>
      </c>
      <c r="JG136" s="86">
        <f t="shared" si="351"/>
        <v>6.3423606653384545E-3</v>
      </c>
      <c r="JH136" s="86">
        <f t="shared" si="352"/>
        <v>3.4677803587102388E-3</v>
      </c>
      <c r="JI136" s="86">
        <f t="shared" si="353"/>
        <v>6.6352306311140798E-4</v>
      </c>
      <c r="JJ136" s="86">
        <f t="shared" si="354"/>
        <v>1.2020705513112256E-4</v>
      </c>
      <c r="JK136" s="86">
        <f t="shared" si="355"/>
        <v>1.0104340838313646E-4</v>
      </c>
      <c r="JL136" s="86">
        <f t="shared" si="356"/>
        <v>2.5128978128348319E-4</v>
      </c>
      <c r="JM136" s="86">
        <f t="shared" si="357"/>
        <v>1.5991032562315129E-3</v>
      </c>
    </row>
    <row r="137" spans="2:273" x14ac:dyDescent="0.25">
      <c r="B137" s="2">
        <v>110</v>
      </c>
      <c r="C137" s="37">
        <v>66.483999999999995</v>
      </c>
      <c r="D137" s="37">
        <v>71.194000000000003</v>
      </c>
      <c r="E137" s="37">
        <v>73.55</v>
      </c>
      <c r="F137" s="37">
        <v>69.216999999999999</v>
      </c>
      <c r="G137" s="37">
        <v>69.5</v>
      </c>
      <c r="H137" s="37">
        <v>69.382999999999996</v>
      </c>
      <c r="I137" s="37">
        <v>67.338999999999999</v>
      </c>
      <c r="J137" s="37">
        <v>65.793000000000006</v>
      </c>
      <c r="K137" s="37">
        <v>72.283000000000001</v>
      </c>
      <c r="L137" s="37">
        <v>70.582999999999998</v>
      </c>
      <c r="M137" s="37">
        <v>71.066999999999993</v>
      </c>
      <c r="N137" s="37">
        <v>70.966999999999999</v>
      </c>
      <c r="O137" s="37">
        <v>73.266999999999996</v>
      </c>
      <c r="P137" s="37">
        <v>73.802999999999997</v>
      </c>
      <c r="Q137" s="37">
        <v>75.048000000000002</v>
      </c>
      <c r="S137" s="4">
        <f t="shared" si="229"/>
        <v>67.783966915873165</v>
      </c>
      <c r="T137" s="4">
        <f t="shared" si="230"/>
        <v>69.548858304518689</v>
      </c>
      <c r="U137" s="4">
        <f t="shared" si="231"/>
        <v>72.729431987325228</v>
      </c>
      <c r="V137" s="4">
        <f t="shared" si="232"/>
        <v>70.371954641183535</v>
      </c>
      <c r="W137" s="4">
        <f t="shared" si="233"/>
        <v>69.974743294072809</v>
      </c>
      <c r="X137" s="4">
        <f t="shared" si="234"/>
        <v>68.402313331789514</v>
      </c>
      <c r="Y137" s="4">
        <f t="shared" si="235"/>
        <v>66.678223144066848</v>
      </c>
      <c r="Z137" s="4">
        <f t="shared" si="236"/>
        <v>68.448463739462142</v>
      </c>
      <c r="AA137" s="4">
        <f t="shared" si="237"/>
        <v>70.281982965739658</v>
      </c>
      <c r="AB137" s="4">
        <f t="shared" si="238"/>
        <v>68.121255151841794</v>
      </c>
      <c r="AC137" s="4">
        <f t="shared" si="239"/>
        <v>68.365058540074898</v>
      </c>
      <c r="AD137" s="4">
        <f t="shared" si="240"/>
        <v>69.562070988697826</v>
      </c>
      <c r="AE137" s="4">
        <f t="shared" si="241"/>
        <v>71.92020368364382</v>
      </c>
      <c r="AF137" s="4">
        <f t="shared" si="242"/>
        <v>72.94514964015184</v>
      </c>
      <c r="AG137" s="4">
        <f t="shared" si="243"/>
        <v>73.657823386710831</v>
      </c>
      <c r="AI137" s="4">
        <f t="shared" si="244"/>
        <v>-1.2999669158731706</v>
      </c>
      <c r="AJ137" s="4">
        <f t="shared" si="245"/>
        <v>1.6451416954813141</v>
      </c>
      <c r="AK137" s="4">
        <f t="shared" si="246"/>
        <v>0.82056801267476942</v>
      </c>
      <c r="AL137" s="4">
        <f t="shared" si="247"/>
        <v>-1.1549546411835365</v>
      </c>
      <c r="AM137" s="4">
        <f t="shared" si="248"/>
        <v>-0.47474329407280891</v>
      </c>
      <c r="AN137" s="4">
        <f t="shared" si="249"/>
        <v>0.98068666821048112</v>
      </c>
      <c r="AO137" s="4">
        <f t="shared" si="250"/>
        <v>0.66077685593315039</v>
      </c>
      <c r="AP137" s="4">
        <f t="shared" si="251"/>
        <v>-2.6554637394621352</v>
      </c>
      <c r="AQ137" s="4">
        <f t="shared" si="252"/>
        <v>2.0010170342603431</v>
      </c>
      <c r="AR137" s="4">
        <f t="shared" si="253"/>
        <v>2.4617448481582045</v>
      </c>
      <c r="AS137" s="4">
        <f t="shared" si="254"/>
        <v>2.701941459925095</v>
      </c>
      <c r="AT137" s="4">
        <f t="shared" si="255"/>
        <v>1.4049290113021726</v>
      </c>
      <c r="AU137" s="4">
        <f t="shared" si="256"/>
        <v>1.3467963163561762</v>
      </c>
      <c r="AV137" s="4">
        <f t="shared" si="432"/>
        <v>0.8578503598481575</v>
      </c>
      <c r="AW137" s="4">
        <f t="shared" si="432"/>
        <v>1.3901766132891709</v>
      </c>
      <c r="AY137" s="2">
        <f t="shared" si="308"/>
        <v>67.782491781438566</v>
      </c>
      <c r="AZ137" s="2">
        <f t="shared" si="359"/>
        <v>69.438513195247452</v>
      </c>
      <c r="BA137" s="2">
        <f t="shared" si="360"/>
        <v>72.548309647714717</v>
      </c>
      <c r="BB137" s="2">
        <f t="shared" si="361"/>
        <v>70.209981436689219</v>
      </c>
      <c r="BC137" s="2">
        <f t="shared" si="362"/>
        <v>69.863108671806657</v>
      </c>
      <c r="BD137" s="2">
        <f t="shared" si="363"/>
        <v>68.218568125544238</v>
      </c>
      <c r="BE137" s="2">
        <f t="shared" si="364"/>
        <v>66.460094658405495</v>
      </c>
      <c r="BF137" s="2">
        <f t="shared" si="365"/>
        <v>67.97303116886458</v>
      </c>
      <c r="BG137" s="2">
        <f t="shared" si="366"/>
        <v>68.951499338590764</v>
      </c>
      <c r="BH137" s="2">
        <f t="shared" si="367"/>
        <v>67.303404398883856</v>
      </c>
      <c r="BI137" s="2">
        <f t="shared" si="368"/>
        <v>68.144920891974323</v>
      </c>
      <c r="BJ137" s="2">
        <f t="shared" si="369"/>
        <v>69.512402237804096</v>
      </c>
      <c r="BK137" s="2">
        <f t="shared" si="370"/>
        <v>71.872948030748077</v>
      </c>
      <c r="BL137" s="2">
        <f t="shared" si="371"/>
        <v>72.789671403250495</v>
      </c>
      <c r="BM137" s="2">
        <f t="shared" si="372"/>
        <v>72.311501246780267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66.483999999999995</v>
      </c>
      <c r="CF137" s="2">
        <f t="shared" si="310"/>
        <v>71.194000000000003</v>
      </c>
      <c r="CG137" s="2">
        <f t="shared" si="311"/>
        <v>73.55</v>
      </c>
      <c r="CH137" s="2">
        <f t="shared" si="312"/>
        <v>69.216999999999999</v>
      </c>
      <c r="CI137" s="2">
        <f t="shared" si="313"/>
        <v>69.5</v>
      </c>
      <c r="CJ137" s="2">
        <f t="shared" si="314"/>
        <v>69.382999999999996</v>
      </c>
      <c r="CK137" s="2">
        <f t="shared" si="315"/>
        <v>67.338999999999999</v>
      </c>
      <c r="CL137" s="2">
        <f t="shared" si="316"/>
        <v>65.793000000000006</v>
      </c>
      <c r="CM137" s="2" t="str">
        <f t="shared" si="317"/>
        <v/>
      </c>
      <c r="CN137" s="2">
        <f t="shared" si="318"/>
        <v>70.582999999999998</v>
      </c>
      <c r="CO137" s="2">
        <f t="shared" si="319"/>
        <v>71.066999999999993</v>
      </c>
      <c r="CP137" s="2">
        <f t="shared" si="320"/>
        <v>70.966999999999999</v>
      </c>
      <c r="CQ137" s="2">
        <f t="shared" si="321"/>
        <v>73.266999999999996</v>
      </c>
      <c r="CR137" s="2">
        <f t="shared" si="322"/>
        <v>73.802999999999997</v>
      </c>
      <c r="CS137" s="2">
        <f t="shared" si="323"/>
        <v>75.048000000000002</v>
      </c>
      <c r="CU137" s="2">
        <f t="shared" si="273"/>
        <v>66.483999999999995</v>
      </c>
      <c r="CV137" s="2">
        <f t="shared" si="274"/>
        <v>71.194000000000003</v>
      </c>
      <c r="CW137" s="2">
        <f t="shared" si="275"/>
        <v>73.55</v>
      </c>
      <c r="CX137" s="2">
        <f t="shared" si="276"/>
        <v>69.216999999999999</v>
      </c>
      <c r="CY137" s="2">
        <f t="shared" si="277"/>
        <v>69.5</v>
      </c>
      <c r="CZ137" s="2">
        <f t="shared" si="278"/>
        <v>69.382999999999996</v>
      </c>
      <c r="DA137" s="2">
        <f t="shared" si="279"/>
        <v>67.338999999999999</v>
      </c>
      <c r="DB137" s="2">
        <f t="shared" si="280"/>
        <v>65.793000000000006</v>
      </c>
      <c r="DC137" s="2" t="str">
        <f t="shared" si="281"/>
        <v/>
      </c>
      <c r="DD137" s="2">
        <f t="shared" si="282"/>
        <v>70.582999999999998</v>
      </c>
      <c r="DE137" s="2">
        <f t="shared" si="283"/>
        <v>71.066999999999993</v>
      </c>
      <c r="DF137" s="2">
        <f t="shared" si="284"/>
        <v>70.966999999999999</v>
      </c>
      <c r="DG137" s="2">
        <f t="shared" si="285"/>
        <v>73.266999999999996</v>
      </c>
      <c r="DH137" s="2">
        <f t="shared" si="286"/>
        <v>73.802999999999997</v>
      </c>
      <c r="DI137" s="2">
        <f t="shared" si="287"/>
        <v>75.048000000000002</v>
      </c>
      <c r="DK137" s="2">
        <f t="shared" si="288"/>
        <v>96.692323376007607</v>
      </c>
      <c r="DL137" s="2">
        <f t="shared" si="433"/>
        <v>99.524649633439097</v>
      </c>
      <c r="DM137" s="2">
        <f t="shared" si="433"/>
        <v>102.78546815114714</v>
      </c>
      <c r="DN137" s="2">
        <f t="shared" si="433"/>
        <v>105.66035087719297</v>
      </c>
      <c r="DO137" s="2">
        <f t="shared" si="433"/>
        <v>105.89046782363975</v>
      </c>
      <c r="DP137" s="2">
        <f t="shared" si="433"/>
        <v>102.3796718574109</v>
      </c>
      <c r="DQ137" s="2">
        <f t="shared" si="433"/>
        <v>97.278409407665535</v>
      </c>
      <c r="DR137" s="2">
        <f t="shared" si="433"/>
        <v>99.686624753324793</v>
      </c>
      <c r="DS137" s="2">
        <f t="shared" si="433"/>
        <v>101.0561983805668</v>
      </c>
      <c r="DT137" s="2">
        <f t="shared" si="433"/>
        <v>102.92058339587243</v>
      </c>
      <c r="DU137" s="2">
        <f t="shared" si="433"/>
        <v>106.23197091767884</v>
      </c>
      <c r="DV137" s="2">
        <f t="shared" si="433"/>
        <v>104.64883283302063</v>
      </c>
      <c r="DW137" s="2">
        <f t="shared" si="433"/>
        <v>109.90295684803</v>
      </c>
      <c r="DX137" s="2">
        <f t="shared" si="433"/>
        <v>106.13660452961673</v>
      </c>
      <c r="DY137" s="2">
        <f t="shared" si="433"/>
        <v>99.113209677419377</v>
      </c>
      <c r="EA137" s="2">
        <f t="shared" si="228"/>
        <v>67.747321373968902</v>
      </c>
      <c r="EB137" s="2">
        <f t="shared" si="290"/>
        <v>69.396470036630006</v>
      </c>
      <c r="EC137" s="2">
        <f t="shared" si="291"/>
        <v>72.501424968226459</v>
      </c>
      <c r="ED137" s="2">
        <f t="shared" si="292"/>
        <v>70.159729096249649</v>
      </c>
      <c r="EE137" s="2">
        <f t="shared" si="293"/>
        <v>69.806186739807714</v>
      </c>
      <c r="EF137" s="2">
        <f t="shared" si="294"/>
        <v>68.160837964279096</v>
      </c>
      <c r="EG137" s="2">
        <f t="shared" si="295"/>
        <v>66.407439023621109</v>
      </c>
      <c r="EH137" s="2">
        <f t="shared" si="296"/>
        <v>67.90956539105774</v>
      </c>
      <c r="EI137" s="2">
        <f t="shared" si="297"/>
        <v>68.896333380905489</v>
      </c>
      <c r="EJ137" s="2">
        <f t="shared" si="298"/>
        <v>67.242349129234256</v>
      </c>
      <c r="EK137" s="2">
        <f t="shared" si="299"/>
        <v>68.07626119144048</v>
      </c>
      <c r="EL137" s="2">
        <f t="shared" si="300"/>
        <v>69.448036293561856</v>
      </c>
      <c r="EM137" s="2">
        <f t="shared" si="301"/>
        <v>71.813704761077531</v>
      </c>
      <c r="EN137" s="2">
        <f t="shared" si="302"/>
        <v>72.729534759077282</v>
      </c>
      <c r="EO137" s="2">
        <f t="shared" si="303"/>
        <v>72.248657622562519</v>
      </c>
      <c r="EQ137" s="2">
        <f t="shared" si="304"/>
        <v>67.733617678163171</v>
      </c>
      <c r="ER137" s="2">
        <f t="shared" si="434"/>
        <v>69.39332358329861</v>
      </c>
      <c r="ES137" s="2">
        <f t="shared" si="434"/>
        <v>72.530490566222156</v>
      </c>
      <c r="ET137" s="2">
        <f t="shared" si="434"/>
        <v>70.127288609644523</v>
      </c>
      <c r="EU137" s="2">
        <f t="shared" si="434"/>
        <v>69.795786952487148</v>
      </c>
      <c r="EV137" s="2">
        <f t="shared" si="434"/>
        <v>68.210273709451542</v>
      </c>
      <c r="EW137" s="2">
        <f t="shared" si="434"/>
        <v>66.425423704300897</v>
      </c>
      <c r="EX137" s="2">
        <f t="shared" si="434"/>
        <v>68.007730343422494</v>
      </c>
      <c r="EY137" s="2">
        <f t="shared" si="434"/>
        <v>69.028761156338845</v>
      </c>
      <c r="EZ137" s="2">
        <f t="shared" si="434"/>
        <v>67.314879749478635</v>
      </c>
      <c r="FA137" s="2">
        <f t="shared" si="434"/>
        <v>68.080161416555185</v>
      </c>
      <c r="FB137" s="2">
        <f t="shared" si="434"/>
        <v>69.430025479335043</v>
      </c>
      <c r="FC137" s="2">
        <f t="shared" si="434"/>
        <v>71.831031485698404</v>
      </c>
      <c r="FD137" s="2">
        <f t="shared" si="434"/>
        <v>72.601983105658505</v>
      </c>
      <c r="FE137" s="2">
        <f t="shared" si="434"/>
        <v>72.10067646279677</v>
      </c>
      <c r="FG137" s="2">
        <f t="shared" si="306"/>
        <v>0.99877901688876347</v>
      </c>
      <c r="FH137" s="2">
        <f t="shared" si="435"/>
        <v>0.99860273667011257</v>
      </c>
      <c r="FI137" s="2">
        <f t="shared" si="435"/>
        <v>0.99847180224828158</v>
      </c>
      <c r="FJ137" s="2">
        <f t="shared" si="435"/>
        <v>0.99856799553293818</v>
      </c>
      <c r="FK137" s="2">
        <f t="shared" si="435"/>
        <v>0.99841819562947653</v>
      </c>
      <c r="FL137" s="2">
        <f t="shared" si="435"/>
        <v>0.99833802228279667</v>
      </c>
      <c r="FM137" s="2">
        <f t="shared" si="435"/>
        <v>0.99830528912531802</v>
      </c>
      <c r="FN137" s="2">
        <f t="shared" si="435"/>
        <v>0.99807195444977859</v>
      </c>
      <c r="FO137" s="2">
        <f t="shared" si="435"/>
        <v>0.99838493378249182</v>
      </c>
      <c r="FP137" s="2">
        <f t="shared" si="435"/>
        <v>0.99833074006069378</v>
      </c>
      <c r="FQ137" s="2">
        <f t="shared" si="435"/>
        <v>0.99820216839882947</v>
      </c>
      <c r="FR137" s="2">
        <f t="shared" si="435"/>
        <v>0.99816521253576196</v>
      </c>
      <c r="FS137" s="2">
        <f t="shared" si="435"/>
        <v>0.99844985976135436</v>
      </c>
      <c r="FT137" s="2">
        <f t="shared" si="435"/>
        <v>0.99816914519527211</v>
      </c>
      <c r="FU137" s="2">
        <f t="shared" si="435"/>
        <v>0.99761805791640235</v>
      </c>
      <c r="FW137" s="2">
        <f t="shared" si="324"/>
        <v>1.2474819344196215E-2</v>
      </c>
      <c r="FX137" s="2">
        <f t="shared" si="376"/>
        <v>1.7111942801576692E-2</v>
      </c>
      <c r="FY137" s="2">
        <f t="shared" si="377"/>
        <v>2.0803727597762067E-2</v>
      </c>
      <c r="FZ137" s="2">
        <f t="shared" si="378"/>
        <v>1.8024037103077033E-2</v>
      </c>
      <c r="GA137" s="2">
        <f t="shared" si="379"/>
        <v>1.5033146529651114E-2</v>
      </c>
      <c r="GB137" s="2">
        <f t="shared" si="380"/>
        <v>1.7380578022857814E-2</v>
      </c>
      <c r="GC137" s="2">
        <f t="shared" si="381"/>
        <v>1.8808538698782202E-2</v>
      </c>
      <c r="GD137" s="2">
        <f t="shared" si="382"/>
        <v>2.2392512310539934E-2</v>
      </c>
      <c r="GE137" s="2">
        <f t="shared" si="383"/>
        <v>2.4357776562582104E-2</v>
      </c>
      <c r="GF137" s="2">
        <f t="shared" si="384"/>
        <v>2.0667443323570907E-2</v>
      </c>
      <c r="GG137" s="2">
        <f t="shared" si="385"/>
        <v>1.5937496193309496E-2</v>
      </c>
      <c r="GH137" s="2">
        <f t="shared" si="386"/>
        <v>1.2216881300876271E-2</v>
      </c>
      <c r="GI137" s="2">
        <f t="shared" si="387"/>
        <v>1.1519046733475763E-2</v>
      </c>
      <c r="GJ137" s="2">
        <f t="shared" si="388"/>
        <v>8.0504642670804222E-3</v>
      </c>
      <c r="GK137" s="2">
        <f t="shared" si="389"/>
        <v>7.7454648991616233E-3</v>
      </c>
      <c r="GM137" s="86">
        <f t="shared" si="325"/>
        <v>2.3131187261448891E-94</v>
      </c>
      <c r="GN137" s="86">
        <f t="shared" si="390"/>
        <v>8.3122122222819128E-104</v>
      </c>
      <c r="GO137" s="86">
        <f t="shared" si="391"/>
        <v>2.1162746391255305E-88</v>
      </c>
      <c r="GP137" s="86">
        <f t="shared" si="392"/>
        <v>9.7828566923566302E-127</v>
      </c>
      <c r="GQ137" s="86">
        <f t="shared" si="393"/>
        <v>9.2417013539827089E-128</v>
      </c>
      <c r="GR137" s="86">
        <f t="shared" si="394"/>
        <v>1.0129890098997234E-148</v>
      </c>
      <c r="GS137" s="86">
        <f t="shared" si="395"/>
        <v>1.2724004089453399E-165</v>
      </c>
      <c r="GT137" s="86">
        <f t="shared" si="396"/>
        <v>4.6508852017917012E-168</v>
      </c>
      <c r="GU137" s="86">
        <f t="shared" si="397"/>
        <v>1.1303537600737799E-122</v>
      </c>
      <c r="GV137" s="86">
        <f t="shared" si="398"/>
        <v>2.5056333216284598E-117</v>
      </c>
      <c r="GW137" s="86">
        <f t="shared" si="399"/>
        <v>1.695031723411758E-97</v>
      </c>
      <c r="GX137" s="86">
        <f t="shared" si="400"/>
        <v>2.0715642084797561E-101</v>
      </c>
      <c r="GY137" s="86">
        <f t="shared" si="401"/>
        <v>5.6425277208513556E-96</v>
      </c>
      <c r="GZ137" s="86">
        <f t="shared" si="402"/>
        <v>5.7604775122816776E-78</v>
      </c>
      <c r="HA137" s="86">
        <f t="shared" si="403"/>
        <v>6.7996196975756081E-110</v>
      </c>
      <c r="HC137" s="86">
        <f t="shared" si="326"/>
        <v>7.30232584517873E-18</v>
      </c>
      <c r="HD137" s="86">
        <f t="shared" si="404"/>
        <v>3.4876519365926492E-34</v>
      </c>
      <c r="HE137" s="86">
        <f t="shared" si="405"/>
        <v>8.2001852529548432E-30</v>
      </c>
      <c r="HF137" s="86">
        <f t="shared" si="406"/>
        <v>8.6892762248294339E-41</v>
      </c>
      <c r="HG137" s="86">
        <f t="shared" si="407"/>
        <v>5.3944317933726955E-35</v>
      </c>
      <c r="HH137" s="86">
        <f t="shared" si="408"/>
        <v>1.7830793024625781E-61</v>
      </c>
      <c r="HI137" s="86">
        <f t="shared" si="409"/>
        <v>3.5204527035275226E-41</v>
      </c>
      <c r="HJ137" s="86">
        <f t="shared" si="410"/>
        <v>1.0079583543518415E-100</v>
      </c>
      <c r="HK137" s="86">
        <f t="shared" si="411"/>
        <v>3.7145673717649291E-53</v>
      </c>
      <c r="HL137" s="86">
        <f t="shared" si="412"/>
        <v>3.8207439302802334E-66</v>
      </c>
      <c r="HM137" s="86">
        <f t="shared" si="413"/>
        <v>1.3496404385115901E-33</v>
      </c>
      <c r="HN137" s="86">
        <f t="shared" si="414"/>
        <v>3.2131231961328679E-27</v>
      </c>
      <c r="HO137" s="86">
        <f t="shared" si="415"/>
        <v>5.9807756008346058E-33</v>
      </c>
      <c r="HP137" s="86">
        <f t="shared" si="416"/>
        <v>1.0803705607197312E-21</v>
      </c>
      <c r="HQ137" s="86">
        <f t="shared" si="417"/>
        <v>5.3563066843848375E-37</v>
      </c>
      <c r="HS137" s="86">
        <f t="shared" si="327"/>
        <v>2.9865672568614584E-4</v>
      </c>
      <c r="HT137" s="86">
        <f t="shared" si="418"/>
        <v>8.2570100936577868E-3</v>
      </c>
      <c r="HU137" s="86">
        <f t="shared" si="419"/>
        <v>7.4669836363420103E-3</v>
      </c>
      <c r="HV137" s="86">
        <f t="shared" si="420"/>
        <v>2.8541958435377643E-3</v>
      </c>
      <c r="HW137" s="86">
        <f t="shared" si="421"/>
        <v>1.5335840967880933E-3</v>
      </c>
      <c r="HX137" s="86">
        <f t="shared" si="422"/>
        <v>2.257168661244674E-3</v>
      </c>
      <c r="HY137" s="86">
        <f t="shared" si="423"/>
        <v>2.2377267879248766E-3</v>
      </c>
      <c r="HZ137" s="86">
        <f t="shared" si="424"/>
        <v>6.2102061220257318E-3</v>
      </c>
      <c r="IA137" s="86">
        <f t="shared" si="425"/>
        <v>1.3280951119001568E-2</v>
      </c>
      <c r="IB137" s="86">
        <f t="shared" si="426"/>
        <v>7.3469671241697988E-3</v>
      </c>
      <c r="IC137" s="86">
        <f t="shared" si="427"/>
        <v>1.5163105743066737E-3</v>
      </c>
      <c r="ID137" s="86">
        <f t="shared" si="428"/>
        <v>3.0031320436604695E-4</v>
      </c>
      <c r="IE137" s="86">
        <f t="shared" si="429"/>
        <v>2.4753595894659884E-4</v>
      </c>
      <c r="IF137" s="86">
        <f t="shared" si="430"/>
        <v>5.0124587510776771E-4</v>
      </c>
      <c r="IG137" s="86">
        <f t="shared" si="431"/>
        <v>2.6538250703792877E-3</v>
      </c>
      <c r="II137" s="86">
        <f t="shared" si="328"/>
        <v>4.4270547097756443E-70</v>
      </c>
      <c r="IJ137" s="86">
        <f t="shared" si="329"/>
        <v>3.6794121511756392E-45</v>
      </c>
      <c r="IK137" s="86">
        <f t="shared" si="330"/>
        <v>1.5606486505800022E-49</v>
      </c>
      <c r="IL137" s="86">
        <f t="shared" si="331"/>
        <v>4.2850434129337812E-59</v>
      </c>
      <c r="IM137" s="86">
        <f t="shared" si="332"/>
        <v>2.6397956158596503E-63</v>
      </c>
      <c r="IN137" s="86">
        <f t="shared" si="333"/>
        <v>3.1845837080129596E-57</v>
      </c>
      <c r="IO137" s="86">
        <f t="shared" si="334"/>
        <v>4.5429566751267734E-63</v>
      </c>
      <c r="IP137" s="86">
        <f t="shared" si="335"/>
        <v>1.122956142877091E-57</v>
      </c>
      <c r="IQ137" s="86">
        <f t="shared" si="336"/>
        <v>1.2863158374840741E-56</v>
      </c>
      <c r="IR137" s="86">
        <f t="shared" si="337"/>
        <v>1.510269010021181E-56</v>
      </c>
      <c r="IS137" s="86">
        <f t="shared" si="338"/>
        <v>1.7298188404975627E-59</v>
      </c>
      <c r="IT137" s="86">
        <f t="shared" si="339"/>
        <v>3.7541007260705723E-66</v>
      </c>
      <c r="IU137" s="86">
        <f t="shared" si="340"/>
        <v>9.7482332474763396E-64</v>
      </c>
      <c r="IV137" s="86">
        <f t="shared" si="341"/>
        <v>8.6857142521625756E-32</v>
      </c>
      <c r="IW137" s="86">
        <f t="shared" si="342"/>
        <v>1.3714023182133233E-20</v>
      </c>
      <c r="IY137" s="86">
        <f t="shared" si="343"/>
        <v>2.9865672568615316E-4</v>
      </c>
      <c r="IZ137" s="86">
        <f t="shared" si="344"/>
        <v>8.2570100936577868E-3</v>
      </c>
      <c r="JA137" s="86">
        <f t="shared" si="345"/>
        <v>7.4669836363420103E-3</v>
      </c>
      <c r="JB137" s="86">
        <f t="shared" si="346"/>
        <v>2.8541958435377643E-3</v>
      </c>
      <c r="JC137" s="86">
        <f t="shared" si="347"/>
        <v>1.5335840967880933E-3</v>
      </c>
      <c r="JD137" s="86">
        <f t="shared" si="348"/>
        <v>2.257168661244674E-3</v>
      </c>
      <c r="JE137" s="86">
        <f t="shared" si="349"/>
        <v>2.2377267879248766E-3</v>
      </c>
      <c r="JF137" s="86">
        <f t="shared" si="350"/>
        <v>6.2102061220257318E-3</v>
      </c>
      <c r="JG137" s="86">
        <f t="shared" si="351"/>
        <v>1.3280951119001568E-2</v>
      </c>
      <c r="JH137" s="86">
        <f t="shared" si="352"/>
        <v>7.3469671241697988E-3</v>
      </c>
      <c r="JI137" s="86">
        <f t="shared" si="353"/>
        <v>1.5163105743066737E-3</v>
      </c>
      <c r="JJ137" s="86">
        <f t="shared" si="354"/>
        <v>3.0031320436604695E-4</v>
      </c>
      <c r="JK137" s="86">
        <f t="shared" si="355"/>
        <v>2.4753595894659884E-4</v>
      </c>
      <c r="JL137" s="86">
        <f t="shared" si="356"/>
        <v>5.0124587510776771E-4</v>
      </c>
      <c r="JM137" s="86">
        <f t="shared" si="357"/>
        <v>2.6538250703792877E-3</v>
      </c>
    </row>
    <row r="138" spans="2:273" x14ac:dyDescent="0.25">
      <c r="B138" s="2">
        <v>111</v>
      </c>
      <c r="C138" s="37">
        <v>66.677000000000007</v>
      </c>
      <c r="D138" s="37">
        <v>69.870999999999995</v>
      </c>
      <c r="E138" s="37">
        <v>73.933000000000007</v>
      </c>
      <c r="F138" s="37">
        <v>70.082999999999998</v>
      </c>
      <c r="G138" s="37">
        <v>69.917000000000002</v>
      </c>
      <c r="H138" s="37">
        <v>69.033000000000001</v>
      </c>
      <c r="I138" s="37">
        <v>66.948999999999998</v>
      </c>
      <c r="J138" s="37">
        <v>68.414000000000001</v>
      </c>
      <c r="K138" s="37">
        <v>71.316999999999993</v>
      </c>
      <c r="L138" s="37">
        <v>70.882999999999996</v>
      </c>
      <c r="M138" s="37">
        <v>71.132999999999996</v>
      </c>
      <c r="N138" s="37">
        <v>70.5</v>
      </c>
      <c r="O138" s="37">
        <v>73.25</v>
      </c>
      <c r="P138" s="37">
        <v>74.474999999999994</v>
      </c>
      <c r="Q138" s="37">
        <v>76.048000000000002</v>
      </c>
      <c r="S138" s="4">
        <f t="shared" si="229"/>
        <v>67.690125870815649</v>
      </c>
      <c r="T138" s="4">
        <f t="shared" si="230"/>
        <v>69.550682796259153</v>
      </c>
      <c r="U138" s="4">
        <f t="shared" si="231"/>
        <v>72.745464357245055</v>
      </c>
      <c r="V138" s="4">
        <f t="shared" si="232"/>
        <v>70.460474563523775</v>
      </c>
      <c r="W138" s="4">
        <f t="shared" si="233"/>
        <v>70.034460380243701</v>
      </c>
      <c r="X138" s="4">
        <f t="shared" si="234"/>
        <v>68.522094737690537</v>
      </c>
      <c r="Y138" s="4">
        <f t="shared" si="235"/>
        <v>66.85189851245083</v>
      </c>
      <c r="Z138" s="4">
        <f t="shared" si="236"/>
        <v>68.785010266250666</v>
      </c>
      <c r="AA138" s="4">
        <f t="shared" si="237"/>
        <v>71.229765614236243</v>
      </c>
      <c r="AB138" s="4">
        <f t="shared" si="238"/>
        <v>68.716588562045942</v>
      </c>
      <c r="AC138" s="4">
        <f t="shared" si="239"/>
        <v>68.522855810589434</v>
      </c>
      <c r="AD138" s="4">
        <f t="shared" si="240"/>
        <v>69.543094818279627</v>
      </c>
      <c r="AE138" s="4">
        <f t="shared" si="241"/>
        <v>71.886302040813177</v>
      </c>
      <c r="AF138" s="4">
        <f t="shared" si="242"/>
        <v>72.939572263884571</v>
      </c>
      <c r="AG138" s="4">
        <f t="shared" si="243"/>
        <v>74.327727344101291</v>
      </c>
      <c r="AI138" s="4">
        <f t="shared" si="244"/>
        <v>-1.0131258708156423</v>
      </c>
      <c r="AJ138" s="4">
        <f t="shared" si="245"/>
        <v>0.32031720374084216</v>
      </c>
      <c r="AK138" s="4">
        <f t="shared" si="246"/>
        <v>1.1875356427549519</v>
      </c>
      <c r="AL138" s="4">
        <f t="shared" si="247"/>
        <v>-0.3774745635237764</v>
      </c>
      <c r="AM138" s="4">
        <f t="shared" si="248"/>
        <v>-0.11746038024369909</v>
      </c>
      <c r="AN138" s="4">
        <f t="shared" si="249"/>
        <v>0.51090526230946409</v>
      </c>
      <c r="AO138" s="4">
        <f t="shared" si="250"/>
        <v>9.7101487549167587E-2</v>
      </c>
      <c r="AP138" s="4">
        <f t="shared" si="251"/>
        <v>-0.37101026625066424</v>
      </c>
      <c r="AQ138" s="4">
        <f t="shared" si="252"/>
        <v>8.7234385763750311E-2</v>
      </c>
      <c r="AR138" s="4">
        <f t="shared" si="253"/>
        <v>2.1664114379540536</v>
      </c>
      <c r="AS138" s="4">
        <f t="shared" si="254"/>
        <v>2.6101441894105619</v>
      </c>
      <c r="AT138" s="4">
        <f t="shared" si="255"/>
        <v>0.95690518172037287</v>
      </c>
      <c r="AU138" s="4">
        <f t="shared" si="256"/>
        <v>1.3636979591868226</v>
      </c>
      <c r="AV138" s="4">
        <f t="shared" si="432"/>
        <v>1.5354277361154232</v>
      </c>
      <c r="AW138" s="4">
        <f t="shared" si="432"/>
        <v>1.7202726558987109</v>
      </c>
      <c r="AY138" s="2">
        <f t="shared" si="308"/>
        <v>67.686726020100195</v>
      </c>
      <c r="AZ138" s="2">
        <f t="shared" si="359"/>
        <v>69.36485551151398</v>
      </c>
      <c r="BA138" s="2">
        <f t="shared" si="360"/>
        <v>72.421846933895651</v>
      </c>
      <c r="BB138" s="2">
        <f t="shared" si="361"/>
        <v>70.139232732587118</v>
      </c>
      <c r="BC138" s="2">
        <f t="shared" si="362"/>
        <v>69.804575983604039</v>
      </c>
      <c r="BD138" s="2">
        <f t="shared" si="363"/>
        <v>68.157733870127387</v>
      </c>
      <c r="BE138" s="2">
        <f t="shared" si="364"/>
        <v>66.397917205297887</v>
      </c>
      <c r="BF138" s="2">
        <f t="shared" si="365"/>
        <v>67.871707395125114</v>
      </c>
      <c r="BG138" s="2">
        <f t="shared" si="366"/>
        <v>68.817315563579584</v>
      </c>
      <c r="BH138" s="2">
        <f t="shared" si="367"/>
        <v>67.196409124044365</v>
      </c>
      <c r="BI138" s="2">
        <f t="shared" si="368"/>
        <v>68.074702126635813</v>
      </c>
      <c r="BJ138" s="2">
        <f t="shared" si="369"/>
        <v>69.431746495482088</v>
      </c>
      <c r="BK138" s="2">
        <f t="shared" si="370"/>
        <v>71.781831023912702</v>
      </c>
      <c r="BL138" s="2">
        <f t="shared" si="371"/>
        <v>72.65255749803832</v>
      </c>
      <c r="BM138" s="2">
        <f t="shared" si="372"/>
        <v>72.233222125096333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66.677000000000007</v>
      </c>
      <c r="CF138" s="2" t="str">
        <f t="shared" si="310"/>
        <v/>
      </c>
      <c r="CG138" s="2" t="str">
        <f t="shared" si="311"/>
        <v/>
      </c>
      <c r="CH138" s="2">
        <f t="shared" si="312"/>
        <v>70.082999999999998</v>
      </c>
      <c r="CI138" s="2">
        <f t="shared" si="313"/>
        <v>69.917000000000002</v>
      </c>
      <c r="CJ138" s="2">
        <f t="shared" si="314"/>
        <v>69.033000000000001</v>
      </c>
      <c r="CK138" s="2">
        <f t="shared" si="315"/>
        <v>66.948999999999998</v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>
        <f t="shared" si="319"/>
        <v>71.132999999999996</v>
      </c>
      <c r="CP138" s="2">
        <f t="shared" si="320"/>
        <v>70.5</v>
      </c>
      <c r="CQ138" s="2">
        <f t="shared" si="321"/>
        <v>73.25</v>
      </c>
      <c r="CR138" s="2">
        <f t="shared" si="322"/>
        <v>74.474999999999994</v>
      </c>
      <c r="CS138" s="2">
        <f t="shared" si="323"/>
        <v>76.048000000000002</v>
      </c>
      <c r="CU138" s="2">
        <f t="shared" si="273"/>
        <v>66.677000000000007</v>
      </c>
      <c r="CV138" s="2" t="str">
        <f t="shared" si="274"/>
        <v/>
      </c>
      <c r="CW138" s="2" t="str">
        <f t="shared" si="275"/>
        <v/>
      </c>
      <c r="CX138" s="2">
        <f t="shared" si="276"/>
        <v>70.082999999999998</v>
      </c>
      <c r="CY138" s="2">
        <f t="shared" si="277"/>
        <v>69.917000000000002</v>
      </c>
      <c r="CZ138" s="2">
        <f t="shared" si="278"/>
        <v>69.033000000000001</v>
      </c>
      <c r="DA138" s="2">
        <f t="shared" si="279"/>
        <v>66.948999999999998</v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>
        <f t="shared" si="283"/>
        <v>71.132999999999996</v>
      </c>
      <c r="DF138" s="2">
        <f t="shared" si="284"/>
        <v>70.5</v>
      </c>
      <c r="DG138" s="2">
        <f t="shared" si="285"/>
        <v>73.25</v>
      </c>
      <c r="DH138" s="2">
        <f t="shared" si="286"/>
        <v>74.474999999999994</v>
      </c>
      <c r="DI138" s="2">
        <f t="shared" si="287"/>
        <v>76.048000000000002</v>
      </c>
      <c r="DK138" s="2">
        <f t="shared" si="288"/>
        <v>96.944565433854919</v>
      </c>
      <c r="DL138" s="2">
        <f t="shared" si="433"/>
        <v>99.780919028340065</v>
      </c>
      <c r="DM138" s="2">
        <f t="shared" si="433"/>
        <v>103.05265560053985</v>
      </c>
      <c r="DN138" s="2">
        <f t="shared" si="433"/>
        <v>105.95200674763832</v>
      </c>
      <c r="DO138" s="2">
        <f t="shared" si="433"/>
        <v>106.20477851782361</v>
      </c>
      <c r="DP138" s="2">
        <f t="shared" si="433"/>
        <v>102.67255497185742</v>
      </c>
      <c r="DQ138" s="2">
        <f t="shared" si="433"/>
        <v>97.532323170731729</v>
      </c>
      <c r="DR138" s="2">
        <f t="shared" si="433"/>
        <v>99.967773273273309</v>
      </c>
      <c r="DS138" s="2">
        <f t="shared" si="433"/>
        <v>101.33415870445343</v>
      </c>
      <c r="DT138" s="2">
        <f t="shared" si="433"/>
        <v>103.22208348968105</v>
      </c>
      <c r="DU138" s="2">
        <f t="shared" si="433"/>
        <v>106.55612213225373</v>
      </c>
      <c r="DV138" s="2">
        <f t="shared" si="433"/>
        <v>104.94793433395871</v>
      </c>
      <c r="DW138" s="2">
        <f t="shared" si="433"/>
        <v>110.23658095684802</v>
      </c>
      <c r="DX138" s="2">
        <f t="shared" si="433"/>
        <v>106.43246219512196</v>
      </c>
      <c r="DY138" s="2">
        <f t="shared" si="433"/>
        <v>99.383747067448709</v>
      </c>
      <c r="EA138" s="2">
        <f t="shared" si="228"/>
        <v>67.654219954430161</v>
      </c>
      <c r="EB138" s="2">
        <f t="shared" si="290"/>
        <v>69.326337582417551</v>
      </c>
      <c r="EC138" s="2">
        <f t="shared" si="291"/>
        <v>72.378244159445416</v>
      </c>
      <c r="ED138" s="2">
        <f t="shared" si="292"/>
        <v>70.093367967025387</v>
      </c>
      <c r="EE138" s="2">
        <f t="shared" si="293"/>
        <v>69.75224666366276</v>
      </c>
      <c r="EF138" s="2">
        <f t="shared" si="294"/>
        <v>68.104265037236345</v>
      </c>
      <c r="EG138" s="2">
        <f t="shared" si="295"/>
        <v>66.349195398531862</v>
      </c>
      <c r="EH138" s="2">
        <f t="shared" si="296"/>
        <v>67.81243054387069</v>
      </c>
      <c r="EI138" s="2">
        <f t="shared" si="297"/>
        <v>68.764872031968494</v>
      </c>
      <c r="EJ138" s="2">
        <f t="shared" si="298"/>
        <v>67.139332378115768</v>
      </c>
      <c r="EK138" s="2">
        <f t="shared" si="299"/>
        <v>68.011247195783639</v>
      </c>
      <c r="EL138" s="2">
        <f t="shared" si="300"/>
        <v>69.372370856017682</v>
      </c>
      <c r="EM138" s="2">
        <f t="shared" si="301"/>
        <v>71.727350193262083</v>
      </c>
      <c r="EN138" s="2">
        <f t="shared" si="302"/>
        <v>72.5969296936577</v>
      </c>
      <c r="EO138" s="2">
        <f t="shared" si="303"/>
        <v>72.175448768743948</v>
      </c>
      <c r="EQ138" s="2">
        <f t="shared" si="304"/>
        <v>67.645897695851616</v>
      </c>
      <c r="ER138" s="2">
        <f t="shared" si="434"/>
        <v>69.310551514539782</v>
      </c>
      <c r="ES138" s="2">
        <f t="shared" si="434"/>
        <v>72.41536618605592</v>
      </c>
      <c r="ET138" s="2">
        <f t="shared" si="434"/>
        <v>70.044066730411458</v>
      </c>
      <c r="EU138" s="2">
        <f t="shared" si="434"/>
        <v>69.736131410881242</v>
      </c>
      <c r="EV138" s="2">
        <f t="shared" si="434"/>
        <v>68.160219938138312</v>
      </c>
      <c r="EW138" s="2">
        <f t="shared" si="434"/>
        <v>66.374365285998735</v>
      </c>
      <c r="EX138" s="2">
        <f t="shared" si="434"/>
        <v>67.92366956656403</v>
      </c>
      <c r="EY138" s="2">
        <f t="shared" si="434"/>
        <v>68.932389363731076</v>
      </c>
      <c r="EZ138" s="2">
        <f t="shared" si="434"/>
        <v>67.233817482574793</v>
      </c>
      <c r="FA138" s="2">
        <f t="shared" si="434"/>
        <v>68.02529667973802</v>
      </c>
      <c r="FB138" s="2">
        <f t="shared" si="434"/>
        <v>69.360098485380178</v>
      </c>
      <c r="FC138" s="2">
        <f t="shared" si="434"/>
        <v>71.729821829755736</v>
      </c>
      <c r="FD138" s="2">
        <f t="shared" si="434"/>
        <v>72.497330234488516</v>
      </c>
      <c r="FE138" s="2">
        <f t="shared" si="434"/>
        <v>72.016939559532489</v>
      </c>
      <c r="FG138" s="2">
        <f t="shared" si="306"/>
        <v>0.99888633052271802</v>
      </c>
      <c r="FH138" s="2">
        <f t="shared" si="435"/>
        <v>0.99872552400849668</v>
      </c>
      <c r="FI138" s="2">
        <f t="shared" si="435"/>
        <v>0.99860607965248049</v>
      </c>
      <c r="FJ138" s="2">
        <f t="shared" si="435"/>
        <v>0.9986938318257057</v>
      </c>
      <c r="FK138" s="2">
        <f t="shared" si="435"/>
        <v>0.99855717645379627</v>
      </c>
      <c r="FL138" s="2">
        <f t="shared" si="435"/>
        <v>0.99848403661868468</v>
      </c>
      <c r="FM138" s="2">
        <f t="shared" si="435"/>
        <v>0.9984541748051563</v>
      </c>
      <c r="FN138" s="2">
        <f t="shared" si="435"/>
        <v>0.99824130320159754</v>
      </c>
      <c r="FO138" s="2">
        <f t="shared" si="435"/>
        <v>0.99852683275403131</v>
      </c>
      <c r="FP138" s="2">
        <f t="shared" si="435"/>
        <v>0.99847739320606554</v>
      </c>
      <c r="FQ138" s="2">
        <f t="shared" si="435"/>
        <v>0.99836009867690811</v>
      </c>
      <c r="FR138" s="2">
        <f t="shared" si="435"/>
        <v>0.99832638375373572</v>
      </c>
      <c r="FS138" s="2">
        <f t="shared" si="435"/>
        <v>0.99858606244505921</v>
      </c>
      <c r="FT138" s="2">
        <f t="shared" si="435"/>
        <v>0.99832997153893588</v>
      </c>
      <c r="FU138" s="2">
        <f t="shared" si="435"/>
        <v>0.99782718761197275</v>
      </c>
      <c r="FW138" s="2">
        <f t="shared" si="324"/>
        <v>1.3661924628750557E-2</v>
      </c>
      <c r="FX138" s="2">
        <f t="shared" si="376"/>
        <v>1.8731947053954558E-2</v>
      </c>
      <c r="FY138" s="2">
        <f t="shared" si="377"/>
        <v>2.2765141654500203E-2</v>
      </c>
      <c r="FZ138" s="2">
        <f t="shared" si="378"/>
        <v>1.9728657003811535E-2</v>
      </c>
      <c r="GA138" s="2">
        <f t="shared" si="379"/>
        <v>1.6459644800011778E-2</v>
      </c>
      <c r="GB138" s="2">
        <f t="shared" si="380"/>
        <v>1.9025521952528341E-2</v>
      </c>
      <c r="GC138" s="2">
        <f t="shared" si="381"/>
        <v>2.0585797310880484E-2</v>
      </c>
      <c r="GD138" s="2">
        <f t="shared" si="382"/>
        <v>2.4499972030526389E-2</v>
      </c>
      <c r="GE138" s="2">
        <f t="shared" si="383"/>
        <v>2.66451549439637E-2</v>
      </c>
      <c r="GF138" s="2">
        <f t="shared" si="384"/>
        <v>2.2616305019894433E-2</v>
      </c>
      <c r="GG138" s="2">
        <f t="shared" si="385"/>
        <v>1.7448288224718514E-2</v>
      </c>
      <c r="GH138" s="2">
        <f t="shared" si="386"/>
        <v>1.3379773731444522E-2</v>
      </c>
      <c r="GI138" s="2">
        <f t="shared" si="387"/>
        <v>1.2616362554988539E-2</v>
      </c>
      <c r="GJ138" s="2">
        <f t="shared" si="388"/>
        <v>8.8203078551074947E-3</v>
      </c>
      <c r="GK138" s="2">
        <f t="shared" si="389"/>
        <v>8.4863917678311175E-3</v>
      </c>
      <c r="GM138" s="86">
        <f t="shared" si="325"/>
        <v>4.370675465618319E-98</v>
      </c>
      <c r="GN138" s="86">
        <f t="shared" si="390"/>
        <v>5.0439105541747424E-108</v>
      </c>
      <c r="GO138" s="86">
        <f t="shared" si="391"/>
        <v>6.4474931094334175E-92</v>
      </c>
      <c r="GP138" s="86">
        <f t="shared" si="392"/>
        <v>1.1846693052796029E-131</v>
      </c>
      <c r="GQ138" s="86">
        <f t="shared" si="393"/>
        <v>8.359819159397802E-133</v>
      </c>
      <c r="GR138" s="86">
        <f t="shared" si="394"/>
        <v>1.3554002948024374E-154</v>
      </c>
      <c r="GS138" s="86">
        <f t="shared" si="395"/>
        <v>3.5058209272066704E-172</v>
      </c>
      <c r="GT138" s="86">
        <f t="shared" si="396"/>
        <v>1.2501921276911279E-174</v>
      </c>
      <c r="GU138" s="86">
        <f t="shared" si="397"/>
        <v>2.2045632811824952E-127</v>
      </c>
      <c r="GV138" s="86">
        <f t="shared" si="398"/>
        <v>6.9327463289503091E-122</v>
      </c>
      <c r="GW138" s="86">
        <f t="shared" si="399"/>
        <v>2.4441365387601044E-101</v>
      </c>
      <c r="GX138" s="86">
        <f t="shared" si="400"/>
        <v>1.9601029968988831E-105</v>
      </c>
      <c r="GY138" s="86">
        <f t="shared" si="401"/>
        <v>9.6621244528420736E-100</v>
      </c>
      <c r="GZ138" s="86">
        <f t="shared" si="402"/>
        <v>4.2560592822463766E-81</v>
      </c>
      <c r="HA138" s="86">
        <f t="shared" si="403"/>
        <v>3.4386975995305744E-114</v>
      </c>
      <c r="HC138" s="86">
        <f t="shared" si="326"/>
        <v>3.9506287436413284E-19</v>
      </c>
      <c r="HD138" s="86">
        <f t="shared" si="404"/>
        <v>7.0578694283301497E-37</v>
      </c>
      <c r="HE138" s="86">
        <f t="shared" si="405"/>
        <v>4.6009755148358708E-32</v>
      </c>
      <c r="HF138" s="86">
        <f t="shared" si="406"/>
        <v>1.0990601191376363E-43</v>
      </c>
      <c r="HG138" s="86">
        <f t="shared" si="407"/>
        <v>1.486290571900724E-37</v>
      </c>
      <c r="HH138" s="86">
        <f t="shared" si="408"/>
        <v>4.6452845125223268E-66</v>
      </c>
      <c r="HI138" s="86">
        <f t="shared" si="409"/>
        <v>3.7375433432568957E-44</v>
      </c>
      <c r="HJ138" s="86">
        <f t="shared" si="410"/>
        <v>6.0079195799066562E-108</v>
      </c>
      <c r="HK138" s="86">
        <f t="shared" si="411"/>
        <v>8.4058556857812418E-57</v>
      </c>
      <c r="HL138" s="86">
        <f t="shared" si="412"/>
        <v>8.1641178439561235E-71</v>
      </c>
      <c r="HM138" s="86">
        <f t="shared" si="413"/>
        <v>4.7491641042820842E-36</v>
      </c>
      <c r="HN138" s="86">
        <f t="shared" si="414"/>
        <v>2.7836168591028539E-29</v>
      </c>
      <c r="HO138" s="86">
        <f t="shared" si="415"/>
        <v>1.5977518813586672E-35</v>
      </c>
      <c r="HP138" s="86">
        <f t="shared" si="416"/>
        <v>1.8856496172509208E-23</v>
      </c>
      <c r="HQ138" s="86">
        <f t="shared" si="417"/>
        <v>7.8771127873843981E-40</v>
      </c>
      <c r="HS138" s="86">
        <f t="shared" si="327"/>
        <v>7.3095647429587813E-4</v>
      </c>
      <c r="HT138" s="86">
        <f t="shared" si="418"/>
        <v>1.4847807482302352E-2</v>
      </c>
      <c r="HU138" s="86">
        <f t="shared" si="419"/>
        <v>1.4336276551817208E-2</v>
      </c>
      <c r="HV138" s="86">
        <f t="shared" si="420"/>
        <v>6.0717717174497672E-3</v>
      </c>
      <c r="HW138" s="86">
        <f t="shared" si="421"/>
        <v>3.374333630757106E-3</v>
      </c>
      <c r="HX138" s="86">
        <f t="shared" si="422"/>
        <v>4.7862116198636199E-3</v>
      </c>
      <c r="HY138" s="86">
        <f t="shared" si="423"/>
        <v>5.0050959424449539E-3</v>
      </c>
      <c r="HZ138" s="86">
        <f t="shared" si="424"/>
        <v>1.2901443419196627E-2</v>
      </c>
      <c r="IA138" s="86">
        <f t="shared" si="425"/>
        <v>2.6226588597972229E-2</v>
      </c>
      <c r="IB138" s="86">
        <f t="shared" si="426"/>
        <v>1.4748267811630928E-2</v>
      </c>
      <c r="IC138" s="86">
        <f t="shared" si="427"/>
        <v>3.2941743981301443E-3</v>
      </c>
      <c r="ID138" s="86">
        <f t="shared" si="428"/>
        <v>7.1345454964732774E-4</v>
      </c>
      <c r="IE138" s="86">
        <f t="shared" si="429"/>
        <v>5.7845761395483597E-4</v>
      </c>
      <c r="IF138" s="86">
        <f t="shared" si="430"/>
        <v>9.6947816807933177E-4</v>
      </c>
      <c r="IG138" s="86">
        <f t="shared" si="431"/>
        <v>4.3120350678062897E-3</v>
      </c>
      <c r="II138" s="86">
        <f t="shared" si="328"/>
        <v>3.0959218759805976E-67</v>
      </c>
      <c r="IJ138" s="86">
        <f t="shared" si="329"/>
        <v>3.2898013936740237E-43</v>
      </c>
      <c r="IK138" s="86">
        <f t="shared" si="330"/>
        <v>2.8185272993342479E-47</v>
      </c>
      <c r="IL138" s="86">
        <f t="shared" si="331"/>
        <v>1.7408692561407456E-56</v>
      </c>
      <c r="IM138" s="86">
        <f t="shared" si="332"/>
        <v>1.2569357270712693E-60</v>
      </c>
      <c r="IN138" s="86">
        <f t="shared" si="333"/>
        <v>1.0094447169578457E-54</v>
      </c>
      <c r="IO138" s="86">
        <f t="shared" si="334"/>
        <v>2.9976278346650905E-60</v>
      </c>
      <c r="IP138" s="86">
        <f t="shared" si="335"/>
        <v>5.5235391978416052E-55</v>
      </c>
      <c r="IQ138" s="86">
        <f t="shared" si="336"/>
        <v>6.4751093116122997E-54</v>
      </c>
      <c r="IR138" s="86">
        <f t="shared" si="337"/>
        <v>5.7729204268072002E-54</v>
      </c>
      <c r="IS138" s="86">
        <f t="shared" si="338"/>
        <v>6.1072905646939076E-57</v>
      </c>
      <c r="IT138" s="86">
        <f t="shared" si="339"/>
        <v>1.7504178536880153E-63</v>
      </c>
      <c r="IU138" s="86">
        <f t="shared" si="340"/>
        <v>3.3398506448167725E-61</v>
      </c>
      <c r="IV138" s="86">
        <f t="shared" si="341"/>
        <v>1.2020075791008821E-30</v>
      </c>
      <c r="IW138" s="86">
        <f t="shared" si="342"/>
        <v>7.1091567354756699E-20</v>
      </c>
      <c r="IY138" s="86">
        <f t="shared" si="343"/>
        <v>7.3095647429587856E-4</v>
      </c>
      <c r="IZ138" s="86">
        <f t="shared" si="344"/>
        <v>1.4847807482302352E-2</v>
      </c>
      <c r="JA138" s="86">
        <f t="shared" si="345"/>
        <v>1.4336276551817208E-2</v>
      </c>
      <c r="JB138" s="86">
        <f t="shared" si="346"/>
        <v>6.0717717174497672E-3</v>
      </c>
      <c r="JC138" s="86">
        <f t="shared" si="347"/>
        <v>3.374333630757106E-3</v>
      </c>
      <c r="JD138" s="86">
        <f t="shared" si="348"/>
        <v>4.7862116198636199E-3</v>
      </c>
      <c r="JE138" s="86">
        <f t="shared" si="349"/>
        <v>5.0050959424449539E-3</v>
      </c>
      <c r="JF138" s="86">
        <f t="shared" si="350"/>
        <v>1.2901443419196627E-2</v>
      </c>
      <c r="JG138" s="86">
        <f t="shared" si="351"/>
        <v>2.6226588597972229E-2</v>
      </c>
      <c r="JH138" s="86">
        <f t="shared" si="352"/>
        <v>1.4748267811630928E-2</v>
      </c>
      <c r="JI138" s="86">
        <f t="shared" si="353"/>
        <v>3.2941743981301443E-3</v>
      </c>
      <c r="JJ138" s="86">
        <f t="shared" si="354"/>
        <v>7.1345454964732774E-4</v>
      </c>
      <c r="JK138" s="86">
        <f t="shared" si="355"/>
        <v>5.7845761395483597E-4</v>
      </c>
      <c r="JL138" s="86">
        <f t="shared" si="356"/>
        <v>9.6947816807933177E-4</v>
      </c>
      <c r="JM138" s="86">
        <f t="shared" si="357"/>
        <v>4.3120350678062897E-3</v>
      </c>
    </row>
    <row r="139" spans="2:273" x14ac:dyDescent="0.25">
      <c r="B139" s="2">
        <v>112</v>
      </c>
      <c r="C139" s="37">
        <v>67.161000000000001</v>
      </c>
      <c r="D139" s="37">
        <v>69.209999999999994</v>
      </c>
      <c r="E139" s="37">
        <v>72.917000000000002</v>
      </c>
      <c r="F139" s="37">
        <v>69.650000000000006</v>
      </c>
      <c r="G139" s="37">
        <v>70.733000000000004</v>
      </c>
      <c r="H139" s="37">
        <v>68.332999999999998</v>
      </c>
      <c r="I139" s="37">
        <v>65.831000000000003</v>
      </c>
      <c r="J139" s="37">
        <v>66.534000000000006</v>
      </c>
      <c r="K139" s="37">
        <v>74.016999999999996</v>
      </c>
      <c r="L139" s="37">
        <v>71.617000000000004</v>
      </c>
      <c r="M139" s="37">
        <v>69.382999999999996</v>
      </c>
      <c r="N139" s="37">
        <v>69.766999999999996</v>
      </c>
      <c r="O139" s="37">
        <v>74.25</v>
      </c>
      <c r="P139" s="37">
        <v>73.573999999999998</v>
      </c>
      <c r="Q139" s="37">
        <v>75.644999999999996</v>
      </c>
      <c r="S139" s="4">
        <f t="shared" si="229"/>
        <v>67.59857948504947</v>
      </c>
      <c r="T139" s="4">
        <f t="shared" si="230"/>
        <v>69.591379508513072</v>
      </c>
      <c r="U139" s="4">
        <f t="shared" si="231"/>
        <v>72.84486814824065</v>
      </c>
      <c r="V139" s="4">
        <f t="shared" si="232"/>
        <v>70.670406509350414</v>
      </c>
      <c r="W139" s="4">
        <f t="shared" si="233"/>
        <v>70.193931196734809</v>
      </c>
      <c r="X139" s="4">
        <f t="shared" si="234"/>
        <v>68.781580825980029</v>
      </c>
      <c r="Y139" s="4">
        <f t="shared" si="235"/>
        <v>67.22365908257288</v>
      </c>
      <c r="Z139" s="4">
        <f t="shared" si="236"/>
        <v>69.418643179444416</v>
      </c>
      <c r="AA139" s="4">
        <f t="shared" si="237"/>
        <v>72.782881171424407</v>
      </c>
      <c r="AB139" s="4">
        <f t="shared" si="238"/>
        <v>69.753882575516542</v>
      </c>
      <c r="AC139" s="4">
        <f t="shared" si="239"/>
        <v>68.86918846451367</v>
      </c>
      <c r="AD139" s="4">
        <f t="shared" si="240"/>
        <v>69.588178046526338</v>
      </c>
      <c r="AE139" s="4">
        <f t="shared" si="241"/>
        <v>71.910759856784338</v>
      </c>
      <c r="AF139" s="4">
        <f t="shared" si="242"/>
        <v>73.028610584244532</v>
      </c>
      <c r="AG139" s="4">
        <f t="shared" si="243"/>
        <v>75.340443089556118</v>
      </c>
      <c r="AI139" s="4">
        <f t="shared" si="244"/>
        <v>-0.43757948504946853</v>
      </c>
      <c r="AJ139" s="4">
        <f t="shared" si="245"/>
        <v>-0.38137950851307778</v>
      </c>
      <c r="AK139" s="4">
        <f t="shared" si="246"/>
        <v>7.2131851759351662E-2</v>
      </c>
      <c r="AL139" s="4">
        <f t="shared" si="247"/>
        <v>-1.0204065093504084</v>
      </c>
      <c r="AM139" s="4">
        <f t="shared" si="248"/>
        <v>0.53906880326519513</v>
      </c>
      <c r="AN139" s="4">
        <f t="shared" si="249"/>
        <v>-0.4485808259800308</v>
      </c>
      <c r="AO139" s="4">
        <f t="shared" si="250"/>
        <v>-1.3926590825728766</v>
      </c>
      <c r="AP139" s="4">
        <f t="shared" si="251"/>
        <v>-2.8846431794444101</v>
      </c>
      <c r="AQ139" s="4">
        <f t="shared" si="252"/>
        <v>1.2341188285755891</v>
      </c>
      <c r="AR139" s="4">
        <f t="shared" si="253"/>
        <v>1.8631174244834625</v>
      </c>
      <c r="AS139" s="4">
        <f t="shared" si="254"/>
        <v>0.51381153548632597</v>
      </c>
      <c r="AT139" s="4">
        <f t="shared" si="255"/>
        <v>0.17882195347365837</v>
      </c>
      <c r="AU139" s="4">
        <f t="shared" si="256"/>
        <v>2.3392401432156618</v>
      </c>
      <c r="AV139" s="4">
        <f t="shared" ref="AV139:AW154" si="436">IF(OR($B139 &lt; P$230, $B139 &gt; P$233), 0, P139-AF139)</f>
        <v>0.54538941575546573</v>
      </c>
      <c r="AW139" s="4">
        <f t="shared" si="436"/>
        <v>0.30455691044387834</v>
      </c>
      <c r="AY139" s="2">
        <f t="shared" si="308"/>
        <v>67.591177825315455</v>
      </c>
      <c r="AZ139" s="2">
        <f t="shared" si="359"/>
        <v>69.291404196542885</v>
      </c>
      <c r="BA139" s="2">
        <f t="shared" si="360"/>
        <v>72.295685181625615</v>
      </c>
      <c r="BB139" s="2">
        <f t="shared" si="361"/>
        <v>70.068726008918119</v>
      </c>
      <c r="BC139" s="2">
        <f t="shared" si="362"/>
        <v>69.746370760528606</v>
      </c>
      <c r="BD139" s="2">
        <f t="shared" si="363"/>
        <v>68.09727584228213</v>
      </c>
      <c r="BE139" s="2">
        <f t="shared" si="364"/>
        <v>66.336089028313395</v>
      </c>
      <c r="BF139" s="2">
        <f t="shared" si="365"/>
        <v>67.770817732971054</v>
      </c>
      <c r="BG139" s="2">
        <f t="shared" si="366"/>
        <v>68.683628940273678</v>
      </c>
      <c r="BH139" s="2">
        <f t="shared" si="367"/>
        <v>67.089871088569339</v>
      </c>
      <c r="BI139" s="2">
        <f t="shared" si="368"/>
        <v>68.00493384126527</v>
      </c>
      <c r="BJ139" s="2">
        <f t="shared" si="369"/>
        <v>69.351490775214103</v>
      </c>
      <c r="BK139" s="2">
        <f t="shared" si="370"/>
        <v>71.691031015037169</v>
      </c>
      <c r="BL139" s="2">
        <f t="shared" si="371"/>
        <v>72.515826911596008</v>
      </c>
      <c r="BM139" s="2">
        <f t="shared" si="372"/>
        <v>72.155276641299835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67.161000000000001</v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>
        <f t="shared" si="313"/>
        <v>70.733000000000004</v>
      </c>
      <c r="CJ139" s="2">
        <f t="shared" si="314"/>
        <v>68.332999999999998</v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>
        <f t="shared" si="319"/>
        <v>69.382999999999996</v>
      </c>
      <c r="CP139" s="2">
        <f t="shared" si="320"/>
        <v>69.766999999999996</v>
      </c>
      <c r="CQ139" s="2">
        <f t="shared" si="321"/>
        <v>74.25</v>
      </c>
      <c r="CR139" s="2">
        <f t="shared" si="322"/>
        <v>73.573999999999998</v>
      </c>
      <c r="CS139" s="2">
        <f t="shared" si="323"/>
        <v>75.644999999999996</v>
      </c>
      <c r="CU139" s="2">
        <f t="shared" si="273"/>
        <v>67.161000000000001</v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>
        <f t="shared" si="277"/>
        <v>70.733000000000004</v>
      </c>
      <c r="CZ139" s="2">
        <f t="shared" si="278"/>
        <v>68.332999999999998</v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>
        <f t="shared" si="283"/>
        <v>69.382999999999996</v>
      </c>
      <c r="DF139" s="2">
        <f t="shared" si="284"/>
        <v>69.766999999999996</v>
      </c>
      <c r="DG139" s="2">
        <f t="shared" si="285"/>
        <v>74.25</v>
      </c>
      <c r="DH139" s="2">
        <f t="shared" si="286"/>
        <v>73.573999999999998</v>
      </c>
      <c r="DI139" s="2">
        <f t="shared" si="287"/>
        <v>75.644999999999996</v>
      </c>
      <c r="DK139" s="2">
        <f t="shared" si="288"/>
        <v>97.196807491702245</v>
      </c>
      <c r="DL139" s="2">
        <f t="shared" ref="DL139:DY154" si="437">BP$228*$B139+BP$229</f>
        <v>100.03718842324105</v>
      </c>
      <c r="DM139" s="2">
        <f t="shared" si="437"/>
        <v>103.31984304993256</v>
      </c>
      <c r="DN139" s="2">
        <f t="shared" si="437"/>
        <v>106.24366261808366</v>
      </c>
      <c r="DO139" s="2">
        <f t="shared" si="437"/>
        <v>106.51908921200749</v>
      </c>
      <c r="DP139" s="2">
        <f t="shared" si="437"/>
        <v>102.96543808630395</v>
      </c>
      <c r="DQ139" s="2">
        <f t="shared" si="437"/>
        <v>97.786236933797937</v>
      </c>
      <c r="DR139" s="2">
        <f t="shared" si="437"/>
        <v>100.24892179322183</v>
      </c>
      <c r="DS139" s="2">
        <f t="shared" si="437"/>
        <v>101.61211902834008</v>
      </c>
      <c r="DT139" s="2">
        <f t="shared" si="437"/>
        <v>103.52358358348968</v>
      </c>
      <c r="DU139" s="2">
        <f t="shared" si="437"/>
        <v>106.88027334682863</v>
      </c>
      <c r="DV139" s="2">
        <f t="shared" si="437"/>
        <v>105.24703583489681</v>
      </c>
      <c r="DW139" s="2">
        <f t="shared" si="437"/>
        <v>110.57020506566603</v>
      </c>
      <c r="DX139" s="2">
        <f t="shared" si="437"/>
        <v>106.72831986062718</v>
      </c>
      <c r="DY139" s="2">
        <f t="shared" si="437"/>
        <v>99.654284457478028</v>
      </c>
      <c r="EA139" s="2">
        <f t="shared" si="228"/>
        <v>67.561118534891435</v>
      </c>
      <c r="EB139" s="2">
        <f t="shared" si="290"/>
        <v>69.256205128205096</v>
      </c>
      <c r="EC139" s="2">
        <f t="shared" si="291"/>
        <v>72.255063350664358</v>
      </c>
      <c r="ED139" s="2">
        <f t="shared" si="292"/>
        <v>70.02700683780111</v>
      </c>
      <c r="EE139" s="2">
        <f t="shared" si="293"/>
        <v>69.698306587517791</v>
      </c>
      <c r="EF139" s="2">
        <f t="shared" si="294"/>
        <v>68.047692110193609</v>
      </c>
      <c r="EG139" s="2">
        <f t="shared" si="295"/>
        <v>66.2909517734426</v>
      </c>
      <c r="EH139" s="2">
        <f t="shared" si="296"/>
        <v>67.71529569668364</v>
      </c>
      <c r="EI139" s="2">
        <f t="shared" si="297"/>
        <v>68.633410683031499</v>
      </c>
      <c r="EJ139" s="2">
        <f t="shared" si="298"/>
        <v>67.036315626997293</v>
      </c>
      <c r="EK139" s="2">
        <f t="shared" si="299"/>
        <v>67.946233200126812</v>
      </c>
      <c r="EL139" s="2">
        <f t="shared" si="300"/>
        <v>69.296705418473493</v>
      </c>
      <c r="EM139" s="2">
        <f t="shared" si="301"/>
        <v>71.640995625446635</v>
      </c>
      <c r="EN139" s="2">
        <f t="shared" si="302"/>
        <v>72.464324628238131</v>
      </c>
      <c r="EO139" s="2">
        <f t="shared" si="303"/>
        <v>72.102239914925363</v>
      </c>
      <c r="EQ139" s="2">
        <f t="shared" si="304"/>
        <v>67.558177713540076</v>
      </c>
      <c r="ER139" s="2">
        <f t="shared" ref="ER139:FE154" si="438">CV$228*$B139+CV$229</f>
        <v>69.227779445780953</v>
      </c>
      <c r="ES139" s="2">
        <f t="shared" si="438"/>
        <v>72.300241805889669</v>
      </c>
      <c r="ET139" s="2">
        <f t="shared" si="438"/>
        <v>69.960844851178408</v>
      </c>
      <c r="EU139" s="2">
        <f t="shared" si="438"/>
        <v>69.676475869275322</v>
      </c>
      <c r="EV139" s="2">
        <f t="shared" si="438"/>
        <v>68.110166166825067</v>
      </c>
      <c r="EW139" s="2">
        <f t="shared" si="438"/>
        <v>66.323306867696573</v>
      </c>
      <c r="EX139" s="2">
        <f t="shared" si="438"/>
        <v>67.839608789705565</v>
      </c>
      <c r="EY139" s="2">
        <f t="shared" si="438"/>
        <v>68.836017571123307</v>
      </c>
      <c r="EZ139" s="2">
        <f t="shared" si="438"/>
        <v>67.152755215670936</v>
      </c>
      <c r="FA139" s="2">
        <f t="shared" si="438"/>
        <v>67.97043194292084</v>
      </c>
      <c r="FB139" s="2">
        <f t="shared" si="438"/>
        <v>69.290171491425312</v>
      </c>
      <c r="FC139" s="2">
        <f t="shared" si="438"/>
        <v>71.628612173813067</v>
      </c>
      <c r="FD139" s="2">
        <f t="shared" si="438"/>
        <v>72.392677363318512</v>
      </c>
      <c r="FE139" s="2">
        <f t="shared" si="438"/>
        <v>71.933202656268207</v>
      </c>
      <c r="FG139" s="2">
        <f t="shared" si="306"/>
        <v>0.99898422182830016</v>
      </c>
      <c r="FH139" s="2">
        <f t="shared" ref="FH139:FU154" si="439">POWER(10,($B139-D$231)/D$229)/(1+POWER(10,($B139-D$231)/D$229))</f>
        <v>0.99883753372219719</v>
      </c>
      <c r="FI139" s="2">
        <f t="shared" si="439"/>
        <v>0.99872857359356548</v>
      </c>
      <c r="FJ139" s="2">
        <f t="shared" si="439"/>
        <v>0.99880862354374444</v>
      </c>
      <c r="FK139" s="2">
        <f t="shared" si="439"/>
        <v>0.99868396221185907</v>
      </c>
      <c r="FL139" s="2">
        <f t="shared" si="439"/>
        <v>0.99861724052017453</v>
      </c>
      <c r="FM139" s="2">
        <f t="shared" si="439"/>
        <v>0.99858999888403677</v>
      </c>
      <c r="FN139" s="2">
        <f t="shared" si="439"/>
        <v>0.99839580121296168</v>
      </c>
      <c r="FO139" s="2">
        <f t="shared" si="439"/>
        <v>0.99865628132698359</v>
      </c>
      <c r="FP139" s="2">
        <f t="shared" si="439"/>
        <v>0.99861118003562521</v>
      </c>
      <c r="FQ139" s="2">
        <f t="shared" si="439"/>
        <v>0.9985041763801793</v>
      </c>
      <c r="FR139" s="2">
        <f t="shared" si="439"/>
        <v>0.99847341903803688</v>
      </c>
      <c r="FS139" s="2">
        <f t="shared" si="439"/>
        <v>0.99871031317226333</v>
      </c>
      <c r="FT139" s="2">
        <f t="shared" si="439"/>
        <v>0.99847669209990741</v>
      </c>
      <c r="FU139" s="2">
        <f t="shared" si="439"/>
        <v>0.99801799262225621</v>
      </c>
      <c r="FW139" s="2">
        <f t="shared" si="324"/>
        <v>1.4960283654351413E-2</v>
      </c>
      <c r="FX139" s="2">
        <f t="shared" si="376"/>
        <v>2.0502119583934497E-2</v>
      </c>
      <c r="FY139" s="2">
        <f t="shared" si="377"/>
        <v>2.490677770905422E-2</v>
      </c>
      <c r="FZ139" s="2">
        <f t="shared" si="378"/>
        <v>2.159094635525545E-2</v>
      </c>
      <c r="GA139" s="2">
        <f t="shared" si="379"/>
        <v>1.8019027480784794E-2</v>
      </c>
      <c r="GB139" s="2">
        <f t="shared" si="380"/>
        <v>2.0822848652187954E-2</v>
      </c>
      <c r="GC139" s="2">
        <f t="shared" si="381"/>
        <v>2.2527137191662546E-2</v>
      </c>
      <c r="GD139" s="2">
        <f t="shared" si="382"/>
        <v>2.68003368301509E-2</v>
      </c>
      <c r="GE139" s="2">
        <f t="shared" si="383"/>
        <v>2.9140919552270172E-2</v>
      </c>
      <c r="GF139" s="2">
        <f t="shared" si="384"/>
        <v>2.4744293769804204E-2</v>
      </c>
      <c r="GG139" s="2">
        <f t="shared" si="385"/>
        <v>1.9099515867366822E-2</v>
      </c>
      <c r="GH139" s="2">
        <f t="shared" si="386"/>
        <v>1.4651716902819042E-2</v>
      </c>
      <c r="GI139" s="2">
        <f t="shared" si="387"/>
        <v>1.381674865581658E-2</v>
      </c>
      <c r="GJ139" s="2">
        <f t="shared" si="388"/>
        <v>9.6630523039848253E-3</v>
      </c>
      <c r="GK139" s="2">
        <f t="shared" si="389"/>
        <v>9.297531167260429E-3</v>
      </c>
      <c r="GM139" s="86">
        <f t="shared" si="325"/>
        <v>6.9775555252287827E-102</v>
      </c>
      <c r="GN139" s="86">
        <f t="shared" si="390"/>
        <v>2.5155858788653649E-112</v>
      </c>
      <c r="GO139" s="86">
        <f t="shared" si="391"/>
        <v>1.6729740982082837E-95</v>
      </c>
      <c r="GP139" s="86">
        <f t="shared" si="392"/>
        <v>1.1534818542178488E-136</v>
      </c>
      <c r="GQ139" s="86">
        <f t="shared" si="393"/>
        <v>6.0231110497087415E-138</v>
      </c>
      <c r="GR139" s="86">
        <f t="shared" si="394"/>
        <v>1.3917779062392922E-160</v>
      </c>
      <c r="GS139" s="86">
        <f t="shared" si="395"/>
        <v>7.1832705162296055E-179</v>
      </c>
      <c r="GT139" s="86">
        <f t="shared" si="396"/>
        <v>2.5073717047108003E-181</v>
      </c>
      <c r="GU139" s="86">
        <f t="shared" si="397"/>
        <v>3.4961660655995769E-132</v>
      </c>
      <c r="GV139" s="86">
        <f t="shared" si="398"/>
        <v>1.5663824692160089E-126</v>
      </c>
      <c r="GW139" s="86">
        <f t="shared" si="399"/>
        <v>2.9629457888363725E-105</v>
      </c>
      <c r="GX139" s="86">
        <f t="shared" si="400"/>
        <v>1.5445537930067326E-109</v>
      </c>
      <c r="GY139" s="86">
        <f t="shared" si="401"/>
        <v>1.396537250848417E-103</v>
      </c>
      <c r="GZ139" s="86">
        <f t="shared" si="402"/>
        <v>2.7211403792098306E-84</v>
      </c>
      <c r="HA139" s="86">
        <f t="shared" si="403"/>
        <v>1.4347938497004541E-118</v>
      </c>
      <c r="HC139" s="86">
        <f t="shared" si="326"/>
        <v>1.9213685453113365E-20</v>
      </c>
      <c r="HD139" s="86">
        <f t="shared" si="404"/>
        <v>1.1188473917418339E-39</v>
      </c>
      <c r="HE139" s="86">
        <f t="shared" si="405"/>
        <v>2.1207121000167755E-34</v>
      </c>
      <c r="HF139" s="86">
        <f t="shared" si="406"/>
        <v>1.0974658679511284E-46</v>
      </c>
      <c r="HG139" s="86">
        <f t="shared" si="407"/>
        <v>3.3004464758251557E-40</v>
      </c>
      <c r="HH139" s="86">
        <f t="shared" si="408"/>
        <v>8.2088685186897821E-71</v>
      </c>
      <c r="HI139" s="86">
        <f t="shared" si="409"/>
        <v>3.1014567997343554E-47</v>
      </c>
      <c r="HJ139" s="86">
        <f t="shared" si="410"/>
        <v>1.9956758081444769E-115</v>
      </c>
      <c r="HK139" s="86">
        <f t="shared" si="411"/>
        <v>1.4297419496776467E-60</v>
      </c>
      <c r="HL139" s="86">
        <f t="shared" si="412"/>
        <v>1.1994290902039531E-75</v>
      </c>
      <c r="HM139" s="86">
        <f t="shared" si="413"/>
        <v>1.3590633399309434E-38</v>
      </c>
      <c r="HN139" s="86">
        <f t="shared" si="414"/>
        <v>2.0115572258853932E-31</v>
      </c>
      <c r="HO139" s="86">
        <f t="shared" si="415"/>
        <v>3.3864837053113589E-38</v>
      </c>
      <c r="HP139" s="86">
        <f t="shared" si="416"/>
        <v>2.7862584022716987E-25</v>
      </c>
      <c r="HQ139" s="86">
        <f t="shared" si="417"/>
        <v>9.030936409450517E-43</v>
      </c>
      <c r="HS139" s="86">
        <f t="shared" si="327"/>
        <v>1.6956520876296466E-3</v>
      </c>
      <c r="HT139" s="86">
        <f t="shared" si="418"/>
        <v>2.5692344732169161E-2</v>
      </c>
      <c r="HU139" s="86">
        <f t="shared" si="419"/>
        <v>2.6265697422480212E-2</v>
      </c>
      <c r="HV139" s="86">
        <f t="shared" si="420"/>
        <v>1.2253603661951275E-2</v>
      </c>
      <c r="HW139" s="86">
        <f t="shared" si="421"/>
        <v>7.0481483406437534E-3</v>
      </c>
      <c r="HX139" s="86">
        <f t="shared" si="422"/>
        <v>9.6522577871139617E-3</v>
      </c>
      <c r="HY139" s="86">
        <f t="shared" si="423"/>
        <v>1.0566973273508924E-2</v>
      </c>
      <c r="HZ139" s="86">
        <f t="shared" si="424"/>
        <v>2.5314895964096706E-2</v>
      </c>
      <c r="IA139" s="86">
        <f t="shared" si="425"/>
        <v>4.8854133891819168E-2</v>
      </c>
      <c r="IB139" s="86">
        <f t="shared" si="426"/>
        <v>2.8062967411003326E-2</v>
      </c>
      <c r="IC139" s="86">
        <f t="shared" si="427"/>
        <v>6.8060374055965382E-3</v>
      </c>
      <c r="ID139" s="86">
        <f t="shared" si="428"/>
        <v>1.6122449972109632E-3</v>
      </c>
      <c r="IE139" s="86">
        <f t="shared" si="429"/>
        <v>1.2897873648076254E-3</v>
      </c>
      <c r="IF139" s="86">
        <f t="shared" si="430"/>
        <v>1.8184480246873638E-3</v>
      </c>
      <c r="IG139" s="86">
        <f t="shared" si="431"/>
        <v>6.8604955178972193E-3</v>
      </c>
      <c r="II139" s="86">
        <f t="shared" si="328"/>
        <v>1.8848863716796253E-64</v>
      </c>
      <c r="IJ139" s="86">
        <f t="shared" si="329"/>
        <v>2.6554388551779197E-41</v>
      </c>
      <c r="IK139" s="86">
        <f t="shared" si="330"/>
        <v>4.4939369296160898E-45</v>
      </c>
      <c r="IL139" s="86">
        <f t="shared" si="331"/>
        <v>6.1552336891413156E-54</v>
      </c>
      <c r="IM139" s="86">
        <f t="shared" si="332"/>
        <v>5.2222730404278709E-58</v>
      </c>
      <c r="IN139" s="86">
        <f t="shared" si="333"/>
        <v>2.804295220054453E-52</v>
      </c>
      <c r="IO139" s="86">
        <f t="shared" si="334"/>
        <v>1.6992471399684665E-57</v>
      </c>
      <c r="IP139" s="86">
        <f t="shared" si="335"/>
        <v>2.3341931660437805E-52</v>
      </c>
      <c r="IQ139" s="86">
        <f t="shared" si="336"/>
        <v>2.78876353785806E-51</v>
      </c>
      <c r="IR139" s="86">
        <f t="shared" si="337"/>
        <v>1.9136080696381422E-51</v>
      </c>
      <c r="IS139" s="86">
        <f t="shared" si="338"/>
        <v>1.8905110236468581E-54</v>
      </c>
      <c r="IT139" s="86">
        <f t="shared" si="339"/>
        <v>7.1716407289790879E-61</v>
      </c>
      <c r="IU139" s="86">
        <f t="shared" si="340"/>
        <v>1.0137246376826553E-58</v>
      </c>
      <c r="IV139" s="86">
        <f t="shared" si="341"/>
        <v>1.5822812802016656E-29</v>
      </c>
      <c r="IW139" s="86">
        <f t="shared" si="342"/>
        <v>3.5734330353555845E-19</v>
      </c>
      <c r="IY139" s="86">
        <f t="shared" si="343"/>
        <v>1.6956520876296466E-3</v>
      </c>
      <c r="IZ139" s="86">
        <f t="shared" si="344"/>
        <v>2.5692344732169161E-2</v>
      </c>
      <c r="JA139" s="86">
        <f t="shared" si="345"/>
        <v>2.6265697422480212E-2</v>
      </c>
      <c r="JB139" s="86">
        <f t="shared" si="346"/>
        <v>1.2253603661951275E-2</v>
      </c>
      <c r="JC139" s="86">
        <f t="shared" si="347"/>
        <v>7.0481483406437534E-3</v>
      </c>
      <c r="JD139" s="86">
        <f t="shared" si="348"/>
        <v>9.6522577871139617E-3</v>
      </c>
      <c r="JE139" s="86">
        <f t="shared" si="349"/>
        <v>1.0566973273508924E-2</v>
      </c>
      <c r="JF139" s="86">
        <f t="shared" si="350"/>
        <v>2.5314895964096706E-2</v>
      </c>
      <c r="JG139" s="86">
        <f t="shared" si="351"/>
        <v>4.8854133891819168E-2</v>
      </c>
      <c r="JH139" s="86">
        <f t="shared" si="352"/>
        <v>2.8062967411003326E-2</v>
      </c>
      <c r="JI139" s="86">
        <f t="shared" si="353"/>
        <v>6.8060374055965382E-3</v>
      </c>
      <c r="JJ139" s="86">
        <f t="shared" si="354"/>
        <v>1.6122449972109632E-3</v>
      </c>
      <c r="JK139" s="86">
        <f t="shared" si="355"/>
        <v>1.2897873648076254E-3</v>
      </c>
      <c r="JL139" s="86">
        <f t="shared" si="356"/>
        <v>1.8184480246873638E-3</v>
      </c>
      <c r="JM139" s="86">
        <f t="shared" si="357"/>
        <v>6.8604955178972193E-3</v>
      </c>
    </row>
    <row r="140" spans="2:273" x14ac:dyDescent="0.25">
      <c r="B140" s="2">
        <v>113</v>
      </c>
      <c r="C140" s="37">
        <v>67.983999999999995</v>
      </c>
      <c r="D140" s="37">
        <v>69.096999999999994</v>
      </c>
      <c r="E140" s="37">
        <v>74.316999999999993</v>
      </c>
      <c r="F140" s="37">
        <v>70.617000000000004</v>
      </c>
      <c r="G140" s="37">
        <v>70.066999999999993</v>
      </c>
      <c r="H140" s="37">
        <v>70.233000000000004</v>
      </c>
      <c r="I140" s="37">
        <v>68.406999999999996</v>
      </c>
      <c r="J140" s="37">
        <v>68.483000000000004</v>
      </c>
      <c r="K140" s="37">
        <v>74</v>
      </c>
      <c r="L140" s="37">
        <v>71.816999999999993</v>
      </c>
      <c r="M140" s="37">
        <v>71.349999999999994</v>
      </c>
      <c r="N140" s="37">
        <v>70.05</v>
      </c>
      <c r="O140" s="37">
        <v>71.582999999999998</v>
      </c>
      <c r="P140" s="37">
        <v>74.623000000000005</v>
      </c>
      <c r="Q140" s="37">
        <v>76.903000000000006</v>
      </c>
      <c r="S140" s="4">
        <f t="shared" si="229"/>
        <v>67.511054850632789</v>
      </c>
      <c r="T140" s="4">
        <f t="shared" si="230"/>
        <v>69.682178899580634</v>
      </c>
      <c r="U140" s="4">
        <f t="shared" si="231"/>
        <v>73.05464709310229</v>
      </c>
      <c r="V140" s="4">
        <f t="shared" si="232"/>
        <v>71.062558102321617</v>
      </c>
      <c r="W140" s="4">
        <f t="shared" si="233"/>
        <v>70.512237483424784</v>
      </c>
      <c r="X140" s="4">
        <f t="shared" si="234"/>
        <v>69.254309162558684</v>
      </c>
      <c r="Y140" s="4">
        <f t="shared" si="235"/>
        <v>67.90449783376512</v>
      </c>
      <c r="Z140" s="4">
        <f t="shared" si="236"/>
        <v>70.461450401496791</v>
      </c>
      <c r="AA140" s="4">
        <f t="shared" si="237"/>
        <v>75.068752514347153</v>
      </c>
      <c r="AB140" s="4">
        <f t="shared" si="238"/>
        <v>71.383013083717415</v>
      </c>
      <c r="AC140" s="4">
        <f t="shared" si="239"/>
        <v>69.514373138752973</v>
      </c>
      <c r="AD140" s="4">
        <f t="shared" si="240"/>
        <v>69.74864918035918</v>
      </c>
      <c r="AE140" s="4">
        <f t="shared" si="241"/>
        <v>72.040187140425743</v>
      </c>
      <c r="AF140" s="4">
        <f t="shared" si="242"/>
        <v>73.266125556927037</v>
      </c>
      <c r="AG140" s="4">
        <f t="shared" si="243"/>
        <v>76.812429198467257</v>
      </c>
      <c r="AI140" s="4">
        <f t="shared" si="244"/>
        <v>0.47294514936720589</v>
      </c>
      <c r="AJ140" s="4">
        <f t="shared" si="245"/>
        <v>-0.58517889958064018</v>
      </c>
      <c r="AK140" s="4">
        <f t="shared" si="246"/>
        <v>1.2623529068977035</v>
      </c>
      <c r="AL140" s="4">
        <f t="shared" si="247"/>
        <v>-0.44555810232161264</v>
      </c>
      <c r="AM140" s="4">
        <f t="shared" si="248"/>
        <v>-0.44523748342479053</v>
      </c>
      <c r="AN140" s="4">
        <f t="shared" si="249"/>
        <v>0.97869083744132013</v>
      </c>
      <c r="AO140" s="4">
        <f t="shared" si="250"/>
        <v>0.50250216623487631</v>
      </c>
      <c r="AP140" s="4">
        <f t="shared" si="251"/>
        <v>-1.9784504014967865</v>
      </c>
      <c r="AQ140" s="4">
        <f t="shared" si="252"/>
        <v>-1.0687525143471532</v>
      </c>
      <c r="AR140" s="4">
        <f t="shared" si="253"/>
        <v>0.43398691628257779</v>
      </c>
      <c r="AS140" s="4">
        <f t="shared" si="254"/>
        <v>1.8356268612470217</v>
      </c>
      <c r="AT140" s="4">
        <f t="shared" si="255"/>
        <v>0.30135081964081678</v>
      </c>
      <c r="AU140" s="4">
        <f t="shared" si="256"/>
        <v>-0.45718714042574504</v>
      </c>
      <c r="AV140" s="4">
        <f t="shared" si="436"/>
        <v>1.356874443072968</v>
      </c>
      <c r="AW140" s="4">
        <f t="shared" si="436"/>
        <v>9.0570801532749101E-2</v>
      </c>
      <c r="AY140" s="2">
        <f t="shared" si="308"/>
        <v>67.495834024753833</v>
      </c>
      <c r="AZ140" s="2">
        <f t="shared" si="359"/>
        <v>69.218134201927725</v>
      </c>
      <c r="BA140" s="2">
        <f t="shared" si="360"/>
        <v>72.169810931913148</v>
      </c>
      <c r="BB140" s="2">
        <f t="shared" si="361"/>
        <v>69.998428626576171</v>
      </c>
      <c r="BC140" s="2">
        <f t="shared" si="362"/>
        <v>69.688464174747182</v>
      </c>
      <c r="BD140" s="2">
        <f t="shared" si="363"/>
        <v>68.037171849380641</v>
      </c>
      <c r="BE140" s="2">
        <f t="shared" si="364"/>
        <v>66.274590116277309</v>
      </c>
      <c r="BF140" s="2">
        <f t="shared" si="365"/>
        <v>67.670346152226443</v>
      </c>
      <c r="BG140" s="2">
        <f t="shared" si="366"/>
        <v>68.550444532785221</v>
      </c>
      <c r="BH140" s="2">
        <f t="shared" si="367"/>
        <v>66.983778324348933</v>
      </c>
      <c r="BI140" s="2">
        <f t="shared" si="368"/>
        <v>67.935589271690446</v>
      </c>
      <c r="BJ140" s="2">
        <f t="shared" si="369"/>
        <v>69.271607934788776</v>
      </c>
      <c r="BK140" s="2">
        <f t="shared" si="370"/>
        <v>71.600517046509111</v>
      </c>
      <c r="BL140" s="2">
        <f t="shared" si="371"/>
        <v>72.379460797606214</v>
      </c>
      <c r="BM140" s="2">
        <f t="shared" si="372"/>
        <v>72.07763568339908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67.983999999999995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>
        <f t="shared" si="320"/>
        <v>70.05</v>
      </c>
      <c r="CQ140" s="2">
        <f t="shared" si="321"/>
        <v>71.582999999999998</v>
      </c>
      <c r="CR140" s="2">
        <f t="shared" si="322"/>
        <v>74.623000000000005</v>
      </c>
      <c r="CS140" s="2" t="str">
        <f t="shared" si="323"/>
        <v/>
      </c>
      <c r="CU140" s="2">
        <f t="shared" si="273"/>
        <v>67.983999999999995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>
        <f t="shared" si="284"/>
        <v>70.05</v>
      </c>
      <c r="DG140" s="2">
        <f t="shared" si="285"/>
        <v>71.582999999999998</v>
      </c>
      <c r="DH140" s="2">
        <f t="shared" si="286"/>
        <v>74.623000000000005</v>
      </c>
      <c r="DI140" s="2" t="str">
        <f t="shared" si="287"/>
        <v/>
      </c>
      <c r="DK140" s="2">
        <f t="shared" si="288"/>
        <v>97.449049549549557</v>
      </c>
      <c r="DL140" s="2">
        <f t="shared" si="437"/>
        <v>100.29345781814203</v>
      </c>
      <c r="DM140" s="2">
        <f t="shared" si="437"/>
        <v>103.58703049932527</v>
      </c>
      <c r="DN140" s="2">
        <f t="shared" si="437"/>
        <v>106.53531848852901</v>
      </c>
      <c r="DO140" s="2">
        <f t="shared" si="437"/>
        <v>106.83339990619135</v>
      </c>
      <c r="DP140" s="2">
        <f t="shared" si="437"/>
        <v>103.25832120075049</v>
      </c>
      <c r="DQ140" s="2">
        <f t="shared" si="437"/>
        <v>98.040150696864146</v>
      </c>
      <c r="DR140" s="2">
        <f t="shared" si="437"/>
        <v>100.53007031317034</v>
      </c>
      <c r="DS140" s="2">
        <f t="shared" si="437"/>
        <v>101.89007935222671</v>
      </c>
      <c r="DT140" s="2">
        <f t="shared" si="437"/>
        <v>103.82508367729832</v>
      </c>
      <c r="DU140" s="2">
        <f t="shared" si="437"/>
        <v>107.20442456140353</v>
      </c>
      <c r="DV140" s="2">
        <f t="shared" si="437"/>
        <v>105.54613733583489</v>
      </c>
      <c r="DW140" s="2">
        <f t="shared" si="437"/>
        <v>110.90382917448403</v>
      </c>
      <c r="DX140" s="2">
        <f t="shared" si="437"/>
        <v>107.02417752613241</v>
      </c>
      <c r="DY140" s="2">
        <f t="shared" si="437"/>
        <v>99.92482184750736</v>
      </c>
      <c r="EA140" s="2">
        <f t="shared" si="228"/>
        <v>67.468017115352708</v>
      </c>
      <c r="EB140" s="2">
        <f t="shared" si="290"/>
        <v>69.186072673992641</v>
      </c>
      <c r="EC140" s="2">
        <f t="shared" si="291"/>
        <v>72.1318825418833</v>
      </c>
      <c r="ED140" s="2">
        <f t="shared" si="292"/>
        <v>69.960645708576834</v>
      </c>
      <c r="EE140" s="2">
        <f t="shared" si="293"/>
        <v>69.644366511372823</v>
      </c>
      <c r="EF140" s="2">
        <f t="shared" si="294"/>
        <v>67.991119183150872</v>
      </c>
      <c r="EG140" s="2">
        <f t="shared" si="295"/>
        <v>66.232708148353353</v>
      </c>
      <c r="EH140" s="2">
        <f t="shared" si="296"/>
        <v>67.61816084949659</v>
      </c>
      <c r="EI140" s="2">
        <f t="shared" si="297"/>
        <v>68.501949334094505</v>
      </c>
      <c r="EJ140" s="2">
        <f t="shared" si="298"/>
        <v>66.933298875878805</v>
      </c>
      <c r="EK140" s="2">
        <f t="shared" si="299"/>
        <v>67.881219204469986</v>
      </c>
      <c r="EL140" s="2">
        <f t="shared" si="300"/>
        <v>69.221039980929319</v>
      </c>
      <c r="EM140" s="2">
        <f t="shared" si="301"/>
        <v>71.554641057631187</v>
      </c>
      <c r="EN140" s="2">
        <f t="shared" si="302"/>
        <v>72.331719562818549</v>
      </c>
      <c r="EO140" s="2">
        <f t="shared" si="303"/>
        <v>72.029031061106792</v>
      </c>
      <c r="EQ140" s="2">
        <f t="shared" si="304"/>
        <v>67.470457731228521</v>
      </c>
      <c r="ER140" s="2">
        <f t="shared" si="438"/>
        <v>69.145007377022111</v>
      </c>
      <c r="ES140" s="2">
        <f t="shared" si="438"/>
        <v>72.185117425723433</v>
      </c>
      <c r="ET140" s="2">
        <f t="shared" si="438"/>
        <v>69.877622971945357</v>
      </c>
      <c r="EU140" s="2">
        <f t="shared" si="438"/>
        <v>69.616820327669416</v>
      </c>
      <c r="EV140" s="2">
        <f t="shared" si="438"/>
        <v>68.060112395511837</v>
      </c>
      <c r="EW140" s="2">
        <f t="shared" si="438"/>
        <v>66.272248449394397</v>
      </c>
      <c r="EX140" s="2">
        <f t="shared" si="438"/>
        <v>67.7555480128471</v>
      </c>
      <c r="EY140" s="2">
        <f t="shared" si="438"/>
        <v>68.739645778515538</v>
      </c>
      <c r="EZ140" s="2">
        <f t="shared" si="438"/>
        <v>67.071692948767094</v>
      </c>
      <c r="FA140" s="2">
        <f t="shared" si="438"/>
        <v>67.915567206103674</v>
      </c>
      <c r="FB140" s="2">
        <f t="shared" si="438"/>
        <v>69.220244497470446</v>
      </c>
      <c r="FC140" s="2">
        <f t="shared" si="438"/>
        <v>71.527402517870399</v>
      </c>
      <c r="FD140" s="2">
        <f t="shared" si="438"/>
        <v>72.288024492148509</v>
      </c>
      <c r="FE140" s="2">
        <f t="shared" si="438"/>
        <v>71.849465753003926</v>
      </c>
      <c r="FG140" s="2">
        <f t="shared" si="306"/>
        <v>0.99907351649027765</v>
      </c>
      <c r="FH140" s="2">
        <f t="shared" si="439"/>
        <v>0.99893970970306722</v>
      </c>
      <c r="FI140" s="2">
        <f t="shared" si="439"/>
        <v>0.99884031559997399</v>
      </c>
      <c r="FJ140" s="2">
        <f t="shared" si="439"/>
        <v>0.99891333784528824</v>
      </c>
      <c r="FK140" s="2">
        <f t="shared" si="439"/>
        <v>0.99879962027176961</v>
      </c>
      <c r="FL140" s="2">
        <f t="shared" si="439"/>
        <v>0.99873875491320407</v>
      </c>
      <c r="FM140" s="2">
        <f t="shared" si="439"/>
        <v>0.9987139041394929</v>
      </c>
      <c r="FN140" s="2">
        <f t="shared" si="439"/>
        <v>0.99853674677646709</v>
      </c>
      <c r="FO140" s="2">
        <f t="shared" si="439"/>
        <v>0.99877436909553985</v>
      </c>
      <c r="FP140" s="2">
        <f t="shared" si="439"/>
        <v>0.99873322633743755</v>
      </c>
      <c r="FQ140" s="2">
        <f t="shared" si="439"/>
        <v>0.99863561306944748</v>
      </c>
      <c r="FR140" s="2">
        <f t="shared" si="439"/>
        <v>0.99860755457867723</v>
      </c>
      <c r="FS140" s="2">
        <f t="shared" si="439"/>
        <v>0.99882365814426566</v>
      </c>
      <c r="FT140" s="2">
        <f t="shared" si="439"/>
        <v>0.99861054044780662</v>
      </c>
      <c r="FU140" s="2">
        <f t="shared" si="439"/>
        <v>0.99819207249399755</v>
      </c>
      <c r="FW140" s="2">
        <f t="shared" si="324"/>
        <v>1.6379982931208823E-2</v>
      </c>
      <c r="FX140" s="2">
        <f t="shared" si="376"/>
        <v>2.2435749018351051E-2</v>
      </c>
      <c r="FY140" s="2">
        <f t="shared" si="377"/>
        <v>2.7244271772027179E-2</v>
      </c>
      <c r="FZ140" s="2">
        <f t="shared" si="378"/>
        <v>2.3624790162195496E-2</v>
      </c>
      <c r="GA140" s="2">
        <f t="shared" si="379"/>
        <v>1.972318311348608E-2</v>
      </c>
      <c r="GB140" s="2">
        <f t="shared" si="380"/>
        <v>2.2786023526776947E-2</v>
      </c>
      <c r="GC140" s="2">
        <f t="shared" si="381"/>
        <v>2.4646947629271387E-2</v>
      </c>
      <c r="GD140" s="2">
        <f t="shared" si="382"/>
        <v>2.9310199121319724E-2</v>
      </c>
      <c r="GE140" s="2">
        <f t="shared" si="383"/>
        <v>3.1862801805048566E-2</v>
      </c>
      <c r="GF140" s="2">
        <f t="shared" si="384"/>
        <v>2.7066962049717449E-2</v>
      </c>
      <c r="GG140" s="2">
        <f t="shared" si="385"/>
        <v>2.0903683762521687E-2</v>
      </c>
      <c r="GH140" s="2">
        <f t="shared" si="386"/>
        <v>1.6042610747202892E-2</v>
      </c>
      <c r="GI140" s="2">
        <f t="shared" si="387"/>
        <v>1.5129595664926797E-2</v>
      </c>
      <c r="GJ140" s="2">
        <f t="shared" si="388"/>
        <v>1.0585457614128107E-2</v>
      </c>
      <c r="GK140" s="2">
        <f t="shared" si="389"/>
        <v>1.0185403803619656E-2</v>
      </c>
      <c r="GM140" s="86">
        <f t="shared" si="325"/>
        <v>9.4114383504819959E-106</v>
      </c>
      <c r="GN140" s="86">
        <f t="shared" si="390"/>
        <v>1.0311581354781797E-116</v>
      </c>
      <c r="GO140" s="86">
        <f t="shared" si="391"/>
        <v>3.6970959221528541E-99</v>
      </c>
      <c r="GP140" s="86">
        <f t="shared" si="392"/>
        <v>9.0302707866911243E-142</v>
      </c>
      <c r="GQ140" s="86">
        <f t="shared" si="393"/>
        <v>3.4563505590105862E-143</v>
      </c>
      <c r="GR140" s="86">
        <f t="shared" si="394"/>
        <v>1.0967451498693376E-166</v>
      </c>
      <c r="GS140" s="86">
        <f t="shared" si="395"/>
        <v>1.0944984269425624E-185</v>
      </c>
      <c r="GT140" s="86">
        <f t="shared" si="396"/>
        <v>3.7519374766183522E-188</v>
      </c>
      <c r="GU140" s="86">
        <f t="shared" si="397"/>
        <v>4.5083455067733988E-137</v>
      </c>
      <c r="GV140" s="86">
        <f t="shared" si="398"/>
        <v>2.8899423927941769E-131</v>
      </c>
      <c r="GW140" s="86">
        <f t="shared" si="399"/>
        <v>3.0197183940892159E-109</v>
      </c>
      <c r="GX140" s="86">
        <f t="shared" si="400"/>
        <v>1.0135953321642411E-113</v>
      </c>
      <c r="GY140" s="86">
        <f t="shared" si="401"/>
        <v>1.7037557989926686E-107</v>
      </c>
      <c r="GZ140" s="86">
        <f t="shared" si="402"/>
        <v>1.5055036641678961E-87</v>
      </c>
      <c r="HA140" s="86">
        <f t="shared" si="403"/>
        <v>4.9392979753106159E-123</v>
      </c>
      <c r="HC140" s="86">
        <f t="shared" si="326"/>
        <v>8.3996334490513923E-22</v>
      </c>
      <c r="HD140" s="86">
        <f t="shared" si="404"/>
        <v>1.3892850103771415E-42</v>
      </c>
      <c r="HE140" s="86">
        <f t="shared" si="405"/>
        <v>8.0293785510668242E-37</v>
      </c>
      <c r="HF140" s="86">
        <f t="shared" si="406"/>
        <v>8.650857098164581E-50</v>
      </c>
      <c r="HG140" s="86">
        <f t="shared" si="407"/>
        <v>5.9063192804822001E-43</v>
      </c>
      <c r="HH140" s="86">
        <f t="shared" si="408"/>
        <v>9.8389133829753004E-76</v>
      </c>
      <c r="HI140" s="86">
        <f t="shared" si="409"/>
        <v>2.0114166115522049E-50</v>
      </c>
      <c r="HJ140" s="86">
        <f t="shared" si="410"/>
        <v>3.6940846394604866E-123</v>
      </c>
      <c r="HK140" s="86">
        <f t="shared" si="411"/>
        <v>1.8277014253382739E-64</v>
      </c>
      <c r="HL140" s="86">
        <f t="shared" si="412"/>
        <v>1.2114671813120059E-80</v>
      </c>
      <c r="HM140" s="86">
        <f t="shared" si="413"/>
        <v>3.16264439864003E-41</v>
      </c>
      <c r="HN140" s="86">
        <f t="shared" si="414"/>
        <v>1.2124340965750596E-33</v>
      </c>
      <c r="HO140" s="86">
        <f t="shared" si="415"/>
        <v>5.6942671944467121E-41</v>
      </c>
      <c r="HP140" s="86">
        <f t="shared" si="416"/>
        <v>3.4850641027897091E-27</v>
      </c>
      <c r="HQ140" s="86">
        <f t="shared" si="417"/>
        <v>8.0708769843754887E-46</v>
      </c>
      <c r="HS140" s="86">
        <f t="shared" si="327"/>
        <v>3.7296399948664113E-3</v>
      </c>
      <c r="HT140" s="86">
        <f t="shared" si="418"/>
        <v>4.2786376361630345E-2</v>
      </c>
      <c r="HU140" s="86">
        <f t="shared" si="419"/>
        <v>4.592822409264271E-2</v>
      </c>
      <c r="HV140" s="86">
        <f t="shared" si="420"/>
        <v>2.3470100871070456E-2</v>
      </c>
      <c r="HW140" s="86">
        <f t="shared" si="421"/>
        <v>1.3981538810297477E-2</v>
      </c>
      <c r="HX140" s="86">
        <f t="shared" si="422"/>
        <v>1.8520495061289624E-2</v>
      </c>
      <c r="HY140" s="86">
        <f t="shared" si="423"/>
        <v>2.1068751296888556E-2</v>
      </c>
      <c r="HZ140" s="86">
        <f t="shared" si="424"/>
        <v>4.6928503443427208E-2</v>
      </c>
      <c r="IA140" s="86">
        <f t="shared" si="425"/>
        <v>8.5800409024701874E-2</v>
      </c>
      <c r="IB140" s="86">
        <f t="shared" si="426"/>
        <v>5.0624850016311576E-2</v>
      </c>
      <c r="IC140" s="86">
        <f t="shared" si="427"/>
        <v>1.3378514473066646E-2</v>
      </c>
      <c r="ID140" s="86">
        <f t="shared" si="428"/>
        <v>3.4666586132754396E-3</v>
      </c>
      <c r="IE140" s="86">
        <f t="shared" si="429"/>
        <v>2.7447512604747972E-3</v>
      </c>
      <c r="IF140" s="86">
        <f t="shared" si="430"/>
        <v>3.3083459525619615E-3</v>
      </c>
      <c r="IG140" s="86">
        <f t="shared" si="431"/>
        <v>1.0689210635143307E-2</v>
      </c>
      <c r="II140" s="86">
        <f t="shared" si="328"/>
        <v>9.9910017188008421E-62</v>
      </c>
      <c r="IJ140" s="86">
        <f t="shared" si="329"/>
        <v>1.935035631741271E-39</v>
      </c>
      <c r="IK140" s="86">
        <f t="shared" si="330"/>
        <v>6.3260387856795605E-43</v>
      </c>
      <c r="IL140" s="86">
        <f t="shared" si="331"/>
        <v>1.8940945670167796E-51</v>
      </c>
      <c r="IM140" s="86">
        <f t="shared" si="332"/>
        <v>1.8933008778046437E-55</v>
      </c>
      <c r="IN140" s="86">
        <f t="shared" si="333"/>
        <v>6.827900319457401E-50</v>
      </c>
      <c r="IO140" s="86">
        <f t="shared" si="334"/>
        <v>8.2753578825788785E-55</v>
      </c>
      <c r="IP140" s="86">
        <f t="shared" si="335"/>
        <v>8.4748941412615961E-50</v>
      </c>
      <c r="IQ140" s="86">
        <f t="shared" si="336"/>
        <v>1.0276750034629824E-48</v>
      </c>
      <c r="IR140" s="86">
        <f t="shared" si="337"/>
        <v>5.5009681055237733E-49</v>
      </c>
      <c r="IS140" s="86">
        <f t="shared" si="338"/>
        <v>5.1310087332769725E-52</v>
      </c>
      <c r="IT140" s="86">
        <f t="shared" si="339"/>
        <v>2.5819316751973753E-58</v>
      </c>
      <c r="IU140" s="86">
        <f t="shared" si="340"/>
        <v>2.7259185434136965E-56</v>
      </c>
      <c r="IV140" s="86">
        <f t="shared" si="341"/>
        <v>1.9812581733017733E-28</v>
      </c>
      <c r="IW140" s="86">
        <f t="shared" si="342"/>
        <v>1.7416994202635386E-18</v>
      </c>
      <c r="IY140" s="86">
        <f t="shared" si="343"/>
        <v>3.7296399948664113E-3</v>
      </c>
      <c r="IZ140" s="86">
        <f t="shared" si="344"/>
        <v>4.2786376361630345E-2</v>
      </c>
      <c r="JA140" s="86">
        <f t="shared" si="345"/>
        <v>4.592822409264271E-2</v>
      </c>
      <c r="JB140" s="86">
        <f t="shared" si="346"/>
        <v>2.3470100871070456E-2</v>
      </c>
      <c r="JC140" s="86">
        <f t="shared" si="347"/>
        <v>1.3981538810297477E-2</v>
      </c>
      <c r="JD140" s="86">
        <f t="shared" si="348"/>
        <v>1.8520495061289624E-2</v>
      </c>
      <c r="JE140" s="86">
        <f t="shared" si="349"/>
        <v>2.1068751296888556E-2</v>
      </c>
      <c r="JF140" s="86">
        <f t="shared" si="350"/>
        <v>4.6928503443427208E-2</v>
      </c>
      <c r="JG140" s="86">
        <f t="shared" si="351"/>
        <v>8.5800409024701874E-2</v>
      </c>
      <c r="JH140" s="86">
        <f t="shared" si="352"/>
        <v>5.0624850016311576E-2</v>
      </c>
      <c r="JI140" s="86">
        <f t="shared" si="353"/>
        <v>1.3378514473066646E-2</v>
      </c>
      <c r="JJ140" s="86">
        <f t="shared" si="354"/>
        <v>3.4666586132754396E-3</v>
      </c>
      <c r="JK140" s="86">
        <f t="shared" si="355"/>
        <v>2.7447512604747972E-3</v>
      </c>
      <c r="JL140" s="86">
        <f t="shared" si="356"/>
        <v>3.3083459525619615E-3</v>
      </c>
      <c r="JM140" s="86">
        <f t="shared" si="357"/>
        <v>1.0689210635143309E-2</v>
      </c>
    </row>
    <row r="141" spans="2:273" x14ac:dyDescent="0.25">
      <c r="B141" s="2">
        <v>114</v>
      </c>
      <c r="C141" s="37">
        <v>67.064999999999998</v>
      </c>
      <c r="D141" s="37">
        <v>68.257999999999996</v>
      </c>
      <c r="E141" s="37">
        <v>74</v>
      </c>
      <c r="F141" s="37">
        <v>70.917000000000002</v>
      </c>
      <c r="G141" s="37">
        <v>69.7</v>
      </c>
      <c r="H141" s="37">
        <v>69.650000000000006</v>
      </c>
      <c r="I141" s="37">
        <v>68.542000000000002</v>
      </c>
      <c r="J141" s="37">
        <v>70.414000000000001</v>
      </c>
      <c r="K141" s="37">
        <v>79.25</v>
      </c>
      <c r="L141" s="37">
        <v>74.3</v>
      </c>
      <c r="M141" s="37">
        <v>71.7</v>
      </c>
      <c r="N141" s="37">
        <v>71.150000000000006</v>
      </c>
      <c r="O141" s="37">
        <v>70.75</v>
      </c>
      <c r="P141" s="37">
        <v>74.361000000000004</v>
      </c>
      <c r="Q141" s="37">
        <v>79.435000000000002</v>
      </c>
      <c r="S141" s="4">
        <f t="shared" si="229"/>
        <v>67.430247974077204</v>
      </c>
      <c r="T141" s="4">
        <f t="shared" si="230"/>
        <v>69.832487598074508</v>
      </c>
      <c r="U141" s="4">
        <f t="shared" si="231"/>
        <v>73.396466882884141</v>
      </c>
      <c r="V141" s="4">
        <f t="shared" si="232"/>
        <v>71.704788415782062</v>
      </c>
      <c r="W141" s="4">
        <f t="shared" si="233"/>
        <v>71.064058014942589</v>
      </c>
      <c r="X141" s="4">
        <f t="shared" si="234"/>
        <v>70.027166121460027</v>
      </c>
      <c r="Y141" s="4">
        <f t="shared" si="235"/>
        <v>69.023824812335221</v>
      </c>
      <c r="Z141" s="4">
        <f t="shared" si="236"/>
        <v>72.002832971938773</v>
      </c>
      <c r="AA141" s="4">
        <f t="shared" si="237"/>
        <v>78.085626447352823</v>
      </c>
      <c r="AB141" s="4">
        <f t="shared" si="238"/>
        <v>73.714784418988813</v>
      </c>
      <c r="AC141" s="4">
        <f t="shared" si="239"/>
        <v>70.598233053098411</v>
      </c>
      <c r="AD141" s="4">
        <f t="shared" si="240"/>
        <v>70.103711194421308</v>
      </c>
      <c r="AE141" s="4">
        <f t="shared" si="241"/>
        <v>72.347235196312781</v>
      </c>
      <c r="AF141" s="4">
        <f t="shared" si="242"/>
        <v>73.727258502504256</v>
      </c>
      <c r="AG141" s="4">
        <f t="shared" si="243"/>
        <v>78.880267410257531</v>
      </c>
      <c r="AI141" s="4">
        <f t="shared" si="244"/>
        <v>-0.36524797407720655</v>
      </c>
      <c r="AJ141" s="4">
        <f t="shared" si="245"/>
        <v>-1.5744875980745121</v>
      </c>
      <c r="AK141" s="4">
        <f t="shared" si="246"/>
        <v>0.60353311711585889</v>
      </c>
      <c r="AL141" s="4">
        <f t="shared" si="247"/>
        <v>-0.78778841578206027</v>
      </c>
      <c r="AM141" s="4">
        <f t="shared" si="248"/>
        <v>-1.3640580149425858</v>
      </c>
      <c r="AN141" s="4">
        <f t="shared" si="249"/>
        <v>-0.37716612146002149</v>
      </c>
      <c r="AO141" s="4">
        <f t="shared" si="250"/>
        <v>-0.48182481233521912</v>
      </c>
      <c r="AP141" s="4">
        <f t="shared" si="251"/>
        <v>-1.5888329719387713</v>
      </c>
      <c r="AQ141" s="4">
        <f t="shared" si="252"/>
        <v>1.1643735526471772</v>
      </c>
      <c r="AR141" s="4">
        <f t="shared" si="253"/>
        <v>0.58521558101118387</v>
      </c>
      <c r="AS141" s="4">
        <f t="shared" si="254"/>
        <v>1.1017669469015914</v>
      </c>
      <c r="AT141" s="4">
        <f t="shared" si="255"/>
        <v>1.0462888055786976</v>
      </c>
      <c r="AU141" s="4">
        <f t="shared" si="256"/>
        <v>-1.5972351963127807</v>
      </c>
      <c r="AV141" s="4">
        <f t="shared" si="436"/>
        <v>0.63374149749574826</v>
      </c>
      <c r="AW141" s="4">
        <f t="shared" si="436"/>
        <v>0.5547325897424713</v>
      </c>
      <c r="AY141" s="2">
        <f t="shared" si="308"/>
        <v>67.400682715303589</v>
      </c>
      <c r="AZ141" s="2">
        <f t="shared" si="359"/>
        <v>69.145021105888162</v>
      </c>
      <c r="BA141" s="2">
        <f t="shared" si="360"/>
        <v>72.044212553173566</v>
      </c>
      <c r="BB141" s="2">
        <f t="shared" si="361"/>
        <v>69.928308630702873</v>
      </c>
      <c r="BC141" s="2">
        <f t="shared" si="362"/>
        <v>69.630829013795605</v>
      </c>
      <c r="BD141" s="2">
        <f t="shared" si="363"/>
        <v>67.977402038743918</v>
      </c>
      <c r="BE141" s="2">
        <f t="shared" si="364"/>
        <v>66.21340269133583</v>
      </c>
      <c r="BF141" s="2">
        <f t="shared" si="365"/>
        <v>67.570279465414501</v>
      </c>
      <c r="BG141" s="2">
        <f t="shared" si="366"/>
        <v>68.417771661469828</v>
      </c>
      <c r="BH141" s="2">
        <f t="shared" si="367"/>
        <v>66.87812225039761</v>
      </c>
      <c r="BI141" s="2">
        <f t="shared" si="368"/>
        <v>67.866644504909402</v>
      </c>
      <c r="BJ141" s="2">
        <f t="shared" si="369"/>
        <v>69.192073155225117</v>
      </c>
      <c r="BK141" s="2">
        <f t="shared" si="370"/>
        <v>71.510259436223663</v>
      </c>
      <c r="BL141" s="2">
        <f t="shared" si="371"/>
        <v>72.243442709373923</v>
      </c>
      <c r="BM141" s="2">
        <f t="shared" si="372"/>
        <v>72.000271469193535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67.064999999999998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>
        <f t="shared" si="320"/>
        <v>71.150000000000006</v>
      </c>
      <c r="CQ141" s="2">
        <f t="shared" si="321"/>
        <v>70.75</v>
      </c>
      <c r="CR141" s="2">
        <f t="shared" si="322"/>
        <v>74.361000000000004</v>
      </c>
      <c r="CS141" s="2" t="str">
        <f t="shared" si="323"/>
        <v/>
      </c>
      <c r="CU141" s="2">
        <f t="shared" si="273"/>
        <v>67.064999999999998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>
        <f t="shared" si="284"/>
        <v>71.150000000000006</v>
      </c>
      <c r="DG141" s="2">
        <f t="shared" si="285"/>
        <v>70.75</v>
      </c>
      <c r="DH141" s="2">
        <f t="shared" si="286"/>
        <v>74.361000000000004</v>
      </c>
      <c r="DI141" s="2" t="str">
        <f t="shared" si="287"/>
        <v/>
      </c>
      <c r="DK141" s="2">
        <f t="shared" si="288"/>
        <v>97.701291607396882</v>
      </c>
      <c r="DL141" s="2">
        <f t="shared" si="437"/>
        <v>100.549727213043</v>
      </c>
      <c r="DM141" s="2">
        <f t="shared" si="437"/>
        <v>103.85421794871799</v>
      </c>
      <c r="DN141" s="2">
        <f t="shared" si="437"/>
        <v>106.82697435897435</v>
      </c>
      <c r="DO141" s="2">
        <f t="shared" si="437"/>
        <v>107.14771060037521</v>
      </c>
      <c r="DP141" s="2">
        <f t="shared" si="437"/>
        <v>103.55120431519701</v>
      </c>
      <c r="DQ141" s="2">
        <f t="shared" si="437"/>
        <v>98.29406445993034</v>
      </c>
      <c r="DR141" s="2">
        <f t="shared" si="437"/>
        <v>100.81121883311887</v>
      </c>
      <c r="DS141" s="2">
        <f t="shared" si="437"/>
        <v>102.16803967611335</v>
      </c>
      <c r="DT141" s="2">
        <f t="shared" si="437"/>
        <v>104.12658377110694</v>
      </c>
      <c r="DU141" s="2">
        <f t="shared" si="437"/>
        <v>107.52857577597842</v>
      </c>
      <c r="DV141" s="2">
        <f t="shared" si="437"/>
        <v>105.84523883677298</v>
      </c>
      <c r="DW141" s="2">
        <f t="shared" si="437"/>
        <v>111.23745328330205</v>
      </c>
      <c r="DX141" s="2">
        <f t="shared" si="437"/>
        <v>107.32003519163763</v>
      </c>
      <c r="DY141" s="2">
        <f t="shared" si="437"/>
        <v>100.19535923753668</v>
      </c>
      <c r="EA141" s="2">
        <f t="shared" si="228"/>
        <v>67.374915695813968</v>
      </c>
      <c r="EB141" s="2">
        <f t="shared" si="290"/>
        <v>69.115940219780185</v>
      </c>
      <c r="EC141" s="2">
        <f t="shared" si="291"/>
        <v>72.008701733102257</v>
      </c>
      <c r="ED141" s="2">
        <f t="shared" si="292"/>
        <v>69.894284579352572</v>
      </c>
      <c r="EE141" s="2">
        <f t="shared" si="293"/>
        <v>69.590426435227855</v>
      </c>
      <c r="EF141" s="2">
        <f t="shared" si="294"/>
        <v>67.934546256108135</v>
      </c>
      <c r="EG141" s="2">
        <f t="shared" si="295"/>
        <v>66.174464523264106</v>
      </c>
      <c r="EH141" s="2">
        <f t="shared" si="296"/>
        <v>67.521026002309554</v>
      </c>
      <c r="EI141" s="2">
        <f t="shared" si="297"/>
        <v>68.370487985157496</v>
      </c>
      <c r="EJ141" s="2">
        <f t="shared" si="298"/>
        <v>66.83028212476033</v>
      </c>
      <c r="EK141" s="2">
        <f t="shared" si="299"/>
        <v>67.816205208813159</v>
      </c>
      <c r="EL141" s="2">
        <f t="shared" si="300"/>
        <v>69.145374543385145</v>
      </c>
      <c r="EM141" s="2">
        <f t="shared" si="301"/>
        <v>71.468286489815739</v>
      </c>
      <c r="EN141" s="2">
        <f t="shared" si="302"/>
        <v>72.199114497398966</v>
      </c>
      <c r="EO141" s="2">
        <f t="shared" si="303"/>
        <v>71.955822207288222</v>
      </c>
      <c r="EQ141" s="2">
        <f t="shared" si="304"/>
        <v>67.382737748916981</v>
      </c>
      <c r="ER141" s="2">
        <f t="shared" si="438"/>
        <v>69.062235308263283</v>
      </c>
      <c r="ES141" s="2">
        <f t="shared" si="438"/>
        <v>72.069993045557197</v>
      </c>
      <c r="ET141" s="2">
        <f t="shared" si="438"/>
        <v>69.794401092712292</v>
      </c>
      <c r="EU141" s="2">
        <f t="shared" si="438"/>
        <v>69.55716478606351</v>
      </c>
      <c r="EV141" s="2">
        <f t="shared" si="438"/>
        <v>68.010058624198606</v>
      </c>
      <c r="EW141" s="2">
        <f t="shared" si="438"/>
        <v>66.221190031092235</v>
      </c>
      <c r="EX141" s="2">
        <f t="shared" si="438"/>
        <v>67.671487235988636</v>
      </c>
      <c r="EY141" s="2">
        <f t="shared" si="438"/>
        <v>68.643273985907783</v>
      </c>
      <c r="EZ141" s="2">
        <f t="shared" si="438"/>
        <v>66.990630681863237</v>
      </c>
      <c r="FA141" s="2">
        <f t="shared" si="438"/>
        <v>67.860702469286508</v>
      </c>
      <c r="FB141" s="2">
        <f t="shared" si="438"/>
        <v>69.150317503515581</v>
      </c>
      <c r="FC141" s="2">
        <f t="shared" si="438"/>
        <v>71.426192861927746</v>
      </c>
      <c r="FD141" s="2">
        <f t="shared" si="438"/>
        <v>72.183371620978505</v>
      </c>
      <c r="FE141" s="2">
        <f t="shared" si="438"/>
        <v>71.765728849739645</v>
      </c>
      <c r="FG141" s="2">
        <f t="shared" si="306"/>
        <v>0.99915496810922111</v>
      </c>
      <c r="FH141" s="2">
        <f t="shared" si="439"/>
        <v>0.99903291353291701</v>
      </c>
      <c r="FI141" s="2">
        <f t="shared" si="439"/>
        <v>0.99894224732422421</v>
      </c>
      <c r="FJ141" s="2">
        <f t="shared" si="439"/>
        <v>0.99900885756860602</v>
      </c>
      <c r="FK141" s="2">
        <f t="shared" si="439"/>
        <v>0.99890512503537388</v>
      </c>
      <c r="FL141" s="2">
        <f t="shared" si="439"/>
        <v>0.99884960314343518</v>
      </c>
      <c r="FM141" s="2">
        <f t="shared" si="439"/>
        <v>0.9988269338876784</v>
      </c>
      <c r="FN141" s="2">
        <f t="shared" si="439"/>
        <v>0.99866532535949104</v>
      </c>
      <c r="FO141" s="2">
        <f t="shared" si="439"/>
        <v>0.99888209077225354</v>
      </c>
      <c r="FP141" s="2">
        <f t="shared" si="439"/>
        <v>0.99884455990066223</v>
      </c>
      <c r="FQ141" s="2">
        <f t="shared" si="439"/>
        <v>0.99875551492825865</v>
      </c>
      <c r="FR141" s="2">
        <f t="shared" si="439"/>
        <v>0.99872991907209496</v>
      </c>
      <c r="FS141" s="2">
        <f t="shared" si="439"/>
        <v>0.99892705242098634</v>
      </c>
      <c r="FT141" s="2">
        <f t="shared" si="439"/>
        <v>0.99873264288379282</v>
      </c>
      <c r="FU141" s="2">
        <f t="shared" si="439"/>
        <v>0.99835088818030682</v>
      </c>
      <c r="FW141" s="2">
        <f t="shared" si="324"/>
        <v>1.7931956066150122E-2</v>
      </c>
      <c r="FX141" s="2">
        <f t="shared" si="376"/>
        <v>2.4547175763401239E-2</v>
      </c>
      <c r="FY141" s="2">
        <f t="shared" si="377"/>
        <v>2.9794435942595773E-2</v>
      </c>
      <c r="FZ141" s="2">
        <f t="shared" si="378"/>
        <v>2.5845159021191721E-2</v>
      </c>
      <c r="GA141" s="2">
        <f t="shared" si="379"/>
        <v>2.1584967133887207E-2</v>
      </c>
      <c r="GB141" s="2">
        <f t="shared" si="380"/>
        <v>2.4929573934193035E-2</v>
      </c>
      <c r="GC141" s="2">
        <f t="shared" si="381"/>
        <v>2.6960730942310201E-2</v>
      </c>
      <c r="GD141" s="2">
        <f t="shared" si="382"/>
        <v>3.2047370861575761E-2</v>
      </c>
      <c r="GE141" s="2">
        <f t="shared" si="383"/>
        <v>3.4829798360801106E-2</v>
      </c>
      <c r="GF141" s="2">
        <f t="shared" si="384"/>
        <v>2.9601034420554156E-2</v>
      </c>
      <c r="GG141" s="2">
        <f t="shared" si="385"/>
        <v>2.2874301723489501E-2</v>
      </c>
      <c r="GH141" s="2">
        <f t="shared" si="386"/>
        <v>1.7563189254024319E-2</v>
      </c>
      <c r="GI141" s="2">
        <f t="shared" si="387"/>
        <v>1.656509209406171E-2</v>
      </c>
      <c r="GJ141" s="2">
        <f t="shared" si="388"/>
        <v>1.1594882012985565E-2</v>
      </c>
      <c r="GK141" s="2">
        <f t="shared" si="389"/>
        <v>1.1157109439700578E-2</v>
      </c>
      <c r="GM141" s="86">
        <f t="shared" si="325"/>
        <v>1.0725087745014682E-109</v>
      </c>
      <c r="GN141" s="86">
        <f t="shared" si="390"/>
        <v>3.4739171788074285E-121</v>
      </c>
      <c r="GO141" s="86">
        <f t="shared" si="391"/>
        <v>6.9582405806591789E-103</v>
      </c>
      <c r="GP141" s="86">
        <f t="shared" si="392"/>
        <v>5.6840993453822351E-147</v>
      </c>
      <c r="GQ141" s="86">
        <f t="shared" si="393"/>
        <v>1.5797263101568011E-148</v>
      </c>
      <c r="GR141" s="86">
        <f t="shared" si="394"/>
        <v>6.6323764254031857E-173</v>
      </c>
      <c r="GS141" s="86">
        <f t="shared" si="395"/>
        <v>1.2401170839284783E-192</v>
      </c>
      <c r="GT141" s="86">
        <f t="shared" si="396"/>
        <v>4.1887244165242799E-195</v>
      </c>
      <c r="GU141" s="86">
        <f t="shared" si="397"/>
        <v>4.7270766629460027E-142</v>
      </c>
      <c r="GV141" s="86">
        <f t="shared" si="398"/>
        <v>4.3538543707346018E-136</v>
      </c>
      <c r="GW141" s="86">
        <f t="shared" si="399"/>
        <v>2.5873066445101835E-113</v>
      </c>
      <c r="GX141" s="86">
        <f t="shared" si="400"/>
        <v>5.5393358105335657E-118</v>
      </c>
      <c r="GY141" s="86">
        <f t="shared" si="401"/>
        <v>1.7544111526038645E-111</v>
      </c>
      <c r="GZ141" s="86">
        <f t="shared" si="402"/>
        <v>7.2076574530207319E-91</v>
      </c>
      <c r="HA141" s="86">
        <f t="shared" si="403"/>
        <v>1.4028638124242204E-127</v>
      </c>
      <c r="HC141" s="86">
        <f t="shared" si="326"/>
        <v>3.3005296978236405E-23</v>
      </c>
      <c r="HD141" s="86">
        <f t="shared" si="404"/>
        <v>1.3511466782196269E-45</v>
      </c>
      <c r="HE141" s="86">
        <f t="shared" si="405"/>
        <v>2.49698559468447E-39</v>
      </c>
      <c r="HF141" s="86">
        <f t="shared" si="406"/>
        <v>5.382641662775528E-53</v>
      </c>
      <c r="HG141" s="86">
        <f t="shared" si="407"/>
        <v>8.5173338106408326E-46</v>
      </c>
      <c r="HH141" s="86">
        <f t="shared" si="408"/>
        <v>7.9977973043430939E-81</v>
      </c>
      <c r="HI141" s="86">
        <f t="shared" si="409"/>
        <v>1.0194438024462422E-53</v>
      </c>
      <c r="HJ141" s="86">
        <f t="shared" si="410"/>
        <v>3.8101696092661036E-131</v>
      </c>
      <c r="HK141" s="86">
        <f t="shared" si="411"/>
        <v>1.7558896135684735E-68</v>
      </c>
      <c r="HL141" s="86">
        <f t="shared" si="412"/>
        <v>8.4118423400281137E-86</v>
      </c>
      <c r="HM141" s="86">
        <f t="shared" si="413"/>
        <v>5.984346346776764E-44</v>
      </c>
      <c r="HN141" s="86">
        <f t="shared" si="414"/>
        <v>6.0946866989135528E-36</v>
      </c>
      <c r="HO141" s="86">
        <f t="shared" si="415"/>
        <v>7.5952064620337854E-44</v>
      </c>
      <c r="HP141" s="86">
        <f t="shared" si="416"/>
        <v>3.6896771900579605E-29</v>
      </c>
      <c r="HQ141" s="86">
        <f t="shared" si="417"/>
        <v>5.6220301253244934E-49</v>
      </c>
      <c r="HS141" s="86">
        <f t="shared" si="327"/>
        <v>7.7814579261831218E-3</v>
      </c>
      <c r="HT141" s="86">
        <f t="shared" si="418"/>
        <v>6.8563402559087286E-2</v>
      </c>
      <c r="HU141" s="86">
        <f t="shared" si="419"/>
        <v>7.6626228092740167E-2</v>
      </c>
      <c r="HV141" s="86">
        <f t="shared" si="420"/>
        <v>4.2676263746904634E-2</v>
      </c>
      <c r="HW141" s="86">
        <f t="shared" si="421"/>
        <v>2.635132102292119E-2</v>
      </c>
      <c r="HX141" s="86">
        <f t="shared" si="422"/>
        <v>3.3822541852180109E-2</v>
      </c>
      <c r="HY141" s="86">
        <f t="shared" si="423"/>
        <v>3.968574499894701E-2</v>
      </c>
      <c r="HZ141" s="86">
        <f t="shared" si="424"/>
        <v>8.2156180083518104E-2</v>
      </c>
      <c r="IA141" s="86">
        <f t="shared" si="425"/>
        <v>0.14176037703311586</v>
      </c>
      <c r="IB141" s="86">
        <f t="shared" si="426"/>
        <v>8.6538113737527386E-2</v>
      </c>
      <c r="IC141" s="86">
        <f t="shared" si="427"/>
        <v>2.5029663073812086E-2</v>
      </c>
      <c r="ID141" s="86">
        <f t="shared" si="428"/>
        <v>7.0952305353283842E-3</v>
      </c>
      <c r="IE141" s="86">
        <f t="shared" si="429"/>
        <v>5.5765649185209789E-3</v>
      </c>
      <c r="IF141" s="86">
        <f t="shared" si="430"/>
        <v>5.8391242894311243E-3</v>
      </c>
      <c r="IG141" s="86">
        <f t="shared" si="431"/>
        <v>1.6312170849299871E-2</v>
      </c>
      <c r="II141" s="86">
        <f t="shared" si="328"/>
        <v>4.6107411584263555E-59</v>
      </c>
      <c r="IJ141" s="86">
        <f t="shared" si="329"/>
        <v>1.2730312669157061E-37</v>
      </c>
      <c r="IK141" s="86">
        <f t="shared" si="330"/>
        <v>7.8623133199472963E-41</v>
      </c>
      <c r="IL141" s="86">
        <f t="shared" si="331"/>
        <v>5.0728214077736228E-49</v>
      </c>
      <c r="IM141" s="86">
        <f t="shared" si="332"/>
        <v>5.9896819002730092E-53</v>
      </c>
      <c r="IN141" s="86">
        <f t="shared" si="333"/>
        <v>1.457083945725115E-47</v>
      </c>
      <c r="IO141" s="86">
        <f t="shared" si="334"/>
        <v>3.4624297494816465E-52</v>
      </c>
      <c r="IP141" s="86">
        <f t="shared" si="335"/>
        <v>2.6437742819335347E-47</v>
      </c>
      <c r="IQ141" s="86">
        <f t="shared" si="336"/>
        <v>3.240372712478116E-46</v>
      </c>
      <c r="IR141" s="86">
        <f t="shared" si="337"/>
        <v>1.3714104879324657E-46</v>
      </c>
      <c r="IS141" s="86">
        <f t="shared" si="338"/>
        <v>1.2210407532045711E-49</v>
      </c>
      <c r="IT141" s="86">
        <f t="shared" si="339"/>
        <v>8.1682572250186053E-56</v>
      </c>
      <c r="IU141" s="86">
        <f t="shared" si="340"/>
        <v>6.4940298798550298E-54</v>
      </c>
      <c r="IV141" s="86">
        <f t="shared" si="341"/>
        <v>2.3598575242950041E-27</v>
      </c>
      <c r="IW141" s="86">
        <f t="shared" si="342"/>
        <v>8.231646897182574E-18</v>
      </c>
      <c r="IY141" s="86">
        <f t="shared" si="343"/>
        <v>7.7814579261831218E-3</v>
      </c>
      <c r="IZ141" s="86">
        <f t="shared" si="344"/>
        <v>6.8563402559087286E-2</v>
      </c>
      <c r="JA141" s="86">
        <f t="shared" si="345"/>
        <v>7.6626228092740167E-2</v>
      </c>
      <c r="JB141" s="86">
        <f t="shared" si="346"/>
        <v>4.2676263746904634E-2</v>
      </c>
      <c r="JC141" s="86">
        <f t="shared" si="347"/>
        <v>2.635132102292119E-2</v>
      </c>
      <c r="JD141" s="86">
        <f t="shared" si="348"/>
        <v>3.3822541852180109E-2</v>
      </c>
      <c r="JE141" s="86">
        <f t="shared" si="349"/>
        <v>3.968574499894701E-2</v>
      </c>
      <c r="JF141" s="86">
        <f t="shared" si="350"/>
        <v>8.2156180083518104E-2</v>
      </c>
      <c r="JG141" s="86">
        <f t="shared" si="351"/>
        <v>0.14176037703311586</v>
      </c>
      <c r="JH141" s="86">
        <f t="shared" si="352"/>
        <v>8.6538113737527386E-2</v>
      </c>
      <c r="JI141" s="86">
        <f t="shared" si="353"/>
        <v>2.5029663073812086E-2</v>
      </c>
      <c r="JJ141" s="86">
        <f t="shared" si="354"/>
        <v>7.0952305353283842E-3</v>
      </c>
      <c r="JK141" s="86">
        <f t="shared" si="355"/>
        <v>5.5765649185209789E-3</v>
      </c>
      <c r="JL141" s="86">
        <f t="shared" si="356"/>
        <v>5.8391242894311243E-3</v>
      </c>
      <c r="JM141" s="86">
        <f t="shared" si="357"/>
        <v>1.6312170849299878E-2</v>
      </c>
    </row>
    <row r="142" spans="2:273" x14ac:dyDescent="0.25">
      <c r="B142" s="2">
        <v>115</v>
      </c>
      <c r="C142" s="37">
        <v>67.129000000000005</v>
      </c>
      <c r="D142" s="37">
        <v>70.596999999999994</v>
      </c>
      <c r="E142" s="37">
        <v>75.150000000000006</v>
      </c>
      <c r="F142" s="37">
        <v>72.900000000000006</v>
      </c>
      <c r="G142" s="37">
        <v>70.716999999999999</v>
      </c>
      <c r="H142" s="37">
        <v>71.25</v>
      </c>
      <c r="I142" s="37">
        <v>71.016999999999996</v>
      </c>
      <c r="J142" s="37">
        <v>72.5</v>
      </c>
      <c r="K142" s="37">
        <v>81</v>
      </c>
      <c r="L142" s="37">
        <v>76.283000000000001</v>
      </c>
      <c r="M142" s="37">
        <v>73.716999999999999</v>
      </c>
      <c r="N142" s="37">
        <v>72.917000000000002</v>
      </c>
      <c r="O142" s="37">
        <v>72.966999999999999</v>
      </c>
      <c r="P142" s="37">
        <v>74.540999999999997</v>
      </c>
      <c r="Q142" s="37">
        <v>79.096999999999994</v>
      </c>
      <c r="S142" s="4">
        <f t="shared" si="229"/>
        <v>67.359955468377649</v>
      </c>
      <c r="T142" s="4">
        <f t="shared" si="230"/>
        <v>70.046093535970769</v>
      </c>
      <c r="U142" s="4">
        <f t="shared" si="231"/>
        <v>73.875081230124152</v>
      </c>
      <c r="V142" s="4">
        <f t="shared" si="232"/>
        <v>72.654995123887076</v>
      </c>
      <c r="W142" s="4">
        <f t="shared" si="233"/>
        <v>71.929511557462646</v>
      </c>
      <c r="X142" s="4">
        <f t="shared" si="234"/>
        <v>71.184365823128786</v>
      </c>
      <c r="Y142" s="4">
        <f t="shared" si="235"/>
        <v>70.69823418370153</v>
      </c>
      <c r="Z142" s="4">
        <f t="shared" si="236"/>
        <v>74.051102215515968</v>
      </c>
      <c r="AA142" s="4">
        <f t="shared" si="237"/>
        <v>81.576313912563151</v>
      </c>
      <c r="AB142" s="4">
        <f t="shared" si="238"/>
        <v>76.74225970574129</v>
      </c>
      <c r="AC142" s="4">
        <f t="shared" si="239"/>
        <v>72.272701122866664</v>
      </c>
      <c r="AD142" s="4">
        <f t="shared" si="240"/>
        <v>70.764664676607055</v>
      </c>
      <c r="AE142" s="4">
        <f t="shared" si="241"/>
        <v>72.93600609021685</v>
      </c>
      <c r="AF142" s="4">
        <f t="shared" si="242"/>
        <v>74.510990361393795</v>
      </c>
      <c r="AG142" s="4">
        <f t="shared" si="243"/>
        <v>81.6953843487847</v>
      </c>
      <c r="AI142" s="4">
        <f t="shared" si="244"/>
        <v>-0.23095546837764402</v>
      </c>
      <c r="AJ142" s="4">
        <f t="shared" si="245"/>
        <v>0.55090646402922516</v>
      </c>
      <c r="AK142" s="4">
        <f t="shared" si="246"/>
        <v>1.2749187698758533</v>
      </c>
      <c r="AL142" s="4">
        <f t="shared" si="247"/>
        <v>0.24500487611292954</v>
      </c>
      <c r="AM142" s="4">
        <f t="shared" si="248"/>
        <v>-1.2125115574626477</v>
      </c>
      <c r="AN142" s="4">
        <f t="shared" si="249"/>
        <v>6.5634176871213867E-2</v>
      </c>
      <c r="AO142" s="4">
        <f t="shared" si="250"/>
        <v>0.31876581629846612</v>
      </c>
      <c r="AP142" s="4">
        <f t="shared" si="251"/>
        <v>-1.5511022155159679</v>
      </c>
      <c r="AQ142" s="4">
        <f t="shared" si="252"/>
        <v>-0.57631391256315112</v>
      </c>
      <c r="AR142" s="4">
        <f t="shared" si="253"/>
        <v>-0.45925970574128883</v>
      </c>
      <c r="AS142" s="4">
        <f t="shared" si="254"/>
        <v>1.4442988771333347</v>
      </c>
      <c r="AT142" s="4">
        <f t="shared" si="255"/>
        <v>2.152335323392947</v>
      </c>
      <c r="AU142" s="4">
        <f t="shared" si="256"/>
        <v>3.0993909783148865E-2</v>
      </c>
      <c r="AV142" s="4">
        <f t="shared" si="436"/>
        <v>3.0009638606202316E-2</v>
      </c>
      <c r="AW142" s="4">
        <f t="shared" si="436"/>
        <v>-2.5983843487847054</v>
      </c>
      <c r="AY142" s="2">
        <f t="shared" si="308"/>
        <v>67.305713219474328</v>
      </c>
      <c r="AZ142" s="2">
        <f t="shared" si="359"/>
        <v>69.072040951172156</v>
      </c>
      <c r="BA142" s="2">
        <f t="shared" si="360"/>
        <v>71.918880217559064</v>
      </c>
      <c r="BB142" s="2">
        <f t="shared" si="361"/>
        <v>69.85833453157484</v>
      </c>
      <c r="BC142" s="2">
        <f t="shared" si="362"/>
        <v>69.573439517615185</v>
      </c>
      <c r="BD142" s="2">
        <f t="shared" si="363"/>
        <v>67.917948805064057</v>
      </c>
      <c r="BE142" s="2">
        <f t="shared" si="364"/>
        <v>66.152511129332737</v>
      </c>
      <c r="BF142" s="2">
        <f t="shared" si="365"/>
        <v>67.470607302548018</v>
      </c>
      <c r="BG142" s="2">
        <f t="shared" si="366"/>
        <v>68.285624052264225</v>
      </c>
      <c r="BH142" s="2">
        <f t="shared" si="367"/>
        <v>66.772897691006008</v>
      </c>
      <c r="BI142" s="2">
        <f t="shared" si="368"/>
        <v>67.798078374803765</v>
      </c>
      <c r="BJ142" s="2">
        <f t="shared" si="369"/>
        <v>69.112863824013658</v>
      </c>
      <c r="BK142" s="2">
        <f t="shared" si="370"/>
        <v>71.420229590356115</v>
      </c>
      <c r="BL142" s="2">
        <f t="shared" si="371"/>
        <v>72.107758585857624</v>
      </c>
      <c r="BM142" s="2">
        <f t="shared" si="372"/>
        <v>71.923157406455132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97.953533665244208</v>
      </c>
      <c r="DL142" s="2">
        <f t="shared" si="437"/>
        <v>100.80599660794397</v>
      </c>
      <c r="DM142" s="2">
        <f t="shared" si="437"/>
        <v>104.1214053981107</v>
      </c>
      <c r="DN142" s="2">
        <f t="shared" si="437"/>
        <v>107.11863022941969</v>
      </c>
      <c r="DO142" s="2">
        <f t="shared" si="437"/>
        <v>107.46202129455907</v>
      </c>
      <c r="DP142" s="2">
        <f t="shared" si="437"/>
        <v>103.84408742964354</v>
      </c>
      <c r="DQ142" s="2">
        <f t="shared" si="437"/>
        <v>98.547978222996534</v>
      </c>
      <c r="DR142" s="2">
        <f t="shared" si="437"/>
        <v>101.09236735306739</v>
      </c>
      <c r="DS142" s="2">
        <f t="shared" si="437"/>
        <v>102.446</v>
      </c>
      <c r="DT142" s="2">
        <f t="shared" si="437"/>
        <v>104.42808386491558</v>
      </c>
      <c r="DU142" s="2">
        <f t="shared" si="437"/>
        <v>107.85272699055332</v>
      </c>
      <c r="DV142" s="2">
        <f t="shared" si="437"/>
        <v>106.14434033771107</v>
      </c>
      <c r="DW142" s="2">
        <f t="shared" si="437"/>
        <v>111.57107739212006</v>
      </c>
      <c r="DX142" s="2">
        <f t="shared" si="437"/>
        <v>107.61589285714287</v>
      </c>
      <c r="DY142" s="2">
        <f t="shared" si="437"/>
        <v>100.46589662756601</v>
      </c>
      <c r="EA142" s="2">
        <f t="shared" si="228"/>
        <v>67.281814276275242</v>
      </c>
      <c r="EB142" s="2">
        <f t="shared" si="290"/>
        <v>69.04580776556773</v>
      </c>
      <c r="EC142" s="2">
        <f t="shared" si="291"/>
        <v>71.885520924321199</v>
      </c>
      <c r="ED142" s="2">
        <f t="shared" si="292"/>
        <v>69.827923450128296</v>
      </c>
      <c r="EE142" s="2">
        <f t="shared" si="293"/>
        <v>69.5364863590829</v>
      </c>
      <c r="EF142" s="2">
        <f t="shared" si="294"/>
        <v>67.877973329065398</v>
      </c>
      <c r="EG142" s="2">
        <f t="shared" si="295"/>
        <v>66.116220898174845</v>
      </c>
      <c r="EH142" s="2">
        <f t="shared" si="296"/>
        <v>67.423891155122504</v>
      </c>
      <c r="EI142" s="2">
        <f t="shared" si="297"/>
        <v>68.239026636220501</v>
      </c>
      <c r="EJ142" s="2">
        <f t="shared" si="298"/>
        <v>66.727265373641842</v>
      </c>
      <c r="EK142" s="2">
        <f t="shared" si="299"/>
        <v>67.751191213156318</v>
      </c>
      <c r="EL142" s="2">
        <f t="shared" si="300"/>
        <v>69.069709105840957</v>
      </c>
      <c r="EM142" s="2">
        <f t="shared" si="301"/>
        <v>71.381931922000291</v>
      </c>
      <c r="EN142" s="2">
        <f t="shared" si="302"/>
        <v>72.066509431979398</v>
      </c>
      <c r="EO142" s="2">
        <f t="shared" si="303"/>
        <v>71.882613353469651</v>
      </c>
      <c r="EQ142" s="2">
        <f t="shared" si="304"/>
        <v>67.295017766605426</v>
      </c>
      <c r="ER142" s="2">
        <f t="shared" si="438"/>
        <v>68.979463239504454</v>
      </c>
      <c r="ES142" s="2">
        <f t="shared" si="438"/>
        <v>71.954868665390961</v>
      </c>
      <c r="ET142" s="2">
        <f t="shared" si="438"/>
        <v>69.711179213479241</v>
      </c>
      <c r="EU142" s="2">
        <f t="shared" si="438"/>
        <v>69.497509244457603</v>
      </c>
      <c r="EV142" s="2">
        <f t="shared" si="438"/>
        <v>67.960004852885362</v>
      </c>
      <c r="EW142" s="2">
        <f t="shared" si="438"/>
        <v>66.170131612790072</v>
      </c>
      <c r="EX142" s="2">
        <f t="shared" si="438"/>
        <v>67.587426459130171</v>
      </c>
      <c r="EY142" s="2">
        <f t="shared" si="438"/>
        <v>68.546902193300014</v>
      </c>
      <c r="EZ142" s="2">
        <f t="shared" si="438"/>
        <v>66.909568414959395</v>
      </c>
      <c r="FA142" s="2">
        <f t="shared" si="438"/>
        <v>67.805837732469342</v>
      </c>
      <c r="FB142" s="2">
        <f t="shared" si="438"/>
        <v>69.080390509560715</v>
      </c>
      <c r="FC142" s="2">
        <f t="shared" si="438"/>
        <v>71.324983205985077</v>
      </c>
      <c r="FD142" s="2">
        <f t="shared" si="438"/>
        <v>72.078718749808516</v>
      </c>
      <c r="FE142" s="2">
        <f t="shared" si="438"/>
        <v>71.681991946475364</v>
      </c>
      <c r="FG142" s="2">
        <f t="shared" si="306"/>
        <v>0.99922926444900928</v>
      </c>
      <c r="FH142" s="2">
        <f t="shared" si="439"/>
        <v>0.99911793160146811</v>
      </c>
      <c r="FI142" s="2">
        <f t="shared" si="439"/>
        <v>0.99903522830228986</v>
      </c>
      <c r="FJ142" s="2">
        <f t="shared" si="439"/>
        <v>0.99909598852057124</v>
      </c>
      <c r="FK142" s="2">
        <f t="shared" si="439"/>
        <v>0.99900136595898503</v>
      </c>
      <c r="FL142" s="2">
        <f t="shared" si="439"/>
        <v>0.99895071938649349</v>
      </c>
      <c r="FM142" s="2">
        <f t="shared" si="439"/>
        <v>0.9989300405521675</v>
      </c>
      <c r="FN142" s="2">
        <f t="shared" si="439"/>
        <v>0.99878261929542467</v>
      </c>
      <c r="FO142" s="2">
        <f t="shared" si="439"/>
        <v>0.99898035437056398</v>
      </c>
      <c r="FP142" s="2">
        <f t="shared" si="439"/>
        <v>0.9989461189610922</v>
      </c>
      <c r="FQ142" s="2">
        <f t="shared" si="439"/>
        <v>0.99886489182945193</v>
      </c>
      <c r="FR142" s="2">
        <f t="shared" si="439"/>
        <v>0.99884154296543137</v>
      </c>
      <c r="FS142" s="2">
        <f t="shared" si="439"/>
        <v>0.9990213677874068</v>
      </c>
      <c r="FT142" s="2">
        <f t="shared" si="439"/>
        <v>0.99884402766594493</v>
      </c>
      <c r="FU142" s="2">
        <f t="shared" si="439"/>
        <v>0.99849577387595523</v>
      </c>
      <c r="FW142" s="2">
        <f t="shared" si="324"/>
        <v>1.962804148937326E-2</v>
      </c>
      <c r="FX142" s="2">
        <f t="shared" si="376"/>
        <v>2.6851850643304018E-2</v>
      </c>
      <c r="FY142" s="2">
        <f t="shared" si="377"/>
        <v>3.2575311207730211E-2</v>
      </c>
      <c r="FZ142" s="2">
        <f t="shared" si="378"/>
        <v>2.8268166829125307E-2</v>
      </c>
      <c r="GA142" s="2">
        <f t="shared" si="379"/>
        <v>2.3618261300852504E-2</v>
      </c>
      <c r="GB142" s="2">
        <f t="shared" si="380"/>
        <v>2.7269147586144401E-2</v>
      </c>
      <c r="GC142" s="2">
        <f t="shared" si="381"/>
        <v>2.948515911399488E-2</v>
      </c>
      <c r="GD142" s="2">
        <f t="shared" si="382"/>
        <v>3.5030932216347212E-2</v>
      </c>
      <c r="GE142" s="2">
        <f t="shared" si="383"/>
        <v>3.8062213409479968E-2</v>
      </c>
      <c r="GF142" s="2">
        <f t="shared" si="384"/>
        <v>3.2364460637947519E-2</v>
      </c>
      <c r="GG142" s="2">
        <f t="shared" si="385"/>
        <v>2.5025944052412336E-2</v>
      </c>
      <c r="GH142" s="2">
        <f t="shared" si="386"/>
        <v>1.9225077853732314E-2</v>
      </c>
      <c r="GI142" s="2">
        <f t="shared" si="387"/>
        <v>1.8134280631263381E-2</v>
      </c>
      <c r="GJ142" s="2">
        <f t="shared" si="388"/>
        <v>1.2699329167596319E-2</v>
      </c>
      <c r="GK142" s="2">
        <f t="shared" si="389"/>
        <v>1.2220373005675638E-2</v>
      </c>
      <c r="GM142" s="86">
        <f t="shared" si="325"/>
        <v>1.0326005773462416E-113</v>
      </c>
      <c r="GN142" s="86">
        <f t="shared" si="390"/>
        <v>9.6186865121072092E-126</v>
      </c>
      <c r="GO142" s="86">
        <f t="shared" si="391"/>
        <v>1.11532068113951E-106</v>
      </c>
      <c r="GP142" s="86">
        <f t="shared" si="392"/>
        <v>2.8766579306648429E-152</v>
      </c>
      <c r="GQ142" s="86">
        <f t="shared" si="393"/>
        <v>5.7505265260596636E-154</v>
      </c>
      <c r="GR142" s="86">
        <f t="shared" si="394"/>
        <v>3.0779022315853811E-179</v>
      </c>
      <c r="GS142" s="86">
        <f t="shared" si="395"/>
        <v>1.0448630807887136E-199</v>
      </c>
      <c r="GT142" s="86">
        <f t="shared" si="396"/>
        <v>3.4889281008078235E-202</v>
      </c>
      <c r="GU142" s="86">
        <f t="shared" si="397"/>
        <v>4.0300771170150703E-147</v>
      </c>
      <c r="GV142" s="86">
        <f t="shared" si="398"/>
        <v>5.3560758665053485E-141</v>
      </c>
      <c r="GW142" s="86">
        <f t="shared" si="399"/>
        <v>1.8636425565219921E-117</v>
      </c>
      <c r="GX142" s="86">
        <f t="shared" si="400"/>
        <v>2.5210226393384842E-122</v>
      </c>
      <c r="GY142" s="86">
        <f t="shared" si="401"/>
        <v>1.5248222254345844E-115</v>
      </c>
      <c r="GZ142" s="86">
        <f t="shared" si="402"/>
        <v>2.9859470963339925E-94</v>
      </c>
      <c r="HA142" s="86">
        <f t="shared" si="403"/>
        <v>3.2872673859748425E-132</v>
      </c>
      <c r="HC142" s="86">
        <f t="shared" si="326"/>
        <v>1.1656056058886072E-24</v>
      </c>
      <c r="HD142" s="86">
        <f t="shared" si="404"/>
        <v>1.0291365968555182E-48</v>
      </c>
      <c r="HE142" s="86">
        <f t="shared" si="405"/>
        <v>6.3775236400581075E-42</v>
      </c>
      <c r="HF142" s="86">
        <f t="shared" si="406"/>
        <v>2.6434573019770811E-56</v>
      </c>
      <c r="HG142" s="86">
        <f t="shared" si="407"/>
        <v>9.8969866174172881E-49</v>
      </c>
      <c r="HH142" s="86">
        <f t="shared" si="408"/>
        <v>4.4088210405361503E-86</v>
      </c>
      <c r="HI142" s="86">
        <f t="shared" si="409"/>
        <v>4.0375741251752803E-57</v>
      </c>
      <c r="HJ142" s="86">
        <f t="shared" si="410"/>
        <v>2.1896503249669189E-139</v>
      </c>
      <c r="HK142" s="86">
        <f t="shared" si="411"/>
        <v>1.2676765153828082E-72</v>
      </c>
      <c r="HL142" s="86">
        <f t="shared" si="412"/>
        <v>4.0150059489166994E-91</v>
      </c>
      <c r="HM142" s="86">
        <f t="shared" si="413"/>
        <v>9.2068061516531556E-47</v>
      </c>
      <c r="HN142" s="86">
        <f t="shared" si="414"/>
        <v>2.5549330725361233E-38</v>
      </c>
      <c r="HO142" s="86">
        <f t="shared" si="415"/>
        <v>8.0356386580330096E-47</v>
      </c>
      <c r="HP142" s="86">
        <f t="shared" si="416"/>
        <v>3.3061012375182817E-31</v>
      </c>
      <c r="HQ142" s="86">
        <f t="shared" si="417"/>
        <v>3.0522212688591219E-52</v>
      </c>
      <c r="HS142" s="86">
        <f t="shared" si="327"/>
        <v>1.5406727373027928E-2</v>
      </c>
      <c r="HT142" s="86">
        <f t="shared" si="418"/>
        <v>0.10563834700012194</v>
      </c>
      <c r="HU142" s="86">
        <f t="shared" si="419"/>
        <v>0.12181969615517504</v>
      </c>
      <c r="HV142" s="86">
        <f t="shared" si="420"/>
        <v>7.3650521063883298E-2</v>
      </c>
      <c r="HW142" s="86">
        <f t="shared" si="421"/>
        <v>4.7196057320489371E-2</v>
      </c>
      <c r="HX142" s="86">
        <f t="shared" si="422"/>
        <v>5.8789355595067476E-2</v>
      </c>
      <c r="HY142" s="86">
        <f t="shared" si="423"/>
        <v>7.0610824521670362E-2</v>
      </c>
      <c r="HZ142" s="86">
        <f t="shared" si="424"/>
        <v>0.13556385265455645</v>
      </c>
      <c r="IA142" s="86">
        <f t="shared" si="425"/>
        <v>0.21923516367237225</v>
      </c>
      <c r="IB142" s="86">
        <f t="shared" si="426"/>
        <v>0.13989623425916822</v>
      </c>
      <c r="IC142" s="86">
        <f t="shared" si="427"/>
        <v>4.4579011566437635E-2</v>
      </c>
      <c r="ID142" s="86">
        <f t="shared" si="428"/>
        <v>1.3828330138290261E-2</v>
      </c>
      <c r="IE142" s="86">
        <f t="shared" si="429"/>
        <v>1.0820900029296062E-2</v>
      </c>
      <c r="IF142" s="86">
        <f t="shared" si="430"/>
        <v>1.0000000259426605E-2</v>
      </c>
      <c r="IG142" s="86">
        <f t="shared" si="431"/>
        <v>2.4384777317503978E-2</v>
      </c>
      <c r="II142" s="86">
        <f t="shared" si="328"/>
        <v>1.8525933165997149E-56</v>
      </c>
      <c r="IJ142" s="86">
        <f t="shared" si="329"/>
        <v>7.5613415101633682E-36</v>
      </c>
      <c r="IK142" s="86">
        <f t="shared" si="330"/>
        <v>8.6277384353752217E-39</v>
      </c>
      <c r="IL142" s="86">
        <f t="shared" si="331"/>
        <v>1.1825003265346961E-46</v>
      </c>
      <c r="IM142" s="86">
        <f t="shared" si="332"/>
        <v>1.6535723058922472E-50</v>
      </c>
      <c r="IN142" s="86">
        <f t="shared" si="333"/>
        <v>2.7253890636328137E-45</v>
      </c>
      <c r="IO142" s="86">
        <f t="shared" si="334"/>
        <v>1.2446653506223853E-49</v>
      </c>
      <c r="IP142" s="86">
        <f t="shared" si="335"/>
        <v>7.0863513316395339E-45</v>
      </c>
      <c r="IQ142" s="86">
        <f t="shared" si="336"/>
        <v>8.7427091872637251E-44</v>
      </c>
      <c r="IR142" s="86">
        <f t="shared" si="337"/>
        <v>2.9651901684331435E-44</v>
      </c>
      <c r="IS142" s="86">
        <f t="shared" si="338"/>
        <v>2.5478460075753582E-47</v>
      </c>
      <c r="IT142" s="86">
        <f t="shared" si="339"/>
        <v>2.2708169215831112E-53</v>
      </c>
      <c r="IU142" s="86">
        <f t="shared" si="340"/>
        <v>1.3706716135250201E-51</v>
      </c>
      <c r="IV142" s="86">
        <f t="shared" si="341"/>
        <v>2.6737736557325858E-26</v>
      </c>
      <c r="IW142" s="86">
        <f t="shared" si="342"/>
        <v>3.7725284833085991E-17</v>
      </c>
      <c r="IY142" s="86">
        <f t="shared" si="343"/>
        <v>1.5406727373027928E-2</v>
      </c>
      <c r="IZ142" s="86">
        <f t="shared" si="344"/>
        <v>0.10563834700012194</v>
      </c>
      <c r="JA142" s="86">
        <f t="shared" si="345"/>
        <v>0.12181969615517504</v>
      </c>
      <c r="JB142" s="86">
        <f t="shared" si="346"/>
        <v>7.3650521063883298E-2</v>
      </c>
      <c r="JC142" s="86">
        <f t="shared" si="347"/>
        <v>4.7196057320489371E-2</v>
      </c>
      <c r="JD142" s="86">
        <f t="shared" si="348"/>
        <v>5.8789355595067476E-2</v>
      </c>
      <c r="JE142" s="86">
        <f t="shared" si="349"/>
        <v>7.0610824521670362E-2</v>
      </c>
      <c r="JF142" s="86">
        <f t="shared" si="350"/>
        <v>0.13556385265455645</v>
      </c>
      <c r="JG142" s="86">
        <f t="shared" si="351"/>
        <v>0.21923516367237225</v>
      </c>
      <c r="JH142" s="86">
        <f t="shared" si="352"/>
        <v>0.13989623425916822</v>
      </c>
      <c r="JI142" s="86">
        <f t="shared" si="353"/>
        <v>4.4579011566437635E-2</v>
      </c>
      <c r="JJ142" s="86">
        <f t="shared" si="354"/>
        <v>1.3828330138290261E-2</v>
      </c>
      <c r="JK142" s="86">
        <f t="shared" si="355"/>
        <v>1.0820900029296062E-2</v>
      </c>
      <c r="JL142" s="86">
        <f t="shared" si="356"/>
        <v>1.0000000259426605E-2</v>
      </c>
      <c r="JM142" s="86">
        <f t="shared" si="357"/>
        <v>2.4384777317504016E-2</v>
      </c>
    </row>
    <row r="143" spans="2:273" x14ac:dyDescent="0.25">
      <c r="B143" s="2">
        <v>116</v>
      </c>
      <c r="C143" s="37">
        <v>66.629000000000005</v>
      </c>
      <c r="D143" s="37">
        <v>71.387</v>
      </c>
      <c r="E143" s="37">
        <v>74</v>
      </c>
      <c r="F143" s="37">
        <v>74.45</v>
      </c>
      <c r="G143" s="37">
        <v>72.316999999999993</v>
      </c>
      <c r="H143" s="37">
        <v>70.632999999999996</v>
      </c>
      <c r="I143" s="37">
        <v>71.965999999999994</v>
      </c>
      <c r="J143" s="37">
        <v>75.930999999999997</v>
      </c>
      <c r="K143" s="37">
        <v>85.183000000000007</v>
      </c>
      <c r="L143" s="37">
        <v>80.617000000000004</v>
      </c>
      <c r="M143" s="37">
        <v>75.400000000000006</v>
      </c>
      <c r="N143" s="37">
        <v>72.832999999999998</v>
      </c>
      <c r="O143" s="37">
        <v>72.983000000000004</v>
      </c>
      <c r="P143" s="37">
        <v>76.819999999999993</v>
      </c>
      <c r="Q143" s="37">
        <v>83.355000000000004</v>
      </c>
      <c r="S143" s="4">
        <f t="shared" si="229"/>
        <v>67.304895070117524</v>
      </c>
      <c r="T143" s="4">
        <f t="shared" si="230"/>
        <v>70.315895803072848</v>
      </c>
      <c r="U143" s="4">
        <f t="shared" si="231"/>
        <v>74.462256190149233</v>
      </c>
      <c r="V143" s="4">
        <f t="shared" si="232"/>
        <v>73.930938195069132</v>
      </c>
      <c r="W143" s="4">
        <f t="shared" si="233"/>
        <v>73.171737125422041</v>
      </c>
      <c r="X143" s="4">
        <f t="shared" si="234"/>
        <v>72.776845218498025</v>
      </c>
      <c r="Y143" s="4">
        <f t="shared" si="235"/>
        <v>72.972452330878156</v>
      </c>
      <c r="Z143" s="4">
        <f t="shared" si="236"/>
        <v>76.451351758522151</v>
      </c>
      <c r="AA143" s="4">
        <f t="shared" si="237"/>
        <v>84.916955884160572</v>
      </c>
      <c r="AB143" s="4">
        <f t="shared" si="238"/>
        <v>80.234474461408738</v>
      </c>
      <c r="AC143" s="4">
        <f t="shared" si="239"/>
        <v>74.662927823435226</v>
      </c>
      <c r="AD143" s="4">
        <f t="shared" si="240"/>
        <v>71.871258408144641</v>
      </c>
      <c r="AE143" s="4">
        <f t="shared" si="241"/>
        <v>73.941722320398014</v>
      </c>
      <c r="AF143" s="4">
        <f t="shared" si="242"/>
        <v>75.739484169633641</v>
      </c>
      <c r="AG143" s="4">
        <f t="shared" si="243"/>
        <v>85.414307932112763</v>
      </c>
      <c r="AI143" s="4">
        <f t="shared" si="244"/>
        <v>-0.67589507011751948</v>
      </c>
      <c r="AJ143" s="4">
        <f t="shared" si="245"/>
        <v>1.071104196927152</v>
      </c>
      <c r="AK143" s="4">
        <f t="shared" si="246"/>
        <v>-0.46225619014923325</v>
      </c>
      <c r="AL143" s="4">
        <f t="shared" si="247"/>
        <v>0.51906180493087106</v>
      </c>
      <c r="AM143" s="4">
        <f t="shared" si="248"/>
        <v>-0.85473712542204794</v>
      </c>
      <c r="AN143" s="4">
        <f t="shared" si="249"/>
        <v>-2.1438452184980292</v>
      </c>
      <c r="AO143" s="4">
        <f t="shared" si="250"/>
        <v>-1.0064523308781617</v>
      </c>
      <c r="AP143" s="4">
        <f t="shared" si="251"/>
        <v>-0.52035175852215332</v>
      </c>
      <c r="AQ143" s="4">
        <f t="shared" si="252"/>
        <v>0.26604411583943488</v>
      </c>
      <c r="AR143" s="4">
        <f t="shared" si="253"/>
        <v>0.38252553859126692</v>
      </c>
      <c r="AS143" s="4">
        <f t="shared" si="254"/>
        <v>0.73707217656478008</v>
      </c>
      <c r="AT143" s="4">
        <f t="shared" si="255"/>
        <v>0.96174159185535757</v>
      </c>
      <c r="AU143" s="4">
        <f t="shared" si="256"/>
        <v>-0.9587223203980102</v>
      </c>
      <c r="AV143" s="4">
        <f t="shared" si="436"/>
        <v>1.0805158303663518</v>
      </c>
      <c r="AW143" s="4">
        <f t="shared" si="436"/>
        <v>-2.059307932112759</v>
      </c>
      <c r="AY143" s="2">
        <f t="shared" si="308"/>
        <v>67.210916047295996</v>
      </c>
      <c r="AZ143" s="2">
        <f t="shared" si="359"/>
        <v>68.999170084148147</v>
      </c>
      <c r="BA143" s="2">
        <f t="shared" si="360"/>
        <v>71.79380588272474</v>
      </c>
      <c r="BB143" s="2">
        <f t="shared" si="361"/>
        <v>69.788475087671927</v>
      </c>
      <c r="BC143" s="2">
        <f t="shared" si="362"/>
        <v>69.516271221849607</v>
      </c>
      <c r="BD143" s="2">
        <f t="shared" si="363"/>
        <v>67.858796708096733</v>
      </c>
      <c r="BE143" s="2">
        <f t="shared" si="364"/>
        <v>66.091901890061806</v>
      </c>
      <c r="BF143" s="2">
        <f t="shared" si="365"/>
        <v>67.371322094214364</v>
      </c>
      <c r="BG143" s="2">
        <f t="shared" si="366"/>
        <v>68.15401999568185</v>
      </c>
      <c r="BH143" s="2">
        <f t="shared" si="367"/>
        <v>66.668102906535026</v>
      </c>
      <c r="BI143" s="2">
        <f t="shared" si="368"/>
        <v>67.729872371141298</v>
      </c>
      <c r="BJ143" s="2">
        <f t="shared" si="369"/>
        <v>69.033959428689272</v>
      </c>
      <c r="BK143" s="2">
        <f t="shared" si="370"/>
        <v>71.330399818247855</v>
      </c>
      <c r="BL143" s="2">
        <f t="shared" si="371"/>
        <v>71.972396749928237</v>
      </c>
      <c r="BM143" s="2">
        <f t="shared" si="372"/>
        <v>71.846267953629123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98.205775723091534</v>
      </c>
      <c r="DL143" s="2">
        <f t="shared" si="437"/>
        <v>101.06226600284495</v>
      </c>
      <c r="DM143" s="2">
        <f t="shared" si="437"/>
        <v>104.38859284750342</v>
      </c>
      <c r="DN143" s="2">
        <f t="shared" si="437"/>
        <v>107.41028609986503</v>
      </c>
      <c r="DO143" s="2">
        <f t="shared" si="437"/>
        <v>107.77633198874294</v>
      </c>
      <c r="DP143" s="2">
        <f t="shared" si="437"/>
        <v>104.13697054409008</v>
      </c>
      <c r="DQ143" s="2">
        <f t="shared" si="437"/>
        <v>98.801891986062742</v>
      </c>
      <c r="DR143" s="2">
        <f t="shared" si="437"/>
        <v>101.37351587301592</v>
      </c>
      <c r="DS143" s="2">
        <f t="shared" si="437"/>
        <v>102.72396032388663</v>
      </c>
      <c r="DT143" s="2">
        <f t="shared" si="437"/>
        <v>104.72958395872421</v>
      </c>
      <c r="DU143" s="2">
        <f t="shared" si="437"/>
        <v>108.17687820512822</v>
      </c>
      <c r="DV143" s="2">
        <f t="shared" si="437"/>
        <v>106.44344183864915</v>
      </c>
      <c r="DW143" s="2">
        <f t="shared" si="437"/>
        <v>111.90470150093807</v>
      </c>
      <c r="DX143" s="2">
        <f t="shared" si="437"/>
        <v>107.91175052264809</v>
      </c>
      <c r="DY143" s="2">
        <f t="shared" si="437"/>
        <v>100.73643401759533</v>
      </c>
      <c r="EA143" s="2">
        <f t="shared" si="228"/>
        <v>67.188712856736515</v>
      </c>
      <c r="EB143" s="2">
        <f t="shared" si="290"/>
        <v>68.975675311355275</v>
      </c>
      <c r="EC143" s="2">
        <f t="shared" si="291"/>
        <v>71.762340115540155</v>
      </c>
      <c r="ED143" s="2">
        <f t="shared" si="292"/>
        <v>69.761562320904019</v>
      </c>
      <c r="EE143" s="2">
        <f t="shared" si="293"/>
        <v>69.482546282937932</v>
      </c>
      <c r="EF143" s="2">
        <f t="shared" si="294"/>
        <v>67.821400402022661</v>
      </c>
      <c r="EG143" s="2">
        <f t="shared" si="295"/>
        <v>66.057977273085598</v>
      </c>
      <c r="EH143" s="2">
        <f t="shared" si="296"/>
        <v>67.326756307935455</v>
      </c>
      <c r="EI143" s="2">
        <f t="shared" si="297"/>
        <v>68.107565287283506</v>
      </c>
      <c r="EJ143" s="2">
        <f t="shared" si="298"/>
        <v>66.624248622523368</v>
      </c>
      <c r="EK143" s="2">
        <f t="shared" si="299"/>
        <v>67.686177217499491</v>
      </c>
      <c r="EL143" s="2">
        <f t="shared" si="300"/>
        <v>68.994043668296783</v>
      </c>
      <c r="EM143" s="2">
        <f t="shared" si="301"/>
        <v>71.295577354184843</v>
      </c>
      <c r="EN143" s="2">
        <f t="shared" si="302"/>
        <v>71.933904366559815</v>
      </c>
      <c r="EO143" s="2">
        <f t="shared" si="303"/>
        <v>71.809404499651066</v>
      </c>
      <c r="EQ143" s="2">
        <f t="shared" si="304"/>
        <v>67.207297784293871</v>
      </c>
      <c r="ER143" s="2">
        <f t="shared" si="438"/>
        <v>68.896691170745626</v>
      </c>
      <c r="ES143" s="2">
        <f t="shared" si="438"/>
        <v>71.839744285224725</v>
      </c>
      <c r="ET143" s="2">
        <f t="shared" si="438"/>
        <v>69.62795733424619</v>
      </c>
      <c r="EU143" s="2">
        <f t="shared" si="438"/>
        <v>69.437853702851697</v>
      </c>
      <c r="EV143" s="2">
        <f t="shared" si="438"/>
        <v>67.909951081572132</v>
      </c>
      <c r="EW143" s="2">
        <f t="shared" si="438"/>
        <v>66.11907319448791</v>
      </c>
      <c r="EX143" s="2">
        <f t="shared" si="438"/>
        <v>67.503365682271706</v>
      </c>
      <c r="EY143" s="2">
        <f t="shared" si="438"/>
        <v>68.450530400692244</v>
      </c>
      <c r="EZ143" s="2">
        <f t="shared" si="438"/>
        <v>66.828506148055538</v>
      </c>
      <c r="FA143" s="2">
        <f t="shared" si="438"/>
        <v>67.750972995652162</v>
      </c>
      <c r="FB143" s="2">
        <f t="shared" si="438"/>
        <v>69.010463515605863</v>
      </c>
      <c r="FC143" s="2">
        <f t="shared" si="438"/>
        <v>71.223773550042409</v>
      </c>
      <c r="FD143" s="2">
        <f t="shared" si="438"/>
        <v>71.974065878638513</v>
      </c>
      <c r="FE143" s="2">
        <f t="shared" si="438"/>
        <v>71.598255043211083</v>
      </c>
      <c r="FG143" s="2">
        <f t="shared" si="306"/>
        <v>0.99929703315055662</v>
      </c>
      <c r="FH143" s="2">
        <f t="shared" si="439"/>
        <v>0.99919548161883653</v>
      </c>
      <c r="FI143" s="2">
        <f t="shared" si="439"/>
        <v>0.99912004305512181</v>
      </c>
      <c r="FJ143" s="2">
        <f t="shared" si="439"/>
        <v>0.99917546614578823</v>
      </c>
      <c r="FK143" s="2">
        <f t="shared" si="439"/>
        <v>0.99908915489502237</v>
      </c>
      <c r="FL143" s="2">
        <f t="shared" si="439"/>
        <v>0.9990429563475941</v>
      </c>
      <c r="FM143" s="2">
        <f t="shared" si="439"/>
        <v>0.99902409350935117</v>
      </c>
      <c r="FN143" s="2">
        <f t="shared" si="439"/>
        <v>0.99888961666164267</v>
      </c>
      <c r="FO143" s="2">
        <f t="shared" si="439"/>
        <v>0.99906998869511854</v>
      </c>
      <c r="FP143" s="2">
        <f t="shared" si="439"/>
        <v>0.99903875993322921</v>
      </c>
      <c r="FQ143" s="2">
        <f t="shared" si="439"/>
        <v>0.99896466563830588</v>
      </c>
      <c r="FR143" s="2">
        <f t="shared" si="439"/>
        <v>0.99894336692317953</v>
      </c>
      <c r="FS143" s="2">
        <f t="shared" si="439"/>
        <v>0.99910739995345066</v>
      </c>
      <c r="FT143" s="2">
        <f t="shared" si="439"/>
        <v>0.99894563345852494</v>
      </c>
      <c r="FU143" s="2">
        <f t="shared" si="439"/>
        <v>0.99862794787125431</v>
      </c>
      <c r="FW143" s="2">
        <f t="shared" si="324"/>
        <v>2.1481041349881481E-2</v>
      </c>
      <c r="FX143" s="2">
        <f t="shared" si="376"/>
        <v>2.9366391650348319E-2</v>
      </c>
      <c r="FY143" s="2">
        <f t="shared" si="377"/>
        <v>3.5606215000702698E-2</v>
      </c>
      <c r="FZ143" s="2">
        <f t="shared" si="378"/>
        <v>3.0911125842102392E-2</v>
      </c>
      <c r="GA143" s="2">
        <f t="shared" si="379"/>
        <v>2.5838032784940786E-2</v>
      </c>
      <c r="GB143" s="2">
        <f t="shared" si="380"/>
        <v>2.9821568841174192E-2</v>
      </c>
      <c r="GC143" s="2">
        <f t="shared" si="381"/>
        <v>3.2238127085292022E-2</v>
      </c>
      <c r="GD143" s="2">
        <f t="shared" si="382"/>
        <v>3.8281273336670862E-2</v>
      </c>
      <c r="GE143" s="2">
        <f t="shared" si="383"/>
        <v>4.1581691905402764E-2</v>
      </c>
      <c r="GF143" s="2">
        <f t="shared" si="384"/>
        <v>3.5376463657579134E-2</v>
      </c>
      <c r="GG143" s="2">
        <f t="shared" si="385"/>
        <v>2.7374307876393729E-2</v>
      </c>
      <c r="GH143" s="2">
        <f t="shared" si="386"/>
        <v>2.1040852095798573E-2</v>
      </c>
      <c r="GI143" s="2">
        <f t="shared" si="387"/>
        <v>1.9849116042190938E-2</v>
      </c>
      <c r="GJ143" s="2">
        <f t="shared" si="388"/>
        <v>1.3907497955009888E-2</v>
      </c>
      <c r="GK143" s="2">
        <f t="shared" si="389"/>
        <v>1.3383593299066293E-2</v>
      </c>
      <c r="GM143" s="86">
        <f t="shared" si="325"/>
        <v>8.3993432151041849E-118</v>
      </c>
      <c r="GN143" s="86">
        <f t="shared" si="390"/>
        <v>2.1888126320575967E-130</v>
      </c>
      <c r="GO143" s="86">
        <f t="shared" si="391"/>
        <v>1.5224966203250253E-110</v>
      </c>
      <c r="GP143" s="86">
        <f t="shared" si="392"/>
        <v>1.1705110788900552E-157</v>
      </c>
      <c r="GQ143" s="86">
        <f t="shared" si="393"/>
        <v>1.6672084112387776E-159</v>
      </c>
      <c r="GR143" s="86">
        <f t="shared" si="394"/>
        <v>1.0961185356745865E-185</v>
      </c>
      <c r="GS143" s="86">
        <f t="shared" si="395"/>
        <v>6.5463622044449558E-207</v>
      </c>
      <c r="GT143" s="86">
        <f t="shared" si="396"/>
        <v>2.168109821239664E-209</v>
      </c>
      <c r="GU143" s="86">
        <f t="shared" si="397"/>
        <v>2.793666295003869E-152</v>
      </c>
      <c r="GV143" s="86">
        <f t="shared" si="398"/>
        <v>5.3802529192445189E-146</v>
      </c>
      <c r="GW143" s="86">
        <f t="shared" si="399"/>
        <v>1.1285100084727461E-121</v>
      </c>
      <c r="GX143" s="86">
        <f t="shared" si="400"/>
        <v>9.5546874364429449E-127</v>
      </c>
      <c r="GY143" s="86">
        <f t="shared" si="401"/>
        <v>1.1185765920407453E-119</v>
      </c>
      <c r="GZ143" s="86">
        <f t="shared" si="402"/>
        <v>1.0703855517572791E-97</v>
      </c>
      <c r="HA143" s="86">
        <f t="shared" si="403"/>
        <v>6.3550464681981138E-137</v>
      </c>
      <c r="HC143" s="86">
        <f t="shared" si="326"/>
        <v>3.6994544846608911E-26</v>
      </c>
      <c r="HD143" s="86">
        <f t="shared" si="404"/>
        <v>6.1386557654167816E-52</v>
      </c>
      <c r="HE143" s="86">
        <f t="shared" si="405"/>
        <v>1.337705854690167E-44</v>
      </c>
      <c r="HF143" s="86">
        <f t="shared" si="406"/>
        <v>1.0246234395569446E-59</v>
      </c>
      <c r="HG143" s="86">
        <f t="shared" si="407"/>
        <v>9.2658968434591194E-52</v>
      </c>
      <c r="HH143" s="86">
        <f t="shared" si="408"/>
        <v>1.6480690066401218E-91</v>
      </c>
      <c r="HI143" s="86">
        <f t="shared" si="409"/>
        <v>1.2495315677163444E-60</v>
      </c>
      <c r="HJ143" s="86">
        <f t="shared" si="410"/>
        <v>7.0108877383068651E-148</v>
      </c>
      <c r="HK143" s="86">
        <f t="shared" si="411"/>
        <v>6.8772688199622919E-77</v>
      </c>
      <c r="HL143" s="86">
        <f t="shared" si="412"/>
        <v>1.3172626312968534E-96</v>
      </c>
      <c r="HM143" s="86">
        <f t="shared" si="413"/>
        <v>1.1515953990010539E-49</v>
      </c>
      <c r="HN143" s="86">
        <f t="shared" si="414"/>
        <v>8.9312572374181288E-41</v>
      </c>
      <c r="HO143" s="86">
        <f t="shared" si="415"/>
        <v>6.7429352941563131E-50</v>
      </c>
      <c r="HP143" s="86">
        <f t="shared" si="416"/>
        <v>2.507026283005105E-33</v>
      </c>
      <c r="HQ143" s="86">
        <f t="shared" si="417"/>
        <v>1.2913928211591548E-55</v>
      </c>
      <c r="HS143" s="86">
        <f t="shared" si="327"/>
        <v>2.8959263991902975E-2</v>
      </c>
      <c r="HT143" s="86">
        <f t="shared" si="418"/>
        <v>0.15620917322525257</v>
      </c>
      <c r="HU143" s="86">
        <f t="shared" si="419"/>
        <v>0.18399660039868307</v>
      </c>
      <c r="HV143" s="86">
        <f t="shared" si="420"/>
        <v>0.12047179961400557</v>
      </c>
      <c r="HW143" s="86">
        <f t="shared" si="421"/>
        <v>8.0297532551665399E-2</v>
      </c>
      <c r="HX143" s="86">
        <f t="shared" si="422"/>
        <v>9.7186541718595865E-2</v>
      </c>
      <c r="HY143" s="86">
        <f t="shared" si="423"/>
        <v>0.11850541379607882</v>
      </c>
      <c r="HZ143" s="86">
        <f t="shared" si="424"/>
        <v>0.20987965443211717</v>
      </c>
      <c r="IA143" s="86">
        <f t="shared" si="425"/>
        <v>0.31461418708758904</v>
      </c>
      <c r="IB143" s="86">
        <f t="shared" si="426"/>
        <v>0.21294163177004061</v>
      </c>
      <c r="IC143" s="86">
        <f t="shared" si="427"/>
        <v>7.5563631666596562E-2</v>
      </c>
      <c r="ID143" s="86">
        <f t="shared" si="428"/>
        <v>2.5673351175187886E-2</v>
      </c>
      <c r="IE143" s="86">
        <f t="shared" si="429"/>
        <v>2.0060765818364239E-2</v>
      </c>
      <c r="IF143" s="86">
        <f t="shared" si="430"/>
        <v>1.6621354977367889E-2</v>
      </c>
      <c r="IG143" s="86">
        <f t="shared" si="431"/>
        <v>3.5713979685830677E-2</v>
      </c>
      <c r="II143" s="86">
        <f t="shared" si="328"/>
        <v>6.4810826329148392E-54</v>
      </c>
      <c r="IJ143" s="86">
        <f t="shared" si="329"/>
        <v>4.0549122564441705E-34</v>
      </c>
      <c r="IK143" s="86">
        <f t="shared" si="330"/>
        <v>8.3596361393779786E-37</v>
      </c>
      <c r="IL143" s="86">
        <f t="shared" si="331"/>
        <v>2.3992235592542457E-44</v>
      </c>
      <c r="IM143" s="86">
        <f t="shared" si="332"/>
        <v>3.983730925193948E-48</v>
      </c>
      <c r="IN143" s="86">
        <f t="shared" si="333"/>
        <v>4.4681989486649826E-43</v>
      </c>
      <c r="IO143" s="86">
        <f t="shared" si="334"/>
        <v>3.8442906122215309E-47</v>
      </c>
      <c r="IP143" s="86">
        <f t="shared" si="335"/>
        <v>1.6320974466046377E-42</v>
      </c>
      <c r="IQ143" s="86">
        <f t="shared" si="336"/>
        <v>2.0184928592704327E-41</v>
      </c>
      <c r="IR143" s="86">
        <f t="shared" si="337"/>
        <v>5.5604517225253435E-42</v>
      </c>
      <c r="IS143" s="86">
        <f t="shared" si="338"/>
        <v>4.6617009995077898E-45</v>
      </c>
      <c r="IT143" s="86">
        <f t="shared" si="339"/>
        <v>5.5477026189186768E-51</v>
      </c>
      <c r="IU143" s="86">
        <f t="shared" si="340"/>
        <v>2.5631858463560251E-49</v>
      </c>
      <c r="IV143" s="86">
        <f t="shared" si="341"/>
        <v>2.8818068122354565E-25</v>
      </c>
      <c r="IW143" s="86">
        <f t="shared" si="342"/>
        <v>1.6765528837429489E-16</v>
      </c>
      <c r="IY143" s="86">
        <f t="shared" si="343"/>
        <v>2.8959263991902975E-2</v>
      </c>
      <c r="IZ143" s="86">
        <f t="shared" si="344"/>
        <v>0.15620917322525257</v>
      </c>
      <c r="JA143" s="86">
        <f t="shared" si="345"/>
        <v>0.18399660039868307</v>
      </c>
      <c r="JB143" s="86">
        <f t="shared" si="346"/>
        <v>0.12047179961400557</v>
      </c>
      <c r="JC143" s="86">
        <f t="shared" si="347"/>
        <v>8.0297532551665399E-2</v>
      </c>
      <c r="JD143" s="86">
        <f t="shared" si="348"/>
        <v>9.7186541718595865E-2</v>
      </c>
      <c r="JE143" s="86">
        <f t="shared" si="349"/>
        <v>0.11850541379607882</v>
      </c>
      <c r="JF143" s="86">
        <f t="shared" si="350"/>
        <v>0.20987965443211717</v>
      </c>
      <c r="JG143" s="86">
        <f t="shared" si="351"/>
        <v>0.31461418708758904</v>
      </c>
      <c r="JH143" s="86">
        <f t="shared" si="352"/>
        <v>0.21294163177004061</v>
      </c>
      <c r="JI143" s="86">
        <f t="shared" si="353"/>
        <v>7.5563631666596562E-2</v>
      </c>
      <c r="JJ143" s="86">
        <f t="shared" si="354"/>
        <v>2.5673351175187886E-2</v>
      </c>
      <c r="JK143" s="86">
        <f t="shared" si="355"/>
        <v>2.0060765818364239E-2</v>
      </c>
      <c r="JL143" s="86">
        <f t="shared" si="356"/>
        <v>1.6621354977367889E-2</v>
      </c>
      <c r="JM143" s="86">
        <f t="shared" si="357"/>
        <v>3.5713979685830843E-2</v>
      </c>
    </row>
    <row r="144" spans="2:273" x14ac:dyDescent="0.25">
      <c r="B144" s="2">
        <v>117</v>
      </c>
      <c r="C144" s="37">
        <v>66.677000000000007</v>
      </c>
      <c r="D144" s="37">
        <v>70.742000000000004</v>
      </c>
      <c r="E144" s="37">
        <v>74.566999999999993</v>
      </c>
      <c r="F144" s="37">
        <v>75.516999999999996</v>
      </c>
      <c r="G144" s="37">
        <v>75.400000000000006</v>
      </c>
      <c r="H144" s="37">
        <v>75.582999999999998</v>
      </c>
      <c r="I144" s="37">
        <v>76.948999999999998</v>
      </c>
      <c r="J144" s="37">
        <v>79.206999999999994</v>
      </c>
      <c r="K144" s="37">
        <v>86.783000000000001</v>
      </c>
      <c r="L144" s="37">
        <v>82.632999999999996</v>
      </c>
      <c r="M144" s="37">
        <v>77.7</v>
      </c>
      <c r="N144" s="37">
        <v>74.8</v>
      </c>
      <c r="O144" s="37">
        <v>74.933000000000007</v>
      </c>
      <c r="P144" s="37">
        <v>75.885000000000005</v>
      </c>
      <c r="Q144" s="37">
        <v>88.096999999999994</v>
      </c>
      <c r="S144" s="4">
        <f t="shared" si="229"/>
        <v>67.269970065763999</v>
      </c>
      <c r="T144" s="4">
        <f t="shared" si="230"/>
        <v>70.617901028422153</v>
      </c>
      <c r="U144" s="4">
        <f t="shared" si="231"/>
        <v>75.080025379181336</v>
      </c>
      <c r="V144" s="4">
        <f t="shared" si="232"/>
        <v>75.466570032016662</v>
      </c>
      <c r="W144" s="4">
        <f t="shared" si="233"/>
        <v>74.798837796581608</v>
      </c>
      <c r="X144" s="4">
        <f t="shared" si="234"/>
        <v>74.774652947657401</v>
      </c>
      <c r="Y144" s="4">
        <f t="shared" si="235"/>
        <v>75.730389340121235</v>
      </c>
      <c r="Z144" s="4">
        <f t="shared" si="236"/>
        <v>78.808259249764632</v>
      </c>
      <c r="AA144" s="4">
        <f t="shared" si="237"/>
        <v>87.151613039868423</v>
      </c>
      <c r="AB144" s="4">
        <f t="shared" si="238"/>
        <v>83.641650976631198</v>
      </c>
      <c r="AC144" s="4">
        <f t="shared" si="239"/>
        <v>77.800698070904986</v>
      </c>
      <c r="AD144" s="4">
        <f t="shared" si="240"/>
        <v>73.573813981975533</v>
      </c>
      <c r="AE144" s="4">
        <f t="shared" si="241"/>
        <v>75.519220026114851</v>
      </c>
      <c r="AF144" s="4">
        <f t="shared" si="242"/>
        <v>77.552224811366159</v>
      </c>
      <c r="AG144" s="4">
        <f t="shared" si="243"/>
        <v>90.184029679927107</v>
      </c>
      <c r="AI144" s="4">
        <f t="shared" si="244"/>
        <v>-0.59297006576399269</v>
      </c>
      <c r="AJ144" s="4">
        <f t="shared" si="245"/>
        <v>0.1240989715778511</v>
      </c>
      <c r="AK144" s="4">
        <f t="shared" si="246"/>
        <v>-0.51302537918134306</v>
      </c>
      <c r="AL144" s="4">
        <f t="shared" si="247"/>
        <v>5.0429967983333768E-2</v>
      </c>
      <c r="AM144" s="4">
        <f t="shared" si="248"/>
        <v>0.60116220341839721</v>
      </c>
      <c r="AN144" s="4">
        <f t="shared" si="249"/>
        <v>0.80834705234259729</v>
      </c>
      <c r="AO144" s="4">
        <f t="shared" si="250"/>
        <v>1.2186106598787632</v>
      </c>
      <c r="AP144" s="4">
        <f t="shared" si="251"/>
        <v>0.39874075023536193</v>
      </c>
      <c r="AQ144" s="4">
        <f t="shared" si="252"/>
        <v>-0.36861303986842131</v>
      </c>
      <c r="AR144" s="4">
        <f t="shared" si="253"/>
        <v>-1.008650976631202</v>
      </c>
      <c r="AS144" s="4">
        <f t="shared" si="254"/>
        <v>-0.10069807090498273</v>
      </c>
      <c r="AT144" s="4">
        <f t="shared" si="255"/>
        <v>1.2261860180244639</v>
      </c>
      <c r="AU144" s="4">
        <f t="shared" si="256"/>
        <v>-0.58622002611484447</v>
      </c>
      <c r="AV144" s="4">
        <f t="shared" si="436"/>
        <v>-1.6672248113661539</v>
      </c>
      <c r="AW144" s="4">
        <f t="shared" si="436"/>
        <v>-2.0870296799271131</v>
      </c>
      <c r="AY144" s="2">
        <f t="shared" si="308"/>
        <v>67.116282863644358</v>
      </c>
      <c r="AZ144" s="2">
        <f t="shared" si="359"/>
        <v>68.926384995150357</v>
      </c>
      <c r="BA144" s="2">
        <f t="shared" si="360"/>
        <v>71.668983278583539</v>
      </c>
      <c r="BB144" s="2">
        <f t="shared" si="361"/>
        <v>69.71869909109013</v>
      </c>
      <c r="BC144" s="2">
        <f t="shared" si="362"/>
        <v>69.459300807079799</v>
      </c>
      <c r="BD144" s="2">
        <f t="shared" si="363"/>
        <v>67.7999324000168</v>
      </c>
      <c r="BE144" s="2">
        <f t="shared" si="364"/>
        <v>66.031563456757041</v>
      </c>
      <c r="BF144" s="2">
        <f t="shared" si="365"/>
        <v>67.272419061797692</v>
      </c>
      <c r="BG144" s="2">
        <f t="shared" si="366"/>
        <v>68.022982512236169</v>
      </c>
      <c r="BH144" s="2">
        <f t="shared" si="367"/>
        <v>66.563739635403465</v>
      </c>
      <c r="BI144" s="2">
        <f t="shared" si="368"/>
        <v>67.662010561276873</v>
      </c>
      <c r="BJ144" s="2">
        <f t="shared" si="369"/>
        <v>68.955341460452189</v>
      </c>
      <c r="BK144" s="2">
        <f t="shared" si="370"/>
        <v>71.240743149010683</v>
      </c>
      <c r="BL144" s="2">
        <f t="shared" si="371"/>
        <v>71.837347919405659</v>
      </c>
      <c r="BM144" s="2">
        <f t="shared" si="372"/>
        <v>71.769578481010512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98.458017780938846</v>
      </c>
      <c r="DL144" s="2">
        <f t="shared" si="437"/>
        <v>101.31853539774592</v>
      </c>
      <c r="DM144" s="2">
        <f t="shared" si="437"/>
        <v>104.65578029689613</v>
      </c>
      <c r="DN144" s="2">
        <f t="shared" si="437"/>
        <v>107.70194197031039</v>
      </c>
      <c r="DO144" s="2">
        <f t="shared" si="437"/>
        <v>108.09064268292681</v>
      </c>
      <c r="DP144" s="2">
        <f t="shared" si="437"/>
        <v>104.42985365853659</v>
      </c>
      <c r="DQ144" s="2">
        <f t="shared" si="437"/>
        <v>99.05580574912895</v>
      </c>
      <c r="DR144" s="2">
        <f t="shared" si="437"/>
        <v>101.65466439296443</v>
      </c>
      <c r="DS144" s="2">
        <f t="shared" si="437"/>
        <v>103.00192064777326</v>
      </c>
      <c r="DT144" s="2">
        <f t="shared" si="437"/>
        <v>105.03108405253283</v>
      </c>
      <c r="DU144" s="2">
        <f t="shared" si="437"/>
        <v>108.50102941970312</v>
      </c>
      <c r="DV144" s="2">
        <f t="shared" si="437"/>
        <v>106.74254333958723</v>
      </c>
      <c r="DW144" s="2">
        <f t="shared" si="437"/>
        <v>112.23832560975609</v>
      </c>
      <c r="DX144" s="2">
        <f t="shared" si="437"/>
        <v>108.20760818815332</v>
      </c>
      <c r="DY144" s="2">
        <f t="shared" si="437"/>
        <v>101.00697140762466</v>
      </c>
      <c r="EA144" s="2">
        <f t="shared" si="228"/>
        <v>67.095611437197775</v>
      </c>
      <c r="EB144" s="2">
        <f t="shared" si="290"/>
        <v>68.905542857142819</v>
      </c>
      <c r="EC144" s="2">
        <f t="shared" si="291"/>
        <v>71.639159306759097</v>
      </c>
      <c r="ED144" s="2">
        <f t="shared" si="292"/>
        <v>69.695201191679757</v>
      </c>
      <c r="EE144" s="2">
        <f t="shared" si="293"/>
        <v>69.428606206792963</v>
      </c>
      <c r="EF144" s="2">
        <f t="shared" si="294"/>
        <v>67.764827474979924</v>
      </c>
      <c r="EG144" s="2">
        <f t="shared" si="295"/>
        <v>65.999733647996351</v>
      </c>
      <c r="EH144" s="2">
        <f t="shared" si="296"/>
        <v>67.229621460748405</v>
      </c>
      <c r="EI144" s="2">
        <f t="shared" si="297"/>
        <v>67.976103938346512</v>
      </c>
      <c r="EJ144" s="2">
        <f t="shared" si="298"/>
        <v>66.521231871404879</v>
      </c>
      <c r="EK144" s="2">
        <f t="shared" si="299"/>
        <v>67.621163221842664</v>
      </c>
      <c r="EL144" s="2">
        <f t="shared" si="300"/>
        <v>68.918378230752595</v>
      </c>
      <c r="EM144" s="2">
        <f t="shared" si="301"/>
        <v>71.209222786369395</v>
      </c>
      <c r="EN144" s="2">
        <f t="shared" si="302"/>
        <v>71.801299301140233</v>
      </c>
      <c r="EO144" s="2">
        <f t="shared" si="303"/>
        <v>71.736195645832495</v>
      </c>
      <c r="EQ144" s="2">
        <f t="shared" si="304"/>
        <v>67.119577801982331</v>
      </c>
      <c r="ER144" s="2">
        <f t="shared" si="438"/>
        <v>68.813919101986784</v>
      </c>
      <c r="ES144" s="2">
        <f t="shared" si="438"/>
        <v>71.724619905058475</v>
      </c>
      <c r="ET144" s="2">
        <f t="shared" si="438"/>
        <v>69.544735455013125</v>
      </c>
      <c r="EU144" s="2">
        <f t="shared" si="438"/>
        <v>69.378198161245791</v>
      </c>
      <c r="EV144" s="2">
        <f t="shared" si="438"/>
        <v>67.859897310258901</v>
      </c>
      <c r="EW144" s="2">
        <f t="shared" si="438"/>
        <v>66.068014776185748</v>
      </c>
      <c r="EX144" s="2">
        <f t="shared" si="438"/>
        <v>67.419304905413242</v>
      </c>
      <c r="EY144" s="2">
        <f t="shared" si="438"/>
        <v>68.354158608084475</v>
      </c>
      <c r="EZ144" s="2">
        <f t="shared" si="438"/>
        <v>66.747443881151696</v>
      </c>
      <c r="FA144" s="2">
        <f t="shared" si="438"/>
        <v>67.696108258834997</v>
      </c>
      <c r="FB144" s="2">
        <f t="shared" si="438"/>
        <v>68.940536521650998</v>
      </c>
      <c r="FC144" s="2">
        <f t="shared" si="438"/>
        <v>71.122563894099741</v>
      </c>
      <c r="FD144" s="2">
        <f t="shared" si="438"/>
        <v>71.869413007468509</v>
      </c>
      <c r="FE144" s="2">
        <f t="shared" si="438"/>
        <v>71.514518139946802</v>
      </c>
      <c r="FG144" s="2">
        <f t="shared" si="306"/>
        <v>0.99935884695606358</v>
      </c>
      <c r="FH144" s="2">
        <f t="shared" si="439"/>
        <v>0.99926621857233988</v>
      </c>
      <c r="FI144" s="2">
        <f t="shared" si="439"/>
        <v>0.99919740758604414</v>
      </c>
      <c r="FJ144" s="2">
        <f t="shared" si="439"/>
        <v>0.99924796162712759</v>
      </c>
      <c r="FK144" s="2">
        <f t="shared" si="439"/>
        <v>0.99916923280986814</v>
      </c>
      <c r="FL144" s="2">
        <f t="shared" si="439"/>
        <v>0.99912709230817698</v>
      </c>
      <c r="FM144" s="2">
        <f t="shared" si="439"/>
        <v>0.99910988626898278</v>
      </c>
      <c r="FN144" s="2">
        <f t="shared" si="439"/>
        <v>0.99898721940919455</v>
      </c>
      <c r="FO144" s="2">
        <f t="shared" si="439"/>
        <v>0.99915175019616775</v>
      </c>
      <c r="FP144" s="2">
        <f t="shared" si="439"/>
        <v>0.99912326448672606</v>
      </c>
      <c r="FQ144" s="2">
        <f t="shared" si="439"/>
        <v>0.99905567781372462</v>
      </c>
      <c r="FR144" s="2">
        <f t="shared" si="439"/>
        <v>0.99903624957866544</v>
      </c>
      <c r="FS144" s="2">
        <f t="shared" si="439"/>
        <v>0.99918587514168022</v>
      </c>
      <c r="FT144" s="2">
        <f t="shared" si="439"/>
        <v>0.99903831706747614</v>
      </c>
      <c r="FU144" s="2">
        <f t="shared" si="439"/>
        <v>0.99874852250090651</v>
      </c>
      <c r="FW144" s="2">
        <f t="shared" si="324"/>
        <v>2.3504780937494391E-2</v>
      </c>
      <c r="FX144" s="2">
        <f t="shared" si="376"/>
        <v>3.2108637422872788E-2</v>
      </c>
      <c r="FY144" s="2">
        <f t="shared" si="377"/>
        <v>3.8907781474298415E-2</v>
      </c>
      <c r="FZ144" s="2">
        <f t="shared" si="378"/>
        <v>3.3792597541507124E-2</v>
      </c>
      <c r="GA144" s="2">
        <f t="shared" si="379"/>
        <v>2.8260391883005605E-2</v>
      </c>
      <c r="GB144" s="2">
        <f t="shared" si="380"/>
        <v>3.2604891459684003E-2</v>
      </c>
      <c r="GC144" s="2">
        <f t="shared" si="381"/>
        <v>3.5238801024150578E-2</v>
      </c>
      <c r="GD144" s="2">
        <f t="shared" si="382"/>
        <v>4.1820126916691555E-2</v>
      </c>
      <c r="GE144" s="2">
        <f t="shared" si="383"/>
        <v>4.541124104811195E-2</v>
      </c>
      <c r="GF144" s="2">
        <f t="shared" si="384"/>
        <v>3.8657580515956379E-2</v>
      </c>
      <c r="GG144" s="2">
        <f t="shared" si="385"/>
        <v>2.9936269319884714E-2</v>
      </c>
      <c r="GH144" s="2">
        <f t="shared" si="386"/>
        <v>2.3024097015297475E-2</v>
      </c>
      <c r="GI144" s="2">
        <f t="shared" si="387"/>
        <v>2.1722524169074761E-2</v>
      </c>
      <c r="GJ144" s="2">
        <f t="shared" si="388"/>
        <v>1.5228834672270382E-2</v>
      </c>
      <c r="GK144" s="2">
        <f t="shared" si="389"/>
        <v>1.4655894182396602E-2</v>
      </c>
      <c r="GM144" s="86">
        <f t="shared" si="325"/>
        <v>5.7721128803821084E-122</v>
      </c>
      <c r="GN144" s="86">
        <f t="shared" si="390"/>
        <v>4.0934792294039035E-135</v>
      </c>
      <c r="GO144" s="86">
        <f t="shared" si="391"/>
        <v>1.7699628051506348E-114</v>
      </c>
      <c r="GP144" s="86">
        <f t="shared" si="392"/>
        <v>3.8292956745640427E-163</v>
      </c>
      <c r="GQ144" s="86">
        <f t="shared" si="393"/>
        <v>3.8496725918340233E-165</v>
      </c>
      <c r="GR144" s="86">
        <f t="shared" si="394"/>
        <v>2.995521072076198E-192</v>
      </c>
      <c r="GS144" s="86">
        <f t="shared" si="395"/>
        <v>3.049858638041704E-214</v>
      </c>
      <c r="GT144" s="86">
        <f t="shared" si="396"/>
        <v>1.0051822446068559E-216</v>
      </c>
      <c r="GU144" s="86">
        <f t="shared" si="397"/>
        <v>1.5746049348512798E-157</v>
      </c>
      <c r="GV144" s="86">
        <f t="shared" si="398"/>
        <v>4.4130323472147386E-151</v>
      </c>
      <c r="GW144" s="86">
        <f t="shared" si="399"/>
        <v>5.7447533429140358E-126</v>
      </c>
      <c r="GX144" s="86">
        <f t="shared" si="400"/>
        <v>3.0155873621941488E-131</v>
      </c>
      <c r="GY144" s="86">
        <f t="shared" si="401"/>
        <v>6.9257380744943729E-124</v>
      </c>
      <c r="GZ144" s="86">
        <f t="shared" si="402"/>
        <v>3.3201929884791558E-101</v>
      </c>
      <c r="HA144" s="86">
        <f t="shared" si="403"/>
        <v>1.0135888411188092E-141</v>
      </c>
      <c r="HC144" s="86">
        <f t="shared" si="326"/>
        <v>1.0551578198089336E-27</v>
      </c>
      <c r="HD144" s="86">
        <f t="shared" si="404"/>
        <v>2.8673151245360176E-55</v>
      </c>
      <c r="HE144" s="86">
        <f t="shared" si="405"/>
        <v>2.3041706695762842E-47</v>
      </c>
      <c r="HF144" s="86">
        <f t="shared" si="406"/>
        <v>3.1343552444672056E-63</v>
      </c>
      <c r="HG144" s="86">
        <f t="shared" si="407"/>
        <v>6.989273258252914E-55</v>
      </c>
      <c r="HH144" s="86">
        <f t="shared" si="408"/>
        <v>4.1773759891953027E-97</v>
      </c>
      <c r="HI144" s="86">
        <f t="shared" si="409"/>
        <v>3.0214769210640934E-64</v>
      </c>
      <c r="HJ144" s="86">
        <f t="shared" si="410"/>
        <v>1.2505930512839147E-156</v>
      </c>
      <c r="HK144" s="86">
        <f t="shared" si="411"/>
        <v>2.80348883361024E-81</v>
      </c>
      <c r="HL144" s="86">
        <f t="shared" si="412"/>
        <v>2.9704841471381662E-102</v>
      </c>
      <c r="HM144" s="86">
        <f t="shared" si="413"/>
        <v>1.1710204765053098E-52</v>
      </c>
      <c r="HN144" s="86">
        <f t="shared" si="414"/>
        <v>2.6032932245324922E-43</v>
      </c>
      <c r="HO144" s="86">
        <f t="shared" si="415"/>
        <v>4.4874178932433788E-53</v>
      </c>
      <c r="HP144" s="86">
        <f t="shared" si="416"/>
        <v>1.6087337225645528E-35</v>
      </c>
      <c r="HQ144" s="86">
        <f t="shared" si="417"/>
        <v>4.2578675167830594E-59</v>
      </c>
      <c r="HS144" s="86">
        <f t="shared" si="327"/>
        <v>5.1684129581754987E-2</v>
      </c>
      <c r="HT144" s="86">
        <f t="shared" si="418"/>
        <v>0.22097537384853097</v>
      </c>
      <c r="HU144" s="86">
        <f t="shared" si="419"/>
        <v>0.26265655435707225</v>
      </c>
      <c r="HV144" s="86">
        <f t="shared" si="420"/>
        <v>0.18614329696150206</v>
      </c>
      <c r="HW144" s="86">
        <f t="shared" si="421"/>
        <v>0.12956666069398173</v>
      </c>
      <c r="HX144" s="86">
        <f t="shared" si="422"/>
        <v>0.15246465297993098</v>
      </c>
      <c r="HY144" s="86">
        <f t="shared" si="423"/>
        <v>0.18690589023880549</v>
      </c>
      <c r="HZ144" s="86">
        <f t="shared" si="424"/>
        <v>0.30244841239235631</v>
      </c>
      <c r="IA144" s="86">
        <f t="shared" si="425"/>
        <v>0.41389428610869161</v>
      </c>
      <c r="IB144" s="86">
        <f t="shared" si="426"/>
        <v>0.30293105170695589</v>
      </c>
      <c r="IC144" s="86">
        <f t="shared" si="427"/>
        <v>0.12173460933519765</v>
      </c>
      <c r="ID144" s="86">
        <f t="shared" si="428"/>
        <v>4.5414198668530921E-2</v>
      </c>
      <c r="IE144" s="86">
        <f t="shared" si="429"/>
        <v>3.5541508276300489E-2</v>
      </c>
      <c r="IF144" s="86">
        <f t="shared" si="430"/>
        <v>2.6819774387303076E-2</v>
      </c>
      <c r="IG144" s="86">
        <f t="shared" si="431"/>
        <v>5.1256496289009683E-2</v>
      </c>
      <c r="II144" s="86">
        <f t="shared" si="328"/>
        <v>1.9741691216945455E-51</v>
      </c>
      <c r="IJ144" s="86">
        <f t="shared" si="329"/>
        <v>1.9633649735961162E-32</v>
      </c>
      <c r="IK144" s="86">
        <f t="shared" si="330"/>
        <v>7.1521807924241306E-35</v>
      </c>
      <c r="IL144" s="86">
        <f t="shared" si="331"/>
        <v>4.2371416147602047E-42</v>
      </c>
      <c r="IM144" s="86">
        <f t="shared" si="332"/>
        <v>8.375623428361439E-46</v>
      </c>
      <c r="IN144" s="86">
        <f t="shared" si="333"/>
        <v>6.4211249387685284E-41</v>
      </c>
      <c r="IO144" s="86">
        <f t="shared" si="334"/>
        <v>1.0202051189666289E-44</v>
      </c>
      <c r="IP144" s="86">
        <f t="shared" si="335"/>
        <v>3.2300770488269543E-40</v>
      </c>
      <c r="IQ144" s="86">
        <f t="shared" si="336"/>
        <v>3.9880290164727554E-39</v>
      </c>
      <c r="IR144" s="86">
        <f t="shared" si="337"/>
        <v>9.0439260947147864E-40</v>
      </c>
      <c r="IS144" s="86">
        <f t="shared" si="338"/>
        <v>7.4792394750189582E-43</v>
      </c>
      <c r="IT144" s="86">
        <f t="shared" si="339"/>
        <v>1.1910597853725257E-48</v>
      </c>
      <c r="IU144" s="86">
        <f t="shared" si="340"/>
        <v>4.2468293379796898E-47</v>
      </c>
      <c r="IV144" s="86">
        <f t="shared" si="341"/>
        <v>2.9547049485744082E-24</v>
      </c>
      <c r="IW144" s="86">
        <f t="shared" si="342"/>
        <v>7.2251684550112431E-16</v>
      </c>
      <c r="IY144" s="86">
        <f t="shared" si="343"/>
        <v>5.1684129581754987E-2</v>
      </c>
      <c r="IZ144" s="86">
        <f t="shared" si="344"/>
        <v>0.22097537384853097</v>
      </c>
      <c r="JA144" s="86">
        <f t="shared" si="345"/>
        <v>0.26265655435707225</v>
      </c>
      <c r="JB144" s="86">
        <f t="shared" si="346"/>
        <v>0.18614329696150206</v>
      </c>
      <c r="JC144" s="86">
        <f t="shared" si="347"/>
        <v>0.12956666069398173</v>
      </c>
      <c r="JD144" s="86">
        <f t="shared" si="348"/>
        <v>0.15246465297993098</v>
      </c>
      <c r="JE144" s="86">
        <f t="shared" si="349"/>
        <v>0.18690589023880549</v>
      </c>
      <c r="JF144" s="86">
        <f t="shared" si="350"/>
        <v>0.30244841239235631</v>
      </c>
      <c r="JG144" s="86">
        <f t="shared" si="351"/>
        <v>0.41389428610869161</v>
      </c>
      <c r="JH144" s="86">
        <f t="shared" si="352"/>
        <v>0.30293105170695589</v>
      </c>
      <c r="JI144" s="86">
        <f t="shared" si="353"/>
        <v>0.12173460933519765</v>
      </c>
      <c r="JJ144" s="86">
        <f t="shared" si="354"/>
        <v>4.5414198668530921E-2</v>
      </c>
      <c r="JK144" s="86">
        <f t="shared" si="355"/>
        <v>3.5541508276300489E-2</v>
      </c>
      <c r="JL144" s="86">
        <f t="shared" si="356"/>
        <v>2.6819774387303076E-2</v>
      </c>
      <c r="JM144" s="86">
        <f t="shared" si="357"/>
        <v>5.1256496289010404E-2</v>
      </c>
    </row>
    <row r="145" spans="2:273" x14ac:dyDescent="0.25">
      <c r="B145" s="2">
        <v>118</v>
      </c>
      <c r="C145" s="37">
        <v>67.581000000000003</v>
      </c>
      <c r="D145" s="37">
        <v>70.290000000000006</v>
      </c>
      <c r="E145" s="37">
        <v>75.167000000000002</v>
      </c>
      <c r="F145" s="37">
        <v>77.05</v>
      </c>
      <c r="G145" s="37">
        <v>77.516999999999996</v>
      </c>
      <c r="H145" s="37">
        <v>77.3</v>
      </c>
      <c r="I145" s="37">
        <v>79.796999999999997</v>
      </c>
      <c r="J145" s="37">
        <v>82.034000000000006</v>
      </c>
      <c r="K145" s="37">
        <v>86.5</v>
      </c>
      <c r="L145" s="37">
        <v>86.15</v>
      </c>
      <c r="M145" s="37">
        <v>81.367000000000004</v>
      </c>
      <c r="N145" s="37">
        <v>75.599999999999994</v>
      </c>
      <c r="O145" s="37">
        <v>78.233000000000004</v>
      </c>
      <c r="P145" s="37">
        <v>78.623000000000005</v>
      </c>
      <c r="Q145" s="37">
        <v>92.677000000000007</v>
      </c>
      <c r="S145" s="4">
        <f t="shared" si="229"/>
        <v>67.258719020436317</v>
      </c>
      <c r="T145" s="4">
        <f t="shared" si="230"/>
        <v>70.906974925969607</v>
      </c>
      <c r="U145" s="4">
        <f t="shared" si="231"/>
        <v>75.594641722999157</v>
      </c>
      <c r="V145" s="4">
        <f t="shared" si="232"/>
        <v>77.06541802089717</v>
      </c>
      <c r="W145" s="4">
        <f t="shared" si="233"/>
        <v>76.711078732105435</v>
      </c>
      <c r="X145" s="4">
        <f t="shared" si="234"/>
        <v>77.007526383355383</v>
      </c>
      <c r="Y145" s="4">
        <f t="shared" si="235"/>
        <v>78.597467146283066</v>
      </c>
      <c r="Z145" s="4">
        <f t="shared" si="236"/>
        <v>80.49334278818877</v>
      </c>
      <c r="AA145" s="4">
        <f t="shared" si="237"/>
        <v>87.322417605981798</v>
      </c>
      <c r="AB145" s="4">
        <f t="shared" si="238"/>
        <v>86.111759672419964</v>
      </c>
      <c r="AC145" s="4">
        <f t="shared" si="239"/>
        <v>81.530310900055525</v>
      </c>
      <c r="AD145" s="4">
        <f t="shared" si="240"/>
        <v>75.994265506201501</v>
      </c>
      <c r="AE145" s="4">
        <f t="shared" si="241"/>
        <v>77.814075981279032</v>
      </c>
      <c r="AF145" s="4">
        <f t="shared" si="242"/>
        <v>80.093088379702351</v>
      </c>
      <c r="AG145" s="4">
        <f t="shared" si="243"/>
        <v>96.122749052090924</v>
      </c>
      <c r="AI145" s="4">
        <f t="shared" si="244"/>
        <v>0.32228097956368629</v>
      </c>
      <c r="AJ145" s="4">
        <f t="shared" si="245"/>
        <v>-0.61697492596960046</v>
      </c>
      <c r="AK145" s="4">
        <f t="shared" si="246"/>
        <v>-0.42764172299915515</v>
      </c>
      <c r="AL145" s="4">
        <f t="shared" si="247"/>
        <v>-1.5418020897172369E-2</v>
      </c>
      <c r="AM145" s="4">
        <f t="shared" si="248"/>
        <v>0.80592126789456131</v>
      </c>
      <c r="AN145" s="4">
        <f t="shared" si="249"/>
        <v>0.2924736166446138</v>
      </c>
      <c r="AO145" s="4">
        <f t="shared" si="250"/>
        <v>1.1995328537169314</v>
      </c>
      <c r="AP145" s="4">
        <f t="shared" si="251"/>
        <v>1.5406572118112365</v>
      </c>
      <c r="AQ145" s="4">
        <f t="shared" si="252"/>
        <v>-0.82241760598179781</v>
      </c>
      <c r="AR145" s="4">
        <f t="shared" si="253"/>
        <v>3.8240327580041367E-2</v>
      </c>
      <c r="AS145" s="4">
        <f t="shared" si="254"/>
        <v>-0.16331090005552085</v>
      </c>
      <c r="AT145" s="4">
        <f t="shared" si="255"/>
        <v>-0.39426550620150635</v>
      </c>
      <c r="AU145" s="4">
        <f t="shared" si="256"/>
        <v>0.41892401872097196</v>
      </c>
      <c r="AV145" s="4">
        <f t="shared" si="436"/>
        <v>-1.4700883797023465</v>
      </c>
      <c r="AW145" s="4">
        <f t="shared" si="436"/>
        <v>-3.4457490520909175</v>
      </c>
      <c r="AY145" s="2">
        <f t="shared" si="308"/>
        <v>67.021806460876476</v>
      </c>
      <c r="AZ145" s="2">
        <f t="shared" si="359"/>
        <v>68.853662160304353</v>
      </c>
      <c r="BA145" s="2">
        <f t="shared" si="360"/>
        <v>71.544407898405737</v>
      </c>
      <c r="BB145" s="2">
        <f t="shared" si="361"/>
        <v>69.648975155726788</v>
      </c>
      <c r="BC145" s="2">
        <f t="shared" si="362"/>
        <v>69.402505953734021</v>
      </c>
      <c r="BD145" s="2">
        <f t="shared" si="363"/>
        <v>67.741344561722968</v>
      </c>
      <c r="BE145" s="2">
        <f t="shared" si="364"/>
        <v>65.971486284059225</v>
      </c>
      <c r="BF145" s="2">
        <f t="shared" si="365"/>
        <v>67.173896213324056</v>
      </c>
      <c r="BG145" s="2">
        <f t="shared" si="366"/>
        <v>67.892539520099504</v>
      </c>
      <c r="BH145" s="2">
        <f t="shared" si="367"/>
        <v>66.459813145356691</v>
      </c>
      <c r="BI145" s="2">
        <f t="shared" si="368"/>
        <v>67.594479523835744</v>
      </c>
      <c r="BJ145" s="2">
        <f t="shared" si="369"/>
        <v>68.876993327505616</v>
      </c>
      <c r="BK145" s="2">
        <f t="shared" si="370"/>
        <v>71.151233149517779</v>
      </c>
      <c r="BL145" s="2">
        <f t="shared" si="371"/>
        <v>71.702605231341565</v>
      </c>
      <c r="BM145" s="2">
        <f t="shared" si="372"/>
        <v>71.693065132313393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98.710259838786172</v>
      </c>
      <c r="DL145" s="2">
        <f t="shared" si="437"/>
        <v>101.57480479264689</v>
      </c>
      <c r="DM145" s="2">
        <f t="shared" si="437"/>
        <v>104.92296774628883</v>
      </c>
      <c r="DN145" s="2">
        <f t="shared" si="437"/>
        <v>107.99359784075573</v>
      </c>
      <c r="DO145" s="2">
        <f t="shared" si="437"/>
        <v>108.40495337711067</v>
      </c>
      <c r="DP145" s="2">
        <f t="shared" si="437"/>
        <v>104.72273677298313</v>
      </c>
      <c r="DQ145" s="2">
        <f t="shared" si="437"/>
        <v>99.309719512195144</v>
      </c>
      <c r="DR145" s="2">
        <f t="shared" si="437"/>
        <v>101.93581291291295</v>
      </c>
      <c r="DS145" s="2">
        <f t="shared" si="437"/>
        <v>103.27988097165991</v>
      </c>
      <c r="DT145" s="2">
        <f t="shared" si="437"/>
        <v>105.33258414634147</v>
      </c>
      <c r="DU145" s="2">
        <f t="shared" si="437"/>
        <v>108.82518063427801</v>
      </c>
      <c r="DV145" s="2">
        <f t="shared" si="437"/>
        <v>107.04164484052532</v>
      </c>
      <c r="DW145" s="2">
        <f t="shared" si="437"/>
        <v>112.5719497185741</v>
      </c>
      <c r="DX145" s="2">
        <f t="shared" si="437"/>
        <v>108.50346585365855</v>
      </c>
      <c r="DY145" s="2">
        <f t="shared" si="437"/>
        <v>101.27750879765398</v>
      </c>
      <c r="EA145" s="2">
        <f t="shared" si="228"/>
        <v>67.002510017659048</v>
      </c>
      <c r="EB145" s="2">
        <f t="shared" si="290"/>
        <v>68.835410402930364</v>
      </c>
      <c r="EC145" s="2">
        <f t="shared" si="291"/>
        <v>71.515978497978054</v>
      </c>
      <c r="ED145" s="2">
        <f t="shared" si="292"/>
        <v>69.628840062455481</v>
      </c>
      <c r="EE145" s="2">
        <f t="shared" si="293"/>
        <v>69.374666130647995</v>
      </c>
      <c r="EF145" s="2">
        <f t="shared" si="294"/>
        <v>67.708254547937187</v>
      </c>
      <c r="EG145" s="2">
        <f t="shared" si="295"/>
        <v>65.941490022907089</v>
      </c>
      <c r="EH145" s="2">
        <f t="shared" si="296"/>
        <v>67.132486613561355</v>
      </c>
      <c r="EI145" s="2">
        <f t="shared" si="297"/>
        <v>67.844642589409517</v>
      </c>
      <c r="EJ145" s="2">
        <f t="shared" si="298"/>
        <v>66.418215120286405</v>
      </c>
      <c r="EK145" s="2">
        <f t="shared" si="299"/>
        <v>67.556149226185838</v>
      </c>
      <c r="EL145" s="2">
        <f t="shared" si="300"/>
        <v>68.84271279320842</v>
      </c>
      <c r="EM145" s="2">
        <f t="shared" si="301"/>
        <v>71.122868218553947</v>
      </c>
      <c r="EN145" s="2">
        <f t="shared" si="302"/>
        <v>71.66869423572065</v>
      </c>
      <c r="EO145" s="2">
        <f t="shared" si="303"/>
        <v>71.662986792013925</v>
      </c>
      <c r="EQ145" s="2">
        <f t="shared" si="304"/>
        <v>67.031857819670776</v>
      </c>
      <c r="ER145" s="2">
        <f t="shared" si="438"/>
        <v>68.731147033227955</v>
      </c>
      <c r="ES145" s="2">
        <f t="shared" si="438"/>
        <v>71.609495524892239</v>
      </c>
      <c r="ET145" s="2">
        <f t="shared" si="438"/>
        <v>69.461513575780074</v>
      </c>
      <c r="EU145" s="2">
        <f t="shared" si="438"/>
        <v>69.318542619639885</v>
      </c>
      <c r="EV145" s="2">
        <f t="shared" si="438"/>
        <v>67.809843538945671</v>
      </c>
      <c r="EW145" s="2">
        <f t="shared" si="438"/>
        <v>66.016956357883586</v>
      </c>
      <c r="EX145" s="2">
        <f t="shared" si="438"/>
        <v>67.335244128554777</v>
      </c>
      <c r="EY145" s="2">
        <f t="shared" si="438"/>
        <v>68.257786815476706</v>
      </c>
      <c r="EZ145" s="2">
        <f t="shared" si="438"/>
        <v>66.666381614247854</v>
      </c>
      <c r="FA145" s="2">
        <f t="shared" si="438"/>
        <v>67.641243522017831</v>
      </c>
      <c r="FB145" s="2">
        <f t="shared" si="438"/>
        <v>68.870609527696132</v>
      </c>
      <c r="FC145" s="2">
        <f t="shared" si="438"/>
        <v>71.021354238157087</v>
      </c>
      <c r="FD145" s="2">
        <f t="shared" si="438"/>
        <v>71.764760136298506</v>
      </c>
      <c r="FE145" s="2">
        <f t="shared" si="438"/>
        <v>71.43078123668252</v>
      </c>
      <c r="FG145" s="2">
        <f t="shared" si="306"/>
        <v>0.99941522848464071</v>
      </c>
      <c r="FH145" s="2">
        <f t="shared" si="439"/>
        <v>0.99933074017362111</v>
      </c>
      <c r="FI145" s="2">
        <f t="shared" si="439"/>
        <v>0.99926797532372003</v>
      </c>
      <c r="FJ145" s="2">
        <f t="shared" si="439"/>
        <v>0.999314087464656</v>
      </c>
      <c r="FK145" s="2">
        <f t="shared" si="439"/>
        <v>0.99924227592911963</v>
      </c>
      <c r="FL145" s="2">
        <f t="shared" si="439"/>
        <v>0.99920383757291842</v>
      </c>
      <c r="FM145" s="2">
        <f t="shared" si="439"/>
        <v>0.99918814304412362</v>
      </c>
      <c r="FN145" s="2">
        <f t="shared" si="439"/>
        <v>0.99907625080457452</v>
      </c>
      <c r="FO145" s="2">
        <f t="shared" si="439"/>
        <v>0.99922632924012278</v>
      </c>
      <c r="FP145" s="2">
        <f t="shared" si="439"/>
        <v>0.99920034602076158</v>
      </c>
      <c r="FQ145" s="2">
        <f t="shared" si="439"/>
        <v>0.99913869636445307</v>
      </c>
      <c r="FR145" s="2">
        <f t="shared" si="439"/>
        <v>0.99912097462831728</v>
      </c>
      <c r="FS145" s="2">
        <f t="shared" si="439"/>
        <v>0.99925745611311345</v>
      </c>
      <c r="FT145" s="2">
        <f t="shared" si="439"/>
        <v>0.99912286052001209</v>
      </c>
      <c r="FU145" s="2">
        <f t="shared" si="439"/>
        <v>0.99885851325914365</v>
      </c>
      <c r="FW145" s="2">
        <f t="shared" si="324"/>
        <v>2.5714167813903375E-2</v>
      </c>
      <c r="FX145" s="2">
        <f t="shared" si="376"/>
        <v>3.5097695782002405E-2</v>
      </c>
      <c r="FY145" s="2">
        <f t="shared" si="377"/>
        <v>4.250199208474436E-2</v>
      </c>
      <c r="FZ145" s="2">
        <f t="shared" si="378"/>
        <v>3.6932437458412619E-2</v>
      </c>
      <c r="GA145" s="2">
        <f t="shared" si="379"/>
        <v>3.0902647087459538E-2</v>
      </c>
      <c r="GB145" s="2">
        <f t="shared" si="380"/>
        <v>3.5638446099119994E-2</v>
      </c>
      <c r="GC145" s="2">
        <f t="shared" si="381"/>
        <v>3.8507659566053981E-2</v>
      </c>
      <c r="GD145" s="2">
        <f t="shared" si="382"/>
        <v>4.5670588810694558E-2</v>
      </c>
      <c r="GE145" s="2">
        <f t="shared" si="383"/>
        <v>4.9575236907784689E-2</v>
      </c>
      <c r="GF145" s="2">
        <f t="shared" si="384"/>
        <v>4.2229693709914869E-2</v>
      </c>
      <c r="GG145" s="2">
        <f t="shared" si="385"/>
        <v>3.2729936071336542E-2</v>
      </c>
      <c r="GH145" s="2">
        <f t="shared" si="386"/>
        <v>2.5189466413295045E-2</v>
      </c>
      <c r="GI145" s="2">
        <f t="shared" si="387"/>
        <v>2.3768461364925914E-2</v>
      </c>
      <c r="GJ145" s="2">
        <f t="shared" si="388"/>
        <v>1.6673587494075656E-2</v>
      </c>
      <c r="GK145" s="2">
        <f t="shared" si="389"/>
        <v>1.6047178119596793E-2</v>
      </c>
      <c r="GM145" s="86">
        <f t="shared" si="325"/>
        <v>3.3511676020669656E-126</v>
      </c>
      <c r="GN145" s="86">
        <f t="shared" si="390"/>
        <v>6.2916238137456473E-140</v>
      </c>
      <c r="GO145" s="86">
        <f t="shared" si="391"/>
        <v>1.752340013854078E-118</v>
      </c>
      <c r="GP145" s="86">
        <f t="shared" si="392"/>
        <v>1.0071957808380035E-168</v>
      </c>
      <c r="GQ145" s="86">
        <f t="shared" si="393"/>
        <v>7.0795339483175247E-171</v>
      </c>
      <c r="GR145" s="86">
        <f t="shared" si="394"/>
        <v>6.2819539858366402E-199</v>
      </c>
      <c r="GS145" s="86">
        <f t="shared" si="395"/>
        <v>1.0565590025236405E-221</v>
      </c>
      <c r="GT145" s="86">
        <f t="shared" si="396"/>
        <v>3.4767871693292262E-224</v>
      </c>
      <c r="GU145" s="86">
        <f t="shared" si="397"/>
        <v>7.2160622755394078E-163</v>
      </c>
      <c r="GV145" s="86">
        <f t="shared" si="398"/>
        <v>2.9555990054214716E-156</v>
      </c>
      <c r="GW145" s="86">
        <f t="shared" si="399"/>
        <v>2.4584188620398759E-130</v>
      </c>
      <c r="GX145" s="86">
        <f t="shared" si="400"/>
        <v>7.9257121939606603E-136</v>
      </c>
      <c r="GY145" s="86">
        <f t="shared" si="401"/>
        <v>3.6192252509811224E-128</v>
      </c>
      <c r="GZ145" s="86">
        <f t="shared" si="402"/>
        <v>8.9114105155403159E-105</v>
      </c>
      <c r="HA145" s="86">
        <f t="shared" si="403"/>
        <v>1.3337049248724247E-146</v>
      </c>
      <c r="HC145" s="86">
        <f t="shared" si="326"/>
        <v>2.7043843238631431E-29</v>
      </c>
      <c r="HD145" s="86">
        <f t="shared" si="404"/>
        <v>1.0487053133285438E-58</v>
      </c>
      <c r="HE145" s="86">
        <f t="shared" si="405"/>
        <v>3.2590369879525254E-50</v>
      </c>
      <c r="HF145" s="86">
        <f t="shared" si="406"/>
        <v>7.5666352179683795E-67</v>
      </c>
      <c r="HG145" s="86">
        <f t="shared" si="407"/>
        <v>4.2473072198011234E-58</v>
      </c>
      <c r="HH145" s="86">
        <f t="shared" si="408"/>
        <v>7.1793240722310202E-103</v>
      </c>
      <c r="HI145" s="86">
        <f t="shared" si="409"/>
        <v>5.708401449466884E-68</v>
      </c>
      <c r="HJ145" s="86">
        <f t="shared" si="410"/>
        <v>1.2427467889674313E-165</v>
      </c>
      <c r="HK145" s="86">
        <f t="shared" si="411"/>
        <v>8.5869235239184616E-86</v>
      </c>
      <c r="HL145" s="86">
        <f t="shared" si="412"/>
        <v>4.6039460269281384E-108</v>
      </c>
      <c r="HM145" s="86">
        <f t="shared" si="413"/>
        <v>9.6800985316360723E-56</v>
      </c>
      <c r="HN145" s="86">
        <f t="shared" si="414"/>
        <v>6.3268241705151727E-46</v>
      </c>
      <c r="HO145" s="86">
        <f t="shared" si="415"/>
        <v>2.3682984954547604E-56</v>
      </c>
      <c r="HP145" s="86">
        <f t="shared" si="416"/>
        <v>8.7349861560376749E-38</v>
      </c>
      <c r="HQ145" s="86">
        <f t="shared" si="417"/>
        <v>1.0939355709655188E-62</v>
      </c>
      <c r="HS145" s="86">
        <f t="shared" si="327"/>
        <v>8.7536040336867585E-2</v>
      </c>
      <c r="HT145" s="86">
        <f t="shared" si="418"/>
        <v>0.29759220172286444</v>
      </c>
      <c r="HU145" s="86">
        <f t="shared" si="419"/>
        <v>0.35168323230195769</v>
      </c>
      <c r="HV145" s="86">
        <f t="shared" si="420"/>
        <v>0.27001815796987816</v>
      </c>
      <c r="HW145" s="86">
        <f t="shared" si="421"/>
        <v>0.19755199698715606</v>
      </c>
      <c r="HX145" s="86">
        <f t="shared" si="422"/>
        <v>0.22597555525177873</v>
      </c>
      <c r="HY145" s="86">
        <f t="shared" si="423"/>
        <v>0.2751017957071491</v>
      </c>
      <c r="HZ145" s="86">
        <f t="shared" si="424"/>
        <v>0.40111311335035471</v>
      </c>
      <c r="IA145" s="86">
        <f t="shared" si="425"/>
        <v>0.49214693118964825</v>
      </c>
      <c r="IB145" s="86">
        <f t="shared" si="426"/>
        <v>0.39861564202412036</v>
      </c>
      <c r="IC145" s="86">
        <f t="shared" si="427"/>
        <v>0.18580143137949889</v>
      </c>
      <c r="ID145" s="86">
        <f t="shared" si="428"/>
        <v>7.6518629844470137E-2</v>
      </c>
      <c r="IE145" s="86">
        <f t="shared" si="429"/>
        <v>6.0175101714378051E-2</v>
      </c>
      <c r="IF145" s="86">
        <f t="shared" si="430"/>
        <v>4.202221861142353E-2</v>
      </c>
      <c r="IG145" s="86">
        <f t="shared" si="431"/>
        <v>7.2100331764869241E-2</v>
      </c>
      <c r="II145" s="86">
        <f t="shared" si="328"/>
        <v>5.2360346392621083E-49</v>
      </c>
      <c r="IJ145" s="86">
        <f t="shared" si="329"/>
        <v>8.5836665189312832E-31</v>
      </c>
      <c r="IK145" s="86">
        <f t="shared" si="330"/>
        <v>5.4034188057726144E-33</v>
      </c>
      <c r="IL145" s="86">
        <f t="shared" si="331"/>
        <v>6.5136486091364648E-40</v>
      </c>
      <c r="IM145" s="86">
        <f t="shared" si="332"/>
        <v>1.5368043468051287E-43</v>
      </c>
      <c r="IN145" s="86">
        <f t="shared" si="333"/>
        <v>8.0887252780964484E-39</v>
      </c>
      <c r="IO145" s="86">
        <f t="shared" si="334"/>
        <v>2.3263948820000515E-42</v>
      </c>
      <c r="IP145" s="86">
        <f t="shared" si="335"/>
        <v>5.4934216290750624E-38</v>
      </c>
      <c r="IQ145" s="86">
        <f t="shared" si="336"/>
        <v>6.7431192895511248E-37</v>
      </c>
      <c r="IR145" s="86">
        <f t="shared" si="337"/>
        <v>1.2758855818718207E-37</v>
      </c>
      <c r="IS145" s="86">
        <f t="shared" si="338"/>
        <v>1.0522692056287387E-40</v>
      </c>
      <c r="IT145" s="86">
        <f t="shared" si="339"/>
        <v>2.2472691130994802E-46</v>
      </c>
      <c r="IU145" s="86">
        <f t="shared" si="340"/>
        <v>6.2344592885873126E-45</v>
      </c>
      <c r="IV145" s="86">
        <f t="shared" si="341"/>
        <v>2.8819109106518079E-23</v>
      </c>
      <c r="IW145" s="86">
        <f t="shared" si="342"/>
        <v>3.0194800474143592E-15</v>
      </c>
      <c r="IY145" s="86">
        <f t="shared" si="343"/>
        <v>8.7536040336867585E-2</v>
      </c>
      <c r="IZ145" s="86">
        <f t="shared" si="344"/>
        <v>0.29759220172286444</v>
      </c>
      <c r="JA145" s="86">
        <f t="shared" si="345"/>
        <v>0.35168323230195769</v>
      </c>
      <c r="JB145" s="86">
        <f t="shared" si="346"/>
        <v>0.27001815796987816</v>
      </c>
      <c r="JC145" s="86">
        <f t="shared" si="347"/>
        <v>0.19755199698715606</v>
      </c>
      <c r="JD145" s="86">
        <f t="shared" si="348"/>
        <v>0.22597555525177873</v>
      </c>
      <c r="JE145" s="86">
        <f t="shared" si="349"/>
        <v>0.2751017957071491</v>
      </c>
      <c r="JF145" s="86">
        <f t="shared" si="350"/>
        <v>0.40111311335035471</v>
      </c>
      <c r="JG145" s="86">
        <f t="shared" si="351"/>
        <v>0.49214693118964825</v>
      </c>
      <c r="JH145" s="86">
        <f t="shared" si="352"/>
        <v>0.39861564202412036</v>
      </c>
      <c r="JI145" s="86">
        <f t="shared" si="353"/>
        <v>0.18580143137949889</v>
      </c>
      <c r="JJ145" s="86">
        <f t="shared" si="354"/>
        <v>7.6518629844470137E-2</v>
      </c>
      <c r="JK145" s="86">
        <f t="shared" si="355"/>
        <v>6.0175101714378051E-2</v>
      </c>
      <c r="JL145" s="86">
        <f t="shared" si="356"/>
        <v>4.202221861142353E-2</v>
      </c>
      <c r="JM145" s="86">
        <f t="shared" si="357"/>
        <v>7.2100331764872266E-2</v>
      </c>
    </row>
    <row r="146" spans="2:273" x14ac:dyDescent="0.25">
      <c r="B146" s="2">
        <v>119</v>
      </c>
      <c r="C146" s="37">
        <v>64.596999999999994</v>
      </c>
      <c r="D146" s="37">
        <v>71.322999999999993</v>
      </c>
      <c r="E146" s="37">
        <v>75.617000000000004</v>
      </c>
      <c r="F146" s="37">
        <v>78.849999999999994</v>
      </c>
      <c r="G146" s="37">
        <v>78.867000000000004</v>
      </c>
      <c r="H146" s="37">
        <v>79.216999999999999</v>
      </c>
      <c r="I146" s="37">
        <v>81.186000000000007</v>
      </c>
      <c r="J146" s="37">
        <v>79.861999999999995</v>
      </c>
      <c r="K146" s="37">
        <v>84.882999999999996</v>
      </c>
      <c r="L146" s="37">
        <v>85.35</v>
      </c>
      <c r="M146" s="37">
        <v>85.316999999999993</v>
      </c>
      <c r="N146" s="37">
        <v>79.233000000000004</v>
      </c>
      <c r="O146" s="37">
        <v>81.417000000000002</v>
      </c>
      <c r="P146" s="37">
        <v>82.18</v>
      </c>
      <c r="Q146" s="37">
        <v>101.79</v>
      </c>
      <c r="S146" s="4">
        <f t="shared" si="229"/>
        <v>67.2707552371525</v>
      </c>
      <c r="T146" s="4">
        <f t="shared" si="230"/>
        <v>71.119033445285197</v>
      </c>
      <c r="U146" s="4">
        <f t="shared" si="231"/>
        <v>75.839056380953366</v>
      </c>
      <c r="V146" s="4">
        <f t="shared" si="232"/>
        <v>78.385065000016098</v>
      </c>
      <c r="W146" s="4">
        <f t="shared" si="233"/>
        <v>78.648896328577152</v>
      </c>
      <c r="X146" s="4">
        <f t="shared" si="234"/>
        <v>79.119814938435098</v>
      </c>
      <c r="Y146" s="4">
        <f t="shared" si="235"/>
        <v>80.908891326203332</v>
      </c>
      <c r="Z146" s="4">
        <f t="shared" si="236"/>
        <v>80.83769341611324</v>
      </c>
      <c r="AA146" s="4">
        <f t="shared" si="237"/>
        <v>85.03897577104938</v>
      </c>
      <c r="AB146" s="4">
        <f t="shared" si="238"/>
        <v>86.739308341708934</v>
      </c>
      <c r="AC146" s="4">
        <f t="shared" si="239"/>
        <v>85.409830888065102</v>
      </c>
      <c r="AD146" s="4">
        <f t="shared" si="240"/>
        <v>79.160281912617393</v>
      </c>
      <c r="AE146" s="4">
        <f t="shared" si="241"/>
        <v>80.910399381531278</v>
      </c>
      <c r="AF146" s="4">
        <f t="shared" si="242"/>
        <v>83.488959414717982</v>
      </c>
      <c r="AG146" s="4">
        <f t="shared" si="243"/>
        <v>103.29710622875595</v>
      </c>
      <c r="AI146" s="4">
        <f t="shared" si="244"/>
        <v>-2.6737552371525055</v>
      </c>
      <c r="AJ146" s="4">
        <f t="shared" si="245"/>
        <v>0.20396655471479619</v>
      </c>
      <c r="AK146" s="4">
        <f t="shared" si="246"/>
        <v>-0.22205638095336155</v>
      </c>
      <c r="AL146" s="4">
        <f t="shared" si="247"/>
        <v>0.46493499998389609</v>
      </c>
      <c r="AM146" s="4">
        <f t="shared" si="248"/>
        <v>0.21810367142285259</v>
      </c>
      <c r="AN146" s="4">
        <f t="shared" si="249"/>
        <v>9.7185061564900366E-2</v>
      </c>
      <c r="AO146" s="4">
        <f t="shared" si="250"/>
        <v>0.27710867379667548</v>
      </c>
      <c r="AP146" s="4">
        <f t="shared" si="251"/>
        <v>-0.97569341611324489</v>
      </c>
      <c r="AQ146" s="4">
        <f t="shared" si="252"/>
        <v>-0.15597577104938409</v>
      </c>
      <c r="AR146" s="4">
        <f t="shared" si="253"/>
        <v>-1.38930834170894</v>
      </c>
      <c r="AS146" s="4">
        <f t="shared" si="254"/>
        <v>-9.2830888065108752E-2</v>
      </c>
      <c r="AT146" s="4">
        <f t="shared" si="255"/>
        <v>7.2718087382611429E-2</v>
      </c>
      <c r="AU146" s="4">
        <f t="shared" si="256"/>
        <v>0.50660061846872395</v>
      </c>
      <c r="AV146" s="4">
        <f t="shared" si="436"/>
        <v>-1.3089594147179753</v>
      </c>
      <c r="AW146" s="4">
        <f t="shared" si="436"/>
        <v>-1.5071062287559442</v>
      </c>
      <c r="AY146" s="2">
        <f t="shared" si="308"/>
        <v>66.927480736608373</v>
      </c>
      <c r="AZ146" s="2">
        <f t="shared" si="359"/>
        <v>68.780977885264164</v>
      </c>
      <c r="BA146" s="2">
        <f t="shared" si="360"/>
        <v>71.42007699339608</v>
      </c>
      <c r="BB146" s="2">
        <f t="shared" si="361"/>
        <v>69.579271508981734</v>
      </c>
      <c r="BC146" s="2">
        <f t="shared" si="362"/>
        <v>69.345865202487019</v>
      </c>
      <c r="BD146" s="2">
        <f t="shared" si="363"/>
        <v>67.683023847252898</v>
      </c>
      <c r="BE146" s="2">
        <f t="shared" si="364"/>
        <v>65.911662753554438</v>
      </c>
      <c r="BF146" s="2">
        <f t="shared" si="365"/>
        <v>67.075754343014225</v>
      </c>
      <c r="BG146" s="2">
        <f t="shared" si="366"/>
        <v>67.76272399971316</v>
      </c>
      <c r="BH146" s="2">
        <f t="shared" si="367"/>
        <v>66.356332291566659</v>
      </c>
      <c r="BI146" s="2">
        <f t="shared" si="368"/>
        <v>67.527268293516926</v>
      </c>
      <c r="BJ146" s="2">
        <f t="shared" si="369"/>
        <v>68.798900277726503</v>
      </c>
      <c r="BK146" s="2">
        <f t="shared" si="370"/>
        <v>71.061843743540038</v>
      </c>
      <c r="BL146" s="2">
        <f t="shared" si="371"/>
        <v>71.568164279924005</v>
      </c>
      <c r="BM146" s="2">
        <f t="shared" si="372"/>
        <v>71.61670468653719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98.962501896633484</v>
      </c>
      <c r="DL146" s="2">
        <f t="shared" si="437"/>
        <v>101.83107418754787</v>
      </c>
      <c r="DM146" s="2">
        <f t="shared" si="437"/>
        <v>105.19015519568154</v>
      </c>
      <c r="DN146" s="2">
        <f t="shared" si="437"/>
        <v>108.28525371120108</v>
      </c>
      <c r="DO146" s="2">
        <f t="shared" si="437"/>
        <v>108.71926407129453</v>
      </c>
      <c r="DP146" s="2">
        <f t="shared" si="437"/>
        <v>105.01561988742966</v>
      </c>
      <c r="DQ146" s="2">
        <f t="shared" si="437"/>
        <v>99.563633275261353</v>
      </c>
      <c r="DR146" s="2">
        <f t="shared" si="437"/>
        <v>102.21696143286147</v>
      </c>
      <c r="DS146" s="2">
        <f t="shared" si="437"/>
        <v>103.55784129554655</v>
      </c>
      <c r="DT146" s="2">
        <f t="shared" si="437"/>
        <v>105.63408424015009</v>
      </c>
      <c r="DU146" s="2">
        <f t="shared" si="437"/>
        <v>109.14933184885291</v>
      </c>
      <c r="DV146" s="2">
        <f t="shared" si="437"/>
        <v>107.34074634146342</v>
      </c>
      <c r="DW146" s="2">
        <f t="shared" si="437"/>
        <v>112.9055738273921</v>
      </c>
      <c r="DX146" s="2">
        <f t="shared" si="437"/>
        <v>108.79932351916378</v>
      </c>
      <c r="DY146" s="2">
        <f t="shared" si="437"/>
        <v>101.54804618768331</v>
      </c>
      <c r="EA146" s="2">
        <f t="shared" si="228"/>
        <v>66.909408598120322</v>
      </c>
      <c r="EB146" s="2">
        <f t="shared" si="290"/>
        <v>68.765277948717909</v>
      </c>
      <c r="EC146" s="2">
        <f t="shared" si="291"/>
        <v>71.392797689196996</v>
      </c>
      <c r="ED146" s="2">
        <f t="shared" si="292"/>
        <v>69.562478933231205</v>
      </c>
      <c r="EE146" s="2">
        <f t="shared" si="293"/>
        <v>69.320726054503041</v>
      </c>
      <c r="EF146" s="2">
        <f t="shared" si="294"/>
        <v>67.651681620894436</v>
      </c>
      <c r="EG146" s="2">
        <f t="shared" si="295"/>
        <v>65.883246397817842</v>
      </c>
      <c r="EH146" s="2">
        <f t="shared" si="296"/>
        <v>67.035351766374319</v>
      </c>
      <c r="EI146" s="2">
        <f t="shared" si="297"/>
        <v>67.713181240472508</v>
      </c>
      <c r="EJ146" s="2">
        <f t="shared" si="298"/>
        <v>66.315198369167916</v>
      </c>
      <c r="EK146" s="2">
        <f t="shared" si="299"/>
        <v>67.491135230529011</v>
      </c>
      <c r="EL146" s="2">
        <f t="shared" si="300"/>
        <v>68.767047355664232</v>
      </c>
      <c r="EM146" s="2">
        <f t="shared" si="301"/>
        <v>71.036513650738499</v>
      </c>
      <c r="EN146" s="2">
        <f t="shared" si="302"/>
        <v>71.536089170301068</v>
      </c>
      <c r="EO146" s="2">
        <f t="shared" si="303"/>
        <v>71.589777938195354</v>
      </c>
      <c r="EQ146" s="2">
        <f t="shared" si="304"/>
        <v>66.944137837359236</v>
      </c>
      <c r="ER146" s="2">
        <f t="shared" si="438"/>
        <v>68.648374964469127</v>
      </c>
      <c r="ES146" s="2">
        <f t="shared" si="438"/>
        <v>71.494371144726003</v>
      </c>
      <c r="ET146" s="2">
        <f t="shared" si="438"/>
        <v>69.378291696547024</v>
      </c>
      <c r="EU146" s="2">
        <f t="shared" si="438"/>
        <v>69.258887078033979</v>
      </c>
      <c r="EV146" s="2">
        <f t="shared" si="438"/>
        <v>67.759789767632427</v>
      </c>
      <c r="EW146" s="2">
        <f t="shared" si="438"/>
        <v>65.965897939581424</v>
      </c>
      <c r="EX146" s="2">
        <f t="shared" si="438"/>
        <v>67.251183351696312</v>
      </c>
      <c r="EY146" s="2">
        <f t="shared" si="438"/>
        <v>68.161415022868937</v>
      </c>
      <c r="EZ146" s="2">
        <f t="shared" si="438"/>
        <v>66.585319347343997</v>
      </c>
      <c r="FA146" s="2">
        <f t="shared" si="438"/>
        <v>67.586378785200651</v>
      </c>
      <c r="FB146" s="2">
        <f t="shared" si="438"/>
        <v>68.800682533741266</v>
      </c>
      <c r="FC146" s="2">
        <f t="shared" si="438"/>
        <v>70.920144582214419</v>
      </c>
      <c r="FD146" s="2">
        <f t="shared" si="438"/>
        <v>71.660107265128516</v>
      </c>
      <c r="FE146" s="2">
        <f t="shared" si="438"/>
        <v>71.347044333418239</v>
      </c>
      <c r="FG146" s="2">
        <f t="shared" si="306"/>
        <v>0.99946665459692885</v>
      </c>
      <c r="FH146" s="2">
        <f t="shared" si="439"/>
        <v>0.99938959183851905</v>
      </c>
      <c r="FI146" s="2">
        <f t="shared" si="439"/>
        <v>0.99933234255658254</v>
      </c>
      <c r="FJ146" s="2">
        <f t="shared" si="439"/>
        <v>0.99937440257631727</v>
      </c>
      <c r="FK146" s="2">
        <f t="shared" si="439"/>
        <v>0.99930890135752959</v>
      </c>
      <c r="FL146" s="2">
        <f t="shared" si="439"/>
        <v>0.99927384036647093</v>
      </c>
      <c r="FM146" s="2">
        <f t="shared" si="439"/>
        <v>0.99925952476067281</v>
      </c>
      <c r="FN146" s="2">
        <f t="shared" si="439"/>
        <v>0.99915746223952695</v>
      </c>
      <c r="FO146" s="2">
        <f t="shared" si="439"/>
        <v>0.99929435584442683</v>
      </c>
      <c r="FP146" s="2">
        <f t="shared" si="439"/>
        <v>0.9992706555858839</v>
      </c>
      <c r="FQ146" s="2">
        <f t="shared" si="439"/>
        <v>0.99921442221309031</v>
      </c>
      <c r="FR146" s="2">
        <f t="shared" si="439"/>
        <v>0.99919825732240597</v>
      </c>
      <c r="FS146" s="2">
        <f t="shared" si="439"/>
        <v>0.99932274767763074</v>
      </c>
      <c r="FT146" s="2">
        <f t="shared" si="439"/>
        <v>0.99919997754187739</v>
      </c>
      <c r="FU146" s="2">
        <f t="shared" si="439"/>
        <v>0.99895884714756866</v>
      </c>
      <c r="FW146" s="2">
        <f t="shared" si="324"/>
        <v>2.8125249630819686E-2</v>
      </c>
      <c r="FX146" s="2">
        <f t="shared" si="376"/>
        <v>3.8353985337642102E-2</v>
      </c>
      <c r="FY146" s="2">
        <f t="shared" si="377"/>
        <v>4.6412193692608905E-2</v>
      </c>
      <c r="FZ146" s="2">
        <f t="shared" si="378"/>
        <v>4.03518317676256E-2</v>
      </c>
      <c r="GA146" s="2">
        <f t="shared" si="379"/>
        <v>3.3783355967880964E-2</v>
      </c>
      <c r="GB146" s="2">
        <f t="shared" si="380"/>
        <v>3.8942880501239771E-2</v>
      </c>
      <c r="GC146" s="2">
        <f t="shared" si="381"/>
        <v>4.2066525665517163E-2</v>
      </c>
      <c r="GD146" s="2">
        <f t="shared" si="382"/>
        <v>4.9857123579060428E-2</v>
      </c>
      <c r="GE146" s="2">
        <f t="shared" si="383"/>
        <v>5.4099412665024889E-2</v>
      </c>
      <c r="GF146" s="2">
        <f t="shared" si="384"/>
        <v>4.6116050310418315E-2</v>
      </c>
      <c r="GG146" s="2">
        <f t="shared" si="385"/>
        <v>3.57746946089764E-2</v>
      </c>
      <c r="GH146" s="2">
        <f t="shared" si="386"/>
        <v>2.7552741078743986E-2</v>
      </c>
      <c r="GI146" s="2">
        <f t="shared" si="387"/>
        <v>2.6001973521737453E-2</v>
      </c>
      <c r="GJ146" s="2">
        <f t="shared" si="388"/>
        <v>1.8252862896361657E-2</v>
      </c>
      <c r="GK146" s="2">
        <f t="shared" si="389"/>
        <v>1.7568181809527652E-2</v>
      </c>
      <c r="GM146" s="86">
        <f t="shared" si="325"/>
        <v>1.6437088179743119E-130</v>
      </c>
      <c r="GN146" s="86">
        <f t="shared" si="390"/>
        <v>7.9472024999497961E-145</v>
      </c>
      <c r="GO146" s="86">
        <f t="shared" si="391"/>
        <v>1.4774558393283756E-122</v>
      </c>
      <c r="GP146" s="86">
        <f t="shared" si="392"/>
        <v>2.1298856991457618E-174</v>
      </c>
      <c r="GQ146" s="86">
        <f t="shared" si="393"/>
        <v>1.0368790469631142E-176</v>
      </c>
      <c r="GR146" s="86">
        <f t="shared" si="394"/>
        <v>1.0109280124969287E-205</v>
      </c>
      <c r="GS146" s="86">
        <f t="shared" si="395"/>
        <v>2.7216842090768362E-229</v>
      </c>
      <c r="GT146" s="86">
        <f t="shared" si="396"/>
        <v>8.9717442661889475E-232</v>
      </c>
      <c r="GU146" s="86">
        <f t="shared" si="397"/>
        <v>2.6887870647078833E-168</v>
      </c>
      <c r="GV146" s="86">
        <f t="shared" si="398"/>
        <v>1.6163062475586608E-161</v>
      </c>
      <c r="GW146" s="86">
        <f t="shared" si="399"/>
        <v>8.8441168919308995E-135</v>
      </c>
      <c r="GX146" s="86">
        <f t="shared" si="400"/>
        <v>1.73464710618047E-140</v>
      </c>
      <c r="GY146" s="86">
        <f t="shared" si="401"/>
        <v>1.5962834132869991E-132</v>
      </c>
      <c r="GZ146" s="86">
        <f t="shared" si="402"/>
        <v>2.0695929201061983E-108</v>
      </c>
      <c r="HA146" s="86">
        <f t="shared" si="403"/>
        <v>1.4477988057699634E-151</v>
      </c>
      <c r="HC146" s="86">
        <f t="shared" si="326"/>
        <v>6.228307306541331E-31</v>
      </c>
      <c r="HD146" s="86">
        <f t="shared" si="404"/>
        <v>3.0031931229969034E-62</v>
      </c>
      <c r="HE146" s="86">
        <f t="shared" si="405"/>
        <v>3.78496398253854E-53</v>
      </c>
      <c r="HF146" s="86">
        <f t="shared" si="406"/>
        <v>1.4414794419905842E-70</v>
      </c>
      <c r="HG146" s="86">
        <f t="shared" si="407"/>
        <v>2.079272114113285E-61</v>
      </c>
      <c r="HH146" s="86">
        <f t="shared" si="408"/>
        <v>8.3655379454553126E-109</v>
      </c>
      <c r="HI146" s="86">
        <f t="shared" si="409"/>
        <v>8.4258278531405042E-72</v>
      </c>
      <c r="HJ146" s="86">
        <f t="shared" si="410"/>
        <v>6.8794471567858308E-175</v>
      </c>
      <c r="HK146" s="86">
        <f t="shared" si="411"/>
        <v>1.9761253161365247E-90</v>
      </c>
      <c r="HL146" s="86">
        <f t="shared" si="412"/>
        <v>4.9041349418626017E-114</v>
      </c>
      <c r="HM146" s="86">
        <f t="shared" si="413"/>
        <v>6.504661965278849E-59</v>
      </c>
      <c r="HN146" s="86">
        <f t="shared" si="414"/>
        <v>1.2819688478744449E-48</v>
      </c>
      <c r="HO146" s="86">
        <f t="shared" si="415"/>
        <v>9.9116141150935561E-60</v>
      </c>
      <c r="HP146" s="86">
        <f t="shared" si="416"/>
        <v>4.0129686388229261E-40</v>
      </c>
      <c r="HQ146" s="86">
        <f t="shared" si="417"/>
        <v>2.1899478425796075E-66</v>
      </c>
      <c r="HS146" s="86">
        <f t="shared" si="327"/>
        <v>0.14042087461908037</v>
      </c>
      <c r="HT146" s="86">
        <f t="shared" si="418"/>
        <v>0.37911714190640239</v>
      </c>
      <c r="HU146" s="86">
        <f t="shared" si="419"/>
        <v>0.43750773779334579</v>
      </c>
      <c r="HV146" s="86">
        <f t="shared" si="420"/>
        <v>0.3644001417533112</v>
      </c>
      <c r="HW146" s="86">
        <f t="shared" si="421"/>
        <v>0.28280022475882133</v>
      </c>
      <c r="HX146" s="86">
        <f t="shared" si="422"/>
        <v>0.31419244471921731</v>
      </c>
      <c r="HY146" s="86">
        <f t="shared" si="423"/>
        <v>0.37394122299705501</v>
      </c>
      <c r="HZ146" s="86">
        <f t="shared" si="424"/>
        <v>0.48302814012388329</v>
      </c>
      <c r="IA146" s="86">
        <f t="shared" si="425"/>
        <v>0.5214742370547375</v>
      </c>
      <c r="IB146" s="86">
        <f t="shared" si="426"/>
        <v>0.4792661912346175</v>
      </c>
      <c r="IC146" s="86">
        <f t="shared" si="427"/>
        <v>0.26714639126043138</v>
      </c>
      <c r="ID146" s="86">
        <f t="shared" si="428"/>
        <v>0.12263624250874902</v>
      </c>
      <c r="IE146" s="86">
        <f t="shared" si="429"/>
        <v>9.7292871897382935E-2</v>
      </c>
      <c r="IF146" s="86">
        <f t="shared" si="430"/>
        <v>6.3949631022558767E-2</v>
      </c>
      <c r="IG146" s="86">
        <f t="shared" si="431"/>
        <v>9.9425097021958828E-2</v>
      </c>
      <c r="II146" s="86">
        <f t="shared" si="328"/>
        <v>1.2092468134582029E-46</v>
      </c>
      <c r="IJ146" s="86">
        <f t="shared" si="329"/>
        <v>3.3885455138952442E-29</v>
      </c>
      <c r="IK146" s="86">
        <f t="shared" si="330"/>
        <v>3.6049372705247766E-31</v>
      </c>
      <c r="IL146" s="86">
        <f t="shared" si="331"/>
        <v>8.7165046837666258E-38</v>
      </c>
      <c r="IM146" s="86">
        <f t="shared" si="332"/>
        <v>2.4609871778089369E-41</v>
      </c>
      <c r="IN146" s="86">
        <f t="shared" si="333"/>
        <v>8.9321580245417362E-37</v>
      </c>
      <c r="IO146" s="86">
        <f t="shared" si="334"/>
        <v>4.5585047310619687E-40</v>
      </c>
      <c r="IP146" s="86">
        <f t="shared" si="335"/>
        <v>8.0289333873559173E-36</v>
      </c>
      <c r="IQ146" s="86">
        <f t="shared" si="336"/>
        <v>9.7579436168578312E-35</v>
      </c>
      <c r="IR146" s="86">
        <f t="shared" si="337"/>
        <v>1.5613282418278073E-35</v>
      </c>
      <c r="IS146" s="86">
        <f t="shared" si="338"/>
        <v>1.2982802546438106E-38</v>
      </c>
      <c r="IT146" s="86">
        <f t="shared" si="339"/>
        <v>3.7264079898565741E-44</v>
      </c>
      <c r="IU146" s="86">
        <f t="shared" si="340"/>
        <v>8.1095004240254921E-43</v>
      </c>
      <c r="IV146" s="86">
        <f t="shared" si="341"/>
        <v>2.6740703020382508E-22</v>
      </c>
      <c r="IW146" s="86">
        <f t="shared" si="342"/>
        <v>1.2237078554562078E-14</v>
      </c>
      <c r="IY146" s="86">
        <f t="shared" si="343"/>
        <v>0.14042087461908037</v>
      </c>
      <c r="IZ146" s="86">
        <f t="shared" si="344"/>
        <v>0.37911714190640239</v>
      </c>
      <c r="JA146" s="86">
        <f t="shared" si="345"/>
        <v>0.43750773779334579</v>
      </c>
      <c r="JB146" s="86">
        <f t="shared" si="346"/>
        <v>0.3644001417533112</v>
      </c>
      <c r="JC146" s="86">
        <f t="shared" si="347"/>
        <v>0.28280022475882133</v>
      </c>
      <c r="JD146" s="86">
        <f t="shared" si="348"/>
        <v>0.31419244471921731</v>
      </c>
      <c r="JE146" s="86">
        <f t="shared" si="349"/>
        <v>0.37394122299705501</v>
      </c>
      <c r="JF146" s="86">
        <f t="shared" si="350"/>
        <v>0.48302814012388329</v>
      </c>
      <c r="JG146" s="86">
        <f t="shared" si="351"/>
        <v>0.5214742370547375</v>
      </c>
      <c r="JH146" s="86">
        <f t="shared" si="352"/>
        <v>0.4792661912346175</v>
      </c>
      <c r="JI146" s="86">
        <f t="shared" si="353"/>
        <v>0.26714639126043138</v>
      </c>
      <c r="JJ146" s="86">
        <f t="shared" si="354"/>
        <v>0.12263624250874902</v>
      </c>
      <c r="JK146" s="86">
        <f t="shared" si="355"/>
        <v>9.7292871897382935E-2</v>
      </c>
      <c r="JL146" s="86">
        <f t="shared" si="356"/>
        <v>6.3949631022558767E-2</v>
      </c>
      <c r="JM146" s="86">
        <f t="shared" si="357"/>
        <v>9.9425097021971068E-2</v>
      </c>
    </row>
    <row r="147" spans="2:273" x14ac:dyDescent="0.25">
      <c r="B147" s="2">
        <v>120</v>
      </c>
      <c r="C147" s="37">
        <v>64.725999999999999</v>
      </c>
      <c r="D147" s="37">
        <v>72.209999999999994</v>
      </c>
      <c r="E147" s="37">
        <v>74.766999999999996</v>
      </c>
      <c r="F147" s="37">
        <v>78.266999999999996</v>
      </c>
      <c r="G147" s="37">
        <v>79.417000000000002</v>
      </c>
      <c r="H147" s="37">
        <v>80.650000000000006</v>
      </c>
      <c r="I147" s="37">
        <v>81.558999999999997</v>
      </c>
      <c r="J147" s="37">
        <v>78.569000000000003</v>
      </c>
      <c r="K147" s="37">
        <v>80.167000000000002</v>
      </c>
      <c r="L147" s="37">
        <v>84.25</v>
      </c>
      <c r="M147" s="37">
        <v>88.233000000000004</v>
      </c>
      <c r="N147" s="37">
        <v>82.1</v>
      </c>
      <c r="O147" s="37">
        <v>85.2</v>
      </c>
      <c r="P147" s="37">
        <v>86.328000000000003</v>
      </c>
      <c r="Q147" s="37">
        <v>112.565</v>
      </c>
      <c r="S147" s="4">
        <f t="shared" si="229"/>
        <v>67.298348086743971</v>
      </c>
      <c r="T147" s="4">
        <f t="shared" si="230"/>
        <v>71.184545500375151</v>
      </c>
      <c r="U147" s="4">
        <f t="shared" si="231"/>
        <v>75.673544141300027</v>
      </c>
      <c r="V147" s="4">
        <f t="shared" si="232"/>
        <v>79.006777571937349</v>
      </c>
      <c r="W147" s="4">
        <f t="shared" si="233"/>
        <v>80.185583300833798</v>
      </c>
      <c r="X147" s="4">
        <f t="shared" si="234"/>
        <v>80.59616145052361</v>
      </c>
      <c r="Y147" s="4">
        <f t="shared" si="235"/>
        <v>81.864707396995897</v>
      </c>
      <c r="Z147" s="4">
        <f t="shared" si="236"/>
        <v>79.498803908353878</v>
      </c>
      <c r="AA147" s="4">
        <f t="shared" si="237"/>
        <v>80.874362138760574</v>
      </c>
      <c r="AB147" s="4">
        <f t="shared" si="238"/>
        <v>85.031283109953918</v>
      </c>
      <c r="AC147" s="4">
        <f t="shared" si="239"/>
        <v>88.677922619848374</v>
      </c>
      <c r="AD147" s="4">
        <f t="shared" si="240"/>
        <v>82.912991292339271</v>
      </c>
      <c r="AE147" s="4">
        <f t="shared" si="241"/>
        <v>84.752084231409711</v>
      </c>
      <c r="AF147" s="4">
        <f t="shared" si="242"/>
        <v>87.818872082683271</v>
      </c>
      <c r="AG147" s="4">
        <f t="shared" si="243"/>
        <v>111.69744254801013</v>
      </c>
      <c r="AI147" s="4">
        <f t="shared" si="244"/>
        <v>-2.5723480867439719</v>
      </c>
      <c r="AJ147" s="4">
        <f t="shared" si="245"/>
        <v>1.0254544996248427</v>
      </c>
      <c r="AK147" s="4">
        <f t="shared" si="246"/>
        <v>-0.90654414130003147</v>
      </c>
      <c r="AL147" s="4">
        <f t="shared" si="247"/>
        <v>-0.73977757193735272</v>
      </c>
      <c r="AM147" s="4">
        <f t="shared" si="248"/>
        <v>-0.76858330083379656</v>
      </c>
      <c r="AN147" s="4">
        <f t="shared" si="249"/>
        <v>5.3838549476395769E-2</v>
      </c>
      <c r="AO147" s="4">
        <f t="shared" si="250"/>
        <v>-0.30570739699589922</v>
      </c>
      <c r="AP147" s="4">
        <f t="shared" si="251"/>
        <v>-0.92980390835387539</v>
      </c>
      <c r="AQ147" s="4">
        <f t="shared" si="252"/>
        <v>-0.70736213876057263</v>
      </c>
      <c r="AR147" s="4">
        <f t="shared" si="253"/>
        <v>-0.78128310995391814</v>
      </c>
      <c r="AS147" s="4">
        <f t="shared" si="254"/>
        <v>-0.44492261984837</v>
      </c>
      <c r="AT147" s="4">
        <f t="shared" si="255"/>
        <v>-0.81299129233927658</v>
      </c>
      <c r="AU147" s="4">
        <f t="shared" si="256"/>
        <v>0.44791576859029192</v>
      </c>
      <c r="AV147" s="4">
        <f t="shared" si="436"/>
        <v>-1.4908720826832678</v>
      </c>
      <c r="AW147" s="4">
        <f t="shared" si="436"/>
        <v>0.86755745198986745</v>
      </c>
      <c r="AY147" s="2">
        <f t="shared" si="308"/>
        <v>66.833300676406822</v>
      </c>
      <c r="AZ147" s="2">
        <f t="shared" si="359"/>
        <v>68.708308151540166</v>
      </c>
      <c r="BA147" s="2">
        <f t="shared" si="360"/>
        <v>71.295989569635367</v>
      </c>
      <c r="BB147" s="2">
        <f t="shared" si="361"/>
        <v>69.509555788097884</v>
      </c>
      <c r="BC147" s="2">
        <f t="shared" si="362"/>
        <v>69.289357820058854</v>
      </c>
      <c r="BD147" s="2">
        <f t="shared" si="363"/>
        <v>67.624962835326343</v>
      </c>
      <c r="BE147" s="2">
        <f t="shared" si="364"/>
        <v>65.852087135813974</v>
      </c>
      <c r="BF147" s="2">
        <f t="shared" si="365"/>
        <v>66.977997032181364</v>
      </c>
      <c r="BG147" s="2">
        <f t="shared" si="366"/>
        <v>67.633574148841973</v>
      </c>
      <c r="BH147" s="2">
        <f t="shared" si="367"/>
        <v>66.25330957849728</v>
      </c>
      <c r="BI147" s="2">
        <f t="shared" si="368"/>
        <v>67.460368315981071</v>
      </c>
      <c r="BJ147" s="2">
        <f t="shared" si="369"/>
        <v>68.7210493302304</v>
      </c>
      <c r="BK147" s="2">
        <f t="shared" si="370"/>
        <v>70.972549031909466</v>
      </c>
      <c r="BL147" s="2">
        <f t="shared" si="371"/>
        <v>71.434023168267473</v>
      </c>
      <c r="BM147" s="2">
        <f t="shared" si="372"/>
        <v>71.540474420036801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99.214743954480809</v>
      </c>
      <c r="DL147" s="2">
        <f t="shared" si="437"/>
        <v>102.08734358244884</v>
      </c>
      <c r="DM147" s="2">
        <f t="shared" si="437"/>
        <v>105.45734264507426</v>
      </c>
      <c r="DN147" s="2">
        <f t="shared" si="437"/>
        <v>108.57690958164642</v>
      </c>
      <c r="DO147" s="2">
        <f t="shared" si="437"/>
        <v>109.03357476547839</v>
      </c>
      <c r="DP147" s="2">
        <f t="shared" si="437"/>
        <v>105.30850300187618</v>
      </c>
      <c r="DQ147" s="2">
        <f t="shared" si="437"/>
        <v>99.817547038327547</v>
      </c>
      <c r="DR147" s="2">
        <f t="shared" si="437"/>
        <v>102.49810995280998</v>
      </c>
      <c r="DS147" s="2">
        <f t="shared" si="437"/>
        <v>103.8358016194332</v>
      </c>
      <c r="DT147" s="2">
        <f t="shared" si="437"/>
        <v>105.93558433395873</v>
      </c>
      <c r="DU147" s="2">
        <f t="shared" si="437"/>
        <v>109.47348306342781</v>
      </c>
      <c r="DV147" s="2">
        <f t="shared" si="437"/>
        <v>107.63984784240149</v>
      </c>
      <c r="DW147" s="2">
        <f t="shared" si="437"/>
        <v>113.23919793621012</v>
      </c>
      <c r="DX147" s="2">
        <f t="shared" si="437"/>
        <v>109.095181184669</v>
      </c>
      <c r="DY147" s="2">
        <f t="shared" si="437"/>
        <v>101.81858357771264</v>
      </c>
      <c r="EA147" s="2">
        <f t="shared" si="228"/>
        <v>66.816307178581582</v>
      </c>
      <c r="EB147" s="2">
        <f t="shared" si="290"/>
        <v>68.695145494505454</v>
      </c>
      <c r="EC147" s="2">
        <f t="shared" si="291"/>
        <v>71.269616880415953</v>
      </c>
      <c r="ED147" s="2">
        <f t="shared" si="292"/>
        <v>69.496117804006943</v>
      </c>
      <c r="EE147" s="2">
        <f t="shared" si="293"/>
        <v>69.266785978358072</v>
      </c>
      <c r="EF147" s="2">
        <f t="shared" si="294"/>
        <v>67.595108693851699</v>
      </c>
      <c r="EG147" s="2">
        <f t="shared" si="295"/>
        <v>65.825002772728581</v>
      </c>
      <c r="EH147" s="2">
        <f t="shared" si="296"/>
        <v>66.938216919187269</v>
      </c>
      <c r="EI147" s="2">
        <f t="shared" si="297"/>
        <v>67.581719891535514</v>
      </c>
      <c r="EJ147" s="2">
        <f t="shared" si="298"/>
        <v>66.212181618049442</v>
      </c>
      <c r="EK147" s="2">
        <f t="shared" si="299"/>
        <v>67.42612123487217</v>
      </c>
      <c r="EL147" s="2">
        <f t="shared" si="300"/>
        <v>68.691381918120058</v>
      </c>
      <c r="EM147" s="2">
        <f t="shared" si="301"/>
        <v>70.950159082923051</v>
      </c>
      <c r="EN147" s="2">
        <f t="shared" si="302"/>
        <v>71.4034841048815</v>
      </c>
      <c r="EO147" s="2">
        <f t="shared" si="303"/>
        <v>71.516569084376783</v>
      </c>
      <c r="EQ147" s="2">
        <f t="shared" si="304"/>
        <v>66.856417855047681</v>
      </c>
      <c r="ER147" s="2">
        <f t="shared" si="438"/>
        <v>68.565602895710299</v>
      </c>
      <c r="ES147" s="2">
        <f t="shared" si="438"/>
        <v>71.379246764559753</v>
      </c>
      <c r="ET147" s="2">
        <f t="shared" si="438"/>
        <v>69.295069817313959</v>
      </c>
      <c r="EU147" s="2">
        <f t="shared" si="438"/>
        <v>69.199231536428073</v>
      </c>
      <c r="EV147" s="2">
        <f t="shared" si="438"/>
        <v>67.709735996319196</v>
      </c>
      <c r="EW147" s="2">
        <f t="shared" si="438"/>
        <v>65.914839521279248</v>
      </c>
      <c r="EX147" s="2">
        <f t="shared" si="438"/>
        <v>67.167122574837848</v>
      </c>
      <c r="EY147" s="2">
        <f t="shared" si="438"/>
        <v>68.065043230261182</v>
      </c>
      <c r="EZ147" s="2">
        <f t="shared" si="438"/>
        <v>66.504257080440155</v>
      </c>
      <c r="FA147" s="2">
        <f t="shared" si="438"/>
        <v>67.531514048383485</v>
      </c>
      <c r="FB147" s="2">
        <f t="shared" si="438"/>
        <v>68.730755539786401</v>
      </c>
      <c r="FC147" s="2">
        <f t="shared" si="438"/>
        <v>70.818934926271751</v>
      </c>
      <c r="FD147" s="2">
        <f t="shared" si="438"/>
        <v>71.555454393958513</v>
      </c>
      <c r="FE147" s="2">
        <f t="shared" si="438"/>
        <v>71.263307430153958</v>
      </c>
      <c r="FG147" s="2">
        <f t="shared" si="306"/>
        <v>0.99951356038334127</v>
      </c>
      <c r="FH147" s="2">
        <f t="shared" si="439"/>
        <v>0.99944327123878496</v>
      </c>
      <c r="FI147" s="2">
        <f t="shared" si="439"/>
        <v>0.99939105340107337</v>
      </c>
      <c r="FJ147" s="2">
        <f t="shared" si="439"/>
        <v>0.99942941696033272</v>
      </c>
      <c r="FK147" s="2">
        <f t="shared" si="439"/>
        <v>0.99936967221728124</v>
      </c>
      <c r="FL147" s="2">
        <f t="shared" si="439"/>
        <v>0.99933769222550883</v>
      </c>
      <c r="FM147" s="2">
        <f t="shared" si="439"/>
        <v>0.99932463455283715</v>
      </c>
      <c r="FN147" s="2">
        <f t="shared" si="439"/>
        <v>0.99923153946068199</v>
      </c>
      <c r="FO147" s="2">
        <f t="shared" si="439"/>
        <v>0.99935640492119049</v>
      </c>
      <c r="FP147" s="2">
        <f t="shared" si="439"/>
        <v>0.99933478729907455</v>
      </c>
      <c r="FQ147" s="2">
        <f t="shared" si="439"/>
        <v>0.99928349501668723</v>
      </c>
      <c r="FR147" s="2">
        <f t="shared" si="439"/>
        <v>0.99926875040190188</v>
      </c>
      <c r="FS147" s="2">
        <f t="shared" si="439"/>
        <v>0.99938230173184717</v>
      </c>
      <c r="FT147" s="2">
        <f t="shared" si="439"/>
        <v>0.99927031948184109</v>
      </c>
      <c r="FU147" s="2">
        <f t="shared" si="439"/>
        <v>0.99905037031742383</v>
      </c>
      <c r="FW147" s="2">
        <f t="shared" si="324"/>
        <v>3.0755269377436108E-2</v>
      </c>
      <c r="FX147" s="2">
        <f t="shared" si="376"/>
        <v>4.1899267820102684E-2</v>
      </c>
      <c r="FY147" s="2">
        <f t="shared" si="377"/>
        <v>5.0663100972648936E-2</v>
      </c>
      <c r="FZ147" s="2">
        <f t="shared" si="378"/>
        <v>4.4073323090213716E-2</v>
      </c>
      <c r="GA147" s="2">
        <f t="shared" si="379"/>
        <v>3.6922370017164648E-2</v>
      </c>
      <c r="GB147" s="2">
        <f t="shared" si="380"/>
        <v>4.254018996365104E-2</v>
      </c>
      <c r="GC147" s="2">
        <f t="shared" si="381"/>
        <v>4.593858631169153E-2</v>
      </c>
      <c r="GD147" s="2">
        <f t="shared" si="382"/>
        <v>5.4405551404982135E-2</v>
      </c>
      <c r="GE147" s="2">
        <f t="shared" si="383"/>
        <v>5.901082450276042E-2</v>
      </c>
      <c r="GF147" s="2">
        <f t="shared" si="384"/>
        <v>5.0341265633469884E-2</v>
      </c>
      <c r="GG147" s="2">
        <f t="shared" si="385"/>
        <v>3.9091250022842666E-2</v>
      </c>
      <c r="GH147" s="2">
        <f t="shared" si="386"/>
        <v>3.0130884751160724E-2</v>
      </c>
      <c r="GI147" s="2">
        <f t="shared" si="387"/>
        <v>2.8439253643221887E-2</v>
      </c>
      <c r="GJ147" s="2">
        <f t="shared" si="388"/>
        <v>1.997868365547047E-2</v>
      </c>
      <c r="GK147" s="2">
        <f t="shared" si="389"/>
        <v>1.9230533574633665E-2</v>
      </c>
      <c r="GM147" s="86">
        <f t="shared" si="325"/>
        <v>6.811092880762654E-135</v>
      </c>
      <c r="GN147" s="86">
        <f t="shared" si="390"/>
        <v>8.2497854178078658E-150</v>
      </c>
      <c r="GO147" s="86">
        <f t="shared" si="391"/>
        <v>1.0608359212918329E-126</v>
      </c>
      <c r="GP147" s="86">
        <f t="shared" si="392"/>
        <v>3.6211130673473388E-180</v>
      </c>
      <c r="GQ147" s="86">
        <f t="shared" si="393"/>
        <v>1.2094554849991599E-182</v>
      </c>
      <c r="GR147" s="86">
        <f t="shared" si="394"/>
        <v>1.2483737574807994E-212</v>
      </c>
      <c r="GS147" s="86">
        <f t="shared" si="395"/>
        <v>5.2132365982589268E-237</v>
      </c>
      <c r="GT147" s="86">
        <f t="shared" si="396"/>
        <v>1.7271779076946286E-239</v>
      </c>
      <c r="GU147" s="86">
        <f t="shared" si="397"/>
        <v>8.1458443831828997E-174</v>
      </c>
      <c r="GV147" s="86">
        <f t="shared" si="398"/>
        <v>7.2171793065732745E-167</v>
      </c>
      <c r="GW147" s="86">
        <f t="shared" si="399"/>
        <v>2.6746254321924912E-139</v>
      </c>
      <c r="GX147" s="86">
        <f t="shared" si="400"/>
        <v>3.1614488183178702E-145</v>
      </c>
      <c r="GY147" s="86">
        <f t="shared" si="401"/>
        <v>5.9421699009749408E-137</v>
      </c>
      <c r="GZ147" s="86">
        <f t="shared" si="402"/>
        <v>4.1588602501912881E-112</v>
      </c>
      <c r="HA147" s="86">
        <f t="shared" si="403"/>
        <v>1.2965912658482436E-156</v>
      </c>
      <c r="HC147" s="86">
        <f t="shared" si="326"/>
        <v>1.2888527220246797E-32</v>
      </c>
      <c r="HD147" s="86">
        <f t="shared" si="404"/>
        <v>6.7335242614313688E-66</v>
      </c>
      <c r="HE147" s="86">
        <f t="shared" si="405"/>
        <v>3.6092008931849844E-56</v>
      </c>
      <c r="HF147" s="86">
        <f t="shared" si="406"/>
        <v>2.1669413429371199E-74</v>
      </c>
      <c r="HG147" s="86">
        <f t="shared" si="407"/>
        <v>8.1998437669946298E-65</v>
      </c>
      <c r="HH147" s="86">
        <f t="shared" si="408"/>
        <v>6.6086806379329503E-115</v>
      </c>
      <c r="HI147" s="86">
        <f t="shared" si="409"/>
        <v>9.7161632116572084E-76</v>
      </c>
      <c r="HJ147" s="86">
        <f t="shared" si="410"/>
        <v>2.1213426880557666E-184</v>
      </c>
      <c r="HK147" s="86">
        <f t="shared" si="411"/>
        <v>3.4167488143816472E-95</v>
      </c>
      <c r="HL147" s="86">
        <f t="shared" si="412"/>
        <v>3.5900985936563014E-120</v>
      </c>
      <c r="HM147" s="86">
        <f t="shared" si="413"/>
        <v>3.5528754425381925E-62</v>
      </c>
      <c r="HN147" s="86">
        <f t="shared" si="414"/>
        <v>2.1655934678345242E-51</v>
      </c>
      <c r="HO147" s="86">
        <f t="shared" si="415"/>
        <v>3.2892580852660936E-63</v>
      </c>
      <c r="HP147" s="86">
        <f t="shared" si="416"/>
        <v>1.5598031170167335E-42</v>
      </c>
      <c r="HQ147" s="86">
        <f t="shared" si="417"/>
        <v>3.4158342458813496E-70</v>
      </c>
      <c r="HS147" s="86">
        <f t="shared" si="327"/>
        <v>0.21244943972580113</v>
      </c>
      <c r="HT147" s="86">
        <f t="shared" si="418"/>
        <v>0.45351227515840092</v>
      </c>
      <c r="HU147" s="86">
        <f t="shared" si="419"/>
        <v>0.50050626222677497</v>
      </c>
      <c r="HV147" s="86">
        <f t="shared" si="420"/>
        <v>0.45237176583011329</v>
      </c>
      <c r="HW147" s="86">
        <f t="shared" si="421"/>
        <v>0.37661201256860555</v>
      </c>
      <c r="HX147" s="86">
        <f t="shared" si="422"/>
        <v>0.40590890420431219</v>
      </c>
      <c r="HY147" s="86">
        <f t="shared" si="423"/>
        <v>0.4633318231581775</v>
      </c>
      <c r="HZ147" s="86">
        <f t="shared" si="424"/>
        <v>0.52095568224320932</v>
      </c>
      <c r="IA147" s="86">
        <f t="shared" si="425"/>
        <v>0.48627301669708439</v>
      </c>
      <c r="IB147" s="86">
        <f t="shared" si="426"/>
        <v>0.51995923266398192</v>
      </c>
      <c r="IC147" s="86">
        <f t="shared" si="427"/>
        <v>0.35883950610538873</v>
      </c>
      <c r="ID147" s="86">
        <f t="shared" si="428"/>
        <v>0.18637093414611078</v>
      </c>
      <c r="IE147" s="86">
        <f t="shared" si="429"/>
        <v>0.14992404466160958</v>
      </c>
      <c r="IF147" s="86">
        <f t="shared" si="430"/>
        <v>9.4530471690786697E-2</v>
      </c>
      <c r="IG147" s="86">
        <f t="shared" si="431"/>
        <v>0.13443597984851627</v>
      </c>
      <c r="II147" s="86">
        <f t="shared" si="328"/>
        <v>2.4318432914129338E-44</v>
      </c>
      <c r="IJ147" s="86">
        <f t="shared" si="329"/>
        <v>1.2079259720880127E-27</v>
      </c>
      <c r="IK147" s="86">
        <f t="shared" si="330"/>
        <v>2.1239651079966119E-29</v>
      </c>
      <c r="IL147" s="86">
        <f t="shared" si="331"/>
        <v>1.0154211486536021E-35</v>
      </c>
      <c r="IM147" s="86">
        <f t="shared" si="332"/>
        <v>3.4395822827487537E-39</v>
      </c>
      <c r="IN147" s="86">
        <f t="shared" si="333"/>
        <v>8.6468609770492599E-35</v>
      </c>
      <c r="IO147" s="86">
        <f t="shared" si="334"/>
        <v>7.67581326046685E-38</v>
      </c>
      <c r="IP147" s="86">
        <f t="shared" si="335"/>
        <v>1.0085123607658503E-33</v>
      </c>
      <c r="IQ147" s="86">
        <f t="shared" si="336"/>
        <v>1.2085827099460174E-32</v>
      </c>
      <c r="IR147" s="86">
        <f t="shared" si="337"/>
        <v>1.6573956331251533E-33</v>
      </c>
      <c r="IS147" s="86">
        <f t="shared" si="338"/>
        <v>1.4047507299781142E-36</v>
      </c>
      <c r="IT147" s="86">
        <f t="shared" si="339"/>
        <v>5.4306666162416171E-42</v>
      </c>
      <c r="IU147" s="86">
        <f t="shared" si="340"/>
        <v>9.3468156518976942E-41</v>
      </c>
      <c r="IV147" s="86">
        <f t="shared" si="341"/>
        <v>2.3604790647536358E-21</v>
      </c>
      <c r="IW147" s="86">
        <f t="shared" si="342"/>
        <v>4.8094249101494268E-14</v>
      </c>
      <c r="IY147" s="86">
        <f t="shared" si="343"/>
        <v>0.21244943972580113</v>
      </c>
      <c r="IZ147" s="86">
        <f t="shared" si="344"/>
        <v>0.45351227515840092</v>
      </c>
      <c r="JA147" s="86">
        <f t="shared" si="345"/>
        <v>0.50050626222677497</v>
      </c>
      <c r="JB147" s="86">
        <f t="shared" si="346"/>
        <v>0.45237176583011329</v>
      </c>
      <c r="JC147" s="86">
        <f t="shared" si="347"/>
        <v>0.37661201256860555</v>
      </c>
      <c r="JD147" s="86">
        <f t="shared" si="348"/>
        <v>0.40590890420431219</v>
      </c>
      <c r="JE147" s="86">
        <f t="shared" si="349"/>
        <v>0.4633318231581775</v>
      </c>
      <c r="JF147" s="86">
        <f t="shared" si="350"/>
        <v>0.52095568224320932</v>
      </c>
      <c r="JG147" s="86">
        <f t="shared" si="351"/>
        <v>0.48627301669708439</v>
      </c>
      <c r="JH147" s="86">
        <f t="shared" si="352"/>
        <v>0.51995923266398192</v>
      </c>
      <c r="JI147" s="86">
        <f t="shared" si="353"/>
        <v>0.35883950610538873</v>
      </c>
      <c r="JJ147" s="86">
        <f t="shared" si="354"/>
        <v>0.18637093414611078</v>
      </c>
      <c r="JK147" s="86">
        <f t="shared" si="355"/>
        <v>0.14992404466160958</v>
      </c>
      <c r="JL147" s="86">
        <f t="shared" si="356"/>
        <v>9.4530471690786697E-2</v>
      </c>
      <c r="JM147" s="86">
        <f t="shared" si="357"/>
        <v>0.13443597984856437</v>
      </c>
    </row>
    <row r="148" spans="2:273" x14ac:dyDescent="0.25">
      <c r="B148" s="2">
        <v>121</v>
      </c>
      <c r="C148" s="37">
        <v>66.918999999999997</v>
      </c>
      <c r="D148" s="37">
        <v>71.451999999999998</v>
      </c>
      <c r="E148" s="37">
        <v>75.367000000000004</v>
      </c>
      <c r="F148" s="37">
        <v>78.7</v>
      </c>
      <c r="G148" s="37">
        <v>80.783000000000001</v>
      </c>
      <c r="H148" s="37">
        <v>80.183000000000007</v>
      </c>
      <c r="I148" s="37">
        <v>79.051000000000002</v>
      </c>
      <c r="J148" s="37">
        <v>78.275999999999996</v>
      </c>
      <c r="K148" s="37">
        <v>77.650000000000006</v>
      </c>
      <c r="L148" s="37">
        <v>82.882999999999996</v>
      </c>
      <c r="M148" s="37">
        <v>90.45</v>
      </c>
      <c r="N148" s="37">
        <v>86.2</v>
      </c>
      <c r="O148" s="37">
        <v>89.05</v>
      </c>
      <c r="P148" s="37">
        <v>92.82</v>
      </c>
      <c r="Q148" s="37">
        <v>123.48399999999999</v>
      </c>
      <c r="S148" s="4">
        <f t="shared" si="229"/>
        <v>67.32340006358271</v>
      </c>
      <c r="T148" s="4">
        <f t="shared" si="230"/>
        <v>71.053170093502175</v>
      </c>
      <c r="U148" s="4">
        <f t="shared" si="231"/>
        <v>75.063080243180849</v>
      </c>
      <c r="V148" s="4">
        <f t="shared" si="232"/>
        <v>78.613856204194377</v>
      </c>
      <c r="W148" s="4">
        <f t="shared" si="233"/>
        <v>80.826529756692111</v>
      </c>
      <c r="X148" s="4">
        <f t="shared" si="234"/>
        <v>80.91562495929449</v>
      </c>
      <c r="Y148" s="4">
        <f t="shared" si="235"/>
        <v>80.915103181615279</v>
      </c>
      <c r="Z148" s="4">
        <f t="shared" si="236"/>
        <v>76.761254715105252</v>
      </c>
      <c r="AA148" s="4">
        <f t="shared" si="237"/>
        <v>76.137314922985865</v>
      </c>
      <c r="AB148" s="4">
        <f t="shared" si="238"/>
        <v>81.305008771265108</v>
      </c>
      <c r="AC148" s="4">
        <f t="shared" si="239"/>
        <v>90.396288794309385</v>
      </c>
      <c r="AD148" s="4">
        <f t="shared" si="240"/>
        <v>86.811083817659309</v>
      </c>
      <c r="AE148" s="4">
        <f t="shared" si="241"/>
        <v>89.046016575150603</v>
      </c>
      <c r="AF148" s="4">
        <f t="shared" si="242"/>
        <v>93.071932868164197</v>
      </c>
      <c r="AG148" s="4">
        <f t="shared" si="243"/>
        <v>121.21123917622235</v>
      </c>
      <c r="AI148" s="4">
        <f t="shared" si="244"/>
        <v>-0.40440006358271319</v>
      </c>
      <c r="AJ148" s="4">
        <f t="shared" si="245"/>
        <v>0.39882990649782357</v>
      </c>
      <c r="AK148" s="4">
        <f t="shared" si="246"/>
        <v>0.3039197568191554</v>
      </c>
      <c r="AL148" s="4">
        <f t="shared" si="247"/>
        <v>8.61437958056257E-2</v>
      </c>
      <c r="AM148" s="4">
        <f t="shared" si="248"/>
        <v>-4.3529756692109345E-2</v>
      </c>
      <c r="AN148" s="4">
        <f t="shared" si="249"/>
        <v>-0.73262495929448335</v>
      </c>
      <c r="AO148" s="4">
        <f t="shared" si="250"/>
        <v>-1.8641031816152775</v>
      </c>
      <c r="AP148" s="4">
        <f t="shared" si="251"/>
        <v>1.5147452848947438</v>
      </c>
      <c r="AQ148" s="4">
        <f t="shared" si="252"/>
        <v>1.5126850770141402</v>
      </c>
      <c r="AR148" s="4">
        <f t="shared" si="253"/>
        <v>1.5779912287348878</v>
      </c>
      <c r="AS148" s="4">
        <f t="shared" si="254"/>
        <v>5.3711205690618158E-2</v>
      </c>
      <c r="AT148" s="4">
        <f t="shared" si="255"/>
        <v>-0.61108381765930631</v>
      </c>
      <c r="AU148" s="4">
        <f t="shared" si="256"/>
        <v>3.9834248493946234E-3</v>
      </c>
      <c r="AV148" s="4">
        <f t="shared" si="436"/>
        <v>-0.25193286816420368</v>
      </c>
      <c r="AW148" s="4">
        <f t="shared" si="436"/>
        <v>2.2727608237776451</v>
      </c>
      <c r="AY148" s="2">
        <f t="shared" si="308"/>
        <v>66.739262341096421</v>
      </c>
      <c r="AZ148" s="2">
        <f t="shared" si="359"/>
        <v>68.6356284663905</v>
      </c>
      <c r="BA148" s="2">
        <f t="shared" si="360"/>
        <v>71.172146385998019</v>
      </c>
      <c r="BB148" s="2">
        <f t="shared" si="361"/>
        <v>69.439794842706817</v>
      </c>
      <c r="BC148" s="2">
        <f t="shared" si="362"/>
        <v>69.232963670442373</v>
      </c>
      <c r="BD148" s="2">
        <f t="shared" si="363"/>
        <v>67.567155986868386</v>
      </c>
      <c r="BE148" s="2">
        <f t="shared" si="364"/>
        <v>65.792755557675108</v>
      </c>
      <c r="BF148" s="2">
        <f t="shared" si="365"/>
        <v>66.880630648619899</v>
      </c>
      <c r="BG148" s="2">
        <f t="shared" si="366"/>
        <v>67.505133520217129</v>
      </c>
      <c r="BH148" s="2">
        <f t="shared" si="367"/>
        <v>66.15076122177102</v>
      </c>
      <c r="BI148" s="2">
        <f t="shared" si="368"/>
        <v>67.39377341158584</v>
      </c>
      <c r="BJ148" s="2">
        <f t="shared" si="369"/>
        <v>68.643429215322257</v>
      </c>
      <c r="BK148" s="2">
        <f t="shared" si="370"/>
        <v>70.883323113751075</v>
      </c>
      <c r="BL148" s="2">
        <f t="shared" si="371"/>
        <v>71.300182574216564</v>
      </c>
      <c r="BM148" s="2">
        <f t="shared" si="372"/>
        <v>71.464351968732871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99.466986012328135</v>
      </c>
      <c r="DL148" s="2">
        <f t="shared" si="437"/>
        <v>102.34361297734981</v>
      </c>
      <c r="DM148" s="2">
        <f t="shared" si="437"/>
        <v>105.72453009446697</v>
      </c>
      <c r="DN148" s="2">
        <f t="shared" si="437"/>
        <v>108.86856545209176</v>
      </c>
      <c r="DO148" s="2">
        <f t="shared" si="437"/>
        <v>109.34788545966227</v>
      </c>
      <c r="DP148" s="2">
        <f t="shared" si="437"/>
        <v>105.60138611632271</v>
      </c>
      <c r="DQ148" s="2">
        <f t="shared" si="437"/>
        <v>100.07146080139375</v>
      </c>
      <c r="DR148" s="2">
        <f t="shared" si="437"/>
        <v>102.7792584727585</v>
      </c>
      <c r="DS148" s="2">
        <f t="shared" si="437"/>
        <v>104.11376194331983</v>
      </c>
      <c r="DT148" s="2">
        <f t="shared" si="437"/>
        <v>106.23708442776736</v>
      </c>
      <c r="DU148" s="2">
        <f t="shared" si="437"/>
        <v>109.7976342780027</v>
      </c>
      <c r="DV148" s="2">
        <f t="shared" si="437"/>
        <v>107.93894934333957</v>
      </c>
      <c r="DW148" s="2">
        <f t="shared" si="437"/>
        <v>113.57282204502812</v>
      </c>
      <c r="DX148" s="2">
        <f t="shared" si="437"/>
        <v>109.39103885017423</v>
      </c>
      <c r="DY148" s="2">
        <f t="shared" si="437"/>
        <v>102.08912096774196</v>
      </c>
      <c r="EA148" s="2">
        <f t="shared" si="228"/>
        <v>66.723205759042855</v>
      </c>
      <c r="EB148" s="2">
        <f t="shared" si="290"/>
        <v>68.625013040292998</v>
      </c>
      <c r="EC148" s="2">
        <f t="shared" si="291"/>
        <v>71.146436071634895</v>
      </c>
      <c r="ED148" s="2">
        <f t="shared" si="292"/>
        <v>69.429756674782666</v>
      </c>
      <c r="EE148" s="2">
        <f t="shared" si="293"/>
        <v>69.212845902213104</v>
      </c>
      <c r="EF148" s="2">
        <f t="shared" si="294"/>
        <v>67.538535766808963</v>
      </c>
      <c r="EG148" s="2">
        <f t="shared" si="295"/>
        <v>65.766759147639334</v>
      </c>
      <c r="EH148" s="2">
        <f t="shared" si="296"/>
        <v>66.841082072000219</v>
      </c>
      <c r="EI148" s="2">
        <f t="shared" si="297"/>
        <v>67.450258542598519</v>
      </c>
      <c r="EJ148" s="2">
        <f t="shared" si="298"/>
        <v>66.109164866930954</v>
      </c>
      <c r="EK148" s="2">
        <f t="shared" si="299"/>
        <v>67.361107239215343</v>
      </c>
      <c r="EL148" s="2">
        <f t="shared" si="300"/>
        <v>68.615716480575884</v>
      </c>
      <c r="EM148" s="2">
        <f t="shared" si="301"/>
        <v>70.863804515107603</v>
      </c>
      <c r="EN148" s="2">
        <f t="shared" si="302"/>
        <v>71.270879039461917</v>
      </c>
      <c r="EO148" s="2">
        <f t="shared" si="303"/>
        <v>71.443360230558199</v>
      </c>
      <c r="EQ148" s="2">
        <f t="shared" si="304"/>
        <v>66.768697872736141</v>
      </c>
      <c r="ER148" s="2">
        <f t="shared" si="438"/>
        <v>68.482830826951471</v>
      </c>
      <c r="ES148" s="2">
        <f t="shared" si="438"/>
        <v>71.264122384393517</v>
      </c>
      <c r="ET148" s="2">
        <f t="shared" si="438"/>
        <v>69.211847938080908</v>
      </c>
      <c r="EU148" s="2">
        <f t="shared" si="438"/>
        <v>69.139575994822167</v>
      </c>
      <c r="EV148" s="2">
        <f t="shared" si="438"/>
        <v>67.659682225005966</v>
      </c>
      <c r="EW148" s="2">
        <f t="shared" si="438"/>
        <v>65.863781102977086</v>
      </c>
      <c r="EX148" s="2">
        <f t="shared" si="438"/>
        <v>67.083061797979383</v>
      </c>
      <c r="EY148" s="2">
        <f t="shared" si="438"/>
        <v>67.968671437653413</v>
      </c>
      <c r="EZ148" s="2">
        <f t="shared" si="438"/>
        <v>66.423194813536298</v>
      </c>
      <c r="FA148" s="2">
        <f t="shared" si="438"/>
        <v>67.47664931156632</v>
      </c>
      <c r="FB148" s="2">
        <f t="shared" si="438"/>
        <v>68.660828545831535</v>
      </c>
      <c r="FC148" s="2">
        <f t="shared" si="438"/>
        <v>70.717725270329083</v>
      </c>
      <c r="FD148" s="2">
        <f t="shared" si="438"/>
        <v>71.45080152278851</v>
      </c>
      <c r="FE148" s="2">
        <f t="shared" si="438"/>
        <v>71.179570526889677</v>
      </c>
      <c r="FG148" s="2">
        <f t="shared" si="306"/>
        <v>0.99955634280776018</v>
      </c>
      <c r="FH148" s="2">
        <f t="shared" si="439"/>
        <v>0.99949223246164109</v>
      </c>
      <c r="FI148" s="2">
        <f t="shared" si="439"/>
        <v>0.99944460434270188</v>
      </c>
      <c r="FJ148" s="2">
        <f t="shared" si="439"/>
        <v>0.9994795959561219</v>
      </c>
      <c r="FK148" s="2">
        <f t="shared" si="439"/>
        <v>0.99942510234483239</v>
      </c>
      <c r="FL148" s="2">
        <f t="shared" si="439"/>
        <v>0.99939593292811901</v>
      </c>
      <c r="FM148" s="2">
        <f t="shared" si="439"/>
        <v>0.99938402278731442</v>
      </c>
      <c r="FN148" s="2">
        <f t="shared" si="439"/>
        <v>0.99929910826689061</v>
      </c>
      <c r="FO148" s="2">
        <f t="shared" si="439"/>
        <v>0.99941300107057784</v>
      </c>
      <c r="FP148" s="2">
        <f t="shared" si="439"/>
        <v>0.99939328329423549</v>
      </c>
      <c r="FQ148" s="2">
        <f t="shared" si="439"/>
        <v>0.99934649848897772</v>
      </c>
      <c r="FR148" s="2">
        <f t="shared" si="439"/>
        <v>0.99933304952730695</v>
      </c>
      <c r="FS148" s="2">
        <f t="shared" si="439"/>
        <v>0.99943662186396776</v>
      </c>
      <c r="FT148" s="2">
        <f t="shared" si="439"/>
        <v>0.99933448072918873</v>
      </c>
      <c r="FU148" s="2">
        <f t="shared" si="439"/>
        <v>0.99913385506354113</v>
      </c>
      <c r="FW148" s="2">
        <f t="shared" si="324"/>
        <v>3.3622716530262844E-2</v>
      </c>
      <c r="FX148" s="2">
        <f t="shared" si="376"/>
        <v>4.5756668408570372E-2</v>
      </c>
      <c r="FY148" s="2">
        <f t="shared" si="377"/>
        <v>5.5280779495134498E-2</v>
      </c>
      <c r="FZ148" s="2">
        <f t="shared" si="378"/>
        <v>4.8120822542613191E-2</v>
      </c>
      <c r="GA148" s="2">
        <f t="shared" si="379"/>
        <v>4.0340871274587659E-2</v>
      </c>
      <c r="GB148" s="2">
        <f t="shared" si="380"/>
        <v>4.645373529776544E-2</v>
      </c>
      <c r="GC148" s="2">
        <f t="shared" si="381"/>
        <v>5.0148396949419936E-2</v>
      </c>
      <c r="GD148" s="2">
        <f t="shared" si="382"/>
        <v>5.9343012391877177E-2</v>
      </c>
      <c r="GE148" s="2">
        <f t="shared" si="383"/>
        <v>6.4337790768088821E-2</v>
      </c>
      <c r="GF148" s="2">
        <f t="shared" si="384"/>
        <v>5.4931307862203183E-2</v>
      </c>
      <c r="GG148" s="2">
        <f t="shared" si="385"/>
        <v>4.2701656009104944E-2</v>
      </c>
      <c r="GH148" s="2">
        <f t="shared" si="386"/>
        <v>3.2942096361990213E-2</v>
      </c>
      <c r="GI148" s="2">
        <f t="shared" si="387"/>
        <v>3.1097696672758798E-2</v>
      </c>
      <c r="GJ148" s="2">
        <f t="shared" si="388"/>
        <v>2.1864047902605294E-2</v>
      </c>
      <c r="GK148" s="2">
        <f t="shared" si="389"/>
        <v>2.1046812042137486E-2</v>
      </c>
      <c r="GM148" s="86">
        <f t="shared" si="325"/>
        <v>2.3843383613824227E-139</v>
      </c>
      <c r="GN148" s="86">
        <f t="shared" si="390"/>
        <v>7.0379075872372541E-155</v>
      </c>
      <c r="GO148" s="86">
        <f t="shared" si="391"/>
        <v>6.4865743364138092E-131</v>
      </c>
      <c r="GP148" s="86">
        <f t="shared" si="392"/>
        <v>4.9495696581680697E-186</v>
      </c>
      <c r="GQ148" s="86">
        <f t="shared" si="393"/>
        <v>1.123533555305399E-188</v>
      </c>
      <c r="GR148" s="86">
        <f t="shared" si="394"/>
        <v>1.1829434026977641E-219</v>
      </c>
      <c r="GS148" s="86">
        <f t="shared" si="395"/>
        <v>7.4250409912019152E-245</v>
      </c>
      <c r="GT148" s="86">
        <f t="shared" si="396"/>
        <v>2.4805888998364331E-247</v>
      </c>
      <c r="GU148" s="86">
        <f t="shared" si="397"/>
        <v>2.006483738685213E-179</v>
      </c>
      <c r="GV148" s="86">
        <f t="shared" si="398"/>
        <v>2.63131718291392E-172</v>
      </c>
      <c r="GW148" s="86">
        <f t="shared" si="399"/>
        <v>6.7995061561367199E-144</v>
      </c>
      <c r="GX148" s="86">
        <f t="shared" si="400"/>
        <v>4.7979894818980057E-150</v>
      </c>
      <c r="GY148" s="86">
        <f t="shared" si="401"/>
        <v>1.866881909430371E-141</v>
      </c>
      <c r="GZ148" s="86">
        <f t="shared" si="402"/>
        <v>7.2312008070393005E-116</v>
      </c>
      <c r="HA148" s="86">
        <f t="shared" si="403"/>
        <v>9.5794479150446739E-162</v>
      </c>
      <c r="HC148" s="86">
        <f t="shared" si="326"/>
        <v>2.3963522542720979E-34</v>
      </c>
      <c r="HD148" s="86">
        <f t="shared" si="404"/>
        <v>1.181980404325169E-69</v>
      </c>
      <c r="HE148" s="86">
        <f t="shared" si="405"/>
        <v>2.8256469448038825E-59</v>
      </c>
      <c r="HF148" s="86">
        <f t="shared" si="406"/>
        <v>2.5704091983071922E-78</v>
      </c>
      <c r="HG148" s="86">
        <f t="shared" si="407"/>
        <v>2.6048249591962652E-68</v>
      </c>
      <c r="HH148" s="86">
        <f t="shared" si="408"/>
        <v>3.5393870095463257E-121</v>
      </c>
      <c r="HI148" s="86">
        <f t="shared" si="409"/>
        <v>8.7527379184358041E-80</v>
      </c>
      <c r="HJ148" s="86">
        <f t="shared" si="410"/>
        <v>3.64366181995116E-194</v>
      </c>
      <c r="HK148" s="86">
        <f t="shared" si="411"/>
        <v>4.4383148102128565E-100</v>
      </c>
      <c r="HL148" s="86">
        <f t="shared" si="412"/>
        <v>1.8061175987930344E-126</v>
      </c>
      <c r="HM148" s="86">
        <f t="shared" si="413"/>
        <v>1.577348572109852E-65</v>
      </c>
      <c r="HN148" s="86">
        <f t="shared" si="414"/>
        <v>3.0497523328011296E-54</v>
      </c>
      <c r="HO148" s="86">
        <f t="shared" si="415"/>
        <v>8.6551884662142526E-67</v>
      </c>
      <c r="HP148" s="86">
        <f t="shared" si="416"/>
        <v>5.1292199612809235E-45</v>
      </c>
      <c r="HQ148" s="86">
        <f t="shared" si="417"/>
        <v>4.1510800139968135E-74</v>
      </c>
      <c r="HS148" s="86">
        <f t="shared" si="327"/>
        <v>0.30099952497894233</v>
      </c>
      <c r="HT148" s="86">
        <f t="shared" si="418"/>
        <v>0.50549449897393661</v>
      </c>
      <c r="HU148" s="86">
        <f t="shared" si="419"/>
        <v>0.52128932582486165</v>
      </c>
      <c r="HV148" s="86">
        <f t="shared" si="420"/>
        <v>0.51035237895492913</v>
      </c>
      <c r="HW148" s="86">
        <f t="shared" si="421"/>
        <v>0.46139125509106682</v>
      </c>
      <c r="HX148" s="86">
        <f t="shared" si="422"/>
        <v>0.48192611415054654</v>
      </c>
      <c r="HY148" s="86">
        <f t="shared" si="423"/>
        <v>0.51611191297161918</v>
      </c>
      <c r="HZ148" s="86">
        <f t="shared" si="424"/>
        <v>0.49704648182364675</v>
      </c>
      <c r="IA148" s="86">
        <f t="shared" si="425"/>
        <v>0.39516607352410071</v>
      </c>
      <c r="IB148" s="86">
        <f t="shared" si="426"/>
        <v>0.50326970613564903</v>
      </c>
      <c r="IC148" s="86">
        <f t="shared" si="427"/>
        <v>0.44566262201531981</v>
      </c>
      <c r="ID148" s="86">
        <f t="shared" si="428"/>
        <v>0.26707084822575705</v>
      </c>
      <c r="IE148" s="86">
        <f t="shared" si="429"/>
        <v>0.21933785960329999</v>
      </c>
      <c r="IF148" s="86">
        <f t="shared" si="430"/>
        <v>0.13569199661215339</v>
      </c>
      <c r="IG148" s="86">
        <f t="shared" si="431"/>
        <v>0.17825891238416786</v>
      </c>
      <c r="II148" s="86">
        <f t="shared" si="328"/>
        <v>4.2587231387669217E-42</v>
      </c>
      <c r="IJ148" s="86">
        <f t="shared" si="329"/>
        <v>3.8884198002789343E-26</v>
      </c>
      <c r="IK148" s="86">
        <f t="shared" si="330"/>
        <v>1.1052009065156325E-27</v>
      </c>
      <c r="IL148" s="86">
        <f t="shared" si="331"/>
        <v>1.0298087918207607E-33</v>
      </c>
      <c r="IM148" s="86">
        <f t="shared" si="332"/>
        <v>4.1959008947244319E-37</v>
      </c>
      <c r="IN148" s="86">
        <f t="shared" si="333"/>
        <v>7.3384834644897263E-33</v>
      </c>
      <c r="IO148" s="86">
        <f t="shared" si="334"/>
        <v>1.1107367608803251E-35</v>
      </c>
      <c r="IP148" s="86">
        <f t="shared" si="335"/>
        <v>1.0887767252780952E-31</v>
      </c>
      <c r="IQ148" s="86">
        <f t="shared" si="336"/>
        <v>1.2812775474331732E-30</v>
      </c>
      <c r="IR148" s="86">
        <f t="shared" si="337"/>
        <v>1.5262699573547234E-31</v>
      </c>
      <c r="IS148" s="86">
        <f t="shared" si="338"/>
        <v>1.333023433196289E-34</v>
      </c>
      <c r="IT148" s="86">
        <f t="shared" si="339"/>
        <v>6.955974496816478E-40</v>
      </c>
      <c r="IU148" s="86">
        <f t="shared" si="340"/>
        <v>9.5460004822238455E-39</v>
      </c>
      <c r="IV148" s="86">
        <f t="shared" si="341"/>
        <v>1.98231370700805E-20</v>
      </c>
      <c r="IW148" s="86">
        <f t="shared" si="342"/>
        <v>1.8331048888922629E-13</v>
      </c>
      <c r="IY148" s="86">
        <f t="shared" si="343"/>
        <v>0.30099952497894233</v>
      </c>
      <c r="IZ148" s="86">
        <f t="shared" si="344"/>
        <v>0.50549449897393661</v>
      </c>
      <c r="JA148" s="86">
        <f t="shared" si="345"/>
        <v>0.52128932582486165</v>
      </c>
      <c r="JB148" s="86">
        <f t="shared" si="346"/>
        <v>0.51035237895492913</v>
      </c>
      <c r="JC148" s="86">
        <f t="shared" si="347"/>
        <v>0.46139125509106682</v>
      </c>
      <c r="JD148" s="86">
        <f t="shared" si="348"/>
        <v>0.48192611415054654</v>
      </c>
      <c r="JE148" s="86">
        <f t="shared" si="349"/>
        <v>0.51611191297161918</v>
      </c>
      <c r="JF148" s="86">
        <f t="shared" si="350"/>
        <v>0.49704648182364675</v>
      </c>
      <c r="JG148" s="86">
        <f t="shared" si="351"/>
        <v>0.39516607352410071</v>
      </c>
      <c r="JH148" s="86">
        <f t="shared" si="352"/>
        <v>0.50326970613564903</v>
      </c>
      <c r="JI148" s="86">
        <f t="shared" si="353"/>
        <v>0.44566262201531981</v>
      </c>
      <c r="JJ148" s="86">
        <f t="shared" si="354"/>
        <v>0.26707084822575705</v>
      </c>
      <c r="JK148" s="86">
        <f t="shared" si="355"/>
        <v>0.21933785960329999</v>
      </c>
      <c r="JL148" s="86">
        <f t="shared" si="356"/>
        <v>0.13569199661215339</v>
      </c>
      <c r="JM148" s="86">
        <f t="shared" si="357"/>
        <v>0.17825891238435115</v>
      </c>
    </row>
    <row r="149" spans="2:273" x14ac:dyDescent="0.25">
      <c r="B149" s="2">
        <v>122</v>
      </c>
      <c r="C149" s="37">
        <v>63.887</v>
      </c>
      <c r="D149" s="37">
        <v>70.403000000000006</v>
      </c>
      <c r="E149" s="37">
        <v>74.816999999999993</v>
      </c>
      <c r="F149" s="37">
        <v>77.316999999999993</v>
      </c>
      <c r="G149" s="37">
        <v>78.882999999999996</v>
      </c>
      <c r="H149" s="37">
        <v>79.816999999999993</v>
      </c>
      <c r="I149" s="37">
        <v>77.78</v>
      </c>
      <c r="J149" s="37">
        <v>74.775999999999996</v>
      </c>
      <c r="K149" s="37">
        <v>72.3</v>
      </c>
      <c r="L149" s="37">
        <v>76.917000000000002</v>
      </c>
      <c r="M149" s="37">
        <v>89.566999999999993</v>
      </c>
      <c r="N149" s="37">
        <v>89.466999999999999</v>
      </c>
      <c r="O149" s="37">
        <v>93.933000000000007</v>
      </c>
      <c r="P149" s="37">
        <v>100.04900000000001</v>
      </c>
      <c r="Q149" s="37">
        <v>135.25800000000001</v>
      </c>
      <c r="S149" s="4">
        <f t="shared" si="229"/>
        <v>67.317956430129527</v>
      </c>
      <c r="T149" s="4">
        <f t="shared" si="230"/>
        <v>70.719619699923726</v>
      </c>
      <c r="U149" s="4">
        <f t="shared" si="231"/>
        <v>74.117915804447705</v>
      </c>
      <c r="V149" s="4">
        <f t="shared" si="232"/>
        <v>77.198556009591201</v>
      </c>
      <c r="W149" s="4">
        <f t="shared" si="233"/>
        <v>80.229846916935728</v>
      </c>
      <c r="X149" s="4">
        <f t="shared" si="234"/>
        <v>79.811803832003093</v>
      </c>
      <c r="Y149" s="4">
        <f t="shared" si="235"/>
        <v>78.171379591738898</v>
      </c>
      <c r="Z149" s="4">
        <f t="shared" si="236"/>
        <v>73.458654918894112</v>
      </c>
      <c r="AA149" s="4">
        <f t="shared" si="237"/>
        <v>72.113356825588909</v>
      </c>
      <c r="AB149" s="4">
        <f t="shared" si="238"/>
        <v>76.632967980457693</v>
      </c>
      <c r="AC149" s="4">
        <f t="shared" si="239"/>
        <v>89.820226261880151</v>
      </c>
      <c r="AD149" s="4">
        <f t="shared" si="240"/>
        <v>90.099521921852684</v>
      </c>
      <c r="AE149" s="4">
        <f t="shared" si="241"/>
        <v>93.186529907584202</v>
      </c>
      <c r="AF149" s="4">
        <f t="shared" si="242"/>
        <v>99.090538116099168</v>
      </c>
      <c r="AG149" s="4">
        <f t="shared" si="243"/>
        <v>131.58904107317213</v>
      </c>
      <c r="AI149" s="4">
        <f t="shared" si="244"/>
        <v>-3.4309564301295268</v>
      </c>
      <c r="AJ149" s="4">
        <f t="shared" si="245"/>
        <v>-0.31661969992372008</v>
      </c>
      <c r="AK149" s="4">
        <f t="shared" si="246"/>
        <v>0.69908419555228818</v>
      </c>
      <c r="AL149" s="4">
        <f t="shared" si="247"/>
        <v>0.11844399040879239</v>
      </c>
      <c r="AM149" s="4">
        <f t="shared" si="248"/>
        <v>-1.346846916935732</v>
      </c>
      <c r="AN149" s="4">
        <f t="shared" si="249"/>
        <v>5.1961679968997032E-3</v>
      </c>
      <c r="AO149" s="4">
        <f t="shared" si="250"/>
        <v>-0.39137959173889669</v>
      </c>
      <c r="AP149" s="4">
        <f t="shared" si="251"/>
        <v>1.3173450811058842</v>
      </c>
      <c r="AQ149" s="4">
        <f t="shared" si="252"/>
        <v>0.18664317441108835</v>
      </c>
      <c r="AR149" s="4">
        <f t="shared" si="253"/>
        <v>0.28403201954230894</v>
      </c>
      <c r="AS149" s="4">
        <f t="shared" si="254"/>
        <v>-0.25322626188015818</v>
      </c>
      <c r="AT149" s="4">
        <f t="shared" si="255"/>
        <v>-0.63252192185268541</v>
      </c>
      <c r="AU149" s="4">
        <f t="shared" si="256"/>
        <v>0.7464700924158052</v>
      </c>
      <c r="AV149" s="4">
        <f t="shared" si="436"/>
        <v>0.95846188390083853</v>
      </c>
      <c r="AW149" s="4">
        <f t="shared" si="436"/>
        <v>3.6689589268278837</v>
      </c>
      <c r="AY149" s="2">
        <f t="shared" si="308"/>
        <v>66.645362858299563</v>
      </c>
      <c r="AZ149" s="2">
        <f t="shared" si="359"/>
        <v>68.562913717592679</v>
      </c>
      <c r="BA149" s="2">
        <f t="shared" si="360"/>
        <v>71.048549951355653</v>
      </c>
      <c r="BB149" s="2">
        <f t="shared" si="361"/>
        <v>69.369954545656142</v>
      </c>
      <c r="BC149" s="2">
        <f t="shared" si="362"/>
        <v>69.176663091727207</v>
      </c>
      <c r="BD149" s="2">
        <f t="shared" si="363"/>
        <v>67.509599607175545</v>
      </c>
      <c r="BE149" s="2">
        <f t="shared" si="364"/>
        <v>65.733665973284758</v>
      </c>
      <c r="BF149" s="2">
        <f t="shared" si="365"/>
        <v>66.783664341095132</v>
      </c>
      <c r="BG149" s="2">
        <f t="shared" si="366"/>
        <v>67.377451132454183</v>
      </c>
      <c r="BH149" s="2">
        <f t="shared" si="367"/>
        <v>66.048707205492235</v>
      </c>
      <c r="BI149" s="2">
        <f t="shared" si="368"/>
        <v>67.327479746494987</v>
      </c>
      <c r="BJ149" s="2">
        <f t="shared" si="369"/>
        <v>68.566030322248949</v>
      </c>
      <c r="BK149" s="2">
        <f t="shared" si="370"/>
        <v>70.794139909024153</v>
      </c>
      <c r="BL149" s="2">
        <f t="shared" si="371"/>
        <v>71.166645830122448</v>
      </c>
      <c r="BM149" s="2">
        <f t="shared" si="372"/>
        <v>71.388315190450399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99.719228070175461</v>
      </c>
      <c r="DL149" s="2">
        <f t="shared" si="437"/>
        <v>102.59988237225079</v>
      </c>
      <c r="DM149" s="2">
        <f t="shared" si="437"/>
        <v>105.99171754385969</v>
      </c>
      <c r="DN149" s="2">
        <f t="shared" si="437"/>
        <v>109.1602213225371</v>
      </c>
      <c r="DO149" s="2">
        <f t="shared" si="437"/>
        <v>109.66219615384614</v>
      </c>
      <c r="DP149" s="2">
        <f t="shared" si="437"/>
        <v>105.89426923076924</v>
      </c>
      <c r="DQ149" s="2">
        <f t="shared" si="437"/>
        <v>100.32537456445996</v>
      </c>
      <c r="DR149" s="2">
        <f t="shared" si="437"/>
        <v>103.06040699270703</v>
      </c>
      <c r="DS149" s="2">
        <f t="shared" si="437"/>
        <v>104.39172226720646</v>
      </c>
      <c r="DT149" s="2">
        <f t="shared" si="437"/>
        <v>106.53858452157598</v>
      </c>
      <c r="DU149" s="2">
        <f t="shared" si="437"/>
        <v>110.12178549257762</v>
      </c>
      <c r="DV149" s="2">
        <f t="shared" si="437"/>
        <v>108.23805084427767</v>
      </c>
      <c r="DW149" s="2">
        <f t="shared" si="437"/>
        <v>113.90644615384613</v>
      </c>
      <c r="DX149" s="2">
        <f t="shared" si="437"/>
        <v>109.68689651567945</v>
      </c>
      <c r="DY149" s="2">
        <f t="shared" si="437"/>
        <v>102.35965835777128</v>
      </c>
      <c r="EA149" s="2">
        <f t="shared" ref="EA149:EA212" si="440">CE$228*$B149+CE$229</f>
        <v>66.630104339504129</v>
      </c>
      <c r="EB149" s="2">
        <f t="shared" si="290"/>
        <v>68.554880586080543</v>
      </c>
      <c r="EC149" s="2">
        <f t="shared" si="291"/>
        <v>71.023255262853837</v>
      </c>
      <c r="ED149" s="2">
        <f t="shared" si="292"/>
        <v>69.36339554555839</v>
      </c>
      <c r="EE149" s="2">
        <f t="shared" si="293"/>
        <v>69.158905826068136</v>
      </c>
      <c r="EF149" s="2">
        <f t="shared" si="294"/>
        <v>67.481962839766226</v>
      </c>
      <c r="EG149" s="2">
        <f t="shared" si="295"/>
        <v>65.708515522550087</v>
      </c>
      <c r="EH149" s="2">
        <f t="shared" si="296"/>
        <v>66.743947224813169</v>
      </c>
      <c r="EI149" s="2">
        <f t="shared" si="297"/>
        <v>67.318797193661524</v>
      </c>
      <c r="EJ149" s="2">
        <f t="shared" si="298"/>
        <v>66.006148115812479</v>
      </c>
      <c r="EK149" s="2">
        <f t="shared" si="299"/>
        <v>67.296093243558516</v>
      </c>
      <c r="EL149" s="2">
        <f t="shared" si="300"/>
        <v>68.540051043031696</v>
      </c>
      <c r="EM149" s="2">
        <f t="shared" si="301"/>
        <v>70.777449947292155</v>
      </c>
      <c r="EN149" s="2">
        <f t="shared" si="302"/>
        <v>71.138273974042335</v>
      </c>
      <c r="EO149" s="2">
        <f t="shared" si="303"/>
        <v>71.370151376739628</v>
      </c>
      <c r="EQ149" s="2">
        <f t="shared" si="304"/>
        <v>66.680977890424586</v>
      </c>
      <c r="ER149" s="2">
        <f t="shared" si="438"/>
        <v>68.400058758192628</v>
      </c>
      <c r="ES149" s="2">
        <f t="shared" si="438"/>
        <v>71.14899800422728</v>
      </c>
      <c r="ET149" s="2">
        <f t="shared" si="438"/>
        <v>69.128626058847857</v>
      </c>
      <c r="EU149" s="2">
        <f t="shared" si="438"/>
        <v>69.079920453216246</v>
      </c>
      <c r="EV149" s="2">
        <f t="shared" si="438"/>
        <v>67.609628453692721</v>
      </c>
      <c r="EW149" s="2">
        <f t="shared" si="438"/>
        <v>65.812722684674924</v>
      </c>
      <c r="EX149" s="2">
        <f t="shared" si="438"/>
        <v>66.999001021120932</v>
      </c>
      <c r="EY149" s="2">
        <f t="shared" si="438"/>
        <v>67.872299645045644</v>
      </c>
      <c r="EZ149" s="2">
        <f t="shared" si="438"/>
        <v>66.342132546632456</v>
      </c>
      <c r="FA149" s="2">
        <f t="shared" si="438"/>
        <v>67.421784574749154</v>
      </c>
      <c r="FB149" s="2">
        <f t="shared" si="438"/>
        <v>68.590901551876669</v>
      </c>
      <c r="FC149" s="2">
        <f t="shared" si="438"/>
        <v>70.616515614386429</v>
      </c>
      <c r="FD149" s="2">
        <f t="shared" si="438"/>
        <v>71.346148651618506</v>
      </c>
      <c r="FE149" s="2">
        <f t="shared" si="438"/>
        <v>71.095833623625396</v>
      </c>
      <c r="FG149" s="2">
        <f t="shared" si="306"/>
        <v>0.99959536403593519</v>
      </c>
      <c r="FH149" s="2">
        <f t="shared" si="439"/>
        <v>0.99953688981028832</v>
      </c>
      <c r="FI149" s="2">
        <f t="shared" si="439"/>
        <v>0.99949344838584453</v>
      </c>
      <c r="FJ149" s="2">
        <f t="shared" si="439"/>
        <v>0.99952536413760273</v>
      </c>
      <c r="FK149" s="2">
        <f t="shared" si="439"/>
        <v>0.99947566058338222</v>
      </c>
      <c r="FL149" s="2">
        <f t="shared" si="439"/>
        <v>0.99944905499927339</v>
      </c>
      <c r="FM149" s="2">
        <f t="shared" si="439"/>
        <v>0.99943819165560543</v>
      </c>
      <c r="FN149" s="2">
        <f t="shared" si="439"/>
        <v>0.99936073971844819</v>
      </c>
      <c r="FO149" s="2">
        <f t="shared" si="439"/>
        <v>0.99946462296169725</v>
      </c>
      <c r="FP149" s="2">
        <f t="shared" si="439"/>
        <v>0.99944663824698754</v>
      </c>
      <c r="FQ149" s="2">
        <f t="shared" si="439"/>
        <v>0.99940396526578956</v>
      </c>
      <c r="FR149" s="2">
        <f t="shared" si="439"/>
        <v>0.99939169824175922</v>
      </c>
      <c r="FS149" s="2">
        <f t="shared" si="439"/>
        <v>0.9994861675620077</v>
      </c>
      <c r="FT149" s="2">
        <f t="shared" si="439"/>
        <v>0.99939300366643602</v>
      </c>
      <c r="FU149" s="2">
        <f t="shared" si="439"/>
        <v>0.99921000622299139</v>
      </c>
      <c r="FW149" s="2">
        <f t="shared" si="324"/>
        <v>3.6747372274776431E-2</v>
      </c>
      <c r="FX149" s="2">
        <f t="shared" si="376"/>
        <v>4.9950680916792167E-2</v>
      </c>
      <c r="FY149" s="2">
        <f t="shared" si="377"/>
        <v>6.0292605410253511E-2</v>
      </c>
      <c r="FZ149" s="2">
        <f t="shared" si="378"/>
        <v>5.2519604648528978E-2</v>
      </c>
      <c r="GA149" s="2">
        <f t="shared" si="379"/>
        <v>4.4061398165830816E-2</v>
      </c>
      <c r="GB149" s="2">
        <f t="shared" si="380"/>
        <v>5.0708245060827231E-2</v>
      </c>
      <c r="GC149" s="2">
        <f t="shared" si="381"/>
        <v>5.4721867018794078E-2</v>
      </c>
      <c r="GD149" s="2">
        <f t="shared" si="382"/>
        <v>6.4697903833081022E-2</v>
      </c>
      <c r="GE149" s="2">
        <f t="shared" si="383"/>
        <v>7.0109799637779191E-2</v>
      </c>
      <c r="GF149" s="2">
        <f t="shared" si="384"/>
        <v>5.991345958282969E-2</v>
      </c>
      <c r="GG149" s="2">
        <f t="shared" si="385"/>
        <v>4.6629332221453337E-2</v>
      </c>
      <c r="GH149" s="2">
        <f t="shared" si="386"/>
        <v>3.6005856796902561E-2</v>
      </c>
      <c r="GI149" s="2">
        <f t="shared" si="387"/>
        <v>3.3995950013831544E-2</v>
      </c>
      <c r="GJ149" s="2">
        <f t="shared" si="388"/>
        <v>2.3922988559221765E-2</v>
      </c>
      <c r="GK149" s="2">
        <f t="shared" si="389"/>
        <v>2.3030605511657972E-2</v>
      </c>
      <c r="GM149" s="86">
        <f t="shared" si="325"/>
        <v>7.0513831406552334E-144</v>
      </c>
      <c r="GN149" s="86">
        <f t="shared" si="390"/>
        <v>4.9341563457660142E-160</v>
      </c>
      <c r="GO149" s="86">
        <f t="shared" si="391"/>
        <v>3.3776306056962263E-135</v>
      </c>
      <c r="GP149" s="86">
        <f t="shared" si="392"/>
        <v>5.4391210249486607E-192</v>
      </c>
      <c r="GQ149" s="86">
        <f t="shared" si="393"/>
        <v>8.3121386033598502E-195</v>
      </c>
      <c r="GR149" s="86">
        <f t="shared" si="394"/>
        <v>8.6015050041408551E-227</v>
      </c>
      <c r="GS149" s="86">
        <f t="shared" si="395"/>
        <v>7.8633604159179654E-253</v>
      </c>
      <c r="GT149" s="86">
        <f t="shared" si="396"/>
        <v>2.6578248624769079E-255</v>
      </c>
      <c r="GU149" s="86">
        <f t="shared" si="397"/>
        <v>4.0183842760755019E-185</v>
      </c>
      <c r="GV149" s="86">
        <f t="shared" si="398"/>
        <v>7.8331620756151792E-178</v>
      </c>
      <c r="GW149" s="86">
        <f t="shared" si="399"/>
        <v>1.4530945517143101E-148</v>
      </c>
      <c r="GX149" s="86">
        <f t="shared" si="400"/>
        <v>6.0635460029361187E-155</v>
      </c>
      <c r="GY149" s="86">
        <f t="shared" si="401"/>
        <v>4.9501866912995632E-146</v>
      </c>
      <c r="GZ149" s="86">
        <f t="shared" si="402"/>
        <v>1.0879005606764362E-119</v>
      </c>
      <c r="HA149" s="86">
        <f t="shared" si="403"/>
        <v>5.8387066907062232E-167</v>
      </c>
      <c r="HC149" s="86">
        <f t="shared" si="326"/>
        <v>4.003095174137388E-36</v>
      </c>
      <c r="HD149" s="86">
        <f t="shared" si="404"/>
        <v>1.6243053198689655E-73</v>
      </c>
      <c r="HE149" s="86">
        <f t="shared" si="405"/>
        <v>1.8162033478482471E-62</v>
      </c>
      <c r="HF149" s="86">
        <f t="shared" si="406"/>
        <v>2.4057937951574137E-82</v>
      </c>
      <c r="HG149" s="86">
        <f t="shared" si="407"/>
        <v>6.6652082788255095E-72</v>
      </c>
      <c r="HH149" s="86">
        <f t="shared" si="408"/>
        <v>1.2850409431203079E-127</v>
      </c>
      <c r="HI149" s="86">
        <f t="shared" si="409"/>
        <v>6.159479629495211E-84</v>
      </c>
      <c r="HJ149" s="86">
        <f t="shared" si="410"/>
        <v>3.485940820372251E-204</v>
      </c>
      <c r="HK149" s="86">
        <f t="shared" si="411"/>
        <v>4.3312729025599401E-105</v>
      </c>
      <c r="HL149" s="86">
        <f t="shared" si="412"/>
        <v>6.2440514245421464E-133</v>
      </c>
      <c r="HM149" s="86">
        <f t="shared" si="413"/>
        <v>5.6918223030516876E-69</v>
      </c>
      <c r="HN149" s="86">
        <f t="shared" si="414"/>
        <v>3.5803241472911844E-57</v>
      </c>
      <c r="HO149" s="86">
        <f t="shared" si="415"/>
        <v>1.8057646318471606E-70</v>
      </c>
      <c r="HP149" s="86">
        <f t="shared" si="416"/>
        <v>1.4268860762481014E-47</v>
      </c>
      <c r="HQ149" s="86">
        <f t="shared" si="417"/>
        <v>3.9301451864497773E-78</v>
      </c>
      <c r="HS149" s="86">
        <f t="shared" si="327"/>
        <v>0.395424134291742</v>
      </c>
      <c r="HT149" s="86">
        <f t="shared" si="418"/>
        <v>0.52115208570710736</v>
      </c>
      <c r="HU149" s="86">
        <f t="shared" si="419"/>
        <v>0.48998845761258758</v>
      </c>
      <c r="HV149" s="86">
        <f t="shared" si="420"/>
        <v>0.51725863873452338</v>
      </c>
      <c r="HW149" s="86">
        <f t="shared" si="421"/>
        <v>0.51390398403541349</v>
      </c>
      <c r="HX149" s="86">
        <f t="shared" si="422"/>
        <v>0.52001075897557969</v>
      </c>
      <c r="HY149" s="86">
        <f t="shared" si="423"/>
        <v>0.51023695194729946</v>
      </c>
      <c r="HZ149" s="86">
        <f t="shared" si="424"/>
        <v>0.41540286941285692</v>
      </c>
      <c r="IA149" s="86">
        <f t="shared" si="425"/>
        <v>0.27794022875605345</v>
      </c>
      <c r="IB149" s="86">
        <f t="shared" si="426"/>
        <v>0.43058236060558241</v>
      </c>
      <c r="IC149" s="86">
        <f t="shared" si="427"/>
        <v>0.50606812612424223</v>
      </c>
      <c r="ID149" s="86">
        <f t="shared" si="428"/>
        <v>0.35796264250048482</v>
      </c>
      <c r="IE149" s="86">
        <f t="shared" si="429"/>
        <v>0.30279906946702334</v>
      </c>
      <c r="IF149" s="86">
        <f t="shared" si="430"/>
        <v>0.18893212917588831</v>
      </c>
      <c r="IG149" s="86">
        <f t="shared" si="431"/>
        <v>0.23175560628691755</v>
      </c>
      <c r="II149" s="86">
        <f t="shared" si="328"/>
        <v>6.4947526109172925E-40</v>
      </c>
      <c r="IJ149" s="86">
        <f t="shared" si="329"/>
        <v>1.1304016848154509E-24</v>
      </c>
      <c r="IK149" s="86">
        <f t="shared" si="330"/>
        <v>5.0793141677243001E-26</v>
      </c>
      <c r="IL149" s="86">
        <f t="shared" si="331"/>
        <v>9.0927689407696768E-32</v>
      </c>
      <c r="IM149" s="86">
        <f t="shared" si="332"/>
        <v>4.467730593265245E-35</v>
      </c>
      <c r="IN149" s="86">
        <f t="shared" si="333"/>
        <v>5.4603651940279018E-31</v>
      </c>
      <c r="IO149" s="86">
        <f t="shared" si="334"/>
        <v>1.3813583657417761E-33</v>
      </c>
      <c r="IP149" s="86">
        <f t="shared" si="335"/>
        <v>1.0103199555214681E-29</v>
      </c>
      <c r="IQ149" s="86">
        <f t="shared" si="336"/>
        <v>1.1627591699142019E-28</v>
      </c>
      <c r="IR149" s="86">
        <f t="shared" si="337"/>
        <v>1.219370348704186E-29</v>
      </c>
      <c r="IS149" s="86">
        <f t="shared" si="338"/>
        <v>1.1094406394201003E-32</v>
      </c>
      <c r="IT149" s="86">
        <f t="shared" si="339"/>
        <v>7.8310637673262869E-38</v>
      </c>
      <c r="IU149" s="86">
        <f t="shared" si="340"/>
        <v>8.6393772887070651E-37</v>
      </c>
      <c r="IV149" s="86">
        <f t="shared" si="341"/>
        <v>1.583798821401652E-19</v>
      </c>
      <c r="IW149" s="86">
        <f t="shared" si="342"/>
        <v>6.7759434642668601E-13</v>
      </c>
      <c r="IY149" s="86">
        <f t="shared" si="343"/>
        <v>0.395424134291742</v>
      </c>
      <c r="IZ149" s="86">
        <f t="shared" si="344"/>
        <v>0.52115208570710736</v>
      </c>
      <c r="JA149" s="86">
        <f t="shared" si="345"/>
        <v>0.48998845761258758</v>
      </c>
      <c r="JB149" s="86">
        <f t="shared" si="346"/>
        <v>0.51725863873452338</v>
      </c>
      <c r="JC149" s="86">
        <f t="shared" si="347"/>
        <v>0.51390398403541349</v>
      </c>
      <c r="JD149" s="86">
        <f t="shared" si="348"/>
        <v>0.52001075897557969</v>
      </c>
      <c r="JE149" s="86">
        <f t="shared" si="349"/>
        <v>0.51023695194729946</v>
      </c>
      <c r="JF149" s="86">
        <f t="shared" si="350"/>
        <v>0.41540286941285692</v>
      </c>
      <c r="JG149" s="86">
        <f t="shared" si="351"/>
        <v>0.27794022875605345</v>
      </c>
      <c r="JH149" s="86">
        <f t="shared" si="352"/>
        <v>0.43058236060558241</v>
      </c>
      <c r="JI149" s="86">
        <f t="shared" si="353"/>
        <v>0.50606812612424223</v>
      </c>
      <c r="JJ149" s="86">
        <f t="shared" si="354"/>
        <v>0.35796264250048482</v>
      </c>
      <c r="JK149" s="86">
        <f t="shared" si="355"/>
        <v>0.30279906946702334</v>
      </c>
      <c r="JL149" s="86">
        <f t="shared" si="356"/>
        <v>0.18893212917588831</v>
      </c>
      <c r="JM149" s="86">
        <f t="shared" si="357"/>
        <v>0.23175560628759515</v>
      </c>
    </row>
    <row r="150" spans="2:273" x14ac:dyDescent="0.25">
      <c r="B150" s="2">
        <v>123</v>
      </c>
      <c r="C150" s="37">
        <v>65.694000000000003</v>
      </c>
      <c r="D150" s="37">
        <v>69.274000000000001</v>
      </c>
      <c r="E150" s="37">
        <v>72.683000000000007</v>
      </c>
      <c r="F150" s="37">
        <v>76</v>
      </c>
      <c r="G150" s="37">
        <v>78.05</v>
      </c>
      <c r="H150" s="37">
        <v>76.45</v>
      </c>
      <c r="I150" s="37">
        <v>74.593000000000004</v>
      </c>
      <c r="J150" s="37">
        <v>72.171999999999997</v>
      </c>
      <c r="K150" s="37">
        <v>68.216999999999999</v>
      </c>
      <c r="L150" s="37">
        <v>72.582999999999998</v>
      </c>
      <c r="M150" s="37">
        <v>86.632999999999996</v>
      </c>
      <c r="N150" s="37">
        <v>90.816999999999993</v>
      </c>
      <c r="O150" s="37">
        <v>95.617000000000004</v>
      </c>
      <c r="P150" s="37">
        <v>107.033</v>
      </c>
      <c r="Q150" s="37">
        <v>145.12899999999999</v>
      </c>
      <c r="S150" s="4">
        <f t="shared" si="229"/>
        <v>67.252043225590185</v>
      </c>
      <c r="T150" s="4">
        <f t="shared" si="230"/>
        <v>70.234117772615576</v>
      </c>
      <c r="U150" s="4">
        <f t="shared" si="231"/>
        <v>73.053868928869889</v>
      </c>
      <c r="V150" s="4">
        <f t="shared" si="232"/>
        <v>75.128863878889675</v>
      </c>
      <c r="W150" s="4">
        <f t="shared" si="233"/>
        <v>78.438499695385133</v>
      </c>
      <c r="X150" s="4">
        <f t="shared" si="234"/>
        <v>77.481964243647298</v>
      </c>
      <c r="Y150" s="4">
        <f t="shared" si="235"/>
        <v>74.462403749473609</v>
      </c>
      <c r="Z150" s="4">
        <f t="shared" si="236"/>
        <v>70.506240138551618</v>
      </c>
      <c r="AA150" s="4">
        <f t="shared" si="237"/>
        <v>69.418725789700204</v>
      </c>
      <c r="AB150" s="4">
        <f t="shared" si="238"/>
        <v>72.280883791608375</v>
      </c>
      <c r="AC150" s="4">
        <f t="shared" si="239"/>
        <v>86.84772317686091</v>
      </c>
      <c r="AD150" s="4">
        <f t="shared" si="240"/>
        <v>91.848651243465582</v>
      </c>
      <c r="AE150" s="4">
        <f t="shared" si="241"/>
        <v>96.284897178557529</v>
      </c>
      <c r="AF150" s="4">
        <f t="shared" si="242"/>
        <v>105.49737719766</v>
      </c>
      <c r="AG150" s="4">
        <f t="shared" si="243"/>
        <v>142.38571393186763</v>
      </c>
      <c r="AI150" s="4">
        <f t="shared" si="244"/>
        <v>-1.5580432255901826</v>
      </c>
      <c r="AJ150" s="4">
        <f t="shared" si="245"/>
        <v>-0.9601177726155754</v>
      </c>
      <c r="AK150" s="4">
        <f t="shared" si="246"/>
        <v>-0.3708689288698821</v>
      </c>
      <c r="AL150" s="4">
        <f t="shared" si="247"/>
        <v>0.87113612111032523</v>
      </c>
      <c r="AM150" s="4">
        <f t="shared" si="248"/>
        <v>-0.38849969538513562</v>
      </c>
      <c r="AN150" s="4">
        <f t="shared" si="249"/>
        <v>-1.0319642436472947</v>
      </c>
      <c r="AO150" s="4">
        <f t="shared" si="250"/>
        <v>0.1305962505263949</v>
      </c>
      <c r="AP150" s="4">
        <f t="shared" si="251"/>
        <v>1.6657598614483788</v>
      </c>
      <c r="AQ150" s="4">
        <f t="shared" si="252"/>
        <v>-1.2017257897002054</v>
      </c>
      <c r="AR150" s="4">
        <f t="shared" si="253"/>
        <v>0.30211620839162379</v>
      </c>
      <c r="AS150" s="4">
        <f t="shared" si="254"/>
        <v>-0.21472317686091458</v>
      </c>
      <c r="AT150" s="4">
        <f t="shared" si="255"/>
        <v>-1.0316512434655891</v>
      </c>
      <c r="AU150" s="4">
        <f t="shared" si="256"/>
        <v>-0.66789717855752428</v>
      </c>
      <c r="AV150" s="4">
        <f t="shared" si="436"/>
        <v>1.5356228023400007</v>
      </c>
      <c r="AW150" s="4">
        <f t="shared" si="436"/>
        <v>2.7432860681323632</v>
      </c>
      <c r="AY150" s="2">
        <f t="shared" si="308"/>
        <v>66.551600417728437</v>
      </c>
      <c r="AZ150" s="2">
        <f t="shared" si="359"/>
        <v>68.490138034807984</v>
      </c>
      <c r="BA150" s="2">
        <f t="shared" si="360"/>
        <v>70.925204519048251</v>
      </c>
      <c r="BB150" s="2">
        <f t="shared" si="361"/>
        <v>69.29999961477273</v>
      </c>
      <c r="BC150" s="2">
        <f t="shared" si="362"/>
        <v>69.120436778851698</v>
      </c>
      <c r="BD150" s="2">
        <f t="shared" si="363"/>
        <v>67.452291811173282</v>
      </c>
      <c r="BE150" s="2">
        <f t="shared" si="364"/>
        <v>65.674818137184957</v>
      </c>
      <c r="BF150" s="2">
        <f t="shared" si="365"/>
        <v>66.687110024973919</v>
      </c>
      <c r="BG150" s="2">
        <f t="shared" si="366"/>
        <v>67.250581543397502</v>
      </c>
      <c r="BH150" s="2">
        <f t="shared" si="367"/>
        <v>65.947171329625021</v>
      </c>
      <c r="BI150" s="2">
        <f t="shared" si="368"/>
        <v>67.261485809414552</v>
      </c>
      <c r="BJ150" s="2">
        <f t="shared" si="369"/>
        <v>68.488844654074242</v>
      </c>
      <c r="BK150" s="2">
        <f t="shared" si="370"/>
        <v>70.704972982857754</v>
      </c>
      <c r="BL150" s="2">
        <f t="shared" si="371"/>
        <v>71.033419016342677</v>
      </c>
      <c r="BM150" s="2">
        <f t="shared" si="372"/>
        <v>71.312342027451734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99.971470128022773</v>
      </c>
      <c r="DL150" s="2">
        <f t="shared" si="437"/>
        <v>102.85615176715176</v>
      </c>
      <c r="DM150" s="2">
        <f t="shared" si="437"/>
        <v>106.2589049932524</v>
      </c>
      <c r="DN150" s="2">
        <f t="shared" si="437"/>
        <v>109.45187719298245</v>
      </c>
      <c r="DO150" s="2">
        <f t="shared" si="437"/>
        <v>109.97650684803</v>
      </c>
      <c r="DP150" s="2">
        <f t="shared" si="437"/>
        <v>106.18715234521576</v>
      </c>
      <c r="DQ150" s="2">
        <f t="shared" si="437"/>
        <v>100.57928832752616</v>
      </c>
      <c r="DR150" s="2">
        <f t="shared" si="437"/>
        <v>103.34155551265555</v>
      </c>
      <c r="DS150" s="2">
        <f t="shared" si="437"/>
        <v>104.66968259109311</v>
      </c>
      <c r="DT150" s="2">
        <f t="shared" si="437"/>
        <v>106.84008461538463</v>
      </c>
      <c r="DU150" s="2">
        <f t="shared" si="437"/>
        <v>110.44593670715251</v>
      </c>
      <c r="DV150" s="2">
        <f t="shared" si="437"/>
        <v>108.53715234521576</v>
      </c>
      <c r="DW150" s="2">
        <f t="shared" si="437"/>
        <v>114.24007026266415</v>
      </c>
      <c r="DX150" s="2">
        <f t="shared" si="437"/>
        <v>109.98275418118467</v>
      </c>
      <c r="DY150" s="2">
        <f t="shared" si="437"/>
        <v>102.63019574780061</v>
      </c>
      <c r="EA150" s="2">
        <f t="shared" si="440"/>
        <v>66.537002919965389</v>
      </c>
      <c r="EB150" s="2">
        <f t="shared" si="290"/>
        <v>68.484748131868088</v>
      </c>
      <c r="EC150" s="2">
        <f t="shared" si="291"/>
        <v>70.900074454072794</v>
      </c>
      <c r="ED150" s="2">
        <f t="shared" si="292"/>
        <v>69.297034416334128</v>
      </c>
      <c r="EE150" s="2">
        <f t="shared" si="293"/>
        <v>69.104965749923181</v>
      </c>
      <c r="EF150" s="2">
        <f t="shared" si="294"/>
        <v>67.425389912723489</v>
      </c>
      <c r="EG150" s="2">
        <f t="shared" si="295"/>
        <v>65.650271897460826</v>
      </c>
      <c r="EH150" s="2">
        <f t="shared" si="296"/>
        <v>66.646812377626134</v>
      </c>
      <c r="EI150" s="2">
        <f t="shared" si="297"/>
        <v>67.187335844724515</v>
      </c>
      <c r="EJ150" s="2">
        <f t="shared" si="298"/>
        <v>65.903131364693991</v>
      </c>
      <c r="EK150" s="2">
        <f t="shared" si="299"/>
        <v>67.23107924790169</v>
      </c>
      <c r="EL150" s="2">
        <f t="shared" si="300"/>
        <v>68.464385605487522</v>
      </c>
      <c r="EM150" s="2">
        <f t="shared" si="301"/>
        <v>70.691095379476707</v>
      </c>
      <c r="EN150" s="2">
        <f t="shared" si="302"/>
        <v>71.005668908622766</v>
      </c>
      <c r="EO150" s="2">
        <f t="shared" si="303"/>
        <v>71.296942522921057</v>
      </c>
      <c r="EQ150" s="2">
        <f t="shared" si="304"/>
        <v>66.593257908113046</v>
      </c>
      <c r="ER150" s="2">
        <f t="shared" si="438"/>
        <v>68.3172866894338</v>
      </c>
      <c r="ES150" s="2">
        <f t="shared" si="438"/>
        <v>71.033873624061044</v>
      </c>
      <c r="ET150" s="2">
        <f t="shared" si="438"/>
        <v>69.045404179614792</v>
      </c>
      <c r="EU150" s="2">
        <f t="shared" si="438"/>
        <v>69.02026491161034</v>
      </c>
      <c r="EV150" s="2">
        <f t="shared" si="438"/>
        <v>67.559574682379491</v>
      </c>
      <c r="EW150" s="2">
        <f t="shared" si="438"/>
        <v>65.761664266372762</v>
      </c>
      <c r="EX150" s="2">
        <f t="shared" si="438"/>
        <v>66.914940244262453</v>
      </c>
      <c r="EY150" s="2">
        <f t="shared" si="438"/>
        <v>67.775927852437874</v>
      </c>
      <c r="EZ150" s="2">
        <f t="shared" si="438"/>
        <v>66.2610702797286</v>
      </c>
      <c r="FA150" s="2">
        <f t="shared" si="438"/>
        <v>67.366919837931974</v>
      </c>
      <c r="FB150" s="2">
        <f t="shared" si="438"/>
        <v>68.520974557921818</v>
      </c>
      <c r="FC150" s="2">
        <f t="shared" si="438"/>
        <v>70.515305958443761</v>
      </c>
      <c r="FD150" s="2">
        <f t="shared" si="438"/>
        <v>71.241495780448517</v>
      </c>
      <c r="FE150" s="2">
        <f t="shared" si="438"/>
        <v>71.012096720361114</v>
      </c>
      <c r="FG150" s="2">
        <f t="shared" si="306"/>
        <v>0.99963095447543826</v>
      </c>
      <c r="FH150" s="2">
        <f t="shared" si="439"/>
        <v>0.99957762127579264</v>
      </c>
      <c r="FI150" s="2">
        <f t="shared" si="439"/>
        <v>0.9995379988453198</v>
      </c>
      <c r="FJ150" s="2">
        <f t="shared" si="439"/>
        <v>0.99956710886999622</v>
      </c>
      <c r="FK150" s="2">
        <f t="shared" si="439"/>
        <v>0.99952177470505221</v>
      </c>
      <c r="FL150" s="2">
        <f t="shared" si="439"/>
        <v>0.99949750782804081</v>
      </c>
      <c r="FM150" s="2">
        <f t="shared" si="439"/>
        <v>0.99948759937074838</v>
      </c>
      <c r="FN150" s="2">
        <f t="shared" si="439"/>
        <v>0.99941695489894844</v>
      </c>
      <c r="FO150" s="2">
        <f t="shared" si="439"/>
        <v>0.99951170733573946</v>
      </c>
      <c r="FP150" s="2">
        <f t="shared" si="439"/>
        <v>0.99949530350957816</v>
      </c>
      <c r="FQ150" s="2">
        <f t="shared" si="439"/>
        <v>0.99945638135190706</v>
      </c>
      <c r="FR150" s="2">
        <f t="shared" si="439"/>
        <v>0.9994451925073905</v>
      </c>
      <c r="FS150" s="2">
        <f t="shared" si="439"/>
        <v>0.99953135805884652</v>
      </c>
      <c r="FT150" s="2">
        <f t="shared" si="439"/>
        <v>0.9994463831961663</v>
      </c>
      <c r="FU150" s="2">
        <f t="shared" si="439"/>
        <v>0.99927946702745674</v>
      </c>
      <c r="FW150" s="2">
        <f t="shared" si="324"/>
        <v>4.0150346630302126E-2</v>
      </c>
      <c r="FX150" s="2">
        <f t="shared" si="376"/>
        <v>5.4507154268555236E-2</v>
      </c>
      <c r="FY150" s="2">
        <f t="shared" si="377"/>
        <v>6.5727197253742597E-2</v>
      </c>
      <c r="FZ150" s="2">
        <f t="shared" si="378"/>
        <v>5.7296281297845655E-2</v>
      </c>
      <c r="GA150" s="2">
        <f t="shared" si="379"/>
        <v>4.8107857599321707E-2</v>
      </c>
      <c r="GB150" s="2">
        <f t="shared" si="380"/>
        <v>5.5329798420137147E-2</v>
      </c>
      <c r="GC150" s="2">
        <f t="shared" si="381"/>
        <v>5.9686222594644005E-2</v>
      </c>
      <c r="GD150" s="2">
        <f t="shared" si="382"/>
        <v>7.0499785664557973E-2</v>
      </c>
      <c r="GE150" s="2">
        <f t="shared" si="383"/>
        <v>7.6357380203076808E-2</v>
      </c>
      <c r="GF150" s="2">
        <f t="shared" si="384"/>
        <v>6.5316251781621884E-2</v>
      </c>
      <c r="GG150" s="2">
        <f t="shared" si="385"/>
        <v>5.0899065748989988E-2</v>
      </c>
      <c r="GH150" s="2">
        <f t="shared" si="386"/>
        <v>3.9342968091063121E-2</v>
      </c>
      <c r="GI150" s="2">
        <f t="shared" si="387"/>
        <v>3.7153957872311585E-2</v>
      </c>
      <c r="GJ150" s="2">
        <f t="shared" si="388"/>
        <v>2.6170632298096675E-2</v>
      </c>
      <c r="GK150" s="2">
        <f t="shared" si="389"/>
        <v>2.5196571233907804E-2</v>
      </c>
      <c r="GM150" s="86">
        <f t="shared" si="325"/>
        <v>1.7617019753774718E-148</v>
      </c>
      <c r="GN150" s="86">
        <f t="shared" si="390"/>
        <v>2.8428031988165869E-165</v>
      </c>
      <c r="GO150" s="86">
        <f t="shared" si="391"/>
        <v>1.4977342233556091E-139</v>
      </c>
      <c r="GP150" s="86">
        <f t="shared" si="392"/>
        <v>4.8053216159378885E-198</v>
      </c>
      <c r="GQ150" s="86">
        <f t="shared" si="393"/>
        <v>4.8974099059147251E-201</v>
      </c>
      <c r="GR150" s="86">
        <f t="shared" si="394"/>
        <v>4.7992398728914272E-234</v>
      </c>
      <c r="GS150" s="86">
        <f t="shared" si="395"/>
        <v>6.1920119117377122E-261</v>
      </c>
      <c r="GT150" s="86">
        <f t="shared" si="396"/>
        <v>2.1244584784600939E-263</v>
      </c>
      <c r="GU150" s="86">
        <f t="shared" si="397"/>
        <v>6.54304922060877E-191</v>
      </c>
      <c r="GV150" s="86">
        <f t="shared" si="398"/>
        <v>1.9039508809638271E-183</v>
      </c>
      <c r="GW150" s="86">
        <f t="shared" si="399"/>
        <v>2.610410784322313E-153</v>
      </c>
      <c r="GX150" s="86">
        <f t="shared" si="400"/>
        <v>6.3809394979370713E-160</v>
      </c>
      <c r="GY150" s="86">
        <f t="shared" si="401"/>
        <v>1.107785474611128E-150</v>
      </c>
      <c r="GZ150" s="86">
        <f t="shared" si="402"/>
        <v>1.4161421264032824E-123</v>
      </c>
      <c r="HA150" s="86">
        <f t="shared" si="403"/>
        <v>2.9358109133409958E-172</v>
      </c>
      <c r="HC150" s="86">
        <f t="shared" si="326"/>
        <v>6.0079187298107758E-38</v>
      </c>
      <c r="HD150" s="86">
        <f t="shared" si="404"/>
        <v>1.7474183965874397E-77</v>
      </c>
      <c r="HE150" s="86">
        <f t="shared" si="405"/>
        <v>9.5837248481991539E-66</v>
      </c>
      <c r="HF150" s="86">
        <f t="shared" si="406"/>
        <v>1.7766476339201674E-86</v>
      </c>
      <c r="HG150" s="86">
        <f t="shared" si="407"/>
        <v>1.3737125075231324E-75</v>
      </c>
      <c r="HH150" s="86">
        <f t="shared" si="408"/>
        <v>3.1627582881698727E-134</v>
      </c>
      <c r="HI150" s="86">
        <f t="shared" si="409"/>
        <v>3.3859485399551952E-88</v>
      </c>
      <c r="HJ150" s="86">
        <f t="shared" si="410"/>
        <v>1.8575588322448158E-214</v>
      </c>
      <c r="HK150" s="86">
        <f t="shared" si="411"/>
        <v>3.175355173598312E-110</v>
      </c>
      <c r="HL150" s="86">
        <f t="shared" si="412"/>
        <v>1.4833851140637753E-139</v>
      </c>
      <c r="HM150" s="86">
        <f t="shared" si="413"/>
        <v>1.6693050276029343E-72</v>
      </c>
      <c r="HN150" s="86">
        <f t="shared" si="414"/>
        <v>3.5037539433782607E-60</v>
      </c>
      <c r="HO150" s="86">
        <f t="shared" si="415"/>
        <v>2.9869935647981731E-74</v>
      </c>
      <c r="HP150" s="86">
        <f t="shared" si="416"/>
        <v>3.3578733416968067E-50</v>
      </c>
      <c r="HQ150" s="86">
        <f t="shared" si="417"/>
        <v>2.8988285760261898E-82</v>
      </c>
      <c r="HS150" s="86">
        <f t="shared" si="327"/>
        <v>0.47606584563153265</v>
      </c>
      <c r="HT150" s="86">
        <f t="shared" si="418"/>
        <v>0.49377829988892691</v>
      </c>
      <c r="HU150" s="86">
        <f t="shared" si="419"/>
        <v>0.41274582474016613</v>
      </c>
      <c r="HV150" s="86">
        <f t="shared" si="420"/>
        <v>0.46640825826089927</v>
      </c>
      <c r="HW150" s="86">
        <f t="shared" si="421"/>
        <v>0.51468767872950716</v>
      </c>
      <c r="HX150" s="86">
        <f t="shared" si="422"/>
        <v>0.50482933139730279</v>
      </c>
      <c r="HY150" s="86">
        <f t="shared" si="423"/>
        <v>0.44295448843983626</v>
      </c>
      <c r="HZ150" s="86">
        <f t="shared" si="424"/>
        <v>0.30195131769267158</v>
      </c>
      <c r="IA150" s="86">
        <f t="shared" si="425"/>
        <v>0.16849699788233743</v>
      </c>
      <c r="IB150" s="86">
        <f t="shared" si="426"/>
        <v>0.32343368775849385</v>
      </c>
      <c r="IC150" s="86">
        <f t="shared" si="427"/>
        <v>0.51982402010286943</v>
      </c>
      <c r="ID150" s="86">
        <f t="shared" si="428"/>
        <v>0.44425634686618665</v>
      </c>
      <c r="IE150" s="86">
        <f t="shared" si="429"/>
        <v>0.39122699768140862</v>
      </c>
      <c r="IF150" s="86">
        <f t="shared" si="430"/>
        <v>0.2545250698967082</v>
      </c>
      <c r="IG150" s="86">
        <f t="shared" si="431"/>
        <v>0.2951455377875663</v>
      </c>
      <c r="II150" s="86">
        <f t="shared" si="328"/>
        <v>8.6258664574615618E-38</v>
      </c>
      <c r="IJ150" s="86">
        <f t="shared" si="329"/>
        <v>2.9678512454274067E-23</v>
      </c>
      <c r="IK150" s="86">
        <f t="shared" si="330"/>
        <v>2.0618980162133892E-24</v>
      </c>
      <c r="IL150" s="86">
        <f t="shared" si="331"/>
        <v>6.9901996447652125E-30</v>
      </c>
      <c r="IM150" s="86">
        <f t="shared" si="332"/>
        <v>4.1525196382026578E-33</v>
      </c>
      <c r="IN150" s="86">
        <f t="shared" si="333"/>
        <v>3.5622821956882453E-29</v>
      </c>
      <c r="IO150" s="86">
        <f t="shared" si="334"/>
        <v>1.4765086314029038E-31</v>
      </c>
      <c r="IP150" s="86">
        <f t="shared" si="335"/>
        <v>8.0588414336879305E-28</v>
      </c>
      <c r="IQ150" s="86">
        <f t="shared" si="336"/>
        <v>9.0333778239249625E-27</v>
      </c>
      <c r="IR150" s="86">
        <f t="shared" si="337"/>
        <v>8.4521545329497796E-28</v>
      </c>
      <c r="IS150" s="86">
        <f t="shared" si="338"/>
        <v>8.0987867170466172E-31</v>
      </c>
      <c r="IT150" s="86">
        <f t="shared" si="339"/>
        <v>7.7492311278700073E-36</v>
      </c>
      <c r="IU150" s="86">
        <f t="shared" si="340"/>
        <v>6.9288770862883279E-35</v>
      </c>
      <c r="IV150" s="86">
        <f t="shared" si="341"/>
        <v>1.2039107012595437E-18</v>
      </c>
      <c r="IW150" s="86">
        <f t="shared" si="342"/>
        <v>2.4291295076282433E-12</v>
      </c>
      <c r="IY150" s="86">
        <f t="shared" si="343"/>
        <v>0.47606584563153265</v>
      </c>
      <c r="IZ150" s="86">
        <f t="shared" si="344"/>
        <v>0.49377829988892691</v>
      </c>
      <c r="JA150" s="86">
        <f t="shared" si="345"/>
        <v>0.41274582474016613</v>
      </c>
      <c r="JB150" s="86">
        <f t="shared" si="346"/>
        <v>0.46640825826089927</v>
      </c>
      <c r="JC150" s="86">
        <f t="shared" si="347"/>
        <v>0.51468767872950716</v>
      </c>
      <c r="JD150" s="86">
        <f t="shared" si="348"/>
        <v>0.50482933139730279</v>
      </c>
      <c r="JE150" s="86">
        <f t="shared" si="349"/>
        <v>0.44295448843983626</v>
      </c>
      <c r="JF150" s="86">
        <f t="shared" si="350"/>
        <v>0.30195131769267158</v>
      </c>
      <c r="JG150" s="86">
        <f t="shared" si="351"/>
        <v>0.16849699788233743</v>
      </c>
      <c r="JH150" s="86">
        <f t="shared" si="352"/>
        <v>0.32343368775849385</v>
      </c>
      <c r="JI150" s="86">
        <f t="shared" si="353"/>
        <v>0.51982402010286943</v>
      </c>
      <c r="JJ150" s="86">
        <f t="shared" si="354"/>
        <v>0.44425634686618665</v>
      </c>
      <c r="JK150" s="86">
        <f t="shared" si="355"/>
        <v>0.39122699768140862</v>
      </c>
      <c r="JL150" s="86">
        <f t="shared" si="356"/>
        <v>0.2545250698967082</v>
      </c>
      <c r="JM150" s="86">
        <f t="shared" si="357"/>
        <v>0.29514553778999542</v>
      </c>
    </row>
    <row r="151" spans="2:273" x14ac:dyDescent="0.25">
      <c r="B151" s="2">
        <v>124</v>
      </c>
      <c r="C151" s="37">
        <v>63.918999999999997</v>
      </c>
      <c r="D151" s="37">
        <v>69.968000000000004</v>
      </c>
      <c r="E151" s="37">
        <v>73.533000000000001</v>
      </c>
      <c r="F151" s="37">
        <v>72.75</v>
      </c>
      <c r="G151" s="37">
        <v>77.099999999999994</v>
      </c>
      <c r="H151" s="37">
        <v>76.2</v>
      </c>
      <c r="I151" s="37">
        <v>72.694999999999993</v>
      </c>
      <c r="J151" s="37">
        <v>70.31</v>
      </c>
      <c r="K151" s="37">
        <v>68.849999999999994</v>
      </c>
      <c r="L151" s="37">
        <v>68.283000000000001</v>
      </c>
      <c r="M151" s="37">
        <v>81.716999999999999</v>
      </c>
      <c r="N151" s="37">
        <v>90.516999999999996</v>
      </c>
      <c r="O151" s="37">
        <v>96.716999999999999</v>
      </c>
      <c r="P151" s="37">
        <v>113.098</v>
      </c>
      <c r="Q151" s="37">
        <v>154.661</v>
      </c>
      <c r="S151" s="4">
        <f t="shared" si="229"/>
        <v>67.108504081155004</v>
      </c>
      <c r="T151" s="4">
        <f t="shared" si="230"/>
        <v>69.686547315038268</v>
      </c>
      <c r="U151" s="4">
        <f t="shared" si="231"/>
        <v>72.089809132051002</v>
      </c>
      <c r="V151" s="4">
        <f t="shared" si="232"/>
        <v>72.977049807573195</v>
      </c>
      <c r="W151" s="4">
        <f t="shared" si="233"/>
        <v>75.928345519220557</v>
      </c>
      <c r="X151" s="4">
        <f t="shared" si="234"/>
        <v>74.550763483656667</v>
      </c>
      <c r="Y151" s="4">
        <f t="shared" si="235"/>
        <v>70.889149275368041</v>
      </c>
      <c r="Z151" s="4">
        <f t="shared" si="236"/>
        <v>68.425931346337791</v>
      </c>
      <c r="AA151" s="4">
        <f t="shared" si="237"/>
        <v>67.947458749220061</v>
      </c>
      <c r="AB151" s="4">
        <f t="shared" si="238"/>
        <v>69.067430195357346</v>
      </c>
      <c r="AC151" s="4">
        <f t="shared" si="239"/>
        <v>82.208475282078055</v>
      </c>
      <c r="AD151" s="4">
        <f t="shared" si="240"/>
        <v>91.314299192518035</v>
      </c>
      <c r="AE151" s="4">
        <f t="shared" si="241"/>
        <v>97.395251816744363</v>
      </c>
      <c r="AF151" s="4">
        <f t="shared" si="242"/>
        <v>111.62204705231858</v>
      </c>
      <c r="AG151" s="4">
        <f t="shared" si="243"/>
        <v>152.85332112483468</v>
      </c>
      <c r="AI151" s="4">
        <f t="shared" si="244"/>
        <v>-3.1895040811550075</v>
      </c>
      <c r="AJ151" s="4">
        <f t="shared" si="245"/>
        <v>0.28145268496173514</v>
      </c>
      <c r="AK151" s="4">
        <f t="shared" si="246"/>
        <v>1.4431908679489993</v>
      </c>
      <c r="AL151" s="4">
        <f t="shared" si="247"/>
        <v>-0.22704980757319504</v>
      </c>
      <c r="AM151" s="4">
        <f t="shared" si="248"/>
        <v>1.1716544807794378</v>
      </c>
      <c r="AN151" s="4">
        <f t="shared" si="249"/>
        <v>1.6492365163433362</v>
      </c>
      <c r="AO151" s="4">
        <f t="shared" si="250"/>
        <v>1.8058507246319522</v>
      </c>
      <c r="AP151" s="4">
        <f t="shared" si="251"/>
        <v>1.8840686536622115</v>
      </c>
      <c r="AQ151" s="4">
        <f t="shared" si="252"/>
        <v>0.90254125077993308</v>
      </c>
      <c r="AR151" s="4">
        <f t="shared" si="253"/>
        <v>-0.78443019535734493</v>
      </c>
      <c r="AS151" s="4">
        <f t="shared" si="254"/>
        <v>-0.49147528207805635</v>
      </c>
      <c r="AT151" s="4">
        <f t="shared" si="255"/>
        <v>-0.79729919251803949</v>
      </c>
      <c r="AU151" s="4">
        <f t="shared" si="256"/>
        <v>-0.67825181674436408</v>
      </c>
      <c r="AV151" s="4">
        <f t="shared" si="436"/>
        <v>1.4759529476814208</v>
      </c>
      <c r="AW151" s="4">
        <f t="shared" si="436"/>
        <v>1.8076788751653226</v>
      </c>
      <c r="AY151" s="2">
        <f t="shared" si="308"/>
        <v>66.457974269632572</v>
      </c>
      <c r="AZ151" s="2">
        <f t="shared" si="359"/>
        <v>68.417274659694215</v>
      </c>
      <c r="BA151" s="2">
        <f t="shared" si="360"/>
        <v>70.802116076256027</v>
      </c>
      <c r="BB151" s="2">
        <f t="shared" si="361"/>
        <v>69.229893448858533</v>
      </c>
      <c r="BC151" s="2">
        <f t="shared" si="362"/>
        <v>69.064265672800545</v>
      </c>
      <c r="BD151" s="2">
        <f t="shared" si="363"/>
        <v>67.39523248997493</v>
      </c>
      <c r="BE151" s="2">
        <f t="shared" si="364"/>
        <v>65.616213577450154</v>
      </c>
      <c r="BF151" s="2">
        <f t="shared" si="365"/>
        <v>66.590982354443028</v>
      </c>
      <c r="BG151" s="2">
        <f t="shared" si="366"/>
        <v>67.12458487347341</v>
      </c>
      <c r="BH151" s="2">
        <f t="shared" si="367"/>
        <v>65.846181241102627</v>
      </c>
      <c r="BI151" s="2">
        <f t="shared" si="368"/>
        <v>67.195792391898152</v>
      </c>
      <c r="BJ151" s="2">
        <f t="shared" si="369"/>
        <v>68.411865788887923</v>
      </c>
      <c r="BK151" s="2">
        <f t="shared" si="370"/>
        <v>70.615795372460042</v>
      </c>
      <c r="BL151" s="2">
        <f t="shared" si="371"/>
        <v>70.900511067956259</v>
      </c>
      <c r="BM151" s="2">
        <f t="shared" si="372"/>
        <v>71.236410369339211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100.2237121858701</v>
      </c>
      <c r="DL151" s="2">
        <f t="shared" si="437"/>
        <v>103.11242116205273</v>
      </c>
      <c r="DM151" s="2">
        <f t="shared" si="437"/>
        <v>106.52609244264511</v>
      </c>
      <c r="DN151" s="2">
        <f t="shared" si="437"/>
        <v>109.74353306342779</v>
      </c>
      <c r="DO151" s="2">
        <f t="shared" si="437"/>
        <v>110.29081754221386</v>
      </c>
      <c r="DP151" s="2">
        <f t="shared" si="437"/>
        <v>106.4800354596623</v>
      </c>
      <c r="DQ151" s="2">
        <f t="shared" si="437"/>
        <v>100.83320209059237</v>
      </c>
      <c r="DR151" s="2">
        <f t="shared" si="437"/>
        <v>103.62270403260408</v>
      </c>
      <c r="DS151" s="2">
        <f t="shared" si="437"/>
        <v>104.94764291497975</v>
      </c>
      <c r="DT151" s="2">
        <f t="shared" si="437"/>
        <v>107.14158470919324</v>
      </c>
      <c r="DU151" s="2">
        <f t="shared" si="437"/>
        <v>110.77008792172741</v>
      </c>
      <c r="DV151" s="2">
        <f t="shared" si="437"/>
        <v>108.83625384615384</v>
      </c>
      <c r="DW151" s="2">
        <f t="shared" si="437"/>
        <v>114.57369437148216</v>
      </c>
      <c r="DX151" s="2">
        <f t="shared" si="437"/>
        <v>110.2786118466899</v>
      </c>
      <c r="DY151" s="2">
        <f t="shared" si="437"/>
        <v>102.90073313782995</v>
      </c>
      <c r="EA151" s="2">
        <f t="shared" si="440"/>
        <v>66.443901500426662</v>
      </c>
      <c r="EB151" s="2">
        <f t="shared" si="290"/>
        <v>68.414615677655647</v>
      </c>
      <c r="EC151" s="2">
        <f t="shared" si="291"/>
        <v>70.776893645291736</v>
      </c>
      <c r="ED151" s="2">
        <f t="shared" si="292"/>
        <v>69.230673287109852</v>
      </c>
      <c r="EE151" s="2">
        <f t="shared" si="293"/>
        <v>69.051025673778213</v>
      </c>
      <c r="EF151" s="2">
        <f t="shared" si="294"/>
        <v>67.368816985680752</v>
      </c>
      <c r="EG151" s="2">
        <f t="shared" si="295"/>
        <v>65.592028272371579</v>
      </c>
      <c r="EH151" s="2">
        <f t="shared" si="296"/>
        <v>66.549677530439084</v>
      </c>
      <c r="EI151" s="2">
        <f t="shared" si="297"/>
        <v>67.055874495787521</v>
      </c>
      <c r="EJ151" s="2">
        <f t="shared" si="298"/>
        <v>65.800114613575516</v>
      </c>
      <c r="EK151" s="2">
        <f t="shared" si="299"/>
        <v>67.166065252244863</v>
      </c>
      <c r="EL151" s="2">
        <f t="shared" si="300"/>
        <v>68.388720167943333</v>
      </c>
      <c r="EM151" s="2">
        <f t="shared" si="301"/>
        <v>70.604740811661259</v>
      </c>
      <c r="EN151" s="2">
        <f t="shared" si="302"/>
        <v>70.873063843203184</v>
      </c>
      <c r="EO151" s="2">
        <f t="shared" si="303"/>
        <v>71.223733669102486</v>
      </c>
      <c r="EQ151" s="2">
        <f t="shared" si="304"/>
        <v>66.505537925801491</v>
      </c>
      <c r="ER151" s="2">
        <f t="shared" si="438"/>
        <v>68.234514620674972</v>
      </c>
      <c r="ES151" s="2">
        <f t="shared" si="438"/>
        <v>70.918749243894808</v>
      </c>
      <c r="ET151" s="2">
        <f t="shared" si="438"/>
        <v>68.962182300381741</v>
      </c>
      <c r="EU151" s="2">
        <f t="shared" si="438"/>
        <v>68.960609370004434</v>
      </c>
      <c r="EV151" s="2">
        <f t="shared" si="438"/>
        <v>67.509520911066261</v>
      </c>
      <c r="EW151" s="2">
        <f t="shared" si="438"/>
        <v>65.7106058480706</v>
      </c>
      <c r="EX151" s="2">
        <f t="shared" si="438"/>
        <v>66.830879467404003</v>
      </c>
      <c r="EY151" s="2">
        <f t="shared" si="438"/>
        <v>67.679556059830105</v>
      </c>
      <c r="EZ151" s="2">
        <f t="shared" si="438"/>
        <v>66.180008012824757</v>
      </c>
      <c r="FA151" s="2">
        <f t="shared" si="438"/>
        <v>67.312055101114808</v>
      </c>
      <c r="FB151" s="2">
        <f t="shared" si="438"/>
        <v>68.451047563966952</v>
      </c>
      <c r="FC151" s="2">
        <f t="shared" si="438"/>
        <v>70.414096302501093</v>
      </c>
      <c r="FD151" s="2">
        <f t="shared" si="438"/>
        <v>71.136842909278514</v>
      </c>
      <c r="FE151" s="2">
        <f t="shared" si="438"/>
        <v>70.928359817096833</v>
      </c>
      <c r="FG151" s="2">
        <f t="shared" si="306"/>
        <v>0.99966341555181171</v>
      </c>
      <c r="FH151" s="2">
        <f t="shared" si="439"/>
        <v>0.9996147717082966</v>
      </c>
      <c r="FI151" s="2">
        <f t="shared" si="439"/>
        <v>0.99957863281009951</v>
      </c>
      <c r="FJ151" s="2">
        <f t="shared" si="439"/>
        <v>0.99960518355872496</v>
      </c>
      <c r="FK151" s="2">
        <f t="shared" si="439"/>
        <v>0.99956383499412216</v>
      </c>
      <c r="FL151" s="2">
        <f t="shared" si="439"/>
        <v>0.99954170142933085</v>
      </c>
      <c r="FM151" s="2">
        <f t="shared" si="439"/>
        <v>0.99953266400185858</v>
      </c>
      <c r="FN151" s="2">
        <f t="shared" si="439"/>
        <v>0.99946822926729206</v>
      </c>
      <c r="FO151" s="2">
        <f t="shared" si="439"/>
        <v>0.99955465266330779</v>
      </c>
      <c r="FP151" s="2">
        <f t="shared" si="439"/>
        <v>0.99953969088882599</v>
      </c>
      <c r="FQ151" s="2">
        <f t="shared" si="439"/>
        <v>0.99950419018461611</v>
      </c>
      <c r="FR151" s="2">
        <f t="shared" si="439"/>
        <v>0.99949398485081964</v>
      </c>
      <c r="FS151" s="2">
        <f t="shared" si="439"/>
        <v>0.99957257584488057</v>
      </c>
      <c r="FT151" s="2">
        <f t="shared" si="439"/>
        <v>0.99949507087780631</v>
      </c>
      <c r="FU151" s="2">
        <f t="shared" si="439"/>
        <v>0.99934282445459466</v>
      </c>
      <c r="FW151" s="2">
        <f t="shared" si="324"/>
        <v>4.3854104938876849E-2</v>
      </c>
      <c r="FX151" s="2">
        <f t="shared" si="376"/>
        <v>5.9453256263713387E-2</v>
      </c>
      <c r="FY151" s="2">
        <f t="shared" si="377"/>
        <v>7.1614315021039585E-2</v>
      </c>
      <c r="FZ151" s="2">
        <f t="shared" si="378"/>
        <v>6.2478750510409416E-2</v>
      </c>
      <c r="GA151" s="2">
        <f t="shared" si="379"/>
        <v>5.2505519936430545E-2</v>
      </c>
      <c r="GB151" s="2">
        <f t="shared" si="380"/>
        <v>6.0345784576736609E-2</v>
      </c>
      <c r="GC151" s="2">
        <f t="shared" si="381"/>
        <v>6.506994169072422E-2</v>
      </c>
      <c r="GD151" s="2">
        <f t="shared" si="382"/>
        <v>7.6779248998803867E-2</v>
      </c>
      <c r="GE151" s="2">
        <f t="shared" si="383"/>
        <v>8.3111931675277417E-2</v>
      </c>
      <c r="GF151" s="2">
        <f t="shared" si="384"/>
        <v>7.1169365475157814E-2</v>
      </c>
      <c r="GG151" s="2">
        <f t="shared" si="385"/>
        <v>5.5536993060142925E-2</v>
      </c>
      <c r="GH151" s="2">
        <f t="shared" si="386"/>
        <v>4.2975582605981763E-2</v>
      </c>
      <c r="GI151" s="2">
        <f t="shared" si="387"/>
        <v>4.0592997207743842E-2</v>
      </c>
      <c r="GJ151" s="2">
        <f t="shared" si="388"/>
        <v>2.8623256964414302E-2</v>
      </c>
      <c r="GK151" s="2">
        <f t="shared" si="389"/>
        <v>2.7560493627500036E-2</v>
      </c>
      <c r="GM151" s="86">
        <f t="shared" si="325"/>
        <v>3.7182518203108125E-153</v>
      </c>
      <c r="GN151" s="86">
        <f t="shared" si="390"/>
        <v>1.3459890139551668E-170</v>
      </c>
      <c r="GO151" s="86">
        <f t="shared" si="391"/>
        <v>5.655612712406601E-144</v>
      </c>
      <c r="GP151" s="86">
        <f t="shared" si="392"/>
        <v>3.4130711538647308E-204</v>
      </c>
      <c r="GQ151" s="86">
        <f t="shared" si="393"/>
        <v>2.2979661829385084E-207</v>
      </c>
      <c r="GR151" s="86">
        <f t="shared" si="394"/>
        <v>2.0547290178165291E-241</v>
      </c>
      <c r="GS151" s="86">
        <f t="shared" si="395"/>
        <v>3.6254857065253782E-269</v>
      </c>
      <c r="GT151" s="86">
        <f t="shared" si="396"/>
        <v>1.2668263953996869E-271</v>
      </c>
      <c r="GU151" s="86">
        <f t="shared" si="397"/>
        <v>8.6620079391246684E-197</v>
      </c>
      <c r="GV151" s="86">
        <f t="shared" si="398"/>
        <v>3.7785550754394709E-189</v>
      </c>
      <c r="GW151" s="86">
        <f t="shared" si="399"/>
        <v>3.9420203090599741E-158</v>
      </c>
      <c r="GX151" s="86">
        <f t="shared" si="400"/>
        <v>5.5915167424617324E-165</v>
      </c>
      <c r="GY151" s="86">
        <f t="shared" si="401"/>
        <v>2.0922601656487753E-155</v>
      </c>
      <c r="GZ151" s="86">
        <f t="shared" si="402"/>
        <v>1.5949963947718522E-127</v>
      </c>
      <c r="HA151" s="86">
        <f t="shared" si="403"/>
        <v>1.2177870821724676E-177</v>
      </c>
      <c r="HC151" s="86">
        <f t="shared" si="326"/>
        <v>8.1006734240694982E-40</v>
      </c>
      <c r="HD151" s="86">
        <f t="shared" si="404"/>
        <v>1.4715723227738558E-81</v>
      </c>
      <c r="HE151" s="86">
        <f t="shared" si="405"/>
        <v>4.15156914295246E-69</v>
      </c>
      <c r="HF151" s="86">
        <f t="shared" si="406"/>
        <v>1.0351844496241642E-90</v>
      </c>
      <c r="HG151" s="86">
        <f t="shared" si="407"/>
        <v>2.2803986662518728E-79</v>
      </c>
      <c r="HH151" s="86">
        <f t="shared" si="408"/>
        <v>5.2766806471502938E-141</v>
      </c>
      <c r="HI151" s="86">
        <f t="shared" si="409"/>
        <v>1.4539157508171704E-92</v>
      </c>
      <c r="HJ151" s="86">
        <f t="shared" si="410"/>
        <v>5.5130595233912978E-225</v>
      </c>
      <c r="HK151" s="86">
        <f t="shared" si="411"/>
        <v>1.7487842189889833E-115</v>
      </c>
      <c r="HL151" s="86">
        <f t="shared" si="412"/>
        <v>2.4215617365207635E-146</v>
      </c>
      <c r="HM151" s="86">
        <f t="shared" si="413"/>
        <v>3.9789332035554387E-76</v>
      </c>
      <c r="HN151" s="86">
        <f t="shared" si="414"/>
        <v>2.8581361773274484E-63</v>
      </c>
      <c r="HO151" s="86">
        <f t="shared" si="415"/>
        <v>3.917236465524066E-78</v>
      </c>
      <c r="HP151" s="86">
        <f t="shared" si="416"/>
        <v>6.6843390356015563E-53</v>
      </c>
      <c r="HQ151" s="86">
        <f t="shared" si="417"/>
        <v>1.6656642436203096E-86</v>
      </c>
      <c r="HS151" s="86">
        <f t="shared" si="327"/>
        <v>0.51898469109289147</v>
      </c>
      <c r="HT151" s="86">
        <f t="shared" si="418"/>
        <v>0.42769682936873704</v>
      </c>
      <c r="HU151" s="86">
        <f t="shared" si="419"/>
        <v>0.30998629390003218</v>
      </c>
      <c r="HV151" s="86">
        <f t="shared" si="420"/>
        <v>0.37135170358495212</v>
      </c>
      <c r="HW151" s="86">
        <f t="shared" si="421"/>
        <v>0.45922683737648456</v>
      </c>
      <c r="HX151" s="86">
        <f t="shared" si="422"/>
        <v>0.43730681370613173</v>
      </c>
      <c r="HY151" s="86">
        <f t="shared" si="423"/>
        <v>0.33503005983876194</v>
      </c>
      <c r="HZ151" s="86">
        <f t="shared" si="424"/>
        <v>0.19004719299065012</v>
      </c>
      <c r="IA151" s="86">
        <f t="shared" si="425"/>
        <v>8.7875553444284826E-2</v>
      </c>
      <c r="IB151" s="86">
        <f t="shared" si="426"/>
        <v>0.21235535054013069</v>
      </c>
      <c r="IC151" s="86">
        <f t="shared" si="427"/>
        <v>0.47855919662266305</v>
      </c>
      <c r="ID151" s="86">
        <f t="shared" si="428"/>
        <v>0.50498727656815812</v>
      </c>
      <c r="IE151" s="86">
        <f t="shared" si="429"/>
        <v>0.46857428173477444</v>
      </c>
      <c r="IF151" s="86">
        <f t="shared" si="430"/>
        <v>0.330256124841805</v>
      </c>
      <c r="IG151" s="86">
        <f t="shared" si="431"/>
        <v>0.36722202852803881</v>
      </c>
      <c r="II151" s="86">
        <f t="shared" si="328"/>
        <v>9.9774317476462016E-36</v>
      </c>
      <c r="IJ151" s="86">
        <f t="shared" si="329"/>
        <v>7.0376245830159515E-22</v>
      </c>
      <c r="IK151" s="86">
        <f t="shared" si="330"/>
        <v>7.3936453184963233E-23</v>
      </c>
      <c r="IL151" s="86">
        <f t="shared" si="331"/>
        <v>4.679116985763998E-28</v>
      </c>
      <c r="IM151" s="86">
        <f t="shared" si="332"/>
        <v>3.369162455119854E-31</v>
      </c>
      <c r="IN151" s="86">
        <f t="shared" si="333"/>
        <v>2.037755914437327E-27</v>
      </c>
      <c r="IO151" s="86">
        <f t="shared" si="334"/>
        <v>1.3565270968410256E-29</v>
      </c>
      <c r="IP151" s="86">
        <f t="shared" si="335"/>
        <v>5.5260413782657041E-26</v>
      </c>
      <c r="IQ151" s="86">
        <f t="shared" si="336"/>
        <v>6.0084460194155722E-25</v>
      </c>
      <c r="IR151" s="86">
        <f t="shared" si="337"/>
        <v>5.083443384824266E-26</v>
      </c>
      <c r="IS151" s="86">
        <f t="shared" si="338"/>
        <v>5.1857225539649491E-29</v>
      </c>
      <c r="IT151" s="86">
        <f t="shared" si="339"/>
        <v>6.7404689068262752E-34</v>
      </c>
      <c r="IU151" s="86">
        <f t="shared" si="340"/>
        <v>4.9247052992588702E-33</v>
      </c>
      <c r="IV151" s="86">
        <f t="shared" si="341"/>
        <v>8.7069726851950171E-18</v>
      </c>
      <c r="IW151" s="86">
        <f t="shared" si="342"/>
        <v>8.445800651361901E-12</v>
      </c>
      <c r="IY151" s="86">
        <f t="shared" si="343"/>
        <v>0.51898469109289147</v>
      </c>
      <c r="IZ151" s="86">
        <f t="shared" si="344"/>
        <v>0.42769682936873704</v>
      </c>
      <c r="JA151" s="86">
        <f t="shared" si="345"/>
        <v>0.30998629390003218</v>
      </c>
      <c r="JB151" s="86">
        <f t="shared" si="346"/>
        <v>0.37135170358495212</v>
      </c>
      <c r="JC151" s="86">
        <f t="shared" si="347"/>
        <v>0.45922683737648456</v>
      </c>
      <c r="JD151" s="86">
        <f t="shared" si="348"/>
        <v>0.43730681370613173</v>
      </c>
      <c r="JE151" s="86">
        <f t="shared" si="349"/>
        <v>0.33503005983876194</v>
      </c>
      <c r="JF151" s="86">
        <f t="shared" si="350"/>
        <v>0.19004719299065012</v>
      </c>
      <c r="JG151" s="86">
        <f t="shared" si="351"/>
        <v>8.7875553444284826E-2</v>
      </c>
      <c r="JH151" s="86">
        <f t="shared" si="352"/>
        <v>0.21235535054013069</v>
      </c>
      <c r="JI151" s="86">
        <f t="shared" si="353"/>
        <v>0.47855919662266305</v>
      </c>
      <c r="JJ151" s="86">
        <f t="shared" si="354"/>
        <v>0.50498727656815812</v>
      </c>
      <c r="JK151" s="86">
        <f t="shared" si="355"/>
        <v>0.46857428173477444</v>
      </c>
      <c r="JL151" s="86">
        <f t="shared" si="356"/>
        <v>0.330256124841805</v>
      </c>
      <c r="JM151" s="86">
        <f t="shared" si="357"/>
        <v>0.36722202853648461</v>
      </c>
    </row>
    <row r="152" spans="2:273" x14ac:dyDescent="0.25">
      <c r="B152" s="2">
        <v>125</v>
      </c>
      <c r="C152" s="37">
        <v>64.113</v>
      </c>
      <c r="D152" s="37">
        <v>68.144999999999996</v>
      </c>
      <c r="E152" s="37">
        <v>72.332999999999998</v>
      </c>
      <c r="F152" s="37">
        <v>71.5</v>
      </c>
      <c r="G152" s="37">
        <v>76.566999999999993</v>
      </c>
      <c r="H152" s="37">
        <v>72.966999999999999</v>
      </c>
      <c r="I152" s="37">
        <v>69.373000000000005</v>
      </c>
      <c r="J152" s="37">
        <v>67.844999999999999</v>
      </c>
      <c r="K152" s="37">
        <v>66.283000000000001</v>
      </c>
      <c r="L152" s="37">
        <v>65.566999999999993</v>
      </c>
      <c r="M152" s="37">
        <v>77.95</v>
      </c>
      <c r="N152" s="37">
        <v>88.85</v>
      </c>
      <c r="O152" s="37">
        <v>94.783000000000001</v>
      </c>
      <c r="P152" s="37">
        <v>115.967</v>
      </c>
      <c r="Q152" s="37">
        <v>161.048</v>
      </c>
      <c r="S152" s="4">
        <f t="shared" si="229"/>
        <v>66.89615528256914</v>
      </c>
      <c r="T152" s="4">
        <f t="shared" si="230"/>
        <v>69.170770338048968</v>
      </c>
      <c r="U152" s="4">
        <f t="shared" si="231"/>
        <v>71.354437960235458</v>
      </c>
      <c r="V152" s="4">
        <f t="shared" si="232"/>
        <v>71.221782345509084</v>
      </c>
      <c r="W152" s="4">
        <f t="shared" si="233"/>
        <v>73.382430971114815</v>
      </c>
      <c r="X152" s="4">
        <f t="shared" si="234"/>
        <v>71.76547833469958</v>
      </c>
      <c r="Y152" s="4">
        <f t="shared" si="235"/>
        <v>68.22059557763005</v>
      </c>
      <c r="Z152" s="4">
        <f t="shared" si="236"/>
        <v>67.230739798908687</v>
      </c>
      <c r="AA152" s="4">
        <f t="shared" si="237"/>
        <v>67.257130450918922</v>
      </c>
      <c r="AB152" s="4">
        <f t="shared" si="238"/>
        <v>67.129346663772353</v>
      </c>
      <c r="AC152" s="4">
        <f t="shared" si="239"/>
        <v>77.159079462423549</v>
      </c>
      <c r="AD152" s="4">
        <f t="shared" si="240"/>
        <v>88.377048872070915</v>
      </c>
      <c r="AE152" s="4">
        <f t="shared" si="241"/>
        <v>95.924833124812039</v>
      </c>
      <c r="AF152" s="4">
        <f t="shared" si="242"/>
        <v>116.48366712504986</v>
      </c>
      <c r="AG152" s="4">
        <f t="shared" si="243"/>
        <v>161.79426806971634</v>
      </c>
      <c r="AI152" s="4">
        <f t="shared" si="244"/>
        <v>-2.7831552825691404</v>
      </c>
      <c r="AJ152" s="4">
        <f t="shared" si="245"/>
        <v>-1.0257703380489716</v>
      </c>
      <c r="AK152" s="4">
        <f t="shared" si="246"/>
        <v>0.97856203976454026</v>
      </c>
      <c r="AL152" s="4">
        <f t="shared" si="247"/>
        <v>0.27821765449091629</v>
      </c>
      <c r="AM152" s="4">
        <f t="shared" si="248"/>
        <v>3.1845690288851785</v>
      </c>
      <c r="AN152" s="4">
        <f t="shared" si="249"/>
        <v>1.2015216653004188</v>
      </c>
      <c r="AO152" s="4">
        <f t="shared" si="250"/>
        <v>1.1524044223699548</v>
      </c>
      <c r="AP152" s="4">
        <f t="shared" si="251"/>
        <v>0.6142602010913123</v>
      </c>
      <c r="AQ152" s="4">
        <f t="shared" si="252"/>
        <v>-0.97413045091892059</v>
      </c>
      <c r="AR152" s="4">
        <f t="shared" si="253"/>
        <v>-1.5623466637723595</v>
      </c>
      <c r="AS152" s="4">
        <f t="shared" si="254"/>
        <v>0.79092053757645431</v>
      </c>
      <c r="AT152" s="4">
        <f t="shared" si="255"/>
        <v>0.47295112792907901</v>
      </c>
      <c r="AU152" s="4">
        <f t="shared" si="256"/>
        <v>-1.1418331248120381</v>
      </c>
      <c r="AV152" s="4">
        <f t="shared" si="436"/>
        <v>-0.51666712504986378</v>
      </c>
      <c r="AW152" s="4">
        <f t="shared" si="436"/>
        <v>-0.74626806971633641</v>
      </c>
      <c r="AY152" s="2">
        <f t="shared" si="308"/>
        <v>66.364484725670735</v>
      </c>
      <c r="AZ152" s="2">
        <f t="shared" si="359"/>
        <v>68.344295827417369</v>
      </c>
      <c r="BA152" s="2">
        <f t="shared" si="360"/>
        <v>70.679292325542434</v>
      </c>
      <c r="BB152" s="2">
        <f t="shared" si="361"/>
        <v>69.159597981916804</v>
      </c>
      <c r="BC152" s="2">
        <f t="shared" si="362"/>
        <v>69.00813085697564</v>
      </c>
      <c r="BD152" s="2">
        <f t="shared" si="363"/>
        <v>67.338423276692623</v>
      </c>
      <c r="BE152" s="2">
        <f t="shared" si="364"/>
        <v>65.557855566596842</v>
      </c>
      <c r="BF152" s="2">
        <f t="shared" si="365"/>
        <v>66.495298676166939</v>
      </c>
      <c r="BG152" s="2">
        <f t="shared" si="366"/>
        <v>66.999526765098892</v>
      </c>
      <c r="BH152" s="2">
        <f t="shared" si="367"/>
        <v>65.745768441379695</v>
      </c>
      <c r="BI152" s="2">
        <f t="shared" si="368"/>
        <v>67.130402569813882</v>
      </c>
      <c r="BJ152" s="2">
        <f t="shared" si="369"/>
        <v>68.335088846431248</v>
      </c>
      <c r="BK152" s="2">
        <f t="shared" si="370"/>
        <v>70.526579417728783</v>
      </c>
      <c r="BL152" s="2">
        <f t="shared" si="371"/>
        <v>70.767933893869383</v>
      </c>
      <c r="BM152" s="2">
        <f t="shared" si="372"/>
        <v>71.160497916640807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100.47595424371741</v>
      </c>
      <c r="DL152" s="2">
        <f t="shared" si="437"/>
        <v>103.36869055695371</v>
      </c>
      <c r="DM152" s="2">
        <f t="shared" si="437"/>
        <v>106.79327989203782</v>
      </c>
      <c r="DN152" s="2">
        <f t="shared" si="437"/>
        <v>110.03518893387314</v>
      </c>
      <c r="DO152" s="2">
        <f t="shared" si="437"/>
        <v>110.60512823639772</v>
      </c>
      <c r="DP152" s="2">
        <f t="shared" si="437"/>
        <v>106.77291857410883</v>
      </c>
      <c r="DQ152" s="2">
        <f t="shared" si="437"/>
        <v>101.08711585365856</v>
      </c>
      <c r="DR152" s="2">
        <f t="shared" si="437"/>
        <v>103.90385255255259</v>
      </c>
      <c r="DS152" s="2">
        <f t="shared" si="437"/>
        <v>105.2256032388664</v>
      </c>
      <c r="DT152" s="2">
        <f t="shared" si="437"/>
        <v>107.44308480300188</v>
      </c>
      <c r="DU152" s="2">
        <f t="shared" si="437"/>
        <v>111.09423913630231</v>
      </c>
      <c r="DV152" s="2">
        <f t="shared" si="437"/>
        <v>109.13535534709192</v>
      </c>
      <c r="DW152" s="2">
        <f t="shared" si="437"/>
        <v>114.90731848030018</v>
      </c>
      <c r="DX152" s="2">
        <f t="shared" si="437"/>
        <v>110.57446951219512</v>
      </c>
      <c r="DY152" s="2">
        <f t="shared" si="437"/>
        <v>103.17127052785926</v>
      </c>
      <c r="EA152" s="2">
        <f t="shared" si="440"/>
        <v>66.350800080887922</v>
      </c>
      <c r="EB152" s="2">
        <f t="shared" si="290"/>
        <v>68.344483223443191</v>
      </c>
      <c r="EC152" s="2">
        <f t="shared" si="291"/>
        <v>70.653712836510692</v>
      </c>
      <c r="ED152" s="2">
        <f t="shared" si="292"/>
        <v>69.164312157885576</v>
      </c>
      <c r="EE152" s="2">
        <f t="shared" si="293"/>
        <v>68.997085597633244</v>
      </c>
      <c r="EF152" s="2">
        <f t="shared" si="294"/>
        <v>67.312244058638015</v>
      </c>
      <c r="EG152" s="2">
        <f t="shared" si="295"/>
        <v>65.533784647282332</v>
      </c>
      <c r="EH152" s="2">
        <f t="shared" si="296"/>
        <v>66.452542683252034</v>
      </c>
      <c r="EI152" s="2">
        <f t="shared" si="297"/>
        <v>66.924413146850526</v>
      </c>
      <c r="EJ152" s="2">
        <f t="shared" si="298"/>
        <v>65.697097862457028</v>
      </c>
      <c r="EK152" s="2">
        <f t="shared" si="299"/>
        <v>67.101051256588022</v>
      </c>
      <c r="EL152" s="2">
        <f t="shared" si="300"/>
        <v>68.313054730399159</v>
      </c>
      <c r="EM152" s="2">
        <f t="shared" si="301"/>
        <v>70.518386243845811</v>
      </c>
      <c r="EN152" s="2">
        <f t="shared" si="302"/>
        <v>70.740458777783601</v>
      </c>
      <c r="EO152" s="2">
        <f t="shared" si="303"/>
        <v>71.150524815283902</v>
      </c>
      <c r="EQ152" s="2">
        <f t="shared" si="304"/>
        <v>66.41781794348995</v>
      </c>
      <c r="ER152" s="2">
        <f t="shared" si="438"/>
        <v>68.151742551916143</v>
      </c>
      <c r="ES152" s="2">
        <f t="shared" si="438"/>
        <v>70.803624863728558</v>
      </c>
      <c r="ET152" s="2">
        <f t="shared" si="438"/>
        <v>68.87896042114869</v>
      </c>
      <c r="EU152" s="2">
        <f t="shared" si="438"/>
        <v>68.900953828398528</v>
      </c>
      <c r="EV152" s="2">
        <f t="shared" si="438"/>
        <v>67.459467139753016</v>
      </c>
      <c r="EW152" s="2">
        <f t="shared" si="438"/>
        <v>65.659547429768438</v>
      </c>
      <c r="EX152" s="2">
        <f t="shared" si="438"/>
        <v>66.746818690545524</v>
      </c>
      <c r="EY152" s="2">
        <f t="shared" si="438"/>
        <v>67.58318426722235</v>
      </c>
      <c r="EZ152" s="2">
        <f t="shared" si="438"/>
        <v>66.098945745920901</v>
      </c>
      <c r="FA152" s="2">
        <f t="shared" si="438"/>
        <v>67.257190364297642</v>
      </c>
      <c r="FB152" s="2">
        <f t="shared" si="438"/>
        <v>68.381120570012087</v>
      </c>
      <c r="FC152" s="2">
        <f t="shared" si="438"/>
        <v>70.312886646558425</v>
      </c>
      <c r="FD152" s="2">
        <f t="shared" si="438"/>
        <v>71.03219003810851</v>
      </c>
      <c r="FE152" s="2">
        <f t="shared" si="438"/>
        <v>70.844622913832552</v>
      </c>
      <c r="FG152" s="2">
        <f t="shared" si="306"/>
        <v>0.99969302224350698</v>
      </c>
      <c r="FH152" s="2">
        <f t="shared" si="439"/>
        <v>0.99964865571320416</v>
      </c>
      <c r="FI152" s="2">
        <f t="shared" si="439"/>
        <v>0.99961569430704178</v>
      </c>
      <c r="FJ152" s="2">
        <f t="shared" si="439"/>
        <v>0.99963991061665192</v>
      </c>
      <c r="FK152" s="2">
        <f t="shared" si="439"/>
        <v>0.99960219752011059</v>
      </c>
      <c r="FL152" s="2">
        <f t="shared" si="439"/>
        <v>0.99958200988030865</v>
      </c>
      <c r="FM152" s="2">
        <f t="shared" si="439"/>
        <v>0.99957376697715783</v>
      </c>
      <c r="FN152" s="2">
        <f t="shared" si="439"/>
        <v>0.99951499663438137</v>
      </c>
      <c r="FO152" s="2">
        <f t="shared" si="439"/>
        <v>0.9995938224852926</v>
      </c>
      <c r="FP152" s="2">
        <f t="shared" si="439"/>
        <v>0.99958017609735816</v>
      </c>
      <c r="FQ152" s="2">
        <f t="shared" si="439"/>
        <v>0.99954779634632429</v>
      </c>
      <c r="FR152" s="2">
        <f t="shared" si="439"/>
        <v>0.99953848815078572</v>
      </c>
      <c r="FS152" s="2">
        <f t="shared" si="439"/>
        <v>0.99961016987652718</v>
      </c>
      <c r="FT152" s="2">
        <f t="shared" si="439"/>
        <v>0.99953947870727955</v>
      </c>
      <c r="FU152" s="2">
        <f t="shared" si="439"/>
        <v>0.99940061412014702</v>
      </c>
      <c r="FW152" s="2">
        <f t="shared" si="324"/>
        <v>4.7882480779532083E-2</v>
      </c>
      <c r="FX152" s="2">
        <f t="shared" si="376"/>
        <v>6.4817410217698365E-2</v>
      </c>
      <c r="FY152" s="2">
        <f t="shared" si="377"/>
        <v>7.7984721361137183E-2</v>
      </c>
      <c r="FZ152" s="2">
        <f t="shared" si="378"/>
        <v>6.8096115363213444E-2</v>
      </c>
      <c r="GA152" s="2">
        <f t="shared" si="379"/>
        <v>5.7280993021065471E-2</v>
      </c>
      <c r="GB152" s="2">
        <f t="shared" si="380"/>
        <v>6.5784834262658284E-2</v>
      </c>
      <c r="GC152" s="2">
        <f t="shared" si="381"/>
        <v>7.0902657416019782E-2</v>
      </c>
      <c r="GD152" s="2">
        <f t="shared" si="382"/>
        <v>8.3567742432155645E-2</v>
      </c>
      <c r="GE152" s="2">
        <f t="shared" si="383"/>
        <v>9.0405505348864199E-2</v>
      </c>
      <c r="GF152" s="2">
        <f t="shared" si="384"/>
        <v>7.750349584324398E-2</v>
      </c>
      <c r="GG152" s="2">
        <f t="shared" si="385"/>
        <v>6.0570558321596128E-2</v>
      </c>
      <c r="GH152" s="2">
        <f t="shared" si="386"/>
        <v>4.6927219343317512E-2</v>
      </c>
      <c r="GI152" s="2">
        <f t="shared" si="387"/>
        <v>4.4335702706289497E-2</v>
      </c>
      <c r="GJ152" s="2">
        <f t="shared" si="388"/>
        <v>3.129834614897721E-2</v>
      </c>
      <c r="GK152" s="2">
        <f t="shared" si="389"/>
        <v>3.0139340232371026E-2</v>
      </c>
      <c r="GM152" s="86">
        <f t="shared" si="325"/>
        <v>6.6296419508682984E-158</v>
      </c>
      <c r="GN152" s="86">
        <f t="shared" si="390"/>
        <v>5.2371320996228839E-176</v>
      </c>
      <c r="GO152" s="86">
        <f t="shared" si="391"/>
        <v>1.8186264189468088E-148</v>
      </c>
      <c r="GP152" s="86">
        <f t="shared" si="392"/>
        <v>1.9489208784589246E-210</v>
      </c>
      <c r="GQ152" s="86">
        <f t="shared" si="393"/>
        <v>8.5869911914232404E-214</v>
      </c>
      <c r="GR152" s="86">
        <f t="shared" si="394"/>
        <v>6.7502125969148395E-249</v>
      </c>
      <c r="GS152" s="86">
        <f t="shared" si="395"/>
        <v>1.5783674696489188E-277</v>
      </c>
      <c r="GT152" s="86">
        <f t="shared" si="396"/>
        <v>5.6354645943986201E-280</v>
      </c>
      <c r="GU152" s="86">
        <f t="shared" si="397"/>
        <v>9.3231688463957545E-203</v>
      </c>
      <c r="GV152" s="86">
        <f t="shared" si="398"/>
        <v>6.1227141801746064E-195</v>
      </c>
      <c r="GW152" s="86">
        <f t="shared" si="399"/>
        <v>5.0040378326973611E-163</v>
      </c>
      <c r="GX152" s="86">
        <f t="shared" si="400"/>
        <v>4.0799828282758562E-170</v>
      </c>
      <c r="GY152" s="86">
        <f t="shared" si="401"/>
        <v>3.3350194462081879E-160</v>
      </c>
      <c r="GZ152" s="86">
        <f t="shared" si="402"/>
        <v>1.5543339050394498E-131</v>
      </c>
      <c r="HA152" s="86">
        <f t="shared" si="403"/>
        <v>4.1671897614715495E-183</v>
      </c>
      <c r="HC152" s="86">
        <f t="shared" si="326"/>
        <v>9.8123761297331822E-42</v>
      </c>
      <c r="HD152" s="86">
        <f t="shared" si="404"/>
        <v>9.7007791585536723E-86</v>
      </c>
      <c r="HE152" s="86">
        <f t="shared" si="405"/>
        <v>1.476332510850221E-72</v>
      </c>
      <c r="HF152" s="86">
        <f t="shared" si="406"/>
        <v>4.7587776179700338E-95</v>
      </c>
      <c r="HG152" s="86">
        <f t="shared" si="407"/>
        <v>3.0489153493870222E-83</v>
      </c>
      <c r="HH152" s="86">
        <f t="shared" si="408"/>
        <v>5.9674401599134549E-148</v>
      </c>
      <c r="HI152" s="86">
        <f t="shared" si="409"/>
        <v>4.8764972515225074E-97</v>
      </c>
      <c r="HJ152" s="86">
        <f t="shared" si="410"/>
        <v>9.1129326108812783E-236</v>
      </c>
      <c r="HK152" s="86">
        <f t="shared" si="411"/>
        <v>7.2349572181310135E-121</v>
      </c>
      <c r="HL152" s="86">
        <f t="shared" si="412"/>
        <v>2.7163106546112873E-153</v>
      </c>
      <c r="HM152" s="86">
        <f t="shared" si="413"/>
        <v>7.70781090118589E-80</v>
      </c>
      <c r="HN152" s="86">
        <f t="shared" si="414"/>
        <v>1.9433723451378934E-66</v>
      </c>
      <c r="HO152" s="86">
        <f t="shared" si="415"/>
        <v>4.0727024099554704E-82</v>
      </c>
      <c r="HP152" s="86">
        <f t="shared" si="416"/>
        <v>1.1255252914738763E-55</v>
      </c>
      <c r="HQ152" s="86">
        <f t="shared" si="417"/>
        <v>7.4557109139728685E-91</v>
      </c>
      <c r="HS152" s="86">
        <f t="shared" si="327"/>
        <v>0.50671210580400194</v>
      </c>
      <c r="HT152" s="86">
        <f t="shared" si="418"/>
        <v>0.33732596251247676</v>
      </c>
      <c r="HU152" s="86">
        <f t="shared" si="419"/>
        <v>0.20687562105214302</v>
      </c>
      <c r="HV152" s="86">
        <f t="shared" si="420"/>
        <v>0.25972384299389589</v>
      </c>
      <c r="HW152" s="86">
        <f t="shared" si="421"/>
        <v>0.36246035192192466</v>
      </c>
      <c r="HX152" s="86">
        <f t="shared" si="422"/>
        <v>0.33593823625997721</v>
      </c>
      <c r="HY152" s="86">
        <f t="shared" si="423"/>
        <v>0.21963513914099114</v>
      </c>
      <c r="HZ152" s="86">
        <f t="shared" si="424"/>
        <v>0.1033398970081984</v>
      </c>
      <c r="IA152" s="86">
        <f t="shared" si="425"/>
        <v>3.9415565797142019E-2</v>
      </c>
      <c r="IB152" s="86">
        <f t="shared" si="426"/>
        <v>0.12157590607074313</v>
      </c>
      <c r="IC152" s="86">
        <f t="shared" si="427"/>
        <v>0.39201245311153521</v>
      </c>
      <c r="ID152" s="86">
        <f t="shared" si="428"/>
        <v>0.52027675438291443</v>
      </c>
      <c r="IE152" s="86">
        <f t="shared" si="429"/>
        <v>0.5151268915911914</v>
      </c>
      <c r="IF152" s="86">
        <f t="shared" si="430"/>
        <v>0.4098950315370074</v>
      </c>
      <c r="IG152" s="86">
        <f t="shared" si="431"/>
        <v>0.44397099398693263</v>
      </c>
      <c r="II152" s="86">
        <f t="shared" si="328"/>
        <v>1.0051511530237826E-33</v>
      </c>
      <c r="IJ152" s="86">
        <f t="shared" si="329"/>
        <v>1.5073426727795179E-20</v>
      </c>
      <c r="IK152" s="86">
        <f t="shared" si="330"/>
        <v>2.3421440646045462E-21</v>
      </c>
      <c r="IL152" s="86">
        <f t="shared" si="331"/>
        <v>2.7273997830194226E-26</v>
      </c>
      <c r="IM152" s="86">
        <f t="shared" si="332"/>
        <v>2.3863953844541074E-29</v>
      </c>
      <c r="IN152" s="86">
        <f t="shared" si="333"/>
        <v>1.0221665441155498E-25</v>
      </c>
      <c r="IO152" s="86">
        <f t="shared" si="334"/>
        <v>1.0713098268940068E-27</v>
      </c>
      <c r="IP152" s="86">
        <f t="shared" si="335"/>
        <v>3.257777316518795E-24</v>
      </c>
      <c r="IQ152" s="86">
        <f t="shared" si="336"/>
        <v>3.4219023962865389E-23</v>
      </c>
      <c r="IR152" s="86">
        <f t="shared" si="337"/>
        <v>2.6530275568087144E-24</v>
      </c>
      <c r="IS152" s="86">
        <f t="shared" si="338"/>
        <v>2.9127154652081365E-27</v>
      </c>
      <c r="IT152" s="86">
        <f t="shared" si="339"/>
        <v>5.1538931296294446E-32</v>
      </c>
      <c r="IU152" s="86">
        <f t="shared" si="340"/>
        <v>3.102084546494541E-31</v>
      </c>
      <c r="IV152" s="86">
        <f t="shared" si="341"/>
        <v>5.9914456528902335E-17</v>
      </c>
      <c r="IW152" s="86">
        <f t="shared" si="342"/>
        <v>2.8480775036141854E-11</v>
      </c>
      <c r="IY152" s="86">
        <f t="shared" si="343"/>
        <v>0.50671210580400194</v>
      </c>
      <c r="IZ152" s="86">
        <f t="shared" si="344"/>
        <v>0.33732596251247676</v>
      </c>
      <c r="JA152" s="86">
        <f t="shared" si="345"/>
        <v>0.20687562105214302</v>
      </c>
      <c r="JB152" s="86">
        <f t="shared" si="346"/>
        <v>0.25972384299389589</v>
      </c>
      <c r="JC152" s="86">
        <f t="shared" si="347"/>
        <v>0.36246035192192466</v>
      </c>
      <c r="JD152" s="86">
        <f t="shared" si="348"/>
        <v>0.33593823625997721</v>
      </c>
      <c r="JE152" s="86">
        <f t="shared" si="349"/>
        <v>0.21963513914099114</v>
      </c>
      <c r="JF152" s="86">
        <f t="shared" si="350"/>
        <v>0.1033398970081984</v>
      </c>
      <c r="JG152" s="86">
        <f t="shared" si="351"/>
        <v>3.9415565797142019E-2</v>
      </c>
      <c r="JH152" s="86">
        <f t="shared" si="352"/>
        <v>0.12157590607074313</v>
      </c>
      <c r="JI152" s="86">
        <f t="shared" si="353"/>
        <v>0.39201245311153521</v>
      </c>
      <c r="JJ152" s="86">
        <f t="shared" si="354"/>
        <v>0.52027675438291443</v>
      </c>
      <c r="JK152" s="86">
        <f t="shared" si="355"/>
        <v>0.5151268915911914</v>
      </c>
      <c r="JL152" s="86">
        <f t="shared" si="356"/>
        <v>0.40989503153700746</v>
      </c>
      <c r="JM152" s="86">
        <f t="shared" si="357"/>
        <v>0.4439709940154134</v>
      </c>
    </row>
    <row r="153" spans="2:273" x14ac:dyDescent="0.25">
      <c r="B153" s="2">
        <v>126</v>
      </c>
      <c r="C153" s="37">
        <v>65.403000000000006</v>
      </c>
      <c r="D153" s="37">
        <v>68.290000000000006</v>
      </c>
      <c r="E153" s="37">
        <v>69.849999999999994</v>
      </c>
      <c r="F153" s="37">
        <v>69.599999999999994</v>
      </c>
      <c r="G153" s="37">
        <v>71.917000000000002</v>
      </c>
      <c r="H153" s="37">
        <v>70.7</v>
      </c>
      <c r="I153" s="37">
        <v>67.575999999999993</v>
      </c>
      <c r="J153" s="37">
        <v>65.569000000000003</v>
      </c>
      <c r="K153" s="37">
        <v>65.683000000000007</v>
      </c>
      <c r="L153" s="37">
        <v>64.167000000000002</v>
      </c>
      <c r="M153" s="37">
        <v>73.417000000000002</v>
      </c>
      <c r="N153" s="37">
        <v>85.033000000000001</v>
      </c>
      <c r="O153" s="37">
        <v>92.9</v>
      </c>
      <c r="P153" s="37">
        <v>118.066</v>
      </c>
      <c r="Q153" s="37">
        <v>164.548</v>
      </c>
      <c r="S153" s="4">
        <f t="shared" si="229"/>
        <v>66.649052400412771</v>
      </c>
      <c r="T153" s="4">
        <f t="shared" si="230"/>
        <v>68.750255422325338</v>
      </c>
      <c r="U153" s="4">
        <f t="shared" si="231"/>
        <v>70.861993591479532</v>
      </c>
      <c r="V153" s="4">
        <f t="shared" si="232"/>
        <v>70.054046277139932</v>
      </c>
      <c r="W153" s="4">
        <f t="shared" si="233"/>
        <v>71.34405313250258</v>
      </c>
      <c r="X153" s="4">
        <f t="shared" si="234"/>
        <v>69.639738958666626</v>
      </c>
      <c r="Y153" s="4">
        <f t="shared" si="235"/>
        <v>66.623327160671153</v>
      </c>
      <c r="Z153" s="4">
        <f t="shared" si="236"/>
        <v>66.644709697590045</v>
      </c>
      <c r="AA153" s="4">
        <f t="shared" si="237"/>
        <v>66.941739811029436</v>
      </c>
      <c r="AB153" s="4">
        <f t="shared" si="238"/>
        <v>66.145370345600156</v>
      </c>
      <c r="AC153" s="4">
        <f t="shared" si="239"/>
        <v>72.856311007546296</v>
      </c>
      <c r="AD153" s="4">
        <f t="shared" si="240"/>
        <v>83.736401207978034</v>
      </c>
      <c r="AE153" s="4">
        <f t="shared" si="241"/>
        <v>92.019811183005785</v>
      </c>
      <c r="AF153" s="4">
        <f t="shared" si="242"/>
        <v>118.92543674677407</v>
      </c>
      <c r="AG153" s="4">
        <f t="shared" si="243"/>
        <v>167.49000733645991</v>
      </c>
      <c r="AI153" s="4">
        <f t="shared" si="244"/>
        <v>-1.2460524004127649</v>
      </c>
      <c r="AJ153" s="4">
        <f t="shared" si="245"/>
        <v>-0.46025542232533212</v>
      </c>
      <c r="AK153" s="4">
        <f t="shared" si="246"/>
        <v>-1.0119935914795377</v>
      </c>
      <c r="AL153" s="4">
        <f t="shared" si="247"/>
        <v>-0.45404627713993762</v>
      </c>
      <c r="AM153" s="4">
        <f t="shared" si="248"/>
        <v>0.57294686749742141</v>
      </c>
      <c r="AN153" s="4">
        <f t="shared" si="249"/>
        <v>1.0602610413333764</v>
      </c>
      <c r="AO153" s="4">
        <f t="shared" si="250"/>
        <v>0.95267283932884084</v>
      </c>
      <c r="AP153" s="4">
        <f t="shared" si="251"/>
        <v>-1.0757096975900424</v>
      </c>
      <c r="AQ153" s="4">
        <f t="shared" si="252"/>
        <v>-1.2587398110294288</v>
      </c>
      <c r="AR153" s="4">
        <f t="shared" si="253"/>
        <v>-1.9783703456001547</v>
      </c>
      <c r="AS153" s="4">
        <f t="shared" si="254"/>
        <v>0.56068899245370574</v>
      </c>
      <c r="AT153" s="4">
        <f t="shared" si="255"/>
        <v>1.2965987920219675</v>
      </c>
      <c r="AU153" s="4">
        <f t="shared" si="256"/>
        <v>0.88018881699422025</v>
      </c>
      <c r="AV153" s="4">
        <f t="shared" si="436"/>
        <v>-0.85943674677406534</v>
      </c>
      <c r="AW153" s="4">
        <f t="shared" si="436"/>
        <v>-2.9420073364599091</v>
      </c>
      <c r="AY153" s="2">
        <f t="shared" si="308"/>
        <v>66.27113316132224</v>
      </c>
      <c r="AZ153" s="2">
        <f t="shared" si="359"/>
        <v>68.271172662743197</v>
      </c>
      <c r="BA153" s="2">
        <f t="shared" si="360"/>
        <v>70.556742655474537</v>
      </c>
      <c r="BB153" s="2">
        <f t="shared" si="361"/>
        <v>69.089073560349377</v>
      </c>
      <c r="BC153" s="2">
        <f t="shared" si="362"/>
        <v>68.952013461700147</v>
      </c>
      <c r="BD153" s="2">
        <f t="shared" si="363"/>
        <v>67.281867509172955</v>
      </c>
      <c r="BE153" s="2">
        <f t="shared" si="364"/>
        <v>65.499749087681451</v>
      </c>
      <c r="BF153" s="2">
        <f t="shared" si="365"/>
        <v>66.400078958665318</v>
      </c>
      <c r="BG153" s="2">
        <f t="shared" si="366"/>
        <v>66.875478262780533</v>
      </c>
      <c r="BH153" s="2">
        <f t="shared" si="367"/>
        <v>65.64596826216335</v>
      </c>
      <c r="BI153" s="2">
        <f t="shared" si="368"/>
        <v>67.065321683180443</v>
      </c>
      <c r="BJ153" s="2">
        <f t="shared" si="369"/>
        <v>68.258510459070223</v>
      </c>
      <c r="BK153" s="2">
        <f t="shared" si="370"/>
        <v>70.437296597095084</v>
      </c>
      <c r="BL153" s="2">
        <f t="shared" si="371"/>
        <v>70.635702507100078</v>
      </c>
      <c r="BM153" s="2">
        <f t="shared" si="372"/>
        <v>71.084582045569675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100.72819630156474</v>
      </c>
      <c r="DL153" s="2">
        <f t="shared" si="437"/>
        <v>103.62495995185468</v>
      </c>
      <c r="DM153" s="2">
        <f t="shared" si="437"/>
        <v>107.06046734143054</v>
      </c>
      <c r="DN153" s="2">
        <f t="shared" si="437"/>
        <v>110.32684480431848</v>
      </c>
      <c r="DO153" s="2">
        <f t="shared" si="437"/>
        <v>110.91943893058159</v>
      </c>
      <c r="DP153" s="2">
        <f t="shared" si="437"/>
        <v>107.06580168855535</v>
      </c>
      <c r="DQ153" s="2">
        <f t="shared" si="437"/>
        <v>101.34102961672477</v>
      </c>
      <c r="DR153" s="2">
        <f t="shared" si="437"/>
        <v>104.18500107250111</v>
      </c>
      <c r="DS153" s="2">
        <f t="shared" si="437"/>
        <v>105.50356356275303</v>
      </c>
      <c r="DT153" s="2">
        <f t="shared" si="437"/>
        <v>107.74458489681051</v>
      </c>
      <c r="DU153" s="2">
        <f t="shared" si="437"/>
        <v>111.41839035087722</v>
      </c>
      <c r="DV153" s="2">
        <f t="shared" si="437"/>
        <v>109.43445684803001</v>
      </c>
      <c r="DW153" s="2">
        <f t="shared" si="437"/>
        <v>115.24094258911819</v>
      </c>
      <c r="DX153" s="2">
        <f t="shared" si="437"/>
        <v>110.87032717770035</v>
      </c>
      <c r="DY153" s="2">
        <f t="shared" si="437"/>
        <v>103.44180791788858</v>
      </c>
      <c r="EA153" s="2">
        <f t="shared" si="440"/>
        <v>66.257698661349195</v>
      </c>
      <c r="EB153" s="2">
        <f t="shared" si="290"/>
        <v>68.274350769230736</v>
      </c>
      <c r="EC153" s="2">
        <f t="shared" si="291"/>
        <v>70.530532027729635</v>
      </c>
      <c r="ED153" s="2">
        <f t="shared" si="292"/>
        <v>69.097951028661313</v>
      </c>
      <c r="EE153" s="2">
        <f t="shared" si="293"/>
        <v>68.943145521488276</v>
      </c>
      <c r="EF153" s="2">
        <f t="shared" si="294"/>
        <v>67.255671131595278</v>
      </c>
      <c r="EG153" s="2">
        <f t="shared" si="295"/>
        <v>65.47554102219307</v>
      </c>
      <c r="EH153" s="2">
        <f t="shared" si="296"/>
        <v>66.355407836064984</v>
      </c>
      <c r="EI153" s="2">
        <f t="shared" si="297"/>
        <v>66.792951797913531</v>
      </c>
      <c r="EJ153" s="2">
        <f t="shared" si="298"/>
        <v>65.594081111338539</v>
      </c>
      <c r="EK153" s="2">
        <f t="shared" si="299"/>
        <v>67.036037260931195</v>
      </c>
      <c r="EL153" s="2">
        <f t="shared" si="300"/>
        <v>68.237389292854971</v>
      </c>
      <c r="EM153" s="2">
        <f t="shared" si="301"/>
        <v>70.432031676030363</v>
      </c>
      <c r="EN153" s="2">
        <f t="shared" si="302"/>
        <v>70.607853712364033</v>
      </c>
      <c r="EO153" s="2">
        <f t="shared" si="303"/>
        <v>71.077315961465331</v>
      </c>
      <c r="EQ153" s="2">
        <f t="shared" si="304"/>
        <v>66.330097961178396</v>
      </c>
      <c r="ER153" s="2">
        <f t="shared" si="438"/>
        <v>68.068970483157301</v>
      </c>
      <c r="ES153" s="2">
        <f t="shared" si="438"/>
        <v>70.688500483562322</v>
      </c>
      <c r="ET153" s="2">
        <f t="shared" si="438"/>
        <v>68.79573854191564</v>
      </c>
      <c r="EU153" s="2">
        <f t="shared" si="438"/>
        <v>68.841298286792622</v>
      </c>
      <c r="EV153" s="2">
        <f t="shared" si="438"/>
        <v>67.409413368439786</v>
      </c>
      <c r="EW153" s="2">
        <f t="shared" si="438"/>
        <v>65.608489011466276</v>
      </c>
      <c r="EX153" s="2">
        <f t="shared" si="438"/>
        <v>66.662757913687074</v>
      </c>
      <c r="EY153" s="2">
        <f t="shared" si="438"/>
        <v>67.486812474614581</v>
      </c>
      <c r="EZ153" s="2">
        <f t="shared" si="438"/>
        <v>66.017883479017058</v>
      </c>
      <c r="FA153" s="2">
        <f t="shared" si="438"/>
        <v>67.202325627480477</v>
      </c>
      <c r="FB153" s="2">
        <f t="shared" si="438"/>
        <v>68.311193576057221</v>
      </c>
      <c r="FC153" s="2">
        <f t="shared" si="438"/>
        <v>70.211676990615771</v>
      </c>
      <c r="FD153" s="2">
        <f t="shared" si="438"/>
        <v>70.927537166938507</v>
      </c>
      <c r="FE153" s="2">
        <f t="shared" si="438"/>
        <v>70.760886010568271</v>
      </c>
      <c r="FG153" s="2">
        <f t="shared" si="306"/>
        <v>0.99972002539632299</v>
      </c>
      <c r="FH153" s="2">
        <f t="shared" si="439"/>
        <v>0.9996795602958668</v>
      </c>
      <c r="FI153" s="2">
        <f t="shared" si="439"/>
        <v>0.99964949719023621</v>
      </c>
      <c r="FJ153" s="2">
        <f t="shared" si="439"/>
        <v>0.99967158417373481</v>
      </c>
      <c r="FK153" s="2">
        <f t="shared" si="439"/>
        <v>0.9996371871271309</v>
      </c>
      <c r="FL153" s="2">
        <f t="shared" si="439"/>
        <v>0.99961877445915626</v>
      </c>
      <c r="FM153" s="2">
        <f t="shared" si="439"/>
        <v>0.99961125628367653</v>
      </c>
      <c r="FN153" s="2">
        <f t="shared" si="439"/>
        <v>0.99955765279624753</v>
      </c>
      <c r="FO153" s="2">
        <f t="shared" si="439"/>
        <v>0.9996295484642358</v>
      </c>
      <c r="FP153" s="2">
        <f t="shared" si="439"/>
        <v>0.99961710190593245</v>
      </c>
      <c r="FQ153" s="2">
        <f t="shared" si="439"/>
        <v>0.99958756895602441</v>
      </c>
      <c r="FR153" s="2">
        <f t="shared" si="439"/>
        <v>0.99957907909825239</v>
      </c>
      <c r="FS153" s="2">
        <f t="shared" si="439"/>
        <v>0.99964445850651873</v>
      </c>
      <c r="FT153" s="2">
        <f t="shared" si="439"/>
        <v>0.99957998256980796</v>
      </c>
      <c r="FU153" s="2">
        <f t="shared" si="439"/>
        <v>0.99945332474925941</v>
      </c>
      <c r="FW153" s="2">
        <f t="shared" si="324"/>
        <v>5.2260671948493202E-2</v>
      </c>
      <c r="FX153" s="2">
        <f t="shared" si="376"/>
        <v>7.0629199677715845E-2</v>
      </c>
      <c r="FY153" s="2">
        <f t="shared" si="377"/>
        <v>8.4869999559672893E-2</v>
      </c>
      <c r="FZ153" s="2">
        <f t="shared" si="378"/>
        <v>7.4178568095141353E-2</v>
      </c>
      <c r="GA153" s="2">
        <f t="shared" si="379"/>
        <v>6.2462171027809585E-2</v>
      </c>
      <c r="GB153" s="2">
        <f t="shared" si="380"/>
        <v>7.1676718455583668E-2</v>
      </c>
      <c r="GC153" s="2">
        <f t="shared" si="381"/>
        <v>7.7215023863855523E-2</v>
      </c>
      <c r="GD153" s="2">
        <f t="shared" si="382"/>
        <v>9.0897350764490847E-2</v>
      </c>
      <c r="GE153" s="2">
        <f t="shared" si="383"/>
        <v>9.8270534097042658E-2</v>
      </c>
      <c r="GF153" s="2">
        <f t="shared" si="384"/>
        <v>8.4350173542434639E-2</v>
      </c>
      <c r="GG153" s="2">
        <f t="shared" si="385"/>
        <v>6.6028443589346814E-2</v>
      </c>
      <c r="GH153" s="2">
        <f t="shared" si="386"/>
        <v>5.1222764134238104E-2</v>
      </c>
      <c r="GI153" s="2">
        <f t="shared" si="387"/>
        <v>4.8406077785541769E-2</v>
      </c>
      <c r="GJ153" s="2">
        <f t="shared" si="388"/>
        <v>3.4214639329786314E-2</v>
      </c>
      <c r="GK153" s="2">
        <f t="shared" si="389"/>
        <v>3.2951313936850843E-2</v>
      </c>
      <c r="GM153" s="86">
        <f t="shared" si="325"/>
        <v>9.9858054944818125E-163</v>
      </c>
      <c r="GN153" s="86">
        <f t="shared" si="390"/>
        <v>1.6745551752042966E-181</v>
      </c>
      <c r="GO153" s="86">
        <f t="shared" si="391"/>
        <v>4.9799275874125045E-153</v>
      </c>
      <c r="GP153" s="86">
        <f t="shared" si="392"/>
        <v>8.9467651433300288E-217</v>
      </c>
      <c r="GQ153" s="86">
        <f t="shared" si="393"/>
        <v>2.5553798364364143E-220</v>
      </c>
      <c r="GR153" s="86">
        <f t="shared" si="394"/>
        <v>1.7016020862529553E-256</v>
      </c>
      <c r="GS153" s="86">
        <f t="shared" si="395"/>
        <v>5.1092176340617894E-286</v>
      </c>
      <c r="GT153" s="86">
        <f t="shared" si="396"/>
        <v>1.8701784739310257E-288</v>
      </c>
      <c r="GU153" s="86">
        <f t="shared" si="397"/>
        <v>8.1585344848474733E-209</v>
      </c>
      <c r="GV153" s="86">
        <f t="shared" si="398"/>
        <v>8.1004173202272096E-201</v>
      </c>
      <c r="GW153" s="86">
        <f t="shared" si="399"/>
        <v>5.3396265991115905E-168</v>
      </c>
      <c r="GX153" s="86">
        <f t="shared" si="400"/>
        <v>2.4789487351771113E-175</v>
      </c>
      <c r="GY153" s="86">
        <f t="shared" si="401"/>
        <v>4.4864269087793675E-165</v>
      </c>
      <c r="GZ153" s="86">
        <f t="shared" si="402"/>
        <v>1.3105614051593819E-135</v>
      </c>
      <c r="HA153" s="86">
        <f t="shared" si="403"/>
        <v>1.176361331583636E-188</v>
      </c>
      <c r="HC153" s="86">
        <f t="shared" si="326"/>
        <v>1.0677539307600534E-43</v>
      </c>
      <c r="HD153" s="86">
        <f t="shared" si="404"/>
        <v>5.0056196926421482E-90</v>
      </c>
      <c r="HE153" s="86">
        <f t="shared" si="405"/>
        <v>4.309600006685549E-76</v>
      </c>
      <c r="HF153" s="86">
        <f t="shared" si="406"/>
        <v>1.72592871866178E-99</v>
      </c>
      <c r="HG153" s="86">
        <f t="shared" si="407"/>
        <v>3.2831248664129011E-87</v>
      </c>
      <c r="HH153" s="86">
        <f t="shared" si="408"/>
        <v>4.5744134040738131E-155</v>
      </c>
      <c r="HI153" s="86">
        <f t="shared" si="409"/>
        <v>1.2775407362772205E-101</v>
      </c>
      <c r="HJ153" s="86">
        <f t="shared" si="410"/>
        <v>8.3893378046332186E-247</v>
      </c>
      <c r="HK153" s="86">
        <f t="shared" si="411"/>
        <v>2.24843824895019E-126</v>
      </c>
      <c r="HL153" s="86">
        <f t="shared" si="412"/>
        <v>2.0936037232447671E-160</v>
      </c>
      <c r="HM153" s="86">
        <f t="shared" si="413"/>
        <v>1.2134355219482113E-83</v>
      </c>
      <c r="HN153" s="86">
        <f t="shared" si="414"/>
        <v>1.101386232825587E-69</v>
      </c>
      <c r="HO153" s="86">
        <f t="shared" si="415"/>
        <v>3.3568278729448405E-86</v>
      </c>
      <c r="HP153" s="86">
        <f t="shared" si="416"/>
        <v>1.6030216675254985E-58</v>
      </c>
      <c r="HQ153" s="86">
        <f t="shared" si="417"/>
        <v>2.599644938240399E-95</v>
      </c>
      <c r="HS153" s="86">
        <f t="shared" si="327"/>
        <v>0.43910889894596827</v>
      </c>
      <c r="HT153" s="86">
        <f t="shared" si="418"/>
        <v>0.2415888336364154</v>
      </c>
      <c r="HU153" s="86">
        <f t="shared" si="419"/>
        <v>0.12245799281873387</v>
      </c>
      <c r="HV153" s="86">
        <f t="shared" si="420"/>
        <v>0.15907295603523641</v>
      </c>
      <c r="HW153" s="86">
        <f t="shared" si="421"/>
        <v>0.25184625482127759</v>
      </c>
      <c r="HX153" s="86">
        <f t="shared" si="422"/>
        <v>0.22791480348048657</v>
      </c>
      <c r="HY153" s="86">
        <f t="shared" si="423"/>
        <v>0.12444848933067482</v>
      </c>
      <c r="HZ153" s="86">
        <f t="shared" si="424"/>
        <v>4.8519643531346947E-2</v>
      </c>
      <c r="IA153" s="86">
        <f t="shared" si="425"/>
        <v>1.5217792995847993E-2</v>
      </c>
      <c r="IB153" s="86">
        <f t="shared" si="426"/>
        <v>6.0644058842055468E-2</v>
      </c>
      <c r="IC153" s="86">
        <f t="shared" si="427"/>
        <v>0.28425702258859648</v>
      </c>
      <c r="ID153" s="86">
        <f t="shared" si="428"/>
        <v>0.48146167125046269</v>
      </c>
      <c r="IE153" s="86">
        <f t="shared" si="429"/>
        <v>0.51505850366171746</v>
      </c>
      <c r="IF153" s="86">
        <f t="shared" si="430"/>
        <v>0.48227200105720403</v>
      </c>
      <c r="IG153" s="86">
        <f t="shared" si="431"/>
        <v>0.51686355322311406</v>
      </c>
      <c r="II153" s="86">
        <f t="shared" si="328"/>
        <v>8.8198877506533923E-32</v>
      </c>
      <c r="IJ153" s="86">
        <f t="shared" si="329"/>
        <v>2.9162836870584448E-19</v>
      </c>
      <c r="IK153" s="86">
        <f t="shared" si="330"/>
        <v>6.5549591676869283E-20</v>
      </c>
      <c r="IL153" s="86">
        <f t="shared" si="331"/>
        <v>1.3844489273334898E-24</v>
      </c>
      <c r="IM153" s="86">
        <f t="shared" si="332"/>
        <v>1.475706611186338E-27</v>
      </c>
      <c r="IN153" s="86">
        <f t="shared" si="333"/>
        <v>4.4964325977450534E-24</v>
      </c>
      <c r="IO153" s="86">
        <f t="shared" si="334"/>
        <v>7.27328036913425E-26</v>
      </c>
      <c r="IP153" s="86">
        <f t="shared" si="335"/>
        <v>1.6513398144889757E-22</v>
      </c>
      <c r="IQ153" s="86">
        <f t="shared" si="336"/>
        <v>1.6688341127747942E-21</v>
      </c>
      <c r="IR153" s="86">
        <f t="shared" si="337"/>
        <v>1.2015914587014834E-22</v>
      </c>
      <c r="IS153" s="86">
        <f t="shared" si="338"/>
        <v>1.4352080683082169E-25</v>
      </c>
      <c r="IT153" s="86">
        <f t="shared" si="339"/>
        <v>3.464307670347134E-30</v>
      </c>
      <c r="IU153" s="86">
        <f t="shared" si="340"/>
        <v>1.7318236796597943E-29</v>
      </c>
      <c r="IV153" s="86">
        <f t="shared" si="341"/>
        <v>3.9228476260396291E-16</v>
      </c>
      <c r="IW153" s="86">
        <f t="shared" si="342"/>
        <v>9.3152810229325733E-11</v>
      </c>
      <c r="IY153" s="86">
        <f t="shared" si="343"/>
        <v>0.43910889894596827</v>
      </c>
      <c r="IZ153" s="86">
        <f t="shared" si="344"/>
        <v>0.2415888336364154</v>
      </c>
      <c r="JA153" s="86">
        <f t="shared" si="345"/>
        <v>0.12245799281873387</v>
      </c>
      <c r="JB153" s="86">
        <f t="shared" si="346"/>
        <v>0.15907295603523641</v>
      </c>
      <c r="JC153" s="86">
        <f t="shared" si="347"/>
        <v>0.25184625482127759</v>
      </c>
      <c r="JD153" s="86">
        <f t="shared" si="348"/>
        <v>0.22791480348048657</v>
      </c>
      <c r="JE153" s="86">
        <f t="shared" si="349"/>
        <v>0.12444848933067482</v>
      </c>
      <c r="JF153" s="86">
        <f t="shared" si="350"/>
        <v>4.8519643531346947E-2</v>
      </c>
      <c r="JG153" s="86">
        <f t="shared" si="351"/>
        <v>1.5217792995847993E-2</v>
      </c>
      <c r="JH153" s="86">
        <f t="shared" si="352"/>
        <v>6.0644058842055468E-2</v>
      </c>
      <c r="JI153" s="86">
        <f t="shared" si="353"/>
        <v>0.28425702258859648</v>
      </c>
      <c r="JJ153" s="86">
        <f t="shared" si="354"/>
        <v>0.48146167125046269</v>
      </c>
      <c r="JK153" s="86">
        <f t="shared" si="355"/>
        <v>0.51505850366171746</v>
      </c>
      <c r="JL153" s="86">
        <f t="shared" si="356"/>
        <v>0.48227200105720441</v>
      </c>
      <c r="JM153" s="86">
        <f t="shared" si="357"/>
        <v>0.51686355331626688</v>
      </c>
    </row>
    <row r="154" spans="2:273" x14ac:dyDescent="0.25">
      <c r="B154" s="2">
        <v>127</v>
      </c>
      <c r="C154" s="37">
        <v>64.887</v>
      </c>
      <c r="D154" s="37">
        <v>68.531999999999996</v>
      </c>
      <c r="E154" s="37">
        <v>69.900000000000006</v>
      </c>
      <c r="F154" s="37">
        <v>70.132999999999996</v>
      </c>
      <c r="G154" s="37">
        <v>71.25</v>
      </c>
      <c r="H154" s="37">
        <v>68.766999999999996</v>
      </c>
      <c r="I154" s="37">
        <v>65.287999999999997</v>
      </c>
      <c r="J154" s="37">
        <v>66.430999999999997</v>
      </c>
      <c r="K154" s="37">
        <v>65.650000000000006</v>
      </c>
      <c r="L154" s="37">
        <v>64.016999999999996</v>
      </c>
      <c r="M154" s="37">
        <v>70.332999999999998</v>
      </c>
      <c r="N154" s="37">
        <v>80.516999999999996</v>
      </c>
      <c r="O154" s="37">
        <v>88.2</v>
      </c>
      <c r="P154" s="37">
        <v>116.836</v>
      </c>
      <c r="Q154" s="37">
        <v>164.774</v>
      </c>
      <c r="S154" s="4">
        <f t="shared" si="229"/>
        <v>66.409277040347007</v>
      </c>
      <c r="T154" s="4">
        <f t="shared" si="230"/>
        <v>68.444104256945138</v>
      </c>
      <c r="U154" s="4">
        <f t="shared" si="231"/>
        <v>70.553012746407845</v>
      </c>
      <c r="V154" s="4">
        <f t="shared" si="232"/>
        <v>69.400183873281307</v>
      </c>
      <c r="W154" s="4">
        <f t="shared" si="233"/>
        <v>70.011093002033235</v>
      </c>
      <c r="X154" s="4">
        <f t="shared" si="234"/>
        <v>68.300366963327576</v>
      </c>
      <c r="Y154" s="4">
        <f t="shared" si="235"/>
        <v>65.835888351336692</v>
      </c>
      <c r="Z154" s="4">
        <f t="shared" si="236"/>
        <v>66.372611690682589</v>
      </c>
      <c r="AA154" s="4">
        <f t="shared" si="237"/>
        <v>66.766477967697526</v>
      </c>
      <c r="AB154" s="4">
        <f t="shared" si="238"/>
        <v>65.697721703024271</v>
      </c>
      <c r="AC154" s="4">
        <f t="shared" si="239"/>
        <v>69.872237996243328</v>
      </c>
      <c r="AD154" s="4">
        <f t="shared" si="240"/>
        <v>78.628290278999501</v>
      </c>
      <c r="AE154" s="4">
        <f t="shared" si="241"/>
        <v>86.618002121556543</v>
      </c>
      <c r="AF154" s="4">
        <f t="shared" si="242"/>
        <v>117.96638944871027</v>
      </c>
      <c r="AG154" s="4">
        <f t="shared" si="243"/>
        <v>167.94846834313162</v>
      </c>
      <c r="AI154" s="4">
        <f t="shared" si="244"/>
        <v>-1.5222770403470065</v>
      </c>
      <c r="AJ154" s="4">
        <f t="shared" si="245"/>
        <v>8.7895743054858144E-2</v>
      </c>
      <c r="AK154" s="4">
        <f t="shared" si="246"/>
        <v>-0.65301274640783902</v>
      </c>
      <c r="AL154" s="4">
        <f t="shared" si="247"/>
        <v>0.73281612671868857</v>
      </c>
      <c r="AM154" s="4">
        <f t="shared" si="248"/>
        <v>1.2389069979667653</v>
      </c>
      <c r="AN154" s="4">
        <f t="shared" si="249"/>
        <v>0.46663303667241962</v>
      </c>
      <c r="AO154" s="4">
        <f t="shared" si="250"/>
        <v>-0.54788835133669522</v>
      </c>
      <c r="AP154" s="4">
        <f t="shared" si="251"/>
        <v>5.8388309317408016E-2</v>
      </c>
      <c r="AQ154" s="4">
        <f t="shared" si="252"/>
        <v>-1.1164779676975201</v>
      </c>
      <c r="AR154" s="4">
        <f t="shared" si="253"/>
        <v>-1.6807217030242754</v>
      </c>
      <c r="AS154" s="4">
        <f t="shared" si="254"/>
        <v>0.46076200375667042</v>
      </c>
      <c r="AT154" s="4">
        <f t="shared" si="255"/>
        <v>1.8887097210004953</v>
      </c>
      <c r="AU154" s="4">
        <f t="shared" si="256"/>
        <v>1.5819978784434596</v>
      </c>
      <c r="AV154" s="4">
        <f t="shared" si="436"/>
        <v>-1.1303894487102752</v>
      </c>
      <c r="AW154" s="4">
        <f t="shared" si="436"/>
        <v>-3.1744683431316219</v>
      </c>
      <c r="AY154" s="2">
        <f t="shared" si="308"/>
        <v>66.177922018776854</v>
      </c>
      <c r="AZ154" s="2">
        <f t="shared" si="359"/>
        <v>68.1978750944523</v>
      </c>
      <c r="BA154" s="2">
        <f t="shared" si="360"/>
        <v>70.434478096879161</v>
      </c>
      <c r="BB154" s="2">
        <f t="shared" si="361"/>
        <v>69.018278848634736</v>
      </c>
      <c r="BC154" s="2">
        <f t="shared" si="362"/>
        <v>68.895894578066574</v>
      </c>
      <c r="BD154" s="2">
        <f t="shared" si="363"/>
        <v>67.225570187043871</v>
      </c>
      <c r="BE154" s="2">
        <f t="shared" si="364"/>
        <v>65.441900792694383</v>
      </c>
      <c r="BF154" s="2">
        <f t="shared" si="365"/>
        <v>66.305345691181714</v>
      </c>
      <c r="BG154" s="2">
        <f t="shared" si="366"/>
        <v>66.752515597361352</v>
      </c>
      <c r="BH154" s="2">
        <f t="shared" si="367"/>
        <v>65.546819800116211</v>
      </c>
      <c r="BI154" s="2">
        <f t="shared" si="368"/>
        <v>67.000557311165807</v>
      </c>
      <c r="BJ154" s="2">
        <f t="shared" si="369"/>
        <v>68.182128745876668</v>
      </c>
      <c r="BK154" s="2">
        <f t="shared" si="370"/>
        <v>70.34791737059777</v>
      </c>
      <c r="BL154" s="2">
        <f t="shared" si="371"/>
        <v>70.503835164565388</v>
      </c>
      <c r="BM154" s="2">
        <f t="shared" si="372"/>
        <v>71.00863967466077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65.650000000000006</v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65.650000000000006</v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100.98043835941206</v>
      </c>
      <c r="DL154" s="2">
        <f t="shared" si="437"/>
        <v>103.88122934675565</v>
      </c>
      <c r="DM154" s="2">
        <f t="shared" si="437"/>
        <v>107.32765479082325</v>
      </c>
      <c r="DN154" s="2">
        <f t="shared" si="437"/>
        <v>110.61850067476382</v>
      </c>
      <c r="DO154" s="2">
        <f t="shared" si="437"/>
        <v>111.23374962476545</v>
      </c>
      <c r="DP154" s="2">
        <f t="shared" si="437"/>
        <v>107.35868480300189</v>
      </c>
      <c r="DQ154" s="2">
        <f t="shared" si="437"/>
        <v>101.59494337979098</v>
      </c>
      <c r="DR154" s="2">
        <f t="shared" si="437"/>
        <v>104.46614959244963</v>
      </c>
      <c r="DS154" s="2">
        <f t="shared" si="437"/>
        <v>105.78152388663966</v>
      </c>
      <c r="DT154" s="2">
        <f t="shared" si="437"/>
        <v>108.04608499061914</v>
      </c>
      <c r="DU154" s="2">
        <f t="shared" si="437"/>
        <v>111.74254156545211</v>
      </c>
      <c r="DV154" s="2">
        <f t="shared" si="437"/>
        <v>109.7335583489681</v>
      </c>
      <c r="DW154" s="2">
        <f t="shared" si="437"/>
        <v>115.57456669793619</v>
      </c>
      <c r="DX154" s="2">
        <f t="shared" si="437"/>
        <v>111.16618484320558</v>
      </c>
      <c r="DY154" s="2">
        <f t="shared" si="437"/>
        <v>103.71234530791791</v>
      </c>
      <c r="EA154" s="2">
        <f t="shared" si="440"/>
        <v>66.164597241810469</v>
      </c>
      <c r="EB154" s="2">
        <f t="shared" si="290"/>
        <v>68.204218315018281</v>
      </c>
      <c r="EC154" s="2">
        <f t="shared" si="291"/>
        <v>70.407351218948591</v>
      </c>
      <c r="ED154" s="2">
        <f t="shared" si="292"/>
        <v>69.031589899437037</v>
      </c>
      <c r="EE154" s="2">
        <f t="shared" si="293"/>
        <v>68.889205445343322</v>
      </c>
      <c r="EF154" s="2">
        <f t="shared" si="294"/>
        <v>67.199098204552541</v>
      </c>
      <c r="EG154" s="2">
        <f t="shared" si="295"/>
        <v>65.417297397103823</v>
      </c>
      <c r="EH154" s="2">
        <f t="shared" si="296"/>
        <v>66.258272988877934</v>
      </c>
      <c r="EI154" s="2">
        <f t="shared" si="297"/>
        <v>66.661490448976537</v>
      </c>
      <c r="EJ154" s="2">
        <f t="shared" si="298"/>
        <v>65.491064360220065</v>
      </c>
      <c r="EK154" s="2">
        <f t="shared" si="299"/>
        <v>66.971023265274368</v>
      </c>
      <c r="EL154" s="2">
        <f t="shared" si="300"/>
        <v>68.161723855310797</v>
      </c>
      <c r="EM154" s="2">
        <f t="shared" si="301"/>
        <v>70.345677108214929</v>
      </c>
      <c r="EN154" s="2">
        <f t="shared" si="302"/>
        <v>70.475248646944451</v>
      </c>
      <c r="EO154" s="2">
        <f t="shared" si="303"/>
        <v>71.00410710764676</v>
      </c>
      <c r="EQ154" s="2">
        <f t="shared" si="304"/>
        <v>66.242377978866841</v>
      </c>
      <c r="ER154" s="2">
        <f t="shared" si="438"/>
        <v>67.986198414398473</v>
      </c>
      <c r="ES154" s="2">
        <f t="shared" si="438"/>
        <v>70.573376103396086</v>
      </c>
      <c r="ET154" s="2">
        <f t="shared" si="438"/>
        <v>68.712516662682575</v>
      </c>
      <c r="EU154" s="2">
        <f t="shared" si="438"/>
        <v>68.781642745186716</v>
      </c>
      <c r="EV154" s="2">
        <f t="shared" si="438"/>
        <v>67.359359597126556</v>
      </c>
      <c r="EW154" s="2">
        <f t="shared" si="438"/>
        <v>65.557430593164113</v>
      </c>
      <c r="EX154" s="2">
        <f t="shared" si="438"/>
        <v>66.578697136828609</v>
      </c>
      <c r="EY154" s="2">
        <f t="shared" si="438"/>
        <v>67.390440682006812</v>
      </c>
      <c r="EZ154" s="2">
        <f t="shared" si="438"/>
        <v>65.936821212113216</v>
      </c>
      <c r="FA154" s="2">
        <f t="shared" si="438"/>
        <v>67.147460890663297</v>
      </c>
      <c r="FB154" s="2">
        <f t="shared" si="438"/>
        <v>68.241266582102355</v>
      </c>
      <c r="FC154" s="2">
        <f t="shared" si="438"/>
        <v>70.110467334673103</v>
      </c>
      <c r="FD154" s="2">
        <f t="shared" si="438"/>
        <v>70.822884295768517</v>
      </c>
      <c r="FE154" s="2">
        <f t="shared" si="438"/>
        <v>70.67714910730399</v>
      </c>
      <c r="FG154" s="2">
        <f t="shared" si="306"/>
        <v>0.99974465383631828</v>
      </c>
      <c r="FH154" s="2">
        <f t="shared" si="439"/>
        <v>0.99970774727634049</v>
      </c>
      <c r="FI154" s="2">
        <f t="shared" si="439"/>
        <v>0.99968032777943616</v>
      </c>
      <c r="FJ154" s="2">
        <f t="shared" si="439"/>
        <v>0.99970047255117556</v>
      </c>
      <c r="FK154" s="2">
        <f t="shared" si="439"/>
        <v>0.99966910016377142</v>
      </c>
      <c r="FL154" s="2">
        <f t="shared" si="439"/>
        <v>0.99965230651157977</v>
      </c>
      <c r="FM154" s="2">
        <f t="shared" si="439"/>
        <v>0.99964544938949507</v>
      </c>
      <c r="FN154" s="2">
        <f t="shared" si="439"/>
        <v>0.99959655885277976</v>
      </c>
      <c r="FO154" s="2">
        <f t="shared" si="439"/>
        <v>0.99966213317091457</v>
      </c>
      <c r="FP154" s="2">
        <f t="shared" si="439"/>
        <v>0.99965078102234628</v>
      </c>
      <c r="FQ154" s="2">
        <f t="shared" si="439"/>
        <v>0.99962384476693655</v>
      </c>
      <c r="FR154" s="2">
        <f t="shared" si="439"/>
        <v>0.99961610135684154</v>
      </c>
      <c r="FS154" s="2">
        <f t="shared" si="439"/>
        <v>0.99967573215977479</v>
      </c>
      <c r="FT154" s="2">
        <f t="shared" si="439"/>
        <v>0.99961692539366553</v>
      </c>
      <c r="FU154" s="2">
        <f t="shared" si="439"/>
        <v>0.99950140226241968</v>
      </c>
      <c r="FW154" s="2">
        <f t="shared" si="324"/>
        <v>5.7015215713998112E-2</v>
      </c>
      <c r="FX154" s="2">
        <f t="shared" si="376"/>
        <v>7.6919236108120584E-2</v>
      </c>
      <c r="FY154" s="2">
        <f t="shared" si="377"/>
        <v>9.2302322961169539E-2</v>
      </c>
      <c r="FZ154" s="2">
        <f t="shared" si="378"/>
        <v>8.0757234149212265E-2</v>
      </c>
      <c r="GA154" s="2">
        <f t="shared" si="379"/>
        <v>6.8078153488290397E-2</v>
      </c>
      <c r="GB154" s="2">
        <f t="shared" si="380"/>
        <v>7.8052209159585911E-2</v>
      </c>
      <c r="GC154" s="2">
        <f t="shared" si="381"/>
        <v>8.4038539417179869E-2</v>
      </c>
      <c r="GD154" s="2">
        <f t="shared" si="382"/>
        <v>9.8800520923474203E-2</v>
      </c>
      <c r="GE154" s="2">
        <f t="shared" si="383"/>
        <v>0.10673950457504636</v>
      </c>
      <c r="GF154" s="2">
        <f t="shared" si="384"/>
        <v>9.1741537844865606E-2</v>
      </c>
      <c r="GG154" s="2">
        <f t="shared" si="385"/>
        <v>7.1940466001248551E-2</v>
      </c>
      <c r="GH154" s="2">
        <f t="shared" si="386"/>
        <v>5.588845001244911E-2</v>
      </c>
      <c r="GI154" s="2">
        <f t="shared" si="387"/>
        <v>5.282948821846864E-2</v>
      </c>
      <c r="GJ154" s="2">
        <f t="shared" si="388"/>
        <v>3.7392175687817525E-2</v>
      </c>
      <c r="GK154" s="2">
        <f t="shared" si="389"/>
        <v>3.6015899719642044E-2</v>
      </c>
      <c r="GM154" s="86">
        <f t="shared" si="325"/>
        <v>1.2706175886380198E-167</v>
      </c>
      <c r="GN154" s="86">
        <f t="shared" si="390"/>
        <v>4.4000346295725552E-187</v>
      </c>
      <c r="GO154" s="86">
        <f t="shared" si="391"/>
        <v>1.1612217874729364E-157</v>
      </c>
      <c r="GP154" s="86">
        <f t="shared" si="392"/>
        <v>3.3018545736130037E-223</v>
      </c>
      <c r="GQ154" s="86">
        <f t="shared" si="393"/>
        <v>6.0559735240740273E-227</v>
      </c>
      <c r="GR154" s="86">
        <f t="shared" si="394"/>
        <v>3.2913436586469455E-264</v>
      </c>
      <c r="GS154" s="86">
        <f t="shared" si="395"/>
        <v>1.2297080822647013E-294</v>
      </c>
      <c r="GT154" s="86">
        <f t="shared" si="396"/>
        <v>4.6299272212095591E-297</v>
      </c>
      <c r="GU154" s="86">
        <f t="shared" si="397"/>
        <v>5.8044565968815812E-215</v>
      </c>
      <c r="GV154" s="86">
        <f t="shared" si="398"/>
        <v>8.7501012342654719E-207</v>
      </c>
      <c r="GW154" s="86">
        <f t="shared" si="399"/>
        <v>4.7894622992609691E-173</v>
      </c>
      <c r="GX154" s="86">
        <f t="shared" si="400"/>
        <v>1.2541636397478987E-180</v>
      </c>
      <c r="GY154" s="86">
        <f t="shared" si="401"/>
        <v>5.0935360258588842E-170</v>
      </c>
      <c r="GZ154" s="86">
        <f t="shared" si="402"/>
        <v>9.5608323868611679E-140</v>
      </c>
      <c r="HA154" s="86">
        <f t="shared" si="403"/>
        <v>2.7394337639006005E-194</v>
      </c>
      <c r="HC154" s="86">
        <f t="shared" si="326"/>
        <v>1.04376048749146E-45</v>
      </c>
      <c r="HD154" s="86">
        <f t="shared" si="404"/>
        <v>2.0217257157098827E-94</v>
      </c>
      <c r="HE154" s="86">
        <f t="shared" si="405"/>
        <v>1.0326625564660672E-79</v>
      </c>
      <c r="HF154" s="86">
        <f t="shared" si="406"/>
        <v>4.9384354801648795E-104</v>
      </c>
      <c r="HG154" s="86">
        <f t="shared" si="407"/>
        <v>2.847249320642591E-91</v>
      </c>
      <c r="HH154" s="86">
        <f t="shared" si="408"/>
        <v>2.3767926761438795E-162</v>
      </c>
      <c r="HI154" s="86">
        <f t="shared" si="409"/>
        <v>2.6141381777779109E-106</v>
      </c>
      <c r="HJ154" s="86">
        <f t="shared" si="410"/>
        <v>4.301210381254174E-258</v>
      </c>
      <c r="HK154" s="86">
        <f t="shared" si="411"/>
        <v>5.2488158874686589E-132</v>
      </c>
      <c r="HL154" s="86">
        <f t="shared" si="412"/>
        <v>1.108741521049504E-167</v>
      </c>
      <c r="HM154" s="86">
        <f t="shared" si="413"/>
        <v>1.5524307458695475E-87</v>
      </c>
      <c r="HN154" s="86">
        <f t="shared" si="414"/>
        <v>5.2026122793229993E-73</v>
      </c>
      <c r="HO154" s="86">
        <f t="shared" si="415"/>
        <v>2.1933406124972628E-90</v>
      </c>
      <c r="HP154" s="86">
        <f t="shared" si="416"/>
        <v>1.9310641607864382E-61</v>
      </c>
      <c r="HQ154" s="86">
        <f t="shared" si="417"/>
        <v>7.0607369590180409E-100</v>
      </c>
      <c r="HS154" s="86">
        <f t="shared" si="327"/>
        <v>0.33548649798186053</v>
      </c>
      <c r="HT154" s="86">
        <f t="shared" si="418"/>
        <v>0.15685139353641248</v>
      </c>
      <c r="HU154" s="86">
        <f t="shared" si="419"/>
        <v>6.4254303137179794E-2</v>
      </c>
      <c r="HV154" s="86">
        <f t="shared" si="420"/>
        <v>8.5198110847206229E-2</v>
      </c>
      <c r="HW154" s="86">
        <f t="shared" si="421"/>
        <v>0.15360426203515357</v>
      </c>
      <c r="HX154" s="86">
        <f t="shared" si="422"/>
        <v>0.13624054769728697</v>
      </c>
      <c r="HY154" s="86">
        <f t="shared" si="423"/>
        <v>6.0887115250428225E-2</v>
      </c>
      <c r="HZ154" s="86">
        <f t="shared" si="424"/>
        <v>1.9682102993265917E-2</v>
      </c>
      <c r="IA154" s="86">
        <f t="shared" si="425"/>
        <v>5.0643075447751006E-3</v>
      </c>
      <c r="IB154" s="86">
        <f t="shared" si="426"/>
        <v>2.6364928724905468E-2</v>
      </c>
      <c r="IC154" s="86">
        <f t="shared" si="427"/>
        <v>0.18187233056814467</v>
      </c>
      <c r="ID154" s="86">
        <f t="shared" si="428"/>
        <v>0.39733847855564963</v>
      </c>
      <c r="IE154" s="86">
        <f t="shared" si="429"/>
        <v>0.46477291574921681</v>
      </c>
      <c r="IF154" s="86">
        <f t="shared" si="430"/>
        <v>0.53240465255827585</v>
      </c>
      <c r="IG154" s="86">
        <f t="shared" si="431"/>
        <v>0.57213471849667696</v>
      </c>
      <c r="II154" s="86">
        <f t="shared" si="328"/>
        <v>6.7412181092948949E-30</v>
      </c>
      <c r="IJ154" s="86">
        <f t="shared" si="329"/>
        <v>5.096973255552682E-18</v>
      </c>
      <c r="IK154" s="86">
        <f t="shared" si="330"/>
        <v>1.6209503790038562E-18</v>
      </c>
      <c r="IL154" s="86">
        <f t="shared" si="331"/>
        <v>6.1204644401257504E-23</v>
      </c>
      <c r="IM154" s="86">
        <f t="shared" si="332"/>
        <v>7.9675433687471041E-26</v>
      </c>
      <c r="IN154" s="86">
        <f t="shared" si="333"/>
        <v>1.7347061025505949E-22</v>
      </c>
      <c r="IO154" s="86">
        <f t="shared" si="334"/>
        <v>4.2453387738722839E-24</v>
      </c>
      <c r="IP154" s="86">
        <f t="shared" si="335"/>
        <v>7.1979053514109307E-21</v>
      </c>
      <c r="IQ154" s="86">
        <f t="shared" si="336"/>
        <v>6.9702913547780417E-20</v>
      </c>
      <c r="IR154" s="86">
        <f t="shared" si="337"/>
        <v>4.7232993929696563E-21</v>
      </c>
      <c r="IS154" s="86">
        <f t="shared" si="338"/>
        <v>6.2042755990230705E-24</v>
      </c>
      <c r="IT154" s="86">
        <f t="shared" si="339"/>
        <v>2.0471854548787059E-28</v>
      </c>
      <c r="IU154" s="86">
        <f t="shared" si="340"/>
        <v>8.5694486490294912E-28</v>
      </c>
      <c r="IV154" s="86">
        <f t="shared" si="341"/>
        <v>2.4439454540381733E-15</v>
      </c>
      <c r="IW154" s="86">
        <f t="shared" si="342"/>
        <v>2.9551976663929017E-10</v>
      </c>
      <c r="IY154" s="86">
        <f t="shared" si="343"/>
        <v>0.33548649798186053</v>
      </c>
      <c r="IZ154" s="86">
        <f t="shared" si="344"/>
        <v>0.15685139353641248</v>
      </c>
      <c r="JA154" s="86">
        <f t="shared" si="345"/>
        <v>6.4254303137179794E-2</v>
      </c>
      <c r="JB154" s="86">
        <f t="shared" si="346"/>
        <v>8.5198110847206229E-2</v>
      </c>
      <c r="JC154" s="86">
        <f t="shared" si="347"/>
        <v>0.15360426203515357</v>
      </c>
      <c r="JD154" s="86">
        <f t="shared" si="348"/>
        <v>0.13624054769728697</v>
      </c>
      <c r="JE154" s="86">
        <f t="shared" si="349"/>
        <v>6.0887115250428225E-2</v>
      </c>
      <c r="JF154" s="86">
        <f t="shared" si="350"/>
        <v>1.9682102993265917E-2</v>
      </c>
      <c r="JG154" s="86">
        <f t="shared" si="351"/>
        <v>5.0643075447751006E-3</v>
      </c>
      <c r="JH154" s="86">
        <f t="shared" si="352"/>
        <v>2.6364928724905468E-2</v>
      </c>
      <c r="JI154" s="86">
        <f t="shared" si="353"/>
        <v>0.18187233056814467</v>
      </c>
      <c r="JJ154" s="86">
        <f t="shared" si="354"/>
        <v>0.39733847855564963</v>
      </c>
      <c r="JK154" s="86">
        <f t="shared" si="355"/>
        <v>0.46477291574921681</v>
      </c>
      <c r="JL154" s="86">
        <f t="shared" si="356"/>
        <v>0.53240465255827829</v>
      </c>
      <c r="JM154" s="86">
        <f t="shared" si="357"/>
        <v>0.57213471879219668</v>
      </c>
    </row>
    <row r="155" spans="2:273" x14ac:dyDescent="0.25">
      <c r="B155" s="2">
        <v>128</v>
      </c>
      <c r="C155" s="37">
        <v>64.694000000000003</v>
      </c>
      <c r="D155" s="37">
        <v>68.709999999999994</v>
      </c>
      <c r="E155" s="37">
        <v>69.099999999999994</v>
      </c>
      <c r="F155" s="37">
        <v>69.150000000000006</v>
      </c>
      <c r="G155" s="37">
        <v>68.8</v>
      </c>
      <c r="H155" s="37">
        <v>66.867000000000004</v>
      </c>
      <c r="I155" s="37">
        <v>64.575999999999993</v>
      </c>
      <c r="J155" s="37">
        <v>65.259</v>
      </c>
      <c r="K155" s="37">
        <v>63.25</v>
      </c>
      <c r="L155" s="37">
        <v>62.783000000000001</v>
      </c>
      <c r="M155" s="37">
        <v>67.05</v>
      </c>
      <c r="N155" s="37">
        <v>75.882999999999996</v>
      </c>
      <c r="O155" s="37">
        <v>80.966999999999999</v>
      </c>
      <c r="P155" s="37">
        <v>112.377</v>
      </c>
      <c r="Q155" s="37">
        <v>159.226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66.205872666620294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68.236210359698035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70.35191908641022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69.07447612723567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69.28077066315106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67.586927382678724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65.498638306136428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66.22636671729235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66.633124376403018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65.486422752322724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68.152701135286208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74.217852459139166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81.047744601222604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113.28300959858515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161.65640196255362</v>
      </c>
      <c r="AI155" s="4">
        <f t="shared" ref="AI155:AI218" si="456">IF(OR($B155 &lt; C$230, $B155 &gt; C$233), 0, C155-S155)</f>
        <v>-1.5118726666202917</v>
      </c>
      <c r="AJ155" s="4">
        <f t="shared" ref="AJ155:AJ218" si="457">IF(OR($B155 &lt; D$230, $B155 &gt; D$233), 0, D155-T155)</f>
        <v>0.47378964030195903</v>
      </c>
      <c r="AK155" s="4">
        <f t="shared" ref="AK155:AK218" si="458">IF(OR($B155 &lt; E$230, $B155 &gt; E$233), 0, E155-U155)</f>
        <v>-1.2519190864102256</v>
      </c>
      <c r="AL155" s="4">
        <f t="shared" ref="AL155:AL218" si="459">IF(OR($B155 &lt; F$230, $B155 &gt; F$233), 0, F155-V155)</f>
        <v>7.552387276433592E-2</v>
      </c>
      <c r="AM155" s="4">
        <f t="shared" ref="AM155:AM218" si="460">IF(OR($B155 &lt; G$230, $B155 &gt; G$233), 0, G155-W155)</f>
        <v>-0.48077066315106265</v>
      </c>
      <c r="AN155" s="4">
        <f t="shared" ref="AN155:AN218" si="461">IF(OR($B155 &lt; H$230, $B155 &gt; H$233), 0, H155-X155)</f>
        <v>-0.71992738267871914</v>
      </c>
      <c r="AO155" s="4">
        <f t="shared" ref="AO155:AO218" si="462">IF(OR($B155 &lt; I$230, $B155 &gt; I$233), 0, I155-Y155)</f>
        <v>-0.92263830613643449</v>
      </c>
      <c r="AP155" s="4">
        <f t="shared" ref="AP155:AP218" si="463">IF(OR($B155 &lt; J$230, $B155 &gt; J$233), 0, J155-Z155)</f>
        <v>-0.96736671729235013</v>
      </c>
      <c r="AQ155" s="4">
        <f t="shared" ref="AQ155:AQ218" si="464">IF(OR($B155 &lt; K$230, $B155 &gt; K$233), 0, K155-AA155)</f>
        <v>-3.3831243764030177</v>
      </c>
      <c r="AR155" s="4">
        <f t="shared" ref="AR155:AR218" si="465">IF(OR($B155 &lt; L$230, $B155 &gt; L$233), 0, L155-AB155)</f>
        <v>-2.703422752322723</v>
      </c>
      <c r="AS155" s="4">
        <f t="shared" ref="AS155:AS218" si="466">IF(OR($B155 &lt; M$230, $B155 &gt; M$233), 0, M155-AC155)</f>
        <v>-1.1027011352862104</v>
      </c>
      <c r="AT155" s="4">
        <f t="shared" ref="AT155:AT218" si="467">IF(OR($B155 &lt; N$230, $B155 &gt; N$233), 0, N155-AD155)</f>
        <v>1.6651475408608292</v>
      </c>
      <c r="AU155" s="4">
        <f t="shared" ref="AU155:AU218" si="468">IF(OR($B155 &lt; O$230, $B155 &gt; O$233), 0, O155-AE155)</f>
        <v>-8.0744601222605183E-2</v>
      </c>
      <c r="AV155" s="4">
        <f t="shared" ref="AV155:AW170" si="469">IF(OR($B155 &lt; P$230, $B155 &gt; P$233), 0, P155-AF155)</f>
        <v>-0.90600959858515751</v>
      </c>
      <c r="AW155" s="4">
        <f t="shared" si="469"/>
        <v>-2.4304019625536171</v>
      </c>
      <c r="AY155" s="2">
        <f t="shared" si="308"/>
        <v>66.084854809048323</v>
      </c>
      <c r="AZ155" s="2">
        <f t="shared" si="359"/>
        <v>68.124371792393504</v>
      </c>
      <c r="BA155" s="2">
        <f t="shared" si="360"/>
        <v>70.312511260981637</v>
      </c>
      <c r="BB155" s="2">
        <f t="shared" si="361"/>
        <v>68.947170769757818</v>
      </c>
      <c r="BC155" s="2">
        <f t="shared" si="362"/>
        <v>68.839755182606311</v>
      </c>
      <c r="BD155" s="2">
        <f t="shared" si="363"/>
        <v>67.169537920174974</v>
      </c>
      <c r="BE155" s="2">
        <f t="shared" si="364"/>
        <v>65.384318950058855</v>
      </c>
      <c r="BF155" s="2">
        <f t="shared" si="365"/>
        <v>66.211123745414199</v>
      </c>
      <c r="BG155" s="2">
        <f t="shared" si="366"/>
        <v>66.630719857075064</v>
      </c>
      <c r="BH155" s="2">
        <f t="shared" si="367"/>
        <v>65.44836580047631</v>
      </c>
      <c r="BI155" s="2">
        <f t="shared" si="368"/>
        <v>66.936119238608725</v>
      </c>
      <c r="BJ155" s="2">
        <f t="shared" si="369"/>
        <v>68.105943288383358</v>
      </c>
      <c r="BK155" s="2">
        <f t="shared" si="370"/>
        <v>70.258411032709077</v>
      </c>
      <c r="BL155" s="2">
        <f t="shared" si="371"/>
        <v>70.372353514140386</v>
      </c>
      <c r="BM155" s="2">
        <f t="shared" si="372"/>
        <v>70.93264713424557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>
        <f t="shared" si="316"/>
        <v>65.259</v>
      </c>
      <c r="CM155" s="2">
        <f t="shared" si="317"/>
        <v>63.25</v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65.259</v>
      </c>
      <c r="DC155" s="2">
        <f t="shared" ref="DC155:DC218" si="493">IF(AND(JG155 &lt; $DI$22, $B155 &gt; K$7, $B155 &lt; K$233), K155, "")</f>
        <v>63.25</v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101.23268041725939</v>
      </c>
      <c r="DL155" s="2">
        <f t="shared" ref="DL155:DY170" si="501">BP$228*$B155+BP$229</f>
        <v>104.13749874165663</v>
      </c>
      <c r="DM155" s="2">
        <f t="shared" si="501"/>
        <v>107.59484224021597</v>
      </c>
      <c r="DN155" s="2">
        <f t="shared" si="501"/>
        <v>110.91015654520916</v>
      </c>
      <c r="DO155" s="2">
        <f t="shared" si="501"/>
        <v>111.54806031894933</v>
      </c>
      <c r="DP155" s="2">
        <f t="shared" si="501"/>
        <v>107.65156791744842</v>
      </c>
      <c r="DQ155" s="2">
        <f t="shared" si="501"/>
        <v>101.84885714285717</v>
      </c>
      <c r="DR155" s="2">
        <f t="shared" si="501"/>
        <v>104.74729811239814</v>
      </c>
      <c r="DS155" s="2">
        <f t="shared" si="501"/>
        <v>106.05948421052631</v>
      </c>
      <c r="DT155" s="2">
        <f t="shared" si="501"/>
        <v>108.34758508442778</v>
      </c>
      <c r="DU155" s="2">
        <f t="shared" si="501"/>
        <v>112.06669278002701</v>
      </c>
      <c r="DV155" s="2">
        <f t="shared" si="501"/>
        <v>110.03265984990618</v>
      </c>
      <c r="DW155" s="2">
        <f t="shared" si="501"/>
        <v>115.90819080675421</v>
      </c>
      <c r="DX155" s="2">
        <f t="shared" si="501"/>
        <v>111.46204250871081</v>
      </c>
      <c r="DY155" s="2">
        <f t="shared" si="501"/>
        <v>103.98288269794725</v>
      </c>
      <c r="EA155" s="2">
        <f t="shared" si="440"/>
        <v>66.071495822271729</v>
      </c>
      <c r="EB155" s="2">
        <f t="shared" ref="EB155:EB218" si="502">CF$228*$B155+CF$229</f>
        <v>68.134085860805826</v>
      </c>
      <c r="EC155" s="2">
        <f t="shared" ref="EC155:EC218" si="503">CG$228*$B155+CG$229</f>
        <v>70.284170410167533</v>
      </c>
      <c r="ED155" s="2">
        <f t="shared" ref="ED155:ED218" si="504">CH$228*$B155+CH$229</f>
        <v>68.965228770212761</v>
      </c>
      <c r="EE155" s="2">
        <f t="shared" ref="EE155:EE218" si="505">CI$228*$B155+CI$229</f>
        <v>68.835265369198353</v>
      </c>
      <c r="EF155" s="2">
        <f t="shared" ref="EF155:EF218" si="506">CJ$228*$B155+CJ$229</f>
        <v>67.142525277509804</v>
      </c>
      <c r="EG155" s="2">
        <f t="shared" ref="EG155:EG218" si="507">CK$228*$B155+CK$229</f>
        <v>65.359053772014576</v>
      </c>
      <c r="EH155" s="2">
        <f t="shared" ref="EH155:EH218" si="508">CL$228*$B155+CL$229</f>
        <v>66.161138141690898</v>
      </c>
      <c r="EI155" s="2">
        <f t="shared" ref="EI155:EI218" si="509">CM$228*$B155+CM$229</f>
        <v>66.530029100039542</v>
      </c>
      <c r="EJ155" s="2">
        <f t="shared" ref="EJ155:EJ218" si="510">CN$228*$B155+CN$229</f>
        <v>65.388047609101591</v>
      </c>
      <c r="EK155" s="2">
        <f t="shared" ref="EK155:EK218" si="511">CO$228*$B155+CO$229</f>
        <v>66.906009269617542</v>
      </c>
      <c r="EL155" s="2">
        <f t="shared" ref="EL155:EL218" si="512">CP$228*$B155+CP$229</f>
        <v>68.086058417766623</v>
      </c>
      <c r="EM155" s="2">
        <f t="shared" ref="EM155:EM218" si="513">CQ$228*$B155+CQ$229</f>
        <v>70.259322540399481</v>
      </c>
      <c r="EN155" s="2">
        <f t="shared" ref="EN155:EN218" si="514">CR$228*$B155+CR$229</f>
        <v>70.342643581524868</v>
      </c>
      <c r="EO155" s="2">
        <f t="shared" ref="EO155:EO218" si="515">CS$228*$B155+CS$229</f>
        <v>70.93089825382819</v>
      </c>
      <c r="EQ155" s="2">
        <f t="shared" ref="EQ155:EQ218" si="516">CU$228*$B155+CU$229</f>
        <v>66.154657996555301</v>
      </c>
      <c r="ER155" s="2">
        <f t="shared" ref="ER155:FE170" si="517">CV$228*$B155+CV$229</f>
        <v>67.903426345639645</v>
      </c>
      <c r="ES155" s="2">
        <f t="shared" si="517"/>
        <v>70.458251723229836</v>
      </c>
      <c r="ET155" s="2">
        <f t="shared" si="517"/>
        <v>68.629294783449524</v>
      </c>
      <c r="EU155" s="2">
        <f t="shared" si="517"/>
        <v>68.721987203580809</v>
      </c>
      <c r="EV155" s="2">
        <f t="shared" si="517"/>
        <v>67.309305825813325</v>
      </c>
      <c r="EW155" s="2">
        <f t="shared" si="517"/>
        <v>65.506372174861951</v>
      </c>
      <c r="EX155" s="2">
        <f t="shared" si="517"/>
        <v>66.494636359970144</v>
      </c>
      <c r="EY155" s="2">
        <f t="shared" si="517"/>
        <v>67.294068889399043</v>
      </c>
      <c r="EZ155" s="2">
        <f t="shared" si="517"/>
        <v>65.855758945209359</v>
      </c>
      <c r="FA155" s="2">
        <f t="shared" si="517"/>
        <v>67.092596153846131</v>
      </c>
      <c r="FB155" s="2">
        <f t="shared" si="517"/>
        <v>68.17133958814749</v>
      </c>
      <c r="FC155" s="2">
        <f t="shared" si="517"/>
        <v>70.009257678730435</v>
      </c>
      <c r="FD155" s="2">
        <f t="shared" si="517"/>
        <v>70.718231424598514</v>
      </c>
      <c r="FE155" s="2">
        <f t="shared" si="517"/>
        <v>70.593412204039709</v>
      </c>
      <c r="FG155" s="2">
        <f t="shared" ref="FG155:FG218" si="518">POWER(10,($B155-C$231)/C$229)/(1+POWER(10,($B155-C$231)/C$229))</f>
        <v>0.9997671162985744</v>
      </c>
      <c r="FH155" s="2">
        <f t="shared" ref="FH155:FU170" si="519">POWER(10,($B155-D$231)/D$229)/(1+POWER(10,($B155-D$231)/D$229))</f>
        <v>0.99973345549398007</v>
      </c>
      <c r="FI155" s="2">
        <f t="shared" si="519"/>
        <v>0.99970844726909991</v>
      </c>
      <c r="FJ155" s="2">
        <f t="shared" si="519"/>
        <v>0.99972682052029616</v>
      </c>
      <c r="FK155" s="2">
        <f t="shared" si="519"/>
        <v>0.99969820697573386</v>
      </c>
      <c r="FL155" s="2">
        <f t="shared" si="519"/>
        <v>0.99968289006836131</v>
      </c>
      <c r="FM155" s="2">
        <f t="shared" si="519"/>
        <v>0.99967663591225575</v>
      </c>
      <c r="FN155" s="2">
        <f t="shared" si="519"/>
        <v>0.99963204423883456</v>
      </c>
      <c r="FO155" s="2">
        <f t="shared" si="519"/>
        <v>0.99969185262881954</v>
      </c>
      <c r="FP155" s="2">
        <f t="shared" si="519"/>
        <v>0.99968149872032785</v>
      </c>
      <c r="FQ155" s="2">
        <f t="shared" si="519"/>
        <v>0.99965693099541075</v>
      </c>
      <c r="FR155" s="2">
        <f t="shared" si="519"/>
        <v>0.99964986844916004</v>
      </c>
      <c r="FS155" s="2">
        <f t="shared" si="519"/>
        <v>0.99970425577666955</v>
      </c>
      <c r="FT155" s="2">
        <f t="shared" si="519"/>
        <v>0.9996506200303954</v>
      </c>
      <c r="FU155" s="2">
        <f t="shared" si="519"/>
        <v>0.99954525350857582</v>
      </c>
      <c r="FW155" s="2">
        <f t="shared" si="324"/>
        <v>6.2173939127247162E-2</v>
      </c>
      <c r="FX155" s="2">
        <f t="shared" si="376"/>
        <v>8.3718984234264923E-2</v>
      </c>
      <c r="FY155" s="2">
        <f t="shared" si="377"/>
        <v>0.10031417067771588</v>
      </c>
      <c r="FZ155" s="2">
        <f t="shared" si="378"/>
        <v>8.7863970791177581E-2</v>
      </c>
      <c r="GA155" s="2">
        <f t="shared" si="379"/>
        <v>7.4159129510877969E-2</v>
      </c>
      <c r="GB155" s="2">
        <f t="shared" si="380"/>
        <v>8.4942896920389019E-2</v>
      </c>
      <c r="GC155" s="2">
        <f t="shared" si="381"/>
        <v>9.1405322112156753E-2</v>
      </c>
      <c r="GD155" s="2">
        <f t="shared" si="382"/>
        <v>0.10730973030523576</v>
      </c>
      <c r="GE155" s="2">
        <f t="shared" si="383"/>
        <v>0.11584456803386975</v>
      </c>
      <c r="GF155" s="2">
        <f t="shared" si="384"/>
        <v>9.971005642668071E-2</v>
      </c>
      <c r="GG155" s="2">
        <f t="shared" si="385"/>
        <v>7.8337436809298458E-2</v>
      </c>
      <c r="GH155" s="2">
        <f t="shared" si="386"/>
        <v>6.0951813649115491E-2</v>
      </c>
      <c r="GI155" s="2">
        <f t="shared" si="387"/>
        <v>5.763263453156936E-2</v>
      </c>
      <c r="GJ155" s="2">
        <f t="shared" si="388"/>
        <v>4.0852329358198054E-2</v>
      </c>
      <c r="GK155" s="2">
        <f t="shared" si="389"/>
        <v>3.9353903817657639E-2</v>
      </c>
      <c r="GM155" s="86">
        <f t="shared" si="325"/>
        <v>1.3657853982238528E-172</v>
      </c>
      <c r="GN155" s="86">
        <f t="shared" si="390"/>
        <v>9.5008038281517591E-193</v>
      </c>
      <c r="GO155" s="86">
        <f t="shared" si="391"/>
        <v>2.3057753563643792E-162</v>
      </c>
      <c r="GP155" s="86">
        <f t="shared" si="392"/>
        <v>9.7964146335115366E-230</v>
      </c>
      <c r="GQ155" s="86">
        <f t="shared" si="393"/>
        <v>1.1429405934319267E-233</v>
      </c>
      <c r="GR155" s="86">
        <f t="shared" si="394"/>
        <v>4.8849514054408049E-272</v>
      </c>
      <c r="GS155" s="86">
        <f t="shared" si="395"/>
        <v>2.2006355080913765E-303</v>
      </c>
      <c r="GT155" s="86">
        <f t="shared" si="396"/>
        <v>8.5506722466718522E-306</v>
      </c>
      <c r="GU155" s="86">
        <f t="shared" si="397"/>
        <v>3.357446437150184E-221</v>
      </c>
      <c r="GV155" s="86">
        <f t="shared" si="398"/>
        <v>7.7171734735071983E-213</v>
      </c>
      <c r="GW155" s="86">
        <f t="shared" si="399"/>
        <v>3.6111482794041237E-178</v>
      </c>
      <c r="GX155" s="86">
        <f t="shared" si="400"/>
        <v>5.2834231539402211E-186</v>
      </c>
      <c r="GY155" s="86">
        <f t="shared" si="401"/>
        <v>4.8803601724814026E-175</v>
      </c>
      <c r="GZ155" s="86">
        <f t="shared" si="402"/>
        <v>6.0347084005422438E-144</v>
      </c>
      <c r="HA155" s="86">
        <f t="shared" si="403"/>
        <v>5.2626034989787384E-200</v>
      </c>
      <c r="HC155" s="86">
        <f t="shared" si="326"/>
        <v>9.1654270105207746E-48</v>
      </c>
      <c r="HD155" s="86">
        <f t="shared" si="404"/>
        <v>6.3912765244024126E-99</v>
      </c>
      <c r="HE155" s="86">
        <f t="shared" si="405"/>
        <v>2.0311277138336737E-83</v>
      </c>
      <c r="HF155" s="86">
        <f t="shared" si="406"/>
        <v>1.1147693219317494E-108</v>
      </c>
      <c r="HG155" s="86">
        <f t="shared" si="407"/>
        <v>1.9886073443778321E-95</v>
      </c>
      <c r="HH155" s="86">
        <f t="shared" si="408"/>
        <v>8.3703765536919022E-170</v>
      </c>
      <c r="HI155" s="86">
        <f t="shared" si="409"/>
        <v>4.1779096178016667E-111</v>
      </c>
      <c r="HJ155" s="86">
        <f t="shared" si="410"/>
        <v>1.2281100832984762E-269</v>
      </c>
      <c r="HK155" s="86">
        <f t="shared" si="411"/>
        <v>9.203814287742909E-138</v>
      </c>
      <c r="HL155" s="86">
        <f t="shared" si="412"/>
        <v>4.0343840099949861E-175</v>
      </c>
      <c r="HM155" s="86">
        <f t="shared" si="413"/>
        <v>1.6140130172675507E-91</v>
      </c>
      <c r="HN155" s="86">
        <f t="shared" si="414"/>
        <v>2.0482831167914111E-76</v>
      </c>
      <c r="HO155" s="86">
        <f t="shared" si="415"/>
        <v>1.1360611372012613E-94</v>
      </c>
      <c r="HP155" s="86">
        <f t="shared" si="416"/>
        <v>1.9674967981539573E-64</v>
      </c>
      <c r="HQ155" s="86">
        <f t="shared" si="417"/>
        <v>1.4937762288846355E-104</v>
      </c>
      <c r="HS155" s="86">
        <f t="shared" si="327"/>
        <v>0.22497528353119634</v>
      </c>
      <c r="HT155" s="86">
        <f t="shared" si="418"/>
        <v>9.2244724779729337E-2</v>
      </c>
      <c r="HU155" s="86">
        <f t="shared" si="419"/>
        <v>2.9892235635161683E-2</v>
      </c>
      <c r="HV155" s="86">
        <f t="shared" si="420"/>
        <v>3.9898518380391976E-2</v>
      </c>
      <c r="HW155" s="86">
        <f t="shared" si="421"/>
        <v>8.2132381046167782E-2</v>
      </c>
      <c r="HX155" s="86">
        <f t="shared" si="422"/>
        <v>7.1690342609752045E-2</v>
      </c>
      <c r="HY155" s="86">
        <f t="shared" si="423"/>
        <v>2.5730804726023921E-2</v>
      </c>
      <c r="HZ155" s="86">
        <f t="shared" si="424"/>
        <v>6.9066692784167929E-3</v>
      </c>
      <c r="IA155" s="86">
        <f t="shared" si="425"/>
        <v>1.4548540670188868E-3</v>
      </c>
      <c r="IB155" s="86">
        <f t="shared" si="426"/>
        <v>1.0000001704326527E-2</v>
      </c>
      <c r="IC155" s="86">
        <f t="shared" si="427"/>
        <v>0.10250893231983717</v>
      </c>
      <c r="ID155" s="86">
        <f t="shared" si="428"/>
        <v>0.29094384431798176</v>
      </c>
      <c r="IE155" s="86">
        <f t="shared" si="429"/>
        <v>0.37623462285919795</v>
      </c>
      <c r="IF155" s="86">
        <f t="shared" si="430"/>
        <v>0.54569733767101214</v>
      </c>
      <c r="IG155" s="86">
        <f t="shared" si="431"/>
        <v>0.59318545060863481</v>
      </c>
      <c r="II155" s="86">
        <f t="shared" si="328"/>
        <v>4.4883242635598249E-28</v>
      </c>
      <c r="IJ155" s="86">
        <f t="shared" si="329"/>
        <v>8.0481503467449305E-17</v>
      </c>
      <c r="IK155" s="86">
        <f t="shared" si="330"/>
        <v>3.5420889390148081E-17</v>
      </c>
      <c r="IL155" s="86">
        <f t="shared" si="331"/>
        <v>2.356736682057867E-21</v>
      </c>
      <c r="IM155" s="86">
        <f t="shared" si="332"/>
        <v>3.756195914037324E-24</v>
      </c>
      <c r="IN155" s="86">
        <f t="shared" si="333"/>
        <v>5.8699341529881745E-21</v>
      </c>
      <c r="IO155" s="86">
        <f t="shared" si="334"/>
        <v>2.1306077860270222E-22</v>
      </c>
      <c r="IP155" s="86">
        <f t="shared" si="335"/>
        <v>2.6982536389937365E-19</v>
      </c>
      <c r="IQ155" s="86">
        <f t="shared" si="336"/>
        <v>2.4936723122367868E-18</v>
      </c>
      <c r="IR155" s="86">
        <f t="shared" si="337"/>
        <v>1.611590696908517E-19</v>
      </c>
      <c r="IS155" s="86">
        <f t="shared" si="338"/>
        <v>2.3532133720683268E-22</v>
      </c>
      <c r="IT155" s="86">
        <f t="shared" si="339"/>
        <v>1.0636133556724967E-26</v>
      </c>
      <c r="IU155" s="86">
        <f t="shared" si="340"/>
        <v>3.7585974433251139E-26</v>
      </c>
      <c r="IV155" s="86">
        <f t="shared" si="341"/>
        <v>1.4488314445704254E-14</v>
      </c>
      <c r="IW155" s="86">
        <f t="shared" si="342"/>
        <v>9.0936391444028526E-10</v>
      </c>
      <c r="IY155" s="86">
        <f t="shared" si="343"/>
        <v>0.22497528353119634</v>
      </c>
      <c r="IZ155" s="86">
        <f t="shared" si="344"/>
        <v>9.224472477972942E-2</v>
      </c>
      <c r="JA155" s="86">
        <f t="shared" si="345"/>
        <v>2.9892235635161718E-2</v>
      </c>
      <c r="JB155" s="86">
        <f t="shared" si="346"/>
        <v>3.9898518380391976E-2</v>
      </c>
      <c r="JC155" s="86">
        <f t="shared" si="347"/>
        <v>8.2132381046167782E-2</v>
      </c>
      <c r="JD155" s="86">
        <f t="shared" si="348"/>
        <v>7.1690342609752045E-2</v>
      </c>
      <c r="JE155" s="86">
        <f t="shared" si="349"/>
        <v>2.5730804726023921E-2</v>
      </c>
      <c r="JF155" s="86">
        <f t="shared" si="350"/>
        <v>6.9066692784167929E-3</v>
      </c>
      <c r="JG155" s="86">
        <f t="shared" si="351"/>
        <v>1.4548540670188894E-3</v>
      </c>
      <c r="JH155" s="86">
        <f t="shared" si="352"/>
        <v>1.0000001704326527E-2</v>
      </c>
      <c r="JI155" s="86">
        <f t="shared" si="353"/>
        <v>0.10250893231983717</v>
      </c>
      <c r="JJ155" s="86">
        <f t="shared" si="354"/>
        <v>0.29094384431798176</v>
      </c>
      <c r="JK155" s="86">
        <f t="shared" si="355"/>
        <v>0.37623462285919795</v>
      </c>
      <c r="JL155" s="86">
        <f t="shared" si="356"/>
        <v>0.54569733767102657</v>
      </c>
      <c r="JM155" s="86">
        <f t="shared" si="357"/>
        <v>0.59318545151799873</v>
      </c>
    </row>
    <row r="156" spans="2:273" x14ac:dyDescent="0.25">
      <c r="B156" s="2">
        <v>129</v>
      </c>
      <c r="C156" s="37">
        <v>63.854999999999997</v>
      </c>
      <c r="D156" s="37">
        <v>68.064999999999998</v>
      </c>
      <c r="E156" s="37">
        <v>67.516999999999996</v>
      </c>
      <c r="F156" s="37">
        <v>68.132999999999996</v>
      </c>
      <c r="G156" s="37">
        <v>67.533000000000001</v>
      </c>
      <c r="H156" s="37">
        <v>66.617000000000004</v>
      </c>
      <c r="I156" s="37">
        <v>65.322000000000003</v>
      </c>
      <c r="J156" s="37">
        <v>64.724000000000004</v>
      </c>
      <c r="K156" s="37">
        <v>64.882999999999996</v>
      </c>
      <c r="L156" s="37">
        <v>64.417000000000002</v>
      </c>
      <c r="M156" s="37">
        <v>66.466999999999999</v>
      </c>
      <c r="N156" s="37">
        <v>71.367000000000004</v>
      </c>
      <c r="O156" s="37">
        <v>76.533000000000001</v>
      </c>
      <c r="P156" s="37">
        <v>106.639</v>
      </c>
      <c r="Q156" s="37">
        <v>149.74199999999999</v>
      </c>
      <c r="S156" s="4">
        <f t="shared" si="441"/>
        <v>66.045688566161388</v>
      </c>
      <c r="T156" s="4">
        <f t="shared" si="442"/>
        <v>68.095403085087455</v>
      </c>
      <c r="U156" s="4">
        <f t="shared" si="443"/>
        <v>70.20204482584829</v>
      </c>
      <c r="V156" s="4">
        <f t="shared" si="444"/>
        <v>68.911331647353919</v>
      </c>
      <c r="W156" s="4">
        <f t="shared" si="445"/>
        <v>68.930925366928633</v>
      </c>
      <c r="X156" s="4">
        <f t="shared" si="446"/>
        <v>67.251373467636043</v>
      </c>
      <c r="Y156" s="4">
        <f t="shared" si="447"/>
        <v>65.354371441409072</v>
      </c>
      <c r="Z156" s="4">
        <f t="shared" si="448"/>
        <v>66.12028002503304</v>
      </c>
      <c r="AA156" s="4">
        <f t="shared" si="449"/>
        <v>66.510514334319581</v>
      </c>
      <c r="AB156" s="4">
        <f t="shared" si="450"/>
        <v>65.358644286927401</v>
      </c>
      <c r="AC156" s="4">
        <f t="shared" si="451"/>
        <v>67.310548292694037</v>
      </c>
      <c r="AD156" s="4">
        <f t="shared" si="452"/>
        <v>71.11001776957346</v>
      </c>
      <c r="AE156" s="4">
        <f t="shared" si="453"/>
        <v>76.418888244446677</v>
      </c>
      <c r="AF156" s="4">
        <f t="shared" si="454"/>
        <v>105.54089650777257</v>
      </c>
      <c r="AG156" s="4">
        <f t="shared" si="455"/>
        <v>148.60977287814768</v>
      </c>
      <c r="AI156" s="4">
        <f t="shared" si="456"/>
        <v>-2.1906885661613913</v>
      </c>
      <c r="AJ156" s="4">
        <f t="shared" si="457"/>
        <v>-3.0403085087456816E-2</v>
      </c>
      <c r="AK156" s="4">
        <f t="shared" si="458"/>
        <v>-2.6850448258482942</v>
      </c>
      <c r="AL156" s="4">
        <f t="shared" si="459"/>
        <v>-0.77833164735392302</v>
      </c>
      <c r="AM156" s="4">
        <f t="shared" si="460"/>
        <v>-1.3979253669286322</v>
      </c>
      <c r="AN156" s="4">
        <f t="shared" si="461"/>
        <v>-0.63437346763603841</v>
      </c>
      <c r="AO156" s="4">
        <f t="shared" si="462"/>
        <v>-3.237144140906878E-2</v>
      </c>
      <c r="AP156" s="4">
        <f t="shared" si="463"/>
        <v>-1.3962800250330361</v>
      </c>
      <c r="AQ156" s="4">
        <f t="shared" si="464"/>
        <v>-1.627514334319585</v>
      </c>
      <c r="AR156" s="4">
        <f t="shared" si="465"/>
        <v>-0.94164428692739932</v>
      </c>
      <c r="AS156" s="4">
        <f t="shared" si="466"/>
        <v>-0.84354829269403808</v>
      </c>
      <c r="AT156" s="4">
        <f t="shared" si="467"/>
        <v>0.25698223042654433</v>
      </c>
      <c r="AU156" s="4">
        <f t="shared" si="468"/>
        <v>0.1141117555533242</v>
      </c>
      <c r="AV156" s="4">
        <f t="shared" si="469"/>
        <v>1.0981034922274233</v>
      </c>
      <c r="AW156" s="4">
        <f t="shared" si="469"/>
        <v>1.1322271218523099</v>
      </c>
      <c r="AY156" s="2">
        <f t="shared" ref="AY156:AY219" si="520">IF(OR($B156 &lt; C$230, $B156 &gt; C$233), #N/A, ((1-FG156)*DK156) + (FG156 - FW156)*EA156 + (FW156*EQ156))</f>
        <v>65.991936111842833</v>
      </c>
      <c r="AZ156" s="2">
        <f t="shared" si="359"/>
        <v>68.050630132048624</v>
      </c>
      <c r="BA156" s="2">
        <f t="shared" si="360"/>
        <v>70.190856255429537</v>
      </c>
      <c r="BB156" s="2">
        <f t="shared" si="361"/>
        <v>68.875704487377178</v>
      </c>
      <c r="BC156" s="2">
        <f t="shared" si="362"/>
        <v>68.78357607452989</v>
      </c>
      <c r="BD156" s="2">
        <f t="shared" si="363"/>
        <v>67.11377886538601</v>
      </c>
      <c r="BE156" s="2">
        <f t="shared" si="364"/>
        <v>65.327013377775984</v>
      </c>
      <c r="BF156" s="2">
        <f t="shared" si="365"/>
        <v>66.117440193242871</v>
      </c>
      <c r="BG156" s="2">
        <f t="shared" si="366"/>
        <v>66.510176527812817</v>
      </c>
      <c r="BH156" s="2">
        <f t="shared" si="367"/>
        <v>65.350652478860709</v>
      </c>
      <c r="BI156" s="2">
        <f t="shared" si="368"/>
        <v>66.872019409986208</v>
      </c>
      <c r="BJ156" s="2">
        <f t="shared" si="369"/>
        <v>68.029955106365662</v>
      </c>
      <c r="BK156" s="2">
        <f t="shared" si="370"/>
        <v>70.168745578013258</v>
      </c>
      <c r="BL156" s="2">
        <f t="shared" si="371"/>
        <v>70.241282746105568</v>
      </c>
      <c r="BM156" s="2">
        <f t="shared" si="372"/>
        <v>70.856580040025818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>
        <f t="shared" ref="CK156:CK219" si="527">IF(AND(JE156 &lt; $CS$22, $B156 &gt; I$231, $B156 &lt; I$232), I156, "")</f>
        <v>65.322000000000003</v>
      </c>
      <c r="CL156" s="2">
        <f t="shared" ref="CL156:CL219" si="528">IF(AND(JF156 &lt; $CS$22, $B156 &gt; J$231, $B156 &lt; J$232), J156, "")</f>
        <v>64.724000000000004</v>
      </c>
      <c r="CM156" s="2">
        <f t="shared" ref="CM156:CM219" si="529">IF(AND(JG156 &lt; $CS$22, $B156 &gt; K$231, $B156 &lt; K$232), K156, "")</f>
        <v>64.882999999999996</v>
      </c>
      <c r="CN156" s="2">
        <f t="shared" ref="CN156:CN219" si="530">IF(AND(JH156 &lt; $CS$22, $B156 &gt; L$231, $B156 &lt; L$232), L156, "")</f>
        <v>64.417000000000002</v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>
        <f t="shared" si="491"/>
        <v>65.322000000000003</v>
      </c>
      <c r="DB156" s="2">
        <f t="shared" si="492"/>
        <v>64.724000000000004</v>
      </c>
      <c r="DC156" s="2">
        <f t="shared" si="493"/>
        <v>64.882999999999996</v>
      </c>
      <c r="DD156" s="2">
        <f t="shared" si="494"/>
        <v>64.417000000000002</v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101.4849224751067</v>
      </c>
      <c r="DL156" s="2">
        <f t="shared" si="501"/>
        <v>104.39376813655761</v>
      </c>
      <c r="DM156" s="2">
        <f t="shared" si="501"/>
        <v>107.86202968960868</v>
      </c>
      <c r="DN156" s="2">
        <f t="shared" si="501"/>
        <v>111.20181241565452</v>
      </c>
      <c r="DO156" s="2">
        <f t="shared" si="501"/>
        <v>111.86237101313318</v>
      </c>
      <c r="DP156" s="2">
        <f t="shared" si="501"/>
        <v>107.94445103189494</v>
      </c>
      <c r="DQ156" s="2">
        <f t="shared" si="501"/>
        <v>102.10277090592336</v>
      </c>
      <c r="DR156" s="2">
        <f t="shared" si="501"/>
        <v>105.02844663234667</v>
      </c>
      <c r="DS156" s="2">
        <f t="shared" si="501"/>
        <v>106.33744453441295</v>
      </c>
      <c r="DT156" s="2">
        <f t="shared" si="501"/>
        <v>108.64908517823639</v>
      </c>
      <c r="DU156" s="2">
        <f t="shared" si="501"/>
        <v>112.39084399460191</v>
      </c>
      <c r="DV156" s="2">
        <f t="shared" si="501"/>
        <v>110.33176135084426</v>
      </c>
      <c r="DW156" s="2">
        <f t="shared" si="501"/>
        <v>116.24181491557222</v>
      </c>
      <c r="DX156" s="2">
        <f t="shared" si="501"/>
        <v>111.75790017421603</v>
      </c>
      <c r="DY156" s="2">
        <f t="shared" si="501"/>
        <v>104.25342008797656</v>
      </c>
      <c r="EA156" s="2">
        <f t="shared" si="440"/>
        <v>65.978394402733002</v>
      </c>
      <c r="EB156" s="2">
        <f t="shared" si="502"/>
        <v>68.06395340659337</v>
      </c>
      <c r="EC156" s="2">
        <f t="shared" si="503"/>
        <v>70.16098960138649</v>
      </c>
      <c r="ED156" s="2">
        <f t="shared" si="504"/>
        <v>68.898867640988499</v>
      </c>
      <c r="EE156" s="2">
        <f t="shared" si="505"/>
        <v>68.781325293053385</v>
      </c>
      <c r="EF156" s="2">
        <f t="shared" si="506"/>
        <v>67.085952350467053</v>
      </c>
      <c r="EG156" s="2">
        <f t="shared" si="507"/>
        <v>65.300810146925315</v>
      </c>
      <c r="EH156" s="2">
        <f t="shared" si="508"/>
        <v>66.064003294503848</v>
      </c>
      <c r="EI156" s="2">
        <f t="shared" si="509"/>
        <v>66.398567751102533</v>
      </c>
      <c r="EJ156" s="2">
        <f t="shared" si="510"/>
        <v>65.285030857983102</v>
      </c>
      <c r="EK156" s="2">
        <f t="shared" si="511"/>
        <v>66.840995273960715</v>
      </c>
      <c r="EL156" s="2">
        <f t="shared" si="512"/>
        <v>68.010392980222434</v>
      </c>
      <c r="EM156" s="2">
        <f t="shared" si="513"/>
        <v>70.172967972584033</v>
      </c>
      <c r="EN156" s="2">
        <f t="shared" si="514"/>
        <v>70.210038516105286</v>
      </c>
      <c r="EO156" s="2">
        <f t="shared" si="515"/>
        <v>70.857689400009605</v>
      </c>
      <c r="EQ156" s="2">
        <f t="shared" si="516"/>
        <v>66.066938014243746</v>
      </c>
      <c r="ER156" s="2">
        <f t="shared" si="517"/>
        <v>67.820654276880816</v>
      </c>
      <c r="ES156" s="2">
        <f t="shared" si="517"/>
        <v>70.3431273430636</v>
      </c>
      <c r="ET156" s="2">
        <f t="shared" si="517"/>
        <v>68.546072904216473</v>
      </c>
      <c r="EU156" s="2">
        <f t="shared" si="517"/>
        <v>68.662331661974903</v>
      </c>
      <c r="EV156" s="2">
        <f t="shared" si="517"/>
        <v>67.259252054500081</v>
      </c>
      <c r="EW156" s="2">
        <f t="shared" si="517"/>
        <v>65.455313756559775</v>
      </c>
      <c r="EX156" s="2">
        <f t="shared" si="517"/>
        <v>66.41057558311168</v>
      </c>
      <c r="EY156" s="2">
        <f t="shared" si="517"/>
        <v>67.197697096791273</v>
      </c>
      <c r="EZ156" s="2">
        <f t="shared" si="517"/>
        <v>65.774696678305503</v>
      </c>
      <c r="FA156" s="2">
        <f t="shared" si="517"/>
        <v>67.037731417028965</v>
      </c>
      <c r="FB156" s="2">
        <f t="shared" si="517"/>
        <v>68.101412594192624</v>
      </c>
      <c r="FC156" s="2">
        <f t="shared" si="517"/>
        <v>69.908048022787767</v>
      </c>
      <c r="FD156" s="2">
        <f t="shared" si="517"/>
        <v>70.613578553428511</v>
      </c>
      <c r="FE156" s="2">
        <f t="shared" si="517"/>
        <v>70.509675300775427</v>
      </c>
      <c r="FG156" s="2">
        <f t="shared" si="518"/>
        <v>0.9997876031877162</v>
      </c>
      <c r="FH156" s="2">
        <f t="shared" si="519"/>
        <v>0.99975690281997431</v>
      </c>
      <c r="FI156" s="2">
        <f t="shared" si="519"/>
        <v>0.99973409392775914</v>
      </c>
      <c r="FJ156" s="2">
        <f t="shared" si="519"/>
        <v>0.99975085136467634</v>
      </c>
      <c r="FK156" s="2">
        <f t="shared" si="519"/>
        <v>0.99972475418160811</v>
      </c>
      <c r="FL156" s="2">
        <f t="shared" si="519"/>
        <v>0.99971078423531134</v>
      </c>
      <c r="FM156" s="2">
        <f t="shared" si="519"/>
        <v>0.99970508005569891</v>
      </c>
      <c r="FN156" s="2">
        <f t="shared" si="519"/>
        <v>0.99966440949229562</v>
      </c>
      <c r="FO156" s="2">
        <f t="shared" si="519"/>
        <v>0.9997189586373133</v>
      </c>
      <c r="FP156" s="2">
        <f t="shared" si="519"/>
        <v>0.99970951523985352</v>
      </c>
      <c r="FQ156" s="2">
        <f t="shared" si="519"/>
        <v>0.9996871079040961</v>
      </c>
      <c r="FR156" s="2">
        <f t="shared" si="519"/>
        <v>0.99968066639247355</v>
      </c>
      <c r="FS156" s="2">
        <f t="shared" si="519"/>
        <v>0.99973027104368173</v>
      </c>
      <c r="FT156" s="2">
        <f t="shared" si="519"/>
        <v>0.99968135188489782</v>
      </c>
      <c r="FU156" s="2">
        <f t="shared" si="519"/>
        <v>0.999585249675356</v>
      </c>
      <c r="FW156" s="2">
        <f t="shared" ref="FW156:FW219" si="536">POWER(10,($B156-C$232)/C$229)/(1+POWER(10,($B156-C$232)/C$229))</f>
        <v>6.7765879769456541E-2</v>
      </c>
      <c r="FX156" s="2">
        <f t="shared" si="376"/>
        <v>9.1060539684718222E-2</v>
      </c>
      <c r="FY156" s="2">
        <f t="shared" si="377"/>
        <v>0.10893798490687941</v>
      </c>
      <c r="FZ156" s="2">
        <f t="shared" si="378"/>
        <v>9.5531115006051409E-2</v>
      </c>
      <c r="GA156" s="2">
        <f t="shared" si="379"/>
        <v>8.0736221954255394E-2</v>
      </c>
      <c r="GB156" s="2">
        <f t="shared" si="380"/>
        <v>9.23809597258754E-2</v>
      </c>
      <c r="GC156" s="2">
        <f t="shared" si="381"/>
        <v>9.9347831871189979E-2</v>
      </c>
      <c r="GD156" s="2">
        <f t="shared" si="382"/>
        <v>0.11645709349407804</v>
      </c>
      <c r="GE156" s="2">
        <f t="shared" si="383"/>
        <v>0.12561708676636174</v>
      </c>
      <c r="GF156" s="2">
        <f t="shared" si="384"/>
        <v>0.10828818708340145</v>
      </c>
      <c r="GG156" s="2">
        <f t="shared" si="385"/>
        <v>8.5250976915629023E-2</v>
      </c>
      <c r="GH156" s="2">
        <f t="shared" si="386"/>
        <v>6.6441623318279658E-2</v>
      </c>
      <c r="GI156" s="2">
        <f t="shared" si="387"/>
        <v>6.2843498907055637E-2</v>
      </c>
      <c r="GJ156" s="2">
        <f t="shared" si="388"/>
        <v>4.4617833501297846E-2</v>
      </c>
      <c r="GK156" s="2">
        <f t="shared" si="389"/>
        <v>4.2987482867132894E-2</v>
      </c>
      <c r="GM156" s="86">
        <f t="shared" ref="GM156:GM219" si="537" xml:space="preserve"> _xlfn.NORM.DIST($B156, C$7, ABS(C$11), TRUE) * _xlfn.NORM.DIST(($B156 - C$7)*C$15, 0, ABS(C$11), TRUE) * 2</f>
        <v>1.2401754946114111E-177</v>
      </c>
      <c r="GN156" s="86">
        <f t="shared" si="390"/>
        <v>1.6858125819063595E-198</v>
      </c>
      <c r="GO156" s="86">
        <f t="shared" si="391"/>
        <v>3.8987524644280126E-167</v>
      </c>
      <c r="GP156" s="86">
        <f t="shared" si="392"/>
        <v>2.3366358921733839E-236</v>
      </c>
      <c r="GQ156" s="86">
        <f t="shared" si="393"/>
        <v>1.7177967829200319E-240</v>
      </c>
      <c r="GR156" s="86">
        <f t="shared" si="394"/>
        <v>5.5630929704924289E-280</v>
      </c>
      <c r="GS156" s="86">
        <f t="shared" si="395"/>
        <v>0</v>
      </c>
      <c r="GT156" s="86">
        <f t="shared" si="396"/>
        <v>0</v>
      </c>
      <c r="GU156" s="86">
        <f t="shared" si="397"/>
        <v>1.5788909748194986E-227</v>
      </c>
      <c r="GV156" s="86">
        <f t="shared" si="398"/>
        <v>5.556998663722277E-219</v>
      </c>
      <c r="GW156" s="86">
        <f t="shared" si="399"/>
        <v>2.2886734068594788E-183</v>
      </c>
      <c r="GX156" s="86">
        <f t="shared" si="400"/>
        <v>1.853311071546775E-191</v>
      </c>
      <c r="GY156" s="86">
        <f t="shared" si="401"/>
        <v>3.946347667681397E-180</v>
      </c>
      <c r="GZ156" s="86">
        <f t="shared" si="402"/>
        <v>3.295613250595101E-148</v>
      </c>
      <c r="HA156" s="86">
        <f t="shared" si="403"/>
        <v>8.339837339459364E-206</v>
      </c>
      <c r="HC156" s="86">
        <f t="shared" ref="HC156:HC219" si="538" xml:space="preserve"> _xlfn.NORM.DIST($B156, C$8, ABS(C$12), TRUE) * _xlfn.NORM.DIST(($B156 - C$8)*C$16, 0, ABS(C$12), TRUE) * 2</f>
        <v>7.2296439100280404E-50</v>
      </c>
      <c r="HD156" s="86">
        <f t="shared" si="404"/>
        <v>1.5814032787072562E-103</v>
      </c>
      <c r="HE156" s="86">
        <f t="shared" si="405"/>
        <v>3.2791612582328519E-87</v>
      </c>
      <c r="HF156" s="86">
        <f t="shared" si="406"/>
        <v>1.9851822438351893E-113</v>
      </c>
      <c r="HG156" s="86">
        <f t="shared" si="407"/>
        <v>1.1185311894036589E-99</v>
      </c>
      <c r="HH156" s="86">
        <f t="shared" si="408"/>
        <v>1.9979584788073518E-177</v>
      </c>
      <c r="HI156" s="86">
        <f t="shared" si="409"/>
        <v>5.2150279006340742E-116</v>
      </c>
      <c r="HJ156" s="86">
        <f t="shared" si="410"/>
        <v>1.9528023136231633E-281</v>
      </c>
      <c r="HK156" s="86">
        <f t="shared" si="411"/>
        <v>1.2122489702527299E-143</v>
      </c>
      <c r="HL156" s="86">
        <f t="shared" si="412"/>
        <v>1.0086167476874793E-182</v>
      </c>
      <c r="HM156" s="86">
        <f t="shared" si="413"/>
        <v>1.3636131479667567E-95</v>
      </c>
      <c r="HN156" s="86">
        <f t="shared" si="414"/>
        <v>6.7210093032526098E-80</v>
      </c>
      <c r="HO156" s="86">
        <f t="shared" si="415"/>
        <v>4.6644963989869195E-99</v>
      </c>
      <c r="HP156" s="86">
        <f t="shared" si="416"/>
        <v>1.6954271938179665E-67</v>
      </c>
      <c r="HQ156" s="86">
        <f t="shared" si="417"/>
        <v>2.461556658441387E-109</v>
      </c>
      <c r="HS156" s="86">
        <f t="shared" ref="HS156:HS219" si="539" xml:space="preserve"> _xlfn.NORM.DIST($B156, C$9, ABS(C$13), TRUE) * _xlfn.NORM.DIST(($B156 - C$9)*C$17, 0, ABS(C$13), TRUE) * 2</f>
        <v>0.13208903537523339</v>
      </c>
      <c r="HT156" s="86">
        <f t="shared" si="418"/>
        <v>4.9135067888396715E-2</v>
      </c>
      <c r="HU156" s="86">
        <f t="shared" si="419"/>
        <v>1.2339483223205645E-2</v>
      </c>
      <c r="HV156" s="86">
        <f t="shared" si="420"/>
        <v>1.6348824717082197E-2</v>
      </c>
      <c r="HW156" s="86">
        <f t="shared" si="421"/>
        <v>3.8498195881365278E-2</v>
      </c>
      <c r="HX156" s="86">
        <f t="shared" si="422"/>
        <v>3.3211447054205867E-2</v>
      </c>
      <c r="HY156" s="86">
        <f t="shared" si="423"/>
        <v>9.4027648303044008E-3</v>
      </c>
      <c r="HZ156" s="86">
        <f t="shared" si="424"/>
        <v>2.0995876173217111E-3</v>
      </c>
      <c r="IA156" s="86">
        <f t="shared" si="425"/>
        <v>3.6124676284481527E-4</v>
      </c>
      <c r="IB156" s="86">
        <f t="shared" si="426"/>
        <v>3.3133670577703035E-3</v>
      </c>
      <c r="IC156" s="86">
        <f t="shared" si="427"/>
        <v>5.0877984674223067E-2</v>
      </c>
      <c r="ID156" s="86">
        <f t="shared" si="428"/>
        <v>0.18840720093407087</v>
      </c>
      <c r="IE156" s="86">
        <f t="shared" si="429"/>
        <v>0.27206224054405198</v>
      </c>
      <c r="IF156" s="86">
        <f t="shared" si="430"/>
        <v>0.51423744348925615</v>
      </c>
      <c r="IG156" s="86">
        <f t="shared" si="431"/>
        <v>0.56712219196141755</v>
      </c>
      <c r="II156" s="86">
        <f t="shared" ref="II156:II219" si="540" xml:space="preserve"> _xlfn.NORM.DIST($B156, C$10, ABS(C$14), TRUE) * _xlfn.NORM.DIST(($B156 - C$10)*C$18, 0, ABS(C$14), TRUE) * 2</f>
        <v>2.603335295711671E-26</v>
      </c>
      <c r="IJ156" s="86">
        <f t="shared" ref="IJ156:IJ219" si="541" xml:space="preserve"> _xlfn.NORM.DIST($B156, D$10, ABS(D$14), TRUE) * _xlfn.NORM.DIST(($B156 - D$10)*D$18, 0, ABS(D$14), TRUE) * 2</f>
        <v>1.1482094903874296E-15</v>
      </c>
      <c r="IK156" s="86">
        <f t="shared" ref="IK156:IK219" si="542" xml:space="preserve"> _xlfn.NORM.DIST($B156, E$10, ABS(E$14), TRUE) * _xlfn.NORM.DIST(($B156 - E$10)*E$18, 0, ABS(E$14), TRUE) * 2</f>
        <v>6.8405546028767898E-16</v>
      </c>
      <c r="IL156" s="86">
        <f t="shared" ref="IL156:IL219" si="543" xml:space="preserve"> _xlfn.NORM.DIST($B156, F$10, ABS(F$14), TRUE) * _xlfn.NORM.DIST(($B156 - F$10)*F$18, 0, ABS(F$14), TRUE) * 2</f>
        <v>7.9049908052143094E-20</v>
      </c>
      <c r="IM156" s="86">
        <f t="shared" ref="IM156:IM219" si="544" xml:space="preserve"> _xlfn.NORM.DIST($B156, G$10, ABS(G$14), TRUE) * _xlfn.NORM.DIST(($B156 - G$10)*G$18, 0, ABS(G$14), TRUE) * 2</f>
        <v>1.546348597647471E-22</v>
      </c>
      <c r="IN156" s="86">
        <f t="shared" ref="IN156:IN219" si="545" xml:space="preserve"> _xlfn.NORM.DIST($B156, H$10, ABS(H$14), TRUE) * _xlfn.NORM.DIST(($B156 - H$10)*H$18, 0, ABS(H$14), TRUE) * 2</f>
        <v>1.742337698645761E-19</v>
      </c>
      <c r="IO156" s="86">
        <f t="shared" ref="IO156:IO219" si="546" xml:space="preserve"> _xlfn.NORM.DIST($B156, I$10, ABS(I$14), TRUE) * _xlfn.NORM.DIST(($B156 - I$10)*I$18, 0, ABS(I$14), TRUE) * 2</f>
        <v>9.1949838817312114E-21</v>
      </c>
      <c r="IP156" s="86">
        <f t="shared" ref="IP156:IP219" si="547" xml:space="preserve"> _xlfn.NORM.DIST($B156, J$10, ABS(J$14), TRUE) * _xlfn.NORM.DIST(($B156 - J$10)*J$18, 0, ABS(J$14), TRUE) * 2</f>
        <v>8.7001170882863834E-18</v>
      </c>
      <c r="IQ156" s="86">
        <f t="shared" ref="IQ156:IQ219" si="548" xml:space="preserve"> _xlfn.NORM.DIST($B156, K$10, ABS(K$14), TRUE) * _xlfn.NORM.DIST(($B156 - K$10)*K$18, 0, ABS(K$14), TRUE) * 2</f>
        <v>7.6426577201037621E-17</v>
      </c>
      <c r="IR156" s="86">
        <f t="shared" ref="IR156:IR219" si="549" xml:space="preserve"> _xlfn.NORM.DIST($B156, L$10, ABS(L$14), TRUE) * _xlfn.NORM.DIST(($B156 - L$10)*L$18, 0, ABS(L$14), TRUE) * 2</f>
        <v>4.7735036471286239E-18</v>
      </c>
      <c r="IS156" s="86">
        <f t="shared" ref="IS156:IS219" si="550" xml:space="preserve"> _xlfn.NORM.DIST($B156, M$10, ABS(M$14), TRUE) * _xlfn.NORM.DIST(($B156 - M$10)*M$18, 0, ABS(M$14), TRUE) * 2</f>
        <v>7.8318400976976628E-21</v>
      </c>
      <c r="IT156" s="86">
        <f t="shared" ref="IT156:IT219" si="551" xml:space="preserve"> _xlfn.NORM.DIST($B156, N$10, ABS(N$14), TRUE) * _xlfn.NORM.DIST(($B156 - N$10)*N$18, 0, ABS(N$14), TRUE) * 2</f>
        <v>4.8587543349124191E-25</v>
      </c>
      <c r="IU156" s="86">
        <f t="shared" ref="IU156:IU219" si="552" xml:space="preserve"> _xlfn.NORM.DIST($B156, O$10, ABS(O$14), TRUE) * _xlfn.NORM.DIST(($B156 - O$10)*O$18, 0, ABS(O$14), TRUE) * 2</f>
        <v>1.4613335304453877E-24</v>
      </c>
      <c r="IV156" s="86">
        <f t="shared" ref="IV156:IV219" si="553" xml:space="preserve"> _xlfn.NORM.DIST($B156, P$10, ABS(P$14), TRUE) * _xlfn.NORM.DIST(($B156 - P$10)*P$18, 0, ABS(P$14), TRUE) * 2</f>
        <v>8.1733067654661282E-14</v>
      </c>
      <c r="IW156" s="86">
        <f t="shared" ref="IW156:IW219" si="554" xml:space="preserve"> _xlfn.NORM.DIST($B156, Q$10, ABS(Q$14), TRUE) * _xlfn.NORM.DIST(($B156 - Q$10)*Q$18, 0, ABS(Q$14), TRUE) * 2</f>
        <v>2.7143430993796171E-9</v>
      </c>
      <c r="IY156" s="86">
        <f t="shared" ref="IY156:IY219" si="555">GM156+HC156+HS156+II156</f>
        <v>0.13208903537523339</v>
      </c>
      <c r="IZ156" s="86">
        <f t="shared" ref="IZ156:IZ219" si="556">GN156+HD156+HT156+IJ156</f>
        <v>4.913506788839786E-2</v>
      </c>
      <c r="JA156" s="86">
        <f t="shared" ref="JA156:JA219" si="557">GO156+HE156+HU156+IK156</f>
        <v>1.2339483223206328E-2</v>
      </c>
      <c r="JB156" s="86">
        <f t="shared" ref="JB156:JB219" si="558">GP156+HF156+HV156+IL156</f>
        <v>1.6348824717082197E-2</v>
      </c>
      <c r="JC156" s="86">
        <f t="shared" ref="JC156:JC219" si="559">GQ156+HG156+HW156+IM156</f>
        <v>3.8498195881365278E-2</v>
      </c>
      <c r="JD156" s="86">
        <f t="shared" ref="JD156:JD219" si="560">GR156+HH156+HX156+IN156</f>
        <v>3.3211447054205867E-2</v>
      </c>
      <c r="JE156" s="86">
        <f t="shared" ref="JE156:JE219" si="561">GS156+HI156+HY156+IO156</f>
        <v>9.4027648303044008E-3</v>
      </c>
      <c r="JF156" s="86">
        <f t="shared" ref="JF156:JF219" si="562">GT156+HJ156+HZ156+IP156</f>
        <v>2.0995876173217198E-3</v>
      </c>
      <c r="JG156" s="86">
        <f t="shared" ref="JG156:JG219" si="563">GU156+HK156+IA156+IQ156</f>
        <v>3.6124676284489171E-4</v>
      </c>
      <c r="JH156" s="86">
        <f t="shared" ref="JH156:JH219" si="564">GV156+HL156+IB156+IR156</f>
        <v>3.3133670577703083E-3</v>
      </c>
      <c r="JI156" s="86">
        <f t="shared" ref="JI156:JI219" si="565">GW156+HM156+IC156+IS156</f>
        <v>5.0877984674223067E-2</v>
      </c>
      <c r="JJ156" s="86">
        <f t="shared" ref="JJ156:JJ219" si="566">GX156+HN156+ID156+IT156</f>
        <v>0.18840720093407087</v>
      </c>
      <c r="JK156" s="86">
        <f t="shared" ref="JK156:JK219" si="567">GY156+HO156+IE156+IU156</f>
        <v>0.27206224054405198</v>
      </c>
      <c r="JL156" s="86">
        <f t="shared" ref="JL156:JL219" si="568">GZ156+HP156+IF156+IV156</f>
        <v>0.51423744348933786</v>
      </c>
      <c r="JM156" s="86">
        <f t="shared" ref="JM156:JM219" si="569">HA156+HQ156+IG156+IW156</f>
        <v>0.56712219467576064</v>
      </c>
    </row>
    <row r="157" spans="2:273" x14ac:dyDescent="0.25">
      <c r="B157" s="2">
        <v>130</v>
      </c>
      <c r="C157" s="37">
        <v>65.435000000000002</v>
      </c>
      <c r="D157" s="37">
        <v>67.096999999999994</v>
      </c>
      <c r="E157" s="37">
        <v>67.650000000000006</v>
      </c>
      <c r="F157" s="37">
        <v>68.367000000000004</v>
      </c>
      <c r="G157" s="37">
        <v>67.283000000000001</v>
      </c>
      <c r="H157" s="37">
        <v>65.900000000000006</v>
      </c>
      <c r="I157" s="37">
        <v>65.677999999999997</v>
      </c>
      <c r="J157" s="37">
        <v>64.397000000000006</v>
      </c>
      <c r="K157" s="37">
        <v>64.8</v>
      </c>
      <c r="L157" s="37">
        <v>63.332999999999998</v>
      </c>
      <c r="M157" s="37">
        <v>65.900000000000006</v>
      </c>
      <c r="N157" s="37">
        <v>68.716999999999999</v>
      </c>
      <c r="O157" s="37">
        <v>72.033000000000001</v>
      </c>
      <c r="P157" s="37">
        <v>98.573999999999998</v>
      </c>
      <c r="Q157" s="37">
        <v>135.048</v>
      </c>
      <c r="S157" s="4">
        <f t="shared" si="441"/>
        <v>65.919346100115291</v>
      </c>
      <c r="T157" s="4">
        <f t="shared" si="442"/>
        <v>67.992380721226894</v>
      </c>
      <c r="U157" s="4">
        <f t="shared" si="443"/>
        <v>70.072235958701015</v>
      </c>
      <c r="V157" s="4">
        <f t="shared" si="444"/>
        <v>68.812182805256597</v>
      </c>
      <c r="W157" s="4">
        <f t="shared" si="445"/>
        <v>68.768802986976866</v>
      </c>
      <c r="X157" s="4">
        <f t="shared" si="446"/>
        <v>67.096697700601254</v>
      </c>
      <c r="Y157" s="4">
        <f t="shared" si="447"/>
        <v>65.275381341222001</v>
      </c>
      <c r="Z157" s="4">
        <f t="shared" si="448"/>
        <v>66.02475822795607</v>
      </c>
      <c r="AA157" s="4">
        <f t="shared" si="449"/>
        <v>66.391013543610669</v>
      </c>
      <c r="AB157" s="4">
        <f t="shared" si="450"/>
        <v>65.255124088720819</v>
      </c>
      <c r="AC157" s="4">
        <f t="shared" si="451"/>
        <v>66.942336902004598</v>
      </c>
      <c r="AD157" s="4">
        <f t="shared" si="452"/>
        <v>69.28424017033727</v>
      </c>
      <c r="AE157" s="4">
        <f t="shared" si="453"/>
        <v>73.223989047313324</v>
      </c>
      <c r="AF157" s="4">
        <f t="shared" si="454"/>
        <v>96.278546521575521</v>
      </c>
      <c r="AG157" s="4">
        <f t="shared" si="455"/>
        <v>130.88480013591766</v>
      </c>
      <c r="AI157" s="4">
        <f t="shared" si="456"/>
        <v>-0.48434610011528889</v>
      </c>
      <c r="AJ157" s="4">
        <f t="shared" si="457"/>
        <v>-0.89538072122689982</v>
      </c>
      <c r="AK157" s="4">
        <f t="shared" si="458"/>
        <v>-2.4222359587010089</v>
      </c>
      <c r="AL157" s="4">
        <f t="shared" si="459"/>
        <v>-0.44518280525659293</v>
      </c>
      <c r="AM157" s="4">
        <f t="shared" si="460"/>
        <v>-1.4858029869768643</v>
      </c>
      <c r="AN157" s="4">
        <f t="shared" si="461"/>
        <v>-1.1966977006012485</v>
      </c>
      <c r="AO157" s="4">
        <f t="shared" si="462"/>
        <v>0.40261865877799607</v>
      </c>
      <c r="AP157" s="4">
        <f t="shared" si="463"/>
        <v>-1.6277582279560647</v>
      </c>
      <c r="AQ157" s="4">
        <f t="shared" si="464"/>
        <v>-1.5910135436106714</v>
      </c>
      <c r="AR157" s="4">
        <f t="shared" si="465"/>
        <v>-1.9221240887208211</v>
      </c>
      <c r="AS157" s="4">
        <f t="shared" si="466"/>
        <v>-1.0423369020045925</v>
      </c>
      <c r="AT157" s="4">
        <f t="shared" si="467"/>
        <v>-0.56724017033727137</v>
      </c>
      <c r="AU157" s="4">
        <f t="shared" si="468"/>
        <v>-1.1909890473133231</v>
      </c>
      <c r="AV157" s="4">
        <f t="shared" si="469"/>
        <v>2.2954534784244771</v>
      </c>
      <c r="AW157" s="4">
        <f t="shared" si="469"/>
        <v>4.163199864082344</v>
      </c>
      <c r="AY157" s="2">
        <f t="shared" si="520"/>
        <v>65.899171571487273</v>
      </c>
      <c r="AZ157" s="2">
        <f t="shared" si="359"/>
        <v>67.976616191991454</v>
      </c>
      <c r="BA157" s="2">
        <f t="shared" si="360"/>
        <v>70.069528574059348</v>
      </c>
      <c r="BB157" s="2">
        <f t="shared" si="361"/>
        <v>68.803833437331122</v>
      </c>
      <c r="BC157" s="2">
        <f t="shared" si="362"/>
        <v>68.727337827556823</v>
      </c>
      <c r="BD157" s="2">
        <f t="shared" si="363"/>
        <v>67.058302648009402</v>
      </c>
      <c r="BE157" s="2">
        <f t="shared" si="364"/>
        <v>65.26999535854236</v>
      </c>
      <c r="BF157" s="2">
        <f t="shared" si="365"/>
        <v>66.024324073585433</v>
      </c>
      <c r="BG157" s="2">
        <f t="shared" si="366"/>
        <v>66.390974885485093</v>
      </c>
      <c r="BH157" s="2">
        <f t="shared" si="367"/>
        <v>65.253729270103392</v>
      </c>
      <c r="BI157" s="2">
        <f t="shared" si="368"/>
        <v>66.80827186633158</v>
      </c>
      <c r="BJ157" s="2">
        <f t="shared" si="369"/>
        <v>67.954166631772267</v>
      </c>
      <c r="BK157" s="2">
        <f t="shared" si="370"/>
        <v>70.078887583468855</v>
      </c>
      <c r="BL157" s="2">
        <f t="shared" si="371"/>
        <v>70.110651745341798</v>
      </c>
      <c r="BM157" s="2">
        <f t="shared" si="372"/>
        <v>70.780413172355736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67.650000000000006</v>
      </c>
      <c r="CH157" s="2">
        <f t="shared" si="524"/>
        <v>68.367000000000004</v>
      </c>
      <c r="CI157" s="2" t="str">
        <f t="shared" si="525"/>
        <v/>
      </c>
      <c r="CJ157" s="2" t="str">
        <f t="shared" si="526"/>
        <v/>
      </c>
      <c r="CK157" s="2">
        <f t="shared" si="527"/>
        <v>65.677999999999997</v>
      </c>
      <c r="CL157" s="2">
        <f t="shared" si="528"/>
        <v>64.397000000000006</v>
      </c>
      <c r="CM157" s="2">
        <f t="shared" si="529"/>
        <v>64.8</v>
      </c>
      <c r="CN157" s="2">
        <f t="shared" si="530"/>
        <v>63.332999999999998</v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>
        <f t="shared" si="487"/>
        <v>67.650000000000006</v>
      </c>
      <c r="CX157" s="2">
        <f t="shared" si="488"/>
        <v>68.367000000000004</v>
      </c>
      <c r="CY157" s="2" t="str">
        <f t="shared" si="489"/>
        <v/>
      </c>
      <c r="CZ157" s="2" t="str">
        <f t="shared" si="490"/>
        <v/>
      </c>
      <c r="DA157" s="2">
        <f t="shared" si="491"/>
        <v>65.677999999999997</v>
      </c>
      <c r="DB157" s="2">
        <f t="shared" si="492"/>
        <v>64.397000000000006</v>
      </c>
      <c r="DC157" s="2">
        <f t="shared" si="493"/>
        <v>64.8</v>
      </c>
      <c r="DD157" s="2">
        <f t="shared" si="494"/>
        <v>63.332999999999998</v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101.73716453295403</v>
      </c>
      <c r="DL157" s="2">
        <f t="shared" si="501"/>
        <v>104.65003753145858</v>
      </c>
      <c r="DM157" s="2">
        <f t="shared" si="501"/>
        <v>108.12921713900138</v>
      </c>
      <c r="DN157" s="2">
        <f t="shared" si="501"/>
        <v>111.49346828609985</v>
      </c>
      <c r="DO157" s="2">
        <f t="shared" si="501"/>
        <v>112.17668170731704</v>
      </c>
      <c r="DP157" s="2">
        <f t="shared" si="501"/>
        <v>108.23733414634148</v>
      </c>
      <c r="DQ157" s="2">
        <f t="shared" si="501"/>
        <v>102.35668466898957</v>
      </c>
      <c r="DR157" s="2">
        <f t="shared" si="501"/>
        <v>105.30959515229519</v>
      </c>
      <c r="DS157" s="2">
        <f t="shared" si="501"/>
        <v>106.61540485829958</v>
      </c>
      <c r="DT157" s="2">
        <f t="shared" si="501"/>
        <v>108.95058527204503</v>
      </c>
      <c r="DU157" s="2">
        <f t="shared" si="501"/>
        <v>112.71499520917681</v>
      </c>
      <c r="DV157" s="2">
        <f t="shared" si="501"/>
        <v>110.63086285178235</v>
      </c>
      <c r="DW157" s="2">
        <f t="shared" si="501"/>
        <v>116.57543902439022</v>
      </c>
      <c r="DX157" s="2">
        <f t="shared" si="501"/>
        <v>112.05375783972127</v>
      </c>
      <c r="DY157" s="2">
        <f t="shared" si="501"/>
        <v>104.52395747800588</v>
      </c>
      <c r="EA157" s="2">
        <f t="shared" si="440"/>
        <v>65.885292983194276</v>
      </c>
      <c r="EB157" s="2">
        <f t="shared" si="502"/>
        <v>67.993820952380915</v>
      </c>
      <c r="EC157" s="2">
        <f t="shared" si="503"/>
        <v>70.037808792605432</v>
      </c>
      <c r="ED157" s="2">
        <f t="shared" si="504"/>
        <v>68.832506511764223</v>
      </c>
      <c r="EE157" s="2">
        <f t="shared" si="505"/>
        <v>68.727385216908417</v>
      </c>
      <c r="EF157" s="2">
        <f t="shared" si="506"/>
        <v>67.029379423424317</v>
      </c>
      <c r="EG157" s="2">
        <f t="shared" si="507"/>
        <v>65.242566521836068</v>
      </c>
      <c r="EH157" s="2">
        <f t="shared" si="508"/>
        <v>65.966868447316799</v>
      </c>
      <c r="EI157" s="2">
        <f t="shared" si="509"/>
        <v>66.267106402165538</v>
      </c>
      <c r="EJ157" s="2">
        <f t="shared" si="510"/>
        <v>65.182014106864614</v>
      </c>
      <c r="EK157" s="2">
        <f t="shared" si="511"/>
        <v>66.775981278303874</v>
      </c>
      <c r="EL157" s="2">
        <f t="shared" si="512"/>
        <v>67.93472754267826</v>
      </c>
      <c r="EM157" s="2">
        <f t="shared" si="513"/>
        <v>70.086613404768585</v>
      </c>
      <c r="EN157" s="2">
        <f t="shared" si="514"/>
        <v>70.077433450685703</v>
      </c>
      <c r="EO157" s="2">
        <f t="shared" si="515"/>
        <v>70.784480546191034</v>
      </c>
      <c r="EQ157" s="2">
        <f t="shared" si="516"/>
        <v>65.979218031932206</v>
      </c>
      <c r="ER157" s="2">
        <f t="shared" si="517"/>
        <v>67.737882208121988</v>
      </c>
      <c r="ES157" s="2">
        <f t="shared" si="517"/>
        <v>70.228002962897364</v>
      </c>
      <c r="ET157" s="2">
        <f t="shared" si="517"/>
        <v>68.462851024983408</v>
      </c>
      <c r="EU157" s="2">
        <f t="shared" si="517"/>
        <v>68.602676120368983</v>
      </c>
      <c r="EV157" s="2">
        <f t="shared" si="517"/>
        <v>67.209198283186851</v>
      </c>
      <c r="EW157" s="2">
        <f t="shared" si="517"/>
        <v>65.404255338257613</v>
      </c>
      <c r="EX157" s="2">
        <f t="shared" si="517"/>
        <v>66.326514806253215</v>
      </c>
      <c r="EY157" s="2">
        <f t="shared" si="517"/>
        <v>67.101325304183518</v>
      </c>
      <c r="EZ157" s="2">
        <f t="shared" si="517"/>
        <v>65.693634411401661</v>
      </c>
      <c r="FA157" s="2">
        <f t="shared" si="517"/>
        <v>66.982866680211785</v>
      </c>
      <c r="FB157" s="2">
        <f t="shared" si="517"/>
        <v>68.031485600237758</v>
      </c>
      <c r="FC157" s="2">
        <f t="shared" si="517"/>
        <v>69.806838366845113</v>
      </c>
      <c r="FD157" s="2">
        <f t="shared" si="517"/>
        <v>70.508925682258507</v>
      </c>
      <c r="FE157" s="2">
        <f t="shared" si="517"/>
        <v>70.425938397511132</v>
      </c>
      <c r="FG157" s="2">
        <f t="shared" si="518"/>
        <v>0.99980628818474659</v>
      </c>
      <c r="FH157" s="2">
        <f t="shared" si="519"/>
        <v>0.99977828799439827</v>
      </c>
      <c r="FI157" s="2">
        <f t="shared" si="519"/>
        <v>0.99975748510578066</v>
      </c>
      <c r="FJ157" s="2">
        <f t="shared" si="519"/>
        <v>0.99977276876252474</v>
      </c>
      <c r="FK157" s="2">
        <f t="shared" si="519"/>
        <v>0.99974896675045311</v>
      </c>
      <c r="FL157" s="2">
        <f t="shared" si="519"/>
        <v>0.99973622537519358</v>
      </c>
      <c r="FM157" s="2">
        <f t="shared" si="519"/>
        <v>0.99973102283416271</v>
      </c>
      <c r="FN157" s="2">
        <f t="shared" si="519"/>
        <v>0.99969392878161756</v>
      </c>
      <c r="FO157" s="2">
        <f t="shared" si="519"/>
        <v>0.99974368089251131</v>
      </c>
      <c r="FP157" s="2">
        <f t="shared" si="519"/>
        <v>0.99973506797854605</v>
      </c>
      <c r="FQ157" s="2">
        <f t="shared" si="519"/>
        <v>0.99971463116046511</v>
      </c>
      <c r="FR157" s="2">
        <f t="shared" si="519"/>
        <v>0.99970875610522458</v>
      </c>
      <c r="FS157" s="2">
        <f t="shared" si="519"/>
        <v>0.99975399842973911</v>
      </c>
      <c r="FT157" s="2">
        <f t="shared" si="519"/>
        <v>0.99970938131684184</v>
      </c>
      <c r="FU157" s="2">
        <f t="shared" si="519"/>
        <v>0.99962172940386784</v>
      </c>
      <c r="FW157" s="2">
        <f t="shared" si="536"/>
        <v>7.3821171966629531E-2</v>
      </c>
      <c r="FX157" s="2">
        <f t="shared" si="376"/>
        <v>9.897635372998724E-2</v>
      </c>
      <c r="FY157" s="2">
        <f t="shared" si="377"/>
        <v>0.11820576600015896</v>
      </c>
      <c r="FZ157" s="2">
        <f t="shared" si="378"/>
        <v>0.10379117567843103</v>
      </c>
      <c r="GA157" s="2">
        <f t="shared" si="379"/>
        <v>8.7841286193831095E-2</v>
      </c>
      <c r="GB157" s="2">
        <f t="shared" si="380"/>
        <v>0.10039887814246419</v>
      </c>
      <c r="GC157" s="2">
        <f t="shared" si="381"/>
        <v>0.10789853485623147</v>
      </c>
      <c r="GD157" s="2">
        <f t="shared" si="382"/>
        <v>0.12627390447067019</v>
      </c>
      <c r="GE157" s="2">
        <f t="shared" si="383"/>
        <v>0.13608711478002974</v>
      </c>
      <c r="GF157" s="2">
        <f t="shared" si="384"/>
        <v>0.11750797744089019</v>
      </c>
      <c r="GG157" s="2">
        <f t="shared" si="385"/>
        <v>9.2713283566632193E-2</v>
      </c>
      <c r="GH157" s="2">
        <f t="shared" si="386"/>
        <v>7.2387773498003835E-2</v>
      </c>
      <c r="GI157" s="2">
        <f t="shared" si="387"/>
        <v>6.849126192228859E-2</v>
      </c>
      <c r="GJ157" s="2">
        <f t="shared" si="388"/>
        <v>4.8712790174040281E-2</v>
      </c>
      <c r="GK157" s="2">
        <f t="shared" si="389"/>
        <v>4.6940160172111028E-2</v>
      </c>
      <c r="GM157" s="86">
        <f t="shared" si="537"/>
        <v>9.5129290384111925E-183</v>
      </c>
      <c r="GN157" s="86">
        <f t="shared" si="390"/>
        <v>2.4581031437400262E-204</v>
      </c>
      <c r="GO157" s="86">
        <f t="shared" si="391"/>
        <v>5.6135615101154988E-172</v>
      </c>
      <c r="GP157" s="86">
        <f t="shared" si="392"/>
        <v>4.4805059998653133E-243</v>
      </c>
      <c r="GQ157" s="86">
        <f t="shared" si="393"/>
        <v>2.0560123497369153E-247</v>
      </c>
      <c r="GR157" s="86">
        <f t="shared" si="394"/>
        <v>4.8611476790411314E-288</v>
      </c>
      <c r="GS157" s="86">
        <f t="shared" si="395"/>
        <v>0</v>
      </c>
      <c r="GT157" s="86">
        <f t="shared" si="396"/>
        <v>0</v>
      </c>
      <c r="GU157" s="86">
        <f t="shared" si="397"/>
        <v>6.0365421637664321E-234</v>
      </c>
      <c r="GV157" s="86">
        <f t="shared" si="398"/>
        <v>3.2670563209804406E-225</v>
      </c>
      <c r="GW157" s="86">
        <f t="shared" si="399"/>
        <v>1.2192692734817928E-188</v>
      </c>
      <c r="GX157" s="86">
        <f t="shared" si="400"/>
        <v>5.4131530577950642E-197</v>
      </c>
      <c r="GY157" s="86">
        <f t="shared" si="401"/>
        <v>2.6930671079955266E-185</v>
      </c>
      <c r="GZ157" s="86">
        <f t="shared" si="402"/>
        <v>1.5571583977755004E-152</v>
      </c>
      <c r="HA157" s="86">
        <f t="shared" si="403"/>
        <v>1.0902573189239216E-211</v>
      </c>
      <c r="HC157" s="86">
        <f t="shared" si="538"/>
        <v>5.1225270565627141E-52</v>
      </c>
      <c r="HD157" s="86">
        <f t="shared" si="404"/>
        <v>3.0625045183819675E-108</v>
      </c>
      <c r="HE157" s="86">
        <f t="shared" si="405"/>
        <v>4.345353927680285E-91</v>
      </c>
      <c r="HF157" s="86">
        <f t="shared" si="406"/>
        <v>2.7888602126778028E-118</v>
      </c>
      <c r="HG157" s="86">
        <f t="shared" si="407"/>
        <v>5.0665623062930842E-104</v>
      </c>
      <c r="HH157" s="86">
        <f t="shared" si="408"/>
        <v>3.2322600848876742E-185</v>
      </c>
      <c r="HI157" s="86">
        <f t="shared" si="409"/>
        <v>5.0840792928036466E-121</v>
      </c>
      <c r="HJ157" s="86">
        <f t="shared" si="410"/>
        <v>1.7291990258223021E-293</v>
      </c>
      <c r="HK157" s="86">
        <f t="shared" si="411"/>
        <v>1.1992925593234792E-149</v>
      </c>
      <c r="HL157" s="86">
        <f t="shared" si="412"/>
        <v>1.7324815947052101E-190</v>
      </c>
      <c r="HM157" s="86">
        <f t="shared" si="413"/>
        <v>9.3617145371228173E-100</v>
      </c>
      <c r="HN157" s="86">
        <f t="shared" si="414"/>
        <v>1.8379977690778548E-83</v>
      </c>
      <c r="HO157" s="86">
        <f t="shared" si="415"/>
        <v>1.5181155173147829E-103</v>
      </c>
      <c r="HP157" s="86">
        <f t="shared" si="416"/>
        <v>1.2356077701047394E-70</v>
      </c>
      <c r="HQ157" s="86">
        <f t="shared" si="417"/>
        <v>3.1594601521057312E-114</v>
      </c>
      <c r="HS157" s="86">
        <f t="shared" si="539"/>
        <v>6.7836393939899819E-2</v>
      </c>
      <c r="HT157" s="86">
        <f t="shared" si="418"/>
        <v>2.3713939733985088E-2</v>
      </c>
      <c r="HU157" s="86">
        <f t="shared" si="419"/>
        <v>4.5244975255662326E-3</v>
      </c>
      <c r="HV157" s="86">
        <f t="shared" si="420"/>
        <v>5.8684187570348656E-3</v>
      </c>
      <c r="HW157" s="86">
        <f t="shared" si="421"/>
        <v>1.5830518378487885E-2</v>
      </c>
      <c r="HX157" s="86">
        <f t="shared" si="422"/>
        <v>1.3555954924386222E-2</v>
      </c>
      <c r="HY157" s="86">
        <f t="shared" si="423"/>
        <v>2.9754296767442985E-3</v>
      </c>
      <c r="HZ157" s="86">
        <f t="shared" si="424"/>
        <v>5.5364862937636559E-4</v>
      </c>
      <c r="IA157" s="86">
        <f t="shared" si="425"/>
        <v>7.7599836030580011E-5</v>
      </c>
      <c r="IB157" s="86">
        <f t="shared" si="426"/>
        <v>9.6024406153125781E-4</v>
      </c>
      <c r="IC157" s="86">
        <f t="shared" si="427"/>
        <v>2.2247321555316293E-2</v>
      </c>
      <c r="ID157" s="86">
        <f t="shared" si="428"/>
        <v>0.1077208119079891</v>
      </c>
      <c r="IE157" s="86">
        <f t="shared" si="429"/>
        <v>0.17527512337885273</v>
      </c>
      <c r="IF157" s="86">
        <f t="shared" si="430"/>
        <v>0.44177522228807475</v>
      </c>
      <c r="IG157" s="86">
        <f t="shared" si="431"/>
        <v>0.49278508877088506</v>
      </c>
      <c r="II157" s="86">
        <f t="shared" si="540"/>
        <v>1.315553449877974E-24</v>
      </c>
      <c r="IJ157" s="86">
        <f t="shared" si="541"/>
        <v>1.480239848416496E-14</v>
      </c>
      <c r="IK157" s="86">
        <f t="shared" si="542"/>
        <v>1.1676794700706002E-14</v>
      </c>
      <c r="IL157" s="86">
        <f t="shared" si="543"/>
        <v>2.3099617840134299E-18</v>
      </c>
      <c r="IM157" s="86">
        <f t="shared" si="544"/>
        <v>5.5595774941967931E-21</v>
      </c>
      <c r="IN157" s="86">
        <f t="shared" si="545"/>
        <v>4.5370156225962831E-18</v>
      </c>
      <c r="IO157" s="86">
        <f t="shared" si="546"/>
        <v>3.4127735632575728E-19</v>
      </c>
      <c r="IP157" s="86">
        <f t="shared" si="547"/>
        <v>2.4132331230824319E-16</v>
      </c>
      <c r="IQ157" s="86">
        <f t="shared" si="548"/>
        <v>2.0069685836681652E-15</v>
      </c>
      <c r="IR157" s="86">
        <f t="shared" si="549"/>
        <v>1.2275862088677195E-16</v>
      </c>
      <c r="IS157" s="86">
        <f t="shared" si="550"/>
        <v>2.287394365263815E-19</v>
      </c>
      <c r="IT157" s="86">
        <f t="shared" si="551"/>
        <v>1.9516962090414238E-23</v>
      </c>
      <c r="IU157" s="86">
        <f t="shared" si="552"/>
        <v>5.0367798693806258E-23</v>
      </c>
      <c r="IV157" s="86">
        <f t="shared" si="553"/>
        <v>4.387832237625616E-13</v>
      </c>
      <c r="IW157" s="86">
        <f t="shared" si="554"/>
        <v>7.8593023862155131E-9</v>
      </c>
      <c r="IY157" s="86">
        <f t="shared" si="555"/>
        <v>6.7836393939899819E-2</v>
      </c>
      <c r="IZ157" s="86">
        <f t="shared" si="556"/>
        <v>2.3713939733999892E-2</v>
      </c>
      <c r="JA157" s="86">
        <f t="shared" si="557"/>
        <v>4.524497525577909E-3</v>
      </c>
      <c r="JB157" s="86">
        <f t="shared" si="558"/>
        <v>5.8684187570348682E-3</v>
      </c>
      <c r="JC157" s="86">
        <f t="shared" si="559"/>
        <v>1.5830518378487885E-2</v>
      </c>
      <c r="JD157" s="86">
        <f t="shared" si="560"/>
        <v>1.3555954924386228E-2</v>
      </c>
      <c r="JE157" s="86">
        <f t="shared" si="561"/>
        <v>2.975429676744299E-3</v>
      </c>
      <c r="JF157" s="86">
        <f t="shared" si="562"/>
        <v>5.5364862937660694E-4</v>
      </c>
      <c r="JG157" s="86">
        <f t="shared" si="563"/>
        <v>7.7599836032586977E-5</v>
      </c>
      <c r="JH157" s="86">
        <f t="shared" si="564"/>
        <v>9.6024406153138054E-4</v>
      </c>
      <c r="JI157" s="86">
        <f t="shared" si="565"/>
        <v>2.2247321555316293E-2</v>
      </c>
      <c r="JJ157" s="86">
        <f t="shared" si="566"/>
        <v>0.1077208119079891</v>
      </c>
      <c r="JK157" s="86">
        <f t="shared" si="567"/>
        <v>0.17527512337885273</v>
      </c>
      <c r="JL157" s="86">
        <f t="shared" si="568"/>
        <v>0.44177522228851351</v>
      </c>
      <c r="JM157" s="86">
        <f t="shared" si="569"/>
        <v>0.49278509663018744</v>
      </c>
    </row>
    <row r="158" spans="2:273" x14ac:dyDescent="0.25">
      <c r="B158" s="2">
        <v>131</v>
      </c>
      <c r="C158" s="37">
        <v>66.225999999999999</v>
      </c>
      <c r="D158" s="37">
        <v>65.581000000000003</v>
      </c>
      <c r="E158" s="37">
        <v>67.367000000000004</v>
      </c>
      <c r="F158" s="37">
        <v>67.417000000000002</v>
      </c>
      <c r="G158" s="37">
        <v>67.283000000000001</v>
      </c>
      <c r="H158" s="37">
        <v>67.45</v>
      </c>
      <c r="I158" s="37">
        <v>64.575999999999993</v>
      </c>
      <c r="J158" s="37">
        <v>66.620999999999995</v>
      </c>
      <c r="K158" s="37">
        <v>64.599999999999994</v>
      </c>
      <c r="L158" s="37">
        <v>63.433</v>
      </c>
      <c r="M158" s="37">
        <v>66.433000000000007</v>
      </c>
      <c r="N158" s="37">
        <v>68.332999999999998</v>
      </c>
      <c r="O158" s="37">
        <v>69.566999999999993</v>
      </c>
      <c r="P158" s="37">
        <v>87.295000000000002</v>
      </c>
      <c r="Q158" s="37">
        <v>115.065</v>
      </c>
      <c r="S158" s="4">
        <f t="shared" si="441"/>
        <v>65.812941833505917</v>
      </c>
      <c r="T158" s="4">
        <f t="shared" si="442"/>
        <v>67.907168189919517</v>
      </c>
      <c r="U158" s="4">
        <f t="shared" si="443"/>
        <v>69.949102410178838</v>
      </c>
      <c r="V158" s="4">
        <f t="shared" si="444"/>
        <v>68.733144687298577</v>
      </c>
      <c r="W158" s="4">
        <f t="shared" si="445"/>
        <v>68.680824588970296</v>
      </c>
      <c r="X158" s="4">
        <f t="shared" si="446"/>
        <v>67.012169030118514</v>
      </c>
      <c r="Y158" s="4">
        <f t="shared" si="447"/>
        <v>65.214148060407382</v>
      </c>
      <c r="Z158" s="4">
        <f t="shared" si="448"/>
        <v>65.931860485819684</v>
      </c>
      <c r="AA158" s="4">
        <f t="shared" si="449"/>
        <v>66.273210824213663</v>
      </c>
      <c r="AB158" s="4">
        <f t="shared" si="450"/>
        <v>65.157850517775259</v>
      </c>
      <c r="AC158" s="4">
        <f t="shared" si="451"/>
        <v>66.779566006726881</v>
      </c>
      <c r="AD158" s="4">
        <f t="shared" si="452"/>
        <v>68.368777329225196</v>
      </c>
      <c r="AE158" s="4">
        <f t="shared" si="453"/>
        <v>71.357422410389006</v>
      </c>
      <c r="AF158" s="4">
        <f t="shared" si="454"/>
        <v>87.318812874593604</v>
      </c>
      <c r="AG158" s="4">
        <f t="shared" si="455"/>
        <v>112.06452751344028</v>
      </c>
      <c r="AI158" s="4">
        <f t="shared" si="456"/>
        <v>0.413058166494082</v>
      </c>
      <c r="AJ158" s="4">
        <f t="shared" si="457"/>
        <v>-2.3261681899195139</v>
      </c>
      <c r="AK158" s="4">
        <f t="shared" si="458"/>
        <v>-2.5821024101788339</v>
      </c>
      <c r="AL158" s="4">
        <f t="shared" si="459"/>
        <v>-1.3161446872985749</v>
      </c>
      <c r="AM158" s="4">
        <f t="shared" si="460"/>
        <v>-1.3978245889702947</v>
      </c>
      <c r="AN158" s="4">
        <f t="shared" si="461"/>
        <v>0.43783096988148884</v>
      </c>
      <c r="AO158" s="4">
        <f t="shared" si="462"/>
        <v>-0.63814806040738858</v>
      </c>
      <c r="AP158" s="4">
        <f t="shared" si="463"/>
        <v>0.68913951418031161</v>
      </c>
      <c r="AQ158" s="4">
        <f t="shared" si="464"/>
        <v>-1.673210824213669</v>
      </c>
      <c r="AR158" s="4">
        <f t="shared" si="465"/>
        <v>-1.7248505177752591</v>
      </c>
      <c r="AS158" s="4">
        <f t="shared" si="466"/>
        <v>-0.34656600672687432</v>
      </c>
      <c r="AT158" s="4">
        <f t="shared" si="467"/>
        <v>-3.5777329225197718E-2</v>
      </c>
      <c r="AU158" s="4">
        <f t="shared" si="468"/>
        <v>-1.790422410389013</v>
      </c>
      <c r="AV158" s="4">
        <f t="shared" si="469"/>
        <v>-2.3812874593602373E-2</v>
      </c>
      <c r="AW158" s="4">
        <f t="shared" si="469"/>
        <v>3.0004724865597154</v>
      </c>
      <c r="AY158" s="2">
        <f t="shared" si="520"/>
        <v>65.806567886986258</v>
      </c>
      <c r="AZ158" s="2">
        <f t="shared" si="359"/>
        <v>67.902294790044223</v>
      </c>
      <c r="BA158" s="2">
        <f t="shared" si="360"/>
        <v>69.948544956260932</v>
      </c>
      <c r="BB158" s="2">
        <f t="shared" si="361"/>
        <v>68.731509416536184</v>
      </c>
      <c r="BC158" s="2">
        <f t="shared" si="362"/>
        <v>68.671020758604513</v>
      </c>
      <c r="BD158" s="2">
        <f t="shared" si="363"/>
        <v>67.003120264747011</v>
      </c>
      <c r="BE158" s="2">
        <f t="shared" si="364"/>
        <v>65.21327753303801</v>
      </c>
      <c r="BF158" s="2">
        <f t="shared" si="365"/>
        <v>65.931806101813436</v>
      </c>
      <c r="BG158" s="2">
        <f t="shared" si="366"/>
        <v>66.273207224774623</v>
      </c>
      <c r="BH158" s="2">
        <f t="shared" si="367"/>
        <v>65.157648492934783</v>
      </c>
      <c r="BI158" s="2">
        <f t="shared" si="368"/>
        <v>66.744892660235678</v>
      </c>
      <c r="BJ158" s="2">
        <f t="shared" si="369"/>
        <v>67.878581678686331</v>
      </c>
      <c r="BK158" s="2">
        <f t="shared" si="370"/>
        <v>69.988802111650301</v>
      </c>
      <c r="BL158" s="2">
        <f t="shared" si="371"/>
        <v>69.980493239764385</v>
      </c>
      <c r="BM158" s="2">
        <f t="shared" si="372"/>
        <v>70.704120363237024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67.367000000000004</v>
      </c>
      <c r="CH158" s="2">
        <f t="shared" si="524"/>
        <v>67.417000000000002</v>
      </c>
      <c r="CI158" s="2">
        <f t="shared" si="525"/>
        <v>67.283000000000001</v>
      </c>
      <c r="CJ158" s="2">
        <f t="shared" si="526"/>
        <v>67.45</v>
      </c>
      <c r="CK158" s="2">
        <f t="shared" si="527"/>
        <v>64.575999999999993</v>
      </c>
      <c r="CL158" s="2">
        <f t="shared" si="528"/>
        <v>66.620999999999995</v>
      </c>
      <c r="CM158" s="2">
        <f t="shared" si="529"/>
        <v>64.599999999999994</v>
      </c>
      <c r="CN158" s="2">
        <f t="shared" si="530"/>
        <v>63.433</v>
      </c>
      <c r="CO158" s="2">
        <f t="shared" si="531"/>
        <v>66.433000000000007</v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67.367000000000004</v>
      </c>
      <c r="CX158" s="2">
        <f t="shared" si="488"/>
        <v>67.417000000000002</v>
      </c>
      <c r="CY158" s="2">
        <f t="shared" si="489"/>
        <v>67.283000000000001</v>
      </c>
      <c r="CZ158" s="2">
        <f t="shared" si="490"/>
        <v>67.45</v>
      </c>
      <c r="DA158" s="2">
        <f t="shared" si="491"/>
        <v>64.575999999999993</v>
      </c>
      <c r="DB158" s="2">
        <f t="shared" si="492"/>
        <v>66.620999999999995</v>
      </c>
      <c r="DC158" s="2">
        <f t="shared" si="493"/>
        <v>64.599999999999994</v>
      </c>
      <c r="DD158" s="2">
        <f t="shared" si="494"/>
        <v>63.433</v>
      </c>
      <c r="DE158" s="2">
        <f t="shared" si="495"/>
        <v>66.433000000000007</v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101.98940659080134</v>
      </c>
      <c r="DL158" s="2">
        <f t="shared" si="501"/>
        <v>104.90630692635955</v>
      </c>
      <c r="DM158" s="2">
        <f t="shared" si="501"/>
        <v>108.39640458839409</v>
      </c>
      <c r="DN158" s="2">
        <f t="shared" si="501"/>
        <v>111.78512415654521</v>
      </c>
      <c r="DO158" s="2">
        <f t="shared" si="501"/>
        <v>112.4909924015009</v>
      </c>
      <c r="DP158" s="2">
        <f t="shared" si="501"/>
        <v>108.53021726078801</v>
      </c>
      <c r="DQ158" s="2">
        <f t="shared" si="501"/>
        <v>102.61059843205578</v>
      </c>
      <c r="DR158" s="2">
        <f t="shared" si="501"/>
        <v>105.59074367224372</v>
      </c>
      <c r="DS158" s="2">
        <f t="shared" si="501"/>
        <v>106.89336518218622</v>
      </c>
      <c r="DT158" s="2">
        <f t="shared" si="501"/>
        <v>109.25208536585366</v>
      </c>
      <c r="DU158" s="2">
        <f t="shared" si="501"/>
        <v>113.0391464237517</v>
      </c>
      <c r="DV158" s="2">
        <f t="shared" si="501"/>
        <v>110.92996435272045</v>
      </c>
      <c r="DW158" s="2">
        <f t="shared" si="501"/>
        <v>116.90906313320824</v>
      </c>
      <c r="DX158" s="2">
        <f t="shared" si="501"/>
        <v>112.3496155052265</v>
      </c>
      <c r="DY158" s="2">
        <f t="shared" si="501"/>
        <v>104.79449486803522</v>
      </c>
      <c r="EA158" s="2">
        <f t="shared" si="440"/>
        <v>65.792191563655535</v>
      </c>
      <c r="EB158" s="2">
        <f t="shared" si="502"/>
        <v>67.92368849816846</v>
      </c>
      <c r="EC158" s="2">
        <f t="shared" si="503"/>
        <v>69.914627983824374</v>
      </c>
      <c r="ED158" s="2">
        <f t="shared" si="504"/>
        <v>68.766145382539946</v>
      </c>
      <c r="EE158" s="2">
        <f t="shared" si="505"/>
        <v>68.673445140763462</v>
      </c>
      <c r="EF158" s="2">
        <f t="shared" si="506"/>
        <v>66.97280649638158</v>
      </c>
      <c r="EG158" s="2">
        <f t="shared" si="507"/>
        <v>65.184322896746821</v>
      </c>
      <c r="EH158" s="2">
        <f t="shared" si="508"/>
        <v>65.869733600129763</v>
      </c>
      <c r="EI158" s="2">
        <f t="shared" si="509"/>
        <v>66.135645053228544</v>
      </c>
      <c r="EJ158" s="2">
        <f t="shared" si="510"/>
        <v>65.078997355746139</v>
      </c>
      <c r="EK158" s="2">
        <f t="shared" si="511"/>
        <v>66.710967282647047</v>
      </c>
      <c r="EL158" s="2">
        <f t="shared" si="512"/>
        <v>67.859062105134072</v>
      </c>
      <c r="EM158" s="2">
        <f t="shared" si="513"/>
        <v>70.000258836953137</v>
      </c>
      <c r="EN158" s="2">
        <f t="shared" si="514"/>
        <v>69.944828385266135</v>
      </c>
      <c r="EO158" s="2">
        <f t="shared" si="515"/>
        <v>70.711271692372463</v>
      </c>
      <c r="EQ158" s="2">
        <f t="shared" si="516"/>
        <v>65.891498049620651</v>
      </c>
      <c r="ER158" s="2">
        <f t="shared" si="517"/>
        <v>67.65511013936316</v>
      </c>
      <c r="ES158" s="2">
        <f t="shared" si="517"/>
        <v>70.112878582731128</v>
      </c>
      <c r="ET158" s="2">
        <f t="shared" si="517"/>
        <v>68.379629145750357</v>
      </c>
      <c r="EU158" s="2">
        <f t="shared" si="517"/>
        <v>68.543020578763077</v>
      </c>
      <c r="EV158" s="2">
        <f t="shared" si="517"/>
        <v>67.15914451187362</v>
      </c>
      <c r="EW158" s="2">
        <f t="shared" si="517"/>
        <v>65.353196919955451</v>
      </c>
      <c r="EX158" s="2">
        <f t="shared" si="517"/>
        <v>66.24245402939475</v>
      </c>
      <c r="EY158" s="2">
        <f t="shared" si="517"/>
        <v>67.004953511575749</v>
      </c>
      <c r="EZ158" s="2">
        <f t="shared" si="517"/>
        <v>65.612572144497818</v>
      </c>
      <c r="FA158" s="2">
        <f t="shared" si="517"/>
        <v>66.928001943394619</v>
      </c>
      <c r="FB158" s="2">
        <f t="shared" si="517"/>
        <v>67.961558606282892</v>
      </c>
      <c r="FC158" s="2">
        <f t="shared" si="517"/>
        <v>69.705628710902445</v>
      </c>
      <c r="FD158" s="2">
        <f t="shared" si="517"/>
        <v>70.404272811088518</v>
      </c>
      <c r="FE158" s="2">
        <f t="shared" si="517"/>
        <v>70.342201494246851</v>
      </c>
      <c r="FG158" s="2">
        <f t="shared" si="518"/>
        <v>0.99982332971351373</v>
      </c>
      <c r="FH158" s="2">
        <f t="shared" si="519"/>
        <v>0.99979779230295696</v>
      </c>
      <c r="FI158" s="2">
        <f t="shared" si="519"/>
        <v>0.99977881906805721</v>
      </c>
      <c r="FJ158" s="2">
        <f t="shared" si="519"/>
        <v>0.99979275850481941</v>
      </c>
      <c r="FK158" s="2">
        <f t="shared" si="519"/>
        <v>0.99977104989827781</v>
      </c>
      <c r="FL158" s="2">
        <f t="shared" si="519"/>
        <v>0.99975942909954552</v>
      </c>
      <c r="FM158" s="2">
        <f t="shared" si="519"/>
        <v>0.99975468410330737</v>
      </c>
      <c r="FN158" s="2">
        <f t="shared" si="519"/>
        <v>0.99972085221350537</v>
      </c>
      <c r="FO158" s="2">
        <f t="shared" si="519"/>
        <v>0.99976622892332634</v>
      </c>
      <c r="FP158" s="2">
        <f t="shared" si="519"/>
        <v>0.99975837349215069</v>
      </c>
      <c r="FQ158" s="2">
        <f t="shared" si="519"/>
        <v>0.99973973399001559</v>
      </c>
      <c r="FR158" s="2">
        <f t="shared" si="519"/>
        <v>0.9997343756040965</v>
      </c>
      <c r="FS158" s="2">
        <f t="shared" si="519"/>
        <v>0.99977563904502476</v>
      </c>
      <c r="FT158" s="2">
        <f t="shared" si="519"/>
        <v>0.99973494583306244</v>
      </c>
      <c r="FU158" s="2">
        <f t="shared" si="519"/>
        <v>0.99965500163329146</v>
      </c>
      <c r="FW158" s="2">
        <f t="shared" si="536"/>
        <v>8.0370893243268529E-2</v>
      </c>
      <c r="FX158" s="2">
        <f t="shared" si="376"/>
        <v>0.10749890034200137</v>
      </c>
      <c r="FY158" s="2">
        <f t="shared" si="377"/>
        <v>0.12814860264958061</v>
      </c>
      <c r="FZ158" s="2">
        <f t="shared" si="378"/>
        <v>0.11267646567132911</v>
      </c>
      <c r="GA158" s="2">
        <f t="shared" si="379"/>
        <v>9.5506658182042625E-2</v>
      </c>
      <c r="GB158" s="2">
        <f t="shared" si="380"/>
        <v>0.10902909201665006</v>
      </c>
      <c r="GC158" s="2">
        <f t="shared" si="381"/>
        <v>0.11708950596830885</v>
      </c>
      <c r="GD158" s="2">
        <f t="shared" si="382"/>
        <v>0.13679011302184804</v>
      </c>
      <c r="GE158" s="2">
        <f t="shared" si="383"/>
        <v>0.14728281336660348</v>
      </c>
      <c r="GF158" s="2">
        <f t="shared" si="384"/>
        <v>0.12740059992503497</v>
      </c>
      <c r="GG158" s="2">
        <f t="shared" si="385"/>
        <v>0.10075684307021734</v>
      </c>
      <c r="GH158" s="2">
        <f t="shared" si="386"/>
        <v>7.8821140928392291E-2</v>
      </c>
      <c r="GI158" s="2">
        <f t="shared" si="387"/>
        <v>7.4606184120213831E-2</v>
      </c>
      <c r="GJ158" s="2">
        <f t="shared" si="388"/>
        <v>5.3162662557681976E-2</v>
      </c>
      <c r="GK158" s="2">
        <f t="shared" si="389"/>
        <v>5.123682583756501E-2</v>
      </c>
      <c r="GM158" s="86">
        <f t="shared" si="537"/>
        <v>6.1641509412528823E-188</v>
      </c>
      <c r="GN158" s="86">
        <f t="shared" si="390"/>
        <v>2.9453037731501074E-210</v>
      </c>
      <c r="GO158" s="86">
        <f t="shared" si="391"/>
        <v>6.8826055540892691E-177</v>
      </c>
      <c r="GP158" s="86">
        <f t="shared" si="392"/>
        <v>6.9067349428281554E-250</v>
      </c>
      <c r="GQ158" s="86">
        <f t="shared" si="393"/>
        <v>1.9596699768501539E-254</v>
      </c>
      <c r="GR158" s="86">
        <f t="shared" si="394"/>
        <v>3.2593066518393097E-296</v>
      </c>
      <c r="GS158" s="86">
        <f t="shared" si="395"/>
        <v>0</v>
      </c>
      <c r="GT158" s="86">
        <f t="shared" si="396"/>
        <v>0</v>
      </c>
      <c r="GU158" s="86">
        <f t="shared" si="397"/>
        <v>1.8763549868718076E-240</v>
      </c>
      <c r="GV158" s="86">
        <f t="shared" si="398"/>
        <v>1.5682121373793272E-231</v>
      </c>
      <c r="GW158" s="86">
        <f t="shared" si="399"/>
        <v>5.459969483396257E-194</v>
      </c>
      <c r="GX158" s="86">
        <f t="shared" si="400"/>
        <v>1.3164937282732692E-202</v>
      </c>
      <c r="GY158" s="86">
        <f t="shared" si="401"/>
        <v>1.5509752481581986E-190</v>
      </c>
      <c r="GZ158" s="86">
        <f t="shared" si="402"/>
        <v>6.3656579529319657E-157</v>
      </c>
      <c r="HA158" s="86">
        <f t="shared" si="403"/>
        <v>1.1757431741199445E-217</v>
      </c>
      <c r="HC158" s="86">
        <f t="shared" si="538"/>
        <v>3.2602141930732215E-54</v>
      </c>
      <c r="HD158" s="86">
        <f t="shared" si="404"/>
        <v>4.6417316809393326E-113</v>
      </c>
      <c r="HE158" s="86">
        <f t="shared" si="405"/>
        <v>4.7262327658038052E-95</v>
      </c>
      <c r="HF158" s="86">
        <f t="shared" si="406"/>
        <v>3.0906931082947132E-123</v>
      </c>
      <c r="HG158" s="86">
        <f t="shared" si="407"/>
        <v>1.8481456774475349E-108</v>
      </c>
      <c r="HH158" s="86">
        <f t="shared" si="408"/>
        <v>3.5440163890899567E-193</v>
      </c>
      <c r="HI158" s="86">
        <f t="shared" si="409"/>
        <v>3.8709505810815669E-126</v>
      </c>
      <c r="HJ158" s="86">
        <f t="shared" si="410"/>
        <v>8.5268629012002894E-306</v>
      </c>
      <c r="HK158" s="86">
        <f t="shared" si="411"/>
        <v>8.9116916811420384E-156</v>
      </c>
      <c r="HL158" s="86">
        <f t="shared" si="412"/>
        <v>2.0445447090598814E-198</v>
      </c>
      <c r="HM158" s="86">
        <f t="shared" si="413"/>
        <v>5.2226506448944339E-104</v>
      </c>
      <c r="HN158" s="86">
        <f t="shared" si="414"/>
        <v>4.1890164186505291E-87</v>
      </c>
      <c r="HO158" s="86">
        <f t="shared" si="415"/>
        <v>3.9164457831069936E-108</v>
      </c>
      <c r="HP158" s="86">
        <f t="shared" si="416"/>
        <v>7.6156652985844089E-74</v>
      </c>
      <c r="HQ158" s="86">
        <f t="shared" si="417"/>
        <v>3.1585321309533862E-119</v>
      </c>
      <c r="HS158" s="86">
        <f t="shared" si="539"/>
        <v>3.0479211370823375E-2</v>
      </c>
      <c r="HT158" s="86">
        <f t="shared" si="418"/>
        <v>1.0376962988033036E-2</v>
      </c>
      <c r="HU158" s="86">
        <f t="shared" si="419"/>
        <v>1.4751571321860856E-3</v>
      </c>
      <c r="HV158" s="86">
        <f t="shared" si="420"/>
        <v>1.8475984656121406E-3</v>
      </c>
      <c r="HW158" s="86">
        <f t="shared" si="421"/>
        <v>5.7170324095154636E-3</v>
      </c>
      <c r="HX158" s="86">
        <f t="shared" si="422"/>
        <v>4.8805810862386986E-3</v>
      </c>
      <c r="HY158" s="86">
        <f t="shared" si="423"/>
        <v>8.1645093051510283E-4</v>
      </c>
      <c r="HZ158" s="86">
        <f t="shared" si="424"/>
        <v>1.2676267869645469E-4</v>
      </c>
      <c r="IA158" s="86">
        <f t="shared" si="425"/>
        <v>1.4427594183484647E-5</v>
      </c>
      <c r="IB158" s="86">
        <f t="shared" si="426"/>
        <v>2.4365590145713698E-4</v>
      </c>
      <c r="IC158" s="86">
        <f t="shared" si="427"/>
        <v>8.5788409694511451E-3</v>
      </c>
      <c r="ID158" s="86">
        <f t="shared" si="428"/>
        <v>5.4352596514874361E-2</v>
      </c>
      <c r="IE158" s="86">
        <f t="shared" si="429"/>
        <v>0.10047167003527341</v>
      </c>
      <c r="IF158" s="86">
        <f t="shared" si="430"/>
        <v>0.34362424671563041</v>
      </c>
      <c r="IG158" s="86">
        <f t="shared" si="431"/>
        <v>0.38436800565975615</v>
      </c>
      <c r="II158" s="86">
        <f t="shared" si="540"/>
        <v>5.7923560094090558E-23</v>
      </c>
      <c r="IJ158" s="86">
        <f t="shared" si="541"/>
        <v>1.724560974414279E-13</v>
      </c>
      <c r="IK158" s="86">
        <f t="shared" si="542"/>
        <v>1.7620655792814809E-13</v>
      </c>
      <c r="IL158" s="86">
        <f t="shared" si="543"/>
        <v>5.8813461175424942E-17</v>
      </c>
      <c r="IM158" s="86">
        <f t="shared" si="544"/>
        <v>1.7458046906006663E-19</v>
      </c>
      <c r="IN158" s="86">
        <f t="shared" si="545"/>
        <v>1.0365723467114356E-16</v>
      </c>
      <c r="IO158" s="86">
        <f t="shared" si="546"/>
        <v>1.0895124599690304E-17</v>
      </c>
      <c r="IP158" s="86">
        <f t="shared" si="547"/>
        <v>5.7594390370973963E-15</v>
      </c>
      <c r="IQ158" s="86">
        <f t="shared" si="548"/>
        <v>4.5166103925491525E-14</v>
      </c>
      <c r="IR158" s="86">
        <f t="shared" si="549"/>
        <v>2.7413560134859219E-15</v>
      </c>
      <c r="IS158" s="86">
        <f t="shared" si="550"/>
        <v>5.8632750995968032E-18</v>
      </c>
      <c r="IT158" s="86">
        <f t="shared" si="551"/>
        <v>6.8941448750522902E-22</v>
      </c>
      <c r="IU158" s="86">
        <f t="shared" si="552"/>
        <v>1.5391080584305179E-21</v>
      </c>
      <c r="IV158" s="86">
        <f t="shared" si="553"/>
        <v>2.2417891114898273E-12</v>
      </c>
      <c r="IW158" s="86">
        <f t="shared" si="554"/>
        <v>2.2075631155093821E-8</v>
      </c>
      <c r="IY158" s="86">
        <f t="shared" si="555"/>
        <v>3.0479211370823375E-2</v>
      </c>
      <c r="IZ158" s="86">
        <f t="shared" si="556"/>
        <v>1.0376962988205491E-2</v>
      </c>
      <c r="JA158" s="86">
        <f t="shared" si="557"/>
        <v>1.4751571323622921E-3</v>
      </c>
      <c r="JB158" s="86">
        <f t="shared" si="558"/>
        <v>1.8475984656121994E-3</v>
      </c>
      <c r="JC158" s="86">
        <f t="shared" si="559"/>
        <v>5.7170324095154636E-3</v>
      </c>
      <c r="JD158" s="86">
        <f t="shared" si="560"/>
        <v>4.8805810862388027E-3</v>
      </c>
      <c r="JE158" s="86">
        <f t="shared" si="561"/>
        <v>8.1645093051511367E-4</v>
      </c>
      <c r="JF158" s="86">
        <f t="shared" si="562"/>
        <v>1.2676267870221413E-4</v>
      </c>
      <c r="JG158" s="86">
        <f t="shared" si="563"/>
        <v>1.4427594228650751E-5</v>
      </c>
      <c r="JH158" s="86">
        <f t="shared" si="564"/>
        <v>2.4365590145987833E-4</v>
      </c>
      <c r="JI158" s="86">
        <f t="shared" si="565"/>
        <v>8.5788409694511503E-3</v>
      </c>
      <c r="JJ158" s="86">
        <f t="shared" si="566"/>
        <v>5.4352596514874361E-2</v>
      </c>
      <c r="JK158" s="86">
        <f t="shared" si="567"/>
        <v>0.10047167003527341</v>
      </c>
      <c r="JL158" s="86">
        <f t="shared" si="568"/>
        <v>0.34362424671787217</v>
      </c>
      <c r="JM158" s="86">
        <f t="shared" si="569"/>
        <v>0.38436802773538731</v>
      </c>
    </row>
    <row r="159" spans="2:273" x14ac:dyDescent="0.25">
      <c r="B159" s="2">
        <v>132</v>
      </c>
      <c r="C159" s="37">
        <v>66.709999999999994</v>
      </c>
      <c r="D159" s="37">
        <v>66.983999999999995</v>
      </c>
      <c r="E159" s="37">
        <v>67.75</v>
      </c>
      <c r="F159" s="37">
        <v>67.150000000000006</v>
      </c>
      <c r="G159" s="37">
        <v>69.45</v>
      </c>
      <c r="H159" s="37">
        <v>68.7</v>
      </c>
      <c r="I159" s="37">
        <v>65.305000000000007</v>
      </c>
      <c r="J159" s="37">
        <v>66.155000000000001</v>
      </c>
      <c r="K159" s="37">
        <v>63.767000000000003</v>
      </c>
      <c r="L159" s="37">
        <v>62.716999999999999</v>
      </c>
      <c r="M159" s="37">
        <v>64.966999999999999</v>
      </c>
      <c r="N159" s="37">
        <v>67.483000000000004</v>
      </c>
      <c r="O159" s="37">
        <v>69.783000000000001</v>
      </c>
      <c r="P159" s="37">
        <v>80.688999999999993</v>
      </c>
      <c r="Q159" s="37">
        <v>95.177000000000007</v>
      </c>
      <c r="S159" s="4">
        <f t="shared" si="441"/>
        <v>65.715822912451245</v>
      </c>
      <c r="T159" s="4">
        <f t="shared" si="442"/>
        <v>67.828950412500362</v>
      </c>
      <c r="U159" s="4">
        <f t="shared" si="443"/>
        <v>69.828020752704646</v>
      </c>
      <c r="V159" s="4">
        <f t="shared" si="444"/>
        <v>68.658949971795991</v>
      </c>
      <c r="W159" s="4">
        <f t="shared" si="445"/>
        <v>68.616548672308312</v>
      </c>
      <c r="X159" s="4">
        <f t="shared" si="446"/>
        <v>66.950041872890537</v>
      </c>
      <c r="Y159" s="4">
        <f t="shared" si="447"/>
        <v>65.156989097544212</v>
      </c>
      <c r="Z159" s="4">
        <f t="shared" si="448"/>
        <v>65.83992389091182</v>
      </c>
      <c r="AA159" s="4">
        <f t="shared" si="449"/>
        <v>66.156968183705217</v>
      </c>
      <c r="AB159" s="4">
        <f t="shared" si="450"/>
        <v>65.062489173806981</v>
      </c>
      <c r="AC159" s="4">
        <f t="shared" si="451"/>
        <v>66.689470992182436</v>
      </c>
      <c r="AD159" s="4">
        <f t="shared" si="452"/>
        <v>67.956899960926165</v>
      </c>
      <c r="AE159" s="4">
        <f t="shared" si="453"/>
        <v>70.411657869394332</v>
      </c>
      <c r="AF159" s="4">
        <f t="shared" si="454"/>
        <v>80.05008961463713</v>
      </c>
      <c r="AG159" s="4">
        <f t="shared" si="455"/>
        <v>95.693489145894318</v>
      </c>
      <c r="AI159" s="4">
        <f t="shared" si="456"/>
        <v>0.99417708754874923</v>
      </c>
      <c r="AJ159" s="4">
        <f t="shared" si="457"/>
        <v>-0.84495041250036707</v>
      </c>
      <c r="AK159" s="4">
        <f t="shared" si="458"/>
        <v>-2.0780207527046457</v>
      </c>
      <c r="AL159" s="4">
        <f t="shared" si="459"/>
        <v>-1.5089499717959853</v>
      </c>
      <c r="AM159" s="4">
        <f t="shared" si="460"/>
        <v>0.83345132769169084</v>
      </c>
      <c r="AN159" s="4">
        <f t="shared" si="461"/>
        <v>1.7499581271094655</v>
      </c>
      <c r="AO159" s="4">
        <f t="shared" si="462"/>
        <v>0.14801090245579474</v>
      </c>
      <c r="AP159" s="4">
        <f t="shared" si="463"/>
        <v>0.31507610908818151</v>
      </c>
      <c r="AQ159" s="4">
        <f t="shared" si="464"/>
        <v>-2.3899681837052142</v>
      </c>
      <c r="AR159" s="4">
        <f t="shared" si="465"/>
        <v>-2.3454891738069819</v>
      </c>
      <c r="AS159" s="4">
        <f t="shared" si="466"/>
        <v>-1.722470992182437</v>
      </c>
      <c r="AT159" s="4">
        <f t="shared" si="467"/>
        <v>-0.47389996092616116</v>
      </c>
      <c r="AU159" s="4">
        <f t="shared" si="468"/>
        <v>-0.62865786939433121</v>
      </c>
      <c r="AV159" s="4">
        <f t="shared" si="469"/>
        <v>0.6389103853628626</v>
      </c>
      <c r="AW159" s="4">
        <f t="shared" si="469"/>
        <v>-0.51648914589431172</v>
      </c>
      <c r="AY159" s="2">
        <f t="shared" si="520"/>
        <v>65.714132794043735</v>
      </c>
      <c r="AZ159" s="2">
        <f t="shared" si="359"/>
        <v>67.827629564213169</v>
      </c>
      <c r="BA159" s="2">
        <f t="shared" si="360"/>
        <v>69.827923211976895</v>
      </c>
      <c r="BB159" s="2">
        <f t="shared" si="361"/>
        <v>68.658682737540005</v>
      </c>
      <c r="BC159" s="2">
        <f t="shared" si="362"/>
        <v>68.614604915820252</v>
      </c>
      <c r="BD159" s="2">
        <f t="shared" si="363"/>
        <v>66.948243964189686</v>
      </c>
      <c r="BE159" s="2">
        <f t="shared" si="364"/>
        <v>65.156873767573188</v>
      </c>
      <c r="BF159" s="2">
        <f t="shared" si="365"/>
        <v>65.839918315848507</v>
      </c>
      <c r="BG159" s="2">
        <f t="shared" si="366"/>
        <v>66.156967911127595</v>
      </c>
      <c r="BH159" s="2">
        <f t="shared" si="367"/>
        <v>65.062464919759748</v>
      </c>
      <c r="BI159" s="2">
        <f t="shared" si="368"/>
        <v>66.68189974377367</v>
      </c>
      <c r="BJ159" s="2">
        <f t="shared" si="369"/>
        <v>67.803205406956394</v>
      </c>
      <c r="BK159" s="2">
        <f t="shared" si="370"/>
        <v>69.898452640047921</v>
      </c>
      <c r="BL159" s="2">
        <f t="shared" si="371"/>
        <v>69.850843939510213</v>
      </c>
      <c r="BM159" s="2">
        <f t="shared" si="372"/>
        <v>70.627674393471565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66.983999999999995</v>
      </c>
      <c r="CG159" s="2">
        <f t="shared" si="523"/>
        <v>67.75</v>
      </c>
      <c r="CH159" s="2">
        <f t="shared" si="524"/>
        <v>67.150000000000006</v>
      </c>
      <c r="CI159" s="2">
        <f t="shared" si="525"/>
        <v>69.45</v>
      </c>
      <c r="CJ159" s="2">
        <f t="shared" si="526"/>
        <v>68.7</v>
      </c>
      <c r="CK159" s="2">
        <f t="shared" si="527"/>
        <v>65.305000000000007</v>
      </c>
      <c r="CL159" s="2">
        <f t="shared" si="528"/>
        <v>66.155000000000001</v>
      </c>
      <c r="CM159" s="2">
        <f t="shared" si="529"/>
        <v>63.767000000000003</v>
      </c>
      <c r="CN159" s="2">
        <f t="shared" si="530"/>
        <v>62.716999999999999</v>
      </c>
      <c r="CO159" s="2">
        <f t="shared" si="531"/>
        <v>64.966999999999999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66.983999999999995</v>
      </c>
      <c r="CW159" s="2">
        <f t="shared" si="487"/>
        <v>67.75</v>
      </c>
      <c r="CX159" s="2">
        <f t="shared" si="488"/>
        <v>67.150000000000006</v>
      </c>
      <c r="CY159" s="2">
        <f t="shared" si="489"/>
        <v>69.45</v>
      </c>
      <c r="CZ159" s="2">
        <f t="shared" si="490"/>
        <v>68.7</v>
      </c>
      <c r="DA159" s="2">
        <f t="shared" si="491"/>
        <v>65.305000000000007</v>
      </c>
      <c r="DB159" s="2">
        <f t="shared" si="492"/>
        <v>66.155000000000001</v>
      </c>
      <c r="DC159" s="2">
        <f t="shared" si="493"/>
        <v>63.767000000000003</v>
      </c>
      <c r="DD159" s="2">
        <f t="shared" si="494"/>
        <v>62.716999999999999</v>
      </c>
      <c r="DE159" s="2">
        <f t="shared" si="495"/>
        <v>64.966999999999999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102.24164864864866</v>
      </c>
      <c r="DL159" s="2">
        <f t="shared" si="501"/>
        <v>105.16257632126053</v>
      </c>
      <c r="DM159" s="2">
        <f t="shared" si="501"/>
        <v>108.66359203778681</v>
      </c>
      <c r="DN159" s="2">
        <f t="shared" si="501"/>
        <v>112.07678002699055</v>
      </c>
      <c r="DO159" s="2">
        <f t="shared" si="501"/>
        <v>112.80530309568478</v>
      </c>
      <c r="DP159" s="2">
        <f t="shared" si="501"/>
        <v>108.82310037523453</v>
      </c>
      <c r="DQ159" s="2">
        <f t="shared" si="501"/>
        <v>102.86451219512199</v>
      </c>
      <c r="DR159" s="2">
        <f t="shared" si="501"/>
        <v>105.87189219219223</v>
      </c>
      <c r="DS159" s="2">
        <f t="shared" si="501"/>
        <v>107.17132550607286</v>
      </c>
      <c r="DT159" s="2">
        <f t="shared" si="501"/>
        <v>109.55358545966229</v>
      </c>
      <c r="DU159" s="2">
        <f t="shared" si="501"/>
        <v>113.3632976383266</v>
      </c>
      <c r="DV159" s="2">
        <f t="shared" si="501"/>
        <v>111.22906585365853</v>
      </c>
      <c r="DW159" s="2">
        <f t="shared" si="501"/>
        <v>117.24268724202625</v>
      </c>
      <c r="DX159" s="2">
        <f t="shared" si="501"/>
        <v>112.64547317073172</v>
      </c>
      <c r="DY159" s="2">
        <f t="shared" si="501"/>
        <v>105.06503225806455</v>
      </c>
      <c r="EA159" s="2">
        <f t="shared" si="440"/>
        <v>65.699090144116809</v>
      </c>
      <c r="EB159" s="2">
        <f t="shared" si="502"/>
        <v>67.853556043956004</v>
      </c>
      <c r="EC159" s="2">
        <f t="shared" si="503"/>
        <v>69.791447175043331</v>
      </c>
      <c r="ED159" s="2">
        <f t="shared" si="504"/>
        <v>68.699784253315684</v>
      </c>
      <c r="EE159" s="2">
        <f t="shared" si="505"/>
        <v>68.619505064618494</v>
      </c>
      <c r="EF159" s="2">
        <f t="shared" si="506"/>
        <v>66.916233569338843</v>
      </c>
      <c r="EG159" s="2">
        <f t="shared" si="507"/>
        <v>65.126079271657559</v>
      </c>
      <c r="EH159" s="2">
        <f t="shared" si="508"/>
        <v>65.772598752942713</v>
      </c>
      <c r="EI159" s="2">
        <f t="shared" si="509"/>
        <v>66.004183704291549</v>
      </c>
      <c r="EJ159" s="2">
        <f t="shared" si="510"/>
        <v>64.975980604627651</v>
      </c>
      <c r="EK159" s="2">
        <f t="shared" si="511"/>
        <v>66.64595328699022</v>
      </c>
      <c r="EL159" s="2">
        <f t="shared" si="512"/>
        <v>67.783396667589898</v>
      </c>
      <c r="EM159" s="2">
        <f t="shared" si="513"/>
        <v>69.913904269137689</v>
      </c>
      <c r="EN159" s="2">
        <f t="shared" si="514"/>
        <v>69.812223319846552</v>
      </c>
      <c r="EO159" s="2">
        <f t="shared" si="515"/>
        <v>70.638062838553893</v>
      </c>
      <c r="EQ159" s="2">
        <f t="shared" si="516"/>
        <v>65.803778067309111</v>
      </c>
      <c r="ER159" s="2">
        <f t="shared" si="517"/>
        <v>67.572338070604317</v>
      </c>
      <c r="ES159" s="2">
        <f t="shared" si="517"/>
        <v>69.997754202564892</v>
      </c>
      <c r="ET159" s="2">
        <f t="shared" si="517"/>
        <v>68.296407266517306</v>
      </c>
      <c r="EU159" s="2">
        <f t="shared" si="517"/>
        <v>68.483365037157171</v>
      </c>
      <c r="EV159" s="2">
        <f t="shared" si="517"/>
        <v>67.109090740560376</v>
      </c>
      <c r="EW159" s="2">
        <f t="shared" si="517"/>
        <v>65.302138501653289</v>
      </c>
      <c r="EX159" s="2">
        <f t="shared" si="517"/>
        <v>66.158393252536285</v>
      </c>
      <c r="EY159" s="2">
        <f t="shared" si="517"/>
        <v>66.90858171896798</v>
      </c>
      <c r="EZ159" s="2">
        <f t="shared" si="517"/>
        <v>65.531509877593962</v>
      </c>
      <c r="FA159" s="2">
        <f t="shared" si="517"/>
        <v>66.873137206577454</v>
      </c>
      <c r="FB159" s="2">
        <f t="shared" si="517"/>
        <v>67.891631612328041</v>
      </c>
      <c r="FC159" s="2">
        <f t="shared" si="517"/>
        <v>69.604419054959777</v>
      </c>
      <c r="FD159" s="2">
        <f t="shared" si="517"/>
        <v>70.299619939918514</v>
      </c>
      <c r="FE159" s="2">
        <f t="shared" si="517"/>
        <v>70.25846459098257</v>
      </c>
      <c r="FG159" s="2">
        <f t="shared" si="518"/>
        <v>0.99983887227899071</v>
      </c>
      <c r="FH159" s="2">
        <f t="shared" si="519"/>
        <v>0.99981558110729885</v>
      </c>
      <c r="FI159" s="2">
        <f t="shared" si="519"/>
        <v>0.99979827666676568</v>
      </c>
      <c r="FJ159" s="2">
        <f t="shared" si="519"/>
        <v>0.99981099006343388</v>
      </c>
      <c r="FK159" s="2">
        <f t="shared" si="519"/>
        <v>0.9997911908190702</v>
      </c>
      <c r="FL159" s="2">
        <f t="shared" si="519"/>
        <v>0.99978059208680592</v>
      </c>
      <c r="FM159" s="2">
        <f t="shared" si="519"/>
        <v>0.99977626441378609</v>
      </c>
      <c r="FN159" s="2">
        <f t="shared" si="519"/>
        <v>0.99974540793964972</v>
      </c>
      <c r="FO159" s="2">
        <f t="shared" si="519"/>
        <v>0.99978679385864022</v>
      </c>
      <c r="FP159" s="2">
        <f t="shared" si="519"/>
        <v>0.99977962932057185</v>
      </c>
      <c r="FQ159" s="2">
        <f t="shared" si="519"/>
        <v>0.9997626291418461</v>
      </c>
      <c r="FR159" s="2">
        <f t="shared" si="519"/>
        <v>0.99975774200966849</v>
      </c>
      <c r="FS159" s="2">
        <f t="shared" si="519"/>
        <v>0.99979537633759075</v>
      </c>
      <c r="FT159" s="2">
        <f t="shared" si="519"/>
        <v>0.99975826208895058</v>
      </c>
      <c r="FU159" s="2">
        <f t="shared" si="519"/>
        <v>0.99968534819839494</v>
      </c>
      <c r="FW159" s="2">
        <f t="shared" si="536"/>
        <v>8.7446865656336983E-2</v>
      </c>
      <c r="FX159" s="2">
        <f t="shared" si="376"/>
        <v>0.11666028155714987</v>
      </c>
      <c r="FY159" s="2">
        <f t="shared" si="377"/>
        <v>0.13879613625325277</v>
      </c>
      <c r="FZ159" s="2">
        <f t="shared" si="378"/>
        <v>0.12221867039708829</v>
      </c>
      <c r="GA159" s="2">
        <f t="shared" si="379"/>
        <v>0.10376484680704008</v>
      </c>
      <c r="GB159" s="2">
        <f t="shared" si="380"/>
        <v>0.1183035948933388</v>
      </c>
      <c r="GC159" s="2">
        <f t="shared" si="381"/>
        <v>0.12695196669467576</v>
      </c>
      <c r="GD159" s="2">
        <f t="shared" si="382"/>
        <v>0.14803373617475904</v>
      </c>
      <c r="GE159" s="2">
        <f t="shared" si="383"/>
        <v>0.15922980484781735</v>
      </c>
      <c r="GF159" s="2">
        <f t="shared" si="384"/>
        <v>0.13799582091070761</v>
      </c>
      <c r="GG159" s="2">
        <f t="shared" si="385"/>
        <v>0.10941408489328787</v>
      </c>
      <c r="GH159" s="2">
        <f t="shared" si="386"/>
        <v>8.5773396783595413E-2</v>
      </c>
      <c r="GI159" s="2">
        <f t="shared" si="387"/>
        <v>8.1219447157861335E-2</v>
      </c>
      <c r="GJ159" s="2">
        <f t="shared" si="388"/>
        <v>5.7994245666039689E-2</v>
      </c>
      <c r="GK159" s="2">
        <f t="shared" si="389"/>
        <v>5.5903717073910529E-2</v>
      </c>
      <c r="GM159" s="86">
        <f t="shared" si="537"/>
        <v>3.3740983564935782E-193</v>
      </c>
      <c r="GN159" s="86">
        <f t="shared" si="390"/>
        <v>2.8999912527113251E-216</v>
      </c>
      <c r="GO159" s="86">
        <f t="shared" si="391"/>
        <v>7.1856551613653757E-182</v>
      </c>
      <c r="GP159" s="86">
        <f t="shared" si="392"/>
        <v>8.5590565103847063E-257</v>
      </c>
      <c r="GQ159" s="86">
        <f t="shared" si="393"/>
        <v>1.4874453878519139E-261</v>
      </c>
      <c r="GR159" s="86">
        <f t="shared" si="394"/>
        <v>1.6767685928722982E-304</v>
      </c>
      <c r="GS159" s="86">
        <f t="shared" si="395"/>
        <v>0</v>
      </c>
      <c r="GT159" s="86">
        <f t="shared" si="396"/>
        <v>0</v>
      </c>
      <c r="GU159" s="86">
        <f t="shared" si="397"/>
        <v>4.7416573330514707E-247</v>
      </c>
      <c r="GV159" s="86">
        <f t="shared" si="398"/>
        <v>6.14585799964279E-238</v>
      </c>
      <c r="GW159" s="86">
        <f t="shared" si="399"/>
        <v>2.0551956009961557E-199</v>
      </c>
      <c r="GX159" s="86">
        <f t="shared" si="400"/>
        <v>2.6659458762612872E-208</v>
      </c>
      <c r="GY159" s="86">
        <f t="shared" si="401"/>
        <v>7.5381715507501184E-196</v>
      </c>
      <c r="GZ159" s="86">
        <f t="shared" si="402"/>
        <v>2.2514651290471067E-161</v>
      </c>
      <c r="HA159" s="86">
        <f t="shared" si="403"/>
        <v>1.0459371106984546E-223</v>
      </c>
      <c r="HC159" s="86">
        <f t="shared" si="538"/>
        <v>1.8637790226286037E-56</v>
      </c>
      <c r="HD159" s="86">
        <f t="shared" si="404"/>
        <v>5.5060894715395314E-118</v>
      </c>
      <c r="HE159" s="86">
        <f t="shared" si="405"/>
        <v>4.2191400448573701E-99</v>
      </c>
      <c r="HF159" s="86">
        <f t="shared" si="406"/>
        <v>2.7019671993255122E-128</v>
      </c>
      <c r="HG159" s="86">
        <f t="shared" si="407"/>
        <v>5.4288565679361618E-113</v>
      </c>
      <c r="HH159" s="86">
        <f t="shared" si="408"/>
        <v>2.6335797522227304E-201</v>
      </c>
      <c r="HI159" s="86">
        <f t="shared" si="409"/>
        <v>2.3017843643684871E-131</v>
      </c>
      <c r="HJ159" s="86">
        <f t="shared" si="410"/>
        <v>0</v>
      </c>
      <c r="HK159" s="86">
        <f t="shared" si="411"/>
        <v>4.9738155522385385E-162</v>
      </c>
      <c r="HL159" s="86">
        <f t="shared" si="412"/>
        <v>1.6576873256788414E-206</v>
      </c>
      <c r="HM159" s="86">
        <f t="shared" si="413"/>
        <v>2.3674987587291114E-108</v>
      </c>
      <c r="HN159" s="86">
        <f t="shared" si="414"/>
        <v>7.956589655561464E-91</v>
      </c>
      <c r="HO159" s="86">
        <f t="shared" si="415"/>
        <v>8.0086170263981651E-113</v>
      </c>
      <c r="HP159" s="86">
        <f t="shared" si="416"/>
        <v>3.9696375199014383E-77</v>
      </c>
      <c r="HQ159" s="86">
        <f t="shared" si="417"/>
        <v>2.4593384321658254E-124</v>
      </c>
      <c r="HS159" s="86">
        <f t="shared" si="539"/>
        <v>1.1991589081371712E-2</v>
      </c>
      <c r="HT159" s="86">
        <f t="shared" si="418"/>
        <v>4.1203768524405715E-3</v>
      </c>
      <c r="HU159" s="86">
        <f t="shared" si="419"/>
        <v>4.2804931672713579E-4</v>
      </c>
      <c r="HV159" s="86">
        <f t="shared" si="420"/>
        <v>5.1077568650651449E-4</v>
      </c>
      <c r="HW159" s="86">
        <f t="shared" si="421"/>
        <v>1.8155083036590026E-3</v>
      </c>
      <c r="HX159" s="86">
        <f t="shared" si="422"/>
        <v>1.5517249311464954E-3</v>
      </c>
      <c r="HY159" s="86">
        <f t="shared" si="423"/>
        <v>1.9447542970736485E-4</v>
      </c>
      <c r="HZ159" s="86">
        <f t="shared" si="424"/>
        <v>2.5214674768692442E-5</v>
      </c>
      <c r="IA159" s="86">
        <f t="shared" si="425"/>
        <v>2.3219333724860551E-6</v>
      </c>
      <c r="IB159" s="86">
        <f t="shared" si="426"/>
        <v>5.4168532716416424E-5</v>
      </c>
      <c r="IC159" s="86">
        <f t="shared" si="427"/>
        <v>2.9206949162385995E-3</v>
      </c>
      <c r="ID159" s="86">
        <f t="shared" si="428"/>
        <v>2.4212351257281623E-2</v>
      </c>
      <c r="IE159" s="86">
        <f t="shared" si="429"/>
        <v>5.1228678007973837E-2</v>
      </c>
      <c r="IF159" s="86">
        <f t="shared" si="430"/>
        <v>0.24072431262566196</v>
      </c>
      <c r="IG159" s="86">
        <f t="shared" si="431"/>
        <v>0.26644823495088321</v>
      </c>
      <c r="II159" s="86">
        <f t="shared" si="540"/>
        <v>2.2223376608388043E-21</v>
      </c>
      <c r="IJ159" s="86">
        <f t="shared" si="541"/>
        <v>1.815999876169646E-12</v>
      </c>
      <c r="IK159" s="86">
        <f t="shared" si="542"/>
        <v>2.3510428623352203E-12</v>
      </c>
      <c r="IL159" s="86">
        <f t="shared" si="543"/>
        <v>1.3049066709493558E-15</v>
      </c>
      <c r="IM159" s="86">
        <f t="shared" si="544"/>
        <v>4.7887081289596517E-18</v>
      </c>
      <c r="IN159" s="86">
        <f t="shared" si="545"/>
        <v>2.0781615444268211E-15</v>
      </c>
      <c r="IO159" s="86">
        <f t="shared" si="546"/>
        <v>2.9922085560487429E-16</v>
      </c>
      <c r="IP159" s="86">
        <f t="shared" si="547"/>
        <v>1.1829132773940338E-13</v>
      </c>
      <c r="IQ159" s="86">
        <f t="shared" si="548"/>
        <v>8.7127911302344023E-13</v>
      </c>
      <c r="IR159" s="86">
        <f t="shared" si="549"/>
        <v>5.3168295733986516E-14</v>
      </c>
      <c r="IS159" s="86">
        <f t="shared" si="550"/>
        <v>1.3192110588181111E-16</v>
      </c>
      <c r="IT159" s="86">
        <f t="shared" si="551"/>
        <v>2.1417460739369483E-20</v>
      </c>
      <c r="IU159" s="86">
        <f t="shared" si="552"/>
        <v>4.1699760195877978E-20</v>
      </c>
      <c r="IV159" s="86">
        <f t="shared" si="553"/>
        <v>1.0900690001939945E-11</v>
      </c>
      <c r="IW159" s="86">
        <f t="shared" si="554"/>
        <v>6.015492172390656E-8</v>
      </c>
      <c r="IY159" s="86">
        <f t="shared" si="555"/>
        <v>1.1991589081371712E-2</v>
      </c>
      <c r="IZ159" s="86">
        <f t="shared" si="556"/>
        <v>4.1203768542565711E-3</v>
      </c>
      <c r="JA159" s="86">
        <f t="shared" si="557"/>
        <v>4.2804931907817865E-4</v>
      </c>
      <c r="JB159" s="86">
        <f t="shared" si="558"/>
        <v>5.1077568650781944E-4</v>
      </c>
      <c r="JC159" s="86">
        <f t="shared" si="559"/>
        <v>1.8155083036590074E-3</v>
      </c>
      <c r="JD159" s="86">
        <f t="shared" si="560"/>
        <v>1.5517249311485736E-3</v>
      </c>
      <c r="JE159" s="86">
        <f t="shared" si="561"/>
        <v>1.9447542970766406E-4</v>
      </c>
      <c r="JF159" s="86">
        <f t="shared" si="562"/>
        <v>2.5214674886983771E-5</v>
      </c>
      <c r="JG159" s="86">
        <f t="shared" si="563"/>
        <v>2.321934243765168E-6</v>
      </c>
      <c r="JH159" s="86">
        <f t="shared" si="564"/>
        <v>5.4168532769584723E-5</v>
      </c>
      <c r="JI159" s="86">
        <f t="shared" si="565"/>
        <v>2.9206949162387313E-3</v>
      </c>
      <c r="JJ159" s="86">
        <f t="shared" si="566"/>
        <v>2.4212351257281623E-2</v>
      </c>
      <c r="JK159" s="86">
        <f t="shared" si="567"/>
        <v>5.1228678007973837E-2</v>
      </c>
      <c r="JL159" s="86">
        <f t="shared" si="568"/>
        <v>0.24072431263656266</v>
      </c>
      <c r="JM159" s="86">
        <f t="shared" si="569"/>
        <v>0.26644829510580492</v>
      </c>
    </row>
    <row r="160" spans="2:273" x14ac:dyDescent="0.25">
      <c r="B160" s="2">
        <v>133</v>
      </c>
      <c r="C160" s="37">
        <v>67.209999999999994</v>
      </c>
      <c r="D160" s="37">
        <v>66.129000000000005</v>
      </c>
      <c r="E160" s="37">
        <v>66.650000000000006</v>
      </c>
      <c r="F160" s="37">
        <v>66.966999999999999</v>
      </c>
      <c r="G160" s="37">
        <v>68.05</v>
      </c>
      <c r="H160" s="37">
        <v>69.382999999999996</v>
      </c>
      <c r="I160" s="37">
        <v>63.881</v>
      </c>
      <c r="J160" s="37">
        <v>64.430999999999997</v>
      </c>
      <c r="K160" s="37">
        <v>65.5</v>
      </c>
      <c r="L160" s="37">
        <v>64.082999999999998</v>
      </c>
      <c r="M160" s="37">
        <v>63.917000000000002</v>
      </c>
      <c r="N160" s="37">
        <v>67.783000000000001</v>
      </c>
      <c r="O160" s="37">
        <v>68.25</v>
      </c>
      <c r="P160" s="37">
        <v>73.278999999999996</v>
      </c>
      <c r="Q160" s="37">
        <v>80.274000000000001</v>
      </c>
      <c r="S160" s="4">
        <f t="shared" si="441"/>
        <v>65.622250276761989</v>
      </c>
      <c r="T160" s="4">
        <f t="shared" si="442"/>
        <v>67.752896605230021</v>
      </c>
      <c r="U160" s="4">
        <f t="shared" si="443"/>
        <v>69.70769649767513</v>
      </c>
      <c r="V160" s="4">
        <f t="shared" si="444"/>
        <v>68.585338848348613</v>
      </c>
      <c r="W160" s="4">
        <f t="shared" si="445"/>
        <v>68.558392750051581</v>
      </c>
      <c r="X160" s="4">
        <f t="shared" si="446"/>
        <v>66.893987838360502</v>
      </c>
      <c r="Y160" s="4">
        <f t="shared" si="447"/>
        <v>65.100811500390037</v>
      </c>
      <c r="Z160" s="4">
        <f t="shared" si="448"/>
        <v>65.748694121773568</v>
      </c>
      <c r="AA160" s="4">
        <f t="shared" si="449"/>
        <v>66.042352266008805</v>
      </c>
      <c r="AB160" s="4">
        <f t="shared" si="450"/>
        <v>64.968237653226538</v>
      </c>
      <c r="AC160" s="4">
        <f t="shared" si="451"/>
        <v>66.620706409225633</v>
      </c>
      <c r="AD160" s="4">
        <f t="shared" si="452"/>
        <v>67.768937400801903</v>
      </c>
      <c r="AE160" s="4">
        <f t="shared" si="453"/>
        <v>69.973162277009905</v>
      </c>
      <c r="AF160" s="4">
        <f t="shared" si="454"/>
        <v>75.019664730696888</v>
      </c>
      <c r="AG160" s="4">
        <f t="shared" si="455"/>
        <v>83.815708741205583</v>
      </c>
      <c r="AI160" s="4">
        <f t="shared" si="456"/>
        <v>1.5877497232380051</v>
      </c>
      <c r="AJ160" s="4">
        <f t="shared" si="457"/>
        <v>-1.6238966052300157</v>
      </c>
      <c r="AK160" s="4">
        <f t="shared" si="458"/>
        <v>-3.0576964976751242</v>
      </c>
      <c r="AL160" s="4">
        <f t="shared" si="459"/>
        <v>-1.6183388483486141</v>
      </c>
      <c r="AM160" s="4">
        <f t="shared" si="460"/>
        <v>-0.50839275005158413</v>
      </c>
      <c r="AN160" s="4">
        <f t="shared" si="461"/>
        <v>2.4890121616394936</v>
      </c>
      <c r="AO160" s="4">
        <f t="shared" si="462"/>
        <v>-1.2198115003900369</v>
      </c>
      <c r="AP160" s="4">
        <f t="shared" si="463"/>
        <v>-1.3176941217735703</v>
      </c>
      <c r="AQ160" s="4">
        <f t="shared" si="464"/>
        <v>-0.54235226600880537</v>
      </c>
      <c r="AR160" s="4">
        <f t="shared" si="465"/>
        <v>-0.88523765322653958</v>
      </c>
      <c r="AS160" s="4">
        <f t="shared" si="466"/>
        <v>-2.7037064092256315</v>
      </c>
      <c r="AT160" s="4">
        <f t="shared" si="467"/>
        <v>1.4062599198098269E-2</v>
      </c>
      <c r="AU160" s="4">
        <f t="shared" si="468"/>
        <v>-1.7231622770099051</v>
      </c>
      <c r="AV160" s="4">
        <f t="shared" si="469"/>
        <v>-1.7406647306968921</v>
      </c>
      <c r="AW160" s="4">
        <f t="shared" si="469"/>
        <v>-3.5417087412055821</v>
      </c>
      <c r="AY160" s="2">
        <f t="shared" si="520"/>
        <v>65.621875036664008</v>
      </c>
      <c r="AZ160" s="2">
        <f t="shared" si="359"/>
        <v>67.752583104559122</v>
      </c>
      <c r="BA160" s="2">
        <f t="shared" si="360"/>
        <v>69.707682008789703</v>
      </c>
      <c r="BB160" s="2">
        <f t="shared" si="361"/>
        <v>68.585302456869968</v>
      </c>
      <c r="BC160" s="2">
        <f t="shared" si="362"/>
        <v>68.558070088596267</v>
      </c>
      <c r="BD160" s="2">
        <f t="shared" si="363"/>
        <v>66.893687101425627</v>
      </c>
      <c r="BE160" s="2">
        <f t="shared" si="364"/>
        <v>65.10079899243388</v>
      </c>
      <c r="BF160" s="2">
        <f t="shared" si="365"/>
        <v>65.748693654205965</v>
      </c>
      <c r="BG160" s="2">
        <f t="shared" si="366"/>
        <v>66.042352246708532</v>
      </c>
      <c r="BH160" s="2">
        <f t="shared" si="367"/>
        <v>64.968235241862686</v>
      </c>
      <c r="BI160" s="2">
        <f t="shared" si="368"/>
        <v>66.619312824038559</v>
      </c>
      <c r="BJ160" s="2">
        <f t="shared" si="369"/>
        <v>67.728044276903603</v>
      </c>
      <c r="BK160" s="2">
        <f t="shared" si="370"/>
        <v>69.807801022175155</v>
      </c>
      <c r="BL160" s="2">
        <f t="shared" si="371"/>
        <v>69.721744660311273</v>
      </c>
      <c r="BM160" s="2">
        <f t="shared" si="372"/>
        <v>70.551046902898946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67.209999999999994</v>
      </c>
      <c r="CF160" s="2">
        <f t="shared" si="522"/>
        <v>66.129000000000005</v>
      </c>
      <c r="CG160" s="2">
        <f t="shared" si="523"/>
        <v>66.650000000000006</v>
      </c>
      <c r="CH160" s="2">
        <f t="shared" si="524"/>
        <v>66.966999999999999</v>
      </c>
      <c r="CI160" s="2">
        <f t="shared" si="525"/>
        <v>68.05</v>
      </c>
      <c r="CJ160" s="2">
        <f t="shared" si="526"/>
        <v>69.382999999999996</v>
      </c>
      <c r="CK160" s="2">
        <f t="shared" si="527"/>
        <v>63.881</v>
      </c>
      <c r="CL160" s="2">
        <f t="shared" si="528"/>
        <v>64.430999999999997</v>
      </c>
      <c r="CM160" s="2">
        <f t="shared" si="529"/>
        <v>65.5</v>
      </c>
      <c r="CN160" s="2">
        <f t="shared" si="530"/>
        <v>64.082999999999998</v>
      </c>
      <c r="CO160" s="2">
        <f t="shared" si="531"/>
        <v>63.917000000000002</v>
      </c>
      <c r="CP160" s="2">
        <f t="shared" si="532"/>
        <v>67.783000000000001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>
        <f t="shared" si="485"/>
        <v>67.209999999999994</v>
      </c>
      <c r="CV160" s="2">
        <f t="shared" si="486"/>
        <v>66.129000000000005</v>
      </c>
      <c r="CW160" s="2">
        <f t="shared" si="487"/>
        <v>66.650000000000006</v>
      </c>
      <c r="CX160" s="2">
        <f t="shared" si="488"/>
        <v>66.966999999999999</v>
      </c>
      <c r="CY160" s="2">
        <f t="shared" si="489"/>
        <v>68.05</v>
      </c>
      <c r="CZ160" s="2">
        <f t="shared" si="490"/>
        <v>69.382999999999996</v>
      </c>
      <c r="DA160" s="2">
        <f t="shared" si="491"/>
        <v>63.881</v>
      </c>
      <c r="DB160" s="2">
        <f t="shared" si="492"/>
        <v>64.430999999999997</v>
      </c>
      <c r="DC160" s="2">
        <f t="shared" si="493"/>
        <v>65.5</v>
      </c>
      <c r="DD160" s="2">
        <f t="shared" si="494"/>
        <v>64.082999999999998</v>
      </c>
      <c r="DE160" s="2">
        <f t="shared" si="495"/>
        <v>63.917000000000002</v>
      </c>
      <c r="DF160" s="2">
        <f t="shared" si="496"/>
        <v>67.783000000000001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102.49389070649599</v>
      </c>
      <c r="DL160" s="2">
        <f t="shared" si="501"/>
        <v>105.4188457161615</v>
      </c>
      <c r="DM160" s="2">
        <f t="shared" si="501"/>
        <v>108.93077948717952</v>
      </c>
      <c r="DN160" s="2">
        <f t="shared" si="501"/>
        <v>112.36843589743589</v>
      </c>
      <c r="DO160" s="2">
        <f t="shared" si="501"/>
        <v>113.11961378986865</v>
      </c>
      <c r="DP160" s="2">
        <f t="shared" si="501"/>
        <v>109.11598348968107</v>
      </c>
      <c r="DQ160" s="2">
        <f t="shared" si="501"/>
        <v>103.11842595818818</v>
      </c>
      <c r="DR160" s="2">
        <f t="shared" si="501"/>
        <v>106.15304071214075</v>
      </c>
      <c r="DS160" s="2">
        <f t="shared" si="501"/>
        <v>107.44928582995951</v>
      </c>
      <c r="DT160" s="2">
        <f t="shared" si="501"/>
        <v>109.85508555347093</v>
      </c>
      <c r="DU160" s="2">
        <f t="shared" si="501"/>
        <v>113.6874488529015</v>
      </c>
      <c r="DV160" s="2">
        <f t="shared" si="501"/>
        <v>111.5281673545966</v>
      </c>
      <c r="DW160" s="2">
        <f t="shared" si="501"/>
        <v>117.57631135084426</v>
      </c>
      <c r="DX160" s="2">
        <f t="shared" si="501"/>
        <v>112.94133083623694</v>
      </c>
      <c r="DY160" s="2">
        <f t="shared" si="501"/>
        <v>105.33556964809387</v>
      </c>
      <c r="EA160" s="2">
        <f t="shared" si="440"/>
        <v>65.605988724578083</v>
      </c>
      <c r="EB160" s="2">
        <f t="shared" si="502"/>
        <v>67.783423589743549</v>
      </c>
      <c r="EC160" s="2">
        <f t="shared" si="503"/>
        <v>69.668266366262273</v>
      </c>
      <c r="ED160" s="2">
        <f t="shared" si="504"/>
        <v>68.633423124091408</v>
      </c>
      <c r="EE160" s="2">
        <f t="shared" si="505"/>
        <v>68.565564988473525</v>
      </c>
      <c r="EF160" s="2">
        <f t="shared" si="506"/>
        <v>66.859660642296106</v>
      </c>
      <c r="EG160" s="2">
        <f t="shared" si="507"/>
        <v>65.067835646568312</v>
      </c>
      <c r="EH160" s="2">
        <f t="shared" si="508"/>
        <v>65.675463905755663</v>
      </c>
      <c r="EI160" s="2">
        <f t="shared" si="509"/>
        <v>65.87272235535454</v>
      </c>
      <c r="EJ160" s="2">
        <f t="shared" si="510"/>
        <v>64.872963853509177</v>
      </c>
      <c r="EK160" s="2">
        <f t="shared" si="511"/>
        <v>66.580939291333394</v>
      </c>
      <c r="EL160" s="2">
        <f t="shared" si="512"/>
        <v>67.707731230045709</v>
      </c>
      <c r="EM160" s="2">
        <f t="shared" si="513"/>
        <v>69.827549701322241</v>
      </c>
      <c r="EN160" s="2">
        <f t="shared" si="514"/>
        <v>69.67961825442697</v>
      </c>
      <c r="EO160" s="2">
        <f t="shared" si="515"/>
        <v>70.564853984735322</v>
      </c>
      <c r="EQ160" s="2">
        <f t="shared" si="516"/>
        <v>65.716058084997556</v>
      </c>
      <c r="ER160" s="2">
        <f t="shared" si="517"/>
        <v>67.489566001845489</v>
      </c>
      <c r="ES160" s="2">
        <f t="shared" si="517"/>
        <v>69.882629822398641</v>
      </c>
      <c r="ET160" s="2">
        <f t="shared" si="517"/>
        <v>68.213185387284256</v>
      </c>
      <c r="EU160" s="2">
        <f t="shared" si="517"/>
        <v>68.423709495551265</v>
      </c>
      <c r="EV160" s="2">
        <f t="shared" si="517"/>
        <v>67.059036969247146</v>
      </c>
      <c r="EW160" s="2">
        <f t="shared" si="517"/>
        <v>65.251080083351127</v>
      </c>
      <c r="EX160" s="2">
        <f t="shared" si="517"/>
        <v>66.074332475677821</v>
      </c>
      <c r="EY160" s="2">
        <f t="shared" si="517"/>
        <v>66.812209926360211</v>
      </c>
      <c r="EZ160" s="2">
        <f t="shared" si="517"/>
        <v>65.450447610690119</v>
      </c>
      <c r="FA160" s="2">
        <f t="shared" si="517"/>
        <v>66.818272469760288</v>
      </c>
      <c r="FB160" s="2">
        <f t="shared" si="517"/>
        <v>67.821704618373175</v>
      </c>
      <c r="FC160" s="2">
        <f t="shared" si="517"/>
        <v>69.503209399017109</v>
      </c>
      <c r="FD160" s="2">
        <f t="shared" si="517"/>
        <v>70.194967068748511</v>
      </c>
      <c r="FE160" s="2">
        <f t="shared" si="517"/>
        <v>70.174727687718288</v>
      </c>
      <c r="FG160" s="2">
        <f t="shared" si="518"/>
        <v>0.99985304768850347</v>
      </c>
      <c r="FH160" s="2">
        <f t="shared" si="519"/>
        <v>0.99983180524160109</v>
      </c>
      <c r="FI160" s="2">
        <f t="shared" si="519"/>
        <v>0.99981602286804327</v>
      </c>
      <c r="FJ160" s="2">
        <f t="shared" si="519"/>
        <v>0.99982761802225106</v>
      </c>
      <c r="FK160" s="2">
        <f t="shared" si="519"/>
        <v>0.99980956026469625</v>
      </c>
      <c r="FL160" s="2">
        <f t="shared" si="519"/>
        <v>0.99979989374177158</v>
      </c>
      <c r="FM160" s="2">
        <f t="shared" si="519"/>
        <v>0.99979594670316752</v>
      </c>
      <c r="FN160" s="2">
        <f t="shared" si="519"/>
        <v>0.99976780407984644</v>
      </c>
      <c r="FO160" s="2">
        <f t="shared" si="519"/>
        <v>0.99980555004021454</v>
      </c>
      <c r="FP160" s="2">
        <f t="shared" si="519"/>
        <v>0.99979901565455243</v>
      </c>
      <c r="FQ160" s="2">
        <f t="shared" si="519"/>
        <v>0.99978351068280702</v>
      </c>
      <c r="FR160" s="2">
        <f t="shared" si="519"/>
        <v>0.99977905337718187</v>
      </c>
      <c r="FS160" s="2">
        <f t="shared" si="519"/>
        <v>0.9998133776418211</v>
      </c>
      <c r="FT160" s="2">
        <f t="shared" si="519"/>
        <v>0.99977952771532452</v>
      </c>
      <c r="FU160" s="2">
        <f t="shared" si="519"/>
        <v>0.99971302620117164</v>
      </c>
      <c r="FW160" s="2">
        <f t="shared" si="536"/>
        <v>9.5081406701619992E-2</v>
      </c>
      <c r="FX160" s="2">
        <f t="shared" si="376"/>
        <v>0.12649176828169462</v>
      </c>
      <c r="FY160" s="2">
        <f t="shared" si="377"/>
        <v>0.15017596072695338</v>
      </c>
      <c r="FZ160" s="2">
        <f t="shared" si="378"/>
        <v>0.13244835088600598</v>
      </c>
      <c r="GA160" s="2">
        <f t="shared" si="379"/>
        <v>0.11264816616206585</v>
      </c>
      <c r="GB160" s="2">
        <f t="shared" si="380"/>
        <v>0.12825346353338457</v>
      </c>
      <c r="GC160" s="2">
        <f t="shared" si="381"/>
        <v>0.13751575714098493</v>
      </c>
      <c r="GD160" s="2">
        <f t="shared" si="382"/>
        <v>0.16003020812247365</v>
      </c>
      <c r="GE160" s="2">
        <f t="shared" si="383"/>
        <v>0.17195047092044799</v>
      </c>
      <c r="GF160" s="2">
        <f t="shared" si="384"/>
        <v>0.14932140513828049</v>
      </c>
      <c r="GG160" s="2">
        <f t="shared" si="385"/>
        <v>0.1187169733351027</v>
      </c>
      <c r="GH160" s="2">
        <f t="shared" si="386"/>
        <v>9.3276769619386413E-2</v>
      </c>
      <c r="GI160" s="2">
        <f t="shared" si="387"/>
        <v>8.8362949169600941E-2</v>
      </c>
      <c r="GJ160" s="2">
        <f t="shared" si="388"/>
        <v>6.3235611234131517E-2</v>
      </c>
      <c r="GK160" s="2">
        <f t="shared" si="389"/>
        <v>6.0968374549802466E-2</v>
      </c>
      <c r="GM160" s="86">
        <f t="shared" si="537"/>
        <v>1.5601463786227947E-198</v>
      </c>
      <c r="GN160" s="86">
        <f t="shared" si="390"/>
        <v>2.3463749576478165E-222</v>
      </c>
      <c r="GO160" s="86">
        <f t="shared" si="391"/>
        <v>6.3881717731589036E-187</v>
      </c>
      <c r="GP160" s="86">
        <f t="shared" si="392"/>
        <v>8.5267620035123223E-264</v>
      </c>
      <c r="GQ160" s="86">
        <f t="shared" si="393"/>
        <v>8.9907862539741038E-269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9.7416277424610744E-254</v>
      </c>
      <c r="GV160" s="86">
        <f t="shared" si="398"/>
        <v>1.966470833822622E-244</v>
      </c>
      <c r="GW160" s="86">
        <f t="shared" si="399"/>
        <v>6.5025866422057923E-205</v>
      </c>
      <c r="GX160" s="86">
        <f t="shared" si="400"/>
        <v>4.4951641390485629E-214</v>
      </c>
      <c r="GY160" s="86">
        <f t="shared" si="401"/>
        <v>3.091920522976476E-201</v>
      </c>
      <c r="GZ160" s="86">
        <f t="shared" si="402"/>
        <v>6.8896338239329811E-166</v>
      </c>
      <c r="HA160" s="86">
        <f t="shared" si="403"/>
        <v>7.6754889786072624E-230</v>
      </c>
      <c r="HC160" s="86">
        <f t="shared" si="538"/>
        <v>9.5702106121813268E-59</v>
      </c>
      <c r="HD160" s="86">
        <f t="shared" si="404"/>
        <v>5.1116106036334844E-123</v>
      </c>
      <c r="HE160" s="86">
        <f t="shared" si="405"/>
        <v>3.0913167324007574E-103</v>
      </c>
      <c r="HF160" s="86">
        <f t="shared" si="406"/>
        <v>1.863339752357095E-133</v>
      </c>
      <c r="HG160" s="86">
        <f t="shared" si="407"/>
        <v>1.2841690844429017E-117</v>
      </c>
      <c r="HH160" s="86">
        <f t="shared" si="408"/>
        <v>1.3263276012760467E-209</v>
      </c>
      <c r="HI160" s="86">
        <f t="shared" si="409"/>
        <v>1.0689216682693666E-136</v>
      </c>
      <c r="HJ160" s="86">
        <f t="shared" si="410"/>
        <v>0</v>
      </c>
      <c r="HK160" s="86">
        <f t="shared" si="411"/>
        <v>2.0850042154604879E-168</v>
      </c>
      <c r="HL160" s="86">
        <f t="shared" si="412"/>
        <v>9.2337812350898457E-215</v>
      </c>
      <c r="HM160" s="86">
        <f t="shared" si="413"/>
        <v>8.7205539598578849E-113</v>
      </c>
      <c r="HN160" s="86">
        <f t="shared" si="414"/>
        <v>1.2594514535409519E-94</v>
      </c>
      <c r="HO160" s="86">
        <f t="shared" si="415"/>
        <v>1.298053156987521E-117</v>
      </c>
      <c r="HP160" s="86">
        <f t="shared" si="416"/>
        <v>1.7498480095198107E-80</v>
      </c>
      <c r="HQ160" s="86">
        <f t="shared" si="417"/>
        <v>1.4914325823943164E-129</v>
      </c>
      <c r="HS160" s="86">
        <f t="shared" si="539"/>
        <v>4.1362787547798326E-3</v>
      </c>
      <c r="HT160" s="86">
        <f t="shared" si="418"/>
        <v>1.4857409447418333E-3</v>
      </c>
      <c r="HU160" s="86">
        <f t="shared" si="419"/>
        <v>1.1061709082659646E-4</v>
      </c>
      <c r="HV160" s="86">
        <f t="shared" si="420"/>
        <v>1.2409287902255439E-4</v>
      </c>
      <c r="HW160" s="86">
        <f t="shared" si="421"/>
        <v>5.0751222681165941E-4</v>
      </c>
      <c r="HX160" s="86">
        <f t="shared" si="422"/>
        <v>4.3610679152484753E-4</v>
      </c>
      <c r="HY160" s="86">
        <f t="shared" si="423"/>
        <v>4.0239307784703572E-5</v>
      </c>
      <c r="HZ160" s="86">
        <f t="shared" si="424"/>
        <v>4.3582095858535784E-6</v>
      </c>
      <c r="IA160" s="86">
        <f t="shared" si="425"/>
        <v>3.2341694092185628E-7</v>
      </c>
      <c r="IB160" s="86">
        <f t="shared" si="426"/>
        <v>1.0554394962622179E-5</v>
      </c>
      <c r="IC160" s="86">
        <f t="shared" si="427"/>
        <v>8.7887560299044294E-4</v>
      </c>
      <c r="ID160" s="86">
        <f t="shared" si="428"/>
        <v>9.5312321276940382E-3</v>
      </c>
      <c r="IE160" s="86">
        <f t="shared" si="429"/>
        <v>2.324425419217015E-2</v>
      </c>
      <c r="IF160" s="86">
        <f t="shared" si="430"/>
        <v>0.15129919529676972</v>
      </c>
      <c r="IG160" s="86">
        <f t="shared" si="431"/>
        <v>0.16289840322425037</v>
      </c>
      <c r="II160" s="86">
        <f t="shared" si="540"/>
        <v>7.430482139373613E-20</v>
      </c>
      <c r="IJ160" s="86">
        <f t="shared" si="541"/>
        <v>1.728644076943503E-11</v>
      </c>
      <c r="IK160" s="86">
        <f t="shared" si="542"/>
        <v>2.7741028788911953E-11</v>
      </c>
      <c r="IL160" s="86">
        <f t="shared" si="543"/>
        <v>2.5233829383884593E-14</v>
      </c>
      <c r="IM160" s="86">
        <f t="shared" si="544"/>
        <v>1.1475329408216262E-16</v>
      </c>
      <c r="IN160" s="86">
        <f t="shared" si="545"/>
        <v>3.6565849048607197E-14</v>
      </c>
      <c r="IO160" s="86">
        <f t="shared" si="546"/>
        <v>7.0706925839350512E-15</v>
      </c>
      <c r="IP160" s="86">
        <f t="shared" si="547"/>
        <v>2.0912910643070498E-12</v>
      </c>
      <c r="IQ160" s="86">
        <f t="shared" si="548"/>
        <v>1.4410707059164027E-11</v>
      </c>
      <c r="IR160" s="86">
        <f t="shared" si="549"/>
        <v>8.9577556495319203E-13</v>
      </c>
      <c r="IS160" s="86">
        <f t="shared" si="550"/>
        <v>2.6056872581061935E-15</v>
      </c>
      <c r="IT160" s="86">
        <f t="shared" si="551"/>
        <v>5.8521794180213016E-19</v>
      </c>
      <c r="IU160" s="86">
        <f t="shared" si="552"/>
        <v>1.0018112566085939E-18</v>
      </c>
      <c r="IV160" s="86">
        <f t="shared" si="553"/>
        <v>5.0448887910197798E-11</v>
      </c>
      <c r="IW160" s="86">
        <f t="shared" si="554"/>
        <v>1.5902985722799358E-7</v>
      </c>
      <c r="IY160" s="86">
        <f t="shared" si="555"/>
        <v>4.1362787547798326E-3</v>
      </c>
      <c r="IZ160" s="86">
        <f t="shared" si="556"/>
        <v>1.485740962028274E-3</v>
      </c>
      <c r="JA160" s="86">
        <f t="shared" si="557"/>
        <v>1.1061711856762526E-4</v>
      </c>
      <c r="JB160" s="86">
        <f t="shared" si="558"/>
        <v>1.2409287904778822E-4</v>
      </c>
      <c r="JC160" s="86">
        <f t="shared" si="559"/>
        <v>5.0751222681177412E-4</v>
      </c>
      <c r="JD160" s="86">
        <f t="shared" si="560"/>
        <v>4.3610679156141338E-4</v>
      </c>
      <c r="JE160" s="86">
        <f t="shared" si="561"/>
        <v>4.0239307791774265E-5</v>
      </c>
      <c r="JF160" s="86">
        <f t="shared" si="562"/>
        <v>4.3582116771446427E-6</v>
      </c>
      <c r="JG160" s="86">
        <f t="shared" si="563"/>
        <v>3.2343135162891546E-7</v>
      </c>
      <c r="JH160" s="86">
        <f t="shared" si="564"/>
        <v>1.0554395858397744E-5</v>
      </c>
      <c r="JI160" s="86">
        <f t="shared" si="565"/>
        <v>8.788756029930486E-4</v>
      </c>
      <c r="JJ160" s="86">
        <f t="shared" si="566"/>
        <v>9.5312321276940382E-3</v>
      </c>
      <c r="JK160" s="86">
        <f t="shared" si="567"/>
        <v>2.324425419217015E-2</v>
      </c>
      <c r="JL160" s="86">
        <f t="shared" si="568"/>
        <v>0.15129919534721861</v>
      </c>
      <c r="JM160" s="86">
        <f t="shared" si="569"/>
        <v>0.16289856225410759</v>
      </c>
    </row>
    <row r="161" spans="2:273" x14ac:dyDescent="0.25">
      <c r="B161" s="2">
        <v>134</v>
      </c>
      <c r="C161" s="37">
        <v>66.564999999999998</v>
      </c>
      <c r="D161" s="37">
        <v>66.144999999999996</v>
      </c>
      <c r="E161" s="37">
        <v>67.066999999999993</v>
      </c>
      <c r="F161" s="37">
        <v>69.667000000000002</v>
      </c>
      <c r="G161" s="37">
        <v>67.632999999999996</v>
      </c>
      <c r="H161" s="37">
        <v>67.433000000000007</v>
      </c>
      <c r="I161" s="37">
        <v>65.22</v>
      </c>
      <c r="J161" s="37">
        <v>64.155000000000001</v>
      </c>
      <c r="K161" s="37">
        <v>65.867000000000004</v>
      </c>
      <c r="L161" s="37">
        <v>64.382999999999996</v>
      </c>
      <c r="M161" s="37">
        <v>64.082999999999998</v>
      </c>
      <c r="N161" s="37">
        <v>68.150000000000006</v>
      </c>
      <c r="O161" s="37">
        <v>71.099999999999994</v>
      </c>
      <c r="P161" s="37">
        <v>70.376999999999995</v>
      </c>
      <c r="Q161" s="37">
        <v>71.903000000000006</v>
      </c>
      <c r="S161" s="4">
        <f t="shared" si="441"/>
        <v>65.529873952392748</v>
      </c>
      <c r="T161" s="4">
        <f t="shared" si="442"/>
        <v>67.677182240773334</v>
      </c>
      <c r="U161" s="4">
        <f t="shared" si="443"/>
        <v>69.587842448826322</v>
      </c>
      <c r="V161" s="4">
        <f t="shared" si="444"/>
        <v>68.511320810098312</v>
      </c>
      <c r="W161" s="4">
        <f t="shared" si="445"/>
        <v>68.501440630864366</v>
      </c>
      <c r="X161" s="4">
        <f t="shared" si="446"/>
        <v>66.839506263567955</v>
      </c>
      <c r="Y161" s="4">
        <f t="shared" si="447"/>
        <v>65.045070116969328</v>
      </c>
      <c r="Z161" s="4">
        <f t="shared" si="448"/>
        <v>65.658165499505742</v>
      </c>
      <c r="AA161" s="4">
        <f t="shared" si="449"/>
        <v>65.929455181439806</v>
      </c>
      <c r="AB161" s="4">
        <f t="shared" si="450"/>
        <v>64.875017623025116</v>
      </c>
      <c r="AC161" s="4">
        <f t="shared" si="451"/>
        <v>66.557369120063385</v>
      </c>
      <c r="AD161" s="4">
        <f t="shared" si="452"/>
        <v>67.662320590540617</v>
      </c>
      <c r="AE161" s="4">
        <f t="shared" si="453"/>
        <v>69.762488441367935</v>
      </c>
      <c r="AF161" s="4">
        <f t="shared" si="454"/>
        <v>72.012879956729364</v>
      </c>
      <c r="AG161" s="4">
        <f t="shared" si="455"/>
        <v>76.563346845115461</v>
      </c>
      <c r="AI161" s="4">
        <f t="shared" si="456"/>
        <v>1.0351260476072497</v>
      </c>
      <c r="AJ161" s="4">
        <f t="shared" si="457"/>
        <v>-1.5321822407733379</v>
      </c>
      <c r="AK161" s="4">
        <f t="shared" si="458"/>
        <v>-2.520842448826329</v>
      </c>
      <c r="AL161" s="4">
        <f t="shared" si="459"/>
        <v>1.1556791899016901</v>
      </c>
      <c r="AM161" s="4">
        <f t="shared" si="460"/>
        <v>-0.86844063086437018</v>
      </c>
      <c r="AN161" s="4">
        <f t="shared" si="461"/>
        <v>0.59349373643205183</v>
      </c>
      <c r="AO161" s="4">
        <f t="shared" si="462"/>
        <v>0.17492988303067136</v>
      </c>
      <c r="AP161" s="4">
        <f t="shared" si="463"/>
        <v>-1.5031654995057409</v>
      </c>
      <c r="AQ161" s="4">
        <f t="shared" si="464"/>
        <v>-6.2455181439801777E-2</v>
      </c>
      <c r="AR161" s="4">
        <f t="shared" si="465"/>
        <v>-0.49201762302512009</v>
      </c>
      <c r="AS161" s="4">
        <f t="shared" si="466"/>
        <v>-2.4743691200633862</v>
      </c>
      <c r="AT161" s="4">
        <f t="shared" si="467"/>
        <v>0.48767940945938903</v>
      </c>
      <c r="AU161" s="4">
        <f t="shared" si="468"/>
        <v>1.337511558632059</v>
      </c>
      <c r="AV161" s="4">
        <f t="shared" si="469"/>
        <v>-1.6358799567293687</v>
      </c>
      <c r="AW161" s="4">
        <f t="shared" si="469"/>
        <v>-4.6603468451154555</v>
      </c>
      <c r="AY161" s="2">
        <f t="shared" si="520"/>
        <v>65.529804325757311</v>
      </c>
      <c r="AZ161" s="2">
        <f t="shared" si="359"/>
        <v>67.677117141961972</v>
      </c>
      <c r="BA161" s="2">
        <f t="shared" si="360"/>
        <v>69.587840618245053</v>
      </c>
      <c r="BB161" s="2">
        <f t="shared" si="361"/>
        <v>68.511316684768275</v>
      </c>
      <c r="BC161" s="2">
        <f t="shared" si="362"/>
        <v>68.501395842275414</v>
      </c>
      <c r="BD161" s="2">
        <f t="shared" si="363"/>
        <v>66.839463963389079</v>
      </c>
      <c r="BE161" s="2">
        <f t="shared" si="364"/>
        <v>65.045069007618551</v>
      </c>
      <c r="BF161" s="2">
        <f t="shared" si="365"/>
        <v>65.658165462931407</v>
      </c>
      <c r="BG161" s="2">
        <f t="shared" si="366"/>
        <v>65.929455146395867</v>
      </c>
      <c r="BH161" s="2">
        <f t="shared" si="367"/>
        <v>64.87501742218916</v>
      </c>
      <c r="BI161" s="2">
        <f t="shared" si="368"/>
        <v>66.557153180976542</v>
      </c>
      <c r="BJ161" s="2">
        <f t="shared" si="369"/>
        <v>67.653105992306962</v>
      </c>
      <c r="BK161" s="2">
        <f t="shared" si="370"/>
        <v>69.716807486853753</v>
      </c>
      <c r="BL161" s="2">
        <f t="shared" si="371"/>
        <v>69.593240423316274</v>
      </c>
      <c r="BM161" s="2">
        <f t="shared" si="372"/>
        <v>70.474208317161683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66.564999999999998</v>
      </c>
      <c r="CF161" s="2">
        <f t="shared" si="522"/>
        <v>66.144999999999996</v>
      </c>
      <c r="CG161" s="2">
        <f t="shared" si="523"/>
        <v>67.066999999999993</v>
      </c>
      <c r="CH161" s="2">
        <f t="shared" si="524"/>
        <v>69.667000000000002</v>
      </c>
      <c r="CI161" s="2">
        <f t="shared" si="525"/>
        <v>67.632999999999996</v>
      </c>
      <c r="CJ161" s="2">
        <f t="shared" si="526"/>
        <v>67.433000000000007</v>
      </c>
      <c r="CK161" s="2">
        <f t="shared" si="527"/>
        <v>65.22</v>
      </c>
      <c r="CL161" s="2">
        <f t="shared" si="528"/>
        <v>64.155000000000001</v>
      </c>
      <c r="CM161" s="2">
        <f t="shared" si="529"/>
        <v>65.867000000000004</v>
      </c>
      <c r="CN161" s="2">
        <f t="shared" si="530"/>
        <v>64.382999999999996</v>
      </c>
      <c r="CO161" s="2">
        <f t="shared" si="531"/>
        <v>64.082999999999998</v>
      </c>
      <c r="CP161" s="2">
        <f t="shared" si="532"/>
        <v>68.150000000000006</v>
      </c>
      <c r="CQ161" s="2">
        <f t="shared" si="533"/>
        <v>71.099999999999994</v>
      </c>
      <c r="CR161" s="2" t="str">
        <f t="shared" si="534"/>
        <v/>
      </c>
      <c r="CS161" s="2" t="str">
        <f t="shared" si="535"/>
        <v/>
      </c>
      <c r="CU161" s="2">
        <f t="shared" si="485"/>
        <v>66.564999999999998</v>
      </c>
      <c r="CV161" s="2">
        <f t="shared" si="486"/>
        <v>66.144999999999996</v>
      </c>
      <c r="CW161" s="2">
        <f t="shared" si="487"/>
        <v>67.066999999999993</v>
      </c>
      <c r="CX161" s="2">
        <f t="shared" si="488"/>
        <v>69.667000000000002</v>
      </c>
      <c r="CY161" s="2">
        <f t="shared" si="489"/>
        <v>67.632999999999996</v>
      </c>
      <c r="CZ161" s="2">
        <f t="shared" si="490"/>
        <v>67.433000000000007</v>
      </c>
      <c r="DA161" s="2">
        <f t="shared" si="491"/>
        <v>65.22</v>
      </c>
      <c r="DB161" s="2">
        <f t="shared" si="492"/>
        <v>64.155000000000001</v>
      </c>
      <c r="DC161" s="2">
        <f t="shared" si="493"/>
        <v>65.867000000000004</v>
      </c>
      <c r="DD161" s="2">
        <f t="shared" si="494"/>
        <v>64.382999999999996</v>
      </c>
      <c r="DE161" s="2">
        <f t="shared" si="495"/>
        <v>64.082999999999998</v>
      </c>
      <c r="DF161" s="2">
        <f t="shared" si="496"/>
        <v>68.150000000000006</v>
      </c>
      <c r="DG161" s="2">
        <f t="shared" si="497"/>
        <v>71.099999999999994</v>
      </c>
      <c r="DH161" s="2" t="str">
        <f t="shared" si="498"/>
        <v/>
      </c>
      <c r="DI161" s="2" t="str">
        <f t="shared" si="499"/>
        <v/>
      </c>
      <c r="DK161" s="2">
        <f t="shared" si="500"/>
        <v>102.74613276434332</v>
      </c>
      <c r="DL161" s="2">
        <f t="shared" si="501"/>
        <v>105.67511511106247</v>
      </c>
      <c r="DM161" s="2">
        <f t="shared" si="501"/>
        <v>109.19796693657224</v>
      </c>
      <c r="DN161" s="2">
        <f t="shared" si="501"/>
        <v>112.66009176788123</v>
      </c>
      <c r="DO161" s="2">
        <f t="shared" si="501"/>
        <v>113.43392448405251</v>
      </c>
      <c r="DP161" s="2">
        <f t="shared" si="501"/>
        <v>109.4088666041276</v>
      </c>
      <c r="DQ161" s="2">
        <f t="shared" si="501"/>
        <v>103.37233972125438</v>
      </c>
      <c r="DR161" s="2">
        <f t="shared" si="501"/>
        <v>106.43418923208927</v>
      </c>
      <c r="DS161" s="2">
        <f t="shared" si="501"/>
        <v>107.72724615384615</v>
      </c>
      <c r="DT161" s="2">
        <f t="shared" si="501"/>
        <v>110.15658564727956</v>
      </c>
      <c r="DU161" s="2">
        <f t="shared" si="501"/>
        <v>114.01160006747639</v>
      </c>
      <c r="DV161" s="2">
        <f t="shared" si="501"/>
        <v>111.8272688555347</v>
      </c>
      <c r="DW161" s="2">
        <f t="shared" si="501"/>
        <v>117.90993545966228</v>
      </c>
      <c r="DX161" s="2">
        <f t="shared" si="501"/>
        <v>113.23718850174217</v>
      </c>
      <c r="DY161" s="2">
        <f t="shared" si="501"/>
        <v>105.60610703812318</v>
      </c>
      <c r="EA161" s="2">
        <f t="shared" si="440"/>
        <v>65.512887305039342</v>
      </c>
      <c r="EB161" s="2">
        <f t="shared" si="502"/>
        <v>67.713291135531094</v>
      </c>
      <c r="EC161" s="2">
        <f t="shared" si="503"/>
        <v>69.545085557481229</v>
      </c>
      <c r="ED161" s="2">
        <f t="shared" si="504"/>
        <v>68.567061994867132</v>
      </c>
      <c r="EE161" s="2">
        <f t="shared" si="505"/>
        <v>68.511624912328557</v>
      </c>
      <c r="EF161" s="2">
        <f t="shared" si="506"/>
        <v>66.803087715253369</v>
      </c>
      <c r="EG161" s="2">
        <f t="shared" si="507"/>
        <v>65.009592021479051</v>
      </c>
      <c r="EH161" s="2">
        <f t="shared" si="508"/>
        <v>65.578329058568613</v>
      </c>
      <c r="EI161" s="2">
        <f t="shared" si="509"/>
        <v>65.741261006417545</v>
      </c>
      <c r="EJ161" s="2">
        <f t="shared" si="510"/>
        <v>64.769947102390688</v>
      </c>
      <c r="EK161" s="2">
        <f t="shared" si="511"/>
        <v>66.515925295676567</v>
      </c>
      <c r="EL161" s="2">
        <f t="shared" si="512"/>
        <v>67.632065792501535</v>
      </c>
      <c r="EM161" s="2">
        <f t="shared" si="513"/>
        <v>69.741195133506793</v>
      </c>
      <c r="EN161" s="2">
        <f t="shared" si="514"/>
        <v>69.547013189007401</v>
      </c>
      <c r="EO161" s="2">
        <f t="shared" si="515"/>
        <v>70.491645130916737</v>
      </c>
      <c r="EQ161" s="2">
        <f t="shared" si="516"/>
        <v>65.628338102686016</v>
      </c>
      <c r="ER161" s="2">
        <f t="shared" si="517"/>
        <v>67.406793933086661</v>
      </c>
      <c r="ES161" s="2">
        <f t="shared" si="517"/>
        <v>69.767505442232405</v>
      </c>
      <c r="ET161" s="2">
        <f t="shared" si="517"/>
        <v>68.129963508051191</v>
      </c>
      <c r="EU161" s="2">
        <f t="shared" si="517"/>
        <v>68.364053953945358</v>
      </c>
      <c r="EV161" s="2">
        <f t="shared" si="517"/>
        <v>67.008983197933915</v>
      </c>
      <c r="EW161" s="2">
        <f t="shared" si="517"/>
        <v>65.200021665048965</v>
      </c>
      <c r="EX161" s="2">
        <f t="shared" si="517"/>
        <v>65.990271698819356</v>
      </c>
      <c r="EY161" s="2">
        <f t="shared" si="517"/>
        <v>66.715838133752442</v>
      </c>
      <c r="EZ161" s="2">
        <f t="shared" si="517"/>
        <v>65.369385343786263</v>
      </c>
      <c r="FA161" s="2">
        <f t="shared" si="517"/>
        <v>66.763407732943108</v>
      </c>
      <c r="FB161" s="2">
        <f t="shared" si="517"/>
        <v>67.75177762441831</v>
      </c>
      <c r="FC161" s="2">
        <f t="shared" si="517"/>
        <v>69.401999743074455</v>
      </c>
      <c r="FD161" s="2">
        <f t="shared" si="517"/>
        <v>70.090314197578508</v>
      </c>
      <c r="FE161" s="2">
        <f t="shared" si="517"/>
        <v>70.090990784454007</v>
      </c>
      <c r="FG161" s="2">
        <f t="shared" si="518"/>
        <v>0.99986597616609041</v>
      </c>
      <c r="FH161" s="2">
        <f t="shared" si="519"/>
        <v>0.99984660228703626</v>
      </c>
      <c r="FI161" s="2">
        <f t="shared" si="519"/>
        <v>0.99983220814524842</v>
      </c>
      <c r="FJ161" s="2">
        <f t="shared" si="519"/>
        <v>0.99984278338316168</v>
      </c>
      <c r="FK161" s="2">
        <f t="shared" si="519"/>
        <v>0.99982631398676625</v>
      </c>
      <c r="FL161" s="2">
        <f t="shared" si="519"/>
        <v>0.99981749771012174</v>
      </c>
      <c r="FM161" s="2">
        <f t="shared" si="519"/>
        <v>0.99981389784011532</v>
      </c>
      <c r="FN161" s="2">
        <f t="shared" si="519"/>
        <v>0.9997882304773611</v>
      </c>
      <c r="FO161" s="2">
        <f t="shared" si="519"/>
        <v>0.99982265649470659</v>
      </c>
      <c r="FP161" s="2">
        <f t="shared" si="519"/>
        <v>0.99981669685679675</v>
      </c>
      <c r="FQ161" s="2">
        <f t="shared" si="519"/>
        <v>0.99980255563505416</v>
      </c>
      <c r="FR161" s="2">
        <f t="shared" si="519"/>
        <v>0.99979849036754054</v>
      </c>
      <c r="FS161" s="2">
        <f t="shared" si="519"/>
        <v>0.99982979559159157</v>
      </c>
      <c r="FT161" s="2">
        <f t="shared" si="519"/>
        <v>0.99979892298587103</v>
      </c>
      <c r="FU161" s="2">
        <f t="shared" si="519"/>
        <v>0.99973827017602657</v>
      </c>
      <c r="FW161" s="2">
        <f t="shared" si="536"/>
        <v>0.10330702477358503</v>
      </c>
      <c r="FX161" s="2">
        <f t="shared" si="376"/>
        <v>0.13702327529242644</v>
      </c>
      <c r="FY161" s="2">
        <f t="shared" si="377"/>
        <v>0.1623129617721272</v>
      </c>
      <c r="FZ161" s="2">
        <f t="shared" si="378"/>
        <v>0.14339438125832818</v>
      </c>
      <c r="GA161" s="2">
        <f t="shared" si="379"/>
        <v>0.12218830431546102</v>
      </c>
      <c r="GB161" s="2">
        <f t="shared" si="380"/>
        <v>0.13890832161097066</v>
      </c>
      <c r="GC161" s="2">
        <f t="shared" si="381"/>
        <v>0.14880874323048707</v>
      </c>
      <c r="GD161" s="2">
        <f t="shared" si="382"/>
        <v>0.17280167528546742</v>
      </c>
      <c r="GE161" s="2">
        <f t="shared" si="383"/>
        <v>0.18546320566065927</v>
      </c>
      <c r="GF161" s="2">
        <f t="shared" si="384"/>
        <v>0.1614024591899898</v>
      </c>
      <c r="GG161" s="2">
        <f t="shared" si="385"/>
        <v>0.12869653422189342</v>
      </c>
      <c r="GH161" s="2">
        <f t="shared" si="386"/>
        <v>0.10136375398676623</v>
      </c>
      <c r="GI161" s="2">
        <f t="shared" si="387"/>
        <v>9.6069049058975051E-2</v>
      </c>
      <c r="GJ161" s="2">
        <f t="shared" si="388"/>
        <v>6.8916022093701082E-2</v>
      </c>
      <c r="GK161" s="2">
        <f t="shared" si="389"/>
        <v>6.6459570260589615E-2</v>
      </c>
      <c r="GM161" s="86">
        <f t="shared" si="537"/>
        <v>6.093879403566103E-204</v>
      </c>
      <c r="GN161" s="86">
        <f t="shared" si="390"/>
        <v>1.560019066616992E-228</v>
      </c>
      <c r="GO161" s="86">
        <f t="shared" si="391"/>
        <v>4.8359438003149062E-192</v>
      </c>
      <c r="GP161" s="86">
        <f t="shared" si="392"/>
        <v>6.8288156155637661E-271</v>
      </c>
      <c r="GQ161" s="86">
        <f t="shared" si="393"/>
        <v>4.3276352143148125E-276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1.6271103138307545E-260</v>
      </c>
      <c r="GV161" s="86">
        <f t="shared" si="398"/>
        <v>5.1370952633829263E-251</v>
      </c>
      <c r="GW161" s="86">
        <f t="shared" si="399"/>
        <v>1.7293661176192724E-210</v>
      </c>
      <c r="GX161" s="86">
        <f t="shared" si="400"/>
        <v>6.311015038494192E-220</v>
      </c>
      <c r="GY161" s="86">
        <f t="shared" si="401"/>
        <v>1.0702606854484117E-206</v>
      </c>
      <c r="GZ161" s="86">
        <f t="shared" si="402"/>
        <v>1.8240372959835101E-170</v>
      </c>
      <c r="HA161" s="86">
        <f t="shared" si="403"/>
        <v>4.6463478496824822E-236</v>
      </c>
      <c r="HC161" s="86">
        <f t="shared" si="538"/>
        <v>4.4138765887255776E-61</v>
      </c>
      <c r="HD161" s="86">
        <f t="shared" si="404"/>
        <v>3.7137732842367752E-128</v>
      </c>
      <c r="HE161" s="86">
        <f t="shared" si="405"/>
        <v>1.8589432619664471E-107</v>
      </c>
      <c r="HF161" s="86">
        <f t="shared" si="406"/>
        <v>1.0136428759037463E-138</v>
      </c>
      <c r="HG161" s="86">
        <f t="shared" si="407"/>
        <v>2.4460791475284149E-122</v>
      </c>
      <c r="HH161" s="86">
        <f t="shared" si="408"/>
        <v>4.5269055254821682E-218</v>
      </c>
      <c r="HI161" s="86">
        <f t="shared" si="409"/>
        <v>3.8766298821071697E-142</v>
      </c>
      <c r="HJ161" s="86">
        <f t="shared" si="410"/>
        <v>0</v>
      </c>
      <c r="HK161" s="86">
        <f t="shared" si="411"/>
        <v>6.5645589233225169E-175</v>
      </c>
      <c r="HL161" s="86">
        <f t="shared" si="412"/>
        <v>3.533628173296358E-223</v>
      </c>
      <c r="HM161" s="86">
        <f t="shared" si="413"/>
        <v>2.6100372018489278E-117</v>
      </c>
      <c r="HN161" s="86">
        <f t="shared" si="414"/>
        <v>1.6613752293878156E-98</v>
      </c>
      <c r="HO161" s="86">
        <f t="shared" si="415"/>
        <v>1.6675886651521547E-122</v>
      </c>
      <c r="HP161" s="86">
        <f t="shared" si="416"/>
        <v>6.5230025659424005E-84</v>
      </c>
      <c r="HQ161" s="86">
        <f t="shared" si="417"/>
        <v>7.0442302153830315E-135</v>
      </c>
      <c r="HS161" s="86">
        <f t="shared" si="539"/>
        <v>1.2523834164270531E-3</v>
      </c>
      <c r="HT161" s="86">
        <f t="shared" si="418"/>
        <v>4.868319956169119E-4</v>
      </c>
      <c r="HU161" s="86">
        <f t="shared" si="419"/>
        <v>2.5467741385247856E-5</v>
      </c>
      <c r="HV161" s="86">
        <f t="shared" si="420"/>
        <v>2.6507507089954315E-5</v>
      </c>
      <c r="HW161" s="86">
        <f t="shared" si="421"/>
        <v>1.2498614464107242E-4</v>
      </c>
      <c r="HX161" s="86">
        <f t="shared" si="422"/>
        <v>1.0842263159861236E-4</v>
      </c>
      <c r="HY161" s="86">
        <f t="shared" si="423"/>
        <v>7.23464090508467E-6</v>
      </c>
      <c r="HZ161" s="86">
        <f t="shared" si="424"/>
        <v>6.5451972240798412E-7</v>
      </c>
      <c r="IA161" s="86">
        <f t="shared" si="425"/>
        <v>3.8976441693843607E-8</v>
      </c>
      <c r="IB161" s="86">
        <f t="shared" si="426"/>
        <v>1.8024075040158065E-6</v>
      </c>
      <c r="IC161" s="86">
        <f t="shared" si="427"/>
        <v>2.3395511953207973E-4</v>
      </c>
      <c r="ID161" s="86">
        <f t="shared" si="428"/>
        <v>3.3192877998529202E-3</v>
      </c>
      <c r="IE161" s="86">
        <f t="shared" si="429"/>
        <v>9.393394846179258E-3</v>
      </c>
      <c r="IF161" s="86">
        <f t="shared" si="430"/>
        <v>8.5090113680176632E-2</v>
      </c>
      <c r="IG161" s="86">
        <f t="shared" si="431"/>
        <v>8.7330890814805245E-2</v>
      </c>
      <c r="II161" s="86">
        <f t="shared" si="540"/>
        <v>2.1653358044896871E-18</v>
      </c>
      <c r="IJ161" s="86">
        <f t="shared" si="541"/>
        <v>1.4877043723346501E-10</v>
      </c>
      <c r="IK161" s="86">
        <f t="shared" si="542"/>
        <v>2.8953572572145529E-10</v>
      </c>
      <c r="IL161" s="86">
        <f t="shared" si="543"/>
        <v>4.2537052246290023E-13</v>
      </c>
      <c r="IM161" s="86">
        <f t="shared" si="544"/>
        <v>2.4026919399601215E-15</v>
      </c>
      <c r="IN161" s="86">
        <f t="shared" si="545"/>
        <v>5.6475957001786246E-13</v>
      </c>
      <c r="IO161" s="86">
        <f t="shared" si="546"/>
        <v>1.4378987672505966E-13</v>
      </c>
      <c r="IP161" s="86">
        <f t="shared" si="547"/>
        <v>3.1832870598697751E-11</v>
      </c>
      <c r="IQ161" s="86">
        <f t="shared" si="548"/>
        <v>2.0441991940217843E-10</v>
      </c>
      <c r="IR161" s="86">
        <f t="shared" si="549"/>
        <v>1.3112995702130919E-11</v>
      </c>
      <c r="IS161" s="86">
        <f t="shared" si="550"/>
        <v>4.5188812479097827E-14</v>
      </c>
      <c r="IT161" s="86">
        <f t="shared" si="551"/>
        <v>1.4066203442097139E-17</v>
      </c>
      <c r="IU161" s="86">
        <f t="shared" si="552"/>
        <v>2.134372060262956E-17</v>
      </c>
      <c r="IV161" s="86">
        <f t="shared" si="553"/>
        <v>2.222355822390798E-10</v>
      </c>
      <c r="IW161" s="86">
        <f t="shared" si="554"/>
        <v>4.0790392672056907E-7</v>
      </c>
      <c r="IY161" s="86">
        <f t="shared" si="555"/>
        <v>1.2523834164270553E-3</v>
      </c>
      <c r="IZ161" s="86">
        <f t="shared" si="556"/>
        <v>4.8683214438734911E-4</v>
      </c>
      <c r="JA161" s="86">
        <f t="shared" si="557"/>
        <v>2.5468030920973577E-5</v>
      </c>
      <c r="JB161" s="86">
        <f t="shared" si="558"/>
        <v>2.6507507515324839E-5</v>
      </c>
      <c r="JC161" s="86">
        <f t="shared" si="559"/>
        <v>1.2498614464347512E-4</v>
      </c>
      <c r="JD161" s="86">
        <f t="shared" si="560"/>
        <v>1.0842263216337193E-4</v>
      </c>
      <c r="JE161" s="86">
        <f t="shared" si="561"/>
        <v>7.2346410488745471E-6</v>
      </c>
      <c r="JF161" s="86">
        <f t="shared" si="562"/>
        <v>6.5455155527858286E-7</v>
      </c>
      <c r="JG161" s="86">
        <f t="shared" si="563"/>
        <v>3.9180861613245783E-8</v>
      </c>
      <c r="JH161" s="86">
        <f t="shared" si="564"/>
        <v>1.8024206170115087E-6</v>
      </c>
      <c r="JI161" s="86">
        <f t="shared" si="565"/>
        <v>2.3395511957726854E-4</v>
      </c>
      <c r="JJ161" s="86">
        <f t="shared" si="566"/>
        <v>3.3192877998529341E-3</v>
      </c>
      <c r="JK161" s="86">
        <f t="shared" si="567"/>
        <v>9.3933948461792788E-3</v>
      </c>
      <c r="JL161" s="86">
        <f t="shared" si="568"/>
        <v>8.5090113902412209E-2</v>
      </c>
      <c r="JM161" s="86">
        <f t="shared" si="569"/>
        <v>8.7331298718731964E-2</v>
      </c>
    </row>
    <row r="162" spans="2:273" x14ac:dyDescent="0.25">
      <c r="B162" s="2">
        <v>135</v>
      </c>
      <c r="C162" s="37">
        <v>68.177000000000007</v>
      </c>
      <c r="D162" s="37">
        <v>67.644999999999996</v>
      </c>
      <c r="E162" s="37">
        <v>67.832999999999998</v>
      </c>
      <c r="F162" s="37">
        <v>68.816999999999993</v>
      </c>
      <c r="G162" s="37">
        <v>69.216999999999999</v>
      </c>
      <c r="H162" s="37">
        <v>67.167000000000002</v>
      </c>
      <c r="I162" s="37">
        <v>64.338999999999999</v>
      </c>
      <c r="J162" s="37">
        <v>64.293000000000006</v>
      </c>
      <c r="K162" s="37">
        <v>65.882999999999996</v>
      </c>
      <c r="L162" s="37">
        <v>65.150000000000006</v>
      </c>
      <c r="M162" s="37">
        <v>64.783000000000001</v>
      </c>
      <c r="N162" s="37">
        <v>68.683000000000007</v>
      </c>
      <c r="O162" s="37">
        <v>68.95</v>
      </c>
      <c r="P162" s="37">
        <v>69.966999999999999</v>
      </c>
      <c r="Q162" s="37">
        <v>69.305999999999997</v>
      </c>
      <c r="S162" s="4">
        <f t="shared" si="441"/>
        <v>65.437942063257339</v>
      </c>
      <c r="T162" s="4">
        <f t="shared" si="442"/>
        <v>67.601204617998178</v>
      </c>
      <c r="U162" s="4">
        <f t="shared" si="443"/>
        <v>69.468418860824059</v>
      </c>
      <c r="V162" s="4">
        <f t="shared" si="444"/>
        <v>68.436673372086645</v>
      </c>
      <c r="W162" s="4">
        <f t="shared" si="445"/>
        <v>68.444566773708132</v>
      </c>
      <c r="X162" s="4">
        <f t="shared" si="446"/>
        <v>66.785594561244082</v>
      </c>
      <c r="Y162" s="4">
        <f t="shared" si="447"/>
        <v>64.989700333902178</v>
      </c>
      <c r="Z162" s="4">
        <f t="shared" si="448"/>
        <v>65.568366989130354</v>
      </c>
      <c r="AA162" s="4">
        <f t="shared" si="449"/>
        <v>65.818370018419444</v>
      </c>
      <c r="AB162" s="4">
        <f t="shared" si="450"/>
        <v>64.782869974169543</v>
      </c>
      <c r="AC162" s="4">
        <f t="shared" si="451"/>
        <v>66.495471581238832</v>
      </c>
      <c r="AD162" s="4">
        <f t="shared" si="452"/>
        <v>67.580155091876733</v>
      </c>
      <c r="AE162" s="4">
        <f t="shared" si="453"/>
        <v>69.636230428093796</v>
      </c>
      <c r="AF162" s="4">
        <f t="shared" si="454"/>
        <v>70.433706951190061</v>
      </c>
      <c r="AG162" s="4">
        <f t="shared" si="455"/>
        <v>72.809732414774757</v>
      </c>
      <c r="AI162" s="4">
        <f t="shared" si="456"/>
        <v>2.7390579367426682</v>
      </c>
      <c r="AJ162" s="4">
        <f t="shared" si="457"/>
        <v>4.3795382001817984E-2</v>
      </c>
      <c r="AK162" s="4">
        <f t="shared" si="458"/>
        <v>-1.6354188608240605</v>
      </c>
      <c r="AL162" s="4">
        <f t="shared" si="459"/>
        <v>0.38032662791334815</v>
      </c>
      <c r="AM162" s="4">
        <f t="shared" si="460"/>
        <v>0.7724332262918665</v>
      </c>
      <c r="AN162" s="4">
        <f t="shared" si="461"/>
        <v>0.38140543875591959</v>
      </c>
      <c r="AO162" s="4">
        <f t="shared" si="462"/>
        <v>-0.6507003339021793</v>
      </c>
      <c r="AP162" s="4">
        <f t="shared" si="463"/>
        <v>-1.2753669891303474</v>
      </c>
      <c r="AQ162" s="4">
        <f t="shared" si="464"/>
        <v>6.4629981580551998E-2</v>
      </c>
      <c r="AR162" s="4">
        <f t="shared" si="465"/>
        <v>0.36713002583046261</v>
      </c>
      <c r="AS162" s="4">
        <f t="shared" si="466"/>
        <v>-1.7124715812388303</v>
      </c>
      <c r="AT162" s="4">
        <f t="shared" si="467"/>
        <v>1.1028449081232736</v>
      </c>
      <c r="AU162" s="4">
        <f t="shared" si="468"/>
        <v>-0.68623042809379342</v>
      </c>
      <c r="AV162" s="4">
        <f t="shared" si="469"/>
        <v>-0.46670695119006211</v>
      </c>
      <c r="AW162" s="4">
        <f t="shared" si="469"/>
        <v>-3.5037324147747597</v>
      </c>
      <c r="AY162" s="2">
        <f t="shared" si="520"/>
        <v>65.437931282034512</v>
      </c>
      <c r="AZ162" s="2">
        <f t="shared" si="359"/>
        <v>67.601192799195161</v>
      </c>
      <c r="BA162" s="2">
        <f t="shared" si="360"/>
        <v>69.468418619575829</v>
      </c>
      <c r="BB162" s="2">
        <f t="shared" si="361"/>
        <v>68.436672982827417</v>
      </c>
      <c r="BC162" s="2">
        <f t="shared" si="362"/>
        <v>68.444561580208514</v>
      </c>
      <c r="BD162" s="2">
        <f t="shared" si="363"/>
        <v>66.785589562035028</v>
      </c>
      <c r="BE162" s="2">
        <f t="shared" si="364"/>
        <v>64.989700253256984</v>
      </c>
      <c r="BF162" s="2">
        <f t="shared" si="365"/>
        <v>65.568366930637637</v>
      </c>
      <c r="BG162" s="2">
        <f t="shared" si="366"/>
        <v>65.818369626800944</v>
      </c>
      <c r="BH162" s="2">
        <f t="shared" si="367"/>
        <v>64.782869930539846</v>
      </c>
      <c r="BI162" s="2">
        <f t="shared" si="368"/>
        <v>66.495443442469821</v>
      </c>
      <c r="BJ162" s="2">
        <f t="shared" si="369"/>
        <v>67.578399428709872</v>
      </c>
      <c r="BK162" s="2">
        <f t="shared" si="370"/>
        <v>69.625430682572173</v>
      </c>
      <c r="BL162" s="2">
        <f t="shared" si="371"/>
        <v>69.465380522387349</v>
      </c>
      <c r="BM162" s="2">
        <f t="shared" si="372"/>
        <v>70.397127794975887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68.177000000000007</v>
      </c>
      <c r="CF162" s="2">
        <f t="shared" si="522"/>
        <v>67.644999999999996</v>
      </c>
      <c r="CG162" s="2">
        <f t="shared" si="523"/>
        <v>67.832999999999998</v>
      </c>
      <c r="CH162" s="2">
        <f t="shared" si="524"/>
        <v>68.816999999999993</v>
      </c>
      <c r="CI162" s="2">
        <f t="shared" si="525"/>
        <v>69.216999999999999</v>
      </c>
      <c r="CJ162" s="2">
        <f t="shared" si="526"/>
        <v>67.167000000000002</v>
      </c>
      <c r="CK162" s="2">
        <f t="shared" si="527"/>
        <v>64.338999999999999</v>
      </c>
      <c r="CL162" s="2">
        <f t="shared" si="528"/>
        <v>64.293000000000006</v>
      </c>
      <c r="CM162" s="2">
        <f t="shared" si="529"/>
        <v>65.882999999999996</v>
      </c>
      <c r="CN162" s="2">
        <f t="shared" si="530"/>
        <v>65.150000000000006</v>
      </c>
      <c r="CO162" s="2">
        <f t="shared" si="531"/>
        <v>64.783000000000001</v>
      </c>
      <c r="CP162" s="2">
        <f t="shared" si="532"/>
        <v>68.683000000000007</v>
      </c>
      <c r="CQ162" s="2">
        <f t="shared" si="533"/>
        <v>68.95</v>
      </c>
      <c r="CR162" s="2" t="str">
        <f t="shared" si="534"/>
        <v/>
      </c>
      <c r="CS162" s="2" t="str">
        <f t="shared" si="535"/>
        <v/>
      </c>
      <c r="CU162" s="2">
        <f t="shared" si="485"/>
        <v>68.177000000000007</v>
      </c>
      <c r="CV162" s="2">
        <f t="shared" si="486"/>
        <v>67.644999999999996</v>
      </c>
      <c r="CW162" s="2">
        <f t="shared" si="487"/>
        <v>67.832999999999998</v>
      </c>
      <c r="CX162" s="2">
        <f t="shared" si="488"/>
        <v>68.816999999999993</v>
      </c>
      <c r="CY162" s="2">
        <f t="shared" si="489"/>
        <v>69.216999999999999</v>
      </c>
      <c r="CZ162" s="2">
        <f t="shared" si="490"/>
        <v>67.167000000000002</v>
      </c>
      <c r="DA162" s="2">
        <f t="shared" si="491"/>
        <v>64.338999999999999</v>
      </c>
      <c r="DB162" s="2">
        <f t="shared" si="492"/>
        <v>64.293000000000006</v>
      </c>
      <c r="DC162" s="2">
        <f t="shared" si="493"/>
        <v>65.882999999999996</v>
      </c>
      <c r="DD162" s="2">
        <f t="shared" si="494"/>
        <v>65.150000000000006</v>
      </c>
      <c r="DE162" s="2">
        <f t="shared" si="495"/>
        <v>64.783000000000001</v>
      </c>
      <c r="DF162" s="2">
        <f t="shared" si="496"/>
        <v>68.683000000000007</v>
      </c>
      <c r="DG162" s="2">
        <f t="shared" si="497"/>
        <v>68.95</v>
      </c>
      <c r="DH162" s="2" t="str">
        <f t="shared" si="498"/>
        <v/>
      </c>
      <c r="DI162" s="2" t="str">
        <f t="shared" si="499"/>
        <v/>
      </c>
      <c r="DK162" s="2">
        <f t="shared" si="500"/>
        <v>102.99837482219063</v>
      </c>
      <c r="DL162" s="2">
        <f t="shared" si="501"/>
        <v>105.93138450596345</v>
      </c>
      <c r="DM162" s="2">
        <f t="shared" si="501"/>
        <v>109.46515438596495</v>
      </c>
      <c r="DN162" s="2">
        <f t="shared" si="501"/>
        <v>112.95174763832658</v>
      </c>
      <c r="DO162" s="2">
        <f t="shared" si="501"/>
        <v>113.74823517823637</v>
      </c>
      <c r="DP162" s="2">
        <f t="shared" si="501"/>
        <v>109.70174971857412</v>
      </c>
      <c r="DQ162" s="2">
        <f t="shared" si="501"/>
        <v>103.62625348432059</v>
      </c>
      <c r="DR162" s="2">
        <f t="shared" si="501"/>
        <v>106.71533775203778</v>
      </c>
      <c r="DS162" s="2">
        <f t="shared" si="501"/>
        <v>108.00520647773278</v>
      </c>
      <c r="DT162" s="2">
        <f t="shared" si="501"/>
        <v>110.45808574108818</v>
      </c>
      <c r="DU162" s="2">
        <f t="shared" si="501"/>
        <v>114.33575128205129</v>
      </c>
      <c r="DV162" s="2">
        <f t="shared" si="501"/>
        <v>112.12637035647279</v>
      </c>
      <c r="DW162" s="2">
        <f t="shared" si="501"/>
        <v>118.24355956848029</v>
      </c>
      <c r="DX162" s="2">
        <f t="shared" si="501"/>
        <v>113.53304616724739</v>
      </c>
      <c r="DY162" s="2">
        <f t="shared" si="501"/>
        <v>105.87664442815252</v>
      </c>
      <c r="EA162" s="2">
        <f t="shared" si="440"/>
        <v>65.419785885500616</v>
      </c>
      <c r="EB162" s="2">
        <f t="shared" si="502"/>
        <v>67.643158681318639</v>
      </c>
      <c r="EC162" s="2">
        <f t="shared" si="503"/>
        <v>69.421904748700172</v>
      </c>
      <c r="ED162" s="2">
        <f t="shared" si="504"/>
        <v>68.50070086564287</v>
      </c>
      <c r="EE162" s="2">
        <f t="shared" si="505"/>
        <v>68.457684836183603</v>
      </c>
      <c r="EF162" s="2">
        <f t="shared" si="506"/>
        <v>66.746514788210632</v>
      </c>
      <c r="EG162" s="2">
        <f t="shared" si="507"/>
        <v>64.951348396389804</v>
      </c>
      <c r="EH162" s="2">
        <f t="shared" si="508"/>
        <v>65.481194211381563</v>
      </c>
      <c r="EI162" s="2">
        <f t="shared" si="509"/>
        <v>65.609799657480551</v>
      </c>
      <c r="EJ162" s="2">
        <f t="shared" si="510"/>
        <v>64.666930351272214</v>
      </c>
      <c r="EK162" s="2">
        <f t="shared" si="511"/>
        <v>66.450911300019726</v>
      </c>
      <c r="EL162" s="2">
        <f t="shared" si="512"/>
        <v>67.556400354957361</v>
      </c>
      <c r="EM162" s="2">
        <f t="shared" si="513"/>
        <v>69.654840565691345</v>
      </c>
      <c r="EN162" s="2">
        <f t="shared" si="514"/>
        <v>69.414408123587819</v>
      </c>
      <c r="EO162" s="2">
        <f t="shared" si="515"/>
        <v>70.418436277098166</v>
      </c>
      <c r="EQ162" s="2">
        <f t="shared" si="516"/>
        <v>65.540618120374461</v>
      </c>
      <c r="ER162" s="2">
        <f t="shared" si="517"/>
        <v>67.324021864327833</v>
      </c>
      <c r="ES162" s="2">
        <f t="shared" si="517"/>
        <v>69.652381062066169</v>
      </c>
      <c r="ET162" s="2">
        <f t="shared" si="517"/>
        <v>68.04674162881814</v>
      </c>
      <c r="EU162" s="2">
        <f t="shared" si="517"/>
        <v>68.304398412339452</v>
      </c>
      <c r="EV162" s="2">
        <f t="shared" si="517"/>
        <v>66.958929426620671</v>
      </c>
      <c r="EW162" s="2">
        <f t="shared" si="517"/>
        <v>65.148963246746803</v>
      </c>
      <c r="EX162" s="2">
        <f t="shared" si="517"/>
        <v>65.906210921960891</v>
      </c>
      <c r="EY162" s="2">
        <f t="shared" si="517"/>
        <v>66.619466341144673</v>
      </c>
      <c r="EZ162" s="2">
        <f t="shared" si="517"/>
        <v>65.288323076882421</v>
      </c>
      <c r="FA162" s="2">
        <f t="shared" si="517"/>
        <v>66.708542996125942</v>
      </c>
      <c r="FB162" s="2">
        <f t="shared" si="517"/>
        <v>67.681850630463444</v>
      </c>
      <c r="FC162" s="2">
        <f t="shared" si="517"/>
        <v>69.300790087131787</v>
      </c>
      <c r="FD162" s="2">
        <f t="shared" si="517"/>
        <v>69.985661326408518</v>
      </c>
      <c r="FE162" s="2">
        <f t="shared" si="517"/>
        <v>70.007253881189726</v>
      </c>
      <c r="FG162" s="2">
        <f t="shared" si="518"/>
        <v>0.99987776736929634</v>
      </c>
      <c r="FH162" s="2">
        <f t="shared" si="519"/>
        <v>0.99986009773473672</v>
      </c>
      <c r="FI162" s="2">
        <f t="shared" si="519"/>
        <v>0.99984696975039311</v>
      </c>
      <c r="FJ162" s="2">
        <f t="shared" si="519"/>
        <v>0.99985661475781717</v>
      </c>
      <c r="FK162" s="2">
        <f t="shared" si="519"/>
        <v>0.99984159405244954</v>
      </c>
      <c r="FL162" s="2">
        <f t="shared" si="519"/>
        <v>0.99983355326058487</v>
      </c>
      <c r="FM162" s="2">
        <f t="shared" si="519"/>
        <v>0.99983027003363401</v>
      </c>
      <c r="FN162" s="2">
        <f t="shared" si="519"/>
        <v>0.99980686030105448</v>
      </c>
      <c r="FO162" s="2">
        <f t="shared" si="519"/>
        <v>0.99983825827701567</v>
      </c>
      <c r="FP162" s="2">
        <f t="shared" si="519"/>
        <v>0.99983282285016228</v>
      </c>
      <c r="FQ162" s="2">
        <f t="shared" si="519"/>
        <v>0.9998199254705713</v>
      </c>
      <c r="FR162" s="2">
        <f t="shared" si="519"/>
        <v>0.9998162177723815</v>
      </c>
      <c r="FS162" s="2">
        <f t="shared" si="519"/>
        <v>0.99984476940986977</v>
      </c>
      <c r="FT162" s="2">
        <f t="shared" si="519"/>
        <v>0.99981661233896491</v>
      </c>
      <c r="FU162" s="2">
        <f t="shared" si="519"/>
        <v>0.9997612940663021</v>
      </c>
      <c r="FW162" s="2">
        <f t="shared" si="536"/>
        <v>0.11215605474971757</v>
      </c>
      <c r="FX162" s="2">
        <f t="shared" si="376"/>
        <v>0.14828277130629378</v>
      </c>
      <c r="FY162" s="2">
        <f t="shared" si="377"/>
        <v>0.17522860288231901</v>
      </c>
      <c r="FZ162" s="2">
        <f t="shared" si="378"/>
        <v>0.1550833229314981</v>
      </c>
      <c r="GA162" s="2">
        <f t="shared" si="379"/>
        <v>0.1324158265818613</v>
      </c>
      <c r="GB162" s="2">
        <f t="shared" si="380"/>
        <v>0.15029573888312692</v>
      </c>
      <c r="GC162" s="2">
        <f t="shared" si="381"/>
        <v>0.16085616273258169</v>
      </c>
      <c r="GD162" s="2">
        <f t="shared" si="382"/>
        <v>0.18636624681977162</v>
      </c>
      <c r="GE162" s="2">
        <f t="shared" si="383"/>
        <v>0.19978163728513729</v>
      </c>
      <c r="GF162" s="2">
        <f t="shared" si="384"/>
        <v>0.17426072105276541</v>
      </c>
      <c r="GG162" s="2">
        <f t="shared" si="385"/>
        <v>0.13938231578758178</v>
      </c>
      <c r="GH162" s="2">
        <f t="shared" si="386"/>
        <v>0.11006676011706309</v>
      </c>
      <c r="GI162" s="2">
        <f t="shared" si="387"/>
        <v>0.10437025475571499</v>
      </c>
      <c r="GJ162" s="2">
        <f t="shared" si="388"/>
        <v>7.5065811008009756E-2</v>
      </c>
      <c r="GK162" s="2">
        <f t="shared" si="389"/>
        <v>7.2407202016620181E-2</v>
      </c>
      <c r="GM162" s="86">
        <f t="shared" si="537"/>
        <v>2.010671467366143E-209</v>
      </c>
      <c r="GN162" s="86">
        <f t="shared" si="390"/>
        <v>8.5229882627767805E-235</v>
      </c>
      <c r="GO162" s="86">
        <f t="shared" si="391"/>
        <v>3.1172968809959449E-197</v>
      </c>
      <c r="GP162" s="86">
        <f t="shared" si="392"/>
        <v>4.3965049709566201E-278</v>
      </c>
      <c r="GQ162" s="86">
        <f t="shared" si="393"/>
        <v>1.6588144645796198E-283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2.2094518986043934E-267</v>
      </c>
      <c r="GV162" s="86">
        <f t="shared" si="398"/>
        <v>1.0956473224456575E-257</v>
      </c>
      <c r="GW162" s="86">
        <f t="shared" si="399"/>
        <v>3.8659249442839026E-216</v>
      </c>
      <c r="GX162" s="86">
        <f t="shared" si="400"/>
        <v>7.3775156944913945E-226</v>
      </c>
      <c r="GY162" s="86">
        <f t="shared" si="401"/>
        <v>3.1264223443253284E-212</v>
      </c>
      <c r="GZ162" s="86">
        <f t="shared" si="402"/>
        <v>4.1780699778661453E-175</v>
      </c>
      <c r="HA162" s="86">
        <f t="shared" si="403"/>
        <v>2.3201735758787678E-242</v>
      </c>
      <c r="HC162" s="86">
        <f t="shared" si="538"/>
        <v>1.8284526915574623E-63</v>
      </c>
      <c r="HD162" s="86">
        <f t="shared" si="404"/>
        <v>2.1115846285566343E-133</v>
      </c>
      <c r="HE162" s="86">
        <f t="shared" si="405"/>
        <v>9.1745468056098484E-112</v>
      </c>
      <c r="HF162" s="86">
        <f t="shared" si="406"/>
        <v>4.349630755583517E-144</v>
      </c>
      <c r="HG162" s="86">
        <f t="shared" si="407"/>
        <v>3.7518584751687917E-127</v>
      </c>
      <c r="HH162" s="86">
        <f t="shared" si="408"/>
        <v>1.0471080082159134E-226</v>
      </c>
      <c r="HI162" s="86">
        <f t="shared" si="409"/>
        <v>1.0979520939765833E-147</v>
      </c>
      <c r="HJ162" s="86">
        <f t="shared" si="410"/>
        <v>0</v>
      </c>
      <c r="HK162" s="86">
        <f t="shared" si="411"/>
        <v>1.5523136888729358E-181</v>
      </c>
      <c r="HL162" s="86">
        <f t="shared" si="412"/>
        <v>9.2900947167111232E-232</v>
      </c>
      <c r="HM162" s="86">
        <f t="shared" si="413"/>
        <v>6.3473263828207585E-122</v>
      </c>
      <c r="HN162" s="86">
        <f t="shared" si="414"/>
        <v>1.8263271331851836E-102</v>
      </c>
      <c r="HO162" s="86">
        <f t="shared" si="415"/>
        <v>1.6980064655545234E-127</v>
      </c>
      <c r="HP162" s="86">
        <f t="shared" si="416"/>
        <v>2.0562898159792162E-87</v>
      </c>
      <c r="HQ162" s="86">
        <f t="shared" si="417"/>
        <v>2.5911989009857602E-140</v>
      </c>
      <c r="HS162" s="86">
        <f t="shared" si="539"/>
        <v>3.3320104140305268E-4</v>
      </c>
      <c r="HT162" s="86">
        <f t="shared" si="418"/>
        <v>1.4503144734038289E-4</v>
      </c>
      <c r="HU162" s="86">
        <f t="shared" si="419"/>
        <v>5.2246700794854817E-6</v>
      </c>
      <c r="HV162" s="86">
        <f t="shared" si="420"/>
        <v>4.9793644813144012E-6</v>
      </c>
      <c r="HW162" s="86">
        <f t="shared" si="421"/>
        <v>2.7129990080616864E-5</v>
      </c>
      <c r="HX162" s="86">
        <f t="shared" si="422"/>
        <v>2.3854907789270969E-5</v>
      </c>
      <c r="HY162" s="86">
        <f t="shared" si="423"/>
        <v>1.1302138851572005E-6</v>
      </c>
      <c r="HZ162" s="86">
        <f t="shared" si="424"/>
        <v>8.5386338064283544E-8</v>
      </c>
      <c r="IA162" s="86">
        <f t="shared" si="425"/>
        <v>4.0626479314030211E-9</v>
      </c>
      <c r="IB162" s="86">
        <f t="shared" si="426"/>
        <v>2.6973479822100954E-7</v>
      </c>
      <c r="IC162" s="86">
        <f t="shared" si="427"/>
        <v>5.512562066950952E-5</v>
      </c>
      <c r="ID162" s="86">
        <f t="shared" si="428"/>
        <v>1.0237554513286009E-3</v>
      </c>
      <c r="IE162" s="86">
        <f t="shared" si="429"/>
        <v>3.3843750199625037E-3</v>
      </c>
      <c r="IF162" s="86">
        <f t="shared" si="430"/>
        <v>4.274722940624983E-2</v>
      </c>
      <c r="IG162" s="86">
        <f t="shared" si="431"/>
        <v>4.0883906835046439E-2</v>
      </c>
      <c r="II162" s="86">
        <f t="shared" si="540"/>
        <v>5.5003440016497014E-17</v>
      </c>
      <c r="IJ162" s="86">
        <f t="shared" si="541"/>
        <v>1.1577778697339985E-9</v>
      </c>
      <c r="IK162" s="86">
        <f t="shared" si="542"/>
        <v>2.6736494231992113E-9</v>
      </c>
      <c r="IL162" s="86">
        <f t="shared" si="543"/>
        <v>6.2520497299898855E-12</v>
      </c>
      <c r="IM162" s="86">
        <f t="shared" si="544"/>
        <v>4.3962981784848572E-14</v>
      </c>
      <c r="IN162" s="86">
        <f t="shared" si="545"/>
        <v>7.6582212575333632E-12</v>
      </c>
      <c r="IO162" s="86">
        <f t="shared" si="546"/>
        <v>2.5170325553860885E-12</v>
      </c>
      <c r="IP162" s="86">
        <f t="shared" si="547"/>
        <v>4.17314370052618E-10</v>
      </c>
      <c r="IQ162" s="86">
        <f t="shared" si="548"/>
        <v>2.4877967149369812E-9</v>
      </c>
      <c r="IR162" s="86">
        <f t="shared" si="549"/>
        <v>1.6682888228928827E-10</v>
      </c>
      <c r="IS162" s="86">
        <f t="shared" si="550"/>
        <v>6.882012528586169E-13</v>
      </c>
      <c r="IT162" s="86">
        <f t="shared" si="551"/>
        <v>2.9743965676098911E-16</v>
      </c>
      <c r="IU162" s="86">
        <f t="shared" si="552"/>
        <v>4.0330647524285737E-16</v>
      </c>
      <c r="IV162" s="86">
        <f t="shared" si="553"/>
        <v>9.3189801401697981E-10</v>
      </c>
      <c r="IW162" s="86">
        <f t="shared" si="554"/>
        <v>1.0151563428549875E-6</v>
      </c>
      <c r="IY162" s="86">
        <f t="shared" si="555"/>
        <v>3.3320104140310771E-4</v>
      </c>
      <c r="IZ162" s="86">
        <f t="shared" si="556"/>
        <v>1.4503260511825261E-4</v>
      </c>
      <c r="JA162" s="86">
        <f t="shared" si="557"/>
        <v>5.227343728908681E-6</v>
      </c>
      <c r="JB162" s="86">
        <f t="shared" si="558"/>
        <v>4.9793707333641316E-6</v>
      </c>
      <c r="JC162" s="86">
        <f t="shared" si="559"/>
        <v>2.7129990124579846E-5</v>
      </c>
      <c r="JD162" s="86">
        <f t="shared" si="560"/>
        <v>2.3854915447492228E-5</v>
      </c>
      <c r="JE162" s="86">
        <f t="shared" si="561"/>
        <v>1.1302164021897559E-6</v>
      </c>
      <c r="JF162" s="86">
        <f t="shared" si="562"/>
        <v>8.5803652434336155E-8</v>
      </c>
      <c r="JG162" s="86">
        <f t="shared" si="563"/>
        <v>6.5504446463400023E-9</v>
      </c>
      <c r="JH162" s="86">
        <f t="shared" si="564"/>
        <v>2.6990162710329882E-7</v>
      </c>
      <c r="JI162" s="86">
        <f t="shared" si="565"/>
        <v>5.5125621357710772E-5</v>
      </c>
      <c r="JJ162" s="86">
        <f t="shared" si="566"/>
        <v>1.0237554513288984E-3</v>
      </c>
      <c r="JK162" s="86">
        <f t="shared" si="567"/>
        <v>3.384375019962907E-3</v>
      </c>
      <c r="JL162" s="86">
        <f t="shared" si="568"/>
        <v>4.2747230338147847E-2</v>
      </c>
      <c r="JM162" s="86">
        <f t="shared" si="569"/>
        <v>4.0884921991389295E-2</v>
      </c>
    </row>
    <row r="163" spans="2:273" x14ac:dyDescent="0.25">
      <c r="B163" s="2">
        <v>136</v>
      </c>
      <c r="C163" s="37">
        <v>66.048000000000002</v>
      </c>
      <c r="D163" s="37">
        <v>66.435000000000002</v>
      </c>
      <c r="E163" s="37">
        <v>66.066999999999993</v>
      </c>
      <c r="F163" s="37">
        <v>68.716999999999999</v>
      </c>
      <c r="G163" s="37">
        <v>68.433000000000007</v>
      </c>
      <c r="H163" s="37">
        <v>66.382999999999996</v>
      </c>
      <c r="I163" s="37">
        <v>65.915000000000006</v>
      </c>
      <c r="J163" s="37">
        <v>65.344999999999999</v>
      </c>
      <c r="K163" s="37">
        <v>64.349999999999994</v>
      </c>
      <c r="L163" s="37">
        <v>63.466999999999999</v>
      </c>
      <c r="M163" s="37">
        <v>65.516999999999996</v>
      </c>
      <c r="N163" s="37">
        <v>65.483000000000004</v>
      </c>
      <c r="O163" s="37">
        <v>69.45</v>
      </c>
      <c r="P163" s="37">
        <v>69.066000000000003</v>
      </c>
      <c r="Q163" s="37">
        <v>70.048000000000002</v>
      </c>
      <c r="S163" s="4">
        <f t="shared" si="441"/>
        <v>65.346268751849479</v>
      </c>
      <c r="T163" s="4">
        <f t="shared" si="442"/>
        <v>67.524772795135036</v>
      </c>
      <c r="U163" s="4">
        <f t="shared" si="443"/>
        <v>69.349435935420843</v>
      </c>
      <c r="V163" s="4">
        <f t="shared" si="444"/>
        <v>68.361318888636063</v>
      </c>
      <c r="W163" s="4">
        <f t="shared" si="445"/>
        <v>68.387547138330149</v>
      </c>
      <c r="X163" s="4">
        <f t="shared" si="446"/>
        <v>66.73207989963322</v>
      </c>
      <c r="Y163" s="4">
        <f t="shared" si="447"/>
        <v>64.934709551276256</v>
      </c>
      <c r="Z163" s="4">
        <f t="shared" si="448"/>
        <v>65.479331056085172</v>
      </c>
      <c r="AA163" s="4">
        <f t="shared" si="449"/>
        <v>65.709188952206816</v>
      </c>
      <c r="AB163" s="4">
        <f t="shared" si="450"/>
        <v>64.691851174914035</v>
      </c>
      <c r="AC163" s="4">
        <f t="shared" si="451"/>
        <v>66.434210395006019</v>
      </c>
      <c r="AD163" s="4">
        <f t="shared" si="452"/>
        <v>67.504217020851769</v>
      </c>
      <c r="AE163" s="4">
        <f t="shared" si="453"/>
        <v>69.535809690401209</v>
      </c>
      <c r="AF163" s="4">
        <f t="shared" si="454"/>
        <v>69.676862201367626</v>
      </c>
      <c r="AG163" s="4">
        <f t="shared" si="455"/>
        <v>71.142240399704079</v>
      </c>
      <c r="AI163" s="4">
        <f t="shared" si="456"/>
        <v>0.7017312481505229</v>
      </c>
      <c r="AJ163" s="4">
        <f t="shared" si="457"/>
        <v>-1.0897727951350333</v>
      </c>
      <c r="AK163" s="4">
        <f t="shared" si="458"/>
        <v>-3.2824359354208497</v>
      </c>
      <c r="AL163" s="4">
        <f t="shared" si="459"/>
        <v>0.35568111136393554</v>
      </c>
      <c r="AM163" s="4">
        <f t="shared" si="460"/>
        <v>4.545286166985818E-2</v>
      </c>
      <c r="AN163" s="4">
        <f t="shared" si="461"/>
        <v>-0.3490798996332245</v>
      </c>
      <c r="AO163" s="4">
        <f t="shared" si="462"/>
        <v>0.98029044872374982</v>
      </c>
      <c r="AP163" s="4">
        <f t="shared" si="463"/>
        <v>-0.13433105608517337</v>
      </c>
      <c r="AQ163" s="4">
        <f t="shared" si="464"/>
        <v>-1.3591889522068215</v>
      </c>
      <c r="AR163" s="4">
        <f t="shared" si="465"/>
        <v>-1.2248511749140363</v>
      </c>
      <c r="AS163" s="4">
        <f t="shared" si="466"/>
        <v>-0.9172103950060233</v>
      </c>
      <c r="AT163" s="4">
        <f t="shared" si="467"/>
        <v>-2.0212170208517648</v>
      </c>
      <c r="AU163" s="4">
        <f t="shared" si="468"/>
        <v>-8.5809690401205785E-2</v>
      </c>
      <c r="AV163" s="4">
        <f t="shared" si="469"/>
        <v>-0.61086220136762392</v>
      </c>
      <c r="AW163" s="4">
        <f t="shared" si="469"/>
        <v>-1.094240399704077</v>
      </c>
      <c r="AY163" s="2">
        <f t="shared" si="520"/>
        <v>65.346267360410707</v>
      </c>
      <c r="AZ163" s="2">
        <f t="shared" si="359"/>
        <v>67.524770908763855</v>
      </c>
      <c r="BA163" s="2">
        <f t="shared" si="360"/>
        <v>69.349435560358813</v>
      </c>
      <c r="BB163" s="2">
        <f t="shared" si="361"/>
        <v>68.361318854340254</v>
      </c>
      <c r="BC163" s="2">
        <f t="shared" si="362"/>
        <v>68.387546635624076</v>
      </c>
      <c r="BD163" s="2">
        <f t="shared" si="363"/>
        <v>66.732079393105849</v>
      </c>
      <c r="BE163" s="2">
        <f t="shared" si="364"/>
        <v>64.934709542879773</v>
      </c>
      <c r="BF163" s="2">
        <f t="shared" si="365"/>
        <v>65.479330453712492</v>
      </c>
      <c r="BG163" s="2">
        <f t="shared" si="366"/>
        <v>65.709185119729426</v>
      </c>
      <c r="BH163" s="2">
        <f t="shared" si="367"/>
        <v>64.691850859644489</v>
      </c>
      <c r="BI163" s="2">
        <f t="shared" si="368"/>
        <v>66.434207312156445</v>
      </c>
      <c r="BJ163" s="2">
        <f t="shared" si="369"/>
        <v>67.503934544006285</v>
      </c>
      <c r="BK163" s="2">
        <f t="shared" si="370"/>
        <v>69.53362777417864</v>
      </c>
      <c r="BL163" s="2">
        <f t="shared" si="371"/>
        <v>69.338218548636235</v>
      </c>
      <c r="BM163" s="2">
        <f t="shared" si="372"/>
        <v>70.31977320042283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66.048000000000002</v>
      </c>
      <c r="CF163" s="2">
        <f t="shared" si="522"/>
        <v>66.435000000000002</v>
      </c>
      <c r="CG163" s="2">
        <f t="shared" si="523"/>
        <v>66.066999999999993</v>
      </c>
      <c r="CH163" s="2">
        <f t="shared" si="524"/>
        <v>68.716999999999999</v>
      </c>
      <c r="CI163" s="2">
        <f t="shared" si="525"/>
        <v>68.433000000000007</v>
      </c>
      <c r="CJ163" s="2">
        <f t="shared" si="526"/>
        <v>66.382999999999996</v>
      </c>
      <c r="CK163" s="2">
        <f t="shared" si="527"/>
        <v>65.915000000000006</v>
      </c>
      <c r="CL163" s="2">
        <f t="shared" si="528"/>
        <v>65.344999999999999</v>
      </c>
      <c r="CM163" s="2">
        <f t="shared" si="529"/>
        <v>64.349999999999994</v>
      </c>
      <c r="CN163" s="2">
        <f t="shared" si="530"/>
        <v>63.466999999999999</v>
      </c>
      <c r="CO163" s="2">
        <f t="shared" si="531"/>
        <v>65.516999999999996</v>
      </c>
      <c r="CP163" s="2">
        <f t="shared" si="532"/>
        <v>65.483000000000004</v>
      </c>
      <c r="CQ163" s="2">
        <f t="shared" si="533"/>
        <v>69.45</v>
      </c>
      <c r="CR163" s="2" t="str">
        <f t="shared" si="534"/>
        <v/>
      </c>
      <c r="CS163" s="2" t="str">
        <f t="shared" si="535"/>
        <v/>
      </c>
      <c r="CU163" s="2">
        <f t="shared" si="485"/>
        <v>66.048000000000002</v>
      </c>
      <c r="CV163" s="2">
        <f t="shared" si="486"/>
        <v>66.435000000000002</v>
      </c>
      <c r="CW163" s="2">
        <f t="shared" si="487"/>
        <v>66.066999999999993</v>
      </c>
      <c r="CX163" s="2">
        <f t="shared" si="488"/>
        <v>68.716999999999999</v>
      </c>
      <c r="CY163" s="2">
        <f t="shared" si="489"/>
        <v>68.433000000000007</v>
      </c>
      <c r="CZ163" s="2">
        <f t="shared" si="490"/>
        <v>66.382999999999996</v>
      </c>
      <c r="DA163" s="2">
        <f t="shared" si="491"/>
        <v>65.915000000000006</v>
      </c>
      <c r="DB163" s="2">
        <f t="shared" si="492"/>
        <v>65.344999999999999</v>
      </c>
      <c r="DC163" s="2">
        <f t="shared" si="493"/>
        <v>64.349999999999994</v>
      </c>
      <c r="DD163" s="2">
        <f t="shared" si="494"/>
        <v>63.466999999999999</v>
      </c>
      <c r="DE163" s="2">
        <f t="shared" si="495"/>
        <v>65.516999999999996</v>
      </c>
      <c r="DF163" s="2">
        <f t="shared" si="496"/>
        <v>65.483000000000004</v>
      </c>
      <c r="DG163" s="2">
        <f t="shared" si="497"/>
        <v>69.45</v>
      </c>
      <c r="DH163" s="2" t="str">
        <f t="shared" si="498"/>
        <v/>
      </c>
      <c r="DI163" s="2" t="str">
        <f t="shared" si="499"/>
        <v/>
      </c>
      <c r="DK163" s="2">
        <f t="shared" si="500"/>
        <v>103.25061688003795</v>
      </c>
      <c r="DL163" s="2">
        <f t="shared" si="501"/>
        <v>106.18765390086442</v>
      </c>
      <c r="DM163" s="2">
        <f t="shared" si="501"/>
        <v>109.73234183535766</v>
      </c>
      <c r="DN163" s="2">
        <f t="shared" si="501"/>
        <v>113.24340350877192</v>
      </c>
      <c r="DO163" s="2">
        <f t="shared" si="501"/>
        <v>114.06254587242023</v>
      </c>
      <c r="DP163" s="2">
        <f t="shared" si="501"/>
        <v>109.99463283302066</v>
      </c>
      <c r="DQ163" s="2">
        <f t="shared" si="501"/>
        <v>103.88016724738679</v>
      </c>
      <c r="DR163" s="2">
        <f t="shared" si="501"/>
        <v>106.9964862719863</v>
      </c>
      <c r="DS163" s="2">
        <f t="shared" si="501"/>
        <v>108.28316680161942</v>
      </c>
      <c r="DT163" s="2">
        <f t="shared" si="501"/>
        <v>110.75958583489681</v>
      </c>
      <c r="DU163" s="2">
        <f t="shared" si="501"/>
        <v>114.65990249662619</v>
      </c>
      <c r="DV163" s="2">
        <f t="shared" si="501"/>
        <v>112.42547185741087</v>
      </c>
      <c r="DW163" s="2">
        <f t="shared" si="501"/>
        <v>118.57718367729829</v>
      </c>
      <c r="DX163" s="2">
        <f t="shared" si="501"/>
        <v>113.82890383275262</v>
      </c>
      <c r="DY163" s="2">
        <f t="shared" si="501"/>
        <v>106.14718181818185</v>
      </c>
      <c r="EA163" s="2">
        <f t="shared" si="440"/>
        <v>65.326684465961876</v>
      </c>
      <c r="EB163" s="2">
        <f t="shared" si="502"/>
        <v>67.573026227106197</v>
      </c>
      <c r="EC163" s="2">
        <f t="shared" si="503"/>
        <v>69.298723939919128</v>
      </c>
      <c r="ED163" s="2">
        <f t="shared" si="504"/>
        <v>68.434339736418593</v>
      </c>
      <c r="EE163" s="2">
        <f t="shared" si="505"/>
        <v>68.403744760038634</v>
      </c>
      <c r="EF163" s="2">
        <f t="shared" si="506"/>
        <v>66.689941861167895</v>
      </c>
      <c r="EG163" s="2">
        <f t="shared" si="507"/>
        <v>64.893104771300557</v>
      </c>
      <c r="EH163" s="2">
        <f t="shared" si="508"/>
        <v>65.384059364194528</v>
      </c>
      <c r="EI163" s="2">
        <f t="shared" si="509"/>
        <v>65.478338308543556</v>
      </c>
      <c r="EJ163" s="2">
        <f t="shared" si="510"/>
        <v>64.563913600153725</v>
      </c>
      <c r="EK163" s="2">
        <f t="shared" si="511"/>
        <v>66.385897304362899</v>
      </c>
      <c r="EL163" s="2">
        <f t="shared" si="512"/>
        <v>67.480734917413173</v>
      </c>
      <c r="EM163" s="2">
        <f t="shared" si="513"/>
        <v>69.568485997875896</v>
      </c>
      <c r="EN163" s="2">
        <f t="shared" si="514"/>
        <v>69.281803058168236</v>
      </c>
      <c r="EO163" s="2">
        <f t="shared" si="515"/>
        <v>70.345227423279596</v>
      </c>
      <c r="EQ163" s="2">
        <f t="shared" si="516"/>
        <v>65.45289813806292</v>
      </c>
      <c r="ER163" s="2">
        <f t="shared" si="517"/>
        <v>67.24124979556899</v>
      </c>
      <c r="ES163" s="2">
        <f t="shared" si="517"/>
        <v>69.537256681899919</v>
      </c>
      <c r="ET163" s="2">
        <f t="shared" si="517"/>
        <v>67.963519749585089</v>
      </c>
      <c r="EU163" s="2">
        <f t="shared" si="517"/>
        <v>68.244742870733546</v>
      </c>
      <c r="EV163" s="2">
        <f t="shared" si="517"/>
        <v>66.90887565530744</v>
      </c>
      <c r="EW163" s="2">
        <f t="shared" si="517"/>
        <v>65.097904828444641</v>
      </c>
      <c r="EX163" s="2">
        <f t="shared" si="517"/>
        <v>65.822150145102427</v>
      </c>
      <c r="EY163" s="2">
        <f t="shared" si="517"/>
        <v>66.523094548536918</v>
      </c>
      <c r="EZ163" s="2">
        <f t="shared" si="517"/>
        <v>65.207260809978564</v>
      </c>
      <c r="FA163" s="2">
        <f t="shared" si="517"/>
        <v>66.653678259308776</v>
      </c>
      <c r="FB163" s="2">
        <f t="shared" si="517"/>
        <v>67.611923636508578</v>
      </c>
      <c r="FC163" s="2">
        <f t="shared" si="517"/>
        <v>69.199580431189119</v>
      </c>
      <c r="FD163" s="2">
        <f t="shared" si="517"/>
        <v>69.881008455238515</v>
      </c>
      <c r="FE163" s="2">
        <f t="shared" si="517"/>
        <v>69.923516977925445</v>
      </c>
      <c r="FG163" s="2">
        <f t="shared" si="518"/>
        <v>0.99988852131690575</v>
      </c>
      <c r="FH163" s="2">
        <f t="shared" si="519"/>
        <v>0.99987240604696281</v>
      </c>
      <c r="FI163" s="2">
        <f t="shared" si="519"/>
        <v>0.99986043287433735</v>
      </c>
      <c r="FJ163" s="2">
        <f t="shared" si="519"/>
        <v>0.99986922945507906</v>
      </c>
      <c r="FK163" s="2">
        <f t="shared" si="519"/>
        <v>0.99985553004519234</v>
      </c>
      <c r="FL163" s="2">
        <f t="shared" si="519"/>
        <v>0.99984819654623913</v>
      </c>
      <c r="FM163" s="2">
        <f t="shared" si="519"/>
        <v>0.99984520211909766</v>
      </c>
      <c r="FN163" s="2">
        <f t="shared" si="519"/>
        <v>0.99982385150754904</v>
      </c>
      <c r="FO163" s="2">
        <f t="shared" si="519"/>
        <v>0.9998524876961381</v>
      </c>
      <c r="FP163" s="2">
        <f t="shared" si="519"/>
        <v>0.99984753038446128</v>
      </c>
      <c r="FQ163" s="2">
        <f t="shared" si="519"/>
        <v>0.99983576747506941</v>
      </c>
      <c r="FR163" s="2">
        <f t="shared" si="519"/>
        <v>0.99983238590586965</v>
      </c>
      <c r="FS163" s="2">
        <f t="shared" si="519"/>
        <v>0.99985842608549891</v>
      </c>
      <c r="FT163" s="2">
        <f t="shared" si="519"/>
        <v>0.99983274576649639</v>
      </c>
      <c r="FU163" s="2">
        <f t="shared" si="519"/>
        <v>0.99978229302843302</v>
      </c>
      <c r="FW163" s="2">
        <f t="shared" si="536"/>
        <v>0.12166023022647124</v>
      </c>
      <c r="FX163" s="2">
        <f t="shared" si="376"/>
        <v>0.16029562764868532</v>
      </c>
      <c r="FY163" s="2">
        <f t="shared" si="377"/>
        <v>0.18894016911736389</v>
      </c>
      <c r="FZ163" s="2">
        <f t="shared" si="378"/>
        <v>0.16753874085882697</v>
      </c>
      <c r="GA163" s="2">
        <f t="shared" si="379"/>
        <v>0.14335961319361229</v>
      </c>
      <c r="GB163" s="2">
        <f t="shared" si="380"/>
        <v>0.16244056987247379</v>
      </c>
      <c r="GC163" s="2">
        <f t="shared" si="381"/>
        <v>0.17367991699477919</v>
      </c>
      <c r="GD163" s="2">
        <f t="shared" si="382"/>
        <v>0.20073721494132896</v>
      </c>
      <c r="GE163" s="2">
        <f t="shared" si="383"/>
        <v>0.21491383704955302</v>
      </c>
      <c r="GF163" s="2">
        <f t="shared" si="384"/>
        <v>0.187913806509691</v>
      </c>
      <c r="GG163" s="2">
        <f t="shared" si="385"/>
        <v>0.15080178513988077</v>
      </c>
      <c r="GH163" s="2">
        <f t="shared" si="386"/>
        <v>0.1194177009502521</v>
      </c>
      <c r="GI163" s="2">
        <f t="shared" si="387"/>
        <v>0.1132988511062988</v>
      </c>
      <c r="GJ163" s="2">
        <f t="shared" si="388"/>
        <v>8.1716218699880841E-2</v>
      </c>
      <c r="GK163" s="2">
        <f t="shared" si="389"/>
        <v>7.8842149371826584E-2</v>
      </c>
      <c r="GM163" s="86">
        <f t="shared" si="537"/>
        <v>5.6040895125327595E-215</v>
      </c>
      <c r="GN163" s="86">
        <f t="shared" si="390"/>
        <v>3.8263191024744787E-241</v>
      </c>
      <c r="GO163" s="86">
        <f t="shared" si="391"/>
        <v>1.7110600273057596E-202</v>
      </c>
      <c r="GP163" s="86">
        <f t="shared" si="392"/>
        <v>2.2754573846361959E-285</v>
      </c>
      <c r="GQ163" s="86">
        <f t="shared" si="393"/>
        <v>5.063340394027064E-291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2.4391148386508827E-274</v>
      </c>
      <c r="GV163" s="86">
        <f t="shared" si="398"/>
        <v>1.9078534289757894E-264</v>
      </c>
      <c r="GW163" s="86">
        <f t="shared" si="399"/>
        <v>7.2641283598209656E-222</v>
      </c>
      <c r="GX163" s="86">
        <f t="shared" si="400"/>
        <v>7.1808565840201934E-232</v>
      </c>
      <c r="GY163" s="86">
        <f t="shared" si="401"/>
        <v>7.7072687492198948E-218</v>
      </c>
      <c r="GZ163" s="86">
        <f t="shared" si="402"/>
        <v>8.2798025328193897E-180</v>
      </c>
      <c r="HA163" s="86">
        <f t="shared" si="403"/>
        <v>9.5571918364253118E-249</v>
      </c>
      <c r="HC163" s="86">
        <f t="shared" si="538"/>
        <v>6.8030825256179559E-66</v>
      </c>
      <c r="HD163" s="86">
        <f t="shared" si="404"/>
        <v>9.3957159434953825E-139</v>
      </c>
      <c r="HE163" s="86">
        <f t="shared" si="405"/>
        <v>3.7161408818989805E-116</v>
      </c>
      <c r="HF163" s="86">
        <f t="shared" si="406"/>
        <v>1.4722725490046398E-149</v>
      </c>
      <c r="HG163" s="86">
        <f t="shared" si="407"/>
        <v>4.633867595739589E-132</v>
      </c>
      <c r="HH163" s="86">
        <f t="shared" si="408"/>
        <v>1.6414002164086093E-235</v>
      </c>
      <c r="HI163" s="86">
        <f t="shared" si="409"/>
        <v>2.4284367249818714E-153</v>
      </c>
      <c r="HJ163" s="86">
        <f t="shared" si="410"/>
        <v>0</v>
      </c>
      <c r="HK163" s="86">
        <f t="shared" si="411"/>
        <v>2.7569129154699818E-188</v>
      </c>
      <c r="HL163" s="86">
        <f t="shared" si="412"/>
        <v>1.6779210832762277E-240</v>
      </c>
      <c r="HM163" s="86">
        <f t="shared" si="413"/>
        <v>1.2542094207828636E-126</v>
      </c>
      <c r="HN163" s="86">
        <f t="shared" si="414"/>
        <v>1.6730429482342109E-106</v>
      </c>
      <c r="HO163" s="86">
        <f t="shared" si="415"/>
        <v>1.3703660195358866E-132</v>
      </c>
      <c r="HP163" s="86">
        <f t="shared" si="416"/>
        <v>5.4815446388557788E-91</v>
      </c>
      <c r="HQ163" s="86">
        <f t="shared" si="417"/>
        <v>7.4233235871791309E-146</v>
      </c>
      <c r="HS163" s="86">
        <f t="shared" si="539"/>
        <v>7.795211700799459E-5</v>
      </c>
      <c r="HT163" s="86">
        <f t="shared" si="418"/>
        <v>3.9294252104661786E-5</v>
      </c>
      <c r="HU163" s="86">
        <f t="shared" si="419"/>
        <v>9.5500623607798964E-7</v>
      </c>
      <c r="HV163" s="86">
        <f t="shared" si="420"/>
        <v>8.2250246411385913E-7</v>
      </c>
      <c r="HW163" s="86">
        <f t="shared" si="421"/>
        <v>5.1914211121870548E-6</v>
      </c>
      <c r="HX163" s="86">
        <f t="shared" si="422"/>
        <v>4.6454662281236462E-6</v>
      </c>
      <c r="HY163" s="86">
        <f t="shared" si="423"/>
        <v>1.5338737667943452E-7</v>
      </c>
      <c r="HZ163" s="86">
        <f t="shared" si="424"/>
        <v>9.6729451596251546E-9</v>
      </c>
      <c r="IA163" s="86">
        <f t="shared" si="425"/>
        <v>3.6611808994739472E-10</v>
      </c>
      <c r="IB163" s="86">
        <f t="shared" si="426"/>
        <v>3.536443124689677E-8</v>
      </c>
      <c r="IC163" s="86">
        <f t="shared" si="427"/>
        <v>1.1500432626818887E-5</v>
      </c>
      <c r="ID163" s="86">
        <f t="shared" si="428"/>
        <v>2.7988972190078434E-4</v>
      </c>
      <c r="IE163" s="86">
        <f t="shared" si="429"/>
        <v>1.0882073236446175E-3</v>
      </c>
      <c r="IF163" s="86">
        <f t="shared" si="430"/>
        <v>1.9164738117254762E-2</v>
      </c>
      <c r="IG163" s="86">
        <f t="shared" si="431"/>
        <v>1.6664049324936155E-2</v>
      </c>
      <c r="II163" s="86">
        <f t="shared" si="540"/>
        <v>1.2180709522542242E-15</v>
      </c>
      <c r="IJ163" s="86">
        <f t="shared" si="541"/>
        <v>8.1491993251874525E-9</v>
      </c>
      <c r="IK163" s="86">
        <f t="shared" si="542"/>
        <v>2.1849672007689235E-8</v>
      </c>
      <c r="IL163" s="86">
        <f t="shared" si="543"/>
        <v>8.0140274472277385E-11</v>
      </c>
      <c r="IM163" s="86">
        <f t="shared" si="544"/>
        <v>7.0309094821004177E-13</v>
      </c>
      <c r="IN163" s="86">
        <f t="shared" si="545"/>
        <v>9.1193649284674819E-11</v>
      </c>
      <c r="IO163" s="86">
        <f t="shared" si="546"/>
        <v>3.7936337552270922E-11</v>
      </c>
      <c r="IP163" s="86">
        <f t="shared" si="547"/>
        <v>4.7132439852129883E-9</v>
      </c>
      <c r="IQ163" s="86">
        <f t="shared" si="548"/>
        <v>2.5984868972942679E-8</v>
      </c>
      <c r="IR163" s="86">
        <f t="shared" si="549"/>
        <v>1.8451510042396697E-9</v>
      </c>
      <c r="IS163" s="86">
        <f t="shared" si="550"/>
        <v>9.2057900428920832E-12</v>
      </c>
      <c r="IT163" s="86">
        <f t="shared" si="551"/>
        <v>5.5340504863876465E-15</v>
      </c>
      <c r="IU163" s="86">
        <f t="shared" si="552"/>
        <v>6.7598313160592033E-15</v>
      </c>
      <c r="IV163" s="86">
        <f t="shared" si="553"/>
        <v>3.7200351897361767E-9</v>
      </c>
      <c r="IW163" s="86">
        <f t="shared" si="554"/>
        <v>2.451489253462912E-6</v>
      </c>
      <c r="IY163" s="86">
        <f t="shared" si="555"/>
        <v>7.7952117009212664E-5</v>
      </c>
      <c r="IZ163" s="86">
        <f t="shared" si="556"/>
        <v>3.9302401303986973E-5</v>
      </c>
      <c r="JA163" s="86">
        <f t="shared" si="557"/>
        <v>9.7685590808567892E-7</v>
      </c>
      <c r="JB163" s="86">
        <f t="shared" si="558"/>
        <v>8.2258260438833143E-7</v>
      </c>
      <c r="JC163" s="86">
        <f t="shared" si="559"/>
        <v>5.191421815278003E-6</v>
      </c>
      <c r="JD163" s="86">
        <f t="shared" si="560"/>
        <v>4.6455574217729308E-6</v>
      </c>
      <c r="JE163" s="86">
        <f t="shared" si="561"/>
        <v>1.5342531301698678E-7</v>
      </c>
      <c r="JF163" s="86">
        <f t="shared" si="562"/>
        <v>1.4386189144838142E-8</v>
      </c>
      <c r="JG163" s="86">
        <f t="shared" si="563"/>
        <v>2.6350987062890073E-8</v>
      </c>
      <c r="JH163" s="86">
        <f t="shared" si="564"/>
        <v>3.7209582251136441E-8</v>
      </c>
      <c r="JI163" s="86">
        <f t="shared" si="565"/>
        <v>1.150044183260893E-5</v>
      </c>
      <c r="JJ163" s="86">
        <f t="shared" si="566"/>
        <v>2.7988972190631838E-4</v>
      </c>
      <c r="JK163" s="86">
        <f t="shared" si="567"/>
        <v>1.0882073236513773E-3</v>
      </c>
      <c r="JL163" s="86">
        <f t="shared" si="568"/>
        <v>1.9164741837289952E-2</v>
      </c>
      <c r="JM163" s="86">
        <f t="shared" si="569"/>
        <v>1.6666500814189616E-2</v>
      </c>
    </row>
    <row r="164" spans="2:273" x14ac:dyDescent="0.25">
      <c r="B164" s="2">
        <v>137</v>
      </c>
      <c r="C164" s="37">
        <v>66.596999999999994</v>
      </c>
      <c r="D164" s="37">
        <v>66.596999999999994</v>
      </c>
      <c r="E164" s="37">
        <v>67.016999999999996</v>
      </c>
      <c r="F164" s="37">
        <v>68.066999999999993</v>
      </c>
      <c r="G164" s="37">
        <v>68.650000000000006</v>
      </c>
      <c r="H164" s="37">
        <v>65.55</v>
      </c>
      <c r="I164" s="37">
        <v>64.881</v>
      </c>
      <c r="J164" s="37">
        <v>65.516999999999996</v>
      </c>
      <c r="K164" s="37">
        <v>63.232999999999997</v>
      </c>
      <c r="L164" s="37">
        <v>65.167000000000002</v>
      </c>
      <c r="M164" s="37">
        <v>64.783000000000001</v>
      </c>
      <c r="N164" s="37">
        <v>65.966999999999999</v>
      </c>
      <c r="O164" s="37">
        <v>69.75</v>
      </c>
      <c r="P164" s="37">
        <v>68.474999999999994</v>
      </c>
      <c r="Q164" s="37">
        <v>70.322999999999993</v>
      </c>
      <c r="S164" s="4">
        <f t="shared" si="441"/>
        <v>65.254824902708194</v>
      </c>
      <c r="T164" s="4">
        <f t="shared" si="442"/>
        <v>67.447812735127386</v>
      </c>
      <c r="U164" s="4">
        <f t="shared" si="443"/>
        <v>69.230913008386537</v>
      </c>
      <c r="V164" s="4">
        <f t="shared" si="444"/>
        <v>68.285202372107975</v>
      </c>
      <c r="W164" s="4">
        <f t="shared" si="445"/>
        <v>68.330330436791201</v>
      </c>
      <c r="X164" s="4">
        <f t="shared" si="446"/>
        <v>66.678949306976435</v>
      </c>
      <c r="Y164" s="4">
        <f t="shared" si="447"/>
        <v>64.880113803703253</v>
      </c>
      <c r="Z164" s="4">
        <f t="shared" si="448"/>
        <v>65.391092429620031</v>
      </c>
      <c r="AA164" s="4">
        <f t="shared" si="449"/>
        <v>65.60201769834444</v>
      </c>
      <c r="AB164" s="4">
        <f t="shared" si="450"/>
        <v>64.602019769465528</v>
      </c>
      <c r="AC164" s="4">
        <f t="shared" si="451"/>
        <v>66.373469551795978</v>
      </c>
      <c r="AD164" s="4">
        <f t="shared" si="452"/>
        <v>67.429760607555963</v>
      </c>
      <c r="AE164" s="4">
        <f t="shared" si="453"/>
        <v>69.44173086618818</v>
      </c>
      <c r="AF164" s="4">
        <f t="shared" si="454"/>
        <v>69.315085994771138</v>
      </c>
      <c r="AG164" s="4">
        <f t="shared" si="455"/>
        <v>70.484183582638479</v>
      </c>
      <c r="AI164" s="4">
        <f t="shared" si="456"/>
        <v>1.3421750972918005</v>
      </c>
      <c r="AJ164" s="4">
        <f t="shared" si="457"/>
        <v>-0.85081273512739131</v>
      </c>
      <c r="AK164" s="4">
        <f t="shared" si="458"/>
        <v>-2.213913008386541</v>
      </c>
      <c r="AL164" s="4">
        <f t="shared" si="459"/>
        <v>-0.21820237210798155</v>
      </c>
      <c r="AM164" s="4">
        <f t="shared" si="460"/>
        <v>0.31966956320880513</v>
      </c>
      <c r="AN164" s="4">
        <f t="shared" si="461"/>
        <v>-1.1289493069764376</v>
      </c>
      <c r="AO164" s="4">
        <f t="shared" si="462"/>
        <v>8.8619629674724365E-4</v>
      </c>
      <c r="AP164" s="4">
        <f t="shared" si="463"/>
        <v>0.12590757037996525</v>
      </c>
      <c r="AQ164" s="4">
        <f t="shared" si="464"/>
        <v>-2.3690176983444431</v>
      </c>
      <c r="AR164" s="4">
        <f t="shared" si="465"/>
        <v>0.56498023053447355</v>
      </c>
      <c r="AS164" s="4">
        <f t="shared" si="466"/>
        <v>-1.5904695517959766</v>
      </c>
      <c r="AT164" s="4">
        <f t="shared" si="467"/>
        <v>-1.462760607555964</v>
      </c>
      <c r="AU164" s="4">
        <f t="shared" si="468"/>
        <v>0.30826913381181953</v>
      </c>
      <c r="AV164" s="4">
        <f t="shared" si="469"/>
        <v>-0.84008599477114387</v>
      </c>
      <c r="AW164" s="4">
        <f t="shared" si="469"/>
        <v>-0.1611835826384862</v>
      </c>
      <c r="AY164" s="2">
        <f t="shared" si="520"/>
        <v>65.254824753174546</v>
      </c>
      <c r="AZ164" s="2">
        <f t="shared" si="359"/>
        <v>67.447812400513087</v>
      </c>
      <c r="BA164" s="2">
        <f t="shared" si="360"/>
        <v>69.230910575365399</v>
      </c>
      <c r="BB164" s="2">
        <f t="shared" si="361"/>
        <v>68.285202329778883</v>
      </c>
      <c r="BC164" s="2">
        <f t="shared" si="362"/>
        <v>68.330330395388415</v>
      </c>
      <c r="BD164" s="2">
        <f t="shared" si="363"/>
        <v>66.678949159216188</v>
      </c>
      <c r="BE164" s="2">
        <f t="shared" si="364"/>
        <v>64.88011375889721</v>
      </c>
      <c r="BF164" s="2">
        <f t="shared" si="365"/>
        <v>65.391086937215363</v>
      </c>
      <c r="BG164" s="2">
        <f t="shared" si="366"/>
        <v>65.601985631319124</v>
      </c>
      <c r="BH164" s="2">
        <f t="shared" si="367"/>
        <v>64.60201692520431</v>
      </c>
      <c r="BI164" s="2">
        <f t="shared" si="368"/>
        <v>66.373469246373844</v>
      </c>
      <c r="BJ164" s="2">
        <f t="shared" si="369"/>
        <v>67.42972226827915</v>
      </c>
      <c r="BK164" s="2">
        <f t="shared" si="370"/>
        <v>69.441354599309022</v>
      </c>
      <c r="BL164" s="2">
        <f t="shared" si="371"/>
        <v>69.211812360730477</v>
      </c>
      <c r="BM164" s="2">
        <f t="shared" si="372"/>
        <v>70.242111105288089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66.596999999999994</v>
      </c>
      <c r="CF164" s="2">
        <f t="shared" si="522"/>
        <v>66.596999999999994</v>
      </c>
      <c r="CG164" s="2">
        <f t="shared" si="523"/>
        <v>67.016999999999996</v>
      </c>
      <c r="CH164" s="2">
        <f t="shared" si="524"/>
        <v>68.066999999999993</v>
      </c>
      <c r="CI164" s="2">
        <f t="shared" si="525"/>
        <v>68.650000000000006</v>
      </c>
      <c r="CJ164" s="2">
        <f t="shared" si="526"/>
        <v>65.55</v>
      </c>
      <c r="CK164" s="2">
        <f t="shared" si="527"/>
        <v>64.881</v>
      </c>
      <c r="CL164" s="2">
        <f t="shared" si="528"/>
        <v>65.516999999999996</v>
      </c>
      <c r="CM164" s="2">
        <f t="shared" si="529"/>
        <v>63.232999999999997</v>
      </c>
      <c r="CN164" s="2">
        <f t="shared" si="530"/>
        <v>65.167000000000002</v>
      </c>
      <c r="CO164" s="2">
        <f t="shared" si="531"/>
        <v>64.783000000000001</v>
      </c>
      <c r="CP164" s="2">
        <f t="shared" si="532"/>
        <v>65.966999999999999</v>
      </c>
      <c r="CQ164" s="2">
        <f t="shared" si="533"/>
        <v>69.75</v>
      </c>
      <c r="CR164" s="2">
        <f t="shared" si="534"/>
        <v>68.474999999999994</v>
      </c>
      <c r="CS164" s="2">
        <f t="shared" si="535"/>
        <v>70.322999999999993</v>
      </c>
      <c r="CU164" s="2">
        <f t="shared" si="485"/>
        <v>66.596999999999994</v>
      </c>
      <c r="CV164" s="2">
        <f t="shared" si="486"/>
        <v>66.596999999999994</v>
      </c>
      <c r="CW164" s="2">
        <f t="shared" si="487"/>
        <v>67.016999999999996</v>
      </c>
      <c r="CX164" s="2">
        <f t="shared" si="488"/>
        <v>68.066999999999993</v>
      </c>
      <c r="CY164" s="2">
        <f t="shared" si="489"/>
        <v>68.650000000000006</v>
      </c>
      <c r="CZ164" s="2">
        <f t="shared" si="490"/>
        <v>65.55</v>
      </c>
      <c r="DA164" s="2">
        <f t="shared" si="491"/>
        <v>64.881</v>
      </c>
      <c r="DB164" s="2">
        <f t="shared" si="492"/>
        <v>65.516999999999996</v>
      </c>
      <c r="DC164" s="2">
        <f t="shared" si="493"/>
        <v>63.232999999999997</v>
      </c>
      <c r="DD164" s="2">
        <f t="shared" si="494"/>
        <v>65.167000000000002</v>
      </c>
      <c r="DE164" s="2">
        <f t="shared" si="495"/>
        <v>64.783000000000001</v>
      </c>
      <c r="DF164" s="2">
        <f t="shared" si="496"/>
        <v>65.966999999999999</v>
      </c>
      <c r="DG164" s="2">
        <f t="shared" si="497"/>
        <v>69.75</v>
      </c>
      <c r="DH164" s="2">
        <f t="shared" si="498"/>
        <v>68.474999999999994</v>
      </c>
      <c r="DI164" s="2">
        <f t="shared" si="499"/>
        <v>70.322999999999993</v>
      </c>
      <c r="DK164" s="2">
        <f t="shared" si="500"/>
        <v>103.50285893788526</v>
      </c>
      <c r="DL164" s="2">
        <f t="shared" si="501"/>
        <v>106.44392329576539</v>
      </c>
      <c r="DM164" s="2">
        <f t="shared" si="501"/>
        <v>109.99952928475037</v>
      </c>
      <c r="DN164" s="2">
        <f t="shared" si="501"/>
        <v>113.53505937921727</v>
      </c>
      <c r="DO164" s="2">
        <f t="shared" si="501"/>
        <v>114.3768565666041</v>
      </c>
      <c r="DP164" s="2">
        <f t="shared" si="501"/>
        <v>110.28751594746717</v>
      </c>
      <c r="DQ164" s="2">
        <f t="shared" si="501"/>
        <v>104.13408101045299</v>
      </c>
      <c r="DR164" s="2">
        <f t="shared" si="501"/>
        <v>107.27763479193483</v>
      </c>
      <c r="DS164" s="2">
        <f t="shared" si="501"/>
        <v>108.56112712550606</v>
      </c>
      <c r="DT164" s="2">
        <f t="shared" si="501"/>
        <v>111.06108592870544</v>
      </c>
      <c r="DU164" s="2">
        <f t="shared" si="501"/>
        <v>114.98405371120108</v>
      </c>
      <c r="DV164" s="2">
        <f t="shared" si="501"/>
        <v>112.72457335834895</v>
      </c>
      <c r="DW164" s="2">
        <f t="shared" si="501"/>
        <v>118.91080778611631</v>
      </c>
      <c r="DX164" s="2">
        <f t="shared" si="501"/>
        <v>114.12476149825784</v>
      </c>
      <c r="DY164" s="2">
        <f t="shared" si="501"/>
        <v>106.41771920821117</v>
      </c>
      <c r="EA164" s="2">
        <f t="shared" si="440"/>
        <v>65.233583046423149</v>
      </c>
      <c r="EB164" s="2">
        <f t="shared" si="502"/>
        <v>67.502893772893742</v>
      </c>
      <c r="EC164" s="2">
        <f t="shared" si="503"/>
        <v>69.17554313113807</v>
      </c>
      <c r="ED164" s="2">
        <f t="shared" si="504"/>
        <v>68.367978607194317</v>
      </c>
      <c r="EE164" s="2">
        <f t="shared" si="505"/>
        <v>68.349804683893666</v>
      </c>
      <c r="EF164" s="2">
        <f t="shared" si="506"/>
        <v>66.633368934125144</v>
      </c>
      <c r="EG164" s="2">
        <f t="shared" si="507"/>
        <v>64.834861146211296</v>
      </c>
      <c r="EH164" s="2">
        <f t="shared" si="508"/>
        <v>65.286924517007478</v>
      </c>
      <c r="EI164" s="2">
        <f t="shared" si="509"/>
        <v>65.346876959606561</v>
      </c>
      <c r="EJ164" s="2">
        <f t="shared" si="510"/>
        <v>64.460896849035251</v>
      </c>
      <c r="EK164" s="2">
        <f t="shared" si="511"/>
        <v>66.320883308706073</v>
      </c>
      <c r="EL164" s="2">
        <f t="shared" si="512"/>
        <v>67.405069479868999</v>
      </c>
      <c r="EM164" s="2">
        <f t="shared" si="513"/>
        <v>69.482131430060448</v>
      </c>
      <c r="EN164" s="2">
        <f t="shared" si="514"/>
        <v>69.149197992748668</v>
      </c>
      <c r="EO164" s="2">
        <f t="shared" si="515"/>
        <v>70.272018569461025</v>
      </c>
      <c r="EQ164" s="2">
        <f t="shared" si="516"/>
        <v>65.365178155751366</v>
      </c>
      <c r="ER164" s="2">
        <f t="shared" si="517"/>
        <v>67.158477726810162</v>
      </c>
      <c r="ES164" s="2">
        <f t="shared" si="517"/>
        <v>69.422132301733683</v>
      </c>
      <c r="ET164" s="2">
        <f t="shared" si="517"/>
        <v>67.880297870352024</v>
      </c>
      <c r="EU164" s="2">
        <f t="shared" si="517"/>
        <v>68.18508732912764</v>
      </c>
      <c r="EV164" s="2">
        <f t="shared" si="517"/>
        <v>66.85882188399421</v>
      </c>
      <c r="EW164" s="2">
        <f t="shared" si="517"/>
        <v>65.046846410142479</v>
      </c>
      <c r="EX164" s="2">
        <f t="shared" si="517"/>
        <v>65.738089368243962</v>
      </c>
      <c r="EY164" s="2">
        <f t="shared" si="517"/>
        <v>66.426722755929148</v>
      </c>
      <c r="EZ164" s="2">
        <f t="shared" si="517"/>
        <v>65.126198543074722</v>
      </c>
      <c r="FA164" s="2">
        <f t="shared" si="517"/>
        <v>66.598813522491611</v>
      </c>
      <c r="FB164" s="2">
        <f t="shared" si="517"/>
        <v>67.541996642553713</v>
      </c>
      <c r="FC164" s="2">
        <f t="shared" si="517"/>
        <v>69.098370775246451</v>
      </c>
      <c r="FD164" s="2">
        <f t="shared" si="517"/>
        <v>69.776355584068511</v>
      </c>
      <c r="FE164" s="2">
        <f t="shared" si="517"/>
        <v>69.839780074661164</v>
      </c>
      <c r="FG164" s="2">
        <f t="shared" si="518"/>
        <v>0.99989832923538091</v>
      </c>
      <c r="FH164" s="2">
        <f t="shared" si="519"/>
        <v>0.99988363162533955</v>
      </c>
      <c r="FI164" s="2">
        <f t="shared" si="519"/>
        <v>0.99987271170542746</v>
      </c>
      <c r="FJ164" s="2">
        <f t="shared" si="519"/>
        <v>0.99988073447324788</v>
      </c>
      <c r="FK164" s="2">
        <f t="shared" si="519"/>
        <v>0.99986824016035081</v>
      </c>
      <c r="FL164" s="2">
        <f t="shared" si="519"/>
        <v>0.9998615517554571</v>
      </c>
      <c r="FM164" s="2">
        <f t="shared" si="519"/>
        <v>0.99985882073177046</v>
      </c>
      <c r="FN164" s="2">
        <f t="shared" si="519"/>
        <v>0.99983934817558051</v>
      </c>
      <c r="FO164" s="2">
        <f t="shared" si="519"/>
        <v>0.99986546543375043</v>
      </c>
      <c r="FP164" s="2">
        <f t="shared" si="519"/>
        <v>0.99986094419242899</v>
      </c>
      <c r="FQ164" s="2">
        <f t="shared" si="519"/>
        <v>0.99985021599260737</v>
      </c>
      <c r="FR164" s="2">
        <f t="shared" si="519"/>
        <v>0.99984713187479102</v>
      </c>
      <c r="FS164" s="2">
        <f t="shared" si="519"/>
        <v>0.999870881446979</v>
      </c>
      <c r="FT164" s="2">
        <f t="shared" si="519"/>
        <v>0.9998474600812538</v>
      </c>
      <c r="FU164" s="2">
        <f t="shared" si="519"/>
        <v>0.99980144507863844</v>
      </c>
      <c r="FW164" s="2">
        <f t="shared" si="536"/>
        <v>0.13185019031991846</v>
      </c>
      <c r="FX164" s="2">
        <f t="shared" si="376"/>
        <v>0.17308391223843619</v>
      </c>
      <c r="FY164" s="2">
        <f t="shared" si="377"/>
        <v>0.20345998379002819</v>
      </c>
      <c r="FZ164" s="2">
        <f t="shared" si="378"/>
        <v>0.18078047057264776</v>
      </c>
      <c r="GA164" s="2">
        <f t="shared" si="379"/>
        <v>0.15504623369600368</v>
      </c>
      <c r="GB164" s="2">
        <f t="shared" si="380"/>
        <v>0.17536423938112633</v>
      </c>
      <c r="GC164" s="2">
        <f t="shared" si="381"/>
        <v>0.18729781894829811</v>
      </c>
      <c r="GD164" s="2">
        <f t="shared" si="382"/>
        <v>0.21592226372812684</v>
      </c>
      <c r="GE164" s="2">
        <f t="shared" si="383"/>
        <v>0.23086153797113088</v>
      </c>
      <c r="GF164" s="2">
        <f t="shared" si="384"/>
        <v>0.20237442719578649</v>
      </c>
      <c r="GG164" s="2">
        <f t="shared" si="385"/>
        <v>0.16297966448300649</v>
      </c>
      <c r="GH164" s="2">
        <f t="shared" si="386"/>
        <v>0.12944751406014418</v>
      </c>
      <c r="GI164" s="2">
        <f t="shared" si="387"/>
        <v>0.12288646407253551</v>
      </c>
      <c r="GJ164" s="2">
        <f t="shared" si="388"/>
        <v>8.8899185708318118E-2</v>
      </c>
      <c r="GK164" s="2">
        <f t="shared" si="389"/>
        <v>8.579608564941496E-2</v>
      </c>
      <c r="GM164" s="86">
        <f t="shared" si="537"/>
        <v>1.3194219902119907E-220</v>
      </c>
      <c r="GN164" s="86">
        <f t="shared" si="390"/>
        <v>1.4115481539089636E-247</v>
      </c>
      <c r="GO164" s="86">
        <f t="shared" si="391"/>
        <v>7.9972462679133584E-208</v>
      </c>
      <c r="GP164" s="86">
        <f t="shared" si="392"/>
        <v>9.4673164732957746E-293</v>
      </c>
      <c r="GQ164" s="86">
        <f t="shared" si="393"/>
        <v>1.2307408273681402E-298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2.1890628090411569E-281</v>
      </c>
      <c r="GV164" s="86">
        <f t="shared" si="398"/>
        <v>2.71230411000158E-271</v>
      </c>
      <c r="GW164" s="86">
        <f t="shared" si="399"/>
        <v>1.1472953832265522E-227</v>
      </c>
      <c r="GX164" s="86">
        <f t="shared" si="400"/>
        <v>5.8196323166639953E-238</v>
      </c>
      <c r="GY164" s="86">
        <f t="shared" si="401"/>
        <v>1.6034158896874944E-223</v>
      </c>
      <c r="GZ164" s="86">
        <f t="shared" si="402"/>
        <v>1.4195949961114598E-184</v>
      </c>
      <c r="HA164" s="86">
        <f t="shared" si="403"/>
        <v>3.2474259881733418E-255</v>
      </c>
      <c r="HC164" s="86">
        <f t="shared" si="538"/>
        <v>2.2734226958975294E-68</v>
      </c>
      <c r="HD164" s="86">
        <f t="shared" si="404"/>
        <v>3.2716946845972475E-144</v>
      </c>
      <c r="HE164" s="86">
        <f t="shared" si="405"/>
        <v>1.2353282591001404E-120</v>
      </c>
      <c r="HF164" s="86">
        <f t="shared" si="406"/>
        <v>3.9308519639915791E-155</v>
      </c>
      <c r="HG164" s="86">
        <f t="shared" si="407"/>
        <v>4.6084615052637498E-137</v>
      </c>
      <c r="HH164" s="86">
        <f t="shared" si="408"/>
        <v>1.7436701755799158E-244</v>
      </c>
      <c r="HI164" s="86">
        <f t="shared" si="409"/>
        <v>4.1944849649111555E-159</v>
      </c>
      <c r="HJ164" s="86">
        <f t="shared" si="410"/>
        <v>0</v>
      </c>
      <c r="HK164" s="86">
        <f t="shared" si="411"/>
        <v>3.6773150695961978E-195</v>
      </c>
      <c r="HL164" s="86">
        <f t="shared" si="412"/>
        <v>2.0819457621750504E-249</v>
      </c>
      <c r="HM164" s="86">
        <f t="shared" si="413"/>
        <v>2.0136237539343444E-131</v>
      </c>
      <c r="HN164" s="86">
        <f t="shared" si="414"/>
        <v>1.2771644285129533E-110</v>
      </c>
      <c r="HO164" s="86">
        <f t="shared" si="415"/>
        <v>8.7654447681033326E-138</v>
      </c>
      <c r="HP164" s="86">
        <f t="shared" si="416"/>
        <v>1.2356520582945979E-94</v>
      </c>
      <c r="HQ164" s="86">
        <f t="shared" si="417"/>
        <v>1.6562275049837573E-151</v>
      </c>
      <c r="HS164" s="86">
        <f t="shared" si="539"/>
        <v>1.6042366798391031E-5</v>
      </c>
      <c r="HT164" s="86">
        <f t="shared" si="418"/>
        <v>9.6837119304939346E-6</v>
      </c>
      <c r="HU164" s="86">
        <f t="shared" si="419"/>
        <v>1.555095503304532E-7</v>
      </c>
      <c r="HV164" s="86">
        <f t="shared" si="420"/>
        <v>1.1944496343632826E-7</v>
      </c>
      <c r="HW164" s="86">
        <f t="shared" si="421"/>
        <v>8.7568759342035337E-7</v>
      </c>
      <c r="HX164" s="86">
        <f t="shared" si="422"/>
        <v>8.0065878007826732E-7</v>
      </c>
      <c r="HY164" s="86">
        <f t="shared" si="423"/>
        <v>1.8078602222338262E-8</v>
      </c>
      <c r="HZ164" s="86">
        <f t="shared" si="424"/>
        <v>9.5121112999013684E-10</v>
      </c>
      <c r="IA164" s="86">
        <f t="shared" si="425"/>
        <v>2.8515766743888492E-11</v>
      </c>
      <c r="IB164" s="86">
        <f t="shared" si="426"/>
        <v>4.0607140434078492E-9</v>
      </c>
      <c r="IC164" s="86">
        <f t="shared" si="427"/>
        <v>2.1243813084967085E-6</v>
      </c>
      <c r="ID164" s="86">
        <f t="shared" si="428"/>
        <v>6.7870144796849274E-5</v>
      </c>
      <c r="IE164" s="86">
        <f t="shared" si="429"/>
        <v>3.1251714868430592E-4</v>
      </c>
      <c r="IF164" s="86">
        <f t="shared" si="430"/>
        <v>7.6643890969131587E-3</v>
      </c>
      <c r="IG164" s="86">
        <f t="shared" si="431"/>
        <v>5.9014525546707258E-3</v>
      </c>
      <c r="II164" s="86">
        <f t="shared" si="540"/>
        <v>2.3520316920417412E-14</v>
      </c>
      <c r="IJ164" s="86">
        <f t="shared" si="541"/>
        <v>5.1888990159238759E-8</v>
      </c>
      <c r="IK164" s="86">
        <f t="shared" si="542"/>
        <v>1.5806876621416067E-7</v>
      </c>
      <c r="IL164" s="86">
        <f t="shared" si="543"/>
        <v>8.9612505907647901E-10</v>
      </c>
      <c r="IM164" s="86">
        <f t="shared" si="544"/>
        <v>9.8301700831358613E-12</v>
      </c>
      <c r="IN164" s="86">
        <f t="shared" si="545"/>
        <v>9.5385390204644584E-10</v>
      </c>
      <c r="IO164" s="86">
        <f t="shared" si="546"/>
        <v>4.9244254393013915E-10</v>
      </c>
      <c r="IP164" s="86">
        <f t="shared" si="547"/>
        <v>4.5877852554510716E-8</v>
      </c>
      <c r="IQ164" s="86">
        <f t="shared" si="548"/>
        <v>2.3302976462870219E-7</v>
      </c>
      <c r="IR164" s="86">
        <f t="shared" si="549"/>
        <v>1.7746902653076274E-8</v>
      </c>
      <c r="IS164" s="86">
        <f t="shared" si="550"/>
        <v>1.0818428028952801E-10</v>
      </c>
      <c r="IT164" s="86">
        <f t="shared" si="551"/>
        <v>9.0610109768658674E-14</v>
      </c>
      <c r="IU164" s="86">
        <f t="shared" si="552"/>
        <v>1.0051561261180267E-13</v>
      </c>
      <c r="IV164" s="86">
        <f t="shared" si="553"/>
        <v>1.4137859663849617E-8</v>
      </c>
      <c r="IW164" s="86">
        <f t="shared" si="554"/>
        <v>5.7448349373456831E-6</v>
      </c>
      <c r="IY164" s="86">
        <f t="shared" si="555"/>
        <v>1.6042366821911347E-5</v>
      </c>
      <c r="IZ164" s="86">
        <f t="shared" si="556"/>
        <v>9.7356009206531737E-6</v>
      </c>
      <c r="JA164" s="86">
        <f t="shared" si="557"/>
        <v>3.1357831654461387E-7</v>
      </c>
      <c r="JB164" s="86">
        <f t="shared" si="558"/>
        <v>1.2034108849540475E-7</v>
      </c>
      <c r="JC164" s="86">
        <f t="shared" si="559"/>
        <v>8.756974235904365E-7</v>
      </c>
      <c r="JD164" s="86">
        <f t="shared" si="560"/>
        <v>8.0161263398031375E-7</v>
      </c>
      <c r="JE164" s="86">
        <f t="shared" si="561"/>
        <v>1.8571044766268401E-8</v>
      </c>
      <c r="JF164" s="86">
        <f t="shared" si="562"/>
        <v>4.682906368450085E-8</v>
      </c>
      <c r="JG164" s="86">
        <f t="shared" si="563"/>
        <v>2.3305828039544607E-7</v>
      </c>
      <c r="JH164" s="86">
        <f t="shared" si="564"/>
        <v>2.1807616696484123E-8</v>
      </c>
      <c r="JI164" s="86">
        <f t="shared" si="565"/>
        <v>2.1244894927769979E-6</v>
      </c>
      <c r="JJ164" s="86">
        <f t="shared" si="566"/>
        <v>6.7870144887459383E-5</v>
      </c>
      <c r="JK164" s="86">
        <f t="shared" si="567"/>
        <v>3.1251714878482154E-4</v>
      </c>
      <c r="JL164" s="86">
        <f t="shared" si="568"/>
        <v>7.6644032347728229E-3</v>
      </c>
      <c r="JM164" s="86">
        <f t="shared" si="569"/>
        <v>5.9071973896080718E-3</v>
      </c>
    </row>
    <row r="165" spans="2:273" x14ac:dyDescent="0.25">
      <c r="B165" s="2">
        <v>138</v>
      </c>
      <c r="C165" s="37">
        <v>66.644999999999996</v>
      </c>
      <c r="D165" s="37">
        <v>65.177000000000007</v>
      </c>
      <c r="E165" s="37">
        <v>69.766999999999996</v>
      </c>
      <c r="F165" s="37">
        <v>68.316999999999993</v>
      </c>
      <c r="G165" s="37">
        <v>68.582999999999998</v>
      </c>
      <c r="H165" s="37">
        <v>65.933000000000007</v>
      </c>
      <c r="I165" s="37">
        <v>64.542000000000002</v>
      </c>
      <c r="J165" s="37">
        <v>63.276000000000003</v>
      </c>
      <c r="K165" s="37">
        <v>64.5</v>
      </c>
      <c r="L165" s="37">
        <v>64.283000000000001</v>
      </c>
      <c r="M165" s="37">
        <v>65.650000000000006</v>
      </c>
      <c r="N165" s="37">
        <v>66.183000000000007</v>
      </c>
      <c r="O165" s="37">
        <v>67.332999999999998</v>
      </c>
      <c r="P165" s="37">
        <v>68.131</v>
      </c>
      <c r="Q165" s="37">
        <v>69.5</v>
      </c>
      <c r="S165" s="4">
        <f t="shared" si="441"/>
        <v>65.163616282730416</v>
      </c>
      <c r="T165" s="4">
        <f t="shared" si="442"/>
        <v>67.370279200424804</v>
      </c>
      <c r="U165" s="4">
        <f t="shared" si="443"/>
        <v>69.112876560226226</v>
      </c>
      <c r="V165" s="4">
        <f t="shared" si="444"/>
        <v>68.208273017613379</v>
      </c>
      <c r="W165" s="4">
        <f t="shared" si="445"/>
        <v>68.272892469445964</v>
      </c>
      <c r="X165" s="4">
        <f t="shared" si="446"/>
        <v>66.626215383548754</v>
      </c>
      <c r="Y165" s="4">
        <f t="shared" si="447"/>
        <v>64.825929979880954</v>
      </c>
      <c r="Z165" s="4">
        <f t="shared" si="448"/>
        <v>65.303708038442124</v>
      </c>
      <c r="AA165" s="4">
        <f t="shared" si="449"/>
        <v>65.497077121682707</v>
      </c>
      <c r="AB165" s="4">
        <f t="shared" si="450"/>
        <v>64.513444648340752</v>
      </c>
      <c r="AC165" s="4">
        <f t="shared" si="451"/>
        <v>66.313254316684763</v>
      </c>
      <c r="AD165" s="4">
        <f t="shared" si="452"/>
        <v>67.355778756057745</v>
      </c>
      <c r="AE165" s="4">
        <f t="shared" si="453"/>
        <v>69.348621222883978</v>
      </c>
      <c r="AF165" s="4">
        <f t="shared" si="454"/>
        <v>69.113651840030528</v>
      </c>
      <c r="AG165" s="4">
        <f t="shared" si="455"/>
        <v>70.22907672541254</v>
      </c>
      <c r="AI165" s="4">
        <f t="shared" si="456"/>
        <v>1.4813837172695798</v>
      </c>
      <c r="AJ165" s="4">
        <f t="shared" si="457"/>
        <v>-2.1932792004247972</v>
      </c>
      <c r="AK165" s="4">
        <f t="shared" si="458"/>
        <v>0.65412343977376963</v>
      </c>
      <c r="AL165" s="4">
        <f t="shared" si="459"/>
        <v>0.10872698238661371</v>
      </c>
      <c r="AM165" s="4">
        <f t="shared" si="460"/>
        <v>0.31010753055403484</v>
      </c>
      <c r="AN165" s="4">
        <f t="shared" si="461"/>
        <v>-0.6932153835487469</v>
      </c>
      <c r="AO165" s="4">
        <f t="shared" si="462"/>
        <v>-0.28392997988095203</v>
      </c>
      <c r="AP165" s="4">
        <f t="shared" si="463"/>
        <v>-2.0277080384421211</v>
      </c>
      <c r="AQ165" s="4">
        <f t="shared" si="464"/>
        <v>-0.99707712168270746</v>
      </c>
      <c r="AR165" s="4">
        <f t="shared" si="465"/>
        <v>-0.23044464834075029</v>
      </c>
      <c r="AS165" s="4">
        <f t="shared" si="466"/>
        <v>-0.66325431668475687</v>
      </c>
      <c r="AT165" s="4">
        <f t="shared" si="467"/>
        <v>-1.1727787560577383</v>
      </c>
      <c r="AU165" s="4">
        <f t="shared" si="468"/>
        <v>-2.0156212228839792</v>
      </c>
      <c r="AV165" s="4">
        <f t="shared" si="469"/>
        <v>-0.98265184003052752</v>
      </c>
      <c r="AW165" s="4">
        <f t="shared" si="469"/>
        <v>-0.72907672541253987</v>
      </c>
      <c r="AY165" s="2">
        <f t="shared" si="520"/>
        <v>65.163616269351607</v>
      </c>
      <c r="AZ165" s="2">
        <f t="shared" si="359"/>
        <v>67.370278760026821</v>
      </c>
      <c r="BA165" s="2">
        <f t="shared" si="360"/>
        <v>69.11286196694644</v>
      </c>
      <c r="BB165" s="2">
        <f t="shared" si="361"/>
        <v>68.208272646667865</v>
      </c>
      <c r="BC165" s="2">
        <f t="shared" si="362"/>
        <v>68.272892457132841</v>
      </c>
      <c r="BD165" s="2">
        <f t="shared" si="363"/>
        <v>66.626214457245425</v>
      </c>
      <c r="BE165" s="2">
        <f t="shared" si="364"/>
        <v>64.825929511156858</v>
      </c>
      <c r="BF165" s="2">
        <f t="shared" si="365"/>
        <v>65.303665040934959</v>
      </c>
      <c r="BG165" s="2">
        <f t="shared" si="366"/>
        <v>65.496847778965474</v>
      </c>
      <c r="BH165" s="2">
        <f t="shared" si="367"/>
        <v>64.513422358562423</v>
      </c>
      <c r="BI165" s="2">
        <f t="shared" si="368"/>
        <v>66.313254077914351</v>
      </c>
      <c r="BJ165" s="2">
        <f t="shared" si="369"/>
        <v>67.355774370013705</v>
      </c>
      <c r="BK165" s="2">
        <f t="shared" si="370"/>
        <v>69.348565891778094</v>
      </c>
      <c r="BL165" s="2">
        <f t="shared" si="371"/>
        <v>69.086223988366811</v>
      </c>
      <c r="BM165" s="2">
        <f t="shared" si="372"/>
        <v>70.164106826929128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66.644999999999996</v>
      </c>
      <c r="CF165" s="2">
        <f t="shared" si="522"/>
        <v>65.177000000000007</v>
      </c>
      <c r="CG165" s="2">
        <f t="shared" si="523"/>
        <v>69.766999999999996</v>
      </c>
      <c r="CH165" s="2">
        <f t="shared" si="524"/>
        <v>68.316999999999993</v>
      </c>
      <c r="CI165" s="2">
        <f t="shared" si="525"/>
        <v>68.582999999999998</v>
      </c>
      <c r="CJ165" s="2">
        <f t="shared" si="526"/>
        <v>65.933000000000007</v>
      </c>
      <c r="CK165" s="2">
        <f t="shared" si="527"/>
        <v>64.542000000000002</v>
      </c>
      <c r="CL165" s="2">
        <f t="shared" si="528"/>
        <v>63.276000000000003</v>
      </c>
      <c r="CM165" s="2">
        <f t="shared" si="529"/>
        <v>64.5</v>
      </c>
      <c r="CN165" s="2">
        <f t="shared" si="530"/>
        <v>64.283000000000001</v>
      </c>
      <c r="CO165" s="2">
        <f t="shared" si="531"/>
        <v>65.650000000000006</v>
      </c>
      <c r="CP165" s="2">
        <f t="shared" si="532"/>
        <v>66.183000000000007</v>
      </c>
      <c r="CQ165" s="2">
        <f t="shared" si="533"/>
        <v>67.332999999999998</v>
      </c>
      <c r="CR165" s="2">
        <f t="shared" si="534"/>
        <v>68.131</v>
      </c>
      <c r="CS165" s="2">
        <f t="shared" si="535"/>
        <v>69.5</v>
      </c>
      <c r="CU165" s="2">
        <f t="shared" si="485"/>
        <v>66.644999999999996</v>
      </c>
      <c r="CV165" s="2">
        <f t="shared" si="486"/>
        <v>65.177000000000007</v>
      </c>
      <c r="CW165" s="2">
        <f t="shared" si="487"/>
        <v>69.766999999999996</v>
      </c>
      <c r="CX165" s="2">
        <f t="shared" si="488"/>
        <v>68.316999999999993</v>
      </c>
      <c r="CY165" s="2">
        <f t="shared" si="489"/>
        <v>68.582999999999998</v>
      </c>
      <c r="CZ165" s="2">
        <f t="shared" si="490"/>
        <v>65.933000000000007</v>
      </c>
      <c r="DA165" s="2">
        <f t="shared" si="491"/>
        <v>64.542000000000002</v>
      </c>
      <c r="DB165" s="2">
        <f t="shared" si="492"/>
        <v>63.276000000000003</v>
      </c>
      <c r="DC165" s="2">
        <f t="shared" si="493"/>
        <v>64.5</v>
      </c>
      <c r="DD165" s="2">
        <f t="shared" si="494"/>
        <v>64.283000000000001</v>
      </c>
      <c r="DE165" s="2">
        <f t="shared" si="495"/>
        <v>65.650000000000006</v>
      </c>
      <c r="DF165" s="2">
        <f t="shared" si="496"/>
        <v>66.183000000000007</v>
      </c>
      <c r="DG165" s="2">
        <f t="shared" si="497"/>
        <v>67.332999999999998</v>
      </c>
      <c r="DH165" s="2">
        <f t="shared" si="498"/>
        <v>68.131</v>
      </c>
      <c r="DI165" s="2">
        <f t="shared" si="499"/>
        <v>69.5</v>
      </c>
      <c r="DK165" s="2">
        <f t="shared" si="500"/>
        <v>103.75510099573259</v>
      </c>
      <c r="DL165" s="2">
        <f t="shared" si="501"/>
        <v>106.70019269066637</v>
      </c>
      <c r="DM165" s="2">
        <f t="shared" si="501"/>
        <v>110.26671673414309</v>
      </c>
      <c r="DN165" s="2">
        <f t="shared" si="501"/>
        <v>113.82671524966261</v>
      </c>
      <c r="DO165" s="2">
        <f t="shared" si="501"/>
        <v>114.69116726078796</v>
      </c>
      <c r="DP165" s="2">
        <f t="shared" si="501"/>
        <v>110.58039906191371</v>
      </c>
      <c r="DQ165" s="2">
        <f t="shared" si="501"/>
        <v>104.38799477351918</v>
      </c>
      <c r="DR165" s="2">
        <f t="shared" si="501"/>
        <v>107.55878331188335</v>
      </c>
      <c r="DS165" s="2">
        <f t="shared" si="501"/>
        <v>108.83908744939271</v>
      </c>
      <c r="DT165" s="2">
        <f t="shared" si="501"/>
        <v>111.36258602251408</v>
      </c>
      <c r="DU165" s="2">
        <f t="shared" si="501"/>
        <v>115.30820492577598</v>
      </c>
      <c r="DV165" s="2">
        <f t="shared" si="501"/>
        <v>113.02367485928704</v>
      </c>
      <c r="DW165" s="2">
        <f t="shared" si="501"/>
        <v>119.24443189493431</v>
      </c>
      <c r="DX165" s="2">
        <f t="shared" si="501"/>
        <v>114.42061916376306</v>
      </c>
      <c r="DY165" s="2">
        <f t="shared" si="501"/>
        <v>106.68825659824049</v>
      </c>
      <c r="EA165" s="2">
        <f t="shared" si="440"/>
        <v>65.140481626884423</v>
      </c>
      <c r="EB165" s="2">
        <f t="shared" si="502"/>
        <v>67.432761318681287</v>
      </c>
      <c r="EC165" s="2">
        <f t="shared" si="503"/>
        <v>69.052362322357027</v>
      </c>
      <c r="ED165" s="2">
        <f t="shared" si="504"/>
        <v>68.301617477970055</v>
      </c>
      <c r="EE165" s="2">
        <f t="shared" si="505"/>
        <v>68.295864607748697</v>
      </c>
      <c r="EF165" s="2">
        <f t="shared" si="506"/>
        <v>66.576796007082407</v>
      </c>
      <c r="EG165" s="2">
        <f t="shared" si="507"/>
        <v>64.776617521122049</v>
      </c>
      <c r="EH165" s="2">
        <f t="shared" si="508"/>
        <v>65.189789669820428</v>
      </c>
      <c r="EI165" s="2">
        <f t="shared" si="509"/>
        <v>65.215415610669552</v>
      </c>
      <c r="EJ165" s="2">
        <f t="shared" si="510"/>
        <v>64.357880097916762</v>
      </c>
      <c r="EK165" s="2">
        <f t="shared" si="511"/>
        <v>66.255869313049246</v>
      </c>
      <c r="EL165" s="2">
        <f t="shared" si="512"/>
        <v>67.329404042324811</v>
      </c>
      <c r="EM165" s="2">
        <f t="shared" si="513"/>
        <v>69.395776862245</v>
      </c>
      <c r="EN165" s="2">
        <f t="shared" si="514"/>
        <v>69.016592927329086</v>
      </c>
      <c r="EO165" s="2">
        <f t="shared" si="515"/>
        <v>70.198809715642454</v>
      </c>
      <c r="EQ165" s="2">
        <f t="shared" si="516"/>
        <v>65.277458173439811</v>
      </c>
      <c r="ER165" s="2">
        <f t="shared" si="517"/>
        <v>67.075705658051334</v>
      </c>
      <c r="ES165" s="2">
        <f t="shared" si="517"/>
        <v>69.307007921567447</v>
      </c>
      <c r="ET165" s="2">
        <f t="shared" si="517"/>
        <v>67.797075991118973</v>
      </c>
      <c r="EU165" s="2">
        <f t="shared" si="517"/>
        <v>68.125431787521734</v>
      </c>
      <c r="EV165" s="2">
        <f t="shared" si="517"/>
        <v>66.80876811268098</v>
      </c>
      <c r="EW165" s="2">
        <f t="shared" si="517"/>
        <v>64.995787991840302</v>
      </c>
      <c r="EX165" s="2">
        <f t="shared" si="517"/>
        <v>65.654028591385497</v>
      </c>
      <c r="EY165" s="2">
        <f t="shared" si="517"/>
        <v>66.330350963321379</v>
      </c>
      <c r="EZ165" s="2">
        <f t="shared" si="517"/>
        <v>65.045136276170865</v>
      </c>
      <c r="FA165" s="2">
        <f t="shared" si="517"/>
        <v>66.543948785674431</v>
      </c>
      <c r="FB165" s="2">
        <f t="shared" si="517"/>
        <v>67.472069648598847</v>
      </c>
      <c r="FC165" s="2">
        <f t="shared" si="517"/>
        <v>68.997161119303797</v>
      </c>
      <c r="FD165" s="2">
        <f t="shared" si="517"/>
        <v>69.671702712898508</v>
      </c>
      <c r="FE165" s="2">
        <f t="shared" si="517"/>
        <v>69.756043171396882</v>
      </c>
      <c r="FG165" s="2">
        <f t="shared" si="518"/>
        <v>0.99990727433110493</v>
      </c>
      <c r="FH165" s="2">
        <f t="shared" si="519"/>
        <v>0.99989386969426663</v>
      </c>
      <c r="FI165" s="2">
        <f t="shared" si="519"/>
        <v>0.99988391039542435</v>
      </c>
      <c r="FJ165" s="2">
        <f t="shared" si="519"/>
        <v>0.99989122740537295</v>
      </c>
      <c r="FK165" s="2">
        <f t="shared" si="519"/>
        <v>0.9998798322048903</v>
      </c>
      <c r="FL165" s="2">
        <f t="shared" si="519"/>
        <v>0.99987373216209929</v>
      </c>
      <c r="FM165" s="2">
        <f t="shared" si="519"/>
        <v>0.99987124137761119</v>
      </c>
      <c r="FN165" s="2">
        <f t="shared" si="519"/>
        <v>0.99985348172364052</v>
      </c>
      <c r="FO165" s="2">
        <f t="shared" si="519"/>
        <v>0.99987730156485932</v>
      </c>
      <c r="FP165" s="2">
        <f t="shared" si="519"/>
        <v>0.99987317804450204</v>
      </c>
      <c r="FQ165" s="2">
        <f t="shared" si="519"/>
        <v>0.99986339356130916</v>
      </c>
      <c r="FR165" s="2">
        <f t="shared" si="519"/>
        <v>0.99986058073752537</v>
      </c>
      <c r="FS165" s="2">
        <f t="shared" si="519"/>
        <v>0.99988224114222057</v>
      </c>
      <c r="FT165" s="2">
        <f t="shared" si="519"/>
        <v>0.99986088007342089</v>
      </c>
      <c r="FU165" s="2">
        <f t="shared" si="519"/>
        <v>0.99981891259579059</v>
      </c>
      <c r="FW165" s="2">
        <f t="shared" si="536"/>
        <v>0.14275492081537161</v>
      </c>
      <c r="FX165" s="2">
        <f t="shared" si="376"/>
        <v>0.18666563928364868</v>
      </c>
      <c r="FY165" s="2">
        <f t="shared" si="377"/>
        <v>0.21879461752202956</v>
      </c>
      <c r="FZ165" s="2">
        <f t="shared" si="378"/>
        <v>0.19482384872044789</v>
      </c>
      <c r="GA165" s="2">
        <f t="shared" si="379"/>
        <v>0.16749926335257001</v>
      </c>
      <c r="GB165" s="2">
        <f t="shared" si="380"/>
        <v>0.18908398590537898</v>
      </c>
      <c r="GC165" s="2">
        <f t="shared" si="381"/>
        <v>0.20172281203746345</v>
      </c>
      <c r="GD165" s="2">
        <f t="shared" si="382"/>
        <v>0.23192268936012267</v>
      </c>
      <c r="GE165" s="2">
        <f t="shared" si="383"/>
        <v>0.24761939010147335</v>
      </c>
      <c r="GF165" s="2">
        <f t="shared" si="384"/>
        <v>0.21764959945895007</v>
      </c>
      <c r="GG165" s="2">
        <f t="shared" si="385"/>
        <v>0.17593721456692377</v>
      </c>
      <c r="GH165" s="2">
        <f t="shared" si="386"/>
        <v>0.14018561778561231</v>
      </c>
      <c r="GI165" s="2">
        <f t="shared" si="387"/>
        <v>0.13316355935603452</v>
      </c>
      <c r="GJ165" s="2">
        <f t="shared" si="388"/>
        <v>9.664709280183803E-2</v>
      </c>
      <c r="GK165" s="2">
        <f t="shared" si="389"/>
        <v>9.3301240726585605E-2</v>
      </c>
      <c r="GM165" s="86">
        <f t="shared" si="537"/>
        <v>2.6240685229525055E-226</v>
      </c>
      <c r="GN165" s="86">
        <f t="shared" si="390"/>
        <v>4.2789125895808652E-254</v>
      </c>
      <c r="GO165" s="86">
        <f t="shared" si="391"/>
        <v>3.1827453925187059E-213</v>
      </c>
      <c r="GP165" s="86">
        <f t="shared" si="392"/>
        <v>3.1665058998519968E-300</v>
      </c>
      <c r="GQ165" s="86">
        <f t="shared" si="393"/>
        <v>2.3822337131202307E-306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1.5972050598474913E-288</v>
      </c>
      <c r="GV165" s="86">
        <f t="shared" si="398"/>
        <v>3.1481039672969642E-278</v>
      </c>
      <c r="GW165" s="86">
        <f t="shared" si="399"/>
        <v>1.5230940712451733E-233</v>
      </c>
      <c r="GX165" s="86">
        <f t="shared" si="400"/>
        <v>3.9270470004969297E-244</v>
      </c>
      <c r="GY165" s="86">
        <f t="shared" si="401"/>
        <v>2.8150285313872466E-229</v>
      </c>
      <c r="GZ165" s="86">
        <f t="shared" si="402"/>
        <v>2.1057517393481093E-189</v>
      </c>
      <c r="HA165" s="86">
        <f t="shared" si="403"/>
        <v>9.1021813891226159E-262</v>
      </c>
      <c r="HC165" s="86">
        <f t="shared" si="538"/>
        <v>6.8234086864506179E-71</v>
      </c>
      <c r="HD165" s="86">
        <f t="shared" si="404"/>
        <v>8.9151933861045145E-150</v>
      </c>
      <c r="HE165" s="86">
        <f t="shared" si="405"/>
        <v>3.3701496844929528E-125</v>
      </c>
      <c r="HF165" s="86">
        <f t="shared" si="406"/>
        <v>8.2783230176776502E-161</v>
      </c>
      <c r="HG165" s="86">
        <f t="shared" si="407"/>
        <v>3.6904366310674222E-142</v>
      </c>
      <c r="HH165" s="86">
        <f t="shared" si="408"/>
        <v>1.2552645644224882E-253</v>
      </c>
      <c r="HI165" s="86">
        <f t="shared" si="409"/>
        <v>5.6576146444575714E-165</v>
      </c>
      <c r="HJ165" s="86">
        <f t="shared" si="410"/>
        <v>0</v>
      </c>
      <c r="HK165" s="86">
        <f t="shared" si="411"/>
        <v>3.6838145747107163E-202</v>
      </c>
      <c r="HL165" s="86">
        <f t="shared" si="412"/>
        <v>1.774632693819742E-258</v>
      </c>
      <c r="HM165" s="86">
        <f t="shared" si="413"/>
        <v>2.6266965779193163E-136</v>
      </c>
      <c r="HN165" s="86">
        <f t="shared" si="414"/>
        <v>8.1244063013282068E-115</v>
      </c>
      <c r="HO165" s="86">
        <f t="shared" si="415"/>
        <v>4.4437042569506716E-143</v>
      </c>
      <c r="HP165" s="86">
        <f t="shared" si="416"/>
        <v>2.3553596226292336E-98</v>
      </c>
      <c r="HQ165" s="86">
        <f t="shared" si="417"/>
        <v>2.8777922802208972E-157</v>
      </c>
      <c r="HS165" s="86">
        <f t="shared" si="539"/>
        <v>2.9044898442409134E-6</v>
      </c>
      <c r="HT165" s="86">
        <f t="shared" si="418"/>
        <v>2.1707127708773226E-6</v>
      </c>
      <c r="HU165" s="86">
        <f t="shared" si="419"/>
        <v>2.2553116826368375E-8</v>
      </c>
      <c r="HV165" s="86">
        <f t="shared" si="420"/>
        <v>1.5245454492984849E-8</v>
      </c>
      <c r="HW165" s="86">
        <f t="shared" si="421"/>
        <v>1.3018214921948265E-7</v>
      </c>
      <c r="HX165" s="86">
        <f t="shared" si="422"/>
        <v>1.2210872148046641E-7</v>
      </c>
      <c r="HY165" s="86">
        <f t="shared" si="423"/>
        <v>1.8498239658989494E-9</v>
      </c>
      <c r="HZ165" s="86">
        <f t="shared" si="424"/>
        <v>8.1169240512204999E-11</v>
      </c>
      <c r="IA165" s="86">
        <f t="shared" si="425"/>
        <v>1.9189453021075089E-12</v>
      </c>
      <c r="IB165" s="86">
        <f t="shared" si="426"/>
        <v>4.0822741343319389E-10</v>
      </c>
      <c r="IC165" s="86">
        <f t="shared" si="427"/>
        <v>3.4741703762558685E-7</v>
      </c>
      <c r="ID165" s="86">
        <f t="shared" si="428"/>
        <v>1.4601863757769853E-5</v>
      </c>
      <c r="IE165" s="86">
        <f t="shared" si="429"/>
        <v>8.0206592880580456E-5</v>
      </c>
      <c r="IF165" s="86">
        <f t="shared" si="430"/>
        <v>2.7340497221799384E-3</v>
      </c>
      <c r="IG165" s="86">
        <f t="shared" si="431"/>
        <v>1.8133818476177624E-3</v>
      </c>
      <c r="II165" s="86">
        <f t="shared" si="540"/>
        <v>3.960778070486697E-13</v>
      </c>
      <c r="IJ165" s="86">
        <f t="shared" si="541"/>
        <v>2.9894978340453046E-7</v>
      </c>
      <c r="IK165" s="86">
        <f t="shared" si="542"/>
        <v>1.0125815758194379E-6</v>
      </c>
      <c r="IL165" s="86">
        <f t="shared" si="543"/>
        <v>8.7439045739223269E-9</v>
      </c>
      <c r="IM165" s="86">
        <f t="shared" si="544"/>
        <v>1.2018149990138495E-10</v>
      </c>
      <c r="IN165" s="86">
        <f t="shared" si="545"/>
        <v>8.7659729465674463E-9</v>
      </c>
      <c r="IO165" s="86">
        <f t="shared" si="546"/>
        <v>5.5072302313225479E-9</v>
      </c>
      <c r="IP165" s="86">
        <f t="shared" si="547"/>
        <v>3.8501564263030332E-7</v>
      </c>
      <c r="IQ165" s="86">
        <f t="shared" si="548"/>
        <v>1.7949664826973077E-6</v>
      </c>
      <c r="IR165" s="86">
        <f t="shared" si="549"/>
        <v>1.4848821492117317E-7</v>
      </c>
      <c r="IS165" s="86">
        <f t="shared" si="550"/>
        <v>1.1172061720310179E-9</v>
      </c>
      <c r="IT165" s="86">
        <f t="shared" si="551"/>
        <v>1.3057954773447197E-12</v>
      </c>
      <c r="IU165" s="86">
        <f t="shared" si="552"/>
        <v>1.3261640729649311E-12</v>
      </c>
      <c r="IV165" s="86">
        <f t="shared" si="553"/>
        <v>5.1158254268861739E-8</v>
      </c>
      <c r="IW165" s="86">
        <f t="shared" si="554"/>
        <v>1.3064917147177444E-5</v>
      </c>
      <c r="IY165" s="86">
        <f t="shared" si="555"/>
        <v>2.9044902403187203E-6</v>
      </c>
      <c r="IZ165" s="86">
        <f t="shared" si="556"/>
        <v>2.4696625542818529E-6</v>
      </c>
      <c r="JA165" s="86">
        <f t="shared" si="557"/>
        <v>1.0351346926458062E-6</v>
      </c>
      <c r="JB165" s="86">
        <f t="shared" si="558"/>
        <v>2.3989359066907175E-8</v>
      </c>
      <c r="JC165" s="86">
        <f t="shared" si="559"/>
        <v>1.3030233071938403E-7</v>
      </c>
      <c r="JD165" s="86">
        <f t="shared" si="560"/>
        <v>1.3087469442703384E-7</v>
      </c>
      <c r="JE165" s="86">
        <f t="shared" si="561"/>
        <v>7.3570541972214971E-9</v>
      </c>
      <c r="JF165" s="86">
        <f t="shared" si="562"/>
        <v>3.8509681187081551E-7</v>
      </c>
      <c r="JG165" s="86">
        <f t="shared" si="563"/>
        <v>1.7949684016426098E-6</v>
      </c>
      <c r="JH165" s="86">
        <f t="shared" si="564"/>
        <v>1.4889644233460636E-7</v>
      </c>
      <c r="JI165" s="86">
        <f t="shared" si="565"/>
        <v>3.4853424379761789E-7</v>
      </c>
      <c r="JJ165" s="86">
        <f t="shared" si="566"/>
        <v>1.4601865063565329E-5</v>
      </c>
      <c r="JK165" s="86">
        <f t="shared" si="567"/>
        <v>8.0206594206744529E-5</v>
      </c>
      <c r="JL165" s="86">
        <f t="shared" si="568"/>
        <v>2.734100880434207E-3</v>
      </c>
      <c r="JM165" s="86">
        <f t="shared" si="569"/>
        <v>1.8264467647649398E-3</v>
      </c>
    </row>
    <row r="166" spans="2:273" x14ac:dyDescent="0.25">
      <c r="B166" s="2">
        <v>139</v>
      </c>
      <c r="C166" s="37">
        <v>65.855000000000004</v>
      </c>
      <c r="D166" s="37">
        <v>65.581000000000003</v>
      </c>
      <c r="E166" s="37">
        <v>72.783000000000001</v>
      </c>
      <c r="F166" s="37">
        <v>66.099999999999994</v>
      </c>
      <c r="G166" s="37">
        <v>66.216999999999999</v>
      </c>
      <c r="H166" s="37">
        <v>65</v>
      </c>
      <c r="I166" s="37">
        <v>68.067999999999998</v>
      </c>
      <c r="J166" s="37">
        <v>65.897000000000006</v>
      </c>
      <c r="K166" s="37">
        <v>64.716999999999999</v>
      </c>
      <c r="L166" s="37">
        <v>62.082999999999998</v>
      </c>
      <c r="M166" s="37">
        <v>65.167000000000002</v>
      </c>
      <c r="N166" s="37">
        <v>65.466999999999999</v>
      </c>
      <c r="O166" s="37">
        <v>69.599999999999994</v>
      </c>
      <c r="P166" s="37">
        <v>67.262</v>
      </c>
      <c r="Q166" s="37">
        <v>69.048000000000002</v>
      </c>
      <c r="S166" s="4">
        <f t="shared" si="441"/>
        <v>65.072655189139866</v>
      </c>
      <c r="T166" s="4">
        <f t="shared" si="442"/>
        <v>67.292134567785752</v>
      </c>
      <c r="U166" s="4">
        <f t="shared" si="443"/>
        <v>68.995383992108501</v>
      </c>
      <c r="V166" s="4">
        <f t="shared" si="444"/>
        <v>68.130483983852855</v>
      </c>
      <c r="W166" s="4">
        <f t="shared" si="445"/>
        <v>68.215212917381621</v>
      </c>
      <c r="X166" s="4">
        <f t="shared" si="446"/>
        <v>66.573897444087208</v>
      </c>
      <c r="Y166" s="4">
        <f t="shared" si="447"/>
        <v>64.772176992611364</v>
      </c>
      <c r="Z166" s="4">
        <f t="shared" si="448"/>
        <v>65.217379292576723</v>
      </c>
      <c r="AA166" s="4">
        <f t="shared" si="449"/>
        <v>65.395240280094185</v>
      </c>
      <c r="AB166" s="4">
        <f t="shared" si="450"/>
        <v>64.426269063881477</v>
      </c>
      <c r="AC166" s="4">
        <f t="shared" si="451"/>
        <v>66.253588444813843</v>
      </c>
      <c r="AD166" s="4">
        <f t="shared" si="452"/>
        <v>67.282103721757963</v>
      </c>
      <c r="AE166" s="4">
        <f t="shared" si="453"/>
        <v>69.255222514901035</v>
      </c>
      <c r="AF166" s="4">
        <f t="shared" si="454"/>
        <v>68.967893476482374</v>
      </c>
      <c r="AG166" s="4">
        <f t="shared" si="455"/>
        <v>70.10942697068181</v>
      </c>
      <c r="AI166" s="4">
        <f t="shared" si="456"/>
        <v>0.7823448108601383</v>
      </c>
      <c r="AJ166" s="4">
        <f t="shared" si="457"/>
        <v>-1.7111345677857486</v>
      </c>
      <c r="AK166" s="4">
        <f t="shared" si="458"/>
        <v>3.7876160078915007</v>
      </c>
      <c r="AL166" s="4">
        <f t="shared" si="459"/>
        <v>-2.0304839838528608</v>
      </c>
      <c r="AM166" s="4">
        <f t="shared" si="460"/>
        <v>-1.9982129173816219</v>
      </c>
      <c r="AN166" s="4">
        <f t="shared" si="461"/>
        <v>-1.5738974440872084</v>
      </c>
      <c r="AO166" s="4">
        <f t="shared" si="462"/>
        <v>3.2958230073886341</v>
      </c>
      <c r="AP166" s="4">
        <f t="shared" si="463"/>
        <v>0.67962070742328251</v>
      </c>
      <c r="AQ166" s="4">
        <f t="shared" si="464"/>
        <v>-0.67824028009418669</v>
      </c>
      <c r="AR166" s="4">
        <f t="shared" si="465"/>
        <v>-2.343269063881479</v>
      </c>
      <c r="AS166" s="4">
        <f t="shared" si="466"/>
        <v>-1.0865884448138416</v>
      </c>
      <c r="AT166" s="4">
        <f t="shared" si="467"/>
        <v>-1.8151037217579642</v>
      </c>
      <c r="AU166" s="4">
        <f t="shared" si="468"/>
        <v>0.34477748509895889</v>
      </c>
      <c r="AV166" s="4">
        <f t="shared" si="469"/>
        <v>-1.7058934764823732</v>
      </c>
      <c r="AW166" s="4">
        <f t="shared" si="469"/>
        <v>-1.0614269706818078</v>
      </c>
      <c r="AY166" s="2">
        <f t="shared" si="520"/>
        <v>65.072655188025465</v>
      </c>
      <c r="AZ166" s="2">
        <f t="shared" si="359"/>
        <v>67.292132556291662</v>
      </c>
      <c r="BA166" s="2">
        <f t="shared" si="360"/>
        <v>68.995306752670842</v>
      </c>
      <c r="BB166" s="2">
        <f t="shared" si="361"/>
        <v>68.130481019213278</v>
      </c>
      <c r="BC166" s="2">
        <f t="shared" si="362"/>
        <v>68.215212820381055</v>
      </c>
      <c r="BD166" s="2">
        <f t="shared" si="363"/>
        <v>66.573890431595331</v>
      </c>
      <c r="BE166" s="2">
        <f t="shared" si="364"/>
        <v>64.77217276127412</v>
      </c>
      <c r="BF166" s="2">
        <f t="shared" si="365"/>
        <v>65.217090384403235</v>
      </c>
      <c r="BG166" s="2">
        <f t="shared" si="366"/>
        <v>65.39383874958915</v>
      </c>
      <c r="BH166" s="2">
        <f t="shared" si="367"/>
        <v>64.426117707070304</v>
      </c>
      <c r="BI166" s="2">
        <f t="shared" si="368"/>
        <v>66.253586586023175</v>
      </c>
      <c r="BJ166" s="2">
        <f t="shared" si="369"/>
        <v>67.28210329612341</v>
      </c>
      <c r="BK166" s="2">
        <f t="shared" si="370"/>
        <v>69.25521557859571</v>
      </c>
      <c r="BL166" s="2">
        <f t="shared" si="371"/>
        <v>68.961519455369384</v>
      </c>
      <c r="BM166" s="2">
        <f t="shared" si="372"/>
        <v>70.085724507501595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65.855000000000004</v>
      </c>
      <c r="CF166" s="2">
        <f t="shared" si="522"/>
        <v>65.581000000000003</v>
      </c>
      <c r="CG166" s="2">
        <f t="shared" si="523"/>
        <v>72.783000000000001</v>
      </c>
      <c r="CH166" s="2">
        <f t="shared" si="524"/>
        <v>66.099999999999994</v>
      </c>
      <c r="CI166" s="2">
        <f t="shared" si="525"/>
        <v>66.216999999999999</v>
      </c>
      <c r="CJ166" s="2">
        <f t="shared" si="526"/>
        <v>65</v>
      </c>
      <c r="CK166" s="2">
        <f t="shared" si="527"/>
        <v>68.067999999999998</v>
      </c>
      <c r="CL166" s="2">
        <f t="shared" si="528"/>
        <v>65.897000000000006</v>
      </c>
      <c r="CM166" s="2">
        <f t="shared" si="529"/>
        <v>64.716999999999999</v>
      </c>
      <c r="CN166" s="2">
        <f t="shared" si="530"/>
        <v>62.082999999999998</v>
      </c>
      <c r="CO166" s="2">
        <f t="shared" si="531"/>
        <v>65.167000000000002</v>
      </c>
      <c r="CP166" s="2">
        <f t="shared" si="532"/>
        <v>65.466999999999999</v>
      </c>
      <c r="CQ166" s="2">
        <f t="shared" si="533"/>
        <v>69.599999999999994</v>
      </c>
      <c r="CR166" s="2">
        <f t="shared" si="534"/>
        <v>67.262</v>
      </c>
      <c r="CS166" s="2">
        <f t="shared" si="535"/>
        <v>69.048000000000002</v>
      </c>
      <c r="CU166" s="2">
        <f t="shared" si="485"/>
        <v>65.855000000000004</v>
      </c>
      <c r="CV166" s="2">
        <f t="shared" si="486"/>
        <v>65.581000000000003</v>
      </c>
      <c r="CW166" s="2">
        <f t="shared" si="487"/>
        <v>72.783000000000001</v>
      </c>
      <c r="CX166" s="2">
        <f t="shared" si="488"/>
        <v>66.099999999999994</v>
      </c>
      <c r="CY166" s="2">
        <f t="shared" si="489"/>
        <v>66.216999999999999</v>
      </c>
      <c r="CZ166" s="2">
        <f t="shared" si="490"/>
        <v>65</v>
      </c>
      <c r="DA166" s="2">
        <f t="shared" si="491"/>
        <v>68.067999999999998</v>
      </c>
      <c r="DB166" s="2">
        <f t="shared" si="492"/>
        <v>65.897000000000006</v>
      </c>
      <c r="DC166" s="2">
        <f t="shared" si="493"/>
        <v>64.716999999999999</v>
      </c>
      <c r="DD166" s="2">
        <f t="shared" si="494"/>
        <v>62.082999999999998</v>
      </c>
      <c r="DE166" s="2">
        <f t="shared" si="495"/>
        <v>65.167000000000002</v>
      </c>
      <c r="DF166" s="2">
        <f t="shared" si="496"/>
        <v>65.466999999999999</v>
      </c>
      <c r="DG166" s="2">
        <f t="shared" si="497"/>
        <v>69.599999999999994</v>
      </c>
      <c r="DH166" s="2">
        <f t="shared" si="498"/>
        <v>67.262</v>
      </c>
      <c r="DI166" s="2">
        <f t="shared" si="499"/>
        <v>69.048000000000002</v>
      </c>
      <c r="DK166" s="2">
        <f t="shared" si="500"/>
        <v>104.00734305357992</v>
      </c>
      <c r="DL166" s="2">
        <f t="shared" si="501"/>
        <v>106.95646208556734</v>
      </c>
      <c r="DM166" s="2">
        <f t="shared" si="501"/>
        <v>110.5339041835358</v>
      </c>
      <c r="DN166" s="2">
        <f t="shared" si="501"/>
        <v>114.11837112010795</v>
      </c>
      <c r="DO166" s="2">
        <f t="shared" si="501"/>
        <v>115.00547795497184</v>
      </c>
      <c r="DP166" s="2">
        <f t="shared" si="501"/>
        <v>110.87328217636025</v>
      </c>
      <c r="DQ166" s="2">
        <f t="shared" si="501"/>
        <v>104.64190853658539</v>
      </c>
      <c r="DR166" s="2">
        <f t="shared" si="501"/>
        <v>107.83993183183188</v>
      </c>
      <c r="DS166" s="2">
        <f t="shared" si="501"/>
        <v>109.11704777327935</v>
      </c>
      <c r="DT166" s="2">
        <f t="shared" si="501"/>
        <v>111.66408611632271</v>
      </c>
      <c r="DU166" s="2">
        <f t="shared" si="501"/>
        <v>115.63235614035089</v>
      </c>
      <c r="DV166" s="2">
        <f t="shared" si="501"/>
        <v>113.32277636022513</v>
      </c>
      <c r="DW166" s="2">
        <f t="shared" si="501"/>
        <v>119.57805600375232</v>
      </c>
      <c r="DX166" s="2">
        <f t="shared" si="501"/>
        <v>114.7164768292683</v>
      </c>
      <c r="DY166" s="2">
        <f t="shared" si="501"/>
        <v>106.95879398826982</v>
      </c>
      <c r="EA166" s="2">
        <f t="shared" si="440"/>
        <v>65.047380207345697</v>
      </c>
      <c r="EB166" s="2">
        <f t="shared" si="502"/>
        <v>67.362628864468832</v>
      </c>
      <c r="EC166" s="2">
        <f t="shared" si="503"/>
        <v>68.929181513575969</v>
      </c>
      <c r="ED166" s="2">
        <f t="shared" si="504"/>
        <v>68.235256348745779</v>
      </c>
      <c r="EE166" s="2">
        <f t="shared" si="505"/>
        <v>68.241924531603743</v>
      </c>
      <c r="EF166" s="2">
        <f t="shared" si="506"/>
        <v>66.520223080039671</v>
      </c>
      <c r="EG166" s="2">
        <f t="shared" si="507"/>
        <v>64.718373896032801</v>
      </c>
      <c r="EH166" s="2">
        <f t="shared" si="508"/>
        <v>65.092654822633378</v>
      </c>
      <c r="EI166" s="2">
        <f t="shared" si="509"/>
        <v>65.083954261732558</v>
      </c>
      <c r="EJ166" s="2">
        <f t="shared" si="510"/>
        <v>64.254863346798288</v>
      </c>
      <c r="EK166" s="2">
        <f t="shared" si="511"/>
        <v>66.190855317392419</v>
      </c>
      <c r="EL166" s="2">
        <f t="shared" si="512"/>
        <v>67.253738604780636</v>
      </c>
      <c r="EM166" s="2">
        <f t="shared" si="513"/>
        <v>69.309422294429552</v>
      </c>
      <c r="EN166" s="2">
        <f t="shared" si="514"/>
        <v>68.883987861909503</v>
      </c>
      <c r="EO166" s="2">
        <f t="shared" si="515"/>
        <v>70.12560086182387</v>
      </c>
      <c r="EQ166" s="2">
        <f t="shared" si="516"/>
        <v>65.189738191128271</v>
      </c>
      <c r="ER166" s="2">
        <f t="shared" si="517"/>
        <v>66.992933589292505</v>
      </c>
      <c r="ES166" s="2">
        <f t="shared" si="517"/>
        <v>69.191883541401211</v>
      </c>
      <c r="ET166" s="2">
        <f t="shared" si="517"/>
        <v>67.713854111885922</v>
      </c>
      <c r="EU166" s="2">
        <f t="shared" si="517"/>
        <v>68.065776245915828</v>
      </c>
      <c r="EV166" s="2">
        <f t="shared" si="517"/>
        <v>66.758714341367735</v>
      </c>
      <c r="EW166" s="2">
        <f t="shared" si="517"/>
        <v>64.94472957353814</v>
      </c>
      <c r="EX166" s="2">
        <f t="shared" si="517"/>
        <v>65.569967814527033</v>
      </c>
      <c r="EY166" s="2">
        <f t="shared" si="517"/>
        <v>66.23397917071361</v>
      </c>
      <c r="EZ166" s="2">
        <f t="shared" si="517"/>
        <v>64.964074009267023</v>
      </c>
      <c r="FA166" s="2">
        <f t="shared" si="517"/>
        <v>66.489084048857265</v>
      </c>
      <c r="FB166" s="2">
        <f t="shared" si="517"/>
        <v>67.402142654643995</v>
      </c>
      <c r="FC166" s="2">
        <f t="shared" si="517"/>
        <v>68.895951463361129</v>
      </c>
      <c r="FD166" s="2">
        <f t="shared" si="517"/>
        <v>69.567049841728519</v>
      </c>
      <c r="FE166" s="2">
        <f t="shared" si="517"/>
        <v>69.672306268132601</v>
      </c>
      <c r="FG166" s="2">
        <f t="shared" si="518"/>
        <v>0.99991543249490722</v>
      </c>
      <c r="FH166" s="2">
        <f t="shared" si="519"/>
        <v>0.99990320710690439</v>
      </c>
      <c r="FI166" s="2">
        <f t="shared" si="519"/>
        <v>0.99989412394080601</v>
      </c>
      <c r="FJ166" s="2">
        <f t="shared" si="519"/>
        <v>0.99990079726522485</v>
      </c>
      <c r="FK166" s="2">
        <f t="shared" si="519"/>
        <v>0.9998904045095145</v>
      </c>
      <c r="FL166" s="2">
        <f t="shared" si="519"/>
        <v>0.99988484108373377</v>
      </c>
      <c r="FM166" s="2">
        <f t="shared" si="519"/>
        <v>0.99988256941030706</v>
      </c>
      <c r="FN166" s="2">
        <f t="shared" si="519"/>
        <v>0.99986637202106188</v>
      </c>
      <c r="FO166" s="2">
        <f t="shared" si="519"/>
        <v>0.99988809648905463</v>
      </c>
      <c r="FP166" s="2">
        <f t="shared" si="519"/>
        <v>0.99988433571122459</v>
      </c>
      <c r="FQ166" s="2">
        <f t="shared" si="519"/>
        <v>0.99987541194965401</v>
      </c>
      <c r="FR166" s="2">
        <f t="shared" si="519"/>
        <v>0.99987284656156816</v>
      </c>
      <c r="FS166" s="2">
        <f t="shared" si="519"/>
        <v>0.99989260153246551</v>
      </c>
      <c r="FT166" s="2">
        <f t="shared" si="519"/>
        <v>0.99987311956584024</v>
      </c>
      <c r="FU166" s="2">
        <f t="shared" si="519"/>
        <v>0.99983484369293441</v>
      </c>
      <c r="FW166" s="2">
        <f t="shared" si="536"/>
        <v>0.15440113184605536</v>
      </c>
      <c r="FX166" s="2">
        <f t="shared" si="376"/>
        <v>0.20105398914805914</v>
      </c>
      <c r="FY166" s="2">
        <f t="shared" si="377"/>
        <v>0.23494411339596383</v>
      </c>
      <c r="FZ166" s="2">
        <f t="shared" si="378"/>
        <v>0.20967892400354202</v>
      </c>
      <c r="GA166" s="2">
        <f t="shared" si="379"/>
        <v>0.18073855032210967</v>
      </c>
      <c r="GB166" s="2">
        <f t="shared" si="380"/>
        <v>0.20361207813914897</v>
      </c>
      <c r="GC166" s="2">
        <f t="shared" si="381"/>
        <v>0.21696217902334936</v>
      </c>
      <c r="GD166" s="2">
        <f t="shared" si="382"/>
        <v>0.24873265876756759</v>
      </c>
      <c r="GE166" s="2">
        <f t="shared" si="383"/>
        <v>0.26517428249886194</v>
      </c>
      <c r="GF166" s="2">
        <f t="shared" si="384"/>
        <v>0.23373986744917302</v>
      </c>
      <c r="GG166" s="2">
        <f t="shared" si="385"/>
        <v>0.18969147660314389</v>
      </c>
      <c r="GH166" s="2">
        <f t="shared" si="386"/>
        <v>0.1516593031500269</v>
      </c>
      <c r="GI166" s="2">
        <f t="shared" si="387"/>
        <v>0.1441588755009679</v>
      </c>
      <c r="GJ166" s="2">
        <f t="shared" si="388"/>
        <v>0.10499244501954706</v>
      </c>
      <c r="GK166" s="2">
        <f t="shared" si="389"/>
        <v>0.101390109469878</v>
      </c>
      <c r="GM166" s="86">
        <f t="shared" si="537"/>
        <v>4.4083654502854693E-232</v>
      </c>
      <c r="GN166" s="86">
        <f t="shared" si="390"/>
        <v>1.0658409443530037E-260</v>
      </c>
      <c r="GO166" s="86">
        <f t="shared" si="391"/>
        <v>1.0785683313441958E-218</v>
      </c>
      <c r="GP166" s="86">
        <f t="shared" si="392"/>
        <v>8.5138728876305476E-308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9.4740982133750773E-296</v>
      </c>
      <c r="GV166" s="86">
        <f t="shared" si="398"/>
        <v>2.9831513595617421E-285</v>
      </c>
      <c r="GW166" s="86">
        <f t="shared" si="399"/>
        <v>1.6995585365823159E-239</v>
      </c>
      <c r="GX166" s="86">
        <f t="shared" si="400"/>
        <v>2.2064091945278277E-250</v>
      </c>
      <c r="GY166" s="86">
        <f t="shared" si="401"/>
        <v>4.1706960633401969E-235</v>
      </c>
      <c r="GZ166" s="86">
        <f t="shared" si="402"/>
        <v>2.7023786234140677E-194</v>
      </c>
      <c r="HA166" s="86">
        <f t="shared" si="403"/>
        <v>2.1044915193830237E-268</v>
      </c>
      <c r="HC166" s="86">
        <f t="shared" si="538"/>
        <v>1.8393480745796502E-73</v>
      </c>
      <c r="HD166" s="86">
        <f t="shared" si="404"/>
        <v>1.9010688310964593E-155</v>
      </c>
      <c r="HE166" s="86">
        <f t="shared" si="405"/>
        <v>7.5454803877748263E-130</v>
      </c>
      <c r="HF166" s="86">
        <f t="shared" si="406"/>
        <v>1.3751500807586713E-166</v>
      </c>
      <c r="HG166" s="86">
        <f t="shared" si="407"/>
        <v>2.3795978466302726E-147</v>
      </c>
      <c r="HH166" s="86">
        <f t="shared" si="408"/>
        <v>6.1238115490505954E-263</v>
      </c>
      <c r="HI166" s="86">
        <f t="shared" si="409"/>
        <v>5.9591686381221342E-171</v>
      </c>
      <c r="HJ166" s="86">
        <f t="shared" si="410"/>
        <v>0</v>
      </c>
      <c r="HK166" s="86">
        <f t="shared" si="411"/>
        <v>2.7715260728538185E-209</v>
      </c>
      <c r="HL166" s="86">
        <f t="shared" si="412"/>
        <v>1.0391630765581233E-267</v>
      </c>
      <c r="HM166" s="86">
        <f t="shared" si="413"/>
        <v>2.7839369202377485E-141</v>
      </c>
      <c r="HN166" s="86">
        <f t="shared" si="414"/>
        <v>4.3066122968447995E-119</v>
      </c>
      <c r="HO166" s="86">
        <f t="shared" si="415"/>
        <v>1.7854355629640778E-148</v>
      </c>
      <c r="HP166" s="86">
        <f t="shared" si="416"/>
        <v>3.7964667912459935E-102</v>
      </c>
      <c r="HQ166" s="86">
        <f t="shared" si="417"/>
        <v>3.8941347081546155E-163</v>
      </c>
      <c r="HS166" s="86">
        <f t="shared" si="539"/>
        <v>4.6257643392740884E-7</v>
      </c>
      <c r="HT166" s="86">
        <f t="shared" si="418"/>
        <v>4.4255650021908478E-7</v>
      </c>
      <c r="HU166" s="86">
        <f t="shared" si="419"/>
        <v>2.9123167793073953E-9</v>
      </c>
      <c r="HV166" s="86">
        <f t="shared" si="420"/>
        <v>1.7096916197774463E-9</v>
      </c>
      <c r="HW166" s="86">
        <f t="shared" si="421"/>
        <v>1.7051864702038025E-8</v>
      </c>
      <c r="HX166" s="86">
        <f t="shared" si="422"/>
        <v>1.6474441018488513E-8</v>
      </c>
      <c r="HY166" s="86">
        <f t="shared" si="423"/>
        <v>1.6426015434744265E-10</v>
      </c>
      <c r="HZ166" s="86">
        <f t="shared" si="424"/>
        <v>6.0084673467249814E-12</v>
      </c>
      <c r="IA166" s="86">
        <f t="shared" si="425"/>
        <v>1.1154026409772491E-13</v>
      </c>
      <c r="IB166" s="86">
        <f t="shared" si="426"/>
        <v>3.5919635796079061E-11</v>
      </c>
      <c r="IC166" s="86">
        <f t="shared" si="427"/>
        <v>5.0288433888883822E-8</v>
      </c>
      <c r="ID166" s="86">
        <f t="shared" si="428"/>
        <v>2.7874422109439735E-6</v>
      </c>
      <c r="IE166" s="86">
        <f t="shared" si="429"/>
        <v>1.8401557228921651E-5</v>
      </c>
      <c r="IF166" s="86">
        <f t="shared" si="430"/>
        <v>8.7008815212347938E-4</v>
      </c>
      <c r="IG166" s="86">
        <f t="shared" si="431"/>
        <v>4.830472099928159E-4</v>
      </c>
      <c r="II166" s="86">
        <f t="shared" si="540"/>
        <v>5.8180061639733593E-12</v>
      </c>
      <c r="IJ166" s="86">
        <f t="shared" si="541"/>
        <v>1.5587365238401606E-6</v>
      </c>
      <c r="IK166" s="86">
        <f t="shared" si="542"/>
        <v>5.7451987277053826E-6</v>
      </c>
      <c r="IL166" s="86">
        <f t="shared" si="543"/>
        <v>7.4473540973494842E-8</v>
      </c>
      <c r="IM166" s="86">
        <f t="shared" si="544"/>
        <v>1.2851571906994453E-9</v>
      </c>
      <c r="IN166" s="86">
        <f t="shared" si="545"/>
        <v>7.0802706942326782E-8</v>
      </c>
      <c r="IO166" s="86">
        <f t="shared" si="546"/>
        <v>5.3081935489300613E-8</v>
      </c>
      <c r="IP166" s="86">
        <f t="shared" si="547"/>
        <v>2.7867900178595015E-6</v>
      </c>
      <c r="IQ166" s="86">
        <f t="shared" si="548"/>
        <v>1.1879450558215805E-5</v>
      </c>
      <c r="IR166" s="86">
        <f t="shared" si="549"/>
        <v>1.0811590387098835E-6</v>
      </c>
      <c r="IS166" s="86">
        <f t="shared" si="550"/>
        <v>1.0141197088376203E-8</v>
      </c>
      <c r="IT166" s="86">
        <f t="shared" si="551"/>
        <v>1.6566250020547164E-11</v>
      </c>
      <c r="IU166" s="86">
        <f t="shared" si="552"/>
        <v>1.5527619331499441E-11</v>
      </c>
      <c r="IV166" s="86">
        <f t="shared" si="553"/>
        <v>1.7627247545809406E-7</v>
      </c>
      <c r="IW166" s="86">
        <f t="shared" si="554"/>
        <v>2.8837074990557657E-5</v>
      </c>
      <c r="IY166" s="86">
        <f t="shared" si="555"/>
        <v>4.6258225193357284E-7</v>
      </c>
      <c r="IZ166" s="86">
        <f t="shared" si="556"/>
        <v>2.0012930240592452E-6</v>
      </c>
      <c r="JA166" s="86">
        <f t="shared" si="557"/>
        <v>5.7481110444846899E-6</v>
      </c>
      <c r="JB166" s="86">
        <f t="shared" si="558"/>
        <v>7.6183232593272288E-8</v>
      </c>
      <c r="JC166" s="86">
        <f t="shared" si="559"/>
        <v>1.8337021892737469E-8</v>
      </c>
      <c r="JD166" s="86">
        <f t="shared" si="560"/>
        <v>8.7277147960815292E-8</v>
      </c>
      <c r="JE166" s="86">
        <f t="shared" si="561"/>
        <v>5.3246195643648053E-8</v>
      </c>
      <c r="JF166" s="86">
        <f t="shared" si="562"/>
        <v>2.7867960263268483E-6</v>
      </c>
      <c r="JG166" s="86">
        <f t="shared" si="563"/>
        <v>1.187945066975607E-5</v>
      </c>
      <c r="JH166" s="86">
        <f t="shared" si="564"/>
        <v>1.0811949583456795E-6</v>
      </c>
      <c r="JI166" s="86">
        <f t="shared" si="565"/>
        <v>6.0429630977260028E-8</v>
      </c>
      <c r="JJ166" s="86">
        <f t="shared" si="566"/>
        <v>2.7874587771939941E-6</v>
      </c>
      <c r="JK166" s="86">
        <f t="shared" si="567"/>
        <v>1.8401572756540982E-5</v>
      </c>
      <c r="JL166" s="86">
        <f t="shared" si="568"/>
        <v>8.7026442459893743E-4</v>
      </c>
      <c r="JM166" s="86">
        <f t="shared" si="569"/>
        <v>5.1188428498337359E-4</v>
      </c>
    </row>
    <row r="167" spans="2:273" x14ac:dyDescent="0.25">
      <c r="B167" s="2">
        <v>140</v>
      </c>
      <c r="C167" s="37">
        <v>66.451999999999998</v>
      </c>
      <c r="D167" s="37">
        <v>67.081000000000003</v>
      </c>
      <c r="E167" s="37">
        <v>73.933000000000007</v>
      </c>
      <c r="F167" s="37">
        <v>67.95</v>
      </c>
      <c r="G167" s="37">
        <v>68.349999999999994</v>
      </c>
      <c r="H167" s="37">
        <v>66.150000000000006</v>
      </c>
      <c r="I167" s="37">
        <v>66.254000000000005</v>
      </c>
      <c r="J167" s="37">
        <v>66.034000000000006</v>
      </c>
      <c r="K167" s="37">
        <v>65.983000000000004</v>
      </c>
      <c r="L167" s="37">
        <v>63.167000000000002</v>
      </c>
      <c r="M167" s="37">
        <v>66.183000000000007</v>
      </c>
      <c r="N167" s="37">
        <v>64.483000000000004</v>
      </c>
      <c r="O167" s="37">
        <v>69.05</v>
      </c>
      <c r="P167" s="37">
        <v>67.606999999999999</v>
      </c>
      <c r="Q167" s="37">
        <v>70.644999999999996</v>
      </c>
      <c r="S167" s="4">
        <f t="shared" si="441"/>
        <v>64.98195508543715</v>
      </c>
      <c r="T167" s="4">
        <f t="shared" si="442"/>
        <v>67.213346926305135</v>
      </c>
      <c r="U167" s="4">
        <f t="shared" si="443"/>
        <v>68.878620605101858</v>
      </c>
      <c r="V167" s="4">
        <f t="shared" si="444"/>
        <v>68.051802099869221</v>
      </c>
      <c r="W167" s="4">
        <f t="shared" si="445"/>
        <v>68.157272964823989</v>
      </c>
      <c r="X167" s="4">
        <f t="shared" si="446"/>
        <v>66.522038033275066</v>
      </c>
      <c r="Y167" s="4">
        <f t="shared" si="447"/>
        <v>64.718891209363377</v>
      </c>
      <c r="Z167" s="4">
        <f t="shared" si="448"/>
        <v>65.13305020610423</v>
      </c>
      <c r="AA167" s="4">
        <f t="shared" si="449"/>
        <v>65.300327739281045</v>
      </c>
      <c r="AB167" s="4">
        <f t="shared" si="450"/>
        <v>64.341038864713056</v>
      </c>
      <c r="AC167" s="4">
        <f t="shared" si="451"/>
        <v>66.194504949770803</v>
      </c>
      <c r="AD167" s="4">
        <f t="shared" si="452"/>
        <v>67.208722050646259</v>
      </c>
      <c r="AE167" s="4">
        <f t="shared" si="453"/>
        <v>69.161257931320506</v>
      </c>
      <c r="AF167" s="4">
        <f t="shared" si="454"/>
        <v>68.839188505055986</v>
      </c>
      <c r="AG167" s="4">
        <f t="shared" si="455"/>
        <v>70.031836248611626</v>
      </c>
      <c r="AI167" s="4">
        <f t="shared" si="456"/>
        <v>1.4700449145628482</v>
      </c>
      <c r="AJ167" s="4">
        <f t="shared" si="457"/>
        <v>-0.13234692630513223</v>
      </c>
      <c r="AK167" s="4">
        <f t="shared" si="458"/>
        <v>5.0543793948981488</v>
      </c>
      <c r="AL167" s="4">
        <f t="shared" si="459"/>
        <v>-0.10180209986921795</v>
      </c>
      <c r="AM167" s="4">
        <f t="shared" si="460"/>
        <v>0.19272703517600576</v>
      </c>
      <c r="AN167" s="4">
        <f t="shared" si="461"/>
        <v>-0.3720380332750608</v>
      </c>
      <c r="AO167" s="4">
        <f t="shared" si="462"/>
        <v>1.5351087906366274</v>
      </c>
      <c r="AP167" s="4">
        <f t="shared" si="463"/>
        <v>0.90094979389577645</v>
      </c>
      <c r="AQ167" s="4">
        <f t="shared" si="464"/>
        <v>0.68267226071895948</v>
      </c>
      <c r="AR167" s="4">
        <f t="shared" si="465"/>
        <v>-1.1740388647130544</v>
      </c>
      <c r="AS167" s="4">
        <f t="shared" si="466"/>
        <v>-1.1504949770795747E-2</v>
      </c>
      <c r="AT167" s="4">
        <f t="shared" si="467"/>
        <v>-2.7257220506462545</v>
      </c>
      <c r="AU167" s="4">
        <f t="shared" si="468"/>
        <v>-0.11125793132050887</v>
      </c>
      <c r="AV167" s="4">
        <f t="shared" si="469"/>
        <v>-1.2321885050559871</v>
      </c>
      <c r="AW167" s="4">
        <f t="shared" si="469"/>
        <v>0.61316375138837031</v>
      </c>
      <c r="AY167" s="2">
        <f t="shared" si="520"/>
        <v>64.981955083912553</v>
      </c>
      <c r="AZ167" s="2">
        <f t="shared" si="359"/>
        <v>67.213338034000842</v>
      </c>
      <c r="BA167" s="2">
        <f t="shared" si="360"/>
        <v>68.878260188532551</v>
      </c>
      <c r="BB167" s="2">
        <f t="shared" si="361"/>
        <v>68.051781488448512</v>
      </c>
      <c r="BC167" s="2">
        <f t="shared" si="362"/>
        <v>68.157272111206566</v>
      </c>
      <c r="BD167" s="2">
        <f t="shared" si="363"/>
        <v>66.521991396729618</v>
      </c>
      <c r="BE167" s="2">
        <f t="shared" si="364"/>
        <v>64.718858417530242</v>
      </c>
      <c r="BF167" s="2">
        <f t="shared" si="365"/>
        <v>65.13138472914153</v>
      </c>
      <c r="BG167" s="2">
        <f t="shared" si="366"/>
        <v>65.293014234132997</v>
      </c>
      <c r="BH167" s="2">
        <f t="shared" si="367"/>
        <v>64.340148564233161</v>
      </c>
      <c r="BI167" s="2">
        <f t="shared" si="368"/>
        <v>66.19449101426747</v>
      </c>
      <c r="BJ167" s="2">
        <f t="shared" si="369"/>
        <v>67.208721983741754</v>
      </c>
      <c r="BK167" s="2">
        <f t="shared" si="370"/>
        <v>69.161257156217047</v>
      </c>
      <c r="BL167" s="2">
        <f t="shared" si="371"/>
        <v>68.837768508240728</v>
      </c>
      <c r="BM167" s="2">
        <f t="shared" si="372"/>
        <v>70.006927240572381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66.451999999999998</v>
      </c>
      <c r="CF167" s="2">
        <f t="shared" si="522"/>
        <v>67.081000000000003</v>
      </c>
      <c r="CG167" s="2">
        <f t="shared" si="523"/>
        <v>73.933000000000007</v>
      </c>
      <c r="CH167" s="2">
        <f t="shared" si="524"/>
        <v>67.95</v>
      </c>
      <c r="CI167" s="2">
        <f t="shared" si="525"/>
        <v>68.349999999999994</v>
      </c>
      <c r="CJ167" s="2">
        <f t="shared" si="526"/>
        <v>66.150000000000006</v>
      </c>
      <c r="CK167" s="2">
        <f t="shared" si="527"/>
        <v>66.254000000000005</v>
      </c>
      <c r="CL167" s="2">
        <f t="shared" si="528"/>
        <v>66.034000000000006</v>
      </c>
      <c r="CM167" s="2">
        <f t="shared" si="529"/>
        <v>65.983000000000004</v>
      </c>
      <c r="CN167" s="2">
        <f t="shared" si="530"/>
        <v>63.167000000000002</v>
      </c>
      <c r="CO167" s="2">
        <f t="shared" si="531"/>
        <v>66.183000000000007</v>
      </c>
      <c r="CP167" s="2">
        <f t="shared" si="532"/>
        <v>64.483000000000004</v>
      </c>
      <c r="CQ167" s="2">
        <f t="shared" si="533"/>
        <v>69.05</v>
      </c>
      <c r="CR167" s="2">
        <f t="shared" si="534"/>
        <v>67.606999999999999</v>
      </c>
      <c r="CS167" s="2">
        <f t="shared" si="535"/>
        <v>70.644999999999996</v>
      </c>
      <c r="CU167" s="2">
        <f t="shared" si="485"/>
        <v>66.451999999999998</v>
      </c>
      <c r="CV167" s="2">
        <f t="shared" si="486"/>
        <v>67.081000000000003</v>
      </c>
      <c r="CW167" s="2">
        <f t="shared" si="487"/>
        <v>73.933000000000007</v>
      </c>
      <c r="CX167" s="2">
        <f t="shared" si="488"/>
        <v>67.95</v>
      </c>
      <c r="CY167" s="2">
        <f t="shared" si="489"/>
        <v>68.349999999999994</v>
      </c>
      <c r="CZ167" s="2">
        <f t="shared" si="490"/>
        <v>66.150000000000006</v>
      </c>
      <c r="DA167" s="2">
        <f t="shared" si="491"/>
        <v>66.254000000000005</v>
      </c>
      <c r="DB167" s="2">
        <f t="shared" si="492"/>
        <v>66.034000000000006</v>
      </c>
      <c r="DC167" s="2">
        <f t="shared" si="493"/>
        <v>65.983000000000004</v>
      </c>
      <c r="DD167" s="2">
        <f t="shared" si="494"/>
        <v>63.167000000000002</v>
      </c>
      <c r="DE167" s="2">
        <f t="shared" si="495"/>
        <v>66.183000000000007</v>
      </c>
      <c r="DF167" s="2">
        <f t="shared" si="496"/>
        <v>64.483000000000004</v>
      </c>
      <c r="DG167" s="2">
        <f t="shared" si="497"/>
        <v>69.05</v>
      </c>
      <c r="DH167" s="2">
        <f t="shared" si="498"/>
        <v>67.606999999999999</v>
      </c>
      <c r="DI167" s="2">
        <f t="shared" si="499"/>
        <v>70.644999999999996</v>
      </c>
      <c r="DK167" s="2">
        <f t="shared" si="500"/>
        <v>104.25958511142724</v>
      </c>
      <c r="DL167" s="2">
        <f t="shared" si="501"/>
        <v>107.21273148046831</v>
      </c>
      <c r="DM167" s="2">
        <f t="shared" si="501"/>
        <v>110.80109163292852</v>
      </c>
      <c r="DN167" s="2">
        <f t="shared" si="501"/>
        <v>114.41002699055329</v>
      </c>
      <c r="DO167" s="2">
        <f t="shared" si="501"/>
        <v>115.3197886491557</v>
      </c>
      <c r="DP167" s="2">
        <f t="shared" si="501"/>
        <v>111.16616529080676</v>
      </c>
      <c r="DQ167" s="2">
        <f t="shared" si="501"/>
        <v>104.8958222996516</v>
      </c>
      <c r="DR167" s="2">
        <f t="shared" si="501"/>
        <v>108.12108035178039</v>
      </c>
      <c r="DS167" s="2">
        <f t="shared" si="501"/>
        <v>109.39500809716598</v>
      </c>
      <c r="DT167" s="2">
        <f t="shared" si="501"/>
        <v>111.96558621013133</v>
      </c>
      <c r="DU167" s="2">
        <f t="shared" si="501"/>
        <v>115.95650735492579</v>
      </c>
      <c r="DV167" s="2">
        <f t="shared" si="501"/>
        <v>113.62187786116321</v>
      </c>
      <c r="DW167" s="2">
        <f t="shared" si="501"/>
        <v>119.91168011257034</v>
      </c>
      <c r="DX167" s="2">
        <f t="shared" si="501"/>
        <v>115.01233449477353</v>
      </c>
      <c r="DY167" s="2">
        <f t="shared" si="501"/>
        <v>107.22933137829915</v>
      </c>
      <c r="EA167" s="2">
        <f t="shared" si="440"/>
        <v>64.954278787806956</v>
      </c>
      <c r="EB167" s="2">
        <f t="shared" si="502"/>
        <v>67.292496410256376</v>
      </c>
      <c r="EC167" s="2">
        <f t="shared" si="503"/>
        <v>68.806000704794911</v>
      </c>
      <c r="ED167" s="2">
        <f t="shared" si="504"/>
        <v>68.168895219521517</v>
      </c>
      <c r="EE167" s="2">
        <f t="shared" si="505"/>
        <v>68.187984455458775</v>
      </c>
      <c r="EF167" s="2">
        <f t="shared" si="506"/>
        <v>66.463650152996934</v>
      </c>
      <c r="EG167" s="2">
        <f t="shared" si="507"/>
        <v>64.66013027094354</v>
      </c>
      <c r="EH167" s="2">
        <f t="shared" si="508"/>
        <v>64.995519975446342</v>
      </c>
      <c r="EI167" s="2">
        <f t="shared" si="509"/>
        <v>64.952492912795563</v>
      </c>
      <c r="EJ167" s="2">
        <f t="shared" si="510"/>
        <v>64.1518465956798</v>
      </c>
      <c r="EK167" s="2">
        <f t="shared" si="511"/>
        <v>66.125841321735578</v>
      </c>
      <c r="EL167" s="2">
        <f t="shared" si="512"/>
        <v>67.178073167236448</v>
      </c>
      <c r="EM167" s="2">
        <f t="shared" si="513"/>
        <v>69.223067726614104</v>
      </c>
      <c r="EN167" s="2">
        <f t="shared" si="514"/>
        <v>68.751382796489921</v>
      </c>
      <c r="EO167" s="2">
        <f t="shared" si="515"/>
        <v>70.052392008005299</v>
      </c>
      <c r="EQ167" s="2">
        <f t="shared" si="516"/>
        <v>65.102018208816716</v>
      </c>
      <c r="ER167" s="2">
        <f t="shared" si="517"/>
        <v>66.910161520533677</v>
      </c>
      <c r="ES167" s="2">
        <f t="shared" si="517"/>
        <v>69.076759161234975</v>
      </c>
      <c r="ET167" s="2">
        <f t="shared" si="517"/>
        <v>67.630632232652857</v>
      </c>
      <c r="EU167" s="2">
        <f t="shared" si="517"/>
        <v>68.006120704309907</v>
      </c>
      <c r="EV167" s="2">
        <f t="shared" si="517"/>
        <v>66.708660570054505</v>
      </c>
      <c r="EW167" s="2">
        <f t="shared" si="517"/>
        <v>64.893671155235978</v>
      </c>
      <c r="EX167" s="2">
        <f t="shared" si="517"/>
        <v>65.485907037668568</v>
      </c>
      <c r="EY167" s="2">
        <f t="shared" si="517"/>
        <v>66.137607378105841</v>
      </c>
      <c r="EZ167" s="2">
        <f t="shared" si="517"/>
        <v>64.88301174236318</v>
      </c>
      <c r="FA167" s="2">
        <f t="shared" si="517"/>
        <v>66.434219312040099</v>
      </c>
      <c r="FB167" s="2">
        <f t="shared" si="517"/>
        <v>67.33221566068913</v>
      </c>
      <c r="FC167" s="2">
        <f t="shared" si="517"/>
        <v>68.794741807418461</v>
      </c>
      <c r="FD167" s="2">
        <f t="shared" si="517"/>
        <v>69.462396970558515</v>
      </c>
      <c r="FE167" s="2">
        <f t="shared" si="517"/>
        <v>69.58856936486832</v>
      </c>
      <c r="FG167" s="2">
        <f t="shared" si="518"/>
        <v>0.99992287294479387</v>
      </c>
      <c r="FH167" s="2">
        <f t="shared" si="519"/>
        <v>0.99991172308049392</v>
      </c>
      <c r="FI167" s="2">
        <f t="shared" si="519"/>
        <v>0.99990343898682965</v>
      </c>
      <c r="FJ167" s="2">
        <f t="shared" si="519"/>
        <v>0.9999095252408583</v>
      </c>
      <c r="FK167" s="2">
        <f t="shared" si="519"/>
        <v>0.99990004676086208</v>
      </c>
      <c r="FL167" s="2">
        <f t="shared" si="519"/>
        <v>0.99989497275590333</v>
      </c>
      <c r="FM167" s="2">
        <f t="shared" si="519"/>
        <v>0.9998929009227141</v>
      </c>
      <c r="FN167" s="2">
        <f t="shared" si="519"/>
        <v>0.99987812840182366</v>
      </c>
      <c r="FO167" s="2">
        <f t="shared" si="519"/>
        <v>0.99989794178016034</v>
      </c>
      <c r="FP167" s="2">
        <f t="shared" si="519"/>
        <v>0.99989451184133604</v>
      </c>
      <c r="FQ167" s="2">
        <f t="shared" si="519"/>
        <v>0.9998863731020069</v>
      </c>
      <c r="FR167" s="2">
        <f t="shared" si="519"/>
        <v>0.9998840333884399</v>
      </c>
      <c r="FS167" s="2">
        <f t="shared" si="519"/>
        <v>0.99990205050786529</v>
      </c>
      <c r="FT167" s="2">
        <f t="shared" si="519"/>
        <v>0.99988428237686067</v>
      </c>
      <c r="FU167" s="2">
        <f t="shared" si="519"/>
        <v>0.99984937346886871</v>
      </c>
      <c r="FW167" s="2">
        <f t="shared" si="536"/>
        <v>0.16681257721500417</v>
      </c>
      <c r="FX167" s="2">
        <f t="shared" si="376"/>
        <v>0.21625651714248109</v>
      </c>
      <c r="FY167" s="2">
        <f t="shared" si="377"/>
        <v>0.25190125585070816</v>
      </c>
      <c r="FZ167" s="2">
        <f t="shared" si="378"/>
        <v>0.22534966975543794</v>
      </c>
      <c r="GA167" s="2">
        <f t="shared" si="379"/>
        <v>0.19477944628332969</v>
      </c>
      <c r="GB167" s="2">
        <f t="shared" si="380"/>
        <v>0.21895502406727829</v>
      </c>
      <c r="GC167" s="2">
        <f t="shared" si="381"/>
        <v>0.23301676390124207</v>
      </c>
      <c r="GD167" s="2">
        <f t="shared" si="382"/>
        <v>0.26633853702831295</v>
      </c>
      <c r="GE167" s="2">
        <f t="shared" si="383"/>
        <v>0.28350476446556538</v>
      </c>
      <c r="GF167" s="2">
        <f t="shared" si="384"/>
        <v>0.25063856781722593</v>
      </c>
      <c r="GG167" s="2">
        <f t="shared" si="385"/>
        <v>0.20425448801782864</v>
      </c>
      <c r="GH167" s="2">
        <f t="shared" si="386"/>
        <v>0.16389306596205633</v>
      </c>
      <c r="GI167" s="2">
        <f t="shared" si="387"/>
        <v>0.15589879399001907</v>
      </c>
      <c r="GJ167" s="2">
        <f t="shared" si="388"/>
        <v>0.11396749506754116</v>
      </c>
      <c r="GK167" s="2">
        <f t="shared" si="389"/>
        <v>0.11009510122874092</v>
      </c>
      <c r="GM167" s="86">
        <f t="shared" si="537"/>
        <v>6.2558914878463379E-238</v>
      </c>
      <c r="GN167" s="86">
        <f t="shared" si="390"/>
        <v>2.1815782320673643E-267</v>
      </c>
      <c r="GO167" s="86">
        <f t="shared" si="391"/>
        <v>3.1122607337578413E-224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4.5686529804068376E-303</v>
      </c>
      <c r="GV167" s="86">
        <f t="shared" si="398"/>
        <v>2.307891266645689E-292</v>
      </c>
      <c r="GW167" s="86">
        <f t="shared" si="399"/>
        <v>1.5940490680930778E-245</v>
      </c>
      <c r="GX167" s="86">
        <f t="shared" si="400"/>
        <v>1.032175731247493E-256</v>
      </c>
      <c r="GY167" s="86">
        <f t="shared" si="401"/>
        <v>5.2146079172992862E-241</v>
      </c>
      <c r="GZ167" s="86">
        <f t="shared" si="402"/>
        <v>3.000403829435522E-199</v>
      </c>
      <c r="HA167" s="86">
        <f t="shared" si="403"/>
        <v>4.0136788060699272E-275</v>
      </c>
      <c r="HC167" s="86">
        <f t="shared" si="538"/>
        <v>4.453102519525331E-76</v>
      </c>
      <c r="HD167" s="86">
        <f t="shared" si="404"/>
        <v>3.1722564030820149E-161</v>
      </c>
      <c r="HE167" s="86">
        <f t="shared" si="405"/>
        <v>1.3864048827049851E-134</v>
      </c>
      <c r="HF167" s="86">
        <f t="shared" si="406"/>
        <v>1.8017934035666203E-172</v>
      </c>
      <c r="HG167" s="86">
        <f t="shared" si="407"/>
        <v>1.2354588296728159E-152</v>
      </c>
      <c r="HH167" s="86">
        <f t="shared" si="408"/>
        <v>2.0245048279469489E-272</v>
      </c>
      <c r="HI167" s="86">
        <f t="shared" si="409"/>
        <v>4.9015177224590746E-177</v>
      </c>
      <c r="HJ167" s="86">
        <f t="shared" si="410"/>
        <v>0</v>
      </c>
      <c r="HK167" s="86">
        <f t="shared" si="411"/>
        <v>1.5659931890978455E-216</v>
      </c>
      <c r="HL167" s="86">
        <f t="shared" si="412"/>
        <v>4.1801352462641213E-277</v>
      </c>
      <c r="HM167" s="86">
        <f t="shared" si="413"/>
        <v>2.3972959066122109E-146</v>
      </c>
      <c r="HN167" s="86">
        <f t="shared" si="414"/>
        <v>1.9022770866635856E-123</v>
      </c>
      <c r="HO167" s="86">
        <f t="shared" si="415"/>
        <v>5.6854574559209295E-154</v>
      </c>
      <c r="HP167" s="86">
        <f t="shared" si="416"/>
        <v>5.1743673582205541E-106</v>
      </c>
      <c r="HQ167" s="86">
        <f t="shared" si="417"/>
        <v>4.1036386784918377E-169</v>
      </c>
      <c r="HS167" s="86">
        <f t="shared" si="539"/>
        <v>6.4789610082486306E-8</v>
      </c>
      <c r="HT167" s="86">
        <f t="shared" si="418"/>
        <v>8.2048747971432737E-8</v>
      </c>
      <c r="HU167" s="86">
        <f t="shared" si="419"/>
        <v>3.347631097394869E-10</v>
      </c>
      <c r="HV167" s="86">
        <f t="shared" si="420"/>
        <v>1.6840910302504596E-10</v>
      </c>
      <c r="HW167" s="86">
        <f t="shared" si="421"/>
        <v>1.9673314286371203E-9</v>
      </c>
      <c r="HX167" s="86">
        <f t="shared" si="422"/>
        <v>1.9656792812356646E-9</v>
      </c>
      <c r="HY167" s="86">
        <f t="shared" si="423"/>
        <v>1.2653994048920128E-11</v>
      </c>
      <c r="HZ167" s="86">
        <f t="shared" si="424"/>
        <v>3.8571810620343147E-13</v>
      </c>
      <c r="IA167" s="86">
        <f t="shared" si="425"/>
        <v>5.5986739208646515E-15</v>
      </c>
      <c r="IB167" s="86">
        <f t="shared" si="426"/>
        <v>2.7654771788872921E-12</v>
      </c>
      <c r="IC167" s="86">
        <f t="shared" si="427"/>
        <v>6.4411141969197204E-9</v>
      </c>
      <c r="ID167" s="86">
        <f t="shared" si="428"/>
        <v>4.7208996209735326E-7</v>
      </c>
      <c r="IE167" s="86">
        <f t="shared" si="429"/>
        <v>3.7743816256132599E-6</v>
      </c>
      <c r="IF167" s="86">
        <f t="shared" si="430"/>
        <v>2.4709922796079339E-4</v>
      </c>
      <c r="IG167" s="86">
        <f t="shared" si="431"/>
        <v>1.1148920937908986E-4</v>
      </c>
      <c r="II167" s="86">
        <f t="shared" si="540"/>
        <v>7.456343518909536E-11</v>
      </c>
      <c r="IJ167" s="86">
        <f t="shared" si="541"/>
        <v>7.3565463254889303E-6</v>
      </c>
      <c r="IK167" s="86">
        <f t="shared" si="542"/>
        <v>2.8876516635995208E-5</v>
      </c>
      <c r="IL167" s="86">
        <f t="shared" si="543"/>
        <v>5.5386447564868027E-7</v>
      </c>
      <c r="IM167" s="86">
        <f t="shared" si="544"/>
        <v>1.2023884787981581E-8</v>
      </c>
      <c r="IN167" s="86">
        <f t="shared" si="545"/>
        <v>5.0276548187513455E-7</v>
      </c>
      <c r="IO167" s="86">
        <f t="shared" si="546"/>
        <v>4.4112512287431203E-7</v>
      </c>
      <c r="IP167" s="86">
        <f t="shared" si="547"/>
        <v>1.7402235366839354E-5</v>
      </c>
      <c r="IQ167" s="86">
        <f t="shared" si="548"/>
        <v>6.7562388179375973E-5</v>
      </c>
      <c r="IR167" s="86">
        <f t="shared" si="549"/>
        <v>6.852469854294511E-6</v>
      </c>
      <c r="IS167" s="86">
        <f t="shared" si="550"/>
        <v>8.093981880767941E-8</v>
      </c>
      <c r="IT167" s="86">
        <f t="shared" si="551"/>
        <v>1.8506338891434549E-10</v>
      </c>
      <c r="IU167" s="86">
        <f t="shared" si="552"/>
        <v>1.613778614074355E-10</v>
      </c>
      <c r="IV167" s="86">
        <f t="shared" si="553"/>
        <v>5.7840984595390243E-7</v>
      </c>
      <c r="IW167" s="86">
        <f t="shared" si="554"/>
        <v>6.1780053837686189E-5</v>
      </c>
      <c r="IY167" s="86">
        <f t="shared" si="555"/>
        <v>6.4864173517675405E-8</v>
      </c>
      <c r="IZ167" s="86">
        <f t="shared" si="556"/>
        <v>7.4385950734603629E-6</v>
      </c>
      <c r="JA167" s="86">
        <f t="shared" si="557"/>
        <v>2.8876851399104947E-5</v>
      </c>
      <c r="JB167" s="86">
        <f t="shared" si="558"/>
        <v>5.5403288475170529E-7</v>
      </c>
      <c r="JC167" s="86">
        <f t="shared" si="559"/>
        <v>1.3991216216618701E-8</v>
      </c>
      <c r="JD167" s="86">
        <f t="shared" si="560"/>
        <v>5.0473116115637019E-7</v>
      </c>
      <c r="JE167" s="86">
        <f t="shared" si="561"/>
        <v>4.4113777686836094E-7</v>
      </c>
      <c r="JF167" s="86">
        <f t="shared" si="562"/>
        <v>1.740223575255746E-5</v>
      </c>
      <c r="JG167" s="86">
        <f t="shared" si="563"/>
        <v>6.7562388184974644E-5</v>
      </c>
      <c r="JH167" s="86">
        <f t="shared" si="564"/>
        <v>6.8524726197716901E-6</v>
      </c>
      <c r="JI167" s="86">
        <f t="shared" si="565"/>
        <v>8.7380933004599126E-8</v>
      </c>
      <c r="JJ167" s="86">
        <f t="shared" si="566"/>
        <v>4.7227502548626758E-7</v>
      </c>
      <c r="JK167" s="86">
        <f t="shared" si="567"/>
        <v>3.7745430034746674E-6</v>
      </c>
      <c r="JL167" s="86">
        <f t="shared" si="568"/>
        <v>2.4767763780674727E-4</v>
      </c>
      <c r="JM167" s="86">
        <f t="shared" si="569"/>
        <v>1.7326926321677605E-4</v>
      </c>
    </row>
    <row r="168" spans="2:273" x14ac:dyDescent="0.25">
      <c r="B168" s="2">
        <v>141</v>
      </c>
      <c r="C168" s="37">
        <v>63.823</v>
      </c>
      <c r="D168" s="37">
        <v>66.903000000000006</v>
      </c>
      <c r="E168" s="37">
        <v>72.033000000000001</v>
      </c>
      <c r="F168" s="37">
        <v>69.7</v>
      </c>
      <c r="G168" s="37">
        <v>67.516999999999996</v>
      </c>
      <c r="H168" s="37">
        <v>66.400000000000006</v>
      </c>
      <c r="I168" s="37">
        <v>66.948999999999998</v>
      </c>
      <c r="J168" s="37">
        <v>66.328000000000003</v>
      </c>
      <c r="K168" s="37">
        <v>66.582999999999998</v>
      </c>
      <c r="L168" s="37">
        <v>63.517000000000003</v>
      </c>
      <c r="M168" s="37">
        <v>67.25</v>
      </c>
      <c r="N168" s="37">
        <v>64.966999999999999</v>
      </c>
      <c r="O168" s="37">
        <v>68.2</v>
      </c>
      <c r="P168" s="37">
        <v>68.343999999999994</v>
      </c>
      <c r="Q168" s="37">
        <v>69.596999999999994</v>
      </c>
      <c r="S168" s="4">
        <f t="shared" si="441"/>
        <v>64.891529639710939</v>
      </c>
      <c r="T168" s="4">
        <f t="shared" si="442"/>
        <v>67.133897261832644</v>
      </c>
      <c r="U168" s="4">
        <f t="shared" si="443"/>
        <v>68.763217020507398</v>
      </c>
      <c r="V168" s="4">
        <f t="shared" si="444"/>
        <v>67.972256434780633</v>
      </c>
      <c r="W168" s="4">
        <f t="shared" si="445"/>
        <v>68.099058399723418</v>
      </c>
      <c r="X168" s="4">
        <f t="shared" si="446"/>
        <v>66.470802024734894</v>
      </c>
      <c r="Y168" s="4">
        <f t="shared" si="447"/>
        <v>64.666218019302164</v>
      </c>
      <c r="Z168" s="4">
        <f t="shared" si="448"/>
        <v>65.054796483929053</v>
      </c>
      <c r="AA168" s="4">
        <f t="shared" si="449"/>
        <v>65.22696783746261</v>
      </c>
      <c r="AB168" s="4">
        <f t="shared" si="450"/>
        <v>64.260088426813411</v>
      </c>
      <c r="AC168" s="4">
        <f t="shared" si="451"/>
        <v>66.136082146193843</v>
      </c>
      <c r="AD168" s="4">
        <f t="shared" si="452"/>
        <v>67.135643948597036</v>
      </c>
      <c r="AE168" s="4">
        <f t="shared" si="453"/>
        <v>69.066644527416003</v>
      </c>
      <c r="AF168" s="4">
        <f t="shared" si="454"/>
        <v>68.715721651944349</v>
      </c>
      <c r="AG168" s="4">
        <f t="shared" si="455"/>
        <v>69.97316552182464</v>
      </c>
      <c r="AI168" s="4">
        <f t="shared" si="456"/>
        <v>-1.0685296397109383</v>
      </c>
      <c r="AJ168" s="4">
        <f t="shared" si="457"/>
        <v>-0.23089726183263792</v>
      </c>
      <c r="AK168" s="4">
        <f t="shared" si="458"/>
        <v>3.2697829794926037</v>
      </c>
      <c r="AL168" s="4">
        <f t="shared" si="459"/>
        <v>1.7277435652193702</v>
      </c>
      <c r="AM168" s="4">
        <f t="shared" si="460"/>
        <v>-0.58205839972342233</v>
      </c>
      <c r="AN168" s="4">
        <f t="shared" si="461"/>
        <v>-7.0802024734888391E-2</v>
      </c>
      <c r="AO168" s="4">
        <f t="shared" si="462"/>
        <v>2.282781980697834</v>
      </c>
      <c r="AP168" s="4">
        <f t="shared" si="463"/>
        <v>1.2732035160709501</v>
      </c>
      <c r="AQ168" s="4">
        <f t="shared" si="464"/>
        <v>1.3560321625373888</v>
      </c>
      <c r="AR168" s="4">
        <f t="shared" si="465"/>
        <v>-0.74308842681340792</v>
      </c>
      <c r="AS168" s="4">
        <f t="shared" si="466"/>
        <v>1.1139178538061572</v>
      </c>
      <c r="AT168" s="4">
        <f t="shared" si="467"/>
        <v>-2.1686439485970368</v>
      </c>
      <c r="AU168" s="4">
        <f t="shared" si="468"/>
        <v>-0.86664452741599973</v>
      </c>
      <c r="AV168" s="4">
        <f t="shared" si="469"/>
        <v>-0.37172165194435536</v>
      </c>
      <c r="AW168" s="4">
        <f t="shared" si="469"/>
        <v>-0.37616552182464602</v>
      </c>
      <c r="AY168" s="2">
        <f t="shared" si="520"/>
        <v>64.891529624238757</v>
      </c>
      <c r="AZ168" s="2">
        <f t="shared" si="359"/>
        <v>67.133861762287268</v>
      </c>
      <c r="BA168" s="2">
        <f t="shared" si="360"/>
        <v>68.761735278721858</v>
      </c>
      <c r="BB168" s="2">
        <f t="shared" si="361"/>
        <v>67.972131838487115</v>
      </c>
      <c r="BC168" s="2">
        <f t="shared" si="362"/>
        <v>68.099051838587783</v>
      </c>
      <c r="BD168" s="2">
        <f t="shared" si="363"/>
        <v>66.470530434511062</v>
      </c>
      <c r="BE168" s="2">
        <f t="shared" si="364"/>
        <v>64.66599990743326</v>
      </c>
      <c r="BF168" s="2">
        <f t="shared" si="365"/>
        <v>65.046565160771323</v>
      </c>
      <c r="BG168" s="2">
        <f t="shared" si="366"/>
        <v>65.194416403550548</v>
      </c>
      <c r="BH168" s="2">
        <f t="shared" si="367"/>
        <v>64.255554259001414</v>
      </c>
      <c r="BI168" s="2">
        <f t="shared" si="368"/>
        <v>66.135990540538415</v>
      </c>
      <c r="BJ168" s="2">
        <f t="shared" si="369"/>
        <v>67.1356436424782</v>
      </c>
      <c r="BK168" s="2">
        <f t="shared" si="370"/>
        <v>69.066644150014724</v>
      </c>
      <c r="BL168" s="2">
        <f t="shared" si="371"/>
        <v>68.715044235808222</v>
      </c>
      <c r="BM168" s="2">
        <f t="shared" si="372"/>
        <v>69.927677251126752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63.823</v>
      </c>
      <c r="CF168" s="2">
        <f t="shared" si="522"/>
        <v>66.903000000000006</v>
      </c>
      <c r="CG168" s="2">
        <f t="shared" si="523"/>
        <v>72.033000000000001</v>
      </c>
      <c r="CH168" s="2">
        <f t="shared" si="524"/>
        <v>69.7</v>
      </c>
      <c r="CI168" s="2">
        <f t="shared" si="525"/>
        <v>67.516999999999996</v>
      </c>
      <c r="CJ168" s="2">
        <f t="shared" si="526"/>
        <v>66.400000000000006</v>
      </c>
      <c r="CK168" s="2">
        <f t="shared" si="527"/>
        <v>66.948999999999998</v>
      </c>
      <c r="CL168" s="2">
        <f t="shared" si="528"/>
        <v>66.328000000000003</v>
      </c>
      <c r="CM168" s="2">
        <f t="shared" si="529"/>
        <v>66.582999999999998</v>
      </c>
      <c r="CN168" s="2">
        <f t="shared" si="530"/>
        <v>63.517000000000003</v>
      </c>
      <c r="CO168" s="2">
        <f t="shared" si="531"/>
        <v>67.25</v>
      </c>
      <c r="CP168" s="2">
        <f t="shared" si="532"/>
        <v>64.966999999999999</v>
      </c>
      <c r="CQ168" s="2">
        <f t="shared" si="533"/>
        <v>68.2</v>
      </c>
      <c r="CR168" s="2">
        <f t="shared" si="534"/>
        <v>68.343999999999994</v>
      </c>
      <c r="CS168" s="2">
        <f t="shared" si="535"/>
        <v>69.596999999999994</v>
      </c>
      <c r="CU168" s="2">
        <f t="shared" si="485"/>
        <v>63.823</v>
      </c>
      <c r="CV168" s="2">
        <f t="shared" si="486"/>
        <v>66.903000000000006</v>
      </c>
      <c r="CW168" s="2">
        <f t="shared" si="487"/>
        <v>72.033000000000001</v>
      </c>
      <c r="CX168" s="2">
        <f t="shared" si="488"/>
        <v>69.7</v>
      </c>
      <c r="CY168" s="2">
        <f t="shared" si="489"/>
        <v>67.516999999999996</v>
      </c>
      <c r="CZ168" s="2">
        <f t="shared" si="490"/>
        <v>66.400000000000006</v>
      </c>
      <c r="DA168" s="2">
        <f t="shared" si="491"/>
        <v>66.948999999999998</v>
      </c>
      <c r="DB168" s="2">
        <f t="shared" si="492"/>
        <v>66.328000000000003</v>
      </c>
      <c r="DC168" s="2">
        <f t="shared" si="493"/>
        <v>66.582999999999998</v>
      </c>
      <c r="DD168" s="2">
        <f t="shared" si="494"/>
        <v>63.517000000000003</v>
      </c>
      <c r="DE168" s="2">
        <f t="shared" si="495"/>
        <v>67.25</v>
      </c>
      <c r="DF168" s="2">
        <f t="shared" si="496"/>
        <v>64.966999999999999</v>
      </c>
      <c r="DG168" s="2">
        <f t="shared" si="497"/>
        <v>68.2</v>
      </c>
      <c r="DH168" s="2">
        <f t="shared" si="498"/>
        <v>68.343999999999994</v>
      </c>
      <c r="DI168" s="2">
        <f t="shared" si="499"/>
        <v>69.596999999999994</v>
      </c>
      <c r="DK168" s="2">
        <f t="shared" si="500"/>
        <v>104.51182716927455</v>
      </c>
      <c r="DL168" s="2">
        <f t="shared" si="501"/>
        <v>107.46900087536929</v>
      </c>
      <c r="DM168" s="2">
        <f t="shared" si="501"/>
        <v>111.06827908232123</v>
      </c>
      <c r="DN168" s="2">
        <f t="shared" si="501"/>
        <v>114.70168286099864</v>
      </c>
      <c r="DO168" s="2">
        <f t="shared" si="501"/>
        <v>115.63409934333956</v>
      </c>
      <c r="DP168" s="2">
        <f t="shared" si="501"/>
        <v>111.4590484052533</v>
      </c>
      <c r="DQ168" s="2">
        <f t="shared" si="501"/>
        <v>105.14973606271781</v>
      </c>
      <c r="DR168" s="2">
        <f t="shared" si="501"/>
        <v>108.40222887172891</v>
      </c>
      <c r="DS168" s="2">
        <f t="shared" si="501"/>
        <v>109.67296842105262</v>
      </c>
      <c r="DT168" s="2">
        <f t="shared" si="501"/>
        <v>112.26708630393998</v>
      </c>
      <c r="DU168" s="2">
        <f t="shared" si="501"/>
        <v>116.28065856950069</v>
      </c>
      <c r="DV168" s="2">
        <f t="shared" si="501"/>
        <v>113.92097936210129</v>
      </c>
      <c r="DW168" s="2">
        <f t="shared" si="501"/>
        <v>120.24530422138835</v>
      </c>
      <c r="DX168" s="2">
        <f t="shared" si="501"/>
        <v>115.30819216027875</v>
      </c>
      <c r="DY168" s="2">
        <f t="shared" si="501"/>
        <v>107.49986876832847</v>
      </c>
      <c r="EA168" s="2">
        <f t="shared" si="440"/>
        <v>64.86117736826823</v>
      </c>
      <c r="EB168" s="2">
        <f t="shared" si="502"/>
        <v>67.222363956043921</v>
      </c>
      <c r="EC168" s="2">
        <f t="shared" si="503"/>
        <v>68.682819896013868</v>
      </c>
      <c r="ED168" s="2">
        <f t="shared" si="504"/>
        <v>68.10253409029724</v>
      </c>
      <c r="EE168" s="2">
        <f t="shared" si="505"/>
        <v>68.134044379313806</v>
      </c>
      <c r="EF168" s="2">
        <f t="shared" si="506"/>
        <v>66.407077225954197</v>
      </c>
      <c r="EG168" s="2">
        <f t="shared" si="507"/>
        <v>64.601886645854293</v>
      </c>
      <c r="EH168" s="2">
        <f t="shared" si="508"/>
        <v>64.898385128259292</v>
      </c>
      <c r="EI168" s="2">
        <f t="shared" si="509"/>
        <v>64.821031563858568</v>
      </c>
      <c r="EJ168" s="2">
        <f t="shared" si="510"/>
        <v>64.048829844561325</v>
      </c>
      <c r="EK168" s="2">
        <f t="shared" si="511"/>
        <v>66.060827326078751</v>
      </c>
      <c r="EL168" s="2">
        <f t="shared" si="512"/>
        <v>67.102407729692274</v>
      </c>
      <c r="EM168" s="2">
        <f t="shared" si="513"/>
        <v>69.136713158798656</v>
      </c>
      <c r="EN168" s="2">
        <f t="shared" si="514"/>
        <v>68.618777731070338</v>
      </c>
      <c r="EO168" s="2">
        <f t="shared" si="515"/>
        <v>69.979183154186728</v>
      </c>
      <c r="EQ168" s="2">
        <f t="shared" si="516"/>
        <v>65.014298226505176</v>
      </c>
      <c r="ER168" s="2">
        <f t="shared" si="517"/>
        <v>66.827389451774835</v>
      </c>
      <c r="ES168" s="2">
        <f t="shared" si="517"/>
        <v>68.961634781068724</v>
      </c>
      <c r="ET168" s="2">
        <f t="shared" si="517"/>
        <v>67.547410353419806</v>
      </c>
      <c r="EU168" s="2">
        <f t="shared" si="517"/>
        <v>67.946465162704001</v>
      </c>
      <c r="EV168" s="2">
        <f t="shared" si="517"/>
        <v>66.658606798741275</v>
      </c>
      <c r="EW168" s="2">
        <f t="shared" si="517"/>
        <v>64.842612736933816</v>
      </c>
      <c r="EX168" s="2">
        <f t="shared" si="517"/>
        <v>65.401846260810103</v>
      </c>
      <c r="EY168" s="2">
        <f t="shared" si="517"/>
        <v>66.041235585498072</v>
      </c>
      <c r="EZ168" s="2">
        <f t="shared" si="517"/>
        <v>64.801949475459324</v>
      </c>
      <c r="FA168" s="2">
        <f t="shared" si="517"/>
        <v>66.379354575222919</v>
      </c>
      <c r="FB168" s="2">
        <f t="shared" si="517"/>
        <v>67.262288666734264</v>
      </c>
      <c r="FC168" s="2">
        <f t="shared" si="517"/>
        <v>68.693532151475793</v>
      </c>
      <c r="FD168" s="2">
        <f t="shared" si="517"/>
        <v>69.357744099388512</v>
      </c>
      <c r="FE168" s="2">
        <f t="shared" si="517"/>
        <v>69.504832461604039</v>
      </c>
      <c r="FG168" s="2">
        <f t="shared" si="518"/>
        <v>0.9999296588122849</v>
      </c>
      <c r="FH168" s="2">
        <f t="shared" si="519"/>
        <v>0.99991948986719015</v>
      </c>
      <c r="FI168" s="2">
        <f t="shared" si="519"/>
        <v>0.99991193456109706</v>
      </c>
      <c r="FJ168" s="2">
        <f t="shared" si="519"/>
        <v>0.99991748538209246</v>
      </c>
      <c r="FK168" s="2">
        <f t="shared" si="519"/>
        <v>0.99990884076075004</v>
      </c>
      <c r="FL168" s="2">
        <f t="shared" si="519"/>
        <v>0.99990421312976485</v>
      </c>
      <c r="FM168" s="2">
        <f t="shared" si="519"/>
        <v>0.99990232356017061</v>
      </c>
      <c r="FN168" s="2">
        <f t="shared" si="519"/>
        <v>0.99988885058955623</v>
      </c>
      <c r="FO168" s="2">
        <f t="shared" si="519"/>
        <v>0.99990692096140954</v>
      </c>
      <c r="FP168" s="2">
        <f t="shared" si="519"/>
        <v>0.99990379276289698</v>
      </c>
      <c r="FQ168" s="2">
        <f t="shared" si="519"/>
        <v>0.99989637000130194</v>
      </c>
      <c r="FR168" s="2">
        <f t="shared" si="519"/>
        <v>0.99989423611405981</v>
      </c>
      <c r="FS168" s="2">
        <f t="shared" si="519"/>
        <v>0.9999106682315585</v>
      </c>
      <c r="FT168" s="2">
        <f t="shared" si="519"/>
        <v>0.99989446319882769</v>
      </c>
      <c r="FU168" s="2">
        <f t="shared" si="519"/>
        <v>0.99986262515021584</v>
      </c>
      <c r="FW168" s="2">
        <f t="shared" si="536"/>
        <v>0.18000932392369326</v>
      </c>
      <c r="FX168" s="2">
        <f t="shared" si="376"/>
        <v>0.23227437429144393</v>
      </c>
      <c r="FY168" s="2">
        <f t="shared" si="377"/>
        <v>0.26965091417861042</v>
      </c>
      <c r="FZ168" s="2">
        <f t="shared" si="378"/>
        <v>0.24183322356363315</v>
      </c>
      <c r="GA168" s="2">
        <f t="shared" si="379"/>
        <v>0.20963201740342183</v>
      </c>
      <c r="GB168" s="2">
        <f t="shared" si="380"/>
        <v>0.23511279641749447</v>
      </c>
      <c r="GC168" s="2">
        <f t="shared" si="381"/>
        <v>0.24988023415096747</v>
      </c>
      <c r="GD168" s="2">
        <f t="shared" si="382"/>
        <v>0.28471831619184007</v>
      </c>
      <c r="GE168" s="2">
        <f t="shared" si="383"/>
        <v>0.30258059962325262</v>
      </c>
      <c r="GF168" s="2">
        <f t="shared" si="384"/>
        <v>0.26833116667964652</v>
      </c>
      <c r="GG168" s="2">
        <f t="shared" si="385"/>
        <v>0.21963249172955768</v>
      </c>
      <c r="GH168" s="2">
        <f t="shared" si="386"/>
        <v>0.17690788682634515</v>
      </c>
      <c r="GI168" s="2">
        <f t="shared" si="387"/>
        <v>0.16840665184854234</v>
      </c>
      <c r="GJ168" s="2">
        <f t="shared" si="388"/>
        <v>0.12360380283381441</v>
      </c>
      <c r="GK168" s="2">
        <f t="shared" si="389"/>
        <v>0.11944812666239889</v>
      </c>
      <c r="GM168" s="86">
        <f t="shared" si="537"/>
        <v>7.4990857882036201E-244</v>
      </c>
      <c r="GN168" s="86">
        <f t="shared" si="390"/>
        <v>3.669161252618655E-274</v>
      </c>
      <c r="GO168" s="86">
        <f t="shared" si="391"/>
        <v>7.6468944551621829E-230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1.4576980961334455E-299</v>
      </c>
      <c r="GW168" s="86">
        <f t="shared" si="399"/>
        <v>1.2566713349947361E-251</v>
      </c>
      <c r="GX168" s="86">
        <f t="shared" si="400"/>
        <v>4.0203803193140327E-263</v>
      </c>
      <c r="GY168" s="86">
        <f t="shared" si="401"/>
        <v>5.5019985458226338E-247</v>
      </c>
      <c r="GZ168" s="86">
        <f t="shared" si="402"/>
        <v>2.8820794204087528E-204</v>
      </c>
      <c r="HA168" s="86">
        <f t="shared" si="403"/>
        <v>6.3143714497830073E-282</v>
      </c>
      <c r="HC168" s="86">
        <f t="shared" si="538"/>
        <v>9.6826191763522893E-79</v>
      </c>
      <c r="HD168" s="86">
        <f t="shared" si="404"/>
        <v>4.1422536924472273E-167</v>
      </c>
      <c r="HE168" s="86">
        <f t="shared" si="405"/>
        <v>2.0905166003171483E-139</v>
      </c>
      <c r="HF168" s="86">
        <f t="shared" si="406"/>
        <v>1.8620974875374826E-178</v>
      </c>
      <c r="HG168" s="86">
        <f t="shared" si="407"/>
        <v>5.1647228265717825E-158</v>
      </c>
      <c r="HH168" s="86">
        <f t="shared" si="408"/>
        <v>4.5354602960187161E-282</v>
      </c>
      <c r="HI168" s="86">
        <f t="shared" si="409"/>
        <v>3.1482073172909269E-183</v>
      </c>
      <c r="HJ168" s="86">
        <f t="shared" si="410"/>
        <v>0</v>
      </c>
      <c r="HK168" s="86">
        <f t="shared" si="411"/>
        <v>6.6451700810287239E-224</v>
      </c>
      <c r="HL168" s="86">
        <f t="shared" si="412"/>
        <v>1.1551113085537401E-286</v>
      </c>
      <c r="HM168" s="86">
        <f t="shared" si="413"/>
        <v>1.6772268486998056E-151</v>
      </c>
      <c r="HN168" s="86">
        <f t="shared" si="414"/>
        <v>7.0016510618601503E-128</v>
      </c>
      <c r="HO168" s="86">
        <f t="shared" si="415"/>
        <v>1.4348401009752437E-159</v>
      </c>
      <c r="HP168" s="86">
        <f t="shared" si="416"/>
        <v>5.9632695608401989E-110</v>
      </c>
      <c r="HQ168" s="86">
        <f t="shared" si="417"/>
        <v>3.3676636077539517E-175</v>
      </c>
      <c r="HS168" s="86">
        <f t="shared" si="539"/>
        <v>7.9782031582599226E-9</v>
      </c>
      <c r="HT168" s="86">
        <f t="shared" si="418"/>
        <v>1.3830223248365281E-8</v>
      </c>
      <c r="HU168" s="86">
        <f t="shared" si="419"/>
        <v>3.4244816403734466E-11</v>
      </c>
      <c r="HV168" s="86">
        <f t="shared" si="420"/>
        <v>1.4566625390860709E-11</v>
      </c>
      <c r="HW168" s="86">
        <f t="shared" si="421"/>
        <v>1.9986526589112457E-10</v>
      </c>
      <c r="HX168" s="86">
        <f t="shared" si="422"/>
        <v>2.0736132971370149E-10</v>
      </c>
      <c r="HY168" s="86">
        <f t="shared" si="423"/>
        <v>8.4545157682895621E-13</v>
      </c>
      <c r="HZ168" s="86">
        <f t="shared" si="424"/>
        <v>2.1468498581514248E-14</v>
      </c>
      <c r="IA168" s="86">
        <f t="shared" si="425"/>
        <v>2.4262151886758643E-16</v>
      </c>
      <c r="IB168" s="86">
        <f t="shared" si="426"/>
        <v>1.8625521888541447E-13</v>
      </c>
      <c r="IC168" s="86">
        <f t="shared" si="427"/>
        <v>7.2979905818820103E-10</v>
      </c>
      <c r="ID168" s="86">
        <f t="shared" si="428"/>
        <v>7.0920330815284877E-8</v>
      </c>
      <c r="IE168" s="86">
        <f t="shared" si="429"/>
        <v>6.9207086753511465E-7</v>
      </c>
      <c r="IF168" s="86">
        <f t="shared" si="430"/>
        <v>6.2642000938372821E-5</v>
      </c>
      <c r="IG168" s="86">
        <f t="shared" si="431"/>
        <v>2.2289449852418113E-5</v>
      </c>
      <c r="II168" s="86">
        <f t="shared" si="540"/>
        <v>8.3397069737139567E-10</v>
      </c>
      <c r="IJ168" s="86">
        <f t="shared" si="541"/>
        <v>3.1430409196420667E-5</v>
      </c>
      <c r="IK168" s="86">
        <f t="shared" si="542"/>
        <v>1.2857630373267059E-4</v>
      </c>
      <c r="IL168" s="86">
        <f t="shared" si="543"/>
        <v>3.5978674415868116E-6</v>
      </c>
      <c r="IM168" s="86">
        <f t="shared" si="544"/>
        <v>9.8455798482589624E-8</v>
      </c>
      <c r="IN168" s="86">
        <f t="shared" si="545"/>
        <v>3.1395894000089312E-6</v>
      </c>
      <c r="IO168" s="86">
        <f t="shared" si="546"/>
        <v>3.1618082409740246E-6</v>
      </c>
      <c r="IP168" s="86">
        <f t="shared" si="547"/>
        <v>9.376292169067322E-5</v>
      </c>
      <c r="IQ168" s="86">
        <f t="shared" si="548"/>
        <v>3.3017036561531582E-4</v>
      </c>
      <c r="IR168" s="86">
        <f t="shared" si="549"/>
        <v>3.781375438502973E-5</v>
      </c>
      <c r="IS168" s="86">
        <f t="shared" si="550"/>
        <v>5.681800738703425E-7</v>
      </c>
      <c r="IT168" s="86">
        <f t="shared" si="551"/>
        <v>1.8208435057628407E-9</v>
      </c>
      <c r="IU168" s="86">
        <f t="shared" si="552"/>
        <v>1.4890610237759226E-9</v>
      </c>
      <c r="IV168" s="86">
        <f t="shared" si="553"/>
        <v>1.8076727808878737E-6</v>
      </c>
      <c r="IW168" s="86">
        <f t="shared" si="554"/>
        <v>1.2848089239688357E-4</v>
      </c>
      <c r="IY168" s="86">
        <f t="shared" si="555"/>
        <v>8.812173855631318E-9</v>
      </c>
      <c r="IZ168" s="86">
        <f t="shared" si="556"/>
        <v>3.1444239419669033E-5</v>
      </c>
      <c r="JA168" s="86">
        <f t="shared" si="557"/>
        <v>1.2857633797748699E-4</v>
      </c>
      <c r="JB168" s="86">
        <f t="shared" si="558"/>
        <v>3.5978820082122024E-6</v>
      </c>
      <c r="JC168" s="86">
        <f t="shared" si="559"/>
        <v>9.8655663748480745E-8</v>
      </c>
      <c r="JD168" s="86">
        <f t="shared" si="560"/>
        <v>3.139796761338645E-6</v>
      </c>
      <c r="JE168" s="86">
        <f t="shared" si="561"/>
        <v>3.1618090864256015E-6</v>
      </c>
      <c r="JF168" s="86">
        <f t="shared" si="562"/>
        <v>9.3762921712141724E-5</v>
      </c>
      <c r="JG168" s="86">
        <f t="shared" si="563"/>
        <v>3.3017036561555846E-4</v>
      </c>
      <c r="JH168" s="86">
        <f t="shared" si="564"/>
        <v>3.781375457128495E-5</v>
      </c>
      <c r="JI168" s="86">
        <f t="shared" si="565"/>
        <v>5.6890987292853074E-7</v>
      </c>
      <c r="JJ168" s="86">
        <f t="shared" si="566"/>
        <v>7.274117432104772E-8</v>
      </c>
      <c r="JK168" s="86">
        <f t="shared" si="567"/>
        <v>6.9355992855889058E-7</v>
      </c>
      <c r="JL168" s="86">
        <f t="shared" si="568"/>
        <v>6.4449673719260697E-5</v>
      </c>
      <c r="JM168" s="86">
        <f t="shared" si="569"/>
        <v>1.5077034224930167E-4</v>
      </c>
    </row>
    <row r="169" spans="2:273" x14ac:dyDescent="0.25">
      <c r="B169" s="2">
        <v>142</v>
      </c>
      <c r="C169" s="37">
        <v>64.081000000000003</v>
      </c>
      <c r="D169" s="37">
        <v>69.468000000000004</v>
      </c>
      <c r="E169" s="37">
        <v>70.900000000000006</v>
      </c>
      <c r="F169" s="37">
        <v>68.183000000000007</v>
      </c>
      <c r="G169" s="37">
        <v>66.433000000000007</v>
      </c>
      <c r="H169" s="37">
        <v>68.132999999999996</v>
      </c>
      <c r="I169" s="37">
        <v>65</v>
      </c>
      <c r="J169" s="37">
        <v>65.861999999999995</v>
      </c>
      <c r="K169" s="37">
        <v>66.382999999999996</v>
      </c>
      <c r="L169" s="37">
        <v>63.567</v>
      </c>
      <c r="M169" s="37">
        <v>65.733000000000004</v>
      </c>
      <c r="N169" s="37">
        <v>67.367000000000004</v>
      </c>
      <c r="O169" s="37">
        <v>67.716999999999999</v>
      </c>
      <c r="P169" s="37">
        <v>68.131</v>
      </c>
      <c r="Q169" s="37">
        <v>69</v>
      </c>
      <c r="S169" s="4">
        <f t="shared" si="441"/>
        <v>64.801392479263882</v>
      </c>
      <c r="T169" s="4">
        <f t="shared" si="442"/>
        <v>67.053801048060265</v>
      </c>
      <c r="U169" s="4">
        <f t="shared" si="443"/>
        <v>68.651104172011884</v>
      </c>
      <c r="V169" s="4">
        <f t="shared" si="444"/>
        <v>67.89214918958389</v>
      </c>
      <c r="W169" s="4">
        <f t="shared" si="445"/>
        <v>68.040578653244026</v>
      </c>
      <c r="X169" s="4">
        <f t="shared" si="446"/>
        <v>66.420903423848586</v>
      </c>
      <c r="Y169" s="4">
        <f t="shared" si="447"/>
        <v>64.614853360473305</v>
      </c>
      <c r="Z169" s="4">
        <f t="shared" si="448"/>
        <v>64.997480285319511</v>
      </c>
      <c r="AA169" s="4">
        <f t="shared" si="449"/>
        <v>65.22143410861203</v>
      </c>
      <c r="AB169" s="4">
        <f t="shared" si="450"/>
        <v>64.192343328366277</v>
      </c>
      <c r="AC169" s="4">
        <f t="shared" si="451"/>
        <v>66.0786342062042</v>
      </c>
      <c r="AD169" s="4">
        <f t="shared" si="452"/>
        <v>67.062883990357975</v>
      </c>
      <c r="AE169" s="4">
        <f t="shared" si="453"/>
        <v>68.971333066790592</v>
      </c>
      <c r="AF169" s="4">
        <f t="shared" si="454"/>
        <v>68.594757452398554</v>
      </c>
      <c r="AG169" s="4">
        <f t="shared" si="455"/>
        <v>69.935347245395022</v>
      </c>
      <c r="AI169" s="4">
        <f t="shared" si="456"/>
        <v>-0.72039247926387873</v>
      </c>
      <c r="AJ169" s="4">
        <f t="shared" si="457"/>
        <v>2.4141989519397384</v>
      </c>
      <c r="AK169" s="4">
        <f t="shared" si="458"/>
        <v>2.2488958279881217</v>
      </c>
      <c r="AL169" s="4">
        <f t="shared" si="459"/>
        <v>0.29085081041611716</v>
      </c>
      <c r="AM169" s="4">
        <f t="shared" si="460"/>
        <v>-1.6075786532440191</v>
      </c>
      <c r="AN169" s="4">
        <f t="shared" si="461"/>
        <v>1.71209657615141</v>
      </c>
      <c r="AO169" s="4">
        <f t="shared" si="462"/>
        <v>0.38514663952669537</v>
      </c>
      <c r="AP169" s="4">
        <f t="shared" si="463"/>
        <v>0.86451971468048328</v>
      </c>
      <c r="AQ169" s="4">
        <f t="shared" si="464"/>
        <v>1.1615658913879656</v>
      </c>
      <c r="AR169" s="4">
        <f t="shared" si="465"/>
        <v>-0.62534332836627726</v>
      </c>
      <c r="AS169" s="4">
        <f t="shared" si="466"/>
        <v>-0.34563420620419549</v>
      </c>
      <c r="AT169" s="4">
        <f t="shared" si="467"/>
        <v>0.30411600964202989</v>
      </c>
      <c r="AU169" s="4">
        <f t="shared" si="468"/>
        <v>-1.2543330667905934</v>
      </c>
      <c r="AV169" s="4">
        <f t="shared" si="469"/>
        <v>-0.46375745239855348</v>
      </c>
      <c r="AW169" s="4">
        <f t="shared" si="469"/>
        <v>-0.93534724539502179</v>
      </c>
      <c r="AY169" s="2">
        <f t="shared" si="520"/>
        <v>64.801392336955033</v>
      </c>
      <c r="AZ169" s="2">
        <f t="shared" si="359"/>
        <v>67.05367332771803</v>
      </c>
      <c r="BA169" s="2">
        <f t="shared" si="360"/>
        <v>68.645742285552998</v>
      </c>
      <c r="BB169" s="2">
        <f t="shared" si="361"/>
        <v>67.89149455895334</v>
      </c>
      <c r="BC169" s="2">
        <f t="shared" si="362"/>
        <v>68.040534679027715</v>
      </c>
      <c r="BD169" s="2">
        <f t="shared" si="363"/>
        <v>66.419518974110048</v>
      </c>
      <c r="BE169" s="2">
        <f t="shared" si="364"/>
        <v>64.613608737432628</v>
      </c>
      <c r="BF169" s="2">
        <f t="shared" si="365"/>
        <v>64.962643297512869</v>
      </c>
      <c r="BG169" s="2">
        <f t="shared" si="366"/>
        <v>65.098072000005516</v>
      </c>
      <c r="BH169" s="2">
        <f t="shared" si="367"/>
        <v>64.172366540670041</v>
      </c>
      <c r="BI169" s="2">
        <f t="shared" si="368"/>
        <v>66.07810670645668</v>
      </c>
      <c r="BJ169" s="2">
        <f t="shared" si="369"/>
        <v>67.062881506828205</v>
      </c>
      <c r="BK169" s="2">
        <f t="shared" si="370"/>
        <v>68.971330658706279</v>
      </c>
      <c r="BL169" s="2">
        <f t="shared" si="371"/>
        <v>68.593422566023719</v>
      </c>
      <c r="BM169" s="2">
        <f t="shared" si="372"/>
        <v>69.847936134675109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64.081000000000003</v>
      </c>
      <c r="CF169" s="2">
        <f t="shared" si="522"/>
        <v>69.468000000000004</v>
      </c>
      <c r="CG169" s="2">
        <f t="shared" si="523"/>
        <v>70.900000000000006</v>
      </c>
      <c r="CH169" s="2">
        <f t="shared" si="524"/>
        <v>68.183000000000007</v>
      </c>
      <c r="CI169" s="2">
        <f t="shared" si="525"/>
        <v>66.433000000000007</v>
      </c>
      <c r="CJ169" s="2">
        <f t="shared" si="526"/>
        <v>68.132999999999996</v>
      </c>
      <c r="CK169" s="2">
        <f t="shared" si="527"/>
        <v>65</v>
      </c>
      <c r="CL169" s="2">
        <f t="shared" si="528"/>
        <v>65.861999999999995</v>
      </c>
      <c r="CM169" s="2">
        <f t="shared" si="529"/>
        <v>66.382999999999996</v>
      </c>
      <c r="CN169" s="2">
        <f t="shared" si="530"/>
        <v>63.567</v>
      </c>
      <c r="CO169" s="2">
        <f t="shared" si="531"/>
        <v>65.733000000000004</v>
      </c>
      <c r="CP169" s="2">
        <f t="shared" si="532"/>
        <v>67.367000000000004</v>
      </c>
      <c r="CQ169" s="2">
        <f t="shared" si="533"/>
        <v>67.716999999999999</v>
      </c>
      <c r="CR169" s="2">
        <f t="shared" si="534"/>
        <v>68.131</v>
      </c>
      <c r="CS169" s="2">
        <f t="shared" si="535"/>
        <v>69</v>
      </c>
      <c r="CU169" s="2">
        <f t="shared" si="485"/>
        <v>64.081000000000003</v>
      </c>
      <c r="CV169" s="2">
        <f t="shared" si="486"/>
        <v>69.468000000000004</v>
      </c>
      <c r="CW169" s="2">
        <f t="shared" si="487"/>
        <v>70.900000000000006</v>
      </c>
      <c r="CX169" s="2">
        <f t="shared" si="488"/>
        <v>68.183000000000007</v>
      </c>
      <c r="CY169" s="2">
        <f t="shared" si="489"/>
        <v>66.433000000000007</v>
      </c>
      <c r="CZ169" s="2">
        <f t="shared" si="490"/>
        <v>68.132999999999996</v>
      </c>
      <c r="DA169" s="2">
        <f t="shared" si="491"/>
        <v>65</v>
      </c>
      <c r="DB169" s="2">
        <f t="shared" si="492"/>
        <v>65.861999999999995</v>
      </c>
      <c r="DC169" s="2">
        <f t="shared" si="493"/>
        <v>66.382999999999996</v>
      </c>
      <c r="DD169" s="2">
        <f t="shared" si="494"/>
        <v>63.567</v>
      </c>
      <c r="DE169" s="2">
        <f t="shared" si="495"/>
        <v>65.733000000000004</v>
      </c>
      <c r="DF169" s="2">
        <f t="shared" si="496"/>
        <v>67.367000000000004</v>
      </c>
      <c r="DG169" s="2">
        <f t="shared" si="497"/>
        <v>67.716999999999999</v>
      </c>
      <c r="DH169" s="2">
        <f t="shared" si="498"/>
        <v>68.131</v>
      </c>
      <c r="DI169" s="2">
        <f t="shared" si="499"/>
        <v>69</v>
      </c>
      <c r="DK169" s="2">
        <f t="shared" si="500"/>
        <v>104.76406922712187</v>
      </c>
      <c r="DL169" s="2">
        <f t="shared" si="501"/>
        <v>107.72527027027026</v>
      </c>
      <c r="DM169" s="2">
        <f t="shared" si="501"/>
        <v>111.33546653171393</v>
      </c>
      <c r="DN169" s="2">
        <f t="shared" si="501"/>
        <v>114.99333873144398</v>
      </c>
      <c r="DO169" s="2">
        <f t="shared" si="501"/>
        <v>115.94841003752342</v>
      </c>
      <c r="DP169" s="2">
        <f t="shared" si="501"/>
        <v>111.75193151969982</v>
      </c>
      <c r="DQ169" s="2">
        <f t="shared" si="501"/>
        <v>105.403649825784</v>
      </c>
      <c r="DR169" s="2">
        <f t="shared" si="501"/>
        <v>108.68337739167742</v>
      </c>
      <c r="DS169" s="2">
        <f t="shared" si="501"/>
        <v>109.95092874493926</v>
      </c>
      <c r="DT169" s="2">
        <f t="shared" si="501"/>
        <v>112.56858639774859</v>
      </c>
      <c r="DU169" s="2">
        <f t="shared" si="501"/>
        <v>116.60480978407558</v>
      </c>
      <c r="DV169" s="2">
        <f t="shared" si="501"/>
        <v>114.22008086303939</v>
      </c>
      <c r="DW169" s="2">
        <f t="shared" si="501"/>
        <v>120.57892833020637</v>
      </c>
      <c r="DX169" s="2">
        <f t="shared" si="501"/>
        <v>115.60404982578399</v>
      </c>
      <c r="DY169" s="2">
        <f t="shared" si="501"/>
        <v>107.7704061583578</v>
      </c>
      <c r="EA169" s="2">
        <f t="shared" si="440"/>
        <v>64.768075948729489</v>
      </c>
      <c r="EB169" s="2">
        <f t="shared" si="502"/>
        <v>67.152231501831466</v>
      </c>
      <c r="EC169" s="2">
        <f t="shared" si="503"/>
        <v>68.55963908723281</v>
      </c>
      <c r="ED169" s="2">
        <f t="shared" si="504"/>
        <v>68.036172961072964</v>
      </c>
      <c r="EE169" s="2">
        <f t="shared" si="505"/>
        <v>68.080104303168838</v>
      </c>
      <c r="EF169" s="2">
        <f t="shared" si="506"/>
        <v>66.35050429891146</v>
      </c>
      <c r="EG169" s="2">
        <f t="shared" si="507"/>
        <v>64.543643020765046</v>
      </c>
      <c r="EH169" s="2">
        <f t="shared" si="508"/>
        <v>64.801250281072242</v>
      </c>
      <c r="EI169" s="2">
        <f t="shared" si="509"/>
        <v>64.689570214921559</v>
      </c>
      <c r="EJ169" s="2">
        <f t="shared" si="510"/>
        <v>63.945813093442837</v>
      </c>
      <c r="EK169" s="2">
        <f t="shared" si="511"/>
        <v>65.995813330421925</v>
      </c>
      <c r="EL169" s="2">
        <f t="shared" si="512"/>
        <v>67.0267422921481</v>
      </c>
      <c r="EM169" s="2">
        <f t="shared" si="513"/>
        <v>69.050358590983208</v>
      </c>
      <c r="EN169" s="2">
        <f t="shared" si="514"/>
        <v>68.48617266565077</v>
      </c>
      <c r="EO169" s="2">
        <f t="shared" si="515"/>
        <v>69.905974300368143</v>
      </c>
      <c r="EQ169" s="2">
        <f t="shared" si="516"/>
        <v>64.926578244193621</v>
      </c>
      <c r="ER169" s="2">
        <f t="shared" si="517"/>
        <v>66.744617383016006</v>
      </c>
      <c r="ES169" s="2">
        <f t="shared" si="517"/>
        <v>68.846510400902488</v>
      </c>
      <c r="ET169" s="2">
        <f t="shared" si="517"/>
        <v>67.464188474186756</v>
      </c>
      <c r="EU169" s="2">
        <f t="shared" si="517"/>
        <v>67.886809621098095</v>
      </c>
      <c r="EV169" s="2">
        <f t="shared" si="517"/>
        <v>66.60855302742803</v>
      </c>
      <c r="EW169" s="2">
        <f t="shared" si="517"/>
        <v>64.791554318631654</v>
      </c>
      <c r="EX169" s="2">
        <f t="shared" si="517"/>
        <v>65.317785483951639</v>
      </c>
      <c r="EY169" s="2">
        <f t="shared" si="517"/>
        <v>65.944863792890317</v>
      </c>
      <c r="EZ169" s="2">
        <f t="shared" si="517"/>
        <v>64.720887208555482</v>
      </c>
      <c r="FA169" s="2">
        <f t="shared" si="517"/>
        <v>66.324489838405754</v>
      </c>
      <c r="FB169" s="2">
        <f t="shared" si="517"/>
        <v>67.192361672779398</v>
      </c>
      <c r="FC169" s="2">
        <f t="shared" si="517"/>
        <v>68.592322495533139</v>
      </c>
      <c r="FD169" s="2">
        <f t="shared" si="517"/>
        <v>69.253091228218508</v>
      </c>
      <c r="FE169" s="2">
        <f t="shared" si="517"/>
        <v>69.421095558339758</v>
      </c>
      <c r="FG169" s="2">
        <f t="shared" si="518"/>
        <v>0.99993584767729504</v>
      </c>
      <c r="FH169" s="2">
        <f t="shared" si="519"/>
        <v>0.99992657336604374</v>
      </c>
      <c r="FI169" s="2">
        <f t="shared" si="519"/>
        <v>0.9999196827427852</v>
      </c>
      <c r="FJ169" s="2">
        <f t="shared" si="519"/>
        <v>0.99992474522768393</v>
      </c>
      <c r="FK169" s="2">
        <f t="shared" si="519"/>
        <v>0.9999168611188376</v>
      </c>
      <c r="FL169" s="2">
        <f t="shared" si="519"/>
        <v>0.99991264059979457</v>
      </c>
      <c r="FM169" s="2">
        <f t="shared" si="519"/>
        <v>0.99991091726250725</v>
      </c>
      <c r="FN169" s="2">
        <f t="shared" si="519"/>
        <v>0.99989862954148989</v>
      </c>
      <c r="FO169" s="2">
        <f t="shared" si="519"/>
        <v>0.9999151102126459</v>
      </c>
      <c r="FP169" s="2">
        <f t="shared" si="519"/>
        <v>0.99991225721417787</v>
      </c>
      <c r="FQ169" s="2">
        <f t="shared" si="519"/>
        <v>0.99990548745610963</v>
      </c>
      <c r="FR169" s="2">
        <f t="shared" si="519"/>
        <v>0.99990354129195802</v>
      </c>
      <c r="FS169" s="2">
        <f t="shared" si="519"/>
        <v>0.99991852781849266</v>
      </c>
      <c r="FT169" s="2">
        <f t="shared" si="519"/>
        <v>0.99990374839957841</v>
      </c>
      <c r="FU169" s="2">
        <f t="shared" si="519"/>
        <v>0.99987471113351312</v>
      </c>
      <c r="FW169" s="2">
        <f t="shared" si="536"/>
        <v>0.19400698436446753</v>
      </c>
      <c r="FX169" s="2">
        <f t="shared" si="376"/>
        <v>0.24910156712589498</v>
      </c>
      <c r="FY169" s="2">
        <f t="shared" si="377"/>
        <v>0.28816949358670679</v>
      </c>
      <c r="FZ169" s="2">
        <f t="shared" si="378"/>
        <v>0.25911918301337511</v>
      </c>
      <c r="GA169" s="2">
        <f t="shared" si="379"/>
        <v>0.22530025687451535</v>
      </c>
      <c r="GB169" s="2">
        <f t="shared" si="380"/>
        <v>0.25207810215553961</v>
      </c>
      <c r="GC169" s="2">
        <f t="shared" si="381"/>
        <v>0.26753841385281879</v>
      </c>
      <c r="GD169" s="2">
        <f t="shared" si="382"/>
        <v>0.30384117911060943</v>
      </c>
      <c r="GE169" s="2">
        <f t="shared" si="383"/>
        <v>0.32236248562489422</v>
      </c>
      <c r="GF169" s="2">
        <f t="shared" si="384"/>
        <v>0.28679470170512417</v>
      </c>
      <c r="GG169" s="2">
        <f t="shared" si="385"/>
        <v>0.23582516289844527</v>
      </c>
      <c r="GH169" s="2">
        <f t="shared" si="386"/>
        <v>0.19072047059328742</v>
      </c>
      <c r="GI169" s="2">
        <f t="shared" si="387"/>
        <v>0.18170200578135412</v>
      </c>
      <c r="GJ169" s="2">
        <f t="shared" si="388"/>
        <v>0.1339317292619854</v>
      </c>
      <c r="GK169" s="2">
        <f t="shared" si="389"/>
        <v>0.12948011945840759</v>
      </c>
      <c r="GM169" s="86">
        <f t="shared" si="537"/>
        <v>7.5933478603108968E-250</v>
      </c>
      <c r="GN169" s="86">
        <f t="shared" si="390"/>
        <v>5.0708258502955906E-281</v>
      </c>
      <c r="GO169" s="86">
        <f t="shared" si="391"/>
        <v>1.5998282689318935E-235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7.5167556618383407E-307</v>
      </c>
      <c r="GW169" s="86">
        <f t="shared" si="399"/>
        <v>8.3271150295196836E-258</v>
      </c>
      <c r="GX169" s="86">
        <f t="shared" si="400"/>
        <v>1.3038417694291839E-269</v>
      </c>
      <c r="GY169" s="86">
        <f t="shared" si="401"/>
        <v>4.8989539313518225E-253</v>
      </c>
      <c r="GZ169" s="86">
        <f t="shared" si="402"/>
        <v>2.3950974884658842E-209</v>
      </c>
      <c r="HA169" s="86">
        <f t="shared" si="403"/>
        <v>8.1942292071869551E-289</v>
      </c>
      <c r="HC169" s="86">
        <f t="shared" si="538"/>
        <v>1.890818284728915E-81</v>
      </c>
      <c r="HD169" s="86">
        <f t="shared" si="404"/>
        <v>4.2325097016302743E-173</v>
      </c>
      <c r="HE169" s="86">
        <f t="shared" si="405"/>
        <v>2.5868584260671105E-144</v>
      </c>
      <c r="HF169" s="86">
        <f t="shared" si="406"/>
        <v>1.5178818248462897E-184</v>
      </c>
      <c r="HG169" s="86">
        <f t="shared" si="407"/>
        <v>1.7384218715086408E-163</v>
      </c>
      <c r="HH169" s="86">
        <f t="shared" si="408"/>
        <v>6.8853311038044689E-292</v>
      </c>
      <c r="HI169" s="86">
        <f t="shared" si="409"/>
        <v>1.5789901213244123E-189</v>
      </c>
      <c r="HJ169" s="86">
        <f t="shared" si="410"/>
        <v>0</v>
      </c>
      <c r="HK169" s="86">
        <f t="shared" si="411"/>
        <v>2.1176955260892036E-231</v>
      </c>
      <c r="HL169" s="86">
        <f t="shared" si="412"/>
        <v>2.192703544200573E-296</v>
      </c>
      <c r="HM169" s="86">
        <f t="shared" si="413"/>
        <v>9.5337830151270322E-157</v>
      </c>
      <c r="HN169" s="86">
        <f t="shared" si="414"/>
        <v>2.1473900283720745E-132</v>
      </c>
      <c r="HO169" s="86">
        <f t="shared" si="415"/>
        <v>2.8698116676806077E-165</v>
      </c>
      <c r="HP169" s="86">
        <f t="shared" si="416"/>
        <v>5.8110648126206832E-114</v>
      </c>
      <c r="HQ169" s="86">
        <f t="shared" si="417"/>
        <v>2.1522109551140982E-181</v>
      </c>
      <c r="HS169" s="86">
        <f t="shared" si="539"/>
        <v>8.6346738076753099E-10</v>
      </c>
      <c r="HT169" s="86">
        <f t="shared" si="418"/>
        <v>2.1191087200082253E-9</v>
      </c>
      <c r="HU169" s="86">
        <f t="shared" si="419"/>
        <v>3.1168176147560385E-12</v>
      </c>
      <c r="HV169" s="86">
        <f t="shared" si="420"/>
        <v>1.1060776844352451E-12</v>
      </c>
      <c r="HW169" s="86">
        <f t="shared" si="421"/>
        <v>1.7874310460086564E-11</v>
      </c>
      <c r="HX169" s="86">
        <f t="shared" si="422"/>
        <v>1.9334802267467286E-11</v>
      </c>
      <c r="HY169" s="86">
        <f t="shared" si="423"/>
        <v>4.8978192795138471E-14</v>
      </c>
      <c r="HZ169" s="86">
        <f t="shared" si="424"/>
        <v>1.0357697568077068E-15</v>
      </c>
      <c r="IA169" s="86">
        <f t="shared" si="425"/>
        <v>9.0757341509261862E-18</v>
      </c>
      <c r="IB169" s="86">
        <f t="shared" si="426"/>
        <v>1.0971135899364445E-14</v>
      </c>
      <c r="IC169" s="86">
        <f t="shared" si="427"/>
        <v>7.3126376265394152E-11</v>
      </c>
      <c r="ID169" s="86">
        <f t="shared" si="428"/>
        <v>9.4477090147215297E-9</v>
      </c>
      <c r="IE169" s="86">
        <f t="shared" si="429"/>
        <v>1.1342000066353541E-7</v>
      </c>
      <c r="IF169" s="86">
        <f t="shared" si="430"/>
        <v>1.4179659776314482E-5</v>
      </c>
      <c r="IG169" s="86">
        <f t="shared" si="431"/>
        <v>3.8595782180768901E-6</v>
      </c>
      <c r="II169" s="86">
        <f t="shared" si="540"/>
        <v>8.1428685665147329E-9</v>
      </c>
      <c r="IJ169" s="86">
        <f t="shared" si="541"/>
        <v>1.2156376906647004E-4</v>
      </c>
      <c r="IK169" s="86">
        <f t="shared" si="542"/>
        <v>5.0707614974885413E-4</v>
      </c>
      <c r="IL169" s="86">
        <f t="shared" si="543"/>
        <v>2.0418723721064678E-5</v>
      </c>
      <c r="IM169" s="86">
        <f t="shared" si="544"/>
        <v>7.0580772945792556E-7</v>
      </c>
      <c r="IN169" s="86">
        <f t="shared" si="545"/>
        <v>1.7245234224672825E-5</v>
      </c>
      <c r="IO169" s="86">
        <f t="shared" si="546"/>
        <v>1.9551890460662945E-5</v>
      </c>
      <c r="IP169" s="86">
        <f t="shared" si="547"/>
        <v>4.3582367537811818E-4</v>
      </c>
      <c r="IQ169" s="86">
        <f t="shared" si="548"/>
        <v>1.3857491835590281E-3</v>
      </c>
      <c r="IR169" s="86">
        <f t="shared" si="549"/>
        <v>1.8167602252152271E-4</v>
      </c>
      <c r="IS169" s="86">
        <f t="shared" si="550"/>
        <v>3.5090110884164668E-6</v>
      </c>
      <c r="IT169" s="86">
        <f t="shared" si="551"/>
        <v>1.5783398070545692E-8</v>
      </c>
      <c r="IU169" s="86">
        <f t="shared" si="552"/>
        <v>1.2201650849593571E-8</v>
      </c>
      <c r="IV169" s="86">
        <f t="shared" si="553"/>
        <v>5.3813733140734626E-6</v>
      </c>
      <c r="IW169" s="86">
        <f t="shared" si="554"/>
        <v>2.5939802011573529E-4</v>
      </c>
      <c r="IY169" s="86">
        <f t="shared" si="555"/>
        <v>9.0063359472822635E-9</v>
      </c>
      <c r="IZ169" s="86">
        <f t="shared" si="556"/>
        <v>1.2156588817519004E-4</v>
      </c>
      <c r="JA169" s="86">
        <f t="shared" si="557"/>
        <v>5.0707615286567169E-4</v>
      </c>
      <c r="JB169" s="86">
        <f t="shared" si="558"/>
        <v>2.0418724827142364E-5</v>
      </c>
      <c r="JC169" s="86">
        <f t="shared" si="559"/>
        <v>7.0582560376838562E-7</v>
      </c>
      <c r="JD169" s="86">
        <f t="shared" si="560"/>
        <v>1.7245253559475091E-5</v>
      </c>
      <c r="JE169" s="86">
        <f t="shared" si="561"/>
        <v>1.9551890509641138E-5</v>
      </c>
      <c r="JF169" s="86">
        <f t="shared" si="562"/>
        <v>4.3582367537915397E-4</v>
      </c>
      <c r="JG169" s="86">
        <f t="shared" si="563"/>
        <v>1.3857491835590372E-3</v>
      </c>
      <c r="JH169" s="86">
        <f t="shared" si="564"/>
        <v>1.8167602253249383E-4</v>
      </c>
      <c r="JI169" s="86">
        <f t="shared" si="565"/>
        <v>3.5090842147927323E-6</v>
      </c>
      <c r="JJ169" s="86">
        <f t="shared" si="566"/>
        <v>2.5231107085267221E-8</v>
      </c>
      <c r="JK169" s="86">
        <f t="shared" si="567"/>
        <v>1.2562165151312898E-7</v>
      </c>
      <c r="JL169" s="86">
        <f t="shared" si="568"/>
        <v>1.9561033090387944E-5</v>
      </c>
      <c r="JM169" s="86">
        <f t="shared" si="569"/>
        <v>2.6325759833381216E-4</v>
      </c>
    </row>
    <row r="170" spans="2:273" x14ac:dyDescent="0.25">
      <c r="B170" s="2">
        <v>143</v>
      </c>
      <c r="C170" s="37">
        <v>64.129000000000005</v>
      </c>
      <c r="D170" s="37">
        <v>67.5</v>
      </c>
      <c r="E170" s="37">
        <v>69.683000000000007</v>
      </c>
      <c r="F170" s="37">
        <v>68.25</v>
      </c>
      <c r="G170" s="37">
        <v>68.55</v>
      </c>
      <c r="H170" s="37">
        <v>67.099999999999994</v>
      </c>
      <c r="I170" s="37">
        <v>63.22</v>
      </c>
      <c r="J170" s="37">
        <v>65.19</v>
      </c>
      <c r="K170" s="37">
        <v>66.516999999999996</v>
      </c>
      <c r="L170" s="37">
        <v>65.400000000000006</v>
      </c>
      <c r="M170" s="37">
        <v>64.95</v>
      </c>
      <c r="N170" s="37">
        <v>64.816999999999993</v>
      </c>
      <c r="O170" s="37">
        <v>67.066999999999993</v>
      </c>
      <c r="P170" s="37">
        <v>67.507999999999996</v>
      </c>
      <c r="Q170" s="37">
        <v>69.096999999999994</v>
      </c>
      <c r="S170" s="4">
        <f t="shared" si="441"/>
        <v>64.711557490727841</v>
      </c>
      <c r="T170" s="4">
        <f t="shared" si="442"/>
        <v>66.973159860202998</v>
      </c>
      <c r="U170" s="4">
        <f t="shared" si="443"/>
        <v>68.547342214669087</v>
      </c>
      <c r="V170" s="4">
        <f t="shared" si="444"/>
        <v>67.812825231252816</v>
      </c>
      <c r="W170" s="4">
        <f t="shared" si="445"/>
        <v>67.98196171860252</v>
      </c>
      <c r="X170" s="4">
        <f t="shared" si="446"/>
        <v>66.375140289341942</v>
      </c>
      <c r="Y170" s="4">
        <f t="shared" si="447"/>
        <v>64.567782686829574</v>
      </c>
      <c r="Z170" s="4">
        <f t="shared" si="448"/>
        <v>65.005653409067989</v>
      </c>
      <c r="AA170" s="4">
        <f t="shared" si="449"/>
        <v>65.401069526071552</v>
      </c>
      <c r="AB170" s="4">
        <f t="shared" si="450"/>
        <v>64.16665074522831</v>
      </c>
      <c r="AC170" s="4">
        <f t="shared" si="451"/>
        <v>66.02351872828487</v>
      </c>
      <c r="AD170" s="4">
        <f t="shared" si="452"/>
        <v>66.990466389021122</v>
      </c>
      <c r="AE170" s="4">
        <f t="shared" si="453"/>
        <v>68.875288461741732</v>
      </c>
      <c r="AF170" s="4">
        <f t="shared" si="454"/>
        <v>68.476510279114649</v>
      </c>
      <c r="AG170" s="4">
        <f t="shared" si="455"/>
        <v>69.93159684188106</v>
      </c>
      <c r="AI170" s="4">
        <f t="shared" si="456"/>
        <v>-0.58255749072783658</v>
      </c>
      <c r="AJ170" s="4">
        <f t="shared" si="457"/>
        <v>0.52684013979700239</v>
      </c>
      <c r="AK170" s="4">
        <f t="shared" si="458"/>
        <v>1.1356577853309204</v>
      </c>
      <c r="AL170" s="4">
        <f t="shared" si="459"/>
        <v>0.43717476874718386</v>
      </c>
      <c r="AM170" s="4">
        <f t="shared" si="460"/>
        <v>0.56803828139747736</v>
      </c>
      <c r="AN170" s="4">
        <f t="shared" si="461"/>
        <v>0.72485971065805188</v>
      </c>
      <c r="AO170" s="4">
        <f t="shared" si="462"/>
        <v>-1.347782686829575</v>
      </c>
      <c r="AP170" s="4">
        <f t="shared" si="463"/>
        <v>0.18434659093200878</v>
      </c>
      <c r="AQ170" s="4">
        <f t="shared" si="464"/>
        <v>1.1159304739284437</v>
      </c>
      <c r="AR170" s="4">
        <f t="shared" si="465"/>
        <v>1.2333492547716958</v>
      </c>
      <c r="AS170" s="4">
        <f t="shared" si="466"/>
        <v>-1.0735187282848671</v>
      </c>
      <c r="AT170" s="4">
        <f t="shared" si="467"/>
        <v>-2.1734663890211294</v>
      </c>
      <c r="AU170" s="4">
        <f t="shared" si="468"/>
        <v>-1.8082884617417392</v>
      </c>
      <c r="AV170" s="4">
        <f t="shared" si="469"/>
        <v>-0.96851027911465337</v>
      </c>
      <c r="AW170" s="4">
        <f t="shared" si="469"/>
        <v>-0.83459684188106564</v>
      </c>
      <c r="AY170" s="2">
        <f t="shared" si="520"/>
        <v>64.711556351560205</v>
      </c>
      <c r="AZ170" s="2">
        <f t="shared" si="359"/>
        <v>66.972746055244741</v>
      </c>
      <c r="BA170" s="2">
        <f t="shared" si="360"/>
        <v>68.53028825544537</v>
      </c>
      <c r="BB170" s="2">
        <f t="shared" si="361"/>
        <v>67.809837828093933</v>
      </c>
      <c r="BC170" s="2">
        <f t="shared" si="362"/>
        <v>67.981704784213008</v>
      </c>
      <c r="BD170" s="2">
        <f t="shared" si="363"/>
        <v>66.368966364557735</v>
      </c>
      <c r="BE170" s="2">
        <f t="shared" si="364"/>
        <v>64.561694051614111</v>
      </c>
      <c r="BF170" s="2">
        <f t="shared" si="365"/>
        <v>64.879624554635924</v>
      </c>
      <c r="BG170" s="2">
        <f t="shared" si="366"/>
        <v>65.003990622530154</v>
      </c>
      <c r="BH170" s="2">
        <f t="shared" si="367"/>
        <v>64.090608302200422</v>
      </c>
      <c r="BI170" s="2">
        <f t="shared" si="368"/>
        <v>66.020858816724484</v>
      </c>
      <c r="BJ170" s="2">
        <f t="shared" si="369"/>
        <v>66.990448559677418</v>
      </c>
      <c r="BK170" s="2">
        <f t="shared" si="370"/>
        <v>68.875271982541094</v>
      </c>
      <c r="BL170" s="2">
        <f t="shared" si="371"/>
        <v>68.472981627151654</v>
      </c>
      <c r="BM170" s="2">
        <f t="shared" si="372"/>
        <v>69.767665160503824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64.129000000000005</v>
      </c>
      <c r="CF170" s="2">
        <f t="shared" si="522"/>
        <v>67.5</v>
      </c>
      <c r="CG170" s="2">
        <f t="shared" si="523"/>
        <v>69.683000000000007</v>
      </c>
      <c r="CH170" s="2">
        <f t="shared" si="524"/>
        <v>68.25</v>
      </c>
      <c r="CI170" s="2">
        <f t="shared" si="525"/>
        <v>68.55</v>
      </c>
      <c r="CJ170" s="2">
        <f t="shared" si="526"/>
        <v>67.099999999999994</v>
      </c>
      <c r="CK170" s="2">
        <f t="shared" si="527"/>
        <v>63.22</v>
      </c>
      <c r="CL170" s="2">
        <f t="shared" si="528"/>
        <v>65.19</v>
      </c>
      <c r="CM170" s="2">
        <f t="shared" si="529"/>
        <v>66.516999999999996</v>
      </c>
      <c r="CN170" s="2">
        <f t="shared" si="530"/>
        <v>65.400000000000006</v>
      </c>
      <c r="CO170" s="2">
        <f t="shared" si="531"/>
        <v>64.95</v>
      </c>
      <c r="CP170" s="2">
        <f t="shared" si="532"/>
        <v>64.816999999999993</v>
      </c>
      <c r="CQ170" s="2">
        <f t="shared" si="533"/>
        <v>67.066999999999993</v>
      </c>
      <c r="CR170" s="2">
        <f t="shared" si="534"/>
        <v>67.507999999999996</v>
      </c>
      <c r="CS170" s="2">
        <f t="shared" si="535"/>
        <v>69.096999999999994</v>
      </c>
      <c r="CU170" s="2">
        <f t="shared" si="485"/>
        <v>64.129000000000005</v>
      </c>
      <c r="CV170" s="2">
        <f t="shared" si="486"/>
        <v>67.5</v>
      </c>
      <c r="CW170" s="2">
        <f t="shared" si="487"/>
        <v>69.683000000000007</v>
      </c>
      <c r="CX170" s="2">
        <f t="shared" si="488"/>
        <v>68.25</v>
      </c>
      <c r="CY170" s="2">
        <f t="shared" si="489"/>
        <v>68.55</v>
      </c>
      <c r="CZ170" s="2">
        <f t="shared" si="490"/>
        <v>67.099999999999994</v>
      </c>
      <c r="DA170" s="2">
        <f t="shared" si="491"/>
        <v>63.22</v>
      </c>
      <c r="DB170" s="2">
        <f t="shared" si="492"/>
        <v>65.19</v>
      </c>
      <c r="DC170" s="2">
        <f t="shared" si="493"/>
        <v>66.516999999999996</v>
      </c>
      <c r="DD170" s="2">
        <f t="shared" si="494"/>
        <v>65.400000000000006</v>
      </c>
      <c r="DE170" s="2">
        <f t="shared" si="495"/>
        <v>64.95</v>
      </c>
      <c r="DF170" s="2">
        <f t="shared" si="496"/>
        <v>64.816999999999993</v>
      </c>
      <c r="DG170" s="2">
        <f t="shared" si="497"/>
        <v>67.066999999999993</v>
      </c>
      <c r="DH170" s="2">
        <f t="shared" si="498"/>
        <v>67.507999999999996</v>
      </c>
      <c r="DI170" s="2">
        <f t="shared" si="499"/>
        <v>69.096999999999994</v>
      </c>
      <c r="DK170" s="2">
        <f t="shared" si="500"/>
        <v>105.01631128496919</v>
      </c>
      <c r="DL170" s="2">
        <f t="shared" si="501"/>
        <v>107.98153966517123</v>
      </c>
      <c r="DM170" s="2">
        <f t="shared" si="501"/>
        <v>111.60265398110664</v>
      </c>
      <c r="DN170" s="2">
        <f t="shared" si="501"/>
        <v>115.28499460188934</v>
      </c>
      <c r="DO170" s="2">
        <f t="shared" si="501"/>
        <v>116.26272073170729</v>
      </c>
      <c r="DP170" s="2">
        <f t="shared" si="501"/>
        <v>112.04481463414635</v>
      </c>
      <c r="DQ170" s="2">
        <f t="shared" si="501"/>
        <v>105.65756358885019</v>
      </c>
      <c r="DR170" s="2">
        <f t="shared" si="501"/>
        <v>108.96452591162594</v>
      </c>
      <c r="DS170" s="2">
        <f t="shared" si="501"/>
        <v>110.22888906882591</v>
      </c>
      <c r="DT170" s="2">
        <f t="shared" si="501"/>
        <v>112.87008649155723</v>
      </c>
      <c r="DU170" s="2">
        <f t="shared" si="501"/>
        <v>116.9289609986505</v>
      </c>
      <c r="DV170" s="2">
        <f t="shared" si="501"/>
        <v>114.51918236397748</v>
      </c>
      <c r="DW170" s="2">
        <f t="shared" si="501"/>
        <v>120.91255243902438</v>
      </c>
      <c r="DX170" s="2">
        <f t="shared" si="501"/>
        <v>115.89990749128921</v>
      </c>
      <c r="DY170" s="2">
        <f t="shared" si="501"/>
        <v>108.04094354838713</v>
      </c>
      <c r="EA170" s="2">
        <f t="shared" si="440"/>
        <v>64.674974529190763</v>
      </c>
      <c r="EB170" s="2">
        <f t="shared" si="502"/>
        <v>67.08209904761901</v>
      </c>
      <c r="EC170" s="2">
        <f t="shared" si="503"/>
        <v>68.436458278451767</v>
      </c>
      <c r="ED170" s="2">
        <f t="shared" si="504"/>
        <v>67.969811831848688</v>
      </c>
      <c r="EE170" s="2">
        <f t="shared" si="505"/>
        <v>68.026164227023884</v>
      </c>
      <c r="EF170" s="2">
        <f t="shared" si="506"/>
        <v>66.293931371868723</v>
      </c>
      <c r="EG170" s="2">
        <f t="shared" si="507"/>
        <v>64.485399395675785</v>
      </c>
      <c r="EH170" s="2">
        <f t="shared" si="508"/>
        <v>64.704115433885192</v>
      </c>
      <c r="EI170" s="2">
        <f t="shared" si="509"/>
        <v>64.558108865984565</v>
      </c>
      <c r="EJ170" s="2">
        <f t="shared" si="510"/>
        <v>63.842796342324355</v>
      </c>
      <c r="EK170" s="2">
        <f t="shared" si="511"/>
        <v>65.930799334765098</v>
      </c>
      <c r="EL170" s="2">
        <f t="shared" si="512"/>
        <v>66.951076854603912</v>
      </c>
      <c r="EM170" s="2">
        <f t="shared" si="513"/>
        <v>68.96400402316776</v>
      </c>
      <c r="EN170" s="2">
        <f t="shared" si="514"/>
        <v>68.353567600231187</v>
      </c>
      <c r="EO170" s="2">
        <f t="shared" si="515"/>
        <v>69.832765446549573</v>
      </c>
      <c r="EQ170" s="2">
        <f t="shared" si="516"/>
        <v>64.838858261882081</v>
      </c>
      <c r="ER170" s="2">
        <f t="shared" si="517"/>
        <v>66.661845314257178</v>
      </c>
      <c r="ES170" s="2">
        <f t="shared" si="517"/>
        <v>68.731386020736252</v>
      </c>
      <c r="ET170" s="2">
        <f t="shared" si="517"/>
        <v>67.380966594953691</v>
      </c>
      <c r="EU170" s="2">
        <f t="shared" si="517"/>
        <v>67.827154079492189</v>
      </c>
      <c r="EV170" s="2">
        <f t="shared" si="517"/>
        <v>66.5584992561148</v>
      </c>
      <c r="EW170" s="2">
        <f t="shared" si="517"/>
        <v>64.740495900329492</v>
      </c>
      <c r="EX170" s="2">
        <f t="shared" si="517"/>
        <v>65.233724707093174</v>
      </c>
      <c r="EY170" s="2">
        <f t="shared" si="517"/>
        <v>65.848492000282548</v>
      </c>
      <c r="EZ170" s="2">
        <f t="shared" si="517"/>
        <v>64.639824941651625</v>
      </c>
      <c r="FA170" s="2">
        <f t="shared" si="517"/>
        <v>66.269625101588588</v>
      </c>
      <c r="FB170" s="2">
        <f t="shared" si="517"/>
        <v>67.122434678824533</v>
      </c>
      <c r="FC170" s="2">
        <f t="shared" si="517"/>
        <v>68.491112839590471</v>
      </c>
      <c r="FD170" s="2">
        <f t="shared" si="517"/>
        <v>69.148438357048519</v>
      </c>
      <c r="FE170" s="2">
        <f t="shared" si="517"/>
        <v>69.337358655075477</v>
      </c>
      <c r="FG170" s="2">
        <f t="shared" si="518"/>
        <v>0.99994149205606297</v>
      </c>
      <c r="FH170" s="2">
        <f t="shared" si="519"/>
        <v>0.99993303368128195</v>
      </c>
      <c r="FI170" s="2">
        <f t="shared" si="519"/>
        <v>0.99992674927316638</v>
      </c>
      <c r="FJ170" s="2">
        <f t="shared" si="519"/>
        <v>0.99993136637746971</v>
      </c>
      <c r="FK170" s="2">
        <f t="shared" si="519"/>
        <v>0.99992417588453031</v>
      </c>
      <c r="FL170" s="2">
        <f t="shared" si="519"/>
        <v>0.99992032666766961</v>
      </c>
      <c r="FM170" s="2">
        <f t="shared" si="519"/>
        <v>0.9999187549409827</v>
      </c>
      <c r="FN170" s="2">
        <f t="shared" si="519"/>
        <v>0.99990754821842454</v>
      </c>
      <c r="FO170" s="2">
        <f t="shared" si="519"/>
        <v>0.99992257901549553</v>
      </c>
      <c r="FP170" s="2">
        <f t="shared" si="519"/>
        <v>0.99991997701044433</v>
      </c>
      <c r="FQ170" s="2">
        <f t="shared" si="519"/>
        <v>0.99991380281869424</v>
      </c>
      <c r="FR170" s="2">
        <f t="shared" si="519"/>
        <v>0.99991202786606781</v>
      </c>
      <c r="FS170" s="2">
        <f t="shared" si="519"/>
        <v>0.99992569595469816</v>
      </c>
      <c r="FT170" s="2">
        <f t="shared" si="519"/>
        <v>0.99991221675366526</v>
      </c>
      <c r="FU170" s="2">
        <f t="shared" si="519"/>
        <v>0.99988573393603708</v>
      </c>
      <c r="FW170" s="2">
        <f t="shared" si="536"/>
        <v>0.2088159278422661</v>
      </c>
      <c r="FX170" s="2">
        <f t="shared" si="376"/>
        <v>0.26672428690488992</v>
      </c>
      <c r="FY170" s="2">
        <f t="shared" si="377"/>
        <v>0.30742452738231058</v>
      </c>
      <c r="FZ170" s="2">
        <f t="shared" si="378"/>
        <v>0.27718898943568121</v>
      </c>
      <c r="GA170" s="2">
        <f t="shared" si="379"/>
        <v>0.24178132440950567</v>
      </c>
      <c r="GB170" s="2">
        <f t="shared" si="380"/>
        <v>0.26983572690947755</v>
      </c>
      <c r="GC170" s="2">
        <f t="shared" si="381"/>
        <v>0.28596872045585331</v>
      </c>
      <c r="GD170" s="2">
        <f t="shared" si="382"/>
        <v>0.32366723095781247</v>
      </c>
      <c r="GE170" s="2">
        <f t="shared" si="383"/>
        <v>0.34280196944750835</v>
      </c>
      <c r="GF170" s="2">
        <f t="shared" si="384"/>
        <v>0.30599736289809482</v>
      </c>
      <c r="GG170" s="2">
        <f t="shared" si="385"/>
        <v>0.25282488098610045</v>
      </c>
      <c r="GH170" s="2">
        <f t="shared" si="386"/>
        <v>0.20534246092802244</v>
      </c>
      <c r="GI170" s="2">
        <f t="shared" si="387"/>
        <v>0.1957998608075088</v>
      </c>
      <c r="GJ170" s="2">
        <f t="shared" si="388"/>
        <v>0.14497986479578973</v>
      </c>
      <c r="GK170" s="2">
        <f t="shared" si="389"/>
        <v>0.14022049225837829</v>
      </c>
      <c r="GM170" s="86">
        <f t="shared" si="537"/>
        <v>6.4947516566750216E-256</v>
      </c>
      <c r="GN170" s="86">
        <f t="shared" si="390"/>
        <v>5.7584396639338175E-288</v>
      </c>
      <c r="GO170" s="86">
        <f t="shared" si="391"/>
        <v>2.8499627246917034E-241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4.6378711354627938E-264</v>
      </c>
      <c r="GX170" s="86">
        <f t="shared" si="400"/>
        <v>3.5206698805696223E-276</v>
      </c>
      <c r="GY170" s="86">
        <f t="shared" si="401"/>
        <v>3.6810248490646279E-259</v>
      </c>
      <c r="GZ170" s="86">
        <f t="shared" si="402"/>
        <v>1.7219868272433174E-214</v>
      </c>
      <c r="HA170" s="86">
        <f t="shared" si="403"/>
        <v>8.7715231217954543E-296</v>
      </c>
      <c r="HC170" s="86">
        <f t="shared" si="538"/>
        <v>3.3161116879054351E-84</v>
      </c>
      <c r="HD170" s="86">
        <f t="shared" si="404"/>
        <v>3.3841315874698163E-179</v>
      </c>
      <c r="HE170" s="86">
        <f t="shared" si="405"/>
        <v>2.6268942646593095E-149</v>
      </c>
      <c r="HF170" s="86">
        <f t="shared" si="406"/>
        <v>9.7590478702602058E-191</v>
      </c>
      <c r="HG170" s="86">
        <f t="shared" si="407"/>
        <v>4.7113825435681993E-169</v>
      </c>
      <c r="HH170" s="86">
        <f t="shared" si="408"/>
        <v>7.0831230443791278E-302</v>
      </c>
      <c r="HI170" s="86">
        <f t="shared" si="409"/>
        <v>6.1840724080903197E-196</v>
      </c>
      <c r="HJ170" s="86">
        <f t="shared" si="410"/>
        <v>0</v>
      </c>
      <c r="HK170" s="86">
        <f t="shared" si="411"/>
        <v>5.0682517489685235E-239</v>
      </c>
      <c r="HL170" s="86">
        <f t="shared" si="412"/>
        <v>2.8592655967491018E-306</v>
      </c>
      <c r="HM170" s="86">
        <f t="shared" si="413"/>
        <v>4.4028879670154453E-162</v>
      </c>
      <c r="HN170" s="86">
        <f t="shared" si="414"/>
        <v>5.4878285049556842E-137</v>
      </c>
      <c r="HO170" s="86">
        <f t="shared" si="415"/>
        <v>4.5489408551355052E-171</v>
      </c>
      <c r="HP170" s="86">
        <f t="shared" si="416"/>
        <v>4.7881301296293785E-118</v>
      </c>
      <c r="HQ170" s="86">
        <f t="shared" si="417"/>
        <v>1.0711070233298015E-187</v>
      </c>
      <c r="HS170" s="86">
        <f t="shared" si="539"/>
        <v>8.2110075223073175E-11</v>
      </c>
      <c r="HT170" s="86">
        <f t="shared" si="418"/>
        <v>2.9509286403290856E-10</v>
      </c>
      <c r="HU170" s="86">
        <f t="shared" si="419"/>
        <v>2.5234724682509422E-13</v>
      </c>
      <c r="HV170" s="86">
        <f t="shared" si="420"/>
        <v>7.3713312610404191E-14</v>
      </c>
      <c r="HW170" s="86">
        <f t="shared" si="421"/>
        <v>1.4068356635170957E-12</v>
      </c>
      <c r="HX170" s="86">
        <f t="shared" si="422"/>
        <v>1.5931013990963811E-12</v>
      </c>
      <c r="HY170" s="86">
        <f t="shared" si="423"/>
        <v>2.4596351012647515E-15</v>
      </c>
      <c r="HZ170" s="86">
        <f t="shared" si="424"/>
        <v>4.3308275114722326E-17</v>
      </c>
      <c r="IA170" s="86">
        <f t="shared" si="425"/>
        <v>2.9300159075592494E-19</v>
      </c>
      <c r="IB170" s="86">
        <f t="shared" si="426"/>
        <v>5.6508716730894005E-16</v>
      </c>
      <c r="IC170" s="86">
        <f t="shared" si="427"/>
        <v>6.478319020778065E-12</v>
      </c>
      <c r="ID170" s="86">
        <f t="shared" si="428"/>
        <v>1.115754435279183E-9</v>
      </c>
      <c r="IE170" s="86">
        <f t="shared" si="429"/>
        <v>1.6609618344300991E-8</v>
      </c>
      <c r="IF170" s="86">
        <f t="shared" si="430"/>
        <v>2.8665608436538812E-6</v>
      </c>
      <c r="IG170" s="86">
        <f t="shared" si="431"/>
        <v>5.7882487212199284E-7</v>
      </c>
      <c r="II170" s="86">
        <f t="shared" si="540"/>
        <v>6.9429763303969811E-8</v>
      </c>
      <c r="IJ170" s="86">
        <f t="shared" si="541"/>
        <v>4.2557528986460582E-4</v>
      </c>
      <c r="IK170" s="86">
        <f t="shared" si="542"/>
        <v>1.7704538466024782E-3</v>
      </c>
      <c r="IL170" s="86">
        <f t="shared" si="543"/>
        <v>1.0124846734824051E-4</v>
      </c>
      <c r="IM170" s="86">
        <f t="shared" si="544"/>
        <v>4.4310722958142432E-6</v>
      </c>
      <c r="IN170" s="86">
        <f t="shared" si="545"/>
        <v>8.3328460538227128E-5</v>
      </c>
      <c r="IO170" s="86">
        <f t="shared" si="546"/>
        <v>1.043194477366104E-4</v>
      </c>
      <c r="IP170" s="86">
        <f t="shared" si="547"/>
        <v>1.7466532479077136E-3</v>
      </c>
      <c r="IQ170" s="86">
        <f t="shared" si="548"/>
        <v>4.9904494746235992E-3</v>
      </c>
      <c r="IR170" s="86">
        <f t="shared" si="549"/>
        <v>7.5973862591268793E-4</v>
      </c>
      <c r="IS170" s="86">
        <f t="shared" si="550"/>
        <v>1.9070070655324777E-5</v>
      </c>
      <c r="IT170" s="86">
        <f t="shared" si="551"/>
        <v>1.2056815099311107E-7</v>
      </c>
      <c r="IU170" s="86">
        <f t="shared" si="552"/>
        <v>8.881333312702644E-8</v>
      </c>
      <c r="IV170" s="86">
        <f t="shared" si="553"/>
        <v>1.5262235284609199E-5</v>
      </c>
      <c r="IW170" s="86">
        <f t="shared" si="554"/>
        <v>5.0848926458320072E-4</v>
      </c>
      <c r="IY170" s="86">
        <f t="shared" si="555"/>
        <v>6.951187337919289E-8</v>
      </c>
      <c r="IZ170" s="86">
        <f t="shared" si="556"/>
        <v>4.2557558495746986E-4</v>
      </c>
      <c r="JA170" s="86">
        <f t="shared" si="557"/>
        <v>1.7704538468548254E-3</v>
      </c>
      <c r="JB170" s="86">
        <f t="shared" si="558"/>
        <v>1.0124846742195382E-4</v>
      </c>
      <c r="JC170" s="86">
        <f t="shared" si="559"/>
        <v>4.4310737026499067E-6</v>
      </c>
      <c r="JD170" s="86">
        <f t="shared" si="560"/>
        <v>8.3328462131328524E-5</v>
      </c>
      <c r="JE170" s="86">
        <f t="shared" si="561"/>
        <v>1.0431944773907004E-4</v>
      </c>
      <c r="JF170" s="86">
        <f t="shared" si="562"/>
        <v>1.746653247907757E-3</v>
      </c>
      <c r="JG170" s="86">
        <f t="shared" si="563"/>
        <v>4.9904494746235992E-3</v>
      </c>
      <c r="JH170" s="86">
        <f t="shared" si="564"/>
        <v>7.5973862591325301E-4</v>
      </c>
      <c r="JI170" s="86">
        <f t="shared" si="565"/>
        <v>1.9070077133643797E-5</v>
      </c>
      <c r="JJ170" s="86">
        <f t="shared" si="566"/>
        <v>1.2168390542839024E-7</v>
      </c>
      <c r="JK170" s="86">
        <f t="shared" si="567"/>
        <v>1.0542295147132743E-7</v>
      </c>
      <c r="JL170" s="86">
        <f t="shared" si="568"/>
        <v>1.8128796128263079E-5</v>
      </c>
      <c r="JM170" s="86">
        <f t="shared" si="569"/>
        <v>5.0906808945532271E-4</v>
      </c>
    </row>
    <row r="171" spans="2:273" x14ac:dyDescent="0.25">
      <c r="B171" s="2">
        <v>144</v>
      </c>
      <c r="C171" s="37">
        <v>63.145000000000003</v>
      </c>
      <c r="D171" s="37">
        <v>68.403000000000006</v>
      </c>
      <c r="E171" s="37">
        <v>67.367000000000004</v>
      </c>
      <c r="F171" s="37">
        <v>67.266999999999996</v>
      </c>
      <c r="G171" s="37">
        <v>68.683000000000007</v>
      </c>
      <c r="H171" s="37">
        <v>66.082999999999998</v>
      </c>
      <c r="I171" s="37">
        <v>65.22</v>
      </c>
      <c r="J171" s="37">
        <v>66.671999999999997</v>
      </c>
      <c r="K171" s="37">
        <v>67.167000000000002</v>
      </c>
      <c r="L171" s="37">
        <v>65.632999999999996</v>
      </c>
      <c r="M171" s="37">
        <v>66.382999999999996</v>
      </c>
      <c r="N171" s="37">
        <v>67.2</v>
      </c>
      <c r="O171" s="37">
        <v>68.266999999999996</v>
      </c>
      <c r="P171" s="37">
        <v>68</v>
      </c>
      <c r="Q171" s="37">
        <v>67.870999999999995</v>
      </c>
      <c r="S171" s="4">
        <f t="shared" si="441"/>
        <v>64.622042049166524</v>
      </c>
      <c r="T171" s="4">
        <f t="shared" si="442"/>
        <v>66.892263842569676</v>
      </c>
      <c r="U171" s="4">
        <f t="shared" si="443"/>
        <v>68.462960701369894</v>
      </c>
      <c r="V171" s="4">
        <f t="shared" si="444"/>
        <v>67.738965141964442</v>
      </c>
      <c r="W171" s="4">
        <f t="shared" si="445"/>
        <v>67.923856316348463</v>
      </c>
      <c r="X171" s="4">
        <f t="shared" si="446"/>
        <v>66.342943019463718</v>
      </c>
      <c r="Y171" s="4">
        <f t="shared" si="447"/>
        <v>64.535765566072968</v>
      </c>
      <c r="Z171" s="4">
        <f t="shared" si="448"/>
        <v>65.186245481898865</v>
      </c>
      <c r="AA171" s="4">
        <f t="shared" si="449"/>
        <v>65.994141831906063</v>
      </c>
      <c r="AB171" s="4">
        <f t="shared" si="450"/>
        <v>64.25990432771286</v>
      </c>
      <c r="AC171" s="4">
        <f t="shared" si="451"/>
        <v>65.976001376944794</v>
      </c>
      <c r="AD171" s="4">
        <f t="shared" si="452"/>
        <v>66.918469632880971</v>
      </c>
      <c r="AE171" s="4">
        <f t="shared" si="453"/>
        <v>68.77852538707711</v>
      </c>
      <c r="AF171" s="4">
        <f t="shared" si="454"/>
        <v>68.362874525786026</v>
      </c>
      <c r="AG171" s="4">
        <f t="shared" si="455"/>
        <v>69.984970455853812</v>
      </c>
      <c r="AI171" s="4">
        <f t="shared" si="456"/>
        <v>-1.4770420491665206</v>
      </c>
      <c r="AJ171" s="4">
        <f t="shared" si="457"/>
        <v>1.5107361574303297</v>
      </c>
      <c r="AK171" s="4">
        <f t="shared" si="458"/>
        <v>-1.09596070136989</v>
      </c>
      <c r="AL171" s="4">
        <f t="shared" si="459"/>
        <v>-0.47196514196444639</v>
      </c>
      <c r="AM171" s="4">
        <f t="shared" si="460"/>
        <v>0.75914368365154417</v>
      </c>
      <c r="AN171" s="4">
        <f t="shared" si="461"/>
        <v>-0.25994301946371934</v>
      </c>
      <c r="AO171" s="4">
        <f t="shared" si="462"/>
        <v>0.6842344339270312</v>
      </c>
      <c r="AP171" s="4">
        <f t="shared" si="463"/>
        <v>1.4857545181011318</v>
      </c>
      <c r="AQ171" s="4">
        <f t="shared" si="464"/>
        <v>1.1728581680939385</v>
      </c>
      <c r="AR171" s="4">
        <f t="shared" si="465"/>
        <v>1.3730956722871355</v>
      </c>
      <c r="AS171" s="4">
        <f t="shared" si="466"/>
        <v>0.40699862305520185</v>
      </c>
      <c r="AT171" s="4">
        <f t="shared" si="467"/>
        <v>0.28153036711903212</v>
      </c>
      <c r="AU171" s="4">
        <f t="shared" si="468"/>
        <v>-0.51152538707711415</v>
      </c>
      <c r="AV171" s="4">
        <f t="shared" ref="AV171:AW186" si="570">IF(OR($B171 &lt; P$230, $B171 &gt; P$233), 0, P171-AF171)</f>
        <v>-0.36287452578602597</v>
      </c>
      <c r="AW171" s="4">
        <f t="shared" si="570"/>
        <v>-2.113970455853817</v>
      </c>
      <c r="AY171" s="2">
        <f t="shared" si="520"/>
        <v>64.622034115251211</v>
      </c>
      <c r="AZ171" s="2">
        <f t="shared" ref="AZ171:AZ227" si="571">IF(OR($B171 &lt; D$230, $B171 &gt; D$233), #N/A, ((1-FH171)*DL171) + (FH171 - FX171)*EB171 + (FX171*ER171))</f>
        <v>66.89105773673397</v>
      </c>
      <c r="BA171" s="2">
        <f t="shared" ref="BA171:BA227" si="572">IF(OR($B171 &lt; E$230, $B171 &gt; E$233), #N/A, ((1-FI171)*DM171) + (FI171 - FY171)*EC171 + (FY171*ES171))</f>
        <v>68.415376578637776</v>
      </c>
      <c r="BB171" s="2">
        <f t="shared" ref="BB171:BB227" si="573">IF(OR($B171 &lt; F$230, $B171 &gt; F$233), #N/A, ((1-FJ171)*DN171) + (FJ171 - FZ171)*ED171 + (FZ171*ET171))</f>
        <v>67.727136485854487</v>
      </c>
      <c r="BC171" s="2">
        <f t="shared" ref="BC171:BC227" si="574">IF(OR($B171 &lt; G$230, $B171 &gt; G$233), #N/A, ((1-FK171)*DO171) + (FK171 - GA171)*EE171 + (GA171*EU171))</f>
        <v>67.922548104581324</v>
      </c>
      <c r="BD171" s="2">
        <f t="shared" ref="BD171:BD227" si="575">IF(OR($B171 &lt; H$230, $B171 &gt; H$233), #N/A, ((1-FL171)*DP171) + (FL171 - GB171)*EF171 + (GB171*EV171))</f>
        <v>66.318879452200989</v>
      </c>
      <c r="BE171" s="2">
        <f t="shared" ref="BE171:BE227" si="576">IF(OR($B171 &lt; I$230, $B171 &gt; I$233), #N/A, ((1-FM171)*DQ171) + (FM171 - GC171)*EG171 + (GC171*EW171))</f>
        <v>64.51026220330256</v>
      </c>
      <c r="BF171" s="2">
        <f t="shared" ref="BF171:BF227" si="577">IF(OR($B171 &lt; J$230, $B171 &gt; J$233), #N/A, ((1-FN171)*DR171) + (FN171 - GD171)*EH171 + (GD171*EX171))</f>
        <v>64.797507496224981</v>
      </c>
      <c r="BG171" s="2">
        <f t="shared" ref="BG171:BG227" si="578">IF(OR($B171 &lt; K$230, $B171 &gt; K$233), #N/A, ((1-FO171)*DS171) + (FO171 - GE171)*EI171 + (GE171*EY171))</f>
        <v>64.912163288036851</v>
      </c>
      <c r="BH171" s="2">
        <f t="shared" ref="BH171:BH227" si="579">IF(OR($B171 &lt; L$230, $B171 &gt; L$233), #N/A, ((1-FP171)*DT171) + (FP171 - GF171)*EJ171 + (GF171*EZ171))</f>
        <v>64.010292389763961</v>
      </c>
      <c r="BI171" s="2">
        <f t="shared" ref="BI171:BI227" si="580">IF(OR($B171 &lt; M$230, $B171 &gt; M$233), #N/A, ((1-FQ171)*DU171) + (FQ171 - GG171)*EK171 + (GG171*FA171))</f>
        <v>65.964263322340187</v>
      </c>
      <c r="BJ171" s="2">
        <f t="shared" ref="BJ171:BJ227" si="581">IF(OR($B171 &lt; N$230, $B171 &gt; N$233), #N/A, ((1-FR171)*DV171) + (FR171 - GH171)*EL171 + (GH171*FB171))</f>
        <v>66.918357229332315</v>
      </c>
      <c r="BK171" s="2">
        <f t="shared" ref="BK171:BK227" si="582">IF(OR($B171 &lt; O$230, $B171 &gt; O$233), #N/A, ((1-FS171)*DW171) + (FS171 - GI171)*EM171 + (GI171*FC171))</f>
        <v>68.778425330451</v>
      </c>
      <c r="BL171" s="2">
        <f t="shared" ref="BL171:BL227" si="583">IF(OR($B171 &lt; P$230, $B171 &gt; P$233), #N/A, ((1-FT171)*DX171) + (FT171 - GJ171)*EN171 + (GJ171*FD171))</f>
        <v>68.353800962692901</v>
      </c>
      <c r="BM171" s="2">
        <f t="shared" ref="BM171:BM227" si="584">IF(OR($B171 &lt; Q$230, $B171 &gt; Q$233), #N/A, ((1-FU171)*DY171) + (FU171 - GK171)*EO171 + (GK171*FE171))</f>
        <v>69.686825643027191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63.145000000000003</v>
      </c>
      <c r="CF171" s="2">
        <f t="shared" si="522"/>
        <v>68.403000000000006</v>
      </c>
      <c r="CG171" s="2">
        <f t="shared" si="523"/>
        <v>67.367000000000004</v>
      </c>
      <c r="CH171" s="2">
        <f t="shared" si="524"/>
        <v>67.266999999999996</v>
      </c>
      <c r="CI171" s="2">
        <f t="shared" si="525"/>
        <v>68.683000000000007</v>
      </c>
      <c r="CJ171" s="2">
        <f t="shared" si="526"/>
        <v>66.082999999999998</v>
      </c>
      <c r="CK171" s="2">
        <f t="shared" si="527"/>
        <v>65.22</v>
      </c>
      <c r="CL171" s="2">
        <f t="shared" si="528"/>
        <v>66.671999999999997</v>
      </c>
      <c r="CM171" s="2" t="str">
        <f t="shared" si="529"/>
        <v/>
      </c>
      <c r="CN171" s="2">
        <f t="shared" si="530"/>
        <v>65.632999999999996</v>
      </c>
      <c r="CO171" s="2">
        <f t="shared" si="531"/>
        <v>66.382999999999996</v>
      </c>
      <c r="CP171" s="2">
        <f t="shared" si="532"/>
        <v>67.2</v>
      </c>
      <c r="CQ171" s="2">
        <f t="shared" si="533"/>
        <v>68.266999999999996</v>
      </c>
      <c r="CR171" s="2">
        <f t="shared" si="534"/>
        <v>68</v>
      </c>
      <c r="CS171" s="2">
        <f t="shared" si="535"/>
        <v>67.870999999999995</v>
      </c>
      <c r="CU171" s="2">
        <f t="shared" si="485"/>
        <v>63.145000000000003</v>
      </c>
      <c r="CV171" s="2">
        <f t="shared" si="486"/>
        <v>68.403000000000006</v>
      </c>
      <c r="CW171" s="2">
        <f t="shared" si="487"/>
        <v>67.367000000000004</v>
      </c>
      <c r="CX171" s="2">
        <f t="shared" si="488"/>
        <v>67.266999999999996</v>
      </c>
      <c r="CY171" s="2">
        <f t="shared" si="489"/>
        <v>68.683000000000007</v>
      </c>
      <c r="CZ171" s="2">
        <f t="shared" si="490"/>
        <v>66.082999999999998</v>
      </c>
      <c r="DA171" s="2">
        <f t="shared" si="491"/>
        <v>65.22</v>
      </c>
      <c r="DB171" s="2">
        <f t="shared" si="492"/>
        <v>66.671999999999997</v>
      </c>
      <c r="DC171" s="2" t="str">
        <f t="shared" si="493"/>
        <v/>
      </c>
      <c r="DD171" s="2">
        <f t="shared" si="494"/>
        <v>65.632999999999996</v>
      </c>
      <c r="DE171" s="2">
        <f t="shared" si="495"/>
        <v>66.382999999999996</v>
      </c>
      <c r="DF171" s="2">
        <f t="shared" si="496"/>
        <v>67.2</v>
      </c>
      <c r="DG171" s="2">
        <f t="shared" si="497"/>
        <v>68.266999999999996</v>
      </c>
      <c r="DH171" s="2">
        <f t="shared" si="498"/>
        <v>68</v>
      </c>
      <c r="DI171" s="2">
        <f t="shared" si="499"/>
        <v>67.870999999999995</v>
      </c>
      <c r="DK171" s="2">
        <f t="shared" si="500"/>
        <v>105.26855334281652</v>
      </c>
      <c r="DL171" s="2">
        <f t="shared" ref="DL171:DY186" si="585">BP$228*$B171+BP$229</f>
        <v>108.23780906007221</v>
      </c>
      <c r="DM171" s="2">
        <f t="shared" si="585"/>
        <v>111.86984143049936</v>
      </c>
      <c r="DN171" s="2">
        <f t="shared" si="585"/>
        <v>115.57665047233468</v>
      </c>
      <c r="DO171" s="2">
        <f t="shared" si="585"/>
        <v>116.57703142589116</v>
      </c>
      <c r="DP171" s="2">
        <f t="shared" si="585"/>
        <v>112.33769774859289</v>
      </c>
      <c r="DQ171" s="2">
        <f t="shared" si="585"/>
        <v>105.9114773519164</v>
      </c>
      <c r="DR171" s="2">
        <f t="shared" si="585"/>
        <v>109.24567443157446</v>
      </c>
      <c r="DS171" s="2">
        <f t="shared" si="585"/>
        <v>110.50684939271254</v>
      </c>
      <c r="DT171" s="2">
        <f t="shared" si="585"/>
        <v>113.17158658536586</v>
      </c>
      <c r="DU171" s="2">
        <f t="shared" si="585"/>
        <v>117.25311221322539</v>
      </c>
      <c r="DV171" s="2">
        <f t="shared" si="585"/>
        <v>114.81828386491556</v>
      </c>
      <c r="DW171" s="2">
        <f t="shared" si="585"/>
        <v>121.24617654784238</v>
      </c>
      <c r="DX171" s="2">
        <f t="shared" si="585"/>
        <v>116.19576515679444</v>
      </c>
      <c r="DY171" s="2">
        <f t="shared" si="585"/>
        <v>108.31148093841645</v>
      </c>
      <c r="EA171" s="2">
        <f t="shared" si="440"/>
        <v>64.581873109652037</v>
      </c>
      <c r="EB171" s="2">
        <f t="shared" si="502"/>
        <v>67.011966593406555</v>
      </c>
      <c r="EC171" s="2">
        <f t="shared" si="503"/>
        <v>68.313277469670709</v>
      </c>
      <c r="ED171" s="2">
        <f t="shared" si="504"/>
        <v>67.903450702624426</v>
      </c>
      <c r="EE171" s="2">
        <f t="shared" si="505"/>
        <v>67.972224150878915</v>
      </c>
      <c r="EF171" s="2">
        <f t="shared" si="506"/>
        <v>66.237358444825986</v>
      </c>
      <c r="EG171" s="2">
        <f t="shared" si="507"/>
        <v>64.427155770586538</v>
      </c>
      <c r="EH171" s="2">
        <f t="shared" si="508"/>
        <v>64.606980586698143</v>
      </c>
      <c r="EI171" s="2">
        <f t="shared" si="509"/>
        <v>64.42664751704757</v>
      </c>
      <c r="EJ171" s="2">
        <f t="shared" si="510"/>
        <v>63.739779591205874</v>
      </c>
      <c r="EK171" s="2">
        <f t="shared" si="511"/>
        <v>65.865785339108271</v>
      </c>
      <c r="EL171" s="2">
        <f t="shared" si="512"/>
        <v>66.875411417059738</v>
      </c>
      <c r="EM171" s="2">
        <f t="shared" si="513"/>
        <v>68.877649455352312</v>
      </c>
      <c r="EN171" s="2">
        <f t="shared" si="514"/>
        <v>68.220962534811605</v>
      </c>
      <c r="EO171" s="2">
        <f t="shared" si="515"/>
        <v>69.759556592731002</v>
      </c>
      <c r="EQ171" s="2">
        <f t="shared" si="516"/>
        <v>64.751138279570526</v>
      </c>
      <c r="ER171" s="2">
        <f t="shared" ref="ER171:FE186" si="586">CV$228*$B171+CV$229</f>
        <v>66.57907324549835</v>
      </c>
      <c r="ES171" s="2">
        <f t="shared" si="586"/>
        <v>68.616261640570002</v>
      </c>
      <c r="ET171" s="2">
        <f t="shared" si="586"/>
        <v>67.29774471572064</v>
      </c>
      <c r="EU171" s="2">
        <f t="shared" si="586"/>
        <v>67.767498537886283</v>
      </c>
      <c r="EV171" s="2">
        <f t="shared" si="586"/>
        <v>66.50844548480157</v>
      </c>
      <c r="EW171" s="2">
        <f t="shared" si="586"/>
        <v>64.68943748202733</v>
      </c>
      <c r="EX171" s="2">
        <f t="shared" si="586"/>
        <v>65.149663930234709</v>
      </c>
      <c r="EY171" s="2">
        <f t="shared" si="586"/>
        <v>65.752120207674778</v>
      </c>
      <c r="EZ171" s="2">
        <f t="shared" si="586"/>
        <v>64.558762674747783</v>
      </c>
      <c r="FA171" s="2">
        <f t="shared" si="586"/>
        <v>66.214760364771422</v>
      </c>
      <c r="FB171" s="2">
        <f t="shared" si="586"/>
        <v>67.052507684869667</v>
      </c>
      <c r="FC171" s="2">
        <f t="shared" si="586"/>
        <v>68.389903183647803</v>
      </c>
      <c r="FD171" s="2">
        <f t="shared" si="586"/>
        <v>69.043785485878516</v>
      </c>
      <c r="FE171" s="2">
        <f t="shared" si="586"/>
        <v>69.253621751811195</v>
      </c>
      <c r="FG171" s="2">
        <f t="shared" si="518"/>
        <v>0.99994663984623944</v>
      </c>
      <c r="FH171" s="2">
        <f t="shared" ref="FH171:FU186" si="587">POWER(10,($B171-D$231)/D$229)/(1+POWER(10,($B171-D$231)/D$229))</f>
        <v>0.99993892563158826</v>
      </c>
      <c r="FI171" s="2">
        <f t="shared" si="587"/>
        <v>0.99993319411255499</v>
      </c>
      <c r="FJ171" s="2">
        <f t="shared" si="587"/>
        <v>0.99993740501429607</v>
      </c>
      <c r="FK171" s="2">
        <f t="shared" si="587"/>
        <v>0.99993084712343971</v>
      </c>
      <c r="FL171" s="2">
        <f t="shared" si="587"/>
        <v>0.99992733654790789</v>
      </c>
      <c r="FM171" s="2">
        <f t="shared" si="587"/>
        <v>0.99992590309583673</v>
      </c>
      <c r="FN171" s="2">
        <f t="shared" si="587"/>
        <v>0.99991568228718142</v>
      </c>
      <c r="FO171" s="2">
        <f t="shared" si="587"/>
        <v>0.99992939074193343</v>
      </c>
      <c r="FP171" s="2">
        <f t="shared" si="587"/>
        <v>0.99992701765224745</v>
      </c>
      <c r="FQ171" s="2">
        <f t="shared" si="587"/>
        <v>0.99992138664009067</v>
      </c>
      <c r="FR171" s="2">
        <f t="shared" si="587"/>
        <v>0.99991976783924796</v>
      </c>
      <c r="FS171" s="2">
        <f t="shared" si="587"/>
        <v>0.99993223346222249</v>
      </c>
      <c r="FT171" s="2">
        <f t="shared" si="587"/>
        <v>0.9999199401094484</v>
      </c>
      <c r="FU171" s="2">
        <f t="shared" si="587"/>
        <v>0.99989578706332016</v>
      </c>
      <c r="FW171" s="2">
        <f t="shared" si="536"/>
        <v>0.2244404924192081</v>
      </c>
      <c r="FX171" s="2">
        <f t="shared" ref="FX171:FX227" si="588">POWER(10,($B171-D$232)/D$229)/(1+POWER(10,($B171-D$232)/D$229))</f>
        <v>0.2851203409797971</v>
      </c>
      <c r="FY171" s="2">
        <f t="shared" ref="FY171:FY227" si="589">POWER(10,($B171-E$232)/E$229)/(1+POWER(10,($B171-E$232)/E$229))</f>
        <v>0.32737444257632764</v>
      </c>
      <c r="FZ171" s="2">
        <f t="shared" ref="FZ171:FZ227" si="590">POWER(10,($B171-F$232)/F$229)/(1+POWER(10,($B171-F$232)/F$229))</f>
        <v>0.29601543307256956</v>
      </c>
      <c r="GA171" s="2">
        <f t="shared" ref="GA171:GA227" si="591">POWER(10,($B171-G$232)/G$229)/(1+POWER(10,($B171-G$232)/G$229))</f>
        <v>0.25906484176563033</v>
      </c>
      <c r="GB171" s="2">
        <f t="shared" ref="GB171:GB227" si="592">POWER(10,($B171-H$232)/H$229)/(1+POWER(10,($B171-H$232)/H$229))</f>
        <v>0.28836198729976492</v>
      </c>
      <c r="GC171" s="2">
        <f t="shared" ref="GC171:GC227" si="593">POWER(10,($B171-I$232)/I$229)/(1+POWER(10,($B171-I$232)/I$229))</f>
        <v>0.30513973877894751</v>
      </c>
      <c r="GD171" s="2">
        <f t="shared" ref="GD171:GD227" si="594">POWER(10,($B171-J$232)/J$229)/(1+POWER(10,($B171-J$232)/J$229))</f>
        <v>0.3441474281143761</v>
      </c>
      <c r="GE171" s="2">
        <f t="shared" ref="GE171:GE227" si="595">POWER(10,($B171-K$232)/K$229)/(1+POWER(10,($B171-K$232)/K$229))</f>
        <v>0.36384158310729248</v>
      </c>
      <c r="GF171" s="2">
        <f t="shared" ref="GF171:GF227" si="596">POWER(10,($B171-L$232)/L$229)/(1+POWER(10,($B171-L$232)/L$229))</f>
        <v>0.32589824453479194</v>
      </c>
      <c r="GG171" s="2">
        <f t="shared" ref="GG171:GG227" si="597">POWER(10,($B171-M$232)/M$229)/(1+POWER(10,($B171-M$232)/M$229))</f>
        <v>0.27061607812799332</v>
      </c>
      <c r="GH171" s="2">
        <f t="shared" ref="GH171:GH227" si="598">POWER(10,($B171-N$232)/N$229)/(1+POWER(10,($B171-N$232)/N$229))</f>
        <v>0.22077965000023103</v>
      </c>
      <c r="GI171" s="2">
        <f t="shared" ref="GI171:GI227" si="599">POWER(10,($B171-O$232)/O$229)/(1+POWER(10,($B171-O$232)/O$229))</f>
        <v>0.21070988059368528</v>
      </c>
      <c r="GJ171" s="2">
        <f t="shared" ref="GJ171:GJ227" si="600">POWER(10,($B171-P$232)/P$229)/(1+POWER(10,($B171-P$232)/P$229))</f>
        <v>0.15677439510758717</v>
      </c>
      <c r="GK171" s="2">
        <f t="shared" ref="GK171:GK227" si="601">POWER(10,($B171-Q$232)/Q$229)/(1+POWER(10,($B171-Q$232)/Q$229))</f>
        <v>0.15169652838102801</v>
      </c>
      <c r="GM171" s="86">
        <f t="shared" si="537"/>
        <v>4.692394952745791E-262</v>
      </c>
      <c r="GN171" s="86">
        <f t="shared" ref="GN171:GN227" si="602" xml:space="preserve"> _xlfn.NORM.DIST($B171, D$7, ABS(D$11), TRUE) * _xlfn.NORM.DIST(($B171 - D$7)*D$15, 0, ABS(D$11), TRUE) * 2</f>
        <v>5.3733307276971733E-295</v>
      </c>
      <c r="GO171" s="86">
        <f t="shared" ref="GO171:GO227" si="603" xml:space="preserve"> _xlfn.NORM.DIST($B171, E$7, ABS(E$11), TRUE) * _xlfn.NORM.DIST(($B171 - E$7)*E$15, 0, ABS(E$11), TRUE) * 2</f>
        <v>4.322957721465913E-247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2.1711635112299446E-270</v>
      </c>
      <c r="GX171" s="86">
        <f t="shared" ref="GX171:GX227" si="612" xml:space="preserve"> _xlfn.NORM.DIST($B171, N$7, ABS(N$11), TRUE) * _xlfn.NORM.DIST(($B171 - N$7)*N$15, 0, ABS(N$11), TRUE) * 2</f>
        <v>7.9152902930624138E-283</v>
      </c>
      <c r="GY171" s="86">
        <f t="shared" ref="GY171:GY227" si="613" xml:space="preserve"> _xlfn.NORM.DIST($B171, O$7, ABS(O$11), TRUE) * _xlfn.NORM.DIST(($B171 - O$7)*O$15, 0, ABS(O$11), TRUE) * 2</f>
        <v>2.3340768159833067E-265</v>
      </c>
      <c r="GZ171" s="86">
        <f t="shared" ref="GZ171:GZ227" si="614" xml:space="preserve"> _xlfn.NORM.DIST($B171, P$7, ABS(P$11), TRUE) * _xlfn.NORM.DIST(($B171 - P$7)*P$15, 0, ABS(P$11), TRUE) * 2</f>
        <v>1.0710857781786999E-219</v>
      </c>
      <c r="HA171" s="86">
        <f t="shared" ref="HA171:HA227" si="615" xml:space="preserve"> _xlfn.NORM.DIST($B171, Q$7, ABS(Q$11), TRUE) * _xlfn.NORM.DIST(($B171 - Q$7)*Q$15, 0, ABS(Q$11), TRUE) * 2</f>
        <v>7.7451413410591845E-303</v>
      </c>
      <c r="HC171" s="86">
        <f t="shared" si="538"/>
        <v>5.2230810221422796E-87</v>
      </c>
      <c r="HD171" s="86">
        <f t="shared" ref="HD171:HD227" si="616" xml:space="preserve"> _xlfn.NORM.DIST($B171, D$8, ABS(D$12), TRUE) * _xlfn.NORM.DIST(($B171 - D$8)*D$16, 0, ABS(D$12), TRUE) * 2</f>
        <v>2.1172879861342551E-185</v>
      </c>
      <c r="HE171" s="86">
        <f t="shared" ref="HE171:HE227" si="617" xml:space="preserve"> _xlfn.NORM.DIST($B171, E$8, ABS(E$12), TRUE) * _xlfn.NORM.DIST(($B171 - E$8)*E$16, 0, ABS(E$12), TRUE) * 2</f>
        <v>2.1890669109615308E-154</v>
      </c>
      <c r="HF171" s="86">
        <f t="shared" ref="HF171:HF227" si="618" xml:space="preserve"> _xlfn.NORM.DIST($B171, F$8, ABS(F$12), TRUE) * _xlfn.NORM.DIST(($B171 - F$8)*F$16, 0, ABS(F$12), TRUE) * 2</f>
        <v>4.9488796992087579E-197</v>
      </c>
      <c r="HG171" s="86">
        <f t="shared" ref="HG171:HG227" si="619" xml:space="preserve"> _xlfn.NORM.DIST($B171, G$8, ABS(G$12), TRUE) * _xlfn.NORM.DIST(($B171 - G$8)*G$16, 0, ABS(G$12), TRUE) * 2</f>
        <v>1.028069385757102E-174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1.8912315986344052E-202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9.1093276911115982E-247</v>
      </c>
      <c r="HL171" s="86">
        <f t="shared" ref="HL171:HL227" si="624" xml:space="preserve"> _xlfn.NORM.DIST($B171, L$8, ABS(L$12), TRUE) * _xlfn.NORM.DIST(($B171 - L$8)*L$16, 0, ABS(L$12), TRUE) * 2</f>
        <v>0</v>
      </c>
      <c r="HM171" s="86">
        <f t="shared" ref="HM171:HM227" si="625" xml:space="preserve"> _xlfn.NORM.DIST($B171, M$8, ABS(M$12), TRUE) * _xlfn.NORM.DIST(($B171 - M$8)*M$16, 0, ABS(M$12), TRUE) * 2</f>
        <v>1.6519798880776425E-167</v>
      </c>
      <c r="HN171" s="86">
        <f t="shared" ref="HN171:HN227" si="626" xml:space="preserve"> _xlfn.NORM.DIST($B171, N$8, ABS(N$12), TRUE) * _xlfn.NORM.DIST(($B171 - N$8)*N$16, 0, ABS(N$12), TRUE) * 2</f>
        <v>1.1685972036948091E-141</v>
      </c>
      <c r="HO171" s="86">
        <f t="shared" ref="HO171:HO227" si="627" xml:space="preserve"> _xlfn.NORM.DIST($B171, O$8, ABS(O$12), TRUE) * _xlfn.NORM.DIST(($B171 - O$8)*O$16, 0, ABS(O$12), TRUE) * 2</f>
        <v>5.7143867870642551E-177</v>
      </c>
      <c r="HP171" s="86">
        <f t="shared" ref="HP171:HP227" si="628" xml:space="preserve"> _xlfn.NORM.DIST($B171, P$8, ABS(P$12), TRUE) * _xlfn.NORM.DIST(($B171 - P$8)*P$16, 0, ABS(P$12), TRUE) * 2</f>
        <v>3.3358786125816481E-122</v>
      </c>
      <c r="HQ171" s="86">
        <f t="shared" ref="HQ171:HQ227" si="629" xml:space="preserve"> _xlfn.NORM.DIST($B171, Q$8, ABS(Q$12), TRUE) * _xlfn.NORM.DIST(($B171 - Q$8)*Q$16, 0, ABS(Q$12), TRUE) * 2</f>
        <v>4.1511495262692655E-194</v>
      </c>
      <c r="HS171" s="86">
        <f t="shared" si="539"/>
        <v>6.858608867293059E-12</v>
      </c>
      <c r="HT171" s="86">
        <f t="shared" ref="HT171:HT227" si="630" xml:space="preserve"> _xlfn.NORM.DIST($B171, D$9, ABS(D$13), TRUE) * _xlfn.NORM.DIST(($B171 - D$9)*D$17, 0, ABS(D$13), TRUE) * 2</f>
        <v>3.7339229881256942E-11</v>
      </c>
      <c r="HU171" s="86">
        <f t="shared" ref="HU171:HU227" si="631" xml:space="preserve"> _xlfn.NORM.DIST($B171, E$9, ABS(E$13), TRUE) * _xlfn.NORM.DIST(($B171 - E$9)*E$17, 0, ABS(E$13), TRUE) * 2</f>
        <v>1.8170945168725893E-14</v>
      </c>
      <c r="HV171" s="86">
        <f t="shared" ref="HV171:HV227" si="632" xml:space="preserve"> _xlfn.NORM.DIST($B171, F$9, ABS(F$13), TRUE) * _xlfn.NORM.DIST(($B171 - F$9)*F$17, 0, ABS(F$13), TRUE) * 2</f>
        <v>4.3107403838759468E-15</v>
      </c>
      <c r="HW171" s="86">
        <f t="shared" ref="HW171:HW227" si="633" xml:space="preserve"> _xlfn.NORM.DIST($B171, G$9, ABS(G$13), TRUE) * _xlfn.NORM.DIST(($B171 - G$9)*G$17, 0, ABS(G$13), TRUE) * 2</f>
        <v>9.7427527470029636E-14</v>
      </c>
      <c r="HX171" s="86">
        <f t="shared" ref="HX171:HX227" si="634" xml:space="preserve"> _xlfn.NORM.DIST($B171, H$9, ABS(H$13), TRUE) * _xlfn.NORM.DIST(($B171 - H$9)*H$17, 0, ABS(H$13), TRUE) * 2</f>
        <v>1.1596986415879072E-13</v>
      </c>
      <c r="HY171" s="86">
        <f t="shared" ref="HY171:HY227" si="635" xml:space="preserve"> _xlfn.NORM.DIST($B171, I$9, ABS(I$13), TRUE) * _xlfn.NORM.DIST(($B171 - I$9)*I$17, 0, ABS(I$13), TRUE) * 2</f>
        <v>1.0705467250070828E-16</v>
      </c>
      <c r="HZ171" s="86">
        <f t="shared" ref="HZ171:HZ227" si="636" xml:space="preserve"> _xlfn.NORM.DIST($B171, J$9, ABS(J$13), TRUE) * _xlfn.NORM.DIST(($B171 - J$9)*J$17, 0, ABS(J$13), TRUE) * 2</f>
        <v>1.5691007443464874E-18</v>
      </c>
      <c r="IA171" s="86">
        <f t="shared" ref="IA171:IA227" si="637" xml:space="preserve"> _xlfn.NORM.DIST($B171, K$9, ABS(K$13), TRUE) * _xlfn.NORM.DIST(($B171 - K$9)*K$17, 0, ABS(K$13), TRUE) * 2</f>
        <v>8.1626235493225594E-21</v>
      </c>
      <c r="IB171" s="86">
        <f t="shared" ref="IB171:IB227" si="638" xml:space="preserve"> _xlfn.NORM.DIST($B171, L$9, ABS(L$13), TRUE) * _xlfn.NORM.DIST(($B171 - L$9)*L$17, 0, ABS(L$13), TRUE) * 2</f>
        <v>2.5446369664592339E-17</v>
      </c>
      <c r="IC171" s="86">
        <f t="shared" ref="IC171:IC227" si="639" xml:space="preserve"> _xlfn.NORM.DIST($B171, M$9, ABS(M$13), TRUE) * _xlfn.NORM.DIST(($B171 - M$9)*M$17, 0, ABS(M$13), TRUE) * 2</f>
        <v>5.0730438188311485E-13</v>
      </c>
      <c r="ID171" s="86">
        <f t="shared" ref="ID171:ID227" si="640" xml:space="preserve"> _xlfn.NORM.DIST($B171, N$9, ABS(N$13), TRUE) * _xlfn.NORM.DIST(($B171 - N$9)*N$17, 0, ABS(N$13), TRUE) * 2</f>
        <v>1.1678250127442495E-10</v>
      </c>
      <c r="IE171" s="86">
        <f t="shared" ref="IE171:IE227" si="641" xml:space="preserve"> _xlfn.NORM.DIST($B171, O$9, ABS(O$13), TRUE) * _xlfn.NORM.DIST(($B171 - O$9)*O$17, 0, ABS(O$13), TRUE) * 2</f>
        <v>2.1729458650772762E-9</v>
      </c>
      <c r="IF171" s="86">
        <f t="shared" ref="IF171:IF227" si="642" xml:space="preserve"> _xlfn.NORM.DIST($B171, P$9, ABS(P$13), TRUE) * _xlfn.NORM.DIST(($B171 - P$9)*P$17, 0, ABS(P$13), TRUE) * 2</f>
        <v>5.1761134435908595E-7</v>
      </c>
      <c r="IG171" s="86">
        <f t="shared" ref="IG171:IG227" si="643" xml:space="preserve"> _xlfn.NORM.DIST($B171, Q$9, ABS(Q$13), TRUE) * _xlfn.NORM.DIST(($B171 - Q$9)*Q$17, 0, ABS(Q$13), TRUE) * 2</f>
        <v>7.5185699471039312E-8</v>
      </c>
      <c r="II171" s="86">
        <f t="shared" si="540"/>
        <v>5.1713035631214582E-7</v>
      </c>
      <c r="IJ171" s="86">
        <f t="shared" si="541"/>
        <v>1.3481192883972053E-3</v>
      </c>
      <c r="IK171" s="86">
        <f t="shared" si="542"/>
        <v>5.4685613516298019E-3</v>
      </c>
      <c r="IL171" s="86">
        <f t="shared" si="543"/>
        <v>4.3858464864235809E-4</v>
      </c>
      <c r="IM171" s="86">
        <f t="shared" si="544"/>
        <v>2.4366964631365552E-5</v>
      </c>
      <c r="IN171" s="86">
        <f t="shared" si="545"/>
        <v>3.5415450788203604E-4</v>
      </c>
      <c r="IO171" s="86">
        <f t="shared" si="546"/>
        <v>4.8015734581369435E-4</v>
      </c>
      <c r="IP171" s="86">
        <f t="shared" si="547"/>
        <v>6.0297156785186906E-3</v>
      </c>
      <c r="IQ171" s="86">
        <f t="shared" si="548"/>
        <v>1.5400109566154774E-2</v>
      </c>
      <c r="IR171" s="86">
        <f t="shared" si="549"/>
        <v>2.7635425182493327E-3</v>
      </c>
      <c r="IS171" s="86">
        <f t="shared" si="550"/>
        <v>9.1205913594709221E-5</v>
      </c>
      <c r="IT171" s="86">
        <f t="shared" si="551"/>
        <v>8.1189248625370211E-7</v>
      </c>
      <c r="IU171" s="86">
        <f t="shared" si="552"/>
        <v>5.7439321731675138E-7</v>
      </c>
      <c r="IV171" s="86">
        <f t="shared" si="553"/>
        <v>4.1244363733244323E-5</v>
      </c>
      <c r="IW171" s="86">
        <f t="shared" si="554"/>
        <v>9.6791714178769855E-4</v>
      </c>
      <c r="IY171" s="86">
        <f t="shared" si="555"/>
        <v>5.1713721492101311E-7</v>
      </c>
      <c r="IZ171" s="86">
        <f t="shared" si="556"/>
        <v>1.3481193257364351E-3</v>
      </c>
      <c r="JA171" s="86">
        <f t="shared" si="557"/>
        <v>5.4685613516479731E-3</v>
      </c>
      <c r="JB171" s="86">
        <f t="shared" si="558"/>
        <v>4.3858464864666882E-4</v>
      </c>
      <c r="JC171" s="86">
        <f t="shared" si="559"/>
        <v>2.4366964728793081E-5</v>
      </c>
      <c r="JD171" s="86">
        <f t="shared" si="560"/>
        <v>3.5415450799800588E-4</v>
      </c>
      <c r="JE171" s="86">
        <f t="shared" si="561"/>
        <v>4.8015734581380141E-4</v>
      </c>
      <c r="JF171" s="86">
        <f t="shared" si="562"/>
        <v>6.0297156785186923E-3</v>
      </c>
      <c r="JG171" s="86">
        <f t="shared" si="563"/>
        <v>1.5400109566154774E-2</v>
      </c>
      <c r="JH171" s="86">
        <f t="shared" si="564"/>
        <v>2.7635425182493583E-3</v>
      </c>
      <c r="JI171" s="86">
        <f t="shared" si="565"/>
        <v>9.1205914102013597E-5</v>
      </c>
      <c r="JJ171" s="86">
        <f t="shared" si="566"/>
        <v>8.1200926875497653E-7</v>
      </c>
      <c r="JK171" s="86">
        <f t="shared" si="567"/>
        <v>5.7656616318182863E-7</v>
      </c>
      <c r="JL171" s="86">
        <f t="shared" si="568"/>
        <v>4.1761975077603406E-5</v>
      </c>
      <c r="JM171" s="86">
        <f t="shared" si="569"/>
        <v>9.6799232748716964E-4</v>
      </c>
    </row>
    <row r="172" spans="2:273" x14ac:dyDescent="0.25">
      <c r="B172" s="2">
        <v>145</v>
      </c>
      <c r="C172" s="37">
        <v>62.225999999999999</v>
      </c>
      <c r="D172" s="37">
        <v>68.483999999999995</v>
      </c>
      <c r="E172" s="37">
        <v>67.8</v>
      </c>
      <c r="F172" s="37">
        <v>68.033000000000001</v>
      </c>
      <c r="G172" s="37">
        <v>67.882999999999996</v>
      </c>
      <c r="H172" s="37">
        <v>65.5</v>
      </c>
      <c r="I172" s="37">
        <v>64.203000000000003</v>
      </c>
      <c r="J172" s="37">
        <v>67.534000000000006</v>
      </c>
      <c r="K172" s="37">
        <v>70.2</v>
      </c>
      <c r="L172" s="37">
        <v>65.483000000000004</v>
      </c>
      <c r="M172" s="37">
        <v>66.599999999999994</v>
      </c>
      <c r="N172" s="37">
        <v>67.183000000000007</v>
      </c>
      <c r="O172" s="37">
        <v>68.55</v>
      </c>
      <c r="P172" s="37">
        <v>67.361000000000004</v>
      </c>
      <c r="Q172" s="37">
        <v>69.468000000000004</v>
      </c>
      <c r="S172" s="4">
        <f t="shared" si="441"/>
        <v>64.532885155430748</v>
      </c>
      <c r="T172" s="4">
        <f t="shared" si="442"/>
        <v>66.811749541129061</v>
      </c>
      <c r="U172" s="4">
        <f t="shared" si="443"/>
        <v>68.417196627276837</v>
      </c>
      <c r="V172" s="4">
        <f t="shared" si="444"/>
        <v>67.683945369465874</v>
      </c>
      <c r="W172" s="4">
        <f t="shared" si="445"/>
        <v>67.868853280712315</v>
      </c>
      <c r="X172" s="4">
        <f t="shared" si="446"/>
        <v>66.35112121907666</v>
      </c>
      <c r="Y172" s="4">
        <f t="shared" si="447"/>
        <v>64.550615948744465</v>
      </c>
      <c r="Z172" s="4">
        <f t="shared" si="448"/>
        <v>65.735266350941004</v>
      </c>
      <c r="AA172" s="4">
        <f t="shared" si="449"/>
        <v>67.308235974895254</v>
      </c>
      <c r="AB172" s="4">
        <f t="shared" si="450"/>
        <v>64.636176686998581</v>
      </c>
      <c r="AC172" s="4">
        <f t="shared" si="451"/>
        <v>65.953622301544641</v>
      </c>
      <c r="AD172" s="4">
        <f t="shared" si="452"/>
        <v>66.847241204166195</v>
      </c>
      <c r="AE172" s="4">
        <f t="shared" si="453"/>
        <v>68.681288391383731</v>
      </c>
      <c r="AF172" s="4">
        <f t="shared" si="454"/>
        <v>68.258170627754382</v>
      </c>
      <c r="AG172" s="4">
        <f t="shared" si="455"/>
        <v>70.130992849618451</v>
      </c>
      <c r="AI172" s="4">
        <f t="shared" si="456"/>
        <v>-2.3068851554307486</v>
      </c>
      <c r="AJ172" s="4">
        <f t="shared" si="457"/>
        <v>1.6722504588709342</v>
      </c>
      <c r="AK172" s="4">
        <f t="shared" si="458"/>
        <v>-0.6171966272768401</v>
      </c>
      <c r="AL172" s="4">
        <f t="shared" si="459"/>
        <v>0.34905463053412689</v>
      </c>
      <c r="AM172" s="4">
        <f t="shared" si="460"/>
        <v>1.4146719287680298E-2</v>
      </c>
      <c r="AN172" s="4">
        <f t="shared" si="461"/>
        <v>-0.85112121907665994</v>
      </c>
      <c r="AO172" s="4">
        <f t="shared" si="462"/>
        <v>-0.34761594874446189</v>
      </c>
      <c r="AP172" s="4">
        <f t="shared" si="463"/>
        <v>1.7987336490590025</v>
      </c>
      <c r="AQ172" s="4">
        <f t="shared" si="464"/>
        <v>2.8917640251047487</v>
      </c>
      <c r="AR172" s="4">
        <f t="shared" si="465"/>
        <v>0.84682331300142266</v>
      </c>
      <c r="AS172" s="4">
        <f t="shared" si="466"/>
        <v>0.64637769845535331</v>
      </c>
      <c r="AT172" s="4">
        <f t="shared" si="467"/>
        <v>0.33575879583381152</v>
      </c>
      <c r="AU172" s="4">
        <f t="shared" si="468"/>
        <v>-0.13128839138373394</v>
      </c>
      <c r="AV172" s="4">
        <f t="shared" si="570"/>
        <v>-0.89717062775437739</v>
      </c>
      <c r="AW172" s="4">
        <f t="shared" si="570"/>
        <v>-0.66299284961844762</v>
      </c>
      <c r="AY172" s="2">
        <f t="shared" si="520"/>
        <v>64.53283708876009</v>
      </c>
      <c r="AZ172" s="2">
        <f t="shared" si="571"/>
        <v>66.808591343012765</v>
      </c>
      <c r="BA172" s="2">
        <f t="shared" si="572"/>
        <v>68.301006601342394</v>
      </c>
      <c r="BB172" s="2">
        <f t="shared" si="573"/>
        <v>67.643372961784337</v>
      </c>
      <c r="BC172" s="2">
        <f t="shared" si="574"/>
        <v>67.863052719752687</v>
      </c>
      <c r="BD172" s="2">
        <f t="shared" si="575"/>
        <v>66.269262177205249</v>
      </c>
      <c r="BE172" s="2">
        <f t="shared" si="576"/>
        <v>64.459316355157668</v>
      </c>
      <c r="BF172" s="2">
        <f t="shared" si="577"/>
        <v>64.716283305813064</v>
      </c>
      <c r="BG172" s="2">
        <f t="shared" si="578"/>
        <v>64.822561345560274</v>
      </c>
      <c r="BH172" s="2">
        <f t="shared" si="579"/>
        <v>63.931420549289598</v>
      </c>
      <c r="BI172" s="2">
        <f t="shared" si="580"/>
        <v>65.90833320484721</v>
      </c>
      <c r="BJ172" s="2">
        <f t="shared" si="581"/>
        <v>66.846619064211069</v>
      </c>
      <c r="BK172" s="2">
        <f t="shared" si="582"/>
        <v>68.680750597157427</v>
      </c>
      <c r="BL172" s="2">
        <f t="shared" si="583"/>
        <v>68.235960592586451</v>
      </c>
      <c r="BM172" s="2">
        <f t="shared" si="584"/>
        <v>69.605379383616224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62.225999999999999</v>
      </c>
      <c r="CF172" s="2">
        <f t="shared" si="522"/>
        <v>68.483999999999995</v>
      </c>
      <c r="CG172" s="2" t="str">
        <f t="shared" si="523"/>
        <v/>
      </c>
      <c r="CH172" s="2">
        <f t="shared" si="524"/>
        <v>68.033000000000001</v>
      </c>
      <c r="CI172" s="2">
        <f t="shared" si="525"/>
        <v>67.882999999999996</v>
      </c>
      <c r="CJ172" s="2">
        <f t="shared" si="526"/>
        <v>65.5</v>
      </c>
      <c r="CK172" s="2">
        <f t="shared" si="527"/>
        <v>64.203000000000003</v>
      </c>
      <c r="CL172" s="2" t="str">
        <f t="shared" si="528"/>
        <v/>
      </c>
      <c r="CM172" s="2" t="str">
        <f t="shared" si="529"/>
        <v/>
      </c>
      <c r="CN172" s="2">
        <f t="shared" si="530"/>
        <v>65.483000000000004</v>
      </c>
      <c r="CO172" s="2">
        <f t="shared" si="531"/>
        <v>66.599999999999994</v>
      </c>
      <c r="CP172" s="2">
        <f t="shared" si="532"/>
        <v>67.183000000000007</v>
      </c>
      <c r="CQ172" s="2">
        <f t="shared" si="533"/>
        <v>68.55</v>
      </c>
      <c r="CR172" s="2">
        <f t="shared" si="534"/>
        <v>67.361000000000004</v>
      </c>
      <c r="CS172" s="2">
        <f t="shared" si="535"/>
        <v>69.468000000000004</v>
      </c>
      <c r="CU172" s="2">
        <f t="shared" si="485"/>
        <v>62.225999999999999</v>
      </c>
      <c r="CV172" s="2">
        <f t="shared" si="486"/>
        <v>68.483999999999995</v>
      </c>
      <c r="CW172" s="2" t="str">
        <f t="shared" si="487"/>
        <v/>
      </c>
      <c r="CX172" s="2">
        <f t="shared" si="488"/>
        <v>68.033000000000001</v>
      </c>
      <c r="CY172" s="2">
        <f t="shared" si="489"/>
        <v>67.882999999999996</v>
      </c>
      <c r="CZ172" s="2">
        <f t="shared" si="490"/>
        <v>65.5</v>
      </c>
      <c r="DA172" s="2">
        <f t="shared" si="491"/>
        <v>64.203000000000003</v>
      </c>
      <c r="DB172" s="2" t="str">
        <f t="shared" si="492"/>
        <v/>
      </c>
      <c r="DC172" s="2" t="str">
        <f t="shared" si="493"/>
        <v/>
      </c>
      <c r="DD172" s="2">
        <f t="shared" si="494"/>
        <v>65.483000000000004</v>
      </c>
      <c r="DE172" s="2">
        <f t="shared" si="495"/>
        <v>66.599999999999994</v>
      </c>
      <c r="DF172" s="2">
        <f t="shared" si="496"/>
        <v>67.183000000000007</v>
      </c>
      <c r="DG172" s="2">
        <f t="shared" si="497"/>
        <v>68.55</v>
      </c>
      <c r="DH172" s="2">
        <f t="shared" si="498"/>
        <v>67.361000000000004</v>
      </c>
      <c r="DI172" s="2">
        <f t="shared" si="499"/>
        <v>69.468000000000004</v>
      </c>
      <c r="DK172" s="2">
        <f t="shared" si="500"/>
        <v>105.52079540066384</v>
      </c>
      <c r="DL172" s="2">
        <f t="shared" si="585"/>
        <v>108.49407845497319</v>
      </c>
      <c r="DM172" s="2">
        <f t="shared" si="585"/>
        <v>112.13702887989209</v>
      </c>
      <c r="DN172" s="2">
        <f t="shared" si="585"/>
        <v>115.86830634278002</v>
      </c>
      <c r="DO172" s="2">
        <f t="shared" si="585"/>
        <v>116.89134212007502</v>
      </c>
      <c r="DP172" s="2">
        <f t="shared" si="585"/>
        <v>112.63058086303941</v>
      </c>
      <c r="DQ172" s="2">
        <f t="shared" si="585"/>
        <v>106.16539111498261</v>
      </c>
      <c r="DR172" s="2">
        <f t="shared" si="585"/>
        <v>109.52682295152299</v>
      </c>
      <c r="DS172" s="2">
        <f t="shared" si="585"/>
        <v>110.78480971659917</v>
      </c>
      <c r="DT172" s="2">
        <f t="shared" si="585"/>
        <v>113.47308667917449</v>
      </c>
      <c r="DU172" s="2">
        <f t="shared" si="585"/>
        <v>117.57726342780029</v>
      </c>
      <c r="DV172" s="2">
        <f t="shared" si="585"/>
        <v>115.11738536585365</v>
      </c>
      <c r="DW172" s="2">
        <f t="shared" si="585"/>
        <v>121.5798006566604</v>
      </c>
      <c r="DX172" s="2">
        <f t="shared" si="585"/>
        <v>116.49162282229966</v>
      </c>
      <c r="DY172" s="2">
        <f t="shared" si="585"/>
        <v>108.58201832844577</v>
      </c>
      <c r="EA172" s="2">
        <f t="shared" si="440"/>
        <v>64.488771690113296</v>
      </c>
      <c r="EB172" s="2">
        <f t="shared" si="502"/>
        <v>66.9418341391941</v>
      </c>
      <c r="EC172" s="2">
        <f t="shared" si="503"/>
        <v>68.190096660889665</v>
      </c>
      <c r="ED172" s="2">
        <f t="shared" si="504"/>
        <v>67.837089573400149</v>
      </c>
      <c r="EE172" s="2">
        <f t="shared" si="505"/>
        <v>67.918284074733947</v>
      </c>
      <c r="EF172" s="2">
        <f t="shared" si="506"/>
        <v>66.180785517783249</v>
      </c>
      <c r="EG172" s="2">
        <f t="shared" si="507"/>
        <v>64.368912145497291</v>
      </c>
      <c r="EH172" s="2">
        <f t="shared" si="508"/>
        <v>64.509845739511107</v>
      </c>
      <c r="EI172" s="2">
        <f t="shared" si="509"/>
        <v>64.295186168110575</v>
      </c>
      <c r="EJ172" s="2">
        <f t="shared" si="510"/>
        <v>63.636762840087393</v>
      </c>
      <c r="EK172" s="2">
        <f t="shared" si="511"/>
        <v>65.80077134345143</v>
      </c>
      <c r="EL172" s="2">
        <f t="shared" si="512"/>
        <v>66.799745979515549</v>
      </c>
      <c r="EM172" s="2">
        <f t="shared" si="513"/>
        <v>68.791294887536864</v>
      </c>
      <c r="EN172" s="2">
        <f t="shared" si="514"/>
        <v>68.088357469392037</v>
      </c>
      <c r="EO172" s="2">
        <f t="shared" si="515"/>
        <v>69.686347738912431</v>
      </c>
      <c r="EQ172" s="2">
        <f t="shared" si="516"/>
        <v>64.663418297258971</v>
      </c>
      <c r="ER172" s="2">
        <f t="shared" si="586"/>
        <v>66.496301176739507</v>
      </c>
      <c r="ES172" s="2">
        <f t="shared" si="586"/>
        <v>68.501137260403766</v>
      </c>
      <c r="ET172" s="2">
        <f t="shared" si="586"/>
        <v>67.214522836487589</v>
      </c>
      <c r="EU172" s="2">
        <f t="shared" si="586"/>
        <v>67.707842996280377</v>
      </c>
      <c r="EV172" s="2">
        <f t="shared" si="586"/>
        <v>66.458391713488339</v>
      </c>
      <c r="EW172" s="2">
        <f t="shared" si="586"/>
        <v>64.638379063725154</v>
      </c>
      <c r="EX172" s="2">
        <f t="shared" si="586"/>
        <v>65.065603153376244</v>
      </c>
      <c r="EY172" s="2">
        <f t="shared" si="586"/>
        <v>65.655748415067009</v>
      </c>
      <c r="EZ172" s="2">
        <f t="shared" si="586"/>
        <v>64.477700407843926</v>
      </c>
      <c r="FA172" s="2">
        <f t="shared" si="586"/>
        <v>66.159895627954242</v>
      </c>
      <c r="FB172" s="2">
        <f t="shared" si="586"/>
        <v>66.982580690914801</v>
      </c>
      <c r="FC172" s="2">
        <f t="shared" si="586"/>
        <v>68.288693527705135</v>
      </c>
      <c r="FD172" s="2">
        <f t="shared" si="586"/>
        <v>68.939132614708512</v>
      </c>
      <c r="FE172" s="2">
        <f t="shared" si="586"/>
        <v>69.169884848546914</v>
      </c>
      <c r="FG172" s="2">
        <f t="shared" si="518"/>
        <v>0.99995133473289166</v>
      </c>
      <c r="FH172" s="2">
        <f t="shared" si="587"/>
        <v>0.99994429921467221</v>
      </c>
      <c r="FI172" s="2">
        <f t="shared" si="587"/>
        <v>0.99993907194837051</v>
      </c>
      <c r="FJ172" s="2">
        <f t="shared" si="587"/>
        <v>0.99994291238012833</v>
      </c>
      <c r="FK172" s="2">
        <f t="shared" si="587"/>
        <v>0.99993693144325091</v>
      </c>
      <c r="FL172" s="2">
        <f t="shared" si="587"/>
        <v>0.99993372972036165</v>
      </c>
      <c r="FM172" s="2">
        <f t="shared" si="587"/>
        <v>0.99993242237965296</v>
      </c>
      <c r="FN172" s="2">
        <f t="shared" si="587"/>
        <v>0.99992310076144086</v>
      </c>
      <c r="FO172" s="2">
        <f t="shared" si="587"/>
        <v>0.99993560319119679</v>
      </c>
      <c r="FP172" s="2">
        <f t="shared" si="587"/>
        <v>0.99993343888033548</v>
      </c>
      <c r="FQ172" s="2">
        <f t="shared" si="587"/>
        <v>0.99992830326770932</v>
      </c>
      <c r="FR172" s="2">
        <f t="shared" si="587"/>
        <v>0.99992682688315915</v>
      </c>
      <c r="FS172" s="2">
        <f t="shared" si="587"/>
        <v>0.99993819581448018</v>
      </c>
      <c r="FT172" s="2">
        <f t="shared" si="587"/>
        <v>0.99992698399766511</v>
      </c>
      <c r="FU172" s="2">
        <f t="shared" si="587"/>
        <v>0.99990495580062877</v>
      </c>
      <c r="FW172" s="2">
        <f t="shared" si="536"/>
        <v>0.24087822225959518</v>
      </c>
      <c r="FX172" s="2">
        <f t="shared" si="588"/>
        <v>0.30425871988242786</v>
      </c>
      <c r="FY172" s="2">
        <f t="shared" si="589"/>
        <v>0.3479685277954469</v>
      </c>
      <c r="FZ172" s="2">
        <f t="shared" si="590"/>
        <v>0.31556231294174664</v>
      </c>
      <c r="GA172" s="2">
        <f t="shared" si="591"/>
        <v>0.27713227617121317</v>
      </c>
      <c r="GB172" s="2">
        <f t="shared" si="592"/>
        <v>0.30762432473247586</v>
      </c>
      <c r="GC172" s="2">
        <f t="shared" si="593"/>
        <v>0.32501096479187586</v>
      </c>
      <c r="GD172" s="2">
        <f t="shared" si="594"/>
        <v>0.36522372885765958</v>
      </c>
      <c r="GE172" s="2">
        <f t="shared" si="595"/>
        <v>0.38541521729252315</v>
      </c>
      <c r="GF172" s="2">
        <f t="shared" si="596"/>
        <v>0.34644729746675434</v>
      </c>
      <c r="GG172" s="2">
        <f t="shared" si="597"/>
        <v>0.28917469685357955</v>
      </c>
      <c r="GH172" s="2">
        <f t="shared" si="598"/>
        <v>0.23703120754020576</v>
      </c>
      <c r="GI172" s="2">
        <f t="shared" si="599"/>
        <v>0.22643560101271504</v>
      </c>
      <c r="GJ172" s="2">
        <f t="shared" si="600"/>
        <v>0.16933840986244508</v>
      </c>
      <c r="GK172" s="2">
        <f t="shared" si="601"/>
        <v>0.16393271374538393</v>
      </c>
      <c r="GM172" s="86">
        <f t="shared" si="537"/>
        <v>2.8637022119061029E-268</v>
      </c>
      <c r="GN172" s="86">
        <f t="shared" si="602"/>
        <v>4.1199638512500378E-302</v>
      </c>
      <c r="GO172" s="86">
        <f t="shared" si="603"/>
        <v>5.5833814396003167E-253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8.5430837119772591E-277</v>
      </c>
      <c r="GX172" s="86">
        <f t="shared" si="612"/>
        <v>1.4816582203084362E-289</v>
      </c>
      <c r="GY172" s="86">
        <f t="shared" si="613"/>
        <v>1.2489385986497722E-271</v>
      </c>
      <c r="GZ172" s="86">
        <f t="shared" si="614"/>
        <v>5.7637476109745466E-225</v>
      </c>
      <c r="HA172" s="86">
        <f t="shared" si="615"/>
        <v>0</v>
      </c>
      <c r="HC172" s="86">
        <f t="shared" si="538"/>
        <v>7.3882006058069458E-90</v>
      </c>
      <c r="HD172" s="86">
        <f t="shared" si="616"/>
        <v>1.036553374011903E-191</v>
      </c>
      <c r="HE172" s="86">
        <f t="shared" si="617"/>
        <v>1.4969863234133247E-159</v>
      </c>
      <c r="HF172" s="86">
        <f t="shared" si="618"/>
        <v>1.9793952205654514E-203</v>
      </c>
      <c r="HG172" s="86">
        <f t="shared" si="619"/>
        <v>1.8062314043914607E-180</v>
      </c>
      <c r="HH172" s="86">
        <f t="shared" si="620"/>
        <v>0</v>
      </c>
      <c r="HI172" s="86">
        <f t="shared" si="621"/>
        <v>4.5163333548801702E-209</v>
      </c>
      <c r="HJ172" s="86">
        <f t="shared" si="622"/>
        <v>0</v>
      </c>
      <c r="HK172" s="86">
        <f t="shared" si="623"/>
        <v>1.2295448643720699E-254</v>
      </c>
      <c r="HL172" s="86">
        <f t="shared" si="624"/>
        <v>0</v>
      </c>
      <c r="HM172" s="86">
        <f t="shared" si="625"/>
        <v>5.0357326391953457E-173</v>
      </c>
      <c r="HN172" s="86">
        <f t="shared" si="626"/>
        <v>2.0734791283001707E-146</v>
      </c>
      <c r="HO172" s="86">
        <f t="shared" si="627"/>
        <v>5.6888842913115046E-183</v>
      </c>
      <c r="HP172" s="86">
        <f t="shared" si="628"/>
        <v>1.9650969035267595E-126</v>
      </c>
      <c r="HQ172" s="86">
        <f t="shared" si="629"/>
        <v>1.252815657741559E-200</v>
      </c>
      <c r="HS172" s="86">
        <f t="shared" si="539"/>
        <v>5.0310277641092358E-13</v>
      </c>
      <c r="HT172" s="86">
        <f t="shared" si="630"/>
        <v>4.2923940547268174E-12</v>
      </c>
      <c r="HU172" s="86">
        <f t="shared" si="631"/>
        <v>1.1635316436904772E-15</v>
      </c>
      <c r="HV172" s="86">
        <f t="shared" si="632"/>
        <v>2.2116979349899337E-16</v>
      </c>
      <c r="HW172" s="86">
        <f t="shared" si="633"/>
        <v>5.9355057520503884E-15</v>
      </c>
      <c r="HX172" s="86">
        <f t="shared" si="634"/>
        <v>7.4569623578478075E-15</v>
      </c>
      <c r="HY172" s="86">
        <f t="shared" si="635"/>
        <v>4.0376727775044901E-18</v>
      </c>
      <c r="HZ172" s="86">
        <f t="shared" si="636"/>
        <v>4.9253573879311388E-20</v>
      </c>
      <c r="IA172" s="86">
        <f t="shared" si="637"/>
        <v>1.9620230283170731E-22</v>
      </c>
      <c r="IB172" s="86">
        <f t="shared" si="638"/>
        <v>1.0016525630914823E-18</v>
      </c>
      <c r="IC172" s="86">
        <f t="shared" si="639"/>
        <v>3.5107873260678764E-14</v>
      </c>
      <c r="ID172" s="86">
        <f t="shared" si="640"/>
        <v>1.0830382404014969E-11</v>
      </c>
      <c r="IE172" s="86">
        <f t="shared" si="641"/>
        <v>2.5389107601791008E-10</v>
      </c>
      <c r="IF172" s="86">
        <f t="shared" si="642"/>
        <v>8.3485157500660737E-8</v>
      </c>
      <c r="IG172" s="86">
        <f t="shared" si="643"/>
        <v>8.4590951897406646E-9</v>
      </c>
      <c r="II172" s="86">
        <f t="shared" si="540"/>
        <v>3.3657026037677071E-6</v>
      </c>
      <c r="IJ172" s="86">
        <f t="shared" si="541"/>
        <v>3.8622139819682929E-3</v>
      </c>
      <c r="IK172" s="86">
        <f t="shared" si="542"/>
        <v>1.4928291677597981E-2</v>
      </c>
      <c r="IL172" s="86">
        <f t="shared" si="543"/>
        <v>1.6588678387821662E-3</v>
      </c>
      <c r="IM172" s="86">
        <f t="shared" si="544"/>
        <v>1.1737845773634517E-4</v>
      </c>
      <c r="IN172" s="86">
        <f t="shared" si="545"/>
        <v>1.3233995743691818E-3</v>
      </c>
      <c r="IO172" s="86">
        <f t="shared" si="546"/>
        <v>1.9054350641097228E-3</v>
      </c>
      <c r="IP172" s="86">
        <f t="shared" si="547"/>
        <v>1.7906177131529824E-2</v>
      </c>
      <c r="IQ172" s="86">
        <f t="shared" si="548"/>
        <v>4.0660087228788597E-2</v>
      </c>
      <c r="IR172" s="86">
        <f t="shared" si="549"/>
        <v>8.7349551182680021E-3</v>
      </c>
      <c r="IS172" s="86">
        <f t="shared" si="550"/>
        <v>3.8382881251299472E-4</v>
      </c>
      <c r="IT172" s="86">
        <f t="shared" si="551"/>
        <v>4.8207592077774835E-6</v>
      </c>
      <c r="IU172" s="86">
        <f t="shared" si="552"/>
        <v>3.3015774904641547E-6</v>
      </c>
      <c r="IV172" s="86">
        <f t="shared" si="553"/>
        <v>1.0622091978205636E-4</v>
      </c>
      <c r="IW172" s="86">
        <f t="shared" si="554"/>
        <v>1.7893520917972331E-3</v>
      </c>
      <c r="IY172" s="86">
        <f t="shared" si="555"/>
        <v>3.3657031068704833E-6</v>
      </c>
      <c r="IZ172" s="86">
        <f t="shared" si="556"/>
        <v>3.862213986260687E-3</v>
      </c>
      <c r="JA172" s="86">
        <f t="shared" si="557"/>
        <v>1.4928291677599145E-2</v>
      </c>
      <c r="JB172" s="86">
        <f t="shared" si="558"/>
        <v>1.6588678387823874E-3</v>
      </c>
      <c r="JC172" s="86">
        <f t="shared" si="559"/>
        <v>1.1737845774228067E-4</v>
      </c>
      <c r="JD172" s="86">
        <f t="shared" si="560"/>
        <v>1.3233995743766388E-3</v>
      </c>
      <c r="JE172" s="86">
        <f t="shared" si="561"/>
        <v>1.9054350641097269E-3</v>
      </c>
      <c r="JF172" s="86">
        <f t="shared" si="562"/>
        <v>1.7906177131529824E-2</v>
      </c>
      <c r="JG172" s="86">
        <f t="shared" si="563"/>
        <v>4.0660087228788597E-2</v>
      </c>
      <c r="JH172" s="86">
        <f t="shared" si="564"/>
        <v>8.7349551182680039E-3</v>
      </c>
      <c r="JI172" s="86">
        <f t="shared" si="565"/>
        <v>3.838288125481026E-4</v>
      </c>
      <c r="JJ172" s="86">
        <f t="shared" si="566"/>
        <v>4.8207700381598872E-6</v>
      </c>
      <c r="JK172" s="86">
        <f t="shared" si="567"/>
        <v>3.3018313815401725E-6</v>
      </c>
      <c r="JL172" s="86">
        <f t="shared" si="568"/>
        <v>1.0630440493955701E-4</v>
      </c>
      <c r="JM172" s="86">
        <f t="shared" si="569"/>
        <v>1.7893605508924229E-3</v>
      </c>
    </row>
    <row r="173" spans="2:273" x14ac:dyDescent="0.25">
      <c r="B173" s="2">
        <v>146</v>
      </c>
      <c r="C173" s="37">
        <v>63.548000000000002</v>
      </c>
      <c r="D173" s="37">
        <v>67.113</v>
      </c>
      <c r="E173" s="37">
        <v>67.716999999999999</v>
      </c>
      <c r="F173" s="37">
        <v>68.183000000000007</v>
      </c>
      <c r="G173" s="37">
        <v>68.716999999999999</v>
      </c>
      <c r="H173" s="37">
        <v>66.716999999999999</v>
      </c>
      <c r="I173" s="37">
        <v>64.712000000000003</v>
      </c>
      <c r="J173" s="37">
        <v>69.965999999999994</v>
      </c>
      <c r="K173" s="37">
        <v>70.733000000000004</v>
      </c>
      <c r="L173" s="37">
        <v>69.033000000000001</v>
      </c>
      <c r="M173" s="37">
        <v>68.849999999999994</v>
      </c>
      <c r="N173" s="37">
        <v>68.466999999999999</v>
      </c>
      <c r="O173" s="37">
        <v>69.599999999999994</v>
      </c>
      <c r="P173" s="37">
        <v>67.869</v>
      </c>
      <c r="Q173" s="37">
        <v>69.031999999999996</v>
      </c>
      <c r="S173" s="4">
        <f t="shared" si="441"/>
        <v>64.444228646168497</v>
      </c>
      <c r="T173" s="4">
        <f t="shared" si="442"/>
        <v>66.732752453746926</v>
      </c>
      <c r="U173" s="4">
        <f t="shared" si="443"/>
        <v>68.43473261404111</v>
      </c>
      <c r="V173" s="4">
        <f t="shared" si="444"/>
        <v>67.67882597982468</v>
      </c>
      <c r="W173" s="4">
        <f t="shared" si="445"/>
        <v>67.825582404679068</v>
      </c>
      <c r="X173" s="4">
        <f t="shared" si="446"/>
        <v>66.462685181393482</v>
      </c>
      <c r="Y173" s="4">
        <f t="shared" si="447"/>
        <v>64.687475315137746</v>
      </c>
      <c r="Z173" s="4">
        <f t="shared" si="448"/>
        <v>66.896746872806361</v>
      </c>
      <c r="AA173" s="4">
        <f t="shared" si="449"/>
        <v>69.52739436326155</v>
      </c>
      <c r="AB173" s="4">
        <f t="shared" si="450"/>
        <v>65.55995814992248</v>
      </c>
      <c r="AC173" s="4">
        <f t="shared" si="451"/>
        <v>66.005638198792226</v>
      </c>
      <c r="AD173" s="4">
        <f t="shared" si="452"/>
        <v>66.778266387621528</v>
      </c>
      <c r="AE173" s="4">
        <f t="shared" si="453"/>
        <v>68.58476921975199</v>
      </c>
      <c r="AF173" s="4">
        <f t="shared" si="454"/>
        <v>68.171235602777372</v>
      </c>
      <c r="AG173" s="4">
        <f t="shared" si="455"/>
        <v>70.421480398589324</v>
      </c>
      <c r="AI173" s="4">
        <f t="shared" si="456"/>
        <v>-0.8962286461684954</v>
      </c>
      <c r="AJ173" s="4">
        <f t="shared" si="457"/>
        <v>0.38024754625307366</v>
      </c>
      <c r="AK173" s="4">
        <f t="shared" si="458"/>
        <v>-0.71773261404111111</v>
      </c>
      <c r="AL173" s="4">
        <f t="shared" si="459"/>
        <v>0.50417402017532709</v>
      </c>
      <c r="AM173" s="4">
        <f t="shared" si="460"/>
        <v>0.8914175953209309</v>
      </c>
      <c r="AN173" s="4">
        <f t="shared" si="461"/>
        <v>0.25431481860651672</v>
      </c>
      <c r="AO173" s="4">
        <f t="shared" si="462"/>
        <v>2.4524684862257118E-2</v>
      </c>
      <c r="AP173" s="4">
        <f t="shared" si="463"/>
        <v>3.0692531271936332</v>
      </c>
      <c r="AQ173" s="4">
        <f t="shared" si="464"/>
        <v>1.2056056367384542</v>
      </c>
      <c r="AR173" s="4">
        <f t="shared" si="465"/>
        <v>3.4730418500775215</v>
      </c>
      <c r="AS173" s="4">
        <f t="shared" si="466"/>
        <v>2.8443618012077678</v>
      </c>
      <c r="AT173" s="4">
        <f t="shared" si="467"/>
        <v>1.6887336123784706</v>
      </c>
      <c r="AU173" s="4">
        <f t="shared" si="468"/>
        <v>1.0152307802480038</v>
      </c>
      <c r="AV173" s="4">
        <f t="shared" si="570"/>
        <v>-0.30223560277737249</v>
      </c>
      <c r="AW173" s="4">
        <f t="shared" si="570"/>
        <v>-1.3894803985893276</v>
      </c>
      <c r="AY173" s="2">
        <f t="shared" si="520"/>
        <v>64.443975427991944</v>
      </c>
      <c r="AZ173" s="2">
        <f t="shared" si="571"/>
        <v>66.725335692404926</v>
      </c>
      <c r="BA173" s="2">
        <f t="shared" si="572"/>
        <v>68.187173309101993</v>
      </c>
      <c r="BB173" s="2">
        <f t="shared" si="573"/>
        <v>67.558538119506593</v>
      </c>
      <c r="BC173" s="2">
        <f t="shared" si="574"/>
        <v>67.803209164997853</v>
      </c>
      <c r="BD173" s="2">
        <f t="shared" si="575"/>
        <v>66.220115204641644</v>
      </c>
      <c r="BE173" s="2">
        <f t="shared" si="576"/>
        <v>64.40885612435541</v>
      </c>
      <c r="BF173" s="2">
        <f t="shared" si="577"/>
        <v>64.635935405741691</v>
      </c>
      <c r="BG173" s="2">
        <f t="shared" si="578"/>
        <v>64.735135813439612</v>
      </c>
      <c r="BH173" s="2">
        <f t="shared" si="579"/>
        <v>63.853982561185859</v>
      </c>
      <c r="BI173" s="2">
        <f t="shared" si="580"/>
        <v>65.853077381666537</v>
      </c>
      <c r="BJ173" s="2">
        <f t="shared" si="581"/>
        <v>66.77524439117559</v>
      </c>
      <c r="BK173" s="2">
        <f t="shared" si="582"/>
        <v>68.582211196530324</v>
      </c>
      <c r="BL173" s="2">
        <f t="shared" si="583"/>
        <v>68.119539917636871</v>
      </c>
      <c r="BM173" s="2">
        <f t="shared" si="584"/>
        <v>69.523289183154375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63.548000000000002</v>
      </c>
      <c r="CF173" s="2">
        <f t="shared" si="522"/>
        <v>67.113</v>
      </c>
      <c r="CG173" s="2" t="str">
        <f t="shared" si="523"/>
        <v/>
      </c>
      <c r="CH173" s="2">
        <f t="shared" si="524"/>
        <v>68.183000000000007</v>
      </c>
      <c r="CI173" s="2">
        <f t="shared" si="525"/>
        <v>68.716999999999999</v>
      </c>
      <c r="CJ173" s="2">
        <f t="shared" si="526"/>
        <v>66.716999999999999</v>
      </c>
      <c r="CK173" s="2">
        <f t="shared" si="527"/>
        <v>64.712000000000003</v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>
        <f t="shared" si="531"/>
        <v>68.849999999999994</v>
      </c>
      <c r="CP173" s="2">
        <f t="shared" si="532"/>
        <v>68.466999999999999</v>
      </c>
      <c r="CQ173" s="2">
        <f t="shared" si="533"/>
        <v>69.599999999999994</v>
      </c>
      <c r="CR173" s="2">
        <f t="shared" si="534"/>
        <v>67.869</v>
      </c>
      <c r="CS173" s="2">
        <f t="shared" si="535"/>
        <v>69.031999999999996</v>
      </c>
      <c r="CU173" s="2">
        <f t="shared" si="485"/>
        <v>63.548000000000002</v>
      </c>
      <c r="CV173" s="2">
        <f t="shared" si="486"/>
        <v>67.113</v>
      </c>
      <c r="CW173" s="2" t="str">
        <f t="shared" si="487"/>
        <v/>
      </c>
      <c r="CX173" s="2">
        <f t="shared" si="488"/>
        <v>68.183000000000007</v>
      </c>
      <c r="CY173" s="2">
        <f t="shared" si="489"/>
        <v>68.716999999999999</v>
      </c>
      <c r="CZ173" s="2">
        <f t="shared" si="490"/>
        <v>66.716999999999999</v>
      </c>
      <c r="DA173" s="2">
        <f t="shared" si="491"/>
        <v>64.712000000000003</v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>
        <f t="shared" si="495"/>
        <v>68.849999999999994</v>
      </c>
      <c r="DF173" s="2">
        <f t="shared" si="496"/>
        <v>68.466999999999999</v>
      </c>
      <c r="DG173" s="2">
        <f t="shared" si="497"/>
        <v>69.599999999999994</v>
      </c>
      <c r="DH173" s="2">
        <f t="shared" si="498"/>
        <v>67.869</v>
      </c>
      <c r="DI173" s="2">
        <f t="shared" si="499"/>
        <v>69.031999999999996</v>
      </c>
      <c r="DK173" s="2">
        <f t="shared" si="500"/>
        <v>105.77303745851117</v>
      </c>
      <c r="DL173" s="2">
        <f t="shared" si="585"/>
        <v>108.75034784987416</v>
      </c>
      <c r="DM173" s="2">
        <f t="shared" si="585"/>
        <v>112.40421632928479</v>
      </c>
      <c r="DN173" s="2">
        <f t="shared" si="585"/>
        <v>116.15996221322536</v>
      </c>
      <c r="DO173" s="2">
        <f t="shared" si="585"/>
        <v>117.20565281425888</v>
      </c>
      <c r="DP173" s="2">
        <f t="shared" si="585"/>
        <v>112.92346397748594</v>
      </c>
      <c r="DQ173" s="2">
        <f t="shared" si="585"/>
        <v>106.41930487804882</v>
      </c>
      <c r="DR173" s="2">
        <f t="shared" si="585"/>
        <v>109.8079714714715</v>
      </c>
      <c r="DS173" s="2">
        <f t="shared" si="585"/>
        <v>111.06277004048582</v>
      </c>
      <c r="DT173" s="2">
        <f t="shared" si="585"/>
        <v>113.77458677298313</v>
      </c>
      <c r="DU173" s="2">
        <f t="shared" si="585"/>
        <v>117.90141464237519</v>
      </c>
      <c r="DV173" s="2">
        <f t="shared" si="585"/>
        <v>115.41648686679173</v>
      </c>
      <c r="DW173" s="2">
        <f t="shared" si="585"/>
        <v>121.91342476547841</v>
      </c>
      <c r="DX173" s="2">
        <f t="shared" si="585"/>
        <v>116.78748048780488</v>
      </c>
      <c r="DY173" s="2">
        <f t="shared" si="585"/>
        <v>108.8525557184751</v>
      </c>
      <c r="EA173" s="2">
        <f t="shared" si="440"/>
        <v>64.39567027057457</v>
      </c>
      <c r="EB173" s="2">
        <f t="shared" si="502"/>
        <v>66.871701684981645</v>
      </c>
      <c r="EC173" s="2">
        <f t="shared" si="503"/>
        <v>68.066915852108608</v>
      </c>
      <c r="ED173" s="2">
        <f t="shared" si="504"/>
        <v>67.770728444175887</v>
      </c>
      <c r="EE173" s="2">
        <f t="shared" si="505"/>
        <v>67.864343998588993</v>
      </c>
      <c r="EF173" s="2">
        <f t="shared" si="506"/>
        <v>66.124212590740512</v>
      </c>
      <c r="EG173" s="2">
        <f t="shared" si="507"/>
        <v>64.310668520408029</v>
      </c>
      <c r="EH173" s="2">
        <f t="shared" si="508"/>
        <v>64.412710892324057</v>
      </c>
      <c r="EI173" s="2">
        <f t="shared" si="509"/>
        <v>64.163724819173581</v>
      </c>
      <c r="EJ173" s="2">
        <f t="shared" si="510"/>
        <v>63.533746088968911</v>
      </c>
      <c r="EK173" s="2">
        <f t="shared" si="511"/>
        <v>65.735757347794603</v>
      </c>
      <c r="EL173" s="2">
        <f t="shared" si="512"/>
        <v>66.724080541971375</v>
      </c>
      <c r="EM173" s="2">
        <f t="shared" si="513"/>
        <v>68.704940319721416</v>
      </c>
      <c r="EN173" s="2">
        <f t="shared" si="514"/>
        <v>67.955752403972454</v>
      </c>
      <c r="EO173" s="2">
        <f t="shared" si="515"/>
        <v>69.613138885093861</v>
      </c>
      <c r="EQ173" s="2">
        <f t="shared" si="516"/>
        <v>64.575698314947431</v>
      </c>
      <c r="ER173" s="2">
        <f t="shared" si="586"/>
        <v>66.413529107980679</v>
      </c>
      <c r="ES173" s="2">
        <f t="shared" si="586"/>
        <v>68.38601288023753</v>
      </c>
      <c r="ET173" s="2">
        <f t="shared" si="586"/>
        <v>67.131300957254524</v>
      </c>
      <c r="EU173" s="2">
        <f t="shared" si="586"/>
        <v>67.648187454674471</v>
      </c>
      <c r="EV173" s="2">
        <f t="shared" si="586"/>
        <v>66.408337942175095</v>
      </c>
      <c r="EW173" s="2">
        <f t="shared" si="586"/>
        <v>64.587320645422992</v>
      </c>
      <c r="EX173" s="2">
        <f t="shared" si="586"/>
        <v>64.98154237651778</v>
      </c>
      <c r="EY173" s="2">
        <f t="shared" si="586"/>
        <v>65.55937662245924</v>
      </c>
      <c r="EZ173" s="2">
        <f t="shared" si="586"/>
        <v>64.396638140940084</v>
      </c>
      <c r="FA173" s="2">
        <f t="shared" si="586"/>
        <v>66.105030891137076</v>
      </c>
      <c r="FB173" s="2">
        <f t="shared" si="586"/>
        <v>66.91265369695995</v>
      </c>
      <c r="FC173" s="2">
        <f t="shared" si="586"/>
        <v>68.187483871762481</v>
      </c>
      <c r="FD173" s="2">
        <f t="shared" si="586"/>
        <v>68.834479743538509</v>
      </c>
      <c r="FE173" s="2">
        <f t="shared" si="586"/>
        <v>69.086147945282633</v>
      </c>
      <c r="FG173" s="2">
        <f t="shared" si="518"/>
        <v>0.99995561655884646</v>
      </c>
      <c r="FH173" s="2">
        <f t="shared" si="587"/>
        <v>0.99994920003104648</v>
      </c>
      <c r="FI173" s="2">
        <f t="shared" si="587"/>
        <v>0.99994443265859612</v>
      </c>
      <c r="FJ173" s="2">
        <f t="shared" si="587"/>
        <v>0.99994793521035785</v>
      </c>
      <c r="FK173" s="2">
        <f t="shared" si="587"/>
        <v>0.99994248047342638</v>
      </c>
      <c r="FL173" s="2">
        <f t="shared" si="587"/>
        <v>0.9999395604342155</v>
      </c>
      <c r="FM173" s="2">
        <f t="shared" si="587"/>
        <v>0.99993836811127634</v>
      </c>
      <c r="FN173" s="2">
        <f t="shared" si="587"/>
        <v>0.99992986658635219</v>
      </c>
      <c r="FO173" s="2">
        <f t="shared" si="587"/>
        <v>0.99994126907956915</v>
      </c>
      <c r="FP173" s="2">
        <f t="shared" si="587"/>
        <v>0.99993929518185898</v>
      </c>
      <c r="FQ173" s="2">
        <f t="shared" si="587"/>
        <v>0.99993461139049822</v>
      </c>
      <c r="FR173" s="2">
        <f t="shared" si="587"/>
        <v>0.99993326489462164</v>
      </c>
      <c r="FS173" s="2">
        <f t="shared" si="587"/>
        <v>0.9999436336063624</v>
      </c>
      <c r="FT173" s="2">
        <f t="shared" si="587"/>
        <v>0.99993340818659726</v>
      </c>
      <c r="FU173" s="2">
        <f t="shared" si="587"/>
        <v>0.99991331793504568</v>
      </c>
      <c r="FW173" s="2">
        <f t="shared" si="536"/>
        <v>0.25811915936530433</v>
      </c>
      <c r="FX173" s="2">
        <f t="shared" si="588"/>
        <v>0.32409933277477515</v>
      </c>
      <c r="FY173" s="2">
        <f t="shared" si="589"/>
        <v>0.36914712672674982</v>
      </c>
      <c r="FZ173" s="2">
        <f t="shared" si="590"/>
        <v>0.3357842825621743</v>
      </c>
      <c r="GA173" s="2">
        <f t="shared" si="591"/>
        <v>0.29595644506618185</v>
      </c>
      <c r="GB173" s="2">
        <f t="shared" si="592"/>
        <v>0.32758107292550132</v>
      </c>
      <c r="GC173" s="2">
        <f t="shared" si="593"/>
        <v>0.34553274858060207</v>
      </c>
      <c r="GD173" s="2">
        <f t="shared" si="594"/>
        <v>0.38682948279783413</v>
      </c>
      <c r="GE173" s="2">
        <f t="shared" si="595"/>
        <v>0.40744874103563905</v>
      </c>
      <c r="GF173" s="2">
        <f t="shared" si="596"/>
        <v>0.36758550550488178</v>
      </c>
      <c r="GG173" s="2">
        <f t="shared" si="597"/>
        <v>0.30846779069697294</v>
      </c>
      <c r="GH173" s="2">
        <f t="shared" si="598"/>
        <v>0.25408895735927922</v>
      </c>
      <c r="GI173" s="2">
        <f t="shared" si="599"/>
        <v>0.24297367259824906</v>
      </c>
      <c r="GJ173" s="2">
        <f t="shared" si="600"/>
        <v>0.18269116381311848</v>
      </c>
      <c r="GK173" s="2">
        <f t="shared" si="601"/>
        <v>0.17695001673390978</v>
      </c>
      <c r="GM173" s="86">
        <f t="shared" si="537"/>
        <v>1.4762537666451926E-274</v>
      </c>
      <c r="GN173" s="86">
        <f t="shared" si="602"/>
        <v>0</v>
      </c>
      <c r="GO173" s="86">
        <f t="shared" si="603"/>
        <v>6.1402587151430905E-259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2.8254241643023178E-283</v>
      </c>
      <c r="GX173" s="86">
        <f t="shared" si="612"/>
        <v>2.3092313108441254E-296</v>
      </c>
      <c r="GY173" s="86">
        <f t="shared" si="613"/>
        <v>5.6395593783076094E-278</v>
      </c>
      <c r="GZ173" s="86">
        <f t="shared" si="614"/>
        <v>2.6833076069942895E-230</v>
      </c>
      <c r="HA173" s="86">
        <f t="shared" si="615"/>
        <v>0</v>
      </c>
      <c r="HC173" s="86">
        <f t="shared" si="538"/>
        <v>9.3855803375663189E-93</v>
      </c>
      <c r="HD173" s="86">
        <f t="shared" si="616"/>
        <v>3.9708026160451748E-198</v>
      </c>
      <c r="HE173" s="86">
        <f t="shared" si="617"/>
        <v>8.4006912321863684E-165</v>
      </c>
      <c r="HF173" s="86">
        <f t="shared" si="618"/>
        <v>6.2442560009005843E-210</v>
      </c>
      <c r="HG173" s="86">
        <f t="shared" si="619"/>
        <v>2.5550386954723081E-186</v>
      </c>
      <c r="HH173" s="86">
        <f t="shared" si="620"/>
        <v>0</v>
      </c>
      <c r="HI173" s="86">
        <f t="shared" si="621"/>
        <v>8.4216018092111091E-216</v>
      </c>
      <c r="HJ173" s="86">
        <f t="shared" si="622"/>
        <v>0</v>
      </c>
      <c r="HK173" s="86">
        <f t="shared" si="623"/>
        <v>1.2463181843053217E-262</v>
      </c>
      <c r="HL173" s="86">
        <f t="shared" si="624"/>
        <v>0</v>
      </c>
      <c r="HM173" s="86">
        <f t="shared" si="625"/>
        <v>1.2471181164153646E-178</v>
      </c>
      <c r="HN173" s="86">
        <f t="shared" si="626"/>
        <v>3.0654978313705121E-151</v>
      </c>
      <c r="HO173" s="86">
        <f t="shared" si="627"/>
        <v>4.4882659376106521E-189</v>
      </c>
      <c r="HP173" s="86">
        <f t="shared" si="628"/>
        <v>9.7877472252531832E-131</v>
      </c>
      <c r="HQ173" s="86">
        <f t="shared" si="629"/>
        <v>2.9443217201795999E-207</v>
      </c>
      <c r="HS173" s="86">
        <f t="shared" si="539"/>
        <v>3.2401331989533847E-14</v>
      </c>
      <c r="HT173" s="86">
        <f t="shared" si="630"/>
        <v>4.4822364808036893E-13</v>
      </c>
      <c r="HU173" s="86">
        <f t="shared" si="631"/>
        <v>6.6242749825130815E-17</v>
      </c>
      <c r="HV173" s="86">
        <f t="shared" si="632"/>
        <v>9.9540333919849688E-18</v>
      </c>
      <c r="HW173" s="86">
        <f t="shared" si="633"/>
        <v>3.1804978024283841E-16</v>
      </c>
      <c r="HX173" s="86">
        <f t="shared" si="634"/>
        <v>4.2346779475380988E-16</v>
      </c>
      <c r="HY173" s="86">
        <f t="shared" si="635"/>
        <v>1.3194094705072737E-19</v>
      </c>
      <c r="HZ173" s="86">
        <f t="shared" si="636"/>
        <v>1.3392869801578748E-21</v>
      </c>
      <c r="IA173" s="86">
        <f t="shared" si="637"/>
        <v>4.0685727857823555E-24</v>
      </c>
      <c r="IB173" s="86">
        <f t="shared" si="638"/>
        <v>3.4461243125685483E-20</v>
      </c>
      <c r="IC173" s="86">
        <f t="shared" si="639"/>
        <v>2.1468011477779507E-15</v>
      </c>
      <c r="ID173" s="86">
        <f t="shared" si="640"/>
        <v>8.8974884554257598E-13</v>
      </c>
      <c r="IE173" s="86">
        <f t="shared" si="641"/>
        <v>2.6488194439497608E-11</v>
      </c>
      <c r="IF173" s="86">
        <f t="shared" si="642"/>
        <v>1.2027126900258365E-8</v>
      </c>
      <c r="IG173" s="86">
        <f t="shared" si="643"/>
        <v>8.2438330604617134E-10</v>
      </c>
      <c r="II173" s="86">
        <f t="shared" si="540"/>
        <v>1.9145896977887864E-5</v>
      </c>
      <c r="IJ173" s="86">
        <f t="shared" si="541"/>
        <v>9.9999903179754587E-3</v>
      </c>
      <c r="IK173" s="86">
        <f t="shared" si="542"/>
        <v>3.5976137652066961E-2</v>
      </c>
      <c r="IL173" s="86">
        <f t="shared" si="543"/>
        <v>5.4738992932971782E-3</v>
      </c>
      <c r="IM173" s="86">
        <f t="shared" si="544"/>
        <v>4.9520839500921318E-4</v>
      </c>
      <c r="IN173" s="86">
        <f t="shared" si="545"/>
        <v>4.3448204238477096E-3</v>
      </c>
      <c r="IO173" s="86">
        <f t="shared" si="546"/>
        <v>6.5127313184862347E-3</v>
      </c>
      <c r="IP173" s="86">
        <f t="shared" si="547"/>
        <v>4.5675204330761235E-2</v>
      </c>
      <c r="IQ173" s="86">
        <f t="shared" si="548"/>
        <v>9.1721407803100952E-2</v>
      </c>
      <c r="IR173" s="86">
        <f t="shared" si="549"/>
        <v>2.3960083695732767E-2</v>
      </c>
      <c r="IS173" s="86">
        <f t="shared" si="550"/>
        <v>1.4207331494352402E-3</v>
      </c>
      <c r="IT173" s="86">
        <f t="shared" si="551"/>
        <v>2.5244479435245747E-5</v>
      </c>
      <c r="IU173" s="86">
        <f t="shared" si="552"/>
        <v>1.6869355146197089E-5</v>
      </c>
      <c r="IV173" s="86">
        <f t="shared" si="553"/>
        <v>2.6075943808157563E-4</v>
      </c>
      <c r="IW173" s="86">
        <f t="shared" si="554"/>
        <v>3.2130767882971594E-3</v>
      </c>
      <c r="IY173" s="86">
        <f t="shared" si="555"/>
        <v>1.9145897010289195E-5</v>
      </c>
      <c r="IZ173" s="86">
        <f t="shared" si="556"/>
        <v>9.9999903184236818E-3</v>
      </c>
      <c r="JA173" s="86">
        <f t="shared" si="557"/>
        <v>3.5976137652067031E-2</v>
      </c>
      <c r="JB173" s="86">
        <f t="shared" si="558"/>
        <v>5.4738992932971877E-3</v>
      </c>
      <c r="JC173" s="86">
        <f t="shared" si="559"/>
        <v>4.9520839500953118E-4</v>
      </c>
      <c r="JD173" s="86">
        <f t="shared" si="560"/>
        <v>4.3448204238481329E-3</v>
      </c>
      <c r="JE173" s="86">
        <f t="shared" si="561"/>
        <v>6.5127313184862347E-3</v>
      </c>
      <c r="JF173" s="86">
        <f t="shared" si="562"/>
        <v>4.5675204330761235E-2</v>
      </c>
      <c r="JG173" s="86">
        <f t="shared" si="563"/>
        <v>9.1721407803100952E-2</v>
      </c>
      <c r="JH173" s="86">
        <f t="shared" si="564"/>
        <v>2.3960083695732767E-2</v>
      </c>
      <c r="JI173" s="86">
        <f t="shared" si="565"/>
        <v>1.4207331494373869E-3</v>
      </c>
      <c r="JJ173" s="86">
        <f t="shared" si="566"/>
        <v>2.5244480324994593E-5</v>
      </c>
      <c r="JK173" s="86">
        <f t="shared" si="567"/>
        <v>1.6869381634391529E-5</v>
      </c>
      <c r="JL173" s="86">
        <f t="shared" si="568"/>
        <v>2.6077146520847588E-4</v>
      </c>
      <c r="JM173" s="86">
        <f t="shared" si="569"/>
        <v>3.2130776126804653E-3</v>
      </c>
    </row>
    <row r="174" spans="2:273" x14ac:dyDescent="0.25">
      <c r="B174" s="2">
        <v>147</v>
      </c>
      <c r="C174" s="37">
        <v>62.645000000000003</v>
      </c>
      <c r="D174" s="37">
        <v>65.387</v>
      </c>
      <c r="E174" s="37">
        <v>65.900000000000006</v>
      </c>
      <c r="F174" s="37">
        <v>68.933000000000007</v>
      </c>
      <c r="G174" s="37">
        <v>67.900000000000006</v>
      </c>
      <c r="H174" s="37">
        <v>66.95</v>
      </c>
      <c r="I174" s="37">
        <v>67.983000000000004</v>
      </c>
      <c r="J174" s="37">
        <v>70.793000000000006</v>
      </c>
      <c r="K174" s="37">
        <v>72.183000000000007</v>
      </c>
      <c r="L174" s="37">
        <v>68.466999999999999</v>
      </c>
      <c r="M174" s="37">
        <v>67.683000000000007</v>
      </c>
      <c r="N174" s="37">
        <v>67.783000000000001</v>
      </c>
      <c r="O174" s="37">
        <v>68.016999999999996</v>
      </c>
      <c r="P174" s="37">
        <v>67.066000000000003</v>
      </c>
      <c r="Q174" s="37">
        <v>70.064999999999998</v>
      </c>
      <c r="S174" s="4">
        <f t="shared" si="441"/>
        <v>64.356616861678944</v>
      </c>
      <c r="T174" s="4">
        <f t="shared" si="442"/>
        <v>66.656875133766491</v>
      </c>
      <c r="U174" s="4">
        <f t="shared" si="443"/>
        <v>68.532604740038309</v>
      </c>
      <c r="V174" s="4">
        <f t="shared" si="444"/>
        <v>67.780008074250233</v>
      </c>
      <c r="W174" s="4">
        <f t="shared" si="445"/>
        <v>67.817959003552886</v>
      </c>
      <c r="X174" s="4">
        <f t="shared" si="446"/>
        <v>66.795994875835675</v>
      </c>
      <c r="Y174" s="4">
        <f t="shared" si="447"/>
        <v>65.081260698897623</v>
      </c>
      <c r="Z174" s="4">
        <f t="shared" si="448"/>
        <v>68.783025748815376</v>
      </c>
      <c r="AA174" s="4">
        <f t="shared" si="449"/>
        <v>72.365102631652405</v>
      </c>
      <c r="AB174" s="4">
        <f t="shared" si="450"/>
        <v>67.305042781005426</v>
      </c>
      <c r="AC174" s="4">
        <f t="shared" si="451"/>
        <v>66.246305810678081</v>
      </c>
      <c r="AD174" s="4">
        <f t="shared" si="452"/>
        <v>66.717116161566636</v>
      </c>
      <c r="AE174" s="4">
        <f t="shared" si="453"/>
        <v>68.493536781482916</v>
      </c>
      <c r="AF174" s="4">
        <f t="shared" si="454"/>
        <v>68.119026687194392</v>
      </c>
      <c r="AG174" s="4">
        <f t="shared" si="455"/>
        <v>70.928281815512122</v>
      </c>
      <c r="AI174" s="4">
        <f t="shared" si="456"/>
        <v>-1.7116168616789409</v>
      </c>
      <c r="AJ174" s="4">
        <f t="shared" si="457"/>
        <v>-1.2698751337664902</v>
      </c>
      <c r="AK174" s="4">
        <f t="shared" si="458"/>
        <v>-2.6326047400383032</v>
      </c>
      <c r="AL174" s="4">
        <f t="shared" si="459"/>
        <v>1.1529919257497738</v>
      </c>
      <c r="AM174" s="4">
        <f t="shared" si="460"/>
        <v>8.2040996447119596E-2</v>
      </c>
      <c r="AN174" s="4">
        <f t="shared" si="461"/>
        <v>0.15400512416432832</v>
      </c>
      <c r="AO174" s="4">
        <f t="shared" si="462"/>
        <v>2.9017393011023813</v>
      </c>
      <c r="AP174" s="4">
        <f t="shared" si="463"/>
        <v>2.0099742511846301</v>
      </c>
      <c r="AQ174" s="4">
        <f t="shared" si="464"/>
        <v>-0.18210263165239837</v>
      </c>
      <c r="AR174" s="4">
        <f t="shared" si="465"/>
        <v>1.1619572189945728</v>
      </c>
      <c r="AS174" s="4">
        <f t="shared" si="466"/>
        <v>1.4366941893219263</v>
      </c>
      <c r="AT174" s="4">
        <f t="shared" si="467"/>
        <v>1.0658838384333649</v>
      </c>
      <c r="AU174" s="4">
        <f t="shared" si="468"/>
        <v>-0.47653678148292045</v>
      </c>
      <c r="AV174" s="4">
        <f t="shared" si="570"/>
        <v>-1.0530266871943894</v>
      </c>
      <c r="AW174" s="4">
        <f t="shared" si="570"/>
        <v>-0.86328181551212424</v>
      </c>
      <c r="AY174" s="2">
        <f t="shared" si="520"/>
        <v>64.355457659355864</v>
      </c>
      <c r="AZ174" s="2">
        <f t="shared" si="571"/>
        <v>66.641286046871102</v>
      </c>
      <c r="BA174" s="2">
        <f t="shared" si="572"/>
        <v>68.073867099036718</v>
      </c>
      <c r="BB174" s="2">
        <f t="shared" si="573"/>
        <v>67.472631978133919</v>
      </c>
      <c r="BC174" s="2">
        <f t="shared" si="574"/>
        <v>67.743010741423078</v>
      </c>
      <c r="BD174" s="2">
        <f t="shared" si="575"/>
        <v>66.171435606388357</v>
      </c>
      <c r="BE174" s="2">
        <f t="shared" si="576"/>
        <v>64.358877289610774</v>
      </c>
      <c r="BF174" s="2">
        <f t="shared" si="577"/>
        <v>64.556439251357062</v>
      </c>
      <c r="BG174" s="2">
        <f t="shared" si="578"/>
        <v>64.649817195751282</v>
      </c>
      <c r="BH174" s="2">
        <f t="shared" si="579"/>
        <v>63.777955611744694</v>
      </c>
      <c r="BI174" s="2">
        <f t="shared" si="580"/>
        <v>65.798500154771276</v>
      </c>
      <c r="BJ174" s="2">
        <f t="shared" si="581"/>
        <v>66.704241965382252</v>
      </c>
      <c r="BK174" s="2">
        <f t="shared" si="582"/>
        <v>68.482774932518637</v>
      </c>
      <c r="BL174" s="2">
        <f t="shared" si="583"/>
        <v>68.004616469795678</v>
      </c>
      <c r="BM174" s="2">
        <f t="shared" si="584"/>
        <v>69.440519422880016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62.645000000000003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>
        <f t="shared" si="525"/>
        <v>67.900000000000006</v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>
        <f t="shared" si="531"/>
        <v>67.683000000000007</v>
      </c>
      <c r="CP174" s="2">
        <f t="shared" si="532"/>
        <v>67.783000000000001</v>
      </c>
      <c r="CQ174" s="2">
        <f t="shared" si="533"/>
        <v>68.016999999999996</v>
      </c>
      <c r="CR174" s="2">
        <f t="shared" si="534"/>
        <v>67.066000000000003</v>
      </c>
      <c r="CS174" s="2">
        <f t="shared" si="535"/>
        <v>70.064999999999998</v>
      </c>
      <c r="CU174" s="2">
        <f t="shared" si="485"/>
        <v>62.645000000000003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>
        <f t="shared" si="489"/>
        <v>67.900000000000006</v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>
        <f t="shared" si="495"/>
        <v>67.683000000000007</v>
      </c>
      <c r="DF174" s="2">
        <f t="shared" si="496"/>
        <v>67.783000000000001</v>
      </c>
      <c r="DG174" s="2">
        <f t="shared" si="497"/>
        <v>68.016999999999996</v>
      </c>
      <c r="DH174" s="2">
        <f t="shared" si="498"/>
        <v>67.066000000000003</v>
      </c>
      <c r="DI174" s="2">
        <f t="shared" si="499"/>
        <v>70.064999999999998</v>
      </c>
      <c r="DK174" s="2">
        <f t="shared" si="500"/>
        <v>106.02527951635848</v>
      </c>
      <c r="DL174" s="2">
        <f t="shared" si="585"/>
        <v>109.00661724477513</v>
      </c>
      <c r="DM174" s="2">
        <f t="shared" si="585"/>
        <v>112.6714037786775</v>
      </c>
      <c r="DN174" s="2">
        <f t="shared" si="585"/>
        <v>116.45161808367071</v>
      </c>
      <c r="DO174" s="2">
        <f t="shared" si="585"/>
        <v>117.51996350844274</v>
      </c>
      <c r="DP174" s="2">
        <f t="shared" si="585"/>
        <v>113.21634709193248</v>
      </c>
      <c r="DQ174" s="2">
        <f t="shared" si="585"/>
        <v>106.67321864111501</v>
      </c>
      <c r="DR174" s="2">
        <f t="shared" si="585"/>
        <v>110.08911999142003</v>
      </c>
      <c r="DS174" s="2">
        <f t="shared" si="585"/>
        <v>111.34073036437246</v>
      </c>
      <c r="DT174" s="2">
        <f t="shared" si="585"/>
        <v>114.07608686679174</v>
      </c>
      <c r="DU174" s="2">
        <f t="shared" si="585"/>
        <v>118.22556585695008</v>
      </c>
      <c r="DV174" s="2">
        <f t="shared" si="585"/>
        <v>115.71558836772982</v>
      </c>
      <c r="DW174" s="2">
        <f t="shared" si="585"/>
        <v>122.24704887429641</v>
      </c>
      <c r="DX174" s="2">
        <f t="shared" si="585"/>
        <v>117.08333815331011</v>
      </c>
      <c r="DY174" s="2">
        <f t="shared" si="585"/>
        <v>109.12309310850443</v>
      </c>
      <c r="EA174" s="2">
        <f t="shared" si="440"/>
        <v>64.302568851035844</v>
      </c>
      <c r="EB174" s="2">
        <f t="shared" si="502"/>
        <v>66.801569230769189</v>
      </c>
      <c r="EC174" s="2">
        <f t="shared" si="503"/>
        <v>67.943735043327564</v>
      </c>
      <c r="ED174" s="2">
        <f t="shared" si="504"/>
        <v>67.704367314951611</v>
      </c>
      <c r="EE174" s="2">
        <f t="shared" si="505"/>
        <v>67.810403922444024</v>
      </c>
      <c r="EF174" s="2">
        <f t="shared" si="506"/>
        <v>66.067639663697761</v>
      </c>
      <c r="EG174" s="2">
        <f t="shared" si="507"/>
        <v>64.252424895318782</v>
      </c>
      <c r="EH174" s="2">
        <f t="shared" si="508"/>
        <v>64.315576045137007</v>
      </c>
      <c r="EI174" s="2">
        <f t="shared" si="509"/>
        <v>64.032263470236586</v>
      </c>
      <c r="EJ174" s="2">
        <f t="shared" si="510"/>
        <v>63.43072933785043</v>
      </c>
      <c r="EK174" s="2">
        <f t="shared" si="511"/>
        <v>65.670743352137777</v>
      </c>
      <c r="EL174" s="2">
        <f t="shared" si="512"/>
        <v>66.648415104427187</v>
      </c>
      <c r="EM174" s="2">
        <f t="shared" si="513"/>
        <v>68.618585751905968</v>
      </c>
      <c r="EN174" s="2">
        <f t="shared" si="514"/>
        <v>67.823147338552872</v>
      </c>
      <c r="EO174" s="2">
        <f t="shared" si="515"/>
        <v>69.539930031275276</v>
      </c>
      <c r="EQ174" s="2">
        <f t="shared" si="516"/>
        <v>64.48797833263589</v>
      </c>
      <c r="ER174" s="2">
        <f t="shared" si="586"/>
        <v>66.330757039221851</v>
      </c>
      <c r="ES174" s="2">
        <f t="shared" si="586"/>
        <v>68.270888500071294</v>
      </c>
      <c r="ET174" s="2">
        <f t="shared" si="586"/>
        <v>67.048079078021473</v>
      </c>
      <c r="EU174" s="2">
        <f t="shared" si="586"/>
        <v>67.588531913068564</v>
      </c>
      <c r="EV174" s="2">
        <f t="shared" si="586"/>
        <v>66.358284170861864</v>
      </c>
      <c r="EW174" s="2">
        <f t="shared" si="586"/>
        <v>64.536262227120829</v>
      </c>
      <c r="EX174" s="2">
        <f t="shared" si="586"/>
        <v>64.897481599659315</v>
      </c>
      <c r="EY174" s="2">
        <f t="shared" si="586"/>
        <v>65.463004829851485</v>
      </c>
      <c r="EZ174" s="2">
        <f t="shared" si="586"/>
        <v>64.315575874036227</v>
      </c>
      <c r="FA174" s="2">
        <f t="shared" si="586"/>
        <v>66.050166154319911</v>
      </c>
      <c r="FB174" s="2">
        <f t="shared" si="586"/>
        <v>66.842726703005084</v>
      </c>
      <c r="FC174" s="2">
        <f t="shared" si="586"/>
        <v>68.086274215819813</v>
      </c>
      <c r="FD174" s="2">
        <f t="shared" si="586"/>
        <v>68.72982687236852</v>
      </c>
      <c r="FE174" s="2">
        <f t="shared" si="586"/>
        <v>69.002411042018352</v>
      </c>
      <c r="FG174" s="2">
        <f t="shared" si="518"/>
        <v>0.99995952166250146</v>
      </c>
      <c r="FH174" s="2">
        <f t="shared" si="587"/>
        <v>0.99995366967058597</v>
      </c>
      <c r="FI174" s="2">
        <f t="shared" si="587"/>
        <v>0.99994932173454298</v>
      </c>
      <c r="FJ174" s="2">
        <f t="shared" si="587"/>
        <v>0.99995251612996738</v>
      </c>
      <c r="FK174" s="2">
        <f t="shared" si="587"/>
        <v>0.99994754130279184</v>
      </c>
      <c r="FL174" s="2">
        <f t="shared" si="587"/>
        <v>0.99994487816773925</v>
      </c>
      <c r="FM174" s="2">
        <f t="shared" si="587"/>
        <v>0.9999437907446147</v>
      </c>
      <c r="FN174" s="2">
        <f t="shared" si="587"/>
        <v>0.99993603717183888</v>
      </c>
      <c r="FO174" s="2">
        <f t="shared" si="587"/>
        <v>0.9999464364871623</v>
      </c>
      <c r="FP174" s="2">
        <f t="shared" si="587"/>
        <v>0.99994463625213625</v>
      </c>
      <c r="FQ174" s="2">
        <f t="shared" si="587"/>
        <v>0.9999403645362519</v>
      </c>
      <c r="FR174" s="2">
        <f t="shared" si="587"/>
        <v>0.99993913650314104</v>
      </c>
      <c r="FS174" s="2">
        <f t="shared" si="587"/>
        <v>0.99994859298306726</v>
      </c>
      <c r="FT174" s="2">
        <f t="shared" si="587"/>
        <v>0.99993926718850912</v>
      </c>
      <c r="FU174" s="2">
        <f t="shared" si="587"/>
        <v>0.99992094441422041</v>
      </c>
      <c r="FW174" s="2">
        <f t="shared" si="536"/>
        <v>0.27614522145529852</v>
      </c>
      <c r="FX174" s="2">
        <f t="shared" si="588"/>
        <v>0.3445929408546396</v>
      </c>
      <c r="FY174" s="2">
        <f t="shared" si="589"/>
        <v>0.39084207244024605</v>
      </c>
      <c r="FZ174" s="2">
        <f t="shared" si="590"/>
        <v>0.35662690837252176</v>
      </c>
      <c r="GA174" s="2">
        <f t="shared" si="591"/>
        <v>0.31550117544190676</v>
      </c>
      <c r="GB174" s="2">
        <f t="shared" si="592"/>
        <v>0.34818142801263241</v>
      </c>
      <c r="GC174" s="2">
        <f t="shared" si="593"/>
        <v>0.36664646049893329</v>
      </c>
      <c r="GD174" s="2">
        <f t="shared" si="594"/>
        <v>0.40889006651538179</v>
      </c>
      <c r="GE174" s="2">
        <f t="shared" si="595"/>
        <v>0.42986086458450956</v>
      </c>
      <c r="GF174" s="2">
        <f t="shared" si="596"/>
        <v>0.38924530187373291</v>
      </c>
      <c r="GG174" s="2">
        <f t="shared" si="597"/>
        <v>0.3284532998662637</v>
      </c>
      <c r="GH174" s="2">
        <f t="shared" si="598"/>
        <v>0.27193673252651879</v>
      </c>
      <c r="GI174" s="2">
        <f t="shared" si="599"/>
        <v>0.26031316119497416</v>
      </c>
      <c r="GJ174" s="2">
        <f t="shared" si="600"/>
        <v>0.19684730348874382</v>
      </c>
      <c r="GK174" s="2">
        <f t="shared" si="601"/>
        <v>0.19076512753733785</v>
      </c>
      <c r="GM174" s="86">
        <f t="shared" si="537"/>
        <v>6.4282488453165401E-281</v>
      </c>
      <c r="GN174" s="86">
        <f t="shared" si="602"/>
        <v>0</v>
      </c>
      <c r="GO174" s="86">
        <f t="shared" si="603"/>
        <v>5.7497334542830307E-265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7.8541311012915164E-290</v>
      </c>
      <c r="GX174" s="86">
        <f t="shared" si="612"/>
        <v>2.9965648033394898E-303</v>
      </c>
      <c r="GY174" s="86">
        <f t="shared" si="613"/>
        <v>2.1489486921133938E-284</v>
      </c>
      <c r="GZ174" s="86">
        <f t="shared" si="614"/>
        <v>1.0807353412102593E-235</v>
      </c>
      <c r="HA174" s="86">
        <f t="shared" si="615"/>
        <v>0</v>
      </c>
      <c r="HC174" s="86">
        <f t="shared" si="538"/>
        <v>1.0707560346644818E-95</v>
      </c>
      <c r="HD174" s="86">
        <f t="shared" si="616"/>
        <v>1.1902436496695085E-204</v>
      </c>
      <c r="HE174" s="86">
        <f t="shared" si="617"/>
        <v>3.8685377320815762E-170</v>
      </c>
      <c r="HF174" s="86">
        <f t="shared" si="618"/>
        <v>1.5536314453342999E-216</v>
      </c>
      <c r="HG174" s="86">
        <f t="shared" si="619"/>
        <v>2.909987410506219E-192</v>
      </c>
      <c r="HH174" s="86">
        <f t="shared" si="620"/>
        <v>0</v>
      </c>
      <c r="HI174" s="86">
        <f t="shared" si="621"/>
        <v>1.226217022197151E-222</v>
      </c>
      <c r="HJ174" s="86">
        <f t="shared" si="622"/>
        <v>0</v>
      </c>
      <c r="HK174" s="86">
        <f t="shared" si="623"/>
        <v>9.4871708956257858E-271</v>
      </c>
      <c r="HL174" s="86">
        <f t="shared" si="624"/>
        <v>0</v>
      </c>
      <c r="HM174" s="86">
        <f t="shared" si="625"/>
        <v>2.509203781698968E-184</v>
      </c>
      <c r="HN174" s="86">
        <f t="shared" si="626"/>
        <v>3.7762877164616573E-156</v>
      </c>
      <c r="HO174" s="86">
        <f t="shared" si="627"/>
        <v>2.8062099779607943E-195</v>
      </c>
      <c r="HP174" s="86">
        <f t="shared" si="628"/>
        <v>4.1219467793628696E-135</v>
      </c>
      <c r="HQ174" s="86">
        <f t="shared" si="629"/>
        <v>5.3883878586348096E-214</v>
      </c>
      <c r="HS174" s="86">
        <f t="shared" si="539"/>
        <v>1.8317664839576738E-15</v>
      </c>
      <c r="HT174" s="86">
        <f t="shared" si="630"/>
        <v>4.2509986015756553E-14</v>
      </c>
      <c r="HU174" s="86">
        <f t="shared" si="631"/>
        <v>3.35276007602412E-18</v>
      </c>
      <c r="HV174" s="86">
        <f t="shared" si="632"/>
        <v>3.9292600058941994E-19</v>
      </c>
      <c r="HW174" s="86">
        <f t="shared" si="633"/>
        <v>1.4987394648143734E-17</v>
      </c>
      <c r="HX174" s="86">
        <f t="shared" si="634"/>
        <v>2.1235150068952325E-17</v>
      </c>
      <c r="HY174" s="86">
        <f t="shared" si="635"/>
        <v>3.7350044142372857E-21</v>
      </c>
      <c r="HZ174" s="86">
        <f t="shared" si="636"/>
        <v>3.1543276060490839E-23</v>
      </c>
      <c r="IA174" s="86">
        <f t="shared" si="637"/>
        <v>7.2777672064469981E-26</v>
      </c>
      <c r="IB174" s="86">
        <f t="shared" si="638"/>
        <v>1.0361325171927927E-21</v>
      </c>
      <c r="IC174" s="86">
        <f t="shared" si="639"/>
        <v>1.1597415090950777E-16</v>
      </c>
      <c r="ID174" s="86">
        <f t="shared" si="640"/>
        <v>6.473816020146595E-14</v>
      </c>
      <c r="IE174" s="86">
        <f t="shared" si="641"/>
        <v>2.4670053786090102E-12</v>
      </c>
      <c r="IF174" s="86">
        <f t="shared" si="642"/>
        <v>1.5474693572932507E-9</v>
      </c>
      <c r="IG174" s="86">
        <f t="shared" si="643"/>
        <v>6.9591711706325946E-11</v>
      </c>
      <c r="II174" s="86">
        <f t="shared" si="540"/>
        <v>9.5200158671450609E-5</v>
      </c>
      <c r="IJ174" s="86">
        <f t="shared" si="541"/>
        <v>2.3381190790730047E-2</v>
      </c>
      <c r="IK174" s="86">
        <f t="shared" si="542"/>
        <v>7.6461482357323446E-2</v>
      </c>
      <c r="IL174" s="86">
        <f t="shared" si="543"/>
        <v>1.5740125358243338E-2</v>
      </c>
      <c r="IM174" s="86">
        <f t="shared" si="544"/>
        <v>1.8288618532878631E-3</v>
      </c>
      <c r="IN174" s="86">
        <f t="shared" si="545"/>
        <v>1.2519643181349956E-2</v>
      </c>
      <c r="IO174" s="86">
        <f t="shared" si="546"/>
        <v>1.9147157010586051E-2</v>
      </c>
      <c r="IP174" s="86">
        <f t="shared" si="547"/>
        <v>9.994810715473193E-2</v>
      </c>
      <c r="IQ174" s="86">
        <f t="shared" si="548"/>
        <v>0.17664915406332618</v>
      </c>
      <c r="IR174" s="86">
        <f t="shared" si="549"/>
        <v>5.6959927602761071E-2</v>
      </c>
      <c r="IS174" s="86">
        <f t="shared" si="550"/>
        <v>4.621949181654773E-3</v>
      </c>
      <c r="IT174" s="86">
        <f t="shared" si="551"/>
        <v>1.1659266574229016E-4</v>
      </c>
      <c r="IU174" s="86">
        <f t="shared" si="552"/>
        <v>7.662571432594485E-5</v>
      </c>
      <c r="IV174" s="86">
        <f t="shared" si="553"/>
        <v>6.1030502630333571E-4</v>
      </c>
      <c r="IW174" s="86">
        <f t="shared" si="554"/>
        <v>5.6051578416929353E-3</v>
      </c>
      <c r="IY174" s="86">
        <f t="shared" si="555"/>
        <v>9.5200158673282382E-5</v>
      </c>
      <c r="IZ174" s="86">
        <f t="shared" si="556"/>
        <v>2.3381190790772558E-2</v>
      </c>
      <c r="JA174" s="86">
        <f t="shared" si="557"/>
        <v>7.6461482357323446E-2</v>
      </c>
      <c r="JB174" s="86">
        <f t="shared" si="558"/>
        <v>1.5740125358243338E-2</v>
      </c>
      <c r="JC174" s="86">
        <f t="shared" si="559"/>
        <v>1.8288618532878781E-3</v>
      </c>
      <c r="JD174" s="86">
        <f t="shared" si="560"/>
        <v>1.2519643181349977E-2</v>
      </c>
      <c r="JE174" s="86">
        <f t="shared" si="561"/>
        <v>1.9147157010586051E-2</v>
      </c>
      <c r="JF174" s="86">
        <f t="shared" si="562"/>
        <v>9.994810715473193E-2</v>
      </c>
      <c r="JG174" s="86">
        <f t="shared" si="563"/>
        <v>0.17664915406332618</v>
      </c>
      <c r="JH174" s="86">
        <f t="shared" si="564"/>
        <v>5.6959927602761071E-2</v>
      </c>
      <c r="JI174" s="86">
        <f t="shared" si="565"/>
        <v>4.6219491816548892E-3</v>
      </c>
      <c r="JJ174" s="86">
        <f t="shared" si="566"/>
        <v>1.1659266580702832E-4</v>
      </c>
      <c r="JK174" s="86">
        <f t="shared" si="567"/>
        <v>7.6625716792950223E-5</v>
      </c>
      <c r="JL174" s="86">
        <f t="shared" si="568"/>
        <v>6.1030657377269301E-4</v>
      </c>
      <c r="JM174" s="86">
        <f t="shared" si="569"/>
        <v>5.6051579112846471E-3</v>
      </c>
    </row>
    <row r="175" spans="2:273" x14ac:dyDescent="0.25">
      <c r="B175" s="2">
        <v>148</v>
      </c>
      <c r="C175" s="37">
        <v>64.483999999999995</v>
      </c>
      <c r="D175" s="37">
        <v>65.403000000000006</v>
      </c>
      <c r="E175" s="37">
        <v>67.733000000000004</v>
      </c>
      <c r="F175" s="37">
        <v>68.849999999999994</v>
      </c>
      <c r="G175" s="37">
        <v>68.082999999999998</v>
      </c>
      <c r="H175" s="37">
        <v>68.150000000000006</v>
      </c>
      <c r="I175" s="37">
        <v>68.236999999999995</v>
      </c>
      <c r="J175" s="37">
        <v>71.930999999999997</v>
      </c>
      <c r="K175" s="37">
        <v>74.216999999999999</v>
      </c>
      <c r="L175" s="37">
        <v>72.417000000000002</v>
      </c>
      <c r="M175" s="37">
        <v>68.382999999999996</v>
      </c>
      <c r="N175" s="37">
        <v>67.2</v>
      </c>
      <c r="O175" s="37">
        <v>68.25</v>
      </c>
      <c r="P175" s="37">
        <v>68.131</v>
      </c>
      <c r="Q175" s="37">
        <v>70.644999999999996</v>
      </c>
      <c r="S175" s="4">
        <f t="shared" si="441"/>
        <v>64.271897005652036</v>
      </c>
      <c r="T175" s="4">
        <f t="shared" si="442"/>
        <v>66.58570260311339</v>
      </c>
      <c r="U175" s="4">
        <f t="shared" si="443"/>
        <v>68.697780579894427</v>
      </c>
      <c r="V175" s="4">
        <f t="shared" si="444"/>
        <v>68.060318112721959</v>
      </c>
      <c r="W175" s="4">
        <f t="shared" si="445"/>
        <v>67.900031716581267</v>
      </c>
      <c r="X175" s="4">
        <f t="shared" si="446"/>
        <v>67.51618241380811</v>
      </c>
      <c r="Y175" s="4">
        <f t="shared" si="447"/>
        <v>65.89421265101754</v>
      </c>
      <c r="Z175" s="4">
        <f t="shared" si="448"/>
        <v>71.103968494185438</v>
      </c>
      <c r="AA175" s="4">
        <f t="shared" si="449"/>
        <v>74.887044767407872</v>
      </c>
      <c r="AB175" s="4">
        <f t="shared" si="450"/>
        <v>69.90550952477426</v>
      </c>
      <c r="AC175" s="4">
        <f t="shared" si="451"/>
        <v>66.887023989931933</v>
      </c>
      <c r="AD175" s="4">
        <f t="shared" si="452"/>
        <v>66.681672881155038</v>
      </c>
      <c r="AE175" s="4">
        <f t="shared" si="453"/>
        <v>68.42242885078646</v>
      </c>
      <c r="AF175" s="4">
        <f t="shared" si="454"/>
        <v>68.132012162166561</v>
      </c>
      <c r="AG175" s="4">
        <f t="shared" si="455"/>
        <v>71.745731604146755</v>
      </c>
      <c r="AI175" s="4">
        <f t="shared" si="456"/>
        <v>0.21210299434795843</v>
      </c>
      <c r="AJ175" s="4">
        <f t="shared" si="457"/>
        <v>-1.182702603113384</v>
      </c>
      <c r="AK175" s="4">
        <f t="shared" si="458"/>
        <v>-0.96478057989442334</v>
      </c>
      <c r="AL175" s="4">
        <f t="shared" si="459"/>
        <v>0.78968188727803579</v>
      </c>
      <c r="AM175" s="4">
        <f t="shared" si="460"/>
        <v>0.18296828341873095</v>
      </c>
      <c r="AN175" s="4">
        <f t="shared" si="461"/>
        <v>0.63381758619189554</v>
      </c>
      <c r="AO175" s="4">
        <f t="shared" si="462"/>
        <v>2.3427873489824549</v>
      </c>
      <c r="AP175" s="4">
        <f t="shared" si="463"/>
        <v>0.82703150581455986</v>
      </c>
      <c r="AQ175" s="4">
        <f t="shared" si="464"/>
        <v>-0.67004476740787311</v>
      </c>
      <c r="AR175" s="4">
        <f t="shared" si="465"/>
        <v>2.5114904752257416</v>
      </c>
      <c r="AS175" s="4">
        <f t="shared" si="466"/>
        <v>1.4959760100680626</v>
      </c>
      <c r="AT175" s="4">
        <f t="shared" si="467"/>
        <v>0.51832711884496518</v>
      </c>
      <c r="AU175" s="4">
        <f t="shared" si="468"/>
        <v>-0.17242885078645998</v>
      </c>
      <c r="AV175" s="4">
        <f t="shared" si="570"/>
        <v>-1.0121621665604152E-3</v>
      </c>
      <c r="AW175" s="4">
        <f t="shared" si="570"/>
        <v>-1.100731604146759</v>
      </c>
      <c r="AY175" s="2">
        <f t="shared" si="520"/>
        <v>64.267290358358679</v>
      </c>
      <c r="AZ175" s="2">
        <f t="shared" si="571"/>
        <v>66.556444606438603</v>
      </c>
      <c r="BA175" s="2">
        <f t="shared" si="572"/>
        <v>67.9610736563681</v>
      </c>
      <c r="BB175" s="2">
        <f t="shared" si="573"/>
        <v>67.385664271836546</v>
      </c>
      <c r="BC175" s="2">
        <f t="shared" si="574"/>
        <v>67.682453796515617</v>
      </c>
      <c r="BD175" s="2">
        <f t="shared" si="575"/>
        <v>66.123216609895778</v>
      </c>
      <c r="BE175" s="2">
        <f t="shared" si="576"/>
        <v>64.309371575961265</v>
      </c>
      <c r="BF175" s="2">
        <f t="shared" si="577"/>
        <v>64.47776232036712</v>
      </c>
      <c r="BG175" s="2">
        <f t="shared" si="578"/>
        <v>64.566515816070904</v>
      </c>
      <c r="BH175" s="2">
        <f t="shared" si="579"/>
        <v>63.70330394376127</v>
      </c>
      <c r="BI175" s="2">
        <f t="shared" si="580"/>
        <v>65.7446007262091</v>
      </c>
      <c r="BJ175" s="2">
        <f t="shared" si="581"/>
        <v>66.633618621355495</v>
      </c>
      <c r="BK175" s="2">
        <f t="shared" si="582"/>
        <v>68.382414884000653</v>
      </c>
      <c r="BL175" s="2">
        <f t="shared" si="583"/>
        <v>67.891264517865324</v>
      </c>
      <c r="BM175" s="2">
        <f t="shared" si="584"/>
        <v>69.357036707832322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64.483999999999995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>
        <f t="shared" si="525"/>
        <v>68.082999999999998</v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>
        <f t="shared" si="532"/>
        <v>67.2</v>
      </c>
      <c r="CQ175" s="2">
        <f t="shared" si="533"/>
        <v>68.25</v>
      </c>
      <c r="CR175" s="2">
        <f t="shared" si="534"/>
        <v>68.131</v>
      </c>
      <c r="CS175" s="2">
        <f t="shared" si="535"/>
        <v>70.644999999999996</v>
      </c>
      <c r="CU175" s="2">
        <f t="shared" si="485"/>
        <v>64.483999999999995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>
        <f t="shared" si="489"/>
        <v>68.082999999999998</v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>
        <f t="shared" si="496"/>
        <v>67.2</v>
      </c>
      <c r="DG175" s="2">
        <f t="shared" si="497"/>
        <v>68.25</v>
      </c>
      <c r="DH175" s="2">
        <f t="shared" si="498"/>
        <v>68.131</v>
      </c>
      <c r="DI175" s="2">
        <f t="shared" si="499"/>
        <v>70.644999999999996</v>
      </c>
      <c r="DK175" s="2">
        <f t="shared" si="500"/>
        <v>106.27752157420579</v>
      </c>
      <c r="DL175" s="2">
        <f t="shared" si="585"/>
        <v>109.26288663967611</v>
      </c>
      <c r="DM175" s="2">
        <f t="shared" si="585"/>
        <v>112.93859122807021</v>
      </c>
      <c r="DN175" s="2">
        <f t="shared" si="585"/>
        <v>116.74327395411605</v>
      </c>
      <c r="DO175" s="2">
        <f t="shared" si="585"/>
        <v>117.83427420262662</v>
      </c>
      <c r="DP175" s="2">
        <f t="shared" si="585"/>
        <v>113.509230206379</v>
      </c>
      <c r="DQ175" s="2">
        <f t="shared" si="585"/>
        <v>106.92713240418121</v>
      </c>
      <c r="DR175" s="2">
        <f t="shared" si="585"/>
        <v>110.37026851136855</v>
      </c>
      <c r="DS175" s="2">
        <f t="shared" si="585"/>
        <v>111.61869068825911</v>
      </c>
      <c r="DT175" s="2">
        <f t="shared" si="585"/>
        <v>114.37758696060038</v>
      </c>
      <c r="DU175" s="2">
        <f t="shared" si="585"/>
        <v>118.54971707152498</v>
      </c>
      <c r="DV175" s="2">
        <f t="shared" si="585"/>
        <v>116.01468986866792</v>
      </c>
      <c r="DW175" s="2">
        <f t="shared" si="585"/>
        <v>122.58067298311443</v>
      </c>
      <c r="DX175" s="2">
        <f t="shared" si="585"/>
        <v>117.37919581881533</v>
      </c>
      <c r="DY175" s="2">
        <f t="shared" si="585"/>
        <v>109.39363049853375</v>
      </c>
      <c r="EA175" s="2">
        <f t="shared" si="440"/>
        <v>64.209467431497103</v>
      </c>
      <c r="EB175" s="2">
        <f t="shared" si="502"/>
        <v>66.731436776556734</v>
      </c>
      <c r="EC175" s="2">
        <f t="shared" si="503"/>
        <v>67.820554234546506</v>
      </c>
      <c r="ED175" s="2">
        <f t="shared" si="504"/>
        <v>67.638006185727335</v>
      </c>
      <c r="EE175" s="2">
        <f t="shared" si="505"/>
        <v>67.756463846299056</v>
      </c>
      <c r="EF175" s="2">
        <f t="shared" si="506"/>
        <v>66.011066736655025</v>
      </c>
      <c r="EG175" s="2">
        <f t="shared" si="507"/>
        <v>64.194181270229535</v>
      </c>
      <c r="EH175" s="2">
        <f t="shared" si="508"/>
        <v>64.218441197949957</v>
      </c>
      <c r="EI175" s="2">
        <f t="shared" si="509"/>
        <v>63.900802121299577</v>
      </c>
      <c r="EJ175" s="2">
        <f t="shared" si="510"/>
        <v>63.327712586731948</v>
      </c>
      <c r="EK175" s="2">
        <f t="shared" si="511"/>
        <v>65.60572935648095</v>
      </c>
      <c r="EL175" s="2">
        <f t="shared" si="512"/>
        <v>66.572749666883013</v>
      </c>
      <c r="EM175" s="2">
        <f t="shared" si="513"/>
        <v>68.53223118409052</v>
      </c>
      <c r="EN175" s="2">
        <f t="shared" si="514"/>
        <v>67.690542273133303</v>
      </c>
      <c r="EO175" s="2">
        <f t="shared" si="515"/>
        <v>69.466721177456705</v>
      </c>
      <c r="EQ175" s="2">
        <f t="shared" si="516"/>
        <v>64.400258350324336</v>
      </c>
      <c r="ER175" s="2">
        <f t="shared" si="586"/>
        <v>66.247984970463023</v>
      </c>
      <c r="ES175" s="2">
        <f t="shared" si="586"/>
        <v>68.155764119905058</v>
      </c>
      <c r="ET175" s="2">
        <f t="shared" si="586"/>
        <v>66.964857198788422</v>
      </c>
      <c r="EU175" s="2">
        <f t="shared" si="586"/>
        <v>67.528876371462644</v>
      </c>
      <c r="EV175" s="2">
        <f t="shared" si="586"/>
        <v>66.308230399548634</v>
      </c>
      <c r="EW175" s="2">
        <f t="shared" si="586"/>
        <v>64.485203808818667</v>
      </c>
      <c r="EX175" s="2">
        <f t="shared" si="586"/>
        <v>64.81342082280085</v>
      </c>
      <c r="EY175" s="2">
        <f t="shared" si="586"/>
        <v>65.366633037243716</v>
      </c>
      <c r="EZ175" s="2">
        <f t="shared" si="586"/>
        <v>64.234513607132385</v>
      </c>
      <c r="FA175" s="2">
        <f t="shared" si="586"/>
        <v>65.995301417502731</v>
      </c>
      <c r="FB175" s="2">
        <f t="shared" si="586"/>
        <v>66.772799709050219</v>
      </c>
      <c r="FC175" s="2">
        <f t="shared" si="586"/>
        <v>67.985064559877145</v>
      </c>
      <c r="FD175" s="2">
        <f t="shared" si="586"/>
        <v>68.625174001198516</v>
      </c>
      <c r="FE175" s="2">
        <f t="shared" si="586"/>
        <v>68.918674138754071</v>
      </c>
      <c r="FG175" s="2">
        <f t="shared" si="518"/>
        <v>0.99996308318595728</v>
      </c>
      <c r="FH175" s="2">
        <f t="shared" si="587"/>
        <v>0.99995774606513244</v>
      </c>
      <c r="FI175" s="2">
        <f t="shared" si="587"/>
        <v>0.9999537806664851</v>
      </c>
      <c r="FJ175" s="2">
        <f t="shared" si="587"/>
        <v>0.9999566940149005</v>
      </c>
      <c r="FK175" s="2">
        <f t="shared" si="587"/>
        <v>0.99995215687869354</v>
      </c>
      <c r="FL175" s="2">
        <f t="shared" si="587"/>
        <v>0.9999497280476678</v>
      </c>
      <c r="FM175" s="2">
        <f t="shared" si="587"/>
        <v>0.99994873629627623</v>
      </c>
      <c r="FN175" s="2">
        <f t="shared" si="587"/>
        <v>0.99994166487908898</v>
      </c>
      <c r="FO175" s="2">
        <f t="shared" si="587"/>
        <v>0.99995114926546413</v>
      </c>
      <c r="FP175" s="2">
        <f t="shared" si="587"/>
        <v>0.99994950741587085</v>
      </c>
      <c r="FQ175" s="2">
        <f t="shared" si="587"/>
        <v>0.99994561152526051</v>
      </c>
      <c r="FR175" s="2">
        <f t="shared" si="587"/>
        <v>0.99994449153387743</v>
      </c>
      <c r="FS175" s="2">
        <f t="shared" si="587"/>
        <v>0.99995311603126991</v>
      </c>
      <c r="FT175" s="2">
        <f t="shared" si="587"/>
        <v>0.99994461072162488</v>
      </c>
      <c r="FU175" s="2">
        <f t="shared" si="587"/>
        <v>0.99992789994732689</v>
      </c>
      <c r="FW175" s="2">
        <f t="shared" si="536"/>
        <v>0.29492969935643609</v>
      </c>
      <c r="FX175" s="2">
        <f t="shared" si="588"/>
        <v>0.36568131301219864</v>
      </c>
      <c r="FY175" s="2">
        <f t="shared" si="589"/>
        <v>0.41297736811725655</v>
      </c>
      <c r="FZ175" s="2">
        <f t="shared" si="590"/>
        <v>0.37802696107773809</v>
      </c>
      <c r="GA175" s="2">
        <f t="shared" si="591"/>
        <v>0.3357211489516132</v>
      </c>
      <c r="GB175" s="2">
        <f t="shared" si="592"/>
        <v>0.36936564437969727</v>
      </c>
      <c r="GC175" s="2">
        <f t="shared" si="593"/>
        <v>0.38828489687907458</v>
      </c>
      <c r="GD175" s="2">
        <f t="shared" si="594"/>
        <v>0.43132376180930077</v>
      </c>
      <c r="GE175" s="2">
        <f t="shared" si="595"/>
        <v>0.45256423073669505</v>
      </c>
      <c r="GF175" s="2">
        <f t="shared" si="596"/>
        <v>0.4113512320354491</v>
      </c>
      <c r="GG175" s="2">
        <f t="shared" si="597"/>
        <v>0.34908003061877824</v>
      </c>
      <c r="GH175" s="2">
        <f t="shared" si="598"/>
        <v>0.29054984232982112</v>
      </c>
      <c r="GI175" s="2">
        <f t="shared" si="599"/>
        <v>0.2784349388344145</v>
      </c>
      <c r="GJ175" s="2">
        <f t="shared" si="600"/>
        <v>0.21181607698950722</v>
      </c>
      <c r="GK175" s="2">
        <f t="shared" si="601"/>
        <v>0.20538967267475242</v>
      </c>
      <c r="GM175" s="86">
        <f t="shared" si="537"/>
        <v>2.3644030835513895E-287</v>
      </c>
      <c r="GN175" s="86">
        <f t="shared" si="602"/>
        <v>0</v>
      </c>
      <c r="GO175" s="86">
        <f t="shared" si="603"/>
        <v>4.5843638689592287E-271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1.8350876684618239E-296</v>
      </c>
      <c r="GX175" s="86">
        <f t="shared" si="612"/>
        <v>0</v>
      </c>
      <c r="GY175" s="86">
        <f t="shared" si="613"/>
        <v>6.9100691930244319E-291</v>
      </c>
      <c r="GZ175" s="86">
        <f t="shared" si="614"/>
        <v>3.7657393814791545E-241</v>
      </c>
      <c r="HA175" s="86">
        <f t="shared" si="615"/>
        <v>0</v>
      </c>
      <c r="HC175" s="86">
        <f t="shared" si="538"/>
        <v>1.0970425008482657E-98</v>
      </c>
      <c r="HD175" s="86">
        <f t="shared" si="616"/>
        <v>2.7916478301226735E-211</v>
      </c>
      <c r="HE175" s="86">
        <f t="shared" si="617"/>
        <v>1.4618731358512687E-175</v>
      </c>
      <c r="HF175" s="86">
        <f t="shared" si="618"/>
        <v>3.0488154858616904E-223</v>
      </c>
      <c r="HG175" s="86">
        <f t="shared" si="619"/>
        <v>2.668399469344543E-198</v>
      </c>
      <c r="HH175" s="86">
        <f t="shared" si="620"/>
        <v>0</v>
      </c>
      <c r="HI175" s="86">
        <f t="shared" si="621"/>
        <v>1.3941212611545239E-229</v>
      </c>
      <c r="HJ175" s="86">
        <f t="shared" si="622"/>
        <v>0</v>
      </c>
      <c r="HK175" s="86">
        <f t="shared" si="623"/>
        <v>5.4233127182049954E-279</v>
      </c>
      <c r="HL175" s="86">
        <f t="shared" si="624"/>
        <v>0</v>
      </c>
      <c r="HM175" s="86">
        <f t="shared" si="625"/>
        <v>4.1015147041626221E-190</v>
      </c>
      <c r="HN175" s="86">
        <f t="shared" si="626"/>
        <v>3.876039851300752E-161</v>
      </c>
      <c r="HO175" s="86">
        <f t="shared" si="627"/>
        <v>1.3904267798070179E-201</v>
      </c>
      <c r="HP175" s="86">
        <f t="shared" si="628"/>
        <v>1.4677054290331263E-139</v>
      </c>
      <c r="HQ175" s="86">
        <f t="shared" si="629"/>
        <v>7.6789937117844509E-221</v>
      </c>
      <c r="HS175" s="86">
        <f t="shared" si="539"/>
        <v>9.0887453576542835E-17</v>
      </c>
      <c r="HT175" s="86">
        <f t="shared" si="630"/>
        <v>3.6612919086531837E-15</v>
      </c>
      <c r="HU175" s="86">
        <f t="shared" si="631"/>
        <v>1.5084153189452677E-19</v>
      </c>
      <c r="HV175" s="86">
        <f t="shared" si="632"/>
        <v>1.3602118218033039E-20</v>
      </c>
      <c r="HW175" s="86">
        <f t="shared" si="633"/>
        <v>6.2099882945918385E-19</v>
      </c>
      <c r="HX175" s="86">
        <f t="shared" si="634"/>
        <v>9.401753566211478E-19</v>
      </c>
      <c r="HY175" s="86">
        <f t="shared" si="635"/>
        <v>9.158245727341628E-23</v>
      </c>
      <c r="HZ175" s="86">
        <f t="shared" si="636"/>
        <v>6.4341456836968723E-25</v>
      </c>
      <c r="IA175" s="86">
        <f t="shared" si="637"/>
        <v>1.1228748140920662E-27</v>
      </c>
      <c r="IB175" s="86">
        <f t="shared" si="638"/>
        <v>2.7222224701201167E-23</v>
      </c>
      <c r="IC175" s="86">
        <f t="shared" si="639"/>
        <v>5.5341525298731528E-18</v>
      </c>
      <c r="ID175" s="86">
        <f t="shared" si="640"/>
        <v>4.171038903046757E-15</v>
      </c>
      <c r="IE175" s="86">
        <f t="shared" si="641"/>
        <v>2.0507692445292275E-13</v>
      </c>
      <c r="IF175" s="86">
        <f t="shared" si="642"/>
        <v>1.7780097715360388E-10</v>
      </c>
      <c r="IG175" s="86">
        <f t="shared" si="643"/>
        <v>5.0886596878591322E-12</v>
      </c>
      <c r="II175" s="86">
        <f t="shared" si="540"/>
        <v>4.1370949910383108E-4</v>
      </c>
      <c r="IJ175" s="86">
        <f t="shared" si="541"/>
        <v>4.9326761603365028E-2</v>
      </c>
      <c r="IK175" s="86">
        <f t="shared" si="542"/>
        <v>0.14322215643787839</v>
      </c>
      <c r="IL175" s="86">
        <f t="shared" si="543"/>
        <v>3.9389573422271291E-2</v>
      </c>
      <c r="IM175" s="86">
        <f t="shared" si="544"/>
        <v>5.9074317154556326E-3</v>
      </c>
      <c r="IN175" s="86">
        <f t="shared" si="545"/>
        <v>3.1625193584600579E-2</v>
      </c>
      <c r="IO175" s="86">
        <f t="shared" si="546"/>
        <v>4.8347459181711086E-2</v>
      </c>
      <c r="IP175" s="86">
        <f t="shared" si="547"/>
        <v>0.18751169767040468</v>
      </c>
      <c r="IQ175" s="86">
        <f t="shared" si="548"/>
        <v>0.29061162469018292</v>
      </c>
      <c r="IR175" s="86">
        <f t="shared" si="549"/>
        <v>0.11723366076390618</v>
      </c>
      <c r="IS175" s="86">
        <f t="shared" si="550"/>
        <v>1.3201652892658009E-2</v>
      </c>
      <c r="IT175" s="86">
        <f t="shared" si="551"/>
        <v>4.7484687465193206E-4</v>
      </c>
      <c r="IU175" s="86">
        <f t="shared" si="552"/>
        <v>3.0939034227830161E-4</v>
      </c>
      <c r="IV175" s="86">
        <f t="shared" si="553"/>
        <v>1.3621535499817785E-3</v>
      </c>
      <c r="IW175" s="86">
        <f t="shared" si="554"/>
        <v>9.501191000988134E-3</v>
      </c>
      <c r="IY175" s="86">
        <f t="shared" si="555"/>
        <v>4.1370949910392199E-4</v>
      </c>
      <c r="IZ175" s="86">
        <f t="shared" si="556"/>
        <v>4.9326761603368692E-2</v>
      </c>
      <c r="JA175" s="86">
        <f t="shared" si="557"/>
        <v>0.14322215643787839</v>
      </c>
      <c r="JB175" s="86">
        <f t="shared" si="558"/>
        <v>3.9389573422271291E-2</v>
      </c>
      <c r="JC175" s="86">
        <f t="shared" si="559"/>
        <v>5.9074317154556334E-3</v>
      </c>
      <c r="JD175" s="86">
        <f t="shared" si="560"/>
        <v>3.1625193584600579E-2</v>
      </c>
      <c r="JE175" s="86">
        <f t="shared" si="561"/>
        <v>4.8347459181711086E-2</v>
      </c>
      <c r="JF175" s="86">
        <f t="shared" si="562"/>
        <v>0.18751169767040468</v>
      </c>
      <c r="JG175" s="86">
        <f t="shared" si="563"/>
        <v>0.29061162469018292</v>
      </c>
      <c r="JH175" s="86">
        <f t="shared" si="564"/>
        <v>0.11723366076390618</v>
      </c>
      <c r="JI175" s="86">
        <f t="shared" si="565"/>
        <v>1.3201652892658015E-2</v>
      </c>
      <c r="JJ175" s="86">
        <f t="shared" si="566"/>
        <v>4.7484687465610309E-4</v>
      </c>
      <c r="JK175" s="86">
        <f t="shared" si="567"/>
        <v>3.0939034248337856E-4</v>
      </c>
      <c r="JL175" s="86">
        <f t="shared" si="568"/>
        <v>1.3621537277827556E-3</v>
      </c>
      <c r="JM175" s="86">
        <f t="shared" si="569"/>
        <v>9.5011910060767944E-3</v>
      </c>
    </row>
    <row r="176" spans="2:273" x14ac:dyDescent="0.25">
      <c r="B176" s="2">
        <v>149</v>
      </c>
      <c r="C176" s="37">
        <v>63.5</v>
      </c>
      <c r="D176" s="37">
        <v>64.435000000000002</v>
      </c>
      <c r="E176" s="37">
        <v>67.417000000000002</v>
      </c>
      <c r="F176" s="37">
        <v>68.516999999999996</v>
      </c>
      <c r="G176" s="37">
        <v>68.783000000000001</v>
      </c>
      <c r="H176" s="37">
        <v>68.45</v>
      </c>
      <c r="I176" s="37">
        <v>68.542000000000002</v>
      </c>
      <c r="J176" s="37">
        <v>72.120999999999995</v>
      </c>
      <c r="K176" s="37">
        <v>74.516999999999996</v>
      </c>
      <c r="L176" s="37">
        <v>72.650000000000006</v>
      </c>
      <c r="M176" s="37">
        <v>69.783000000000001</v>
      </c>
      <c r="N176" s="37">
        <v>66.917000000000002</v>
      </c>
      <c r="O176" s="37">
        <v>68.983000000000004</v>
      </c>
      <c r="P176" s="37">
        <v>68.623000000000005</v>
      </c>
      <c r="Q176" s="37">
        <v>72.516000000000005</v>
      </c>
      <c r="S176" s="4">
        <f t="shared" si="441"/>
        <v>64.195344858621482</v>
      </c>
      <c r="T176" s="4">
        <f t="shared" si="442"/>
        <v>66.519729083052269</v>
      </c>
      <c r="U176" s="4">
        <f t="shared" si="443"/>
        <v>68.870439034998128</v>
      </c>
      <c r="V176" s="4">
        <f t="shared" si="444"/>
        <v>68.564613174560165</v>
      </c>
      <c r="W176" s="4">
        <f t="shared" si="445"/>
        <v>68.167378957088658</v>
      </c>
      <c r="X176" s="4">
        <f t="shared" si="446"/>
        <v>68.757137630010277</v>
      </c>
      <c r="Y176" s="4">
        <f t="shared" si="447"/>
        <v>67.189156036359677</v>
      </c>
      <c r="Z176" s="4">
        <f t="shared" si="448"/>
        <v>73.069534254000516</v>
      </c>
      <c r="AA176" s="4">
        <f t="shared" si="449"/>
        <v>75.900575397732084</v>
      </c>
      <c r="AB176" s="4">
        <f t="shared" si="450"/>
        <v>72.865491054281307</v>
      </c>
      <c r="AC176" s="4">
        <f t="shared" si="451"/>
        <v>68.216677465423544</v>
      </c>
      <c r="AD176" s="4">
        <f t="shared" si="452"/>
        <v>66.720304296983741</v>
      </c>
      <c r="AE176" s="4">
        <f t="shared" si="453"/>
        <v>68.412439185141821</v>
      </c>
      <c r="AF176" s="4">
        <f t="shared" si="454"/>
        <v>68.261175307252898</v>
      </c>
      <c r="AG176" s="4">
        <f t="shared" si="455"/>
        <v>72.990299286548876</v>
      </c>
      <c r="AI176" s="4">
        <f t="shared" si="456"/>
        <v>-0.69534485862148188</v>
      </c>
      <c r="AJ176" s="4">
        <f t="shared" si="457"/>
        <v>-2.0847290830522667</v>
      </c>
      <c r="AK176" s="4">
        <f t="shared" si="458"/>
        <v>-1.4534390349981265</v>
      </c>
      <c r="AL176" s="4">
        <f t="shared" si="459"/>
        <v>-4.7613174560169114E-2</v>
      </c>
      <c r="AM176" s="4">
        <f t="shared" si="460"/>
        <v>0.6156210429113429</v>
      </c>
      <c r="AN176" s="4">
        <f t="shared" si="461"/>
        <v>-0.30713763001027417</v>
      </c>
      <c r="AO176" s="4">
        <f t="shared" si="462"/>
        <v>1.3528439636403249</v>
      </c>
      <c r="AP176" s="4">
        <f t="shared" si="463"/>
        <v>-0.9485342540005206</v>
      </c>
      <c r="AQ176" s="4">
        <f t="shared" si="464"/>
        <v>-1.3835753977320877</v>
      </c>
      <c r="AR176" s="4">
        <f t="shared" si="465"/>
        <v>-0.21549105428130133</v>
      </c>
      <c r="AS176" s="4">
        <f t="shared" si="466"/>
        <v>1.5663225345764573</v>
      </c>
      <c r="AT176" s="4">
        <f t="shared" si="467"/>
        <v>0.19669570301626038</v>
      </c>
      <c r="AU176" s="4">
        <f t="shared" si="468"/>
        <v>0.57056081485818311</v>
      </c>
      <c r="AV176" s="4">
        <f t="shared" si="570"/>
        <v>0.36182469274710627</v>
      </c>
      <c r="AW176" s="4">
        <f t="shared" si="570"/>
        <v>-0.47429928654887021</v>
      </c>
      <c r="AY176" s="2">
        <f t="shared" si="520"/>
        <v>64.179477842465417</v>
      </c>
      <c r="AZ176" s="2">
        <f t="shared" si="571"/>
        <v>66.470820873891284</v>
      </c>
      <c r="BA176" s="2">
        <f t="shared" si="572"/>
        <v>67.848773947101421</v>
      </c>
      <c r="BB176" s="2">
        <f t="shared" si="573"/>
        <v>67.297654812064309</v>
      </c>
      <c r="BC176" s="2">
        <f t="shared" si="574"/>
        <v>67.621537961282712</v>
      </c>
      <c r="BD176" s="2">
        <f t="shared" si="575"/>
        <v>66.075447428678004</v>
      </c>
      <c r="BE176" s="2">
        <f t="shared" si="576"/>
        <v>64.26032653131135</v>
      </c>
      <c r="BF176" s="2">
        <f t="shared" si="577"/>
        <v>64.399864310058618</v>
      </c>
      <c r="BG176" s="2">
        <f t="shared" si="578"/>
        <v>64.485122684485972</v>
      </c>
      <c r="BH176" s="2">
        <f t="shared" si="579"/>
        <v>63.629978819632512</v>
      </c>
      <c r="BI176" s="2">
        <f t="shared" si="580"/>
        <v>65.691372803996927</v>
      </c>
      <c r="BJ176" s="2">
        <f t="shared" si="581"/>
        <v>66.563378936592244</v>
      </c>
      <c r="BK176" s="2">
        <f t="shared" si="582"/>
        <v>68.281110275297294</v>
      </c>
      <c r="BL176" s="2">
        <f t="shared" si="583"/>
        <v>67.779553546277185</v>
      </c>
      <c r="BM176" s="2">
        <f t="shared" si="584"/>
        <v>69.27281056348518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63.5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>
        <f t="shared" si="532"/>
        <v>66.917000000000002</v>
      </c>
      <c r="CQ176" s="2">
        <f t="shared" si="533"/>
        <v>68.983000000000004</v>
      </c>
      <c r="CR176" s="2">
        <f t="shared" si="534"/>
        <v>68.623000000000005</v>
      </c>
      <c r="CS176" s="2" t="str">
        <f t="shared" si="535"/>
        <v/>
      </c>
      <c r="CU176" s="2">
        <f t="shared" si="485"/>
        <v>63.5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>
        <f t="shared" si="496"/>
        <v>66.917000000000002</v>
      </c>
      <c r="DG176" s="2">
        <f t="shared" si="497"/>
        <v>68.983000000000004</v>
      </c>
      <c r="DH176" s="2">
        <f t="shared" si="498"/>
        <v>68.623000000000005</v>
      </c>
      <c r="DI176" s="2" t="str">
        <f t="shared" si="499"/>
        <v/>
      </c>
      <c r="DK176" s="2">
        <f t="shared" si="500"/>
        <v>106.52976363205312</v>
      </c>
      <c r="DL176" s="2">
        <f t="shared" si="585"/>
        <v>109.51915603457708</v>
      </c>
      <c r="DM176" s="2">
        <f t="shared" si="585"/>
        <v>113.20577867746292</v>
      </c>
      <c r="DN176" s="2">
        <f t="shared" si="585"/>
        <v>117.0349298245614</v>
      </c>
      <c r="DO176" s="2">
        <f t="shared" si="585"/>
        <v>118.14858489681049</v>
      </c>
      <c r="DP176" s="2">
        <f t="shared" si="585"/>
        <v>113.80211332082553</v>
      </c>
      <c r="DQ176" s="2">
        <f t="shared" si="585"/>
        <v>107.18104616724742</v>
      </c>
      <c r="DR176" s="2">
        <f t="shared" si="585"/>
        <v>110.65141703131707</v>
      </c>
      <c r="DS176" s="2">
        <f t="shared" si="585"/>
        <v>111.89665101214574</v>
      </c>
      <c r="DT176" s="2">
        <f t="shared" si="585"/>
        <v>114.67908705440901</v>
      </c>
      <c r="DU176" s="2">
        <f t="shared" si="585"/>
        <v>118.87386828609988</v>
      </c>
      <c r="DV176" s="2">
        <f t="shared" si="585"/>
        <v>116.31379136960599</v>
      </c>
      <c r="DW176" s="2">
        <f t="shared" si="585"/>
        <v>122.91429709193244</v>
      </c>
      <c r="DX176" s="2">
        <f t="shared" si="585"/>
        <v>117.67505348432056</v>
      </c>
      <c r="DY176" s="2">
        <f t="shared" si="585"/>
        <v>109.66416788856307</v>
      </c>
      <c r="EA176" s="2">
        <f t="shared" si="440"/>
        <v>64.116366011958377</v>
      </c>
      <c r="EB176" s="2">
        <f t="shared" si="502"/>
        <v>66.661304322344279</v>
      </c>
      <c r="EC176" s="2">
        <f t="shared" si="503"/>
        <v>67.697373425765448</v>
      </c>
      <c r="ED176" s="2">
        <f t="shared" si="504"/>
        <v>67.571645056503058</v>
      </c>
      <c r="EE176" s="2">
        <f t="shared" si="505"/>
        <v>67.702523770154087</v>
      </c>
      <c r="EF176" s="2">
        <f t="shared" si="506"/>
        <v>65.954493809612288</v>
      </c>
      <c r="EG176" s="2">
        <f t="shared" si="507"/>
        <v>64.135937645140274</v>
      </c>
      <c r="EH176" s="2">
        <f t="shared" si="508"/>
        <v>64.121306350762922</v>
      </c>
      <c r="EI176" s="2">
        <f t="shared" si="509"/>
        <v>63.769340772362582</v>
      </c>
      <c r="EJ176" s="2">
        <f t="shared" si="510"/>
        <v>63.224695835613467</v>
      </c>
      <c r="EK176" s="2">
        <f t="shared" si="511"/>
        <v>65.540715360824123</v>
      </c>
      <c r="EL176" s="2">
        <f t="shared" si="512"/>
        <v>66.497084229338839</v>
      </c>
      <c r="EM176" s="2">
        <f t="shared" si="513"/>
        <v>68.445876616275072</v>
      </c>
      <c r="EN176" s="2">
        <f t="shared" si="514"/>
        <v>67.557937207713721</v>
      </c>
      <c r="EO176" s="2">
        <f t="shared" si="515"/>
        <v>69.393512323638134</v>
      </c>
      <c r="EQ176" s="2">
        <f t="shared" si="516"/>
        <v>64.312538368012781</v>
      </c>
      <c r="ER176" s="2">
        <f t="shared" si="586"/>
        <v>66.165212901704194</v>
      </c>
      <c r="ES176" s="2">
        <f t="shared" si="586"/>
        <v>68.040639739738808</v>
      </c>
      <c r="ET176" s="2">
        <f t="shared" si="586"/>
        <v>66.881635319555357</v>
      </c>
      <c r="EU176" s="2">
        <f t="shared" si="586"/>
        <v>67.469220829856738</v>
      </c>
      <c r="EV176" s="2">
        <f t="shared" si="586"/>
        <v>66.25817662823539</v>
      </c>
      <c r="EW176" s="2">
        <f t="shared" si="586"/>
        <v>64.434145390516505</v>
      </c>
      <c r="EX176" s="2">
        <f t="shared" si="586"/>
        <v>64.729360045942386</v>
      </c>
      <c r="EY176" s="2">
        <f t="shared" si="586"/>
        <v>65.270261244635947</v>
      </c>
      <c r="EZ176" s="2">
        <f t="shared" si="586"/>
        <v>64.153451340228543</v>
      </c>
      <c r="FA176" s="2">
        <f t="shared" si="586"/>
        <v>65.940436680685565</v>
      </c>
      <c r="FB176" s="2">
        <f t="shared" si="586"/>
        <v>66.702872715095353</v>
      </c>
      <c r="FC176" s="2">
        <f t="shared" si="586"/>
        <v>67.883854903934477</v>
      </c>
      <c r="FD176" s="2">
        <f t="shared" si="586"/>
        <v>68.520521130028513</v>
      </c>
      <c r="FE176" s="2">
        <f t="shared" si="586"/>
        <v>68.834937235489789</v>
      </c>
      <c r="FG176" s="2">
        <f t="shared" si="518"/>
        <v>0.99996633135607338</v>
      </c>
      <c r="FH176" s="2">
        <f t="shared" si="587"/>
        <v>0.99996146381012208</v>
      </c>
      <c r="FI176" s="2">
        <f t="shared" si="587"/>
        <v>0.99995784729541992</v>
      </c>
      <c r="FJ176" s="2">
        <f t="shared" si="587"/>
        <v>0.9999605043216836</v>
      </c>
      <c r="FK176" s="2">
        <f t="shared" si="587"/>
        <v>0.99995636637109642</v>
      </c>
      <c r="FL176" s="2">
        <f t="shared" si="587"/>
        <v>0.99995415123175058</v>
      </c>
      <c r="FM176" s="2">
        <f t="shared" si="587"/>
        <v>0.99995324673565078</v>
      </c>
      <c r="FN176" s="2">
        <f t="shared" si="587"/>
        <v>0.99994679746433301</v>
      </c>
      <c r="FO176" s="2">
        <f t="shared" si="587"/>
        <v>0.99995544740909081</v>
      </c>
      <c r="FP176" s="2">
        <f t="shared" si="587"/>
        <v>0.99995395001137621</v>
      </c>
      <c r="FQ176" s="2">
        <f t="shared" si="587"/>
        <v>0.99995039688412102</v>
      </c>
      <c r="FR176" s="2">
        <f t="shared" si="587"/>
        <v>0.99994937542996254</v>
      </c>
      <c r="FS176" s="2">
        <f t="shared" si="587"/>
        <v>0.99995724113593387</v>
      </c>
      <c r="FT176" s="2">
        <f t="shared" si="587"/>
        <v>0.99994948413154083</v>
      </c>
      <c r="FU176" s="2">
        <f t="shared" si="587"/>
        <v>0.99993424355328364</v>
      </c>
      <c r="FW176" s="2">
        <f t="shared" si="536"/>
        <v>0.3144369072456924</v>
      </c>
      <c r="FX176" s="2">
        <f t="shared" si="588"/>
        <v>0.38729762049994632</v>
      </c>
      <c r="FY176" s="2">
        <f t="shared" si="589"/>
        <v>0.43547010845081163</v>
      </c>
      <c r="FZ176" s="2">
        <f t="shared" si="590"/>
        <v>0.3999129514361488</v>
      </c>
      <c r="GA176" s="2">
        <f t="shared" si="591"/>
        <v>0.35656195964016879</v>
      </c>
      <c r="GB176" s="2">
        <f t="shared" si="592"/>
        <v>0.39106547148737353</v>
      </c>
      <c r="GC176" s="2">
        <f t="shared" si="593"/>
        <v>0.41037293206118602</v>
      </c>
      <c r="GD176" s="2">
        <f t="shared" si="594"/>
        <v>0.45404286103572072</v>
      </c>
      <c r="GE176" s="2">
        <f t="shared" si="595"/>
        <v>0.47546670789146994</v>
      </c>
      <c r="GF176" s="2">
        <f t="shared" si="596"/>
        <v>0.43382085800477971</v>
      </c>
      <c r="GG176" s="2">
        <f t="shared" si="597"/>
        <v>0.3702878612013023</v>
      </c>
      <c r="GH176" s="2">
        <f t="shared" si="598"/>
        <v>0.30989468453162577</v>
      </c>
      <c r="GI176" s="2">
        <f t="shared" si="599"/>
        <v>0.29731119829680114</v>
      </c>
      <c r="GJ176" s="2">
        <f t="shared" si="600"/>
        <v>0.22760054872226995</v>
      </c>
      <c r="GK176" s="2">
        <f t="shared" si="601"/>
        <v>0.22082942470410302</v>
      </c>
      <c r="GM176" s="86">
        <f t="shared" si="537"/>
        <v>7.3459209370755657E-294</v>
      </c>
      <c r="GN176" s="86">
        <f t="shared" si="602"/>
        <v>0</v>
      </c>
      <c r="GO176" s="86">
        <f t="shared" si="603"/>
        <v>3.1122858542460108E-277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3.6037810119926872E-303</v>
      </c>
      <c r="GX176" s="86">
        <f t="shared" si="612"/>
        <v>0</v>
      </c>
      <c r="GY176" s="86">
        <f t="shared" si="613"/>
        <v>1.8750504463310069E-297</v>
      </c>
      <c r="GZ176" s="86">
        <f t="shared" si="614"/>
        <v>1.1351724900650836E-246</v>
      </c>
      <c r="HA176" s="86">
        <f t="shared" si="615"/>
        <v>0</v>
      </c>
      <c r="HC176" s="86">
        <f t="shared" si="538"/>
        <v>1.009384498122472E-101</v>
      </c>
      <c r="HD176" s="86">
        <f t="shared" si="616"/>
        <v>5.123290585792239E-218</v>
      </c>
      <c r="HE176" s="86">
        <f t="shared" si="617"/>
        <v>4.5331505500454298E-181</v>
      </c>
      <c r="HF176" s="86">
        <f t="shared" si="618"/>
        <v>4.7187501294744425E-230</v>
      </c>
      <c r="HG176" s="86">
        <f t="shared" si="619"/>
        <v>1.9700326186036055E-204</v>
      </c>
      <c r="HH176" s="86">
        <f t="shared" si="620"/>
        <v>0</v>
      </c>
      <c r="HI176" s="86">
        <f t="shared" si="621"/>
        <v>1.2376308694132269E-236</v>
      </c>
      <c r="HJ176" s="86">
        <f t="shared" si="622"/>
        <v>0</v>
      </c>
      <c r="HK176" s="86">
        <f t="shared" si="623"/>
        <v>2.3281434242366932E-287</v>
      </c>
      <c r="HL176" s="86">
        <f t="shared" si="624"/>
        <v>0</v>
      </c>
      <c r="HM176" s="86">
        <f t="shared" si="625"/>
        <v>5.4466483380953673E-196</v>
      </c>
      <c r="HN176" s="86">
        <f t="shared" si="626"/>
        <v>3.3148740528408205E-166</v>
      </c>
      <c r="HO176" s="86">
        <f t="shared" si="627"/>
        <v>5.4595759176528553E-208</v>
      </c>
      <c r="HP176" s="86">
        <f t="shared" si="628"/>
        <v>4.4186389964049164E-144</v>
      </c>
      <c r="HQ176" s="86">
        <f t="shared" si="629"/>
        <v>8.5215422478844822E-228</v>
      </c>
      <c r="HS176" s="86">
        <f t="shared" si="539"/>
        <v>3.9572944748338011E-18</v>
      </c>
      <c r="HT176" s="86">
        <f t="shared" si="630"/>
        <v>2.863364254540031E-16</v>
      </c>
      <c r="HU176" s="86">
        <f t="shared" si="631"/>
        <v>6.0318312407021565E-21</v>
      </c>
      <c r="HV176" s="86">
        <f t="shared" si="632"/>
        <v>4.1289333929121535E-22</v>
      </c>
      <c r="HW176" s="86">
        <f t="shared" si="633"/>
        <v>2.262223242169134E-20</v>
      </c>
      <c r="HX176" s="86">
        <f t="shared" si="634"/>
        <v>3.6747623836245813E-20</v>
      </c>
      <c r="HY176" s="86">
        <f t="shared" si="635"/>
        <v>1.9448914319017513E-24</v>
      </c>
      <c r="HZ176" s="86">
        <f t="shared" si="636"/>
        <v>1.1365389310330207E-26</v>
      </c>
      <c r="IA176" s="86">
        <f t="shared" si="637"/>
        <v>1.4941860547716407E-29</v>
      </c>
      <c r="IB176" s="86">
        <f t="shared" si="638"/>
        <v>6.2490501969292309E-25</v>
      </c>
      <c r="IC176" s="86">
        <f t="shared" si="639"/>
        <v>2.3324199568997447E-19</v>
      </c>
      <c r="ID176" s="86">
        <f t="shared" si="640"/>
        <v>2.37930260906188E-16</v>
      </c>
      <c r="IE176" s="86">
        <f t="shared" si="641"/>
        <v>1.5213101355161256E-14</v>
      </c>
      <c r="IF176" s="86">
        <f t="shared" si="642"/>
        <v>1.8240364200818799E-11</v>
      </c>
      <c r="IG176" s="86">
        <f t="shared" si="643"/>
        <v>3.2229191796791247E-13</v>
      </c>
      <c r="II176" s="86">
        <f t="shared" si="540"/>
        <v>1.5705243173178229E-3</v>
      </c>
      <c r="IJ176" s="86">
        <f t="shared" si="541"/>
        <v>9.3832971137264937E-2</v>
      </c>
      <c r="IK176" s="86">
        <f t="shared" si="542"/>
        <v>0.23644844685667316</v>
      </c>
      <c r="IL176" s="86">
        <f t="shared" si="543"/>
        <v>8.5685288346834601E-2</v>
      </c>
      <c r="IM176" s="86">
        <f t="shared" si="544"/>
        <v>1.6670468762863454E-2</v>
      </c>
      <c r="IN176" s="86">
        <f t="shared" si="545"/>
        <v>6.9951690458092228E-2</v>
      </c>
      <c r="IO176" s="86">
        <f t="shared" si="546"/>
        <v>0.10471983134412241</v>
      </c>
      <c r="IP176" s="86">
        <f t="shared" si="547"/>
        <v>0.30180670800728604</v>
      </c>
      <c r="IQ176" s="86">
        <f t="shared" si="548"/>
        <v>0.409371425527706</v>
      </c>
      <c r="IR176" s="86">
        <f t="shared" si="549"/>
        <v>0.20883459184581141</v>
      </c>
      <c r="IS176" s="86">
        <f t="shared" si="550"/>
        <v>3.306773820250393E-2</v>
      </c>
      <c r="IT176" s="86">
        <f t="shared" si="551"/>
        <v>1.7045640654684661E-3</v>
      </c>
      <c r="IU176" s="86">
        <f t="shared" si="552"/>
        <v>1.1100671686457633E-3</v>
      </c>
      <c r="IV176" s="86">
        <f t="shared" si="553"/>
        <v>2.8997878523671521E-3</v>
      </c>
      <c r="IW176" s="86">
        <f t="shared" si="554"/>
        <v>1.5652467924114729E-2</v>
      </c>
      <c r="IY176" s="86">
        <f t="shared" si="555"/>
        <v>1.5705243173178268E-3</v>
      </c>
      <c r="IZ176" s="86">
        <f t="shared" si="556"/>
        <v>9.3832971137265228E-2</v>
      </c>
      <c r="JA176" s="86">
        <f t="shared" si="557"/>
        <v>0.23644844685667316</v>
      </c>
      <c r="JB176" s="86">
        <f t="shared" si="558"/>
        <v>8.5685288346834601E-2</v>
      </c>
      <c r="JC176" s="86">
        <f t="shared" si="559"/>
        <v>1.6670468762863454E-2</v>
      </c>
      <c r="JD176" s="86">
        <f t="shared" si="560"/>
        <v>6.9951690458092228E-2</v>
      </c>
      <c r="JE176" s="86">
        <f t="shared" si="561"/>
        <v>0.10471983134412241</v>
      </c>
      <c r="JF176" s="86">
        <f t="shared" si="562"/>
        <v>0.30180670800728604</v>
      </c>
      <c r="JG176" s="86">
        <f t="shared" si="563"/>
        <v>0.409371425527706</v>
      </c>
      <c r="JH176" s="86">
        <f t="shared" si="564"/>
        <v>0.20883459184581141</v>
      </c>
      <c r="JI176" s="86">
        <f t="shared" si="565"/>
        <v>3.306773820250393E-2</v>
      </c>
      <c r="JJ176" s="86">
        <f t="shared" si="566"/>
        <v>1.704564065468704E-3</v>
      </c>
      <c r="JK176" s="86">
        <f t="shared" si="567"/>
        <v>1.1100671686609764E-3</v>
      </c>
      <c r="JL176" s="86">
        <f t="shared" si="568"/>
        <v>2.8997878706075162E-3</v>
      </c>
      <c r="JM176" s="86">
        <f t="shared" si="569"/>
        <v>1.565246792443702E-2</v>
      </c>
    </row>
    <row r="177" spans="2:273" x14ac:dyDescent="0.25">
      <c r="B177" s="2">
        <v>150</v>
      </c>
      <c r="C177" s="37">
        <v>64.064999999999998</v>
      </c>
      <c r="D177" s="37">
        <v>65.805999999999997</v>
      </c>
      <c r="E177" s="37">
        <v>69.05</v>
      </c>
      <c r="F177" s="37">
        <v>69.167000000000002</v>
      </c>
      <c r="G177" s="37">
        <v>69.917000000000002</v>
      </c>
      <c r="H177" s="37">
        <v>70.933000000000007</v>
      </c>
      <c r="I177" s="37">
        <v>68.22</v>
      </c>
      <c r="J177" s="37">
        <v>72.965999999999994</v>
      </c>
      <c r="K177" s="37">
        <v>74.066999999999993</v>
      </c>
      <c r="L177" s="37">
        <v>73.150000000000006</v>
      </c>
      <c r="M177" s="37">
        <v>72.417000000000002</v>
      </c>
      <c r="N177" s="37">
        <v>68.917000000000002</v>
      </c>
      <c r="O177" s="37">
        <v>69.233000000000004</v>
      </c>
      <c r="P177" s="37">
        <v>68.902000000000001</v>
      </c>
      <c r="Q177" s="37">
        <v>73.613</v>
      </c>
      <c r="S177" s="4">
        <f t="shared" si="441"/>
        <v>64.139287834338262</v>
      </c>
      <c r="T177" s="4">
        <f t="shared" si="442"/>
        <v>66.457055564130044</v>
      </c>
      <c r="U177" s="4">
        <f t="shared" si="443"/>
        <v>68.956143757340797</v>
      </c>
      <c r="V177" s="4">
        <f t="shared" si="444"/>
        <v>69.235880413129408</v>
      </c>
      <c r="W177" s="4">
        <f t="shared" si="445"/>
        <v>68.739634045779965</v>
      </c>
      <c r="X177" s="4">
        <f t="shared" si="446"/>
        <v>70.467522365150529</v>
      </c>
      <c r="Y177" s="4">
        <f t="shared" si="447"/>
        <v>68.749162560953067</v>
      </c>
      <c r="Z177" s="4">
        <f t="shared" si="448"/>
        <v>73.745947027404696</v>
      </c>
      <c r="AA177" s="4">
        <f t="shared" si="449"/>
        <v>74.79955714473347</v>
      </c>
      <c r="AB177" s="4">
        <f t="shared" si="450"/>
        <v>75.152956182245688</v>
      </c>
      <c r="AC177" s="4">
        <f t="shared" si="451"/>
        <v>70.458501757638601</v>
      </c>
      <c r="AD177" s="4">
        <f t="shared" si="452"/>
        <v>66.940964257658777</v>
      </c>
      <c r="AE177" s="4">
        <f t="shared" si="453"/>
        <v>68.55870132382509</v>
      </c>
      <c r="AF177" s="4">
        <f t="shared" si="454"/>
        <v>68.585375716548313</v>
      </c>
      <c r="AG177" s="4">
        <f t="shared" si="455"/>
        <v>74.795691430996371</v>
      </c>
      <c r="AI177" s="4">
        <f t="shared" si="456"/>
        <v>-7.4287834338264247E-2</v>
      </c>
      <c r="AJ177" s="4">
        <f t="shared" si="457"/>
        <v>-0.65105556413004706</v>
      </c>
      <c r="AK177" s="4">
        <f t="shared" si="458"/>
        <v>9.3856242659200007E-2</v>
      </c>
      <c r="AL177" s="4">
        <f t="shared" si="459"/>
        <v>-6.8880413129406293E-2</v>
      </c>
      <c r="AM177" s="4">
        <f t="shared" si="460"/>
        <v>1.1773659542200363</v>
      </c>
      <c r="AN177" s="4">
        <f t="shared" si="461"/>
        <v>0.46547763484947779</v>
      </c>
      <c r="AO177" s="4">
        <f t="shared" si="462"/>
        <v>-0.52916256095306835</v>
      </c>
      <c r="AP177" s="4">
        <f t="shared" si="463"/>
        <v>-0.77994702740470245</v>
      </c>
      <c r="AQ177" s="4">
        <f t="shared" si="464"/>
        <v>-0.73255714473347666</v>
      </c>
      <c r="AR177" s="4">
        <f t="shared" si="465"/>
        <v>-2.0029561822456827</v>
      </c>
      <c r="AS177" s="4">
        <f t="shared" si="466"/>
        <v>1.9584982423614008</v>
      </c>
      <c r="AT177" s="4">
        <f t="shared" si="467"/>
        <v>1.9760357423412245</v>
      </c>
      <c r="AU177" s="4">
        <f t="shared" si="468"/>
        <v>0.67429867617491368</v>
      </c>
      <c r="AV177" s="4">
        <f t="shared" si="570"/>
        <v>0.31662428345168792</v>
      </c>
      <c r="AW177" s="4">
        <f t="shared" si="570"/>
        <v>-1.1826914309963712</v>
      </c>
      <c r="AY177" s="2">
        <f t="shared" si="520"/>
        <v>64.092021890264334</v>
      </c>
      <c r="AZ177" s="2">
        <f t="shared" si="571"/>
        <v>66.384431864846718</v>
      </c>
      <c r="BA177" s="2">
        <f t="shared" si="572"/>
        <v>67.736944334162757</v>
      </c>
      <c r="BB177" s="2">
        <f t="shared" si="573"/>
        <v>67.208633622786522</v>
      </c>
      <c r="BC177" s="2">
        <f t="shared" si="574"/>
        <v>67.560266330569419</v>
      </c>
      <c r="BD177" s="2">
        <f t="shared" si="575"/>
        <v>66.028113187144072</v>
      </c>
      <c r="BE177" s="2">
        <f t="shared" si="576"/>
        <v>64.211725505732204</v>
      </c>
      <c r="BF177" s="2">
        <f t="shared" si="577"/>
        <v>64.322697546010474</v>
      </c>
      <c r="BG177" s="2">
        <f t="shared" si="578"/>
        <v>64.405510889067898</v>
      </c>
      <c r="BH177" s="2">
        <f t="shared" si="579"/>
        <v>63.557918817957329</v>
      </c>
      <c r="BI177" s="2">
        <f t="shared" si="580"/>
        <v>65.638804320499219</v>
      </c>
      <c r="BJ177" s="2">
        <f t="shared" si="581"/>
        <v>66.493524920228282</v>
      </c>
      <c r="BK177" s="2">
        <f t="shared" si="582"/>
        <v>68.178847300267535</v>
      </c>
      <c r="BL177" s="2">
        <f t="shared" si="583"/>
        <v>67.669546633560259</v>
      </c>
      <c r="BM177" s="2">
        <f t="shared" si="584"/>
        <v>69.187814172057784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>
        <f t="shared" si="521"/>
        <v>64.064999999999998</v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>
        <f t="shared" si="532"/>
        <v>68.917000000000002</v>
      </c>
      <c r="CQ177" s="2">
        <f t="shared" si="533"/>
        <v>69.233000000000004</v>
      </c>
      <c r="CR177" s="2">
        <f t="shared" si="534"/>
        <v>68.902000000000001</v>
      </c>
      <c r="CS177" s="2" t="str">
        <f t="shared" si="535"/>
        <v/>
      </c>
      <c r="CU177" s="2">
        <f t="shared" si="485"/>
        <v>64.064999999999998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>
        <f t="shared" si="496"/>
        <v>68.917000000000002</v>
      </c>
      <c r="DG177" s="2">
        <f t="shared" si="497"/>
        <v>69.233000000000004</v>
      </c>
      <c r="DH177" s="2">
        <f t="shared" si="498"/>
        <v>68.902000000000001</v>
      </c>
      <c r="DI177" s="2" t="str">
        <f t="shared" si="499"/>
        <v/>
      </c>
      <c r="DK177" s="2">
        <f t="shared" si="500"/>
        <v>106.78200568990044</v>
      </c>
      <c r="DL177" s="2">
        <f t="shared" si="585"/>
        <v>109.77542542947805</v>
      </c>
      <c r="DM177" s="2">
        <f t="shared" si="585"/>
        <v>113.47296612685564</v>
      </c>
      <c r="DN177" s="2">
        <f t="shared" si="585"/>
        <v>117.32658569500674</v>
      </c>
      <c r="DO177" s="2">
        <f t="shared" si="585"/>
        <v>118.46289559099435</v>
      </c>
      <c r="DP177" s="2">
        <f t="shared" si="585"/>
        <v>114.09499643527207</v>
      </c>
      <c r="DQ177" s="2">
        <f t="shared" si="585"/>
        <v>107.43495993031362</v>
      </c>
      <c r="DR177" s="2">
        <f t="shared" si="585"/>
        <v>110.93256555126558</v>
      </c>
      <c r="DS177" s="2">
        <f t="shared" si="585"/>
        <v>112.17461133603237</v>
      </c>
      <c r="DT177" s="2">
        <f t="shared" si="585"/>
        <v>114.98058714821764</v>
      </c>
      <c r="DU177" s="2">
        <f t="shared" si="585"/>
        <v>119.19801950067477</v>
      </c>
      <c r="DV177" s="2">
        <f t="shared" si="585"/>
        <v>116.61289287054407</v>
      </c>
      <c r="DW177" s="2">
        <f t="shared" si="585"/>
        <v>123.24792120075045</v>
      </c>
      <c r="DX177" s="2">
        <f t="shared" si="585"/>
        <v>117.9709111498258</v>
      </c>
      <c r="DY177" s="2">
        <f t="shared" si="585"/>
        <v>109.9347052785924</v>
      </c>
      <c r="EA177" s="2">
        <f t="shared" si="440"/>
        <v>64.02326459241965</v>
      </c>
      <c r="EB177" s="2">
        <f t="shared" si="502"/>
        <v>66.591171868131838</v>
      </c>
      <c r="EC177" s="2">
        <f t="shared" si="503"/>
        <v>67.574192616984405</v>
      </c>
      <c r="ED177" s="2">
        <f t="shared" si="504"/>
        <v>67.505283927278796</v>
      </c>
      <c r="EE177" s="2">
        <f t="shared" si="505"/>
        <v>67.648583694009119</v>
      </c>
      <c r="EF177" s="2">
        <f t="shared" si="506"/>
        <v>65.897920882569551</v>
      </c>
      <c r="EG177" s="2">
        <f t="shared" si="507"/>
        <v>64.077694020051027</v>
      </c>
      <c r="EH177" s="2">
        <f t="shared" si="508"/>
        <v>64.024171503575872</v>
      </c>
      <c r="EI177" s="2">
        <f t="shared" si="509"/>
        <v>63.637879423425588</v>
      </c>
      <c r="EJ177" s="2">
        <f t="shared" si="510"/>
        <v>63.121679084494986</v>
      </c>
      <c r="EK177" s="2">
        <f t="shared" si="511"/>
        <v>65.475701365167282</v>
      </c>
      <c r="EL177" s="2">
        <f t="shared" si="512"/>
        <v>66.42141879179465</v>
      </c>
      <c r="EM177" s="2">
        <f t="shared" si="513"/>
        <v>68.359522048459624</v>
      </c>
      <c r="EN177" s="2">
        <f t="shared" si="514"/>
        <v>67.425332142294138</v>
      </c>
      <c r="EO177" s="2">
        <f t="shared" si="515"/>
        <v>69.320303469819564</v>
      </c>
      <c r="EQ177" s="2">
        <f t="shared" si="516"/>
        <v>64.224818385701241</v>
      </c>
      <c r="ER177" s="2">
        <f t="shared" si="586"/>
        <v>66.082440832945366</v>
      </c>
      <c r="ES177" s="2">
        <f t="shared" si="586"/>
        <v>67.925515359572572</v>
      </c>
      <c r="ET177" s="2">
        <f t="shared" si="586"/>
        <v>66.798413440322307</v>
      </c>
      <c r="EU177" s="2">
        <f t="shared" si="586"/>
        <v>67.409565288250832</v>
      </c>
      <c r="EV177" s="2">
        <f t="shared" si="586"/>
        <v>66.208122856922159</v>
      </c>
      <c r="EW177" s="2">
        <f t="shared" si="586"/>
        <v>64.383086972214343</v>
      </c>
      <c r="EX177" s="2">
        <f t="shared" si="586"/>
        <v>64.645299269083921</v>
      </c>
      <c r="EY177" s="2">
        <f t="shared" si="586"/>
        <v>65.173889452028178</v>
      </c>
      <c r="EZ177" s="2">
        <f t="shared" si="586"/>
        <v>64.072389073324686</v>
      </c>
      <c r="FA177" s="2">
        <f t="shared" si="586"/>
        <v>65.885571943868399</v>
      </c>
      <c r="FB177" s="2">
        <f t="shared" si="586"/>
        <v>66.632945721140487</v>
      </c>
      <c r="FC177" s="2">
        <f t="shared" si="586"/>
        <v>67.782645247991823</v>
      </c>
      <c r="FD177" s="2">
        <f t="shared" si="586"/>
        <v>68.415868258858509</v>
      </c>
      <c r="FE177" s="2">
        <f t="shared" si="586"/>
        <v>68.751200332225494</v>
      </c>
      <c r="FG177" s="2">
        <f t="shared" si="518"/>
        <v>0.99996929374082599</v>
      </c>
      <c r="FH177" s="2">
        <f t="shared" si="587"/>
        <v>0.99996485445795358</v>
      </c>
      <c r="FI177" s="2">
        <f t="shared" si="587"/>
        <v>0.99996155613392723</v>
      </c>
      <c r="FJ177" s="2">
        <f t="shared" si="587"/>
        <v>0.99996397938808923</v>
      </c>
      <c r="FK177" s="2">
        <f t="shared" si="587"/>
        <v>0.999960205504697</v>
      </c>
      <c r="FL177" s="2">
        <f t="shared" si="587"/>
        <v>0.99995818525769664</v>
      </c>
      <c r="FM177" s="2">
        <f t="shared" si="587"/>
        <v>0.99995736034072802</v>
      </c>
      <c r="FN177" s="2">
        <f t="shared" si="587"/>
        <v>0.99995147848364929</v>
      </c>
      <c r="FO177" s="2">
        <f t="shared" si="587"/>
        <v>0.99995936739488378</v>
      </c>
      <c r="FP177" s="2">
        <f t="shared" si="587"/>
        <v>0.9999580017410501</v>
      </c>
      <c r="FQ177" s="2">
        <f t="shared" si="587"/>
        <v>0.99995476122320626</v>
      </c>
      <c r="FR177" s="2">
        <f t="shared" si="587"/>
        <v>0.99995382963772628</v>
      </c>
      <c r="FS177" s="2">
        <f t="shared" si="587"/>
        <v>0.9999610033057752</v>
      </c>
      <c r="FT177" s="2">
        <f t="shared" si="587"/>
        <v>0.99995392877562617</v>
      </c>
      <c r="FU177" s="2">
        <f t="shared" si="587"/>
        <v>0.999940029060854</v>
      </c>
      <c r="FW177" s="2">
        <f t="shared" si="536"/>
        <v>0.33462201708289935</v>
      </c>
      <c r="FX177" s="2">
        <f t="shared" si="588"/>
        <v>0.40936707784707482</v>
      </c>
      <c r="FY177" s="2">
        <f t="shared" si="589"/>
        <v>0.45823162397817652</v>
      </c>
      <c r="FZ177" s="2">
        <f t="shared" si="590"/>
        <v>0.42220591151446024</v>
      </c>
      <c r="GA177" s="2">
        <f t="shared" si="591"/>
        <v>0.37796040455214197</v>
      </c>
      <c r="GB177" s="2">
        <f t="shared" si="592"/>
        <v>0.41320483710013384</v>
      </c>
      <c r="GC177" s="2">
        <f t="shared" si="593"/>
        <v>0.43282841237640313</v>
      </c>
      <c r="GD177" s="2">
        <f t="shared" si="594"/>
        <v>0.47695497203142995</v>
      </c>
      <c r="GE177" s="2">
        <f t="shared" si="595"/>
        <v>0.49847284687160881</v>
      </c>
      <c r="GF177" s="2">
        <f t="shared" si="596"/>
        <v>0.45656588729748859</v>
      </c>
      <c r="GG177" s="2">
        <f t="shared" si="597"/>
        <v>0.39200818922435021</v>
      </c>
      <c r="GH177" s="2">
        <f t="shared" si="598"/>
        <v>0.3299285349065596</v>
      </c>
      <c r="GI177" s="2">
        <f t="shared" si="599"/>
        <v>0.31690512456398046</v>
      </c>
      <c r="GJ177" s="2">
        <f t="shared" si="600"/>
        <v>0.24419684503127828</v>
      </c>
      <c r="GK177" s="2">
        <f t="shared" si="601"/>
        <v>0.23708353138151494</v>
      </c>
      <c r="GM177" s="86">
        <f t="shared" si="537"/>
        <v>1.9278162758583701E-300</v>
      </c>
      <c r="GN177" s="86">
        <f t="shared" si="602"/>
        <v>0</v>
      </c>
      <c r="GO177" s="86">
        <f t="shared" si="603"/>
        <v>1.7990682984155178E-283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4.2935497875868566E-304</v>
      </c>
      <c r="GZ177" s="86">
        <f t="shared" si="614"/>
        <v>2.9604168496644038E-252</v>
      </c>
      <c r="HA177" s="86">
        <f t="shared" si="615"/>
        <v>0</v>
      </c>
      <c r="HC177" s="86">
        <f t="shared" si="538"/>
        <v>8.3404012066948726E-105</v>
      </c>
      <c r="HD177" s="86">
        <f t="shared" si="616"/>
        <v>7.3569453867916068E-225</v>
      </c>
      <c r="HE177" s="86">
        <f t="shared" si="617"/>
        <v>1.153492940620155E-186</v>
      </c>
      <c r="HF177" s="86">
        <f t="shared" si="618"/>
        <v>5.7601331682205421E-237</v>
      </c>
      <c r="HG177" s="86">
        <f t="shared" si="619"/>
        <v>1.1709967787162682E-210</v>
      </c>
      <c r="HH177" s="86">
        <f t="shared" si="620"/>
        <v>0</v>
      </c>
      <c r="HI177" s="86">
        <f t="shared" si="621"/>
        <v>8.5789874462554697E-244</v>
      </c>
      <c r="HJ177" s="86">
        <f t="shared" si="622"/>
        <v>0</v>
      </c>
      <c r="HK177" s="86">
        <f t="shared" si="623"/>
        <v>7.5053186282979913E-296</v>
      </c>
      <c r="HL177" s="86">
        <f t="shared" si="624"/>
        <v>0</v>
      </c>
      <c r="HM177" s="86">
        <f t="shared" si="625"/>
        <v>5.876084058737892E-202</v>
      </c>
      <c r="HN177" s="86">
        <f t="shared" si="626"/>
        <v>2.3620994372523598E-171</v>
      </c>
      <c r="HO177" s="86">
        <f t="shared" si="627"/>
        <v>1.6988269255535166E-214</v>
      </c>
      <c r="HP177" s="86">
        <f t="shared" si="628"/>
        <v>1.1247283292485941E-148</v>
      </c>
      <c r="HQ177" s="86">
        <f t="shared" si="629"/>
        <v>7.3637193026525981E-235</v>
      </c>
      <c r="HS177" s="86">
        <f t="shared" si="539"/>
        <v>1.5118015208355787E-19</v>
      </c>
      <c r="HT177" s="86">
        <f t="shared" si="630"/>
        <v>2.0331722537679997E-17</v>
      </c>
      <c r="HU177" s="86">
        <f t="shared" si="631"/>
        <v>2.1436166032921158E-22</v>
      </c>
      <c r="HV177" s="86">
        <f t="shared" si="632"/>
        <v>1.0989076380167534E-23</v>
      </c>
      <c r="HW177" s="86">
        <f t="shared" si="633"/>
        <v>7.2445641454194304E-22</v>
      </c>
      <c r="HX177" s="86">
        <f t="shared" si="634"/>
        <v>1.2678567899214586E-21</v>
      </c>
      <c r="HY177" s="86">
        <f t="shared" si="635"/>
        <v>3.5768231586184465E-26</v>
      </c>
      <c r="HZ177" s="86">
        <f t="shared" si="636"/>
        <v>1.7383993840631074E-28</v>
      </c>
      <c r="IA177" s="86">
        <f t="shared" si="637"/>
        <v>1.714686519684674E-31</v>
      </c>
      <c r="IB177" s="86">
        <f t="shared" si="638"/>
        <v>1.2532818679547487E-26</v>
      </c>
      <c r="IC177" s="86">
        <f t="shared" si="639"/>
        <v>8.6811854271529526E-21</v>
      </c>
      <c r="ID177" s="86">
        <f t="shared" si="640"/>
        <v>1.2014757471625584E-17</v>
      </c>
      <c r="IE177" s="86">
        <f t="shared" si="641"/>
        <v>1.0069468419457711E-15</v>
      </c>
      <c r="IF177" s="86">
        <f t="shared" si="642"/>
        <v>1.670521296967173E-12</v>
      </c>
      <c r="IG177" s="86">
        <f t="shared" si="643"/>
        <v>1.7679406220920127E-14</v>
      </c>
      <c r="II177" s="86">
        <f t="shared" si="540"/>
        <v>5.2038719648532664E-3</v>
      </c>
      <c r="IJ177" s="86">
        <f t="shared" si="541"/>
        <v>0.16089316666916373</v>
      </c>
      <c r="IK177" s="86">
        <f t="shared" si="542"/>
        <v>0.34443129154733537</v>
      </c>
      <c r="IL177" s="86">
        <f t="shared" si="543"/>
        <v>0.16191622278484794</v>
      </c>
      <c r="IM177" s="86">
        <f t="shared" si="544"/>
        <v>4.1046753033639354E-2</v>
      </c>
      <c r="IN177" s="86">
        <f t="shared" si="545"/>
        <v>0.13537702211379257</v>
      </c>
      <c r="IO177" s="86">
        <f t="shared" si="546"/>
        <v>0.19446509351396177</v>
      </c>
      <c r="IP177" s="86">
        <f t="shared" si="547"/>
        <v>0.41779997452341311</v>
      </c>
      <c r="IQ177" s="86">
        <f t="shared" si="548"/>
        <v>0.49620461904496554</v>
      </c>
      <c r="IR177" s="86">
        <f t="shared" si="549"/>
        <v>0.3222678095081275</v>
      </c>
      <c r="IS177" s="86">
        <f t="shared" si="550"/>
        <v>7.2554303554489746E-2</v>
      </c>
      <c r="IT177" s="86">
        <f t="shared" si="551"/>
        <v>5.389094949954743E-3</v>
      </c>
      <c r="IU177" s="86">
        <f t="shared" si="552"/>
        <v>3.5370279778621765E-3</v>
      </c>
      <c r="IV177" s="86">
        <f t="shared" si="553"/>
        <v>5.8888668776928606E-3</v>
      </c>
      <c r="IW177" s="86">
        <f t="shared" si="554"/>
        <v>2.5067007451317319E-2</v>
      </c>
      <c r="IY177" s="86">
        <f t="shared" si="555"/>
        <v>5.2038719648532664E-3</v>
      </c>
      <c r="IZ177" s="86">
        <f t="shared" si="556"/>
        <v>0.16089316666916376</v>
      </c>
      <c r="JA177" s="86">
        <f t="shared" si="557"/>
        <v>0.34443129154733537</v>
      </c>
      <c r="JB177" s="86">
        <f t="shared" si="558"/>
        <v>0.16191622278484794</v>
      </c>
      <c r="JC177" s="86">
        <f t="shared" si="559"/>
        <v>4.1046753033639354E-2</v>
      </c>
      <c r="JD177" s="86">
        <f t="shared" si="560"/>
        <v>0.13537702211379257</v>
      </c>
      <c r="JE177" s="86">
        <f t="shared" si="561"/>
        <v>0.19446509351396177</v>
      </c>
      <c r="JF177" s="86">
        <f t="shared" si="562"/>
        <v>0.41779997452341311</v>
      </c>
      <c r="JG177" s="86">
        <f t="shared" si="563"/>
        <v>0.49620461904496554</v>
      </c>
      <c r="JH177" s="86">
        <f t="shared" si="564"/>
        <v>0.3222678095081275</v>
      </c>
      <c r="JI177" s="86">
        <f t="shared" si="565"/>
        <v>7.2554303554489746E-2</v>
      </c>
      <c r="JJ177" s="86">
        <f t="shared" si="566"/>
        <v>5.3890949499547551E-3</v>
      </c>
      <c r="JK177" s="86">
        <f t="shared" si="567"/>
        <v>3.5370279778631835E-3</v>
      </c>
      <c r="JL177" s="86">
        <f t="shared" si="568"/>
        <v>5.888866879363382E-3</v>
      </c>
      <c r="JM177" s="86">
        <f t="shared" si="569"/>
        <v>2.5067007451334999E-2</v>
      </c>
    </row>
    <row r="178" spans="2:273" x14ac:dyDescent="0.25">
      <c r="B178" s="2">
        <v>151</v>
      </c>
      <c r="C178" s="37">
        <v>62.887</v>
      </c>
      <c r="D178" s="37">
        <v>64.613</v>
      </c>
      <c r="E178" s="37">
        <v>68.5</v>
      </c>
      <c r="F178" s="37">
        <v>70.099999999999994</v>
      </c>
      <c r="G178" s="37">
        <v>70.917000000000002</v>
      </c>
      <c r="H178" s="37">
        <v>73.266999999999996</v>
      </c>
      <c r="I178" s="37">
        <v>68.677999999999997</v>
      </c>
      <c r="J178" s="37">
        <v>71.671999999999997</v>
      </c>
      <c r="K178" s="37">
        <v>72.283000000000001</v>
      </c>
      <c r="L178" s="37">
        <v>74.766999999999996</v>
      </c>
      <c r="M178" s="37">
        <v>73.933000000000007</v>
      </c>
      <c r="N178" s="37">
        <v>68.316999999999993</v>
      </c>
      <c r="O178" s="37">
        <v>69.566999999999993</v>
      </c>
      <c r="P178" s="37">
        <v>68.606999999999999</v>
      </c>
      <c r="Q178" s="37">
        <v>75.5</v>
      </c>
      <c r="S178" s="4">
        <f t="shared" si="441"/>
        <v>64.126350862929456</v>
      </c>
      <c r="T178" s="4">
        <f t="shared" si="442"/>
        <v>66.39283935378046</v>
      </c>
      <c r="U178" s="4">
        <f t="shared" si="443"/>
        <v>68.873352219011593</v>
      </c>
      <c r="V178" s="4">
        <f t="shared" si="444"/>
        <v>69.870840177631834</v>
      </c>
      <c r="W178" s="4">
        <f t="shared" si="445"/>
        <v>69.684955753949168</v>
      </c>
      <c r="X178" s="4">
        <f t="shared" si="446"/>
        <v>72.276131013110927</v>
      </c>
      <c r="Y178" s="4">
        <f t="shared" si="447"/>
        <v>70.028316332795356</v>
      </c>
      <c r="Z178" s="4">
        <f t="shared" si="448"/>
        <v>72.718685134696443</v>
      </c>
      <c r="AA178" s="4">
        <f t="shared" si="449"/>
        <v>72.087068118389098</v>
      </c>
      <c r="AB178" s="4">
        <f t="shared" si="450"/>
        <v>75.710130136080949</v>
      </c>
      <c r="AC178" s="4">
        <f t="shared" si="451"/>
        <v>73.499047302182959</v>
      </c>
      <c r="AD178" s="4">
        <f t="shared" si="452"/>
        <v>67.535128352788135</v>
      </c>
      <c r="AE178" s="4">
        <f t="shared" si="453"/>
        <v>69.041784345404892</v>
      </c>
      <c r="AF178" s="4">
        <f t="shared" si="454"/>
        <v>69.216033337829884</v>
      </c>
      <c r="AG178" s="4">
        <f t="shared" si="455"/>
        <v>77.301751848932057</v>
      </c>
      <c r="AI178" s="4">
        <f t="shared" si="456"/>
        <v>-1.2393508629294558</v>
      </c>
      <c r="AJ178" s="4">
        <f t="shared" si="457"/>
        <v>-1.77983935378046</v>
      </c>
      <c r="AK178" s="4">
        <f t="shared" si="458"/>
        <v>-0.37335221901159343</v>
      </c>
      <c r="AL178" s="4">
        <f t="shared" si="459"/>
        <v>0.22915982236816035</v>
      </c>
      <c r="AM178" s="4">
        <f t="shared" si="460"/>
        <v>1.2320442460508332</v>
      </c>
      <c r="AN178" s="4">
        <f t="shared" si="461"/>
        <v>0.99086898688906899</v>
      </c>
      <c r="AO178" s="4">
        <f t="shared" si="462"/>
        <v>-1.3503163327953587</v>
      </c>
      <c r="AP178" s="4">
        <f t="shared" si="463"/>
        <v>-1.0466851346964461</v>
      </c>
      <c r="AQ178" s="4">
        <f t="shared" si="464"/>
        <v>0.19593188161090325</v>
      </c>
      <c r="AR178" s="4">
        <f t="shared" si="465"/>
        <v>-0.94313013608095275</v>
      </c>
      <c r="AS178" s="4">
        <f t="shared" si="466"/>
        <v>0.43395269781704826</v>
      </c>
      <c r="AT178" s="4">
        <f t="shared" si="467"/>
        <v>0.78187164721185809</v>
      </c>
      <c r="AU178" s="4">
        <f t="shared" si="468"/>
        <v>0.525215654595101</v>
      </c>
      <c r="AV178" s="4">
        <f t="shared" si="570"/>
        <v>-0.60903333782988511</v>
      </c>
      <c r="AW178" s="4">
        <f t="shared" si="570"/>
        <v>-1.8017518489320565</v>
      </c>
      <c r="AY178" s="2">
        <f t="shared" si="520"/>
        <v>64.004921499457595</v>
      </c>
      <c r="AZ178" s="2">
        <f t="shared" si="571"/>
        <v>66.297302143392358</v>
      </c>
      <c r="BA178" s="2">
        <f t="shared" si="572"/>
        <v>67.625556818871502</v>
      </c>
      <c r="BB178" s="2">
        <f t="shared" si="573"/>
        <v>67.118640827421643</v>
      </c>
      <c r="BC178" s="2">
        <f t="shared" si="574"/>
        <v>67.498645574352622</v>
      </c>
      <c r="BD178" s="2">
        <f t="shared" si="575"/>
        <v>65.98119494909804</v>
      </c>
      <c r="BE178" s="2">
        <f t="shared" si="576"/>
        <v>64.163547740527122</v>
      </c>
      <c r="BF178" s="2">
        <f t="shared" si="577"/>
        <v>64.246207596015466</v>
      </c>
      <c r="BG178" s="2">
        <f t="shared" si="578"/>
        <v>64.327537477478131</v>
      </c>
      <c r="BH178" s="2">
        <f t="shared" si="579"/>
        <v>63.487050470094957</v>
      </c>
      <c r="BI178" s="2">
        <f t="shared" si="580"/>
        <v>65.586877282453003</v>
      </c>
      <c r="BJ178" s="2">
        <f t="shared" si="581"/>
        <v>66.424055739969518</v>
      </c>
      <c r="BK178" s="2">
        <f t="shared" si="582"/>
        <v>68.075619865302855</v>
      </c>
      <c r="BL178" s="2">
        <f t="shared" si="583"/>
        <v>67.561298766568484</v>
      </c>
      <c r="BM178" s="2">
        <f t="shared" si="584"/>
        <v>69.102025130718687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>
        <f t="shared" si="533"/>
        <v>69.566999999999993</v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>
        <f t="shared" si="497"/>
        <v>69.566999999999993</v>
      </c>
      <c r="DH178" s="2" t="str">
        <f t="shared" si="498"/>
        <v/>
      </c>
      <c r="DI178" s="2" t="str">
        <f t="shared" si="499"/>
        <v/>
      </c>
      <c r="DK178" s="2">
        <f t="shared" si="500"/>
        <v>107.03424774774777</v>
      </c>
      <c r="DL178" s="2">
        <f t="shared" si="585"/>
        <v>110.03169482437903</v>
      </c>
      <c r="DM178" s="2">
        <f t="shared" si="585"/>
        <v>113.74015357624836</v>
      </c>
      <c r="DN178" s="2">
        <f t="shared" si="585"/>
        <v>117.61824156545208</v>
      </c>
      <c r="DO178" s="2">
        <f t="shared" si="585"/>
        <v>118.77720628517821</v>
      </c>
      <c r="DP178" s="2">
        <f t="shared" si="585"/>
        <v>114.38787954971859</v>
      </c>
      <c r="DQ178" s="2">
        <f t="shared" si="585"/>
        <v>107.68887369337982</v>
      </c>
      <c r="DR178" s="2">
        <f t="shared" si="585"/>
        <v>111.2137140712141</v>
      </c>
      <c r="DS178" s="2">
        <f t="shared" si="585"/>
        <v>112.45257165991902</v>
      </c>
      <c r="DT178" s="2">
        <f t="shared" si="585"/>
        <v>115.28208724202628</v>
      </c>
      <c r="DU178" s="2">
        <f t="shared" si="585"/>
        <v>119.52217071524967</v>
      </c>
      <c r="DV178" s="2">
        <f t="shared" si="585"/>
        <v>116.91199437148217</v>
      </c>
      <c r="DW178" s="2">
        <f t="shared" si="585"/>
        <v>123.58154530956847</v>
      </c>
      <c r="DX178" s="2">
        <f t="shared" si="585"/>
        <v>118.26676881533102</v>
      </c>
      <c r="DY178" s="2">
        <f t="shared" si="585"/>
        <v>110.20524266862174</v>
      </c>
      <c r="DZ178" s="5"/>
      <c r="EA178" s="2">
        <f t="shared" si="440"/>
        <v>63.93016317288091</v>
      </c>
      <c r="EB178" s="2">
        <f t="shared" si="502"/>
        <v>66.521039413919382</v>
      </c>
      <c r="EC178" s="2">
        <f t="shared" si="503"/>
        <v>67.451011808203361</v>
      </c>
      <c r="ED178" s="2">
        <f t="shared" si="504"/>
        <v>67.43892279805452</v>
      </c>
      <c r="EE178" s="2">
        <f t="shared" si="505"/>
        <v>67.594643617864165</v>
      </c>
      <c r="EF178" s="2">
        <f t="shared" si="506"/>
        <v>65.841347955526814</v>
      </c>
      <c r="EG178" s="2">
        <f t="shared" si="507"/>
        <v>64.01945039496178</v>
      </c>
      <c r="EH178" s="2">
        <f t="shared" si="508"/>
        <v>63.927036656388822</v>
      </c>
      <c r="EI178" s="2">
        <f t="shared" si="509"/>
        <v>63.506418074488586</v>
      </c>
      <c r="EJ178" s="2">
        <f t="shared" si="510"/>
        <v>63.018662333376504</v>
      </c>
      <c r="EK178" s="2">
        <f t="shared" si="511"/>
        <v>65.410687369510455</v>
      </c>
      <c r="EL178" s="2">
        <f t="shared" si="512"/>
        <v>66.345753354250476</v>
      </c>
      <c r="EM178" s="2">
        <f t="shared" si="513"/>
        <v>68.27316748064419</v>
      </c>
      <c r="EN178" s="2">
        <f t="shared" si="514"/>
        <v>67.292727076874556</v>
      </c>
      <c r="EO178" s="2">
        <f t="shared" si="515"/>
        <v>69.247094616000993</v>
      </c>
      <c r="EP178" s="5"/>
      <c r="EQ178" s="2">
        <f t="shared" si="516"/>
        <v>64.137098403389686</v>
      </c>
      <c r="ER178" s="2">
        <f t="shared" si="586"/>
        <v>65.999668764186524</v>
      </c>
      <c r="ES178" s="2">
        <f t="shared" si="586"/>
        <v>67.810390979406336</v>
      </c>
      <c r="ET178" s="2">
        <f t="shared" si="586"/>
        <v>66.715191561089256</v>
      </c>
      <c r="EU178" s="2">
        <f t="shared" si="586"/>
        <v>67.349909746644926</v>
      </c>
      <c r="EV178" s="2">
        <f t="shared" si="586"/>
        <v>66.158069085608929</v>
      </c>
      <c r="EW178" s="2">
        <f t="shared" si="586"/>
        <v>64.332028553912181</v>
      </c>
      <c r="EX178" s="2">
        <f t="shared" si="586"/>
        <v>64.561238492225456</v>
      </c>
      <c r="EY178" s="2">
        <f t="shared" si="586"/>
        <v>65.077517659420408</v>
      </c>
      <c r="EZ178" s="2">
        <f t="shared" si="586"/>
        <v>63.991326806420837</v>
      </c>
      <c r="FA178" s="2">
        <f t="shared" si="586"/>
        <v>65.830707207051233</v>
      </c>
      <c r="FB178" s="2">
        <f t="shared" si="586"/>
        <v>66.563018727185622</v>
      </c>
      <c r="FC178" s="2">
        <f t="shared" si="586"/>
        <v>67.681435592049155</v>
      </c>
      <c r="FD178" s="2">
        <f t="shared" si="586"/>
        <v>68.31121538768852</v>
      </c>
      <c r="FE178" s="2">
        <f t="shared" si="586"/>
        <v>68.667463428961213</v>
      </c>
      <c r="FG178" s="2">
        <f t="shared" si="518"/>
        <v>0.99997199548313409</v>
      </c>
      <c r="FH178" s="2">
        <f t="shared" si="587"/>
        <v>0.99996794678557643</v>
      </c>
      <c r="FI178" s="2">
        <f t="shared" si="587"/>
        <v>0.99996493865883485</v>
      </c>
      <c r="FJ178" s="2">
        <f t="shared" si="587"/>
        <v>0.99996714870737746</v>
      </c>
      <c r="FK178" s="2">
        <f t="shared" si="587"/>
        <v>0.99996370686185709</v>
      </c>
      <c r="FL178" s="2">
        <f t="shared" si="587"/>
        <v>0.99996186436146417</v>
      </c>
      <c r="FM178" s="2">
        <f t="shared" si="587"/>
        <v>0.99996111202265647</v>
      </c>
      <c r="FN178" s="2">
        <f t="shared" si="587"/>
        <v>0.99995574766221662</v>
      </c>
      <c r="FO178" s="2">
        <f t="shared" si="587"/>
        <v>0.99996294249121365</v>
      </c>
      <c r="FP178" s="2">
        <f t="shared" si="587"/>
        <v>0.99996169699105908</v>
      </c>
      <c r="FQ178" s="2">
        <f t="shared" si="587"/>
        <v>0.99995874158097486</v>
      </c>
      <c r="FR178" s="2">
        <f t="shared" si="587"/>
        <v>0.99995789195808582</v>
      </c>
      <c r="FS178" s="2">
        <f t="shared" si="587"/>
        <v>0.99996443447013239</v>
      </c>
      <c r="FT178" s="2">
        <f t="shared" si="587"/>
        <v>0.99995798237365896</v>
      </c>
      <c r="FU178" s="2">
        <f t="shared" si="587"/>
        <v>0.99994530556484129</v>
      </c>
      <c r="FV178" s="5"/>
      <c r="FW178" s="2">
        <f t="shared" si="536"/>
        <v>0.3554311043720344</v>
      </c>
      <c r="FX178" s="2">
        <f t="shared" si="588"/>
        <v>0.43180782617886893</v>
      </c>
      <c r="FY178" s="2">
        <f t="shared" si="589"/>
        <v>0.48116881870904449</v>
      </c>
      <c r="FZ178" s="2">
        <f t="shared" si="590"/>
        <v>0.4448204107746252</v>
      </c>
      <c r="GA178" s="2">
        <f t="shared" si="591"/>
        <v>0.39984501876028949</v>
      </c>
      <c r="GB178" s="2">
        <f t="shared" si="592"/>
        <v>0.43570077106759947</v>
      </c>
      <c r="GC178" s="2">
        <f t="shared" si="593"/>
        <v>0.45556327575694033</v>
      </c>
      <c r="GD178" s="2">
        <f t="shared" si="594"/>
        <v>0.49996448399861815</v>
      </c>
      <c r="GE178" s="2">
        <f t="shared" si="595"/>
        <v>0.52148545409268443</v>
      </c>
      <c r="GF178" s="2">
        <f t="shared" si="596"/>
        <v>0.47949349771885608</v>
      </c>
      <c r="GG178" s="2">
        <f t="shared" si="597"/>
        <v>0.41416462543081461</v>
      </c>
      <c r="GH178" s="2">
        <f t="shared" si="598"/>
        <v>0.35059954236511859</v>
      </c>
      <c r="GI178" s="2">
        <f t="shared" si="599"/>
        <v>0.33717075410393432</v>
      </c>
      <c r="GJ178" s="2">
        <f t="shared" si="600"/>
        <v>0.26159346025497154</v>
      </c>
      <c r="GK178" s="2">
        <f t="shared" si="601"/>
        <v>0.25414379237858975</v>
      </c>
      <c r="GL178" s="5"/>
      <c r="GM178" s="86">
        <f t="shared" si="537"/>
        <v>4.273448748728875E-307</v>
      </c>
      <c r="GN178" s="86">
        <f t="shared" si="602"/>
        <v>0</v>
      </c>
      <c r="GO178" s="86">
        <f t="shared" si="603"/>
        <v>8.8548739650148574E-290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6.6791631539098587E-258</v>
      </c>
      <c r="HA178" s="86">
        <f t="shared" si="615"/>
        <v>0</v>
      </c>
      <c r="HC178" s="86">
        <f t="shared" si="538"/>
        <v>6.1888706410919017E-108</v>
      </c>
      <c r="HD178" s="86">
        <f t="shared" si="616"/>
        <v>8.2661446220055277E-232</v>
      </c>
      <c r="HE178" s="86">
        <f t="shared" si="617"/>
        <v>2.4085238971823061E-192</v>
      </c>
      <c r="HF178" s="86">
        <f t="shared" si="618"/>
        <v>5.5455535824773799E-244</v>
      </c>
      <c r="HG178" s="86">
        <f t="shared" si="619"/>
        <v>5.6039559206402354E-217</v>
      </c>
      <c r="HH178" s="86">
        <f t="shared" si="620"/>
        <v>0</v>
      </c>
      <c r="HI178" s="86">
        <f t="shared" si="621"/>
        <v>4.6433596866627121E-251</v>
      </c>
      <c r="HJ178" s="86">
        <f t="shared" si="622"/>
        <v>0</v>
      </c>
      <c r="HK178" s="86">
        <f t="shared" si="623"/>
        <v>1.8169381248257948E-304</v>
      </c>
      <c r="HL178" s="86">
        <f t="shared" si="624"/>
        <v>0</v>
      </c>
      <c r="HM178" s="86">
        <f t="shared" si="625"/>
        <v>5.1501191876138946E-208</v>
      </c>
      <c r="HN178" s="86">
        <f t="shared" si="626"/>
        <v>1.4024213619838267E-176</v>
      </c>
      <c r="HO178" s="86">
        <f t="shared" si="627"/>
        <v>4.189050262346703E-221</v>
      </c>
      <c r="HP178" s="86">
        <f t="shared" si="628"/>
        <v>2.4205429897737137E-153</v>
      </c>
      <c r="HQ178" s="86">
        <f t="shared" si="629"/>
        <v>4.9549381756528209E-242</v>
      </c>
      <c r="HS178" s="86">
        <f t="shared" si="539"/>
        <v>5.0668828901050517E-21</v>
      </c>
      <c r="HT178" s="86">
        <f t="shared" si="630"/>
        <v>1.3106532630270514E-18</v>
      </c>
      <c r="HU178" s="86">
        <f t="shared" si="631"/>
        <v>6.7698413752133403E-24</v>
      </c>
      <c r="HV178" s="86">
        <f t="shared" si="632"/>
        <v>2.5641135216795352E-25</v>
      </c>
      <c r="HW178" s="86">
        <f t="shared" si="633"/>
        <v>2.0392861092947661E-23</v>
      </c>
      <c r="HX178" s="86">
        <f t="shared" si="634"/>
        <v>3.8609130988172135E-23</v>
      </c>
      <c r="HY178" s="86">
        <f t="shared" si="635"/>
        <v>5.6961313859680323E-28</v>
      </c>
      <c r="HZ178" s="86">
        <f t="shared" si="636"/>
        <v>2.3022510616893267E-30</v>
      </c>
      <c r="IA178" s="86">
        <f t="shared" si="637"/>
        <v>1.6968410123381202E-33</v>
      </c>
      <c r="IB178" s="86">
        <f t="shared" si="638"/>
        <v>2.1958046599557258E-28</v>
      </c>
      <c r="IC178" s="86">
        <f t="shared" si="639"/>
        <v>2.8531458004075238E-22</v>
      </c>
      <c r="ID178" s="86">
        <f t="shared" si="640"/>
        <v>5.3701358053352692E-19</v>
      </c>
      <c r="IE178" s="86">
        <f t="shared" si="641"/>
        <v>5.9459872484525687E-17</v>
      </c>
      <c r="IF178" s="86">
        <f t="shared" si="642"/>
        <v>1.3655952655752276E-13</v>
      </c>
      <c r="IG178" s="86">
        <f t="shared" si="643"/>
        <v>8.3988963234631766E-16</v>
      </c>
      <c r="II178" s="86">
        <f t="shared" si="540"/>
        <v>1.5033085809570804E-2</v>
      </c>
      <c r="IJ178" s="86">
        <f t="shared" si="541"/>
        <v>0.24872417183275367</v>
      </c>
      <c r="IK178" s="86">
        <f t="shared" si="542"/>
        <v>0.44382481889907427</v>
      </c>
      <c r="IL178" s="86">
        <f t="shared" si="543"/>
        <v>0.26585831053418574</v>
      </c>
      <c r="IM178" s="86">
        <f t="shared" si="544"/>
        <v>8.8085216313480222E-2</v>
      </c>
      <c r="IN178" s="86">
        <f t="shared" si="545"/>
        <v>0.22921868285844671</v>
      </c>
      <c r="IO178" s="86">
        <f t="shared" si="546"/>
        <v>0.30984482540877284</v>
      </c>
      <c r="IP178" s="86">
        <f t="shared" si="547"/>
        <v>0.49991609754857586</v>
      </c>
      <c r="IQ178" s="86">
        <f t="shared" si="548"/>
        <v>0.5216660785279853</v>
      </c>
      <c r="IR178" s="86">
        <f t="shared" si="549"/>
        <v>0.43196512925908848</v>
      </c>
      <c r="IS178" s="86">
        <f t="shared" si="550"/>
        <v>0.13934005261777402</v>
      </c>
      <c r="IT178" s="86">
        <f t="shared" si="551"/>
        <v>1.4990330330875788E-2</v>
      </c>
      <c r="IU178" s="86">
        <f t="shared" si="552"/>
        <v>9.9999993720154955E-3</v>
      </c>
      <c r="IV178" s="86">
        <f t="shared" si="553"/>
        <v>1.1408592451953845E-2</v>
      </c>
      <c r="IW178" s="86">
        <f t="shared" si="554"/>
        <v>3.9034068464989052E-2</v>
      </c>
      <c r="IY178" s="86">
        <f t="shared" si="555"/>
        <v>1.5033085809570804E-2</v>
      </c>
      <c r="IZ178" s="86">
        <f t="shared" si="556"/>
        <v>0.24872417183275367</v>
      </c>
      <c r="JA178" s="86">
        <f t="shared" si="557"/>
        <v>0.44382481889907427</v>
      </c>
      <c r="JB178" s="86">
        <f t="shared" si="558"/>
        <v>0.26585831053418574</v>
      </c>
      <c r="JC178" s="86">
        <f t="shared" si="559"/>
        <v>8.8085216313480222E-2</v>
      </c>
      <c r="JD178" s="86">
        <f t="shared" si="560"/>
        <v>0.22921868285844671</v>
      </c>
      <c r="JE178" s="86">
        <f t="shared" si="561"/>
        <v>0.30984482540877284</v>
      </c>
      <c r="JF178" s="86">
        <f t="shared" si="562"/>
        <v>0.49991609754857586</v>
      </c>
      <c r="JG178" s="86">
        <f t="shared" si="563"/>
        <v>0.5216660785279853</v>
      </c>
      <c r="JH178" s="86">
        <f t="shared" si="564"/>
        <v>0.43196512925908848</v>
      </c>
      <c r="JI178" s="86">
        <f t="shared" si="565"/>
        <v>0.13934005261777402</v>
      </c>
      <c r="JJ178" s="86">
        <f t="shared" si="566"/>
        <v>1.4990330330875788E-2</v>
      </c>
      <c r="JK178" s="86">
        <f t="shared" si="567"/>
        <v>9.9999993720155545E-3</v>
      </c>
      <c r="JL178" s="86">
        <f t="shared" si="568"/>
        <v>1.1408592452090404E-2</v>
      </c>
      <c r="JM178" s="86">
        <f t="shared" si="569"/>
        <v>3.9034068464989892E-2</v>
      </c>
    </row>
    <row r="179" spans="2:273" x14ac:dyDescent="0.25">
      <c r="B179" s="2">
        <v>152</v>
      </c>
      <c r="C179" s="37">
        <v>65.613</v>
      </c>
      <c r="D179" s="37">
        <v>66.064999999999998</v>
      </c>
      <c r="E179" s="37">
        <v>68.099999999999994</v>
      </c>
      <c r="F179" s="37">
        <v>70.266999999999996</v>
      </c>
      <c r="G179" s="37">
        <v>70.45</v>
      </c>
      <c r="H179" s="37">
        <v>73.183000000000007</v>
      </c>
      <c r="I179" s="37">
        <v>69.474999999999994</v>
      </c>
      <c r="J179" s="37">
        <v>69.965999999999994</v>
      </c>
      <c r="K179" s="37">
        <v>69.716999999999999</v>
      </c>
      <c r="L179" s="37">
        <v>72.183000000000007</v>
      </c>
      <c r="M179" s="37">
        <v>75.5</v>
      </c>
      <c r="N179" s="37">
        <v>71.016999999999996</v>
      </c>
      <c r="O179" s="37">
        <v>70.417000000000002</v>
      </c>
      <c r="P179" s="37">
        <v>69.540999999999997</v>
      </c>
      <c r="Q179" s="37">
        <v>80.064999999999998</v>
      </c>
      <c r="S179" s="4">
        <f t="shared" si="441"/>
        <v>64.186302075581864</v>
      </c>
      <c r="T179" s="4">
        <f t="shared" si="442"/>
        <v>66.320516990444332</v>
      </c>
      <c r="U179" s="4">
        <f t="shared" si="443"/>
        <v>68.606471285209381</v>
      </c>
      <c r="V179" s="4">
        <f t="shared" si="444"/>
        <v>70.184922714687474</v>
      </c>
      <c r="W179" s="4">
        <f t="shared" si="445"/>
        <v>70.900022235699325</v>
      </c>
      <c r="X179" s="4">
        <f t="shared" si="446"/>
        <v>73.550830458676174</v>
      </c>
      <c r="Y179" s="4">
        <f t="shared" si="447"/>
        <v>70.411139157219651</v>
      </c>
      <c r="Z179" s="4">
        <f t="shared" si="448"/>
        <v>70.447656397232123</v>
      </c>
      <c r="AA179" s="4">
        <f t="shared" si="449"/>
        <v>68.983873339712915</v>
      </c>
      <c r="AB179" s="4">
        <f t="shared" si="450"/>
        <v>74.195087395483441</v>
      </c>
      <c r="AC179" s="4">
        <f t="shared" si="451"/>
        <v>76.664414611465077</v>
      </c>
      <c r="AD179" s="4">
        <f t="shared" si="452"/>
        <v>68.75039322549398</v>
      </c>
      <c r="AE179" s="4">
        <f t="shared" si="453"/>
        <v>70.126830910659521</v>
      </c>
      <c r="AF179" s="4">
        <f t="shared" si="454"/>
        <v>70.293852100697563</v>
      </c>
      <c r="AG179" s="4">
        <f t="shared" si="455"/>
        <v>80.635942435499942</v>
      </c>
      <c r="AI179" s="4">
        <f t="shared" si="456"/>
        <v>1.4266979244181357</v>
      </c>
      <c r="AJ179" s="4">
        <f t="shared" si="457"/>
        <v>-0.25551699044433462</v>
      </c>
      <c r="AK179" s="4">
        <f t="shared" si="458"/>
        <v>-0.50647128520938622</v>
      </c>
      <c r="AL179" s="4">
        <f t="shared" si="459"/>
        <v>8.2077285312522008E-2</v>
      </c>
      <c r="AM179" s="4">
        <f t="shared" si="460"/>
        <v>-0.45002223569932198</v>
      </c>
      <c r="AN179" s="4">
        <f t="shared" si="461"/>
        <v>-0.36783045867616693</v>
      </c>
      <c r="AO179" s="4">
        <f t="shared" si="462"/>
        <v>-0.93613915721965668</v>
      </c>
      <c r="AP179" s="4">
        <f t="shared" si="463"/>
        <v>-0.48165639723212905</v>
      </c>
      <c r="AQ179" s="4">
        <f t="shared" si="464"/>
        <v>0.73312666028708406</v>
      </c>
      <c r="AR179" s="4">
        <f t="shared" si="465"/>
        <v>-2.0120873954834337</v>
      </c>
      <c r="AS179" s="4">
        <f t="shared" si="466"/>
        <v>-1.1644146114650766</v>
      </c>
      <c r="AT179" s="4">
        <f t="shared" si="467"/>
        <v>2.2666067745060161</v>
      </c>
      <c r="AU179" s="4">
        <f t="shared" si="468"/>
        <v>0.29016908934048047</v>
      </c>
      <c r="AV179" s="4">
        <f t="shared" si="570"/>
        <v>-0.75285210069756658</v>
      </c>
      <c r="AW179" s="4">
        <f t="shared" si="570"/>
        <v>-0.57094243549994417</v>
      </c>
      <c r="AY179" s="2">
        <f t="shared" si="520"/>
        <v>63.918172695994556</v>
      </c>
      <c r="AZ179" s="2">
        <f t="shared" si="571"/>
        <v>66.209463670219293</v>
      </c>
      <c r="BA179" s="2">
        <f t="shared" si="572"/>
        <v>67.514579403731446</v>
      </c>
      <c r="BB179" s="2">
        <f t="shared" si="573"/>
        <v>67.027726276505376</v>
      </c>
      <c r="BC179" s="2">
        <f t="shared" si="574"/>
        <v>67.436685969909149</v>
      </c>
      <c r="BD179" s="2">
        <f t="shared" si="575"/>
        <v>65.934669855055034</v>
      </c>
      <c r="BE179" s="2">
        <f t="shared" si="576"/>
        <v>64.115768569314454</v>
      </c>
      <c r="BF179" s="2">
        <f t="shared" si="577"/>
        <v>64.170334072845947</v>
      </c>
      <c r="BG179" s="2">
        <f t="shared" si="578"/>
        <v>64.251045769952057</v>
      </c>
      <c r="BH179" s="2">
        <f t="shared" si="579"/>
        <v>63.417289227179012</v>
      </c>
      <c r="BI179" s="2">
        <f t="shared" si="580"/>
        <v>65.535567767339913</v>
      </c>
      <c r="BJ179" s="2">
        <f t="shared" si="581"/>
        <v>66.354967500468973</v>
      </c>
      <c r="BK179" s="2">
        <f t="shared" si="582"/>
        <v>67.97143021558405</v>
      </c>
      <c r="BL179" s="2">
        <f t="shared" si="583"/>
        <v>67.454855135914926</v>
      </c>
      <c r="BM179" s="2">
        <f t="shared" si="584"/>
        <v>69.015426209712132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107.2864898055951</v>
      </c>
      <c r="DL179" s="2">
        <f t="shared" si="585"/>
        <v>110.28796421928</v>
      </c>
      <c r="DM179" s="2">
        <f t="shared" si="585"/>
        <v>114.00734102564107</v>
      </c>
      <c r="DN179" s="2">
        <f t="shared" si="585"/>
        <v>117.90989743589742</v>
      </c>
      <c r="DO179" s="2">
        <f t="shared" si="585"/>
        <v>119.09151697936207</v>
      </c>
      <c r="DP179" s="2">
        <f t="shared" si="585"/>
        <v>114.68076266416512</v>
      </c>
      <c r="DQ179" s="2">
        <f t="shared" si="585"/>
        <v>107.94278745644601</v>
      </c>
      <c r="DR179" s="2">
        <f t="shared" si="585"/>
        <v>111.49486259116263</v>
      </c>
      <c r="DS179" s="2">
        <f t="shared" si="585"/>
        <v>112.73053198380566</v>
      </c>
      <c r="DT179" s="2">
        <f t="shared" si="585"/>
        <v>115.58358733583489</v>
      </c>
      <c r="DU179" s="2">
        <f t="shared" si="585"/>
        <v>119.84632192982457</v>
      </c>
      <c r="DV179" s="2">
        <f t="shared" si="585"/>
        <v>117.21109587242026</v>
      </c>
      <c r="DW179" s="2">
        <f t="shared" si="585"/>
        <v>123.91516941838648</v>
      </c>
      <c r="DX179" s="2">
        <f t="shared" si="585"/>
        <v>118.56262648083624</v>
      </c>
      <c r="DY179" s="2">
        <f t="shared" si="585"/>
        <v>110.47578005865105</v>
      </c>
      <c r="EA179" s="2">
        <f t="shared" si="440"/>
        <v>63.837061753342184</v>
      </c>
      <c r="EB179" s="2">
        <f t="shared" si="502"/>
        <v>66.450906959706927</v>
      </c>
      <c r="EC179" s="2">
        <f t="shared" si="503"/>
        <v>67.327830999422304</v>
      </c>
      <c r="ED179" s="2">
        <f t="shared" si="504"/>
        <v>67.372561668830258</v>
      </c>
      <c r="EE179" s="2">
        <f t="shared" si="505"/>
        <v>67.540703541719196</v>
      </c>
      <c r="EF179" s="2">
        <f t="shared" si="506"/>
        <v>65.784775028484077</v>
      </c>
      <c r="EG179" s="2">
        <f t="shared" si="507"/>
        <v>63.961206769872518</v>
      </c>
      <c r="EH179" s="2">
        <f t="shared" si="508"/>
        <v>63.829901809201779</v>
      </c>
      <c r="EI179" s="2">
        <f t="shared" si="509"/>
        <v>63.374956725551584</v>
      </c>
      <c r="EJ179" s="2">
        <f t="shared" si="510"/>
        <v>62.915645582258023</v>
      </c>
      <c r="EK179" s="2">
        <f t="shared" si="511"/>
        <v>65.345673373853629</v>
      </c>
      <c r="EL179" s="2">
        <f t="shared" si="512"/>
        <v>66.270087916706288</v>
      </c>
      <c r="EM179" s="2">
        <f t="shared" si="513"/>
        <v>68.186812912828742</v>
      </c>
      <c r="EN179" s="2">
        <f t="shared" si="514"/>
        <v>67.160122011454973</v>
      </c>
      <c r="EO179" s="2">
        <f t="shared" si="515"/>
        <v>69.173885762182408</v>
      </c>
      <c r="EQ179" s="2">
        <f t="shared" si="516"/>
        <v>64.049378421078146</v>
      </c>
      <c r="ER179" s="2">
        <f t="shared" si="586"/>
        <v>65.916896695427695</v>
      </c>
      <c r="ES179" s="2">
        <f t="shared" si="586"/>
        <v>67.695266599240085</v>
      </c>
      <c r="ET179" s="2">
        <f t="shared" si="586"/>
        <v>66.631969681856191</v>
      </c>
      <c r="EU179" s="2">
        <f t="shared" si="586"/>
        <v>67.29025420503902</v>
      </c>
      <c r="EV179" s="2">
        <f t="shared" si="586"/>
        <v>66.108015314295699</v>
      </c>
      <c r="EW179" s="2">
        <f t="shared" si="586"/>
        <v>64.280970135610019</v>
      </c>
      <c r="EX179" s="2">
        <f t="shared" si="586"/>
        <v>64.477177715366992</v>
      </c>
      <c r="EY179" s="2">
        <f t="shared" si="586"/>
        <v>64.981145866812653</v>
      </c>
      <c r="EZ179" s="2">
        <f t="shared" si="586"/>
        <v>63.910264539516987</v>
      </c>
      <c r="FA179" s="2">
        <f t="shared" si="586"/>
        <v>65.775842470234068</v>
      </c>
      <c r="FB179" s="2">
        <f t="shared" si="586"/>
        <v>66.493091733230756</v>
      </c>
      <c r="FC179" s="2">
        <f t="shared" si="586"/>
        <v>67.580225936106487</v>
      </c>
      <c r="FD179" s="2">
        <f t="shared" si="586"/>
        <v>68.206562516518517</v>
      </c>
      <c r="FE179" s="2">
        <f t="shared" si="586"/>
        <v>68.583726525696932</v>
      </c>
      <c r="FG179" s="2">
        <f t="shared" si="518"/>
        <v>0.99997445951413322</v>
      </c>
      <c r="FH179" s="2">
        <f t="shared" si="587"/>
        <v>0.99997076703856269</v>
      </c>
      <c r="FI179" s="2">
        <f t="shared" si="587"/>
        <v>0.99996802357816728</v>
      </c>
      <c r="FJ179" s="2">
        <f t="shared" si="587"/>
        <v>0.99997003917843796</v>
      </c>
      <c r="FK179" s="2">
        <f t="shared" si="587"/>
        <v>0.99996690015891831</v>
      </c>
      <c r="FL179" s="2">
        <f t="shared" si="587"/>
        <v>0.99996521976758368</v>
      </c>
      <c r="FM179" s="2">
        <f t="shared" si="587"/>
        <v>0.99996453362178606</v>
      </c>
      <c r="FN179" s="2">
        <f t="shared" si="587"/>
        <v>0.99995964123112879</v>
      </c>
      <c r="FO179" s="2">
        <f t="shared" si="587"/>
        <v>0.99996620304010697</v>
      </c>
      <c r="FP179" s="2">
        <f t="shared" si="587"/>
        <v>0.99996506712293343</v>
      </c>
      <c r="FQ179" s="2">
        <f t="shared" si="587"/>
        <v>0.99996237173803282</v>
      </c>
      <c r="FR179" s="2">
        <f t="shared" si="587"/>
        <v>0.99996159686706454</v>
      </c>
      <c r="FS179" s="2">
        <f t="shared" si="587"/>
        <v>0.99996756374974793</v>
      </c>
      <c r="FT179" s="2">
        <f t="shared" si="587"/>
        <v>0.99996167932765767</v>
      </c>
      <c r="FU179" s="2">
        <f t="shared" si="587"/>
        <v>0.9999501178422241</v>
      </c>
      <c r="FW179" s="2">
        <f t="shared" si="536"/>
        <v>0.37680142591897114</v>
      </c>
      <c r="FX179" s="2">
        <f t="shared" si="588"/>
        <v>0.45453204316143681</v>
      </c>
      <c r="FY179" s="2">
        <f t="shared" si="589"/>
        <v>0.50418566055513736</v>
      </c>
      <c r="FZ179" s="2">
        <f t="shared" si="590"/>
        <v>0.46766578428581884</v>
      </c>
      <c r="GA179" s="2">
        <f t="shared" si="591"/>
        <v>0.42213685587624067</v>
      </c>
      <c r="GB179" s="2">
        <f t="shared" si="592"/>
        <v>0.45846455179513318</v>
      </c>
      <c r="GC179" s="2">
        <f t="shared" si="593"/>
        <v>0.47848486869025075</v>
      </c>
      <c r="GD179" s="2">
        <f t="shared" si="594"/>
        <v>0.5229741463948544</v>
      </c>
      <c r="GE179" s="2">
        <f t="shared" si="595"/>
        <v>0.54440722673323738</v>
      </c>
      <c r="GF179" s="2">
        <f t="shared" si="596"/>
        <v>0.50250781823397694</v>
      </c>
      <c r="GG179" s="2">
        <f t="shared" si="597"/>
        <v>0.43667392749877187</v>
      </c>
      <c r="GH179" s="2">
        <f t="shared" si="598"/>
        <v>0.37184695201482981</v>
      </c>
      <c r="GI179" s="2">
        <f t="shared" si="599"/>
        <v>0.35805304844498603</v>
      </c>
      <c r="GJ179" s="2">
        <f t="shared" si="600"/>
        <v>0.27977065539031926</v>
      </c>
      <c r="GK179" s="2">
        <f t="shared" si="601"/>
        <v>0.2719940147577114</v>
      </c>
      <c r="GM179" s="86">
        <f t="shared" si="537"/>
        <v>0</v>
      </c>
      <c r="GN179" s="86">
        <f t="shared" si="602"/>
        <v>0</v>
      </c>
      <c r="GO179" s="86">
        <f t="shared" si="603"/>
        <v>3.7109278016959678E-296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1.3036716350519052E-263</v>
      </c>
      <c r="HA179" s="86">
        <f t="shared" si="615"/>
        <v>0</v>
      </c>
      <c r="HC179" s="86">
        <f t="shared" si="538"/>
        <v>4.1240808035333563E-111</v>
      </c>
      <c r="HD179" s="86">
        <f t="shared" si="616"/>
        <v>7.2671190894723846E-239</v>
      </c>
      <c r="HE179" s="86">
        <f t="shared" si="617"/>
        <v>4.1267220311176684E-198</v>
      </c>
      <c r="HF179" s="86">
        <f t="shared" si="618"/>
        <v>4.2107686946926693E-251</v>
      </c>
      <c r="HG179" s="86">
        <f t="shared" si="619"/>
        <v>2.1591737570245451E-223</v>
      </c>
      <c r="HH179" s="86">
        <f t="shared" si="620"/>
        <v>0</v>
      </c>
      <c r="HI179" s="86">
        <f t="shared" si="621"/>
        <v>1.962353396790945E-258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3.6670288131723818E-214</v>
      </c>
      <c r="HN179" s="86">
        <f t="shared" si="626"/>
        <v>6.9375328416282763E-182</v>
      </c>
      <c r="HO179" s="86">
        <f t="shared" si="627"/>
        <v>8.1856869149343374E-228</v>
      </c>
      <c r="HP179" s="86">
        <f t="shared" si="628"/>
        <v>4.4043389823969681E-158</v>
      </c>
      <c r="HQ179" s="86">
        <f t="shared" si="629"/>
        <v>2.5962005778282484E-249</v>
      </c>
      <c r="HS179" s="86">
        <f t="shared" si="539"/>
        <v>1.4896691082572391E-22</v>
      </c>
      <c r="HT179" s="86">
        <f t="shared" si="630"/>
        <v>7.6697636659247225E-20</v>
      </c>
      <c r="HU179" s="86">
        <f t="shared" si="631"/>
        <v>1.8998114211832793E-25</v>
      </c>
      <c r="HV179" s="86">
        <f t="shared" si="632"/>
        <v>5.2448200312759404E-27</v>
      </c>
      <c r="HW179" s="86">
        <f t="shared" si="633"/>
        <v>5.0453858834185411E-25</v>
      </c>
      <c r="HX179" s="86">
        <f t="shared" si="634"/>
        <v>1.0376506573751251E-24</v>
      </c>
      <c r="HY179" s="86">
        <f t="shared" si="635"/>
        <v>7.8543103214675004E-30</v>
      </c>
      <c r="HZ179" s="86">
        <f t="shared" si="636"/>
        <v>2.6397505702613803E-32</v>
      </c>
      <c r="IA179" s="86">
        <f t="shared" si="637"/>
        <v>1.4479257981944317E-35</v>
      </c>
      <c r="IB179" s="86">
        <f t="shared" si="638"/>
        <v>3.3606081241463072E-30</v>
      </c>
      <c r="IC179" s="86">
        <f t="shared" si="639"/>
        <v>8.2794581086204613E-24</v>
      </c>
      <c r="ID179" s="86">
        <f t="shared" si="640"/>
        <v>2.1242778171850874E-20</v>
      </c>
      <c r="IE179" s="86">
        <f t="shared" si="641"/>
        <v>3.131967141686551E-18</v>
      </c>
      <c r="IF179" s="86">
        <f t="shared" si="642"/>
        <v>9.9627387091744666E-15</v>
      </c>
      <c r="IG179" s="86">
        <f t="shared" si="643"/>
        <v>3.4551869293580931E-17</v>
      </c>
      <c r="II179" s="86">
        <f t="shared" si="540"/>
        <v>3.781359217462623E-2</v>
      </c>
      <c r="IJ179" s="86">
        <f t="shared" si="541"/>
        <v>0.34699245631027925</v>
      </c>
      <c r="IK179" s="86">
        <f t="shared" si="542"/>
        <v>0.50808372894876186</v>
      </c>
      <c r="IL179" s="86">
        <f t="shared" si="543"/>
        <v>0.37994451330863099</v>
      </c>
      <c r="IM179" s="86">
        <f t="shared" si="544"/>
        <v>0.16464517071263604</v>
      </c>
      <c r="IN179" s="86">
        <f t="shared" si="545"/>
        <v>0.33992964408388815</v>
      </c>
      <c r="IO179" s="86">
        <f t="shared" si="546"/>
        <v>0.42470938097625904</v>
      </c>
      <c r="IP179" s="86">
        <f t="shared" si="547"/>
        <v>0.52110250668175007</v>
      </c>
      <c r="IQ179" s="86">
        <f t="shared" si="548"/>
        <v>0.48101786587843387</v>
      </c>
      <c r="IR179" s="86">
        <f t="shared" si="549"/>
        <v>0.50537969546442563</v>
      </c>
      <c r="IS179" s="86">
        <f t="shared" si="550"/>
        <v>0.23422856106891266</v>
      </c>
      <c r="IT179" s="86">
        <f t="shared" si="551"/>
        <v>3.66430957964375E-2</v>
      </c>
      <c r="IU179" s="86">
        <f t="shared" si="552"/>
        <v>2.5060224412677738E-2</v>
      </c>
      <c r="IV179" s="86">
        <f t="shared" si="553"/>
        <v>2.1080336487310506E-2</v>
      </c>
      <c r="IW179" s="86">
        <f t="shared" si="554"/>
        <v>5.9116469804569471E-2</v>
      </c>
      <c r="IY179" s="86">
        <f t="shared" si="555"/>
        <v>3.781359217462623E-2</v>
      </c>
      <c r="IZ179" s="86">
        <f t="shared" si="556"/>
        <v>0.34699245631027925</v>
      </c>
      <c r="JA179" s="86">
        <f t="shared" si="557"/>
        <v>0.50808372894876186</v>
      </c>
      <c r="JB179" s="86">
        <f t="shared" si="558"/>
        <v>0.37994451330863099</v>
      </c>
      <c r="JC179" s="86">
        <f t="shared" si="559"/>
        <v>0.16464517071263604</v>
      </c>
      <c r="JD179" s="86">
        <f t="shared" si="560"/>
        <v>0.33992964408388815</v>
      </c>
      <c r="JE179" s="86">
        <f t="shared" si="561"/>
        <v>0.42470938097625904</v>
      </c>
      <c r="JF179" s="86">
        <f t="shared" si="562"/>
        <v>0.52110250668175007</v>
      </c>
      <c r="JG179" s="86">
        <f t="shared" si="563"/>
        <v>0.48101786587843387</v>
      </c>
      <c r="JH179" s="86">
        <f t="shared" si="564"/>
        <v>0.50537969546442563</v>
      </c>
      <c r="JI179" s="86">
        <f t="shared" si="565"/>
        <v>0.23422856106891266</v>
      </c>
      <c r="JJ179" s="86">
        <f t="shared" si="566"/>
        <v>3.66430957964375E-2</v>
      </c>
      <c r="JK179" s="86">
        <f t="shared" si="567"/>
        <v>2.5060224412677742E-2</v>
      </c>
      <c r="JL179" s="86">
        <f t="shared" si="568"/>
        <v>2.108033648732047E-2</v>
      </c>
      <c r="JM179" s="86">
        <f t="shared" si="569"/>
        <v>5.9116469804569506E-2</v>
      </c>
    </row>
    <row r="180" spans="2:273" x14ac:dyDescent="0.25">
      <c r="B180" s="2">
        <v>153</v>
      </c>
      <c r="C180" s="37">
        <v>65.048000000000002</v>
      </c>
      <c r="D180" s="37">
        <v>65.968000000000004</v>
      </c>
      <c r="E180" s="37">
        <v>68.983000000000004</v>
      </c>
      <c r="F180" s="37">
        <v>70</v>
      </c>
      <c r="G180" s="37">
        <v>71.882999999999996</v>
      </c>
      <c r="H180" s="37">
        <v>74.066999999999993</v>
      </c>
      <c r="I180" s="37">
        <v>69.067999999999998</v>
      </c>
      <c r="J180" s="37">
        <v>67.724000000000004</v>
      </c>
      <c r="K180" s="37">
        <v>68.8</v>
      </c>
      <c r="L180" s="37">
        <v>72</v>
      </c>
      <c r="M180" s="37">
        <v>77.933000000000007</v>
      </c>
      <c r="N180" s="37">
        <v>71.167000000000002</v>
      </c>
      <c r="O180" s="37">
        <v>74.516999999999996</v>
      </c>
      <c r="P180" s="37">
        <v>71</v>
      </c>
      <c r="Q180" s="37">
        <v>85.355000000000004</v>
      </c>
      <c r="S180" s="4">
        <f t="shared" si="441"/>
        <v>64.338681784707703</v>
      </c>
      <c r="T180" s="4">
        <f t="shared" si="442"/>
        <v>66.234739372556461</v>
      </c>
      <c r="U180" s="4">
        <f t="shared" si="443"/>
        <v>68.218647435011931</v>
      </c>
      <c r="V180" s="4">
        <f t="shared" si="444"/>
        <v>69.984583088071957</v>
      </c>
      <c r="W180" s="4">
        <f t="shared" si="445"/>
        <v>72.043323389645082</v>
      </c>
      <c r="X180" s="4">
        <f t="shared" si="446"/>
        <v>73.72237012178104</v>
      </c>
      <c r="Y180" s="4">
        <f t="shared" si="447"/>
        <v>69.656724832494874</v>
      </c>
      <c r="Z180" s="4">
        <f t="shared" si="448"/>
        <v>67.914810269134065</v>
      </c>
      <c r="AA180" s="4">
        <f t="shared" si="449"/>
        <v>66.527275245412469</v>
      </c>
      <c r="AB180" s="4">
        <f t="shared" si="450"/>
        <v>71.270557650108486</v>
      </c>
      <c r="AC180" s="4">
        <f t="shared" si="451"/>
        <v>78.845364654286684</v>
      </c>
      <c r="AD180" s="4">
        <f t="shared" si="452"/>
        <v>70.754584414816406</v>
      </c>
      <c r="AE180" s="4">
        <f t="shared" si="453"/>
        <v>72.071027114823011</v>
      </c>
      <c r="AF180" s="4">
        <f t="shared" si="454"/>
        <v>71.970410786159746</v>
      </c>
      <c r="AG180" s="4">
        <f t="shared" si="455"/>
        <v>84.886623863939121</v>
      </c>
      <c r="AI180" s="4">
        <f t="shared" si="456"/>
        <v>0.70931821529229921</v>
      </c>
      <c r="AJ180" s="4">
        <f t="shared" si="457"/>
        <v>-0.26673937255645797</v>
      </c>
      <c r="AK180" s="4">
        <f t="shared" si="458"/>
        <v>0.76435256498807291</v>
      </c>
      <c r="AL180" s="4">
        <f t="shared" si="459"/>
        <v>1.5416911928042509E-2</v>
      </c>
      <c r="AM180" s="4">
        <f t="shared" si="460"/>
        <v>-0.16032338964508597</v>
      </c>
      <c r="AN180" s="4">
        <f t="shared" si="461"/>
        <v>0.34462987821895297</v>
      </c>
      <c r="AO180" s="4">
        <f t="shared" si="462"/>
        <v>-0.58872483249487573</v>
      </c>
      <c r="AP180" s="4">
        <f t="shared" si="463"/>
        <v>-0.19081026913406163</v>
      </c>
      <c r="AQ180" s="4">
        <f t="shared" si="464"/>
        <v>2.2727247545875287</v>
      </c>
      <c r="AR180" s="4">
        <f t="shared" si="465"/>
        <v>0.72944234989151369</v>
      </c>
      <c r="AS180" s="4">
        <f t="shared" si="466"/>
        <v>-0.91236465428667657</v>
      </c>
      <c r="AT180" s="4">
        <f t="shared" si="467"/>
        <v>0.41241558518359511</v>
      </c>
      <c r="AU180" s="4">
        <f t="shared" si="468"/>
        <v>2.4459728851769853</v>
      </c>
      <c r="AV180" s="4">
        <f t="shared" si="570"/>
        <v>-0.97041078615974641</v>
      </c>
      <c r="AW180" s="4">
        <f t="shared" si="570"/>
        <v>0.46837613606088269</v>
      </c>
      <c r="AY180" s="2">
        <f t="shared" si="520"/>
        <v>63.831768405682823</v>
      </c>
      <c r="AZ180" s="2">
        <f t="shared" si="571"/>
        <v>66.120955458338045</v>
      </c>
      <c r="BA180" s="2">
        <f t="shared" si="572"/>
        <v>67.403976566570421</v>
      </c>
      <c r="BB180" s="2">
        <f t="shared" si="573"/>
        <v>66.935948916986916</v>
      </c>
      <c r="BC180" s="2">
        <f t="shared" si="574"/>
        <v>67.374401347699745</v>
      </c>
      <c r="BD180" s="2">
        <f t="shared" si="575"/>
        <v>65.888511368671274</v>
      </c>
      <c r="BE180" s="2">
        <f t="shared" si="576"/>
        <v>64.0683597281526</v>
      </c>
      <c r="BF180" s="2">
        <f t="shared" si="577"/>
        <v>64.095011600039584</v>
      </c>
      <c r="BG180" s="2">
        <f t="shared" si="578"/>
        <v>64.175868023491006</v>
      </c>
      <c r="BH180" s="2">
        <f t="shared" si="579"/>
        <v>63.348540731872575</v>
      </c>
      <c r="BI180" s="2">
        <f t="shared" si="580"/>
        <v>65.484846075001499</v>
      </c>
      <c r="BJ180" s="2">
        <f t="shared" si="581"/>
        <v>66.286253085497535</v>
      </c>
      <c r="BK180" s="2">
        <f t="shared" si="582"/>
        <v>67.866289410016407</v>
      </c>
      <c r="BL180" s="2">
        <f t="shared" si="583"/>
        <v>67.350249466680367</v>
      </c>
      <c r="BM180" s="2">
        <f t="shared" si="584"/>
        <v>68.928006084650946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107.53873186344241</v>
      </c>
      <c r="DL180" s="2">
        <f t="shared" si="585"/>
        <v>110.54423361418097</v>
      </c>
      <c r="DM180" s="2">
        <f t="shared" si="585"/>
        <v>114.27452847503378</v>
      </c>
      <c r="DN180" s="2">
        <f t="shared" si="585"/>
        <v>118.20155330634277</v>
      </c>
      <c r="DO180" s="2">
        <f t="shared" si="585"/>
        <v>119.40582767354594</v>
      </c>
      <c r="DP180" s="2">
        <f t="shared" si="585"/>
        <v>114.97364577861165</v>
      </c>
      <c r="DQ180" s="2">
        <f t="shared" si="585"/>
        <v>108.19670121951222</v>
      </c>
      <c r="DR180" s="2">
        <f t="shared" si="585"/>
        <v>111.77601111111115</v>
      </c>
      <c r="DS180" s="2">
        <f t="shared" si="585"/>
        <v>113.00849230769231</v>
      </c>
      <c r="DT180" s="2">
        <f t="shared" si="585"/>
        <v>115.88508742964353</v>
      </c>
      <c r="DU180" s="2">
        <f t="shared" si="585"/>
        <v>120.17047314439947</v>
      </c>
      <c r="DV180" s="2">
        <f t="shared" si="585"/>
        <v>117.51019737335834</v>
      </c>
      <c r="DW180" s="2">
        <f t="shared" si="585"/>
        <v>124.24879352720448</v>
      </c>
      <c r="DX180" s="2">
        <f t="shared" si="585"/>
        <v>118.85848414634148</v>
      </c>
      <c r="DY180" s="2">
        <f t="shared" si="585"/>
        <v>110.74631744868037</v>
      </c>
      <c r="EA180" s="2">
        <f t="shared" si="440"/>
        <v>63.74396033380345</v>
      </c>
      <c r="EB180" s="2">
        <f t="shared" si="502"/>
        <v>66.380774505494472</v>
      </c>
      <c r="EC180" s="2">
        <f t="shared" si="503"/>
        <v>67.204650190641246</v>
      </c>
      <c r="ED180" s="2">
        <f t="shared" si="504"/>
        <v>67.306200539605982</v>
      </c>
      <c r="EE180" s="2">
        <f t="shared" si="505"/>
        <v>67.486763465574228</v>
      </c>
      <c r="EF180" s="2">
        <f t="shared" si="506"/>
        <v>65.72820210144134</v>
      </c>
      <c r="EG180" s="2">
        <f t="shared" si="507"/>
        <v>63.902963144783271</v>
      </c>
      <c r="EH180" s="2">
        <f t="shared" si="508"/>
        <v>63.732766962014729</v>
      </c>
      <c r="EI180" s="2">
        <f t="shared" si="509"/>
        <v>63.24349537661459</v>
      </c>
      <c r="EJ180" s="2">
        <f t="shared" si="510"/>
        <v>62.812628831139541</v>
      </c>
      <c r="EK180" s="2">
        <f t="shared" si="511"/>
        <v>65.280659378196802</v>
      </c>
      <c r="EL180" s="2">
        <f t="shared" si="512"/>
        <v>66.194422479162114</v>
      </c>
      <c r="EM180" s="2">
        <f t="shared" si="513"/>
        <v>68.100458345013294</v>
      </c>
      <c r="EN180" s="2">
        <f t="shared" si="514"/>
        <v>67.027516946035405</v>
      </c>
      <c r="EO180" s="2">
        <f t="shared" si="515"/>
        <v>69.100676908363837</v>
      </c>
      <c r="EQ180" s="2">
        <f t="shared" si="516"/>
        <v>63.961658438766591</v>
      </c>
      <c r="ER180" s="2">
        <f t="shared" si="586"/>
        <v>65.834124626668867</v>
      </c>
      <c r="ES180" s="2">
        <f t="shared" si="586"/>
        <v>67.580142219073849</v>
      </c>
      <c r="ET180" s="2">
        <f t="shared" si="586"/>
        <v>66.54874780262314</v>
      </c>
      <c r="EU180" s="2">
        <f t="shared" si="586"/>
        <v>67.230598663433113</v>
      </c>
      <c r="EV180" s="2">
        <f t="shared" si="586"/>
        <v>66.057961542982454</v>
      </c>
      <c r="EW180" s="2">
        <f t="shared" si="586"/>
        <v>64.229911717307857</v>
      </c>
      <c r="EX180" s="2">
        <f t="shared" si="586"/>
        <v>64.393116938508527</v>
      </c>
      <c r="EY180" s="2">
        <f t="shared" si="586"/>
        <v>64.884774074204884</v>
      </c>
      <c r="EZ180" s="2">
        <f t="shared" si="586"/>
        <v>63.829202272613138</v>
      </c>
      <c r="FA180" s="2">
        <f t="shared" si="586"/>
        <v>65.720977733416888</v>
      </c>
      <c r="FB180" s="2">
        <f t="shared" si="586"/>
        <v>66.423164739275904</v>
      </c>
      <c r="FC180" s="2">
        <f t="shared" si="586"/>
        <v>67.479016280163819</v>
      </c>
      <c r="FD180" s="2">
        <f t="shared" si="586"/>
        <v>68.101909645348513</v>
      </c>
      <c r="FE180" s="2">
        <f t="shared" si="586"/>
        <v>68.499989622432651</v>
      </c>
      <c r="FG180" s="2">
        <f t="shared" si="518"/>
        <v>0.99997670674770056</v>
      </c>
      <c r="FH180" s="2">
        <f t="shared" si="587"/>
        <v>0.9999733391537261</v>
      </c>
      <c r="FI180" s="2">
        <f t="shared" si="587"/>
        <v>0.99997083707463252</v>
      </c>
      <c r="FJ180" s="2">
        <f t="shared" si="587"/>
        <v>0.9999726753339454</v>
      </c>
      <c r="FK180" s="2">
        <f t="shared" si="587"/>
        <v>0.99996981249823369</v>
      </c>
      <c r="FL180" s="2">
        <f t="shared" si="587"/>
        <v>0.99996827995396864</v>
      </c>
      <c r="FM180" s="2">
        <f t="shared" si="587"/>
        <v>0.99996765417769595</v>
      </c>
      <c r="FN180" s="2">
        <f t="shared" si="587"/>
        <v>0.99996319223461705</v>
      </c>
      <c r="FO180" s="2">
        <f t="shared" si="587"/>
        <v>0.99996917671457897</v>
      </c>
      <c r="FP180" s="2">
        <f t="shared" si="587"/>
        <v>0.9999681407395391</v>
      </c>
      <c r="FQ180" s="2">
        <f t="shared" si="587"/>
        <v>0.99996568250359863</v>
      </c>
      <c r="FR180" s="2">
        <f t="shared" si="587"/>
        <v>0.9999649758081488</v>
      </c>
      <c r="FS180" s="2">
        <f t="shared" si="587"/>
        <v>0.99997041770375306</v>
      </c>
      <c r="FT180" s="2">
        <f t="shared" si="587"/>
        <v>0.99996505101361133</v>
      </c>
      <c r="FU180" s="2">
        <f t="shared" si="587"/>
        <v>0.99995450673174391</v>
      </c>
      <c r="FW180" s="2">
        <f t="shared" si="536"/>
        <v>0.39866194164358554</v>
      </c>
      <c r="FX180" s="2">
        <f t="shared" si="588"/>
        <v>0.47744725181563386</v>
      </c>
      <c r="FY180" s="2">
        <f t="shared" si="589"/>
        <v>0.52718477515491136</v>
      </c>
      <c r="FZ180" s="2">
        <f t="shared" si="590"/>
        <v>0.49064753877252509</v>
      </c>
      <c r="GA180" s="2">
        <f t="shared" si="591"/>
        <v>0.44475050344423622</v>
      </c>
      <c r="GB180" s="2">
        <f t="shared" si="592"/>
        <v>0.48140304564977704</v>
      </c>
      <c r="GC180" s="2">
        <f t="shared" si="593"/>
        <v>0.50149742120699548</v>
      </c>
      <c r="GD180" s="2">
        <f t="shared" si="594"/>
        <v>0.54588670613719481</v>
      </c>
      <c r="GE180" s="2">
        <f t="shared" si="595"/>
        <v>0.56714239180626513</v>
      </c>
      <c r="GF180" s="2">
        <f t="shared" si="596"/>
        <v>0.52551151707923616</v>
      </c>
      <c r="GG180" s="2">
        <f t="shared" si="597"/>
        <v>0.45944715549545245</v>
      </c>
      <c r="GH180" s="2">
        <f t="shared" si="598"/>
        <v>0.39360157036898746</v>
      </c>
      <c r="GI180" s="2">
        <f t="shared" si="599"/>
        <v>0.37948820175078479</v>
      </c>
      <c r="GJ180" s="2">
        <f t="shared" si="600"/>
        <v>0.29869998286747035</v>
      </c>
      <c r="GK180" s="2">
        <f t="shared" si="601"/>
        <v>0.29060948033732537</v>
      </c>
      <c r="GM180" s="86">
        <f t="shared" si="537"/>
        <v>0</v>
      </c>
      <c r="GN180" s="86">
        <f t="shared" si="602"/>
        <v>0</v>
      </c>
      <c r="GO180" s="86">
        <f t="shared" si="603"/>
        <v>1.3241795545359434E-302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2.2013555997677214E-269</v>
      </c>
      <c r="HA180" s="86">
        <f t="shared" si="615"/>
        <v>0</v>
      </c>
      <c r="HC180" s="86">
        <f t="shared" si="538"/>
        <v>2.4679223658256732E-114</v>
      </c>
      <c r="HD180" s="86">
        <f t="shared" si="616"/>
        <v>4.9988763076225375E-246</v>
      </c>
      <c r="HE180" s="86">
        <f t="shared" si="617"/>
        <v>5.801961727368525E-204</v>
      </c>
      <c r="HF180" s="86">
        <f t="shared" si="618"/>
        <v>2.5216182456300044E-258</v>
      </c>
      <c r="HG180" s="86">
        <f t="shared" si="619"/>
        <v>6.697791386105031E-230</v>
      </c>
      <c r="HH180" s="86">
        <f t="shared" si="620"/>
        <v>0</v>
      </c>
      <c r="HI180" s="86">
        <f t="shared" si="621"/>
        <v>6.4754214917617591E-266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2.1211744952799028E-220</v>
      </c>
      <c r="HN180" s="86">
        <f t="shared" si="626"/>
        <v>2.8593999282719203E-187</v>
      </c>
      <c r="HO180" s="86">
        <f t="shared" si="627"/>
        <v>1.2675493052017202E-234</v>
      </c>
      <c r="HP180" s="86">
        <f t="shared" si="628"/>
        <v>6.7756086046780271E-163</v>
      </c>
      <c r="HQ180" s="86">
        <f t="shared" si="629"/>
        <v>1.0592399699283203E-256</v>
      </c>
      <c r="HS180" s="86">
        <f t="shared" si="539"/>
        <v>3.841488523183414E-24</v>
      </c>
      <c r="HT180" s="86">
        <f t="shared" si="630"/>
        <v>4.0740320134990917E-21</v>
      </c>
      <c r="HU180" s="86">
        <f t="shared" si="631"/>
        <v>4.7371079492110255E-27</v>
      </c>
      <c r="HV180" s="86">
        <f t="shared" si="632"/>
        <v>9.4039233243616051E-29</v>
      </c>
      <c r="HW180" s="86">
        <f t="shared" si="633"/>
        <v>1.0970486725849354E-26</v>
      </c>
      <c r="HX180" s="86">
        <f t="shared" si="634"/>
        <v>2.46104534139823E-26</v>
      </c>
      <c r="HY180" s="86">
        <f t="shared" si="635"/>
        <v>9.3766997141162774E-32</v>
      </c>
      <c r="HZ180" s="86">
        <f t="shared" si="636"/>
        <v>2.6203069676167926E-34</v>
      </c>
      <c r="IA180" s="86">
        <f t="shared" si="637"/>
        <v>1.0653074790200008E-37</v>
      </c>
      <c r="IB180" s="86">
        <f t="shared" si="638"/>
        <v>4.492551658811228E-32</v>
      </c>
      <c r="IC180" s="86">
        <f t="shared" si="639"/>
        <v>2.1211777736101579E-25</v>
      </c>
      <c r="ID180" s="86">
        <f t="shared" si="640"/>
        <v>7.4361653190657245E-22</v>
      </c>
      <c r="IE180" s="86">
        <f t="shared" si="641"/>
        <v>1.4714274957782929E-19</v>
      </c>
      <c r="IF180" s="86">
        <f t="shared" si="642"/>
        <v>6.4857742571149046E-16</v>
      </c>
      <c r="IG180" s="86">
        <f t="shared" si="643"/>
        <v>1.2307533736639201E-18</v>
      </c>
      <c r="II180" s="86">
        <f t="shared" si="540"/>
        <v>8.2720399546844445E-2</v>
      </c>
      <c r="IJ180" s="86">
        <f t="shared" si="541"/>
        <v>0.43772288755739103</v>
      </c>
      <c r="IK180" s="86">
        <f t="shared" si="542"/>
        <v>0.52002033881605836</v>
      </c>
      <c r="IL180" s="86">
        <f t="shared" si="543"/>
        <v>0.47430690763111449</v>
      </c>
      <c r="IM180" s="86">
        <f t="shared" si="544"/>
        <v>0.26813087335847097</v>
      </c>
      <c r="IN180" s="86">
        <f t="shared" si="545"/>
        <v>0.44271204265977643</v>
      </c>
      <c r="IO180" s="86">
        <f t="shared" si="546"/>
        <v>0.50339999598432161</v>
      </c>
      <c r="IP180" s="86">
        <f t="shared" si="547"/>
        <v>0.47838631620022093</v>
      </c>
      <c r="IQ180" s="86">
        <f t="shared" si="548"/>
        <v>0.39448665276398515</v>
      </c>
      <c r="IR180" s="86">
        <f t="shared" si="549"/>
        <v>0.51996132660897953</v>
      </c>
      <c r="IS180" s="86">
        <f t="shared" si="550"/>
        <v>0.34502988375236243</v>
      </c>
      <c r="IT180" s="86">
        <f t="shared" si="551"/>
        <v>7.8630752116418762E-2</v>
      </c>
      <c r="IU180" s="86">
        <f t="shared" si="552"/>
        <v>5.5608443428443892E-2</v>
      </c>
      <c r="IV180" s="86">
        <f t="shared" si="553"/>
        <v>3.71299076394392E-2</v>
      </c>
      <c r="IW180" s="86">
        <f t="shared" si="554"/>
        <v>8.7088261468324643E-2</v>
      </c>
      <c r="IY180" s="86">
        <f t="shared" si="555"/>
        <v>8.2720399546844445E-2</v>
      </c>
      <c r="IZ180" s="86">
        <f t="shared" si="556"/>
        <v>0.43772288755739103</v>
      </c>
      <c r="JA180" s="86">
        <f t="shared" si="557"/>
        <v>0.52002033881605836</v>
      </c>
      <c r="JB180" s="86">
        <f t="shared" si="558"/>
        <v>0.47430690763111449</v>
      </c>
      <c r="JC180" s="86">
        <f t="shared" si="559"/>
        <v>0.26813087335847097</v>
      </c>
      <c r="JD180" s="86">
        <f t="shared" si="560"/>
        <v>0.44271204265977643</v>
      </c>
      <c r="JE180" s="86">
        <f t="shared" si="561"/>
        <v>0.50339999598432161</v>
      </c>
      <c r="JF180" s="86">
        <f t="shared" si="562"/>
        <v>0.47838631620022093</v>
      </c>
      <c r="JG180" s="86">
        <f t="shared" si="563"/>
        <v>0.39448665276398515</v>
      </c>
      <c r="JH180" s="86">
        <f t="shared" si="564"/>
        <v>0.51996132660897953</v>
      </c>
      <c r="JI180" s="86">
        <f t="shared" si="565"/>
        <v>0.34502988375236243</v>
      </c>
      <c r="JJ180" s="86">
        <f t="shared" si="566"/>
        <v>7.8630752116418762E-2</v>
      </c>
      <c r="JK180" s="86">
        <f t="shared" si="567"/>
        <v>5.5608443428443892E-2</v>
      </c>
      <c r="JL180" s="86">
        <f t="shared" si="568"/>
        <v>3.7129907639439845E-2</v>
      </c>
      <c r="JM180" s="86">
        <f t="shared" si="569"/>
        <v>8.7088261468324643E-2</v>
      </c>
    </row>
    <row r="181" spans="2:273" x14ac:dyDescent="0.25">
      <c r="B181" s="2">
        <v>154</v>
      </c>
      <c r="C181" s="37">
        <v>64.548000000000002</v>
      </c>
      <c r="D181" s="37">
        <v>67.064999999999998</v>
      </c>
      <c r="E181" s="37">
        <v>67.316999999999993</v>
      </c>
      <c r="F181" s="37">
        <v>69.150000000000006</v>
      </c>
      <c r="G181" s="37">
        <v>72.283000000000001</v>
      </c>
      <c r="H181" s="37">
        <v>72.566999999999993</v>
      </c>
      <c r="I181" s="37">
        <v>69.254000000000005</v>
      </c>
      <c r="J181" s="37">
        <v>67.741</v>
      </c>
      <c r="K181" s="37">
        <v>65.95</v>
      </c>
      <c r="L181" s="37">
        <v>68.716999999999999</v>
      </c>
      <c r="M181" s="37">
        <v>78.533000000000001</v>
      </c>
      <c r="N181" s="37">
        <v>74.266999999999996</v>
      </c>
      <c r="O181" s="37">
        <v>75.867000000000004</v>
      </c>
      <c r="P181" s="37">
        <v>73.835999999999999</v>
      </c>
      <c r="Q181" s="37">
        <v>91.451999999999998</v>
      </c>
      <c r="S181" s="4">
        <f t="shared" si="441"/>
        <v>64.562838111859364</v>
      </c>
      <c r="T181" s="4">
        <f t="shared" si="442"/>
        <v>66.134346784677831</v>
      </c>
      <c r="U181" s="4">
        <f t="shared" si="443"/>
        <v>67.810707499170405</v>
      </c>
      <c r="V181" s="4">
        <f t="shared" si="444"/>
        <v>69.312692419265503</v>
      </c>
      <c r="W181" s="4">
        <f t="shared" si="445"/>
        <v>72.646998769899056</v>
      </c>
      <c r="X181" s="4">
        <f t="shared" si="446"/>
        <v>72.670068552406065</v>
      </c>
      <c r="Y181" s="4">
        <f t="shared" si="447"/>
        <v>68.108221279534447</v>
      </c>
      <c r="Z181" s="4">
        <f t="shared" si="448"/>
        <v>65.923689183541512</v>
      </c>
      <c r="AA181" s="4">
        <f t="shared" si="449"/>
        <v>65.050991384539799</v>
      </c>
      <c r="AB181" s="4">
        <f t="shared" si="450"/>
        <v>68.120133295593376</v>
      </c>
      <c r="AC181" s="4">
        <f t="shared" si="451"/>
        <v>79.075605708642314</v>
      </c>
      <c r="AD181" s="4">
        <f t="shared" si="452"/>
        <v>73.402698157268702</v>
      </c>
      <c r="AE181" s="4">
        <f t="shared" si="453"/>
        <v>74.909356287739627</v>
      </c>
      <c r="AF181" s="4">
        <f t="shared" si="454"/>
        <v>74.367689180345991</v>
      </c>
      <c r="AG181" s="4">
        <f t="shared" si="455"/>
        <v>90.066953554251398</v>
      </c>
      <c r="AI181" s="4">
        <f t="shared" si="456"/>
        <v>-1.4838111859361902E-2</v>
      </c>
      <c r="AJ181" s="4">
        <f t="shared" si="457"/>
        <v>0.93065321532216672</v>
      </c>
      <c r="AK181" s="4">
        <f t="shared" si="458"/>
        <v>-0.49370749917041223</v>
      </c>
      <c r="AL181" s="4">
        <f t="shared" si="459"/>
        <v>-0.16269241926549682</v>
      </c>
      <c r="AM181" s="4">
        <f t="shared" si="460"/>
        <v>-0.36399876989905522</v>
      </c>
      <c r="AN181" s="4">
        <f t="shared" si="461"/>
        <v>-0.10306855240607149</v>
      </c>
      <c r="AO181" s="4">
        <f t="shared" si="462"/>
        <v>1.1457787204655574</v>
      </c>
      <c r="AP181" s="4">
        <f t="shared" si="463"/>
        <v>1.8173108164584875</v>
      </c>
      <c r="AQ181" s="4">
        <f t="shared" si="464"/>
        <v>0.89900861546020394</v>
      </c>
      <c r="AR181" s="4">
        <f t="shared" si="465"/>
        <v>0.59686670440662226</v>
      </c>
      <c r="AS181" s="4">
        <f t="shared" si="466"/>
        <v>-0.54260570864231283</v>
      </c>
      <c r="AT181" s="4">
        <f t="shared" si="467"/>
        <v>0.86430184273129385</v>
      </c>
      <c r="AU181" s="4">
        <f t="shared" si="468"/>
        <v>0.95764371226037781</v>
      </c>
      <c r="AV181" s="4">
        <f t="shared" si="570"/>
        <v>-0.53168918034599244</v>
      </c>
      <c r="AW181" s="4">
        <f t="shared" si="570"/>
        <v>1.3850464457485998</v>
      </c>
      <c r="AY181" s="2">
        <f t="shared" si="520"/>
        <v>63.745698397813477</v>
      </c>
      <c r="AZ181" s="2">
        <f t="shared" si="571"/>
        <v>66.03182304047192</v>
      </c>
      <c r="BA181" s="2">
        <f t="shared" si="572"/>
        <v>67.293709830502991</v>
      </c>
      <c r="BB181" s="2">
        <f t="shared" si="573"/>
        <v>66.843375916537923</v>
      </c>
      <c r="BC181" s="2">
        <f t="shared" si="574"/>
        <v>67.311808947459156</v>
      </c>
      <c r="BD181" s="2">
        <f t="shared" si="575"/>
        <v>65.842689627392303</v>
      </c>
      <c r="BE181" s="2">
        <f t="shared" si="576"/>
        <v>64.021289766407833</v>
      </c>
      <c r="BF181" s="2">
        <f t="shared" si="577"/>
        <v>64.020170906785737</v>
      </c>
      <c r="BG181" s="2">
        <f t="shared" si="578"/>
        <v>64.101828350388232</v>
      </c>
      <c r="BH181" s="2">
        <f t="shared" si="579"/>
        <v>63.280702353922294</v>
      </c>
      <c r="BI181" s="2">
        <f t="shared" si="580"/>
        <v>65.434677036559819</v>
      </c>
      <c r="BJ181" s="2">
        <f t="shared" si="581"/>
        <v>66.217902074561721</v>
      </c>
      <c r="BK181" s="2">
        <f t="shared" si="582"/>
        <v>67.76021761355463</v>
      </c>
      <c r="BL181" s="2">
        <f t="shared" si="583"/>
        <v>67.247502445528227</v>
      </c>
      <c r="BM181" s="2">
        <f t="shared" si="584"/>
        <v>68.839760014202326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107.79097392128972</v>
      </c>
      <c r="DL181" s="2">
        <f t="shared" si="585"/>
        <v>110.80050300908195</v>
      </c>
      <c r="DM181" s="2">
        <f t="shared" si="585"/>
        <v>114.54171592442648</v>
      </c>
      <c r="DN181" s="2">
        <f t="shared" si="585"/>
        <v>118.49320917678811</v>
      </c>
      <c r="DO181" s="2">
        <f t="shared" si="585"/>
        <v>119.7201383677298</v>
      </c>
      <c r="DP181" s="2">
        <f t="shared" si="585"/>
        <v>115.26652889305817</v>
      </c>
      <c r="DQ181" s="2">
        <f t="shared" si="585"/>
        <v>108.45061498257843</v>
      </c>
      <c r="DR181" s="2">
        <f t="shared" si="585"/>
        <v>112.05715963105968</v>
      </c>
      <c r="DS181" s="2">
        <f t="shared" si="585"/>
        <v>113.28645263157894</v>
      </c>
      <c r="DT181" s="2">
        <f t="shared" si="585"/>
        <v>116.18658752345216</v>
      </c>
      <c r="DU181" s="2">
        <f t="shared" si="585"/>
        <v>120.49462435897436</v>
      </c>
      <c r="DV181" s="2">
        <f t="shared" si="585"/>
        <v>117.80929887429642</v>
      </c>
      <c r="DW181" s="2">
        <f t="shared" si="585"/>
        <v>124.5824176360225</v>
      </c>
      <c r="DX181" s="2">
        <f t="shared" si="585"/>
        <v>119.15434181184671</v>
      </c>
      <c r="DY181" s="2">
        <f t="shared" si="585"/>
        <v>111.0168548387097</v>
      </c>
      <c r="EA181" s="2">
        <f t="shared" si="440"/>
        <v>63.650858914264717</v>
      </c>
      <c r="EB181" s="2">
        <f t="shared" si="502"/>
        <v>66.310642051282016</v>
      </c>
      <c r="EC181" s="2">
        <f t="shared" si="503"/>
        <v>67.081469381860202</v>
      </c>
      <c r="ED181" s="2">
        <f t="shared" si="504"/>
        <v>67.239839410381705</v>
      </c>
      <c r="EE181" s="2">
        <f t="shared" si="505"/>
        <v>67.432823389429274</v>
      </c>
      <c r="EF181" s="2">
        <f t="shared" si="506"/>
        <v>65.671629174398589</v>
      </c>
      <c r="EG181" s="2">
        <f t="shared" si="507"/>
        <v>63.844719519694017</v>
      </c>
      <c r="EH181" s="2">
        <f t="shared" si="508"/>
        <v>63.635632114827686</v>
      </c>
      <c r="EI181" s="2">
        <f t="shared" si="509"/>
        <v>63.112034027677595</v>
      </c>
      <c r="EJ181" s="2">
        <f t="shared" si="510"/>
        <v>62.70961208002106</v>
      </c>
      <c r="EK181" s="2">
        <f t="shared" si="511"/>
        <v>65.215645382539975</v>
      </c>
      <c r="EL181" s="2">
        <f t="shared" si="512"/>
        <v>66.118757041617926</v>
      </c>
      <c r="EM181" s="2">
        <f t="shared" si="513"/>
        <v>68.014103777197846</v>
      </c>
      <c r="EN181" s="2">
        <f t="shared" si="514"/>
        <v>66.894911880615822</v>
      </c>
      <c r="EO181" s="2">
        <f t="shared" si="515"/>
        <v>69.027468054545267</v>
      </c>
      <c r="EQ181" s="2">
        <f t="shared" si="516"/>
        <v>63.873938456455043</v>
      </c>
      <c r="ER181" s="2">
        <f t="shared" si="586"/>
        <v>65.751352557910039</v>
      </c>
      <c r="ES181" s="2">
        <f t="shared" si="586"/>
        <v>67.465017838907613</v>
      </c>
      <c r="ET181" s="2">
        <f t="shared" si="586"/>
        <v>66.465525923390089</v>
      </c>
      <c r="EU181" s="2">
        <f t="shared" si="586"/>
        <v>67.170943121827207</v>
      </c>
      <c r="EV181" s="2">
        <f t="shared" si="586"/>
        <v>66.007907771669224</v>
      </c>
      <c r="EW181" s="2">
        <f t="shared" si="586"/>
        <v>64.178853299005681</v>
      </c>
      <c r="EX181" s="2">
        <f t="shared" si="586"/>
        <v>64.309056161650062</v>
      </c>
      <c r="EY181" s="2">
        <f t="shared" si="586"/>
        <v>64.788402281597115</v>
      </c>
      <c r="EZ181" s="2">
        <f t="shared" si="586"/>
        <v>63.748140005709288</v>
      </c>
      <c r="FA181" s="2">
        <f t="shared" si="586"/>
        <v>65.666112996599722</v>
      </c>
      <c r="FB181" s="2">
        <f t="shared" si="586"/>
        <v>66.353237745321039</v>
      </c>
      <c r="FC181" s="2">
        <f t="shared" si="586"/>
        <v>67.377806624221165</v>
      </c>
      <c r="FD181" s="2">
        <f t="shared" si="586"/>
        <v>67.99725677417851</v>
      </c>
      <c r="FE181" s="2">
        <f t="shared" si="586"/>
        <v>68.416252719168369</v>
      </c>
      <c r="FG181" s="2">
        <f t="shared" si="518"/>
        <v>0.9999787562578788</v>
      </c>
      <c r="FH181" s="2">
        <f t="shared" si="587"/>
        <v>0.99997568496217204</v>
      </c>
      <c r="FI181" s="2">
        <f t="shared" si="587"/>
        <v>0.9999734030277091</v>
      </c>
      <c r="FJ181" s="2">
        <f t="shared" si="587"/>
        <v>0.99997507954846077</v>
      </c>
      <c r="FK181" s="2">
        <f t="shared" si="587"/>
        <v>0.99997246859804789</v>
      </c>
      <c r="FL181" s="2">
        <f t="shared" si="587"/>
        <v>0.99997107089345283</v>
      </c>
      <c r="FM181" s="2">
        <f t="shared" si="587"/>
        <v>0.99997050017549194</v>
      </c>
      <c r="FN181" s="2">
        <f t="shared" si="587"/>
        <v>0.99996643081027825</v>
      </c>
      <c r="FO181" s="2">
        <f t="shared" si="587"/>
        <v>0.99997188875335052</v>
      </c>
      <c r="FP181" s="2">
        <f t="shared" si="587"/>
        <v>0.99997094392767383</v>
      </c>
      <c r="FQ181" s="2">
        <f t="shared" si="587"/>
        <v>0.99996870197679588</v>
      </c>
      <c r="FR181" s="2">
        <f t="shared" si="587"/>
        <v>0.99996805745895312</v>
      </c>
      <c r="FS181" s="2">
        <f t="shared" si="587"/>
        <v>0.99997302055494441</v>
      </c>
      <c r="FT181" s="2">
        <f t="shared" si="587"/>
        <v>0.99996812604757246</v>
      </c>
      <c r="FU181" s="2">
        <f t="shared" si="587"/>
        <v>0.99995850948014964</v>
      </c>
      <c r="FW181" s="2">
        <f t="shared" si="536"/>
        <v>0.42093408210526057</v>
      </c>
      <c r="FX181" s="2">
        <f t="shared" si="588"/>
        <v>0.50045778935466823</v>
      </c>
      <c r="FY181" s="2">
        <f t="shared" si="589"/>
        <v>0.5500690875012374</v>
      </c>
      <c r="FZ181" s="2">
        <f t="shared" si="590"/>
        <v>0.51366889204859023</v>
      </c>
      <c r="GA181" s="2">
        <f t="shared" si="591"/>
        <v>0.46759531054800191</v>
      </c>
      <c r="GB181" s="2">
        <f t="shared" si="592"/>
        <v>0.50442019870521404</v>
      </c>
      <c r="GC181" s="2">
        <f t="shared" si="593"/>
        <v>0.52450363140976586</v>
      </c>
      <c r="GD181" s="2">
        <f t="shared" si="594"/>
        <v>0.56860654489702389</v>
      </c>
      <c r="GE181" s="2">
        <f t="shared" si="595"/>
        <v>0.58959829079489234</v>
      </c>
      <c r="GF181" s="2">
        <f t="shared" si="596"/>
        <v>0.54840744186781276</v>
      </c>
      <c r="GG181" s="2">
        <f t="shared" si="597"/>
        <v>0.48239101873439583</v>
      </c>
      <c r="GH181" s="2">
        <f t="shared" si="598"/>
        <v>0.41578647688221321</v>
      </c>
      <c r="GI181" s="2">
        <f t="shared" si="599"/>
        <v>0.40140419325154009</v>
      </c>
      <c r="GJ181" s="2">
        <f t="shared" si="600"/>
        <v>0.31834397054693259</v>
      </c>
      <c r="GK181" s="2">
        <f t="shared" si="601"/>
        <v>0.30995655845577219</v>
      </c>
      <c r="GM181" s="86">
        <f t="shared" si="537"/>
        <v>0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3.2157841589093584E-275</v>
      </c>
      <c r="HA181" s="86">
        <f t="shared" si="615"/>
        <v>0</v>
      </c>
      <c r="HC181" s="86">
        <f t="shared" si="538"/>
        <v>1.3262389373377837E-117</v>
      </c>
      <c r="HD181" s="86">
        <f t="shared" si="616"/>
        <v>2.690484501243049E-253</v>
      </c>
      <c r="HE181" s="86">
        <f t="shared" si="617"/>
        <v>6.6935599926015748E-210</v>
      </c>
      <c r="HF181" s="86">
        <f t="shared" si="618"/>
        <v>1.190957462393622E-265</v>
      </c>
      <c r="HG181" s="86">
        <f t="shared" si="619"/>
        <v>1.6727235292087295E-236</v>
      </c>
      <c r="HH181" s="86">
        <f t="shared" si="620"/>
        <v>0</v>
      </c>
      <c r="HI181" s="86">
        <f t="shared" si="621"/>
        <v>1.6684078622600622E-273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9.9678360904960519E-227</v>
      </c>
      <c r="HN181" s="86">
        <f t="shared" si="626"/>
        <v>9.8194082650971839E-193</v>
      </c>
      <c r="HO181" s="86">
        <f t="shared" si="627"/>
        <v>1.5553994658568969E-241</v>
      </c>
      <c r="HP181" s="86">
        <f t="shared" si="628"/>
        <v>8.8127718272554845E-168</v>
      </c>
      <c r="HQ181" s="86">
        <f t="shared" si="629"/>
        <v>3.365145500477159E-264</v>
      </c>
      <c r="HS181" s="86">
        <f t="shared" si="539"/>
        <v>8.6882461668966278E-26</v>
      </c>
      <c r="HT181" s="86">
        <f t="shared" si="630"/>
        <v>1.9642006053561291E-22</v>
      </c>
      <c r="HU181" s="86">
        <f t="shared" si="631"/>
        <v>1.0494449612749306E-28</v>
      </c>
      <c r="HV181" s="86">
        <f t="shared" si="632"/>
        <v>1.4778947326151587E-30</v>
      </c>
      <c r="HW181" s="86">
        <f t="shared" si="633"/>
        <v>2.0962395403686015E-28</v>
      </c>
      <c r="HX181" s="86">
        <f t="shared" si="634"/>
        <v>5.1506793292507503E-28</v>
      </c>
      <c r="HY181" s="86">
        <f t="shared" si="635"/>
        <v>9.6911896086681099E-34</v>
      </c>
      <c r="HZ181" s="86">
        <f t="shared" si="636"/>
        <v>2.2516192551544429E-36</v>
      </c>
      <c r="IA181" s="86">
        <f t="shared" si="637"/>
        <v>6.7577805474463995E-40</v>
      </c>
      <c r="IB181" s="86">
        <f t="shared" si="638"/>
        <v>5.2455810610175017E-34</v>
      </c>
      <c r="IC181" s="86">
        <f t="shared" si="639"/>
        <v>4.797522029668926E-27</v>
      </c>
      <c r="ID181" s="86">
        <f t="shared" si="640"/>
        <v>2.303343526378343E-23</v>
      </c>
      <c r="IE181" s="86">
        <f t="shared" si="641"/>
        <v>6.1651894135300611E-21</v>
      </c>
      <c r="IF181" s="86">
        <f t="shared" si="642"/>
        <v>3.7671746602149348E-17</v>
      </c>
      <c r="IG181" s="86">
        <f t="shared" si="643"/>
        <v>3.7955523234598184E-20</v>
      </c>
      <c r="II181" s="86">
        <f t="shared" si="540"/>
        <v>0.15726639731536185</v>
      </c>
      <c r="IJ181" s="86">
        <f t="shared" si="541"/>
        <v>0.50087896786749531</v>
      </c>
      <c r="IK181" s="86">
        <f t="shared" si="542"/>
        <v>0.47984954285704223</v>
      </c>
      <c r="IL181" s="86">
        <f t="shared" si="543"/>
        <v>0.52027430441919387</v>
      </c>
      <c r="IM181" s="86">
        <f t="shared" si="544"/>
        <v>0.38108941124521761</v>
      </c>
      <c r="IN181" s="86">
        <f t="shared" si="545"/>
        <v>0.50869830902678448</v>
      </c>
      <c r="IO181" s="86">
        <f t="shared" si="546"/>
        <v>0.52012145151452571</v>
      </c>
      <c r="IP181" s="86">
        <f t="shared" si="547"/>
        <v>0.39204251984942262</v>
      </c>
      <c r="IQ181" s="86">
        <f t="shared" si="548"/>
        <v>0.29223222437827467</v>
      </c>
      <c r="IR181" s="86">
        <f t="shared" si="549"/>
        <v>0.47524685505794301</v>
      </c>
      <c r="IS181" s="86">
        <f t="shared" si="550"/>
        <v>0.44659752648890311</v>
      </c>
      <c r="IT181" s="86">
        <f t="shared" si="551"/>
        <v>0.14801994493989379</v>
      </c>
      <c r="IU181" s="86">
        <f t="shared" si="552"/>
        <v>0.109172257188244</v>
      </c>
      <c r="IV181" s="86">
        <f t="shared" si="553"/>
        <v>6.2275194742602034E-2</v>
      </c>
      <c r="IW181" s="86">
        <f t="shared" si="554"/>
        <v>0.12477955854942958</v>
      </c>
      <c r="IY181" s="86">
        <f t="shared" si="555"/>
        <v>0.15726639731536185</v>
      </c>
      <c r="IZ181" s="86">
        <f t="shared" si="556"/>
        <v>0.50087896786749531</v>
      </c>
      <c r="JA181" s="86">
        <f t="shared" si="557"/>
        <v>0.47984954285704223</v>
      </c>
      <c r="JB181" s="86">
        <f t="shared" si="558"/>
        <v>0.52027430441919387</v>
      </c>
      <c r="JC181" s="86">
        <f t="shared" si="559"/>
        <v>0.38108941124521761</v>
      </c>
      <c r="JD181" s="86">
        <f t="shared" si="560"/>
        <v>0.50869830902678448</v>
      </c>
      <c r="JE181" s="86">
        <f t="shared" si="561"/>
        <v>0.52012145151452571</v>
      </c>
      <c r="JF181" s="86">
        <f t="shared" si="562"/>
        <v>0.39204251984942262</v>
      </c>
      <c r="JG181" s="86">
        <f t="shared" si="563"/>
        <v>0.29223222437827467</v>
      </c>
      <c r="JH181" s="86">
        <f t="shared" si="564"/>
        <v>0.47524685505794301</v>
      </c>
      <c r="JI181" s="86">
        <f t="shared" si="565"/>
        <v>0.44659752648890311</v>
      </c>
      <c r="JJ181" s="86">
        <f t="shared" si="566"/>
        <v>0.14801994493989379</v>
      </c>
      <c r="JK181" s="86">
        <f t="shared" si="567"/>
        <v>0.109172257188244</v>
      </c>
      <c r="JL181" s="86">
        <f t="shared" si="568"/>
        <v>6.2275194742602069E-2</v>
      </c>
      <c r="JM181" s="86">
        <f t="shared" si="569"/>
        <v>0.12477955854942958</v>
      </c>
    </row>
    <row r="182" spans="2:273" x14ac:dyDescent="0.25">
      <c r="B182" s="2">
        <v>155</v>
      </c>
      <c r="C182" s="37">
        <v>63.387</v>
      </c>
      <c r="D182" s="37">
        <v>66.161000000000001</v>
      </c>
      <c r="E182" s="37">
        <v>69.582999999999998</v>
      </c>
      <c r="F182" s="37">
        <v>68.95</v>
      </c>
      <c r="G182" s="37">
        <v>71.75</v>
      </c>
      <c r="H182" s="37">
        <v>70.566999999999993</v>
      </c>
      <c r="I182" s="37">
        <v>67.61</v>
      </c>
      <c r="J182" s="37">
        <v>66.293000000000006</v>
      </c>
      <c r="K182" s="37">
        <v>64.849999999999994</v>
      </c>
      <c r="L182" s="37">
        <v>66.733000000000004</v>
      </c>
      <c r="M182" s="37">
        <v>76.016999999999996</v>
      </c>
      <c r="N182" s="37">
        <v>75.05</v>
      </c>
      <c r="O182" s="37">
        <v>77.766999999999996</v>
      </c>
      <c r="P182" s="37">
        <v>78.507999999999996</v>
      </c>
      <c r="Q182" s="37">
        <v>97.870999999999995</v>
      </c>
      <c r="S182" s="4">
        <f t="shared" si="441"/>
        <v>64.778372324800529</v>
      </c>
      <c r="T182" s="4">
        <f t="shared" si="442"/>
        <v>66.023186983539475</v>
      </c>
      <c r="U182" s="4">
        <f t="shared" si="443"/>
        <v>67.462203916064979</v>
      </c>
      <c r="V182" s="4">
        <f t="shared" si="444"/>
        <v>68.422601742369892</v>
      </c>
      <c r="W182" s="4">
        <f t="shared" si="445"/>
        <v>72.397390086567952</v>
      </c>
      <c r="X182" s="4">
        <f t="shared" si="446"/>
        <v>70.82364970744419</v>
      </c>
      <c r="Y182" s="4">
        <f t="shared" si="447"/>
        <v>66.428783837766858</v>
      </c>
      <c r="Z182" s="4">
        <f t="shared" si="448"/>
        <v>64.720662005998165</v>
      </c>
      <c r="AA182" s="4">
        <f t="shared" si="449"/>
        <v>64.339357422086593</v>
      </c>
      <c r="AB182" s="4">
        <f t="shared" si="450"/>
        <v>65.664298101747647</v>
      </c>
      <c r="AC182" s="4">
        <f t="shared" si="451"/>
        <v>77.190102068516381</v>
      </c>
      <c r="AD182" s="4">
        <f t="shared" si="452"/>
        <v>76.070595661992172</v>
      </c>
      <c r="AE182" s="4">
        <f t="shared" si="453"/>
        <v>78.211287328846652</v>
      </c>
      <c r="AF182" s="4">
        <f t="shared" si="454"/>
        <v>77.513748373036364</v>
      </c>
      <c r="AG182" s="4">
        <f t="shared" si="455"/>
        <v>96.066468953816056</v>
      </c>
      <c r="AI182" s="4">
        <f t="shared" si="456"/>
        <v>-1.3913723248005283</v>
      </c>
      <c r="AJ182" s="4">
        <f t="shared" si="457"/>
        <v>0.13781301646052668</v>
      </c>
      <c r="AK182" s="4">
        <f t="shared" si="458"/>
        <v>2.1207960839350193</v>
      </c>
      <c r="AL182" s="4">
        <f t="shared" si="459"/>
        <v>0.52739825763011083</v>
      </c>
      <c r="AM182" s="4">
        <f t="shared" si="460"/>
        <v>-0.64739008656795249</v>
      </c>
      <c r="AN182" s="4">
        <f t="shared" si="461"/>
        <v>-0.25664970744419691</v>
      </c>
      <c r="AO182" s="4">
        <f t="shared" si="462"/>
        <v>1.1812161622331416</v>
      </c>
      <c r="AP182" s="4">
        <f t="shared" si="463"/>
        <v>1.5723379940018418</v>
      </c>
      <c r="AQ182" s="4">
        <f t="shared" si="464"/>
        <v>0.5106425779134014</v>
      </c>
      <c r="AR182" s="4">
        <f t="shared" si="465"/>
        <v>1.0687018982523568</v>
      </c>
      <c r="AS182" s="4">
        <f t="shared" si="466"/>
        <v>-1.1731020685163855</v>
      </c>
      <c r="AT182" s="4">
        <f t="shared" si="467"/>
        <v>-1.020595661992175</v>
      </c>
      <c r="AU182" s="4">
        <f t="shared" si="468"/>
        <v>-0.44428732884665578</v>
      </c>
      <c r="AV182" s="4">
        <f t="shared" si="570"/>
        <v>0.99425162696363145</v>
      </c>
      <c r="AW182" s="4">
        <f t="shared" si="570"/>
        <v>1.8045310461839392</v>
      </c>
      <c r="AY182" s="2">
        <f t="shared" si="520"/>
        <v>63.659949307755866</v>
      </c>
      <c r="AZ182" s="2">
        <f t="shared" si="571"/>
        <v>65.942117761464345</v>
      </c>
      <c r="BA182" s="2">
        <f t="shared" si="572"/>
        <v>67.183738409475126</v>
      </c>
      <c r="BB182" s="2">
        <f t="shared" si="573"/>
        <v>66.750081568487673</v>
      </c>
      <c r="BC182" s="2">
        <f t="shared" si="574"/>
        <v>67.248929185123302</v>
      </c>
      <c r="BD182" s="2">
        <f t="shared" si="575"/>
        <v>65.797171887262877</v>
      </c>
      <c r="BE182" s="2">
        <f t="shared" si="576"/>
        <v>63.974524545049327</v>
      </c>
      <c r="BF182" s="2">
        <f t="shared" si="577"/>
        <v>63.94574001190233</v>
      </c>
      <c r="BG182" s="2">
        <f t="shared" si="578"/>
        <v>64.028745783488063</v>
      </c>
      <c r="BH182" s="2">
        <f t="shared" si="579"/>
        <v>63.213664935524797</v>
      </c>
      <c r="BI182" s="2">
        <f t="shared" si="580"/>
        <v>65.385020475291071</v>
      </c>
      <c r="BJ182" s="2">
        <f t="shared" si="581"/>
        <v>66.149900742079168</v>
      </c>
      <c r="BK182" s="2">
        <f t="shared" si="582"/>
        <v>67.65324418123565</v>
      </c>
      <c r="BL182" s="2">
        <f t="shared" si="583"/>
        <v>67.146620310031082</v>
      </c>
      <c r="BM182" s="2">
        <f t="shared" si="584"/>
        <v>68.750690432524891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108.04321597913705</v>
      </c>
      <c r="DL182" s="2">
        <f t="shared" si="585"/>
        <v>111.05677240398292</v>
      </c>
      <c r="DM182" s="2">
        <f t="shared" si="585"/>
        <v>114.80890337381919</v>
      </c>
      <c r="DN182" s="2">
        <f t="shared" si="585"/>
        <v>118.78486504723347</v>
      </c>
      <c r="DO182" s="2">
        <f t="shared" si="585"/>
        <v>120.03444906191368</v>
      </c>
      <c r="DP182" s="2">
        <f t="shared" si="585"/>
        <v>115.5594120075047</v>
      </c>
      <c r="DQ182" s="2">
        <f t="shared" si="585"/>
        <v>108.70452874564464</v>
      </c>
      <c r="DR182" s="2">
        <f t="shared" si="585"/>
        <v>112.33830815100819</v>
      </c>
      <c r="DS182" s="2">
        <f t="shared" si="585"/>
        <v>113.56441295546557</v>
      </c>
      <c r="DT182" s="2">
        <f t="shared" si="585"/>
        <v>116.48808761726079</v>
      </c>
      <c r="DU182" s="2">
        <f t="shared" si="585"/>
        <v>120.81877557354927</v>
      </c>
      <c r="DV182" s="2">
        <f t="shared" si="585"/>
        <v>118.10840037523451</v>
      </c>
      <c r="DW182" s="2">
        <f t="shared" si="585"/>
        <v>124.9160417448405</v>
      </c>
      <c r="DX182" s="2">
        <f t="shared" si="585"/>
        <v>119.45019947735193</v>
      </c>
      <c r="DY182" s="2">
        <f t="shared" si="585"/>
        <v>111.28739222873904</v>
      </c>
      <c r="EA182" s="2">
        <f t="shared" si="440"/>
        <v>63.55775749472599</v>
      </c>
      <c r="EB182" s="2">
        <f t="shared" si="502"/>
        <v>66.240509597069561</v>
      </c>
      <c r="EC182" s="2">
        <f t="shared" si="503"/>
        <v>66.958288573079145</v>
      </c>
      <c r="ED182" s="2">
        <f t="shared" si="504"/>
        <v>67.173478281157429</v>
      </c>
      <c r="EE182" s="2">
        <f t="shared" si="505"/>
        <v>67.378883313284305</v>
      </c>
      <c r="EF182" s="2">
        <f t="shared" si="506"/>
        <v>65.615056247355852</v>
      </c>
      <c r="EG182" s="2">
        <f t="shared" si="507"/>
        <v>63.786475894604763</v>
      </c>
      <c r="EH182" s="2">
        <f t="shared" si="508"/>
        <v>63.538497267640636</v>
      </c>
      <c r="EI182" s="2">
        <f t="shared" si="509"/>
        <v>62.9805726787406</v>
      </c>
      <c r="EJ182" s="2">
        <f t="shared" si="510"/>
        <v>62.606595328902571</v>
      </c>
      <c r="EK182" s="2">
        <f t="shared" si="511"/>
        <v>65.150631386883134</v>
      </c>
      <c r="EL182" s="2">
        <f t="shared" si="512"/>
        <v>66.043091604073751</v>
      </c>
      <c r="EM182" s="2">
        <f t="shared" si="513"/>
        <v>67.927749209382398</v>
      </c>
      <c r="EN182" s="2">
        <f t="shared" si="514"/>
        <v>66.76230681519624</v>
      </c>
      <c r="EO182" s="2">
        <f t="shared" si="515"/>
        <v>68.954259200726696</v>
      </c>
      <c r="EQ182" s="2">
        <f t="shared" si="516"/>
        <v>63.786218474143496</v>
      </c>
      <c r="ER182" s="2">
        <f t="shared" si="586"/>
        <v>65.668580489151196</v>
      </c>
      <c r="ES182" s="2">
        <f t="shared" si="586"/>
        <v>67.349893458741377</v>
      </c>
      <c r="ET182" s="2">
        <f t="shared" si="586"/>
        <v>66.382304044157024</v>
      </c>
      <c r="EU182" s="2">
        <f t="shared" si="586"/>
        <v>67.111287580221301</v>
      </c>
      <c r="EV182" s="2">
        <f t="shared" si="586"/>
        <v>65.957854000355994</v>
      </c>
      <c r="EW182" s="2">
        <f t="shared" si="586"/>
        <v>64.127794880703519</v>
      </c>
      <c r="EX182" s="2">
        <f t="shared" si="586"/>
        <v>64.224995384791598</v>
      </c>
      <c r="EY182" s="2">
        <f t="shared" si="586"/>
        <v>64.692030488989346</v>
      </c>
      <c r="EZ182" s="2">
        <f t="shared" si="586"/>
        <v>63.667077738805446</v>
      </c>
      <c r="FA182" s="2">
        <f t="shared" si="586"/>
        <v>65.611248259782556</v>
      </c>
      <c r="FB182" s="2">
        <f t="shared" si="586"/>
        <v>66.283310751366173</v>
      </c>
      <c r="FC182" s="2">
        <f t="shared" si="586"/>
        <v>67.276596968278497</v>
      </c>
      <c r="FD182" s="2">
        <f t="shared" si="586"/>
        <v>67.892603903008506</v>
      </c>
      <c r="FE182" s="2">
        <f t="shared" si="586"/>
        <v>68.332515815904088</v>
      </c>
      <c r="FG182" s="2">
        <f t="shared" si="518"/>
        <v>0.99998062544070165</v>
      </c>
      <c r="FH182" s="2">
        <f t="shared" si="587"/>
        <v>0.99997782437449767</v>
      </c>
      <c r="FI182" s="2">
        <f t="shared" si="587"/>
        <v>0.99997574321620986</v>
      </c>
      <c r="FJ182" s="2">
        <f t="shared" si="587"/>
        <v>0.99997727222823873</v>
      </c>
      <c r="FK182" s="2">
        <f t="shared" si="587"/>
        <v>0.9999748910021713</v>
      </c>
      <c r="FL182" s="2">
        <f t="shared" si="587"/>
        <v>0.99997361627409775</v>
      </c>
      <c r="FM182" s="2">
        <f t="shared" si="587"/>
        <v>0.99997309577045523</v>
      </c>
      <c r="FN182" s="2">
        <f t="shared" si="587"/>
        <v>0.99996938444467542</v>
      </c>
      <c r="FO182" s="2">
        <f t="shared" si="587"/>
        <v>0.99997436217493318</v>
      </c>
      <c r="FP182" s="2">
        <f t="shared" si="587"/>
        <v>0.99997350047934019</v>
      </c>
      <c r="FQ182" s="2">
        <f t="shared" si="587"/>
        <v>0.99997145578497992</v>
      </c>
      <c r="FR182" s="2">
        <f t="shared" si="587"/>
        <v>0.99997086797445034</v>
      </c>
      <c r="FS182" s="2">
        <f t="shared" si="587"/>
        <v>0.99997539439525829</v>
      </c>
      <c r="FT182" s="2">
        <f t="shared" si="587"/>
        <v>0.99997093052836572</v>
      </c>
      <c r="FU182" s="2">
        <f t="shared" si="587"/>
        <v>0.99996216005802308</v>
      </c>
      <c r="FW182" s="2">
        <f t="shared" si="536"/>
        <v>0.44353275178507162</v>
      </c>
      <c r="FX182" s="2">
        <f t="shared" si="588"/>
        <v>0.52346638791530076</v>
      </c>
      <c r="FY182" s="2">
        <f t="shared" si="589"/>
        <v>0.57274345287916772</v>
      </c>
      <c r="FZ182" s="2">
        <f t="shared" si="590"/>
        <v>0.53663239351440017</v>
      </c>
      <c r="GA182" s="2">
        <f t="shared" si="591"/>
        <v>0.49057679337564969</v>
      </c>
      <c r="GB182" s="2">
        <f t="shared" si="592"/>
        <v>0.52741863134153011</v>
      </c>
      <c r="GC182" s="2">
        <f t="shared" si="593"/>
        <v>0.54740630451156114</v>
      </c>
      <c r="GD182" s="2">
        <f t="shared" si="594"/>
        <v>0.59104125825670972</v>
      </c>
      <c r="GE182" s="2">
        <f t="shared" si="595"/>
        <v>0.61168685481477481</v>
      </c>
      <c r="GF182" s="2">
        <f t="shared" si="596"/>
        <v>0.57110025328908143</v>
      </c>
      <c r="GG182" s="2">
        <f t="shared" si="597"/>
        <v>0.50540937301127187</v>
      </c>
      <c r="GH182" s="2">
        <f t="shared" si="598"/>
        <v>0.43831797459455107</v>
      </c>
      <c r="GI182" s="2">
        <f t="shared" si="599"/>
        <v>0.42372158480180017</v>
      </c>
      <c r="GJ182" s="2">
        <f t="shared" si="600"/>
        <v>0.33865599563254356</v>
      </c>
      <c r="GK182" s="2">
        <f t="shared" si="601"/>
        <v>0.32999249611290143</v>
      </c>
      <c r="GM182" s="86">
        <f t="shared" si="537"/>
        <v>0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4.0640327460014393E-281</v>
      </c>
      <c r="HA182" s="86">
        <f t="shared" si="615"/>
        <v>0</v>
      </c>
      <c r="HC182" s="86">
        <f t="shared" si="538"/>
        <v>6.4002288290780877E-121</v>
      </c>
      <c r="HD182" s="86">
        <f t="shared" si="616"/>
        <v>1.1330103223965549E-260</v>
      </c>
      <c r="HE182" s="86">
        <f t="shared" si="617"/>
        <v>6.3365009650661949E-216</v>
      </c>
      <c r="HF182" s="86">
        <f t="shared" si="618"/>
        <v>4.4361856304167775E-273</v>
      </c>
      <c r="HG182" s="86">
        <f t="shared" si="619"/>
        <v>3.3632777609126065E-243</v>
      </c>
      <c r="HH182" s="86">
        <f t="shared" si="620"/>
        <v>0</v>
      </c>
      <c r="HI182" s="86">
        <f t="shared" si="621"/>
        <v>3.3564279034932484E-281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3.8052683720144539E-233</v>
      </c>
      <c r="HN182" s="86">
        <f t="shared" si="626"/>
        <v>2.8095299376698312E-198</v>
      </c>
      <c r="HO182" s="86">
        <f t="shared" si="627"/>
        <v>1.5124592481505977E-248</v>
      </c>
      <c r="HP182" s="86">
        <f t="shared" si="628"/>
        <v>9.6910429487228525E-173</v>
      </c>
      <c r="HQ182" s="86">
        <f t="shared" si="629"/>
        <v>8.3246133540673266E-272</v>
      </c>
      <c r="HS182" s="86">
        <f t="shared" si="539"/>
        <v>1.723269619411603E-27</v>
      </c>
      <c r="HT182" s="86">
        <f t="shared" si="630"/>
        <v>8.594872240223299E-24</v>
      </c>
      <c r="HU182" s="86">
        <f t="shared" si="631"/>
        <v>2.0654981415190204E-30</v>
      </c>
      <c r="HV182" s="86">
        <f t="shared" si="632"/>
        <v>2.0356692938497548E-32</v>
      </c>
      <c r="HW182" s="86">
        <f t="shared" si="633"/>
        <v>3.5197395344532819E-30</v>
      </c>
      <c r="HX182" s="86">
        <f t="shared" si="634"/>
        <v>9.5116916953003566E-30</v>
      </c>
      <c r="HY182" s="86">
        <f t="shared" si="635"/>
        <v>8.6708780573994724E-36</v>
      </c>
      <c r="HZ182" s="86">
        <f t="shared" si="636"/>
        <v>1.6748188932201383E-38</v>
      </c>
      <c r="IA182" s="86">
        <f t="shared" si="637"/>
        <v>3.6958340414664533E-42</v>
      </c>
      <c r="IB182" s="86">
        <f t="shared" si="638"/>
        <v>5.349287179169233E-36</v>
      </c>
      <c r="IC182" s="86">
        <f t="shared" si="639"/>
        <v>9.5783818465271803E-29</v>
      </c>
      <c r="ID182" s="86">
        <f t="shared" si="640"/>
        <v>6.3125446290619774E-25</v>
      </c>
      <c r="IE182" s="86">
        <f t="shared" si="641"/>
        <v>2.303570383259838E-22</v>
      </c>
      <c r="IF182" s="86">
        <f t="shared" si="642"/>
        <v>1.9520456128907513E-18</v>
      </c>
      <c r="IG182" s="86">
        <f t="shared" si="643"/>
        <v>1.0133003652705208E-21</v>
      </c>
      <c r="II182" s="86">
        <f t="shared" si="540"/>
        <v>0.25990132661897208</v>
      </c>
      <c r="IJ182" s="86">
        <f t="shared" si="541"/>
        <v>0.52225913580548355</v>
      </c>
      <c r="IK182" s="86">
        <f t="shared" si="542"/>
        <v>0.4032592743220591</v>
      </c>
      <c r="IL182" s="86">
        <f t="shared" si="543"/>
        <v>0.50572197549600406</v>
      </c>
      <c r="IM182" s="86">
        <f t="shared" si="544"/>
        <v>0.47437004267583011</v>
      </c>
      <c r="IN182" s="86">
        <f t="shared" si="545"/>
        <v>0.51927394936802351</v>
      </c>
      <c r="IO182" s="86">
        <f t="shared" si="546"/>
        <v>0.47367882554904278</v>
      </c>
      <c r="IP182" s="86">
        <f t="shared" si="547"/>
        <v>0.29110636322426325</v>
      </c>
      <c r="IQ182" s="86">
        <f t="shared" si="548"/>
        <v>0.19848368207615316</v>
      </c>
      <c r="IR182" s="86">
        <f t="shared" si="549"/>
        <v>0.39070930244603919</v>
      </c>
      <c r="IS182" s="86">
        <f t="shared" si="550"/>
        <v>0.51034530053016969</v>
      </c>
      <c r="IT182" s="86">
        <f t="shared" si="551"/>
        <v>0.24446522416564784</v>
      </c>
      <c r="IU182" s="86">
        <f t="shared" si="552"/>
        <v>0.18956954625014485</v>
      </c>
      <c r="IV182" s="86">
        <f t="shared" si="553"/>
        <v>9.9298068757634583E-2</v>
      </c>
      <c r="IW182" s="86">
        <f t="shared" si="554"/>
        <v>0.17375584053712514</v>
      </c>
      <c r="IY182" s="86">
        <f t="shared" si="555"/>
        <v>0.25990132661897208</v>
      </c>
      <c r="IZ182" s="86">
        <f t="shared" si="556"/>
        <v>0.52225913580548355</v>
      </c>
      <c r="JA182" s="86">
        <f t="shared" si="557"/>
        <v>0.4032592743220591</v>
      </c>
      <c r="JB182" s="86">
        <f t="shared" si="558"/>
        <v>0.50572197549600406</v>
      </c>
      <c r="JC182" s="86">
        <f t="shared" si="559"/>
        <v>0.47437004267583011</v>
      </c>
      <c r="JD182" s="86">
        <f t="shared" si="560"/>
        <v>0.51927394936802351</v>
      </c>
      <c r="JE182" s="86">
        <f t="shared" si="561"/>
        <v>0.47367882554904278</v>
      </c>
      <c r="JF182" s="86">
        <f t="shared" si="562"/>
        <v>0.29110636322426325</v>
      </c>
      <c r="JG182" s="86">
        <f t="shared" si="563"/>
        <v>0.19848368207615316</v>
      </c>
      <c r="JH182" s="86">
        <f t="shared" si="564"/>
        <v>0.39070930244603919</v>
      </c>
      <c r="JI182" s="86">
        <f t="shared" si="565"/>
        <v>0.51034530053016969</v>
      </c>
      <c r="JJ182" s="86">
        <f t="shared" si="566"/>
        <v>0.24446522416564784</v>
      </c>
      <c r="JK182" s="86">
        <f t="shared" si="567"/>
        <v>0.18956954625014485</v>
      </c>
      <c r="JL182" s="86">
        <f t="shared" si="568"/>
        <v>9.9298068757634583E-2</v>
      </c>
      <c r="JM182" s="86">
        <f t="shared" si="569"/>
        <v>0.17375584053712514</v>
      </c>
    </row>
    <row r="183" spans="2:273" x14ac:dyDescent="0.25">
      <c r="B183" s="2">
        <v>156</v>
      </c>
      <c r="C183" s="37">
        <v>61.951999999999998</v>
      </c>
      <c r="D183" s="37">
        <v>65.225999999999999</v>
      </c>
      <c r="E183" s="37">
        <v>69.132999999999996</v>
      </c>
      <c r="F183" s="37">
        <v>67.617000000000004</v>
      </c>
      <c r="G183" s="37">
        <v>71.332999999999998</v>
      </c>
      <c r="H183" s="37">
        <v>67.716999999999999</v>
      </c>
      <c r="I183" s="37">
        <v>66.763000000000005</v>
      </c>
      <c r="J183" s="37">
        <v>64.206999999999994</v>
      </c>
      <c r="K183" s="37">
        <v>65.900000000000006</v>
      </c>
      <c r="L183" s="37">
        <v>65.8</v>
      </c>
      <c r="M183" s="37">
        <v>74.900000000000006</v>
      </c>
      <c r="N183" s="37">
        <v>77.033000000000001</v>
      </c>
      <c r="O183" s="37">
        <v>80.183000000000007</v>
      </c>
      <c r="P183" s="37">
        <v>82.097999999999999</v>
      </c>
      <c r="Q183" s="37">
        <v>103.48399999999999</v>
      </c>
      <c r="S183" s="4">
        <f t="shared" si="441"/>
        <v>64.86895842542603</v>
      </c>
      <c r="T183" s="4">
        <f t="shared" si="442"/>
        <v>65.908047628347092</v>
      </c>
      <c r="U183" s="4">
        <f t="shared" si="443"/>
        <v>67.20108568292676</v>
      </c>
      <c r="V183" s="4">
        <f t="shared" si="444"/>
        <v>67.600893565826453</v>
      </c>
      <c r="W183" s="4">
        <f t="shared" si="445"/>
        <v>71.367255750139236</v>
      </c>
      <c r="X183" s="4">
        <f t="shared" si="446"/>
        <v>68.86975902222818</v>
      </c>
      <c r="Y183" s="4">
        <f t="shared" si="447"/>
        <v>65.134772441481644</v>
      </c>
      <c r="Z183" s="4">
        <f t="shared" si="448"/>
        <v>64.128828106144937</v>
      </c>
      <c r="AA183" s="4">
        <f t="shared" si="449"/>
        <v>64.038693297050798</v>
      </c>
      <c r="AB183" s="4">
        <f t="shared" si="450"/>
        <v>64.173729798212094</v>
      </c>
      <c r="AC183" s="4">
        <f t="shared" si="451"/>
        <v>73.969675619132232</v>
      </c>
      <c r="AD183" s="4">
        <f t="shared" si="452"/>
        <v>77.801947810470523</v>
      </c>
      <c r="AE183" s="4">
        <f t="shared" si="453"/>
        <v>81.04255560127649</v>
      </c>
      <c r="AF183" s="4">
        <f t="shared" si="454"/>
        <v>81.265486930450237</v>
      </c>
      <c r="AG183" s="4">
        <f t="shared" si="455"/>
        <v>102.58695627722494</v>
      </c>
      <c r="AI183" s="4">
        <f t="shared" si="456"/>
        <v>-2.9169584254260315</v>
      </c>
      <c r="AJ183" s="4">
        <f t="shared" si="457"/>
        <v>-0.68204762834709243</v>
      </c>
      <c r="AK183" s="4">
        <f t="shared" si="458"/>
        <v>1.931914317073236</v>
      </c>
      <c r="AL183" s="4">
        <f t="shared" si="459"/>
        <v>1.6106434173551065E-2</v>
      </c>
      <c r="AM183" s="4">
        <f t="shared" si="460"/>
        <v>-3.4255750139237762E-2</v>
      </c>
      <c r="AN183" s="4">
        <f t="shared" si="461"/>
        <v>-1.1527590222281816</v>
      </c>
      <c r="AO183" s="4">
        <f t="shared" si="462"/>
        <v>1.6282275585183612</v>
      </c>
      <c r="AP183" s="4">
        <f t="shared" si="463"/>
        <v>7.8171893855056851E-2</v>
      </c>
      <c r="AQ183" s="4">
        <f t="shared" si="464"/>
        <v>1.8613067029492072</v>
      </c>
      <c r="AR183" s="4">
        <f t="shared" si="465"/>
        <v>1.6262702017879036</v>
      </c>
      <c r="AS183" s="4">
        <f t="shared" si="466"/>
        <v>0.93032438086777347</v>
      </c>
      <c r="AT183" s="4">
        <f t="shared" si="467"/>
        <v>-0.76894781047052163</v>
      </c>
      <c r="AU183" s="4">
        <f t="shared" si="468"/>
        <v>-0.85955560127648312</v>
      </c>
      <c r="AV183" s="4">
        <f t="shared" si="570"/>
        <v>0.83251306954976201</v>
      </c>
      <c r="AW183" s="4">
        <f t="shared" si="570"/>
        <v>0.89704372277505229</v>
      </c>
      <c r="AY183" s="2">
        <f t="shared" si="520"/>
        <v>63.574504742228783</v>
      </c>
      <c r="AZ183" s="2">
        <f t="shared" si="571"/>
        <v>65.851895917805436</v>
      </c>
      <c r="BA183" s="2">
        <f t="shared" si="572"/>
        <v>67.074019905640966</v>
      </c>
      <c r="BB183" s="2">
        <f t="shared" si="573"/>
        <v>66.656146014004776</v>
      </c>
      <c r="BC183" s="2">
        <f t="shared" si="574"/>
        <v>67.185785335573115</v>
      </c>
      <c r="BD183" s="2">
        <f t="shared" si="575"/>
        <v>65.751923047114886</v>
      </c>
      <c r="BE183" s="2">
        <f t="shared" si="576"/>
        <v>63.928027804744417</v>
      </c>
      <c r="BF183" s="2">
        <f t="shared" si="577"/>
        <v>63.871645453269934</v>
      </c>
      <c r="BG183" s="2">
        <f t="shared" si="578"/>
        <v>63.956437376541821</v>
      </c>
      <c r="BH183" s="2">
        <f t="shared" si="579"/>
        <v>63.147314682687849</v>
      </c>
      <c r="BI183" s="2">
        <f t="shared" si="580"/>
        <v>65.33583180663652</v>
      </c>
      <c r="BJ183" s="2">
        <f t="shared" si="581"/>
        <v>66.082232143932828</v>
      </c>
      <c r="BK183" s="2">
        <f t="shared" si="582"/>
        <v>67.545407516011124</v>
      </c>
      <c r="BL183" s="2">
        <f t="shared" si="583"/>
        <v>67.047593667498361</v>
      </c>
      <c r="BM183" s="2">
        <f t="shared" si="584"/>
        <v>68.660807425457691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108.29545803698437</v>
      </c>
      <c r="DL183" s="2">
        <f t="shared" si="585"/>
        <v>111.31304179888389</v>
      </c>
      <c r="DM183" s="2">
        <f t="shared" si="585"/>
        <v>115.07609082321191</v>
      </c>
      <c r="DN183" s="2">
        <f t="shared" si="585"/>
        <v>119.07652091767881</v>
      </c>
      <c r="DO183" s="2">
        <f t="shared" si="585"/>
        <v>120.34875975609754</v>
      </c>
      <c r="DP183" s="2">
        <f t="shared" si="585"/>
        <v>115.85229512195124</v>
      </c>
      <c r="DQ183" s="2">
        <f t="shared" si="585"/>
        <v>108.95844250871083</v>
      </c>
      <c r="DR183" s="2">
        <f t="shared" si="585"/>
        <v>112.61945667095671</v>
      </c>
      <c r="DS183" s="2">
        <f t="shared" si="585"/>
        <v>113.84237327935222</v>
      </c>
      <c r="DT183" s="2">
        <f t="shared" si="585"/>
        <v>116.78958771106943</v>
      </c>
      <c r="DU183" s="2">
        <f t="shared" si="585"/>
        <v>121.14292678812417</v>
      </c>
      <c r="DV183" s="2">
        <f t="shared" si="585"/>
        <v>118.4075018761726</v>
      </c>
      <c r="DW183" s="2">
        <f t="shared" si="585"/>
        <v>125.24966585365851</v>
      </c>
      <c r="DX183" s="2">
        <f t="shared" si="585"/>
        <v>119.74605714285715</v>
      </c>
      <c r="DY183" s="2">
        <f t="shared" si="585"/>
        <v>111.55792961876836</v>
      </c>
      <c r="EA183" s="2">
        <f t="shared" si="440"/>
        <v>63.464656075187257</v>
      </c>
      <c r="EB183" s="2">
        <f t="shared" si="502"/>
        <v>66.170377142857106</v>
      </c>
      <c r="EC183" s="2">
        <f t="shared" si="503"/>
        <v>66.835107764298101</v>
      </c>
      <c r="ED183" s="2">
        <f t="shared" si="504"/>
        <v>67.107117151933167</v>
      </c>
      <c r="EE183" s="2">
        <f t="shared" si="505"/>
        <v>67.324943237139337</v>
      </c>
      <c r="EF183" s="2">
        <f t="shared" si="506"/>
        <v>65.558483320313115</v>
      </c>
      <c r="EG183" s="2">
        <f t="shared" si="507"/>
        <v>63.728232269515516</v>
      </c>
      <c r="EH183" s="2">
        <f t="shared" si="508"/>
        <v>63.441362420453586</v>
      </c>
      <c r="EI183" s="2">
        <f t="shared" si="509"/>
        <v>62.849111329803598</v>
      </c>
      <c r="EJ183" s="2">
        <f t="shared" si="510"/>
        <v>62.503578577784097</v>
      </c>
      <c r="EK183" s="2">
        <f t="shared" si="511"/>
        <v>65.085617391226307</v>
      </c>
      <c r="EL183" s="2">
        <f t="shared" si="512"/>
        <v>65.967426166529577</v>
      </c>
      <c r="EM183" s="2">
        <f t="shared" si="513"/>
        <v>67.84139464156695</v>
      </c>
      <c r="EN183" s="2">
        <f t="shared" si="514"/>
        <v>66.629701749776672</v>
      </c>
      <c r="EO183" s="2">
        <f t="shared" si="515"/>
        <v>68.881050346908111</v>
      </c>
      <c r="EQ183" s="2">
        <f t="shared" si="516"/>
        <v>63.698498491831948</v>
      </c>
      <c r="ER183" s="2">
        <f t="shared" si="586"/>
        <v>65.585808420392368</v>
      </c>
      <c r="ES183" s="2">
        <f t="shared" si="586"/>
        <v>67.234769078575141</v>
      </c>
      <c r="ET183" s="2">
        <f t="shared" si="586"/>
        <v>66.299082164923973</v>
      </c>
      <c r="EU183" s="2">
        <f t="shared" si="586"/>
        <v>67.051632038615395</v>
      </c>
      <c r="EV183" s="2">
        <f t="shared" si="586"/>
        <v>65.907800229042749</v>
      </c>
      <c r="EW183" s="2">
        <f t="shared" si="586"/>
        <v>64.076736462401357</v>
      </c>
      <c r="EX183" s="2">
        <f t="shared" si="586"/>
        <v>64.140934607933133</v>
      </c>
      <c r="EY183" s="2">
        <f t="shared" si="586"/>
        <v>64.595658696381577</v>
      </c>
      <c r="EZ183" s="2">
        <f t="shared" si="586"/>
        <v>63.58601547190159</v>
      </c>
      <c r="FA183" s="2">
        <f t="shared" si="586"/>
        <v>65.556383522965376</v>
      </c>
      <c r="FB183" s="2">
        <f t="shared" si="586"/>
        <v>66.213383757411307</v>
      </c>
      <c r="FC183" s="2">
        <f t="shared" si="586"/>
        <v>67.175387312335829</v>
      </c>
      <c r="FD183" s="2">
        <f t="shared" si="586"/>
        <v>67.787951031838517</v>
      </c>
      <c r="FE183" s="2">
        <f t="shared" si="586"/>
        <v>68.248778912639807</v>
      </c>
      <c r="FG183" s="2">
        <f t="shared" si="518"/>
        <v>0.9999823301617895</v>
      </c>
      <c r="FH183" s="2">
        <f t="shared" si="587"/>
        <v>0.99997977554971018</v>
      </c>
      <c r="FI183" s="2">
        <f t="shared" si="587"/>
        <v>0.99997787750303868</v>
      </c>
      <c r="FJ183" s="2">
        <f t="shared" si="587"/>
        <v>0.99997927198434744</v>
      </c>
      <c r="FK183" s="2">
        <f t="shared" si="587"/>
        <v>0.99997710027122211</v>
      </c>
      <c r="FL183" s="2">
        <f t="shared" si="587"/>
        <v>0.99997593770013427</v>
      </c>
      <c r="FM183" s="2">
        <f t="shared" si="587"/>
        <v>0.9999754629929446</v>
      </c>
      <c r="FN183" s="2">
        <f t="shared" si="587"/>
        <v>0.99997207820647438</v>
      </c>
      <c r="FO183" s="2">
        <f t="shared" si="587"/>
        <v>0.99997661797289517</v>
      </c>
      <c r="FP183" s="2">
        <f t="shared" si="587"/>
        <v>0.99997583209356888</v>
      </c>
      <c r="FQ183" s="2">
        <f t="shared" si="587"/>
        <v>0.99997396730111754</v>
      </c>
      <c r="FR183" s="2">
        <f t="shared" si="587"/>
        <v>0.99997343120882243</v>
      </c>
      <c r="FS183" s="2">
        <f t="shared" si="587"/>
        <v>0.99997755937318211</v>
      </c>
      <c r="FT183" s="2">
        <f t="shared" si="587"/>
        <v>0.99997348825896359</v>
      </c>
      <c r="FU183" s="2">
        <f t="shared" si="587"/>
        <v>0.99996548944785346</v>
      </c>
      <c r="FW183" s="2">
        <f t="shared" si="536"/>
        <v>0.4663675460971749</v>
      </c>
      <c r="FX183" s="2">
        <f t="shared" si="588"/>
        <v>0.54637581238058686</v>
      </c>
      <c r="FY183" s="2">
        <f t="shared" si="589"/>
        <v>0.59511621927178282</v>
      </c>
      <c r="FZ183" s="2">
        <f t="shared" si="590"/>
        <v>0.5594415685096561</v>
      </c>
      <c r="GA183" s="2">
        <f t="shared" si="591"/>
        <v>0.51359817432059907</v>
      </c>
      <c r="GB183" s="2">
        <f t="shared" si="592"/>
        <v>0.5503012800608188</v>
      </c>
      <c r="GC183" s="2">
        <f t="shared" si="593"/>
        <v>0.57010998804889568</v>
      </c>
      <c r="GD183" s="2">
        <f t="shared" si="594"/>
        <v>0.61310312202089967</v>
      </c>
      <c r="GE183" s="2">
        <f t="shared" si="595"/>
        <v>0.63332592179988023</v>
      </c>
      <c r="GF183" s="2">
        <f t="shared" si="596"/>
        <v>0.59349799439187756</v>
      </c>
      <c r="GG183" s="2">
        <f t="shared" si="597"/>
        <v>0.52840481840865017</v>
      </c>
      <c r="GH183" s="2">
        <f t="shared" si="598"/>
        <v>0.46110676062418382</v>
      </c>
      <c r="GI183" s="2">
        <f t="shared" si="599"/>
        <v>0.44635455211814279</v>
      </c>
      <c r="GJ183" s="2">
        <f t="shared" si="600"/>
        <v>0.35958037454710562</v>
      </c>
      <c r="GK183" s="2">
        <f t="shared" si="601"/>
        <v>0.35066541377843841</v>
      </c>
      <c r="GM183" s="86">
        <f t="shared" si="537"/>
        <v>0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4.4432430890308987E-287</v>
      </c>
      <c r="HA183" s="86">
        <f t="shared" si="615"/>
        <v>0</v>
      </c>
      <c r="HC183" s="86">
        <f t="shared" si="538"/>
        <v>2.7736411617600419E-124</v>
      </c>
      <c r="HD183" s="86">
        <f t="shared" si="616"/>
        <v>3.7331883330230138E-268</v>
      </c>
      <c r="HE183" s="86">
        <f t="shared" si="617"/>
        <v>4.9220882011928785E-222</v>
      </c>
      <c r="HF183" s="86">
        <f t="shared" si="618"/>
        <v>1.3032190176515867E-280</v>
      </c>
      <c r="HG183" s="86">
        <f t="shared" si="619"/>
        <v>5.4443360476164372E-250</v>
      </c>
      <c r="HH183" s="86">
        <f t="shared" si="620"/>
        <v>0</v>
      </c>
      <c r="HI183" s="86">
        <f t="shared" si="621"/>
        <v>5.2721890403901103E-289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1.1801228130652804E-239</v>
      </c>
      <c r="HN183" s="86">
        <f t="shared" si="626"/>
        <v>6.6975724438919087E-204</v>
      </c>
      <c r="HO183" s="86">
        <f t="shared" si="627"/>
        <v>1.1654334667822175E-255</v>
      </c>
      <c r="HP183" s="86">
        <f t="shared" si="628"/>
        <v>9.0098912194440686E-178</v>
      </c>
      <c r="HQ183" s="86">
        <f t="shared" si="629"/>
        <v>1.6035131076893092E-279</v>
      </c>
      <c r="HS183" s="86">
        <f t="shared" si="539"/>
        <v>2.9973106152726627E-29</v>
      </c>
      <c r="HT183" s="86">
        <f t="shared" si="630"/>
        <v>3.4131919395242253E-25</v>
      </c>
      <c r="HU183" s="86">
        <f t="shared" si="631"/>
        <v>3.6114861510958167E-32</v>
      </c>
      <c r="HV183" s="86">
        <f t="shared" si="632"/>
        <v>2.4574003404058882E-34</v>
      </c>
      <c r="HW183" s="86">
        <f t="shared" si="633"/>
        <v>5.1928813194295514E-32</v>
      </c>
      <c r="HX183" s="86">
        <f t="shared" si="634"/>
        <v>1.5497931335987854E-31</v>
      </c>
      <c r="HY183" s="86">
        <f t="shared" si="635"/>
        <v>6.7155872820139281E-38</v>
      </c>
      <c r="HZ183" s="86">
        <f t="shared" si="636"/>
        <v>1.0783243600032206E-40</v>
      </c>
      <c r="IA183" s="86">
        <f t="shared" si="637"/>
        <v>1.7425315179521057E-44</v>
      </c>
      <c r="IB183" s="86">
        <f t="shared" si="638"/>
        <v>4.7640733283207349E-38</v>
      </c>
      <c r="IC183" s="86">
        <f t="shared" si="639"/>
        <v>1.6880126228596324E-30</v>
      </c>
      <c r="ID183" s="86">
        <f t="shared" si="640"/>
        <v>1.5305719645881521E-26</v>
      </c>
      <c r="IE183" s="86">
        <f t="shared" si="641"/>
        <v>7.6748400293764638E-24</v>
      </c>
      <c r="IF183" s="86">
        <f t="shared" si="642"/>
        <v>9.0227432697186249E-20</v>
      </c>
      <c r="IG183" s="86">
        <f t="shared" si="643"/>
        <v>2.3416237382899375E-23</v>
      </c>
      <c r="II183" s="86">
        <f t="shared" si="540"/>
        <v>0.37395894042358996</v>
      </c>
      <c r="IJ183" s="86">
        <f t="shared" si="541"/>
        <v>0.49915196798812383</v>
      </c>
      <c r="IK183" s="86">
        <f t="shared" si="542"/>
        <v>0.31208448803873468</v>
      </c>
      <c r="IL183" s="86">
        <f t="shared" si="543"/>
        <v>0.44037895692123569</v>
      </c>
      <c r="IM183" s="86">
        <f t="shared" si="544"/>
        <v>0.52013346872130151</v>
      </c>
      <c r="IN183" s="86">
        <f t="shared" si="545"/>
        <v>0.47524370463450966</v>
      </c>
      <c r="IO183" s="86">
        <f t="shared" si="546"/>
        <v>0.38546148355714638</v>
      </c>
      <c r="IP183" s="86">
        <f t="shared" si="547"/>
        <v>0.19867518696683914</v>
      </c>
      <c r="IQ183" s="86">
        <f t="shared" si="548"/>
        <v>0.12511515542341894</v>
      </c>
      <c r="IR183" s="86">
        <f t="shared" si="549"/>
        <v>0.29286344796109953</v>
      </c>
      <c r="IS183" s="86">
        <f t="shared" si="550"/>
        <v>0.51846597202987443</v>
      </c>
      <c r="IT183" s="86">
        <f t="shared" si="551"/>
        <v>0.35467511998906265</v>
      </c>
      <c r="IU183" s="86">
        <f t="shared" si="552"/>
        <v>0.29130296543745471</v>
      </c>
      <c r="IV183" s="86">
        <f t="shared" si="553"/>
        <v>0.15018452608198643</v>
      </c>
      <c r="IW183" s="86">
        <f t="shared" si="554"/>
        <v>0.23470935706329393</v>
      </c>
      <c r="IY183" s="86">
        <f t="shared" si="555"/>
        <v>0.37395894042358996</v>
      </c>
      <c r="IZ183" s="86">
        <f t="shared" si="556"/>
        <v>0.49915196798812383</v>
      </c>
      <c r="JA183" s="86">
        <f t="shared" si="557"/>
        <v>0.31208448803873468</v>
      </c>
      <c r="JB183" s="86">
        <f t="shared" si="558"/>
        <v>0.44037895692123569</v>
      </c>
      <c r="JC183" s="86">
        <f t="shared" si="559"/>
        <v>0.52013346872130151</v>
      </c>
      <c r="JD183" s="86">
        <f t="shared" si="560"/>
        <v>0.47524370463450966</v>
      </c>
      <c r="JE183" s="86">
        <f t="shared" si="561"/>
        <v>0.38546148355714638</v>
      </c>
      <c r="JF183" s="86">
        <f t="shared" si="562"/>
        <v>0.19867518696683914</v>
      </c>
      <c r="JG183" s="86">
        <f t="shared" si="563"/>
        <v>0.12511515542341894</v>
      </c>
      <c r="JH183" s="86">
        <f t="shared" si="564"/>
        <v>0.29286344796109953</v>
      </c>
      <c r="JI183" s="86">
        <f t="shared" si="565"/>
        <v>0.51846597202987443</v>
      </c>
      <c r="JJ183" s="86">
        <f t="shared" si="566"/>
        <v>0.35467511998906265</v>
      </c>
      <c r="JK183" s="86">
        <f t="shared" si="567"/>
        <v>0.29130296543745471</v>
      </c>
      <c r="JL183" s="86">
        <f t="shared" si="568"/>
        <v>0.15018452608198643</v>
      </c>
      <c r="JM183" s="86">
        <f t="shared" si="569"/>
        <v>0.23470935706329393</v>
      </c>
    </row>
    <row r="184" spans="2:273" x14ac:dyDescent="0.25">
      <c r="B184" s="2">
        <v>157</v>
      </c>
      <c r="C184" s="37">
        <v>63.402999999999999</v>
      </c>
      <c r="D184" s="37">
        <v>66.822999999999993</v>
      </c>
      <c r="E184" s="37">
        <v>67.033000000000001</v>
      </c>
      <c r="F184" s="37">
        <v>65.216999999999999</v>
      </c>
      <c r="G184" s="37">
        <v>70.617000000000004</v>
      </c>
      <c r="H184" s="37">
        <v>66.117000000000004</v>
      </c>
      <c r="I184" s="37">
        <v>64.373000000000005</v>
      </c>
      <c r="J184" s="37">
        <v>65.465999999999994</v>
      </c>
      <c r="K184" s="37">
        <v>64.082999999999998</v>
      </c>
      <c r="L184" s="37">
        <v>64.75</v>
      </c>
      <c r="M184" s="37">
        <v>73.316999999999993</v>
      </c>
      <c r="N184" s="37">
        <v>77.632999999999996</v>
      </c>
      <c r="O184" s="37">
        <v>80.066999999999993</v>
      </c>
      <c r="P184" s="37">
        <v>86.066000000000003</v>
      </c>
      <c r="Q184" s="37">
        <v>109.468</v>
      </c>
      <c r="S184" s="4">
        <f t="shared" si="441"/>
        <v>64.751381500977999</v>
      </c>
      <c r="T184" s="4">
        <f t="shared" si="442"/>
        <v>65.795229231344592</v>
      </c>
      <c r="U184" s="4">
        <f t="shared" si="443"/>
        <v>67.013553332108515</v>
      </c>
      <c r="V184" s="4">
        <f t="shared" si="444"/>
        <v>67.005669993887182</v>
      </c>
      <c r="W184" s="4">
        <f t="shared" si="445"/>
        <v>69.972094315568427</v>
      </c>
      <c r="X184" s="4">
        <f t="shared" si="446"/>
        <v>67.332535238403437</v>
      </c>
      <c r="Y184" s="4">
        <f t="shared" si="447"/>
        <v>64.366411077902967</v>
      </c>
      <c r="Z184" s="4">
        <f t="shared" si="448"/>
        <v>63.8672757580566</v>
      </c>
      <c r="AA184" s="4">
        <f t="shared" si="449"/>
        <v>63.902321740314179</v>
      </c>
      <c r="AB184" s="4">
        <f t="shared" si="450"/>
        <v>63.43643715313798</v>
      </c>
      <c r="AC184" s="4">
        <f t="shared" si="451"/>
        <v>70.609488632693285</v>
      </c>
      <c r="AD184" s="4">
        <f t="shared" si="452"/>
        <v>77.818588322231719</v>
      </c>
      <c r="AE184" s="4">
        <f t="shared" si="453"/>
        <v>82.323487416627302</v>
      </c>
      <c r="AF184" s="4">
        <f t="shared" si="454"/>
        <v>85.248606766198236</v>
      </c>
      <c r="AG184" s="4">
        <f t="shared" si="455"/>
        <v>109.06904279334974</v>
      </c>
      <c r="AI184" s="4">
        <f t="shared" si="456"/>
        <v>-1.3483815009780002</v>
      </c>
      <c r="AJ184" s="4">
        <f t="shared" si="457"/>
        <v>1.027770768655401</v>
      </c>
      <c r="AK184" s="4">
        <f t="shared" si="458"/>
        <v>1.9446667891486413E-2</v>
      </c>
      <c r="AL184" s="4">
        <f t="shared" si="459"/>
        <v>-1.7886699938871828</v>
      </c>
      <c r="AM184" s="4">
        <f t="shared" si="460"/>
        <v>0.6449056844315777</v>
      </c>
      <c r="AN184" s="4">
        <f t="shared" si="461"/>
        <v>-1.215535238403433</v>
      </c>
      <c r="AO184" s="4">
        <f t="shared" si="462"/>
        <v>6.5889220970376527E-3</v>
      </c>
      <c r="AP184" s="4">
        <f t="shared" si="463"/>
        <v>1.598724241943394</v>
      </c>
      <c r="AQ184" s="4">
        <f t="shared" si="464"/>
        <v>0.18067825968581985</v>
      </c>
      <c r="AR184" s="4">
        <f t="shared" si="465"/>
        <v>1.3135628468620197</v>
      </c>
      <c r="AS184" s="4">
        <f t="shared" si="466"/>
        <v>2.7075113673067079</v>
      </c>
      <c r="AT184" s="4">
        <f t="shared" si="467"/>
        <v>-0.18558832223172317</v>
      </c>
      <c r="AU184" s="4">
        <f t="shared" si="468"/>
        <v>-2.2564874166273086</v>
      </c>
      <c r="AV184" s="4">
        <f t="shared" si="570"/>
        <v>0.81739323380176643</v>
      </c>
      <c r="AW184" s="4">
        <f t="shared" si="570"/>
        <v>0.39895720665026602</v>
      </c>
      <c r="AY184" s="2">
        <f t="shared" si="520"/>
        <v>63.489345467223885</v>
      </c>
      <c r="AZ184" s="2">
        <f t="shared" si="571"/>
        <v>65.76121777399311</v>
      </c>
      <c r="BA184" s="2">
        <f t="shared" si="572"/>
        <v>66.964511032785339</v>
      </c>
      <c r="BB184" s="2">
        <f t="shared" si="573"/>
        <v>66.561653827062415</v>
      </c>
      <c r="BC184" s="2">
        <f t="shared" si="574"/>
        <v>67.122403140407059</v>
      </c>
      <c r="BD184" s="2">
        <f t="shared" si="575"/>
        <v>65.706906233431297</v>
      </c>
      <c r="BE184" s="2">
        <f t="shared" si="576"/>
        <v>63.881761782859513</v>
      </c>
      <c r="BF184" s="2">
        <f t="shared" si="577"/>
        <v>63.797813518163821</v>
      </c>
      <c r="BG184" s="2">
        <f t="shared" si="578"/>
        <v>63.884721230766139</v>
      </c>
      <c r="BH184" s="2">
        <f t="shared" si="579"/>
        <v>63.081535132886465</v>
      </c>
      <c r="BI184" s="2">
        <f t="shared" si="580"/>
        <v>65.287062757597823</v>
      </c>
      <c r="BJ184" s="2">
        <f t="shared" si="581"/>
        <v>66.014876292370332</v>
      </c>
      <c r="BK184" s="2">
        <f t="shared" si="582"/>
        <v>67.436754692051522</v>
      </c>
      <c r="BL184" s="2">
        <f t="shared" si="583"/>
        <v>66.950396608229568</v>
      </c>
      <c r="BM184" s="2">
        <f t="shared" si="584"/>
        <v>68.57012906091353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108.5477000948317</v>
      </c>
      <c r="DL184" s="2">
        <f t="shared" si="585"/>
        <v>111.56931119378487</v>
      </c>
      <c r="DM184" s="2">
        <f t="shared" si="585"/>
        <v>115.34327827260464</v>
      </c>
      <c r="DN184" s="2">
        <f t="shared" si="585"/>
        <v>119.36817678812415</v>
      </c>
      <c r="DO184" s="2">
        <f t="shared" si="585"/>
        <v>120.6630704502814</v>
      </c>
      <c r="DP184" s="2">
        <f t="shared" si="585"/>
        <v>116.14517823639775</v>
      </c>
      <c r="DQ184" s="2">
        <f t="shared" si="585"/>
        <v>109.21235627177703</v>
      </c>
      <c r="DR184" s="2">
        <f t="shared" si="585"/>
        <v>112.90060519090522</v>
      </c>
      <c r="DS184" s="2">
        <f t="shared" si="585"/>
        <v>114.12033360323886</v>
      </c>
      <c r="DT184" s="2">
        <f t="shared" si="585"/>
        <v>117.09108780487804</v>
      </c>
      <c r="DU184" s="2">
        <f t="shared" si="585"/>
        <v>121.46707800269907</v>
      </c>
      <c r="DV184" s="2">
        <f t="shared" si="585"/>
        <v>118.70660337711068</v>
      </c>
      <c r="DW184" s="2">
        <f t="shared" si="585"/>
        <v>125.58328996247653</v>
      </c>
      <c r="DX184" s="2">
        <f t="shared" si="585"/>
        <v>120.04191480836238</v>
      </c>
      <c r="DY184" s="2">
        <f t="shared" si="585"/>
        <v>111.82846700879767</v>
      </c>
      <c r="EA184" s="2">
        <f t="shared" si="440"/>
        <v>63.371554655648524</v>
      </c>
      <c r="EB184" s="2">
        <f t="shared" si="502"/>
        <v>66.100244688644651</v>
      </c>
      <c r="EC184" s="2">
        <f t="shared" si="503"/>
        <v>66.711926955517043</v>
      </c>
      <c r="ED184" s="2">
        <f t="shared" si="504"/>
        <v>67.040756022708891</v>
      </c>
      <c r="EE184" s="2">
        <f t="shared" si="505"/>
        <v>67.271003160994368</v>
      </c>
      <c r="EF184" s="2">
        <f t="shared" si="506"/>
        <v>65.501910393270379</v>
      </c>
      <c r="EG184" s="2">
        <f t="shared" si="507"/>
        <v>63.669988644426262</v>
      </c>
      <c r="EH184" s="2">
        <f t="shared" si="508"/>
        <v>63.344227573266544</v>
      </c>
      <c r="EI184" s="2">
        <f t="shared" si="509"/>
        <v>62.717649980866597</v>
      </c>
      <c r="EJ184" s="2">
        <f t="shared" si="510"/>
        <v>62.400561826665609</v>
      </c>
      <c r="EK184" s="2">
        <f t="shared" si="511"/>
        <v>65.020603395569481</v>
      </c>
      <c r="EL184" s="2">
        <f t="shared" si="512"/>
        <v>65.891760728985389</v>
      </c>
      <c r="EM184" s="2">
        <f t="shared" si="513"/>
        <v>67.755040073751502</v>
      </c>
      <c r="EN184" s="2">
        <f t="shared" si="514"/>
        <v>66.497096684357089</v>
      </c>
      <c r="EO184" s="2">
        <f t="shared" si="515"/>
        <v>68.807841493089541</v>
      </c>
      <c r="EQ184" s="2">
        <f t="shared" si="516"/>
        <v>63.610778509520401</v>
      </c>
      <c r="ER184" s="2">
        <f t="shared" si="586"/>
        <v>65.50303635163354</v>
      </c>
      <c r="ES184" s="2">
        <f t="shared" si="586"/>
        <v>67.119644698408891</v>
      </c>
      <c r="ET184" s="2">
        <f t="shared" si="586"/>
        <v>66.215860285690923</v>
      </c>
      <c r="EU184" s="2">
        <f t="shared" si="586"/>
        <v>66.991976497009489</v>
      </c>
      <c r="EV184" s="2">
        <f t="shared" si="586"/>
        <v>65.857746457729519</v>
      </c>
      <c r="EW184" s="2">
        <f t="shared" si="586"/>
        <v>64.025678044099195</v>
      </c>
      <c r="EX184" s="2">
        <f t="shared" si="586"/>
        <v>64.056873831074682</v>
      </c>
      <c r="EY184" s="2">
        <f t="shared" si="586"/>
        <v>64.499286903773807</v>
      </c>
      <c r="EZ184" s="2">
        <f t="shared" si="586"/>
        <v>63.504953204997747</v>
      </c>
      <c r="FA184" s="2">
        <f t="shared" si="586"/>
        <v>65.50151878614821</v>
      </c>
      <c r="FB184" s="2">
        <f t="shared" si="586"/>
        <v>66.143456763456442</v>
      </c>
      <c r="FC184" s="2">
        <f t="shared" si="586"/>
        <v>67.074177656393161</v>
      </c>
      <c r="FD184" s="2">
        <f t="shared" si="586"/>
        <v>67.683298160668514</v>
      </c>
      <c r="FE184" s="2">
        <f t="shared" si="586"/>
        <v>68.165042009375526</v>
      </c>
      <c r="FG184" s="2">
        <f t="shared" si="518"/>
        <v>0.99998388489096734</v>
      </c>
      <c r="FH184" s="2">
        <f t="shared" si="587"/>
        <v>0.9999815550492922</v>
      </c>
      <c r="FI184" s="2">
        <f t="shared" si="587"/>
        <v>0.99997982400370422</v>
      </c>
      <c r="FJ184" s="2">
        <f t="shared" si="587"/>
        <v>0.99998109579056826</v>
      </c>
      <c r="FK184" s="2">
        <f t="shared" si="587"/>
        <v>0.99997911515705473</v>
      </c>
      <c r="FL184" s="2">
        <f t="shared" si="587"/>
        <v>0.99997805487523994</v>
      </c>
      <c r="FM184" s="2">
        <f t="shared" si="587"/>
        <v>0.99997762193528617</v>
      </c>
      <c r="FN184" s="2">
        <f t="shared" si="587"/>
        <v>0.9999745349590875</v>
      </c>
      <c r="FO184" s="2">
        <f t="shared" si="587"/>
        <v>0.99997867529396156</v>
      </c>
      <c r="FP184" s="2">
        <f t="shared" si="587"/>
        <v>0.99997795856049887</v>
      </c>
      <c r="FQ184" s="2">
        <f t="shared" si="587"/>
        <v>0.9999762578420579</v>
      </c>
      <c r="FR184" s="2">
        <f t="shared" si="587"/>
        <v>0.99997576891781093</v>
      </c>
      <c r="FS184" s="2">
        <f t="shared" si="587"/>
        <v>0.99997953386468907</v>
      </c>
      <c r="FT184" s="2">
        <f t="shared" si="587"/>
        <v>0.99997582094840098</v>
      </c>
      <c r="FU184" s="2">
        <f t="shared" si="587"/>
        <v>0.99996852590679741</v>
      </c>
      <c r="FW184" s="2">
        <f t="shared" si="536"/>
        <v>0.48934414846699692</v>
      </c>
      <c r="FX184" s="2">
        <f t="shared" si="588"/>
        <v>0.56909049703309045</v>
      </c>
      <c r="FY184" s="2">
        <f t="shared" si="589"/>
        <v>0.61710066753459003</v>
      </c>
      <c r="FZ184" s="2">
        <f t="shared" si="590"/>
        <v>0.58200252786273399</v>
      </c>
      <c r="GA184" s="2">
        <f t="shared" si="591"/>
        <v>0.53656200231559403</v>
      </c>
      <c r="GB184" s="2">
        <f t="shared" si="592"/>
        <v>0.57297302801428418</v>
      </c>
      <c r="GC184" s="2">
        <f t="shared" si="593"/>
        <v>0.59252254516736802</v>
      </c>
      <c r="GD184" s="2">
        <f t="shared" si="594"/>
        <v>0.63471039770133209</v>
      </c>
      <c r="GE184" s="2">
        <f t="shared" si="595"/>
        <v>0.65444035638816356</v>
      </c>
      <c r="GF184" s="2">
        <f t="shared" si="596"/>
        <v>0.61551354133877156</v>
      </c>
      <c r="GG184" s="2">
        <f t="shared" si="597"/>
        <v>0.55128034183704544</v>
      </c>
      <c r="GH184" s="2">
        <f t="shared" si="598"/>
        <v>0.48405928543124999</v>
      </c>
      <c r="GI184" s="2">
        <f t="shared" si="599"/>
        <v>0.46921212618327857</v>
      </c>
      <c r="GJ184" s="2">
        <f t="shared" si="600"/>
        <v>0.38105268791077623</v>
      </c>
      <c r="GK184" s="2">
        <f t="shared" si="601"/>
        <v>0.37191452919630408</v>
      </c>
      <c r="GM184" s="86">
        <f t="shared" si="537"/>
        <v>0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4.2025655937152196E-293</v>
      </c>
      <c r="HA184" s="86">
        <f t="shared" si="615"/>
        <v>0</v>
      </c>
      <c r="HC184" s="86">
        <f t="shared" si="538"/>
        <v>1.0794034105274828E-127</v>
      </c>
      <c r="HD184" s="86">
        <f t="shared" si="616"/>
        <v>9.6242323043971564E-276</v>
      </c>
      <c r="HE184" s="86">
        <f t="shared" si="617"/>
        <v>3.1372882260695064E-228</v>
      </c>
      <c r="HF184" s="86">
        <f t="shared" si="618"/>
        <v>3.0193754967273722E-288</v>
      </c>
      <c r="HG184" s="86">
        <f t="shared" si="619"/>
        <v>7.0952618376050614E-257</v>
      </c>
      <c r="HH184" s="86">
        <f t="shared" si="620"/>
        <v>0</v>
      </c>
      <c r="HI184" s="86">
        <f t="shared" si="621"/>
        <v>6.4660777538510029E-297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2.9732013942389637E-246</v>
      </c>
      <c r="HN184" s="86">
        <f t="shared" si="626"/>
        <v>1.33025275073639E-209</v>
      </c>
      <c r="HO184" s="86">
        <f t="shared" si="627"/>
        <v>7.116244782612779E-263</v>
      </c>
      <c r="HP184" s="86">
        <f t="shared" si="628"/>
        <v>7.0820174066507237E-183</v>
      </c>
      <c r="HQ184" s="86">
        <f t="shared" si="629"/>
        <v>2.4050646806267171E-287</v>
      </c>
      <c r="HS184" s="86">
        <f t="shared" si="539"/>
        <v>4.5712960908440522E-31</v>
      </c>
      <c r="HT184" s="86">
        <f t="shared" si="630"/>
        <v>1.2300627139915241E-26</v>
      </c>
      <c r="HU184" s="86">
        <f t="shared" si="631"/>
        <v>5.6094749427750767E-34</v>
      </c>
      <c r="HV184" s="86">
        <f t="shared" si="632"/>
        <v>2.5997241371286067E-36</v>
      </c>
      <c r="HW184" s="86">
        <f t="shared" si="633"/>
        <v>6.7314779640984679E-34</v>
      </c>
      <c r="HX184" s="86">
        <f t="shared" si="634"/>
        <v>2.2278654236082521E-33</v>
      </c>
      <c r="HY184" s="86">
        <f t="shared" si="635"/>
        <v>4.5021284160757286E-40</v>
      </c>
      <c r="HZ184" s="86">
        <f t="shared" si="636"/>
        <v>6.0092453237326662E-43</v>
      </c>
      <c r="IA184" s="86">
        <f t="shared" si="637"/>
        <v>7.0825669801392361E-47</v>
      </c>
      <c r="IB184" s="86">
        <f t="shared" si="638"/>
        <v>3.7052826456987426E-40</v>
      </c>
      <c r="IC184" s="86">
        <f t="shared" si="639"/>
        <v>2.6256875240204937E-32</v>
      </c>
      <c r="ID184" s="86">
        <f t="shared" si="640"/>
        <v>3.2830464803589551E-28</v>
      </c>
      <c r="IE184" s="86">
        <f t="shared" si="641"/>
        <v>2.2799139502324199E-25</v>
      </c>
      <c r="IF184" s="86">
        <f t="shared" si="642"/>
        <v>3.7198049793536699E-21</v>
      </c>
      <c r="IG184" s="86">
        <f t="shared" si="643"/>
        <v>4.6834994777260214E-25</v>
      </c>
      <c r="II184" s="86">
        <f t="shared" si="540"/>
        <v>0.47009446859191728</v>
      </c>
      <c r="IJ184" s="86">
        <f t="shared" si="541"/>
        <v>0.44045015609186072</v>
      </c>
      <c r="IK184" s="86">
        <f t="shared" si="542"/>
        <v>0.22484533613809271</v>
      </c>
      <c r="IL184" s="86">
        <f t="shared" si="543"/>
        <v>0.34790637095182297</v>
      </c>
      <c r="IM184" s="86">
        <f t="shared" si="544"/>
        <v>0.50650471225067806</v>
      </c>
      <c r="IN184" s="86">
        <f t="shared" si="545"/>
        <v>0.39431099357332422</v>
      </c>
      <c r="IO184" s="86">
        <f t="shared" si="546"/>
        <v>0.28449399716895674</v>
      </c>
      <c r="IP184" s="86">
        <f t="shared" si="547"/>
        <v>0.1260903056343331</v>
      </c>
      <c r="IQ184" s="86">
        <f t="shared" si="548"/>
        <v>7.3796404444562425E-2</v>
      </c>
      <c r="IR184" s="86">
        <f t="shared" si="549"/>
        <v>0.20277194294124054</v>
      </c>
      <c r="IS184" s="86">
        <f t="shared" si="550"/>
        <v>0.47259782152420748</v>
      </c>
      <c r="IT184" s="86">
        <f t="shared" si="551"/>
        <v>0.45330436744617469</v>
      </c>
      <c r="IU184" s="86">
        <f t="shared" si="552"/>
        <v>0.3968188454746221</v>
      </c>
      <c r="IV184" s="86">
        <f t="shared" si="553"/>
        <v>0.21486197877707597</v>
      </c>
      <c r="IW184" s="86">
        <f t="shared" si="554"/>
        <v>0.30643427702988896</v>
      </c>
      <c r="IY184" s="86">
        <f t="shared" si="555"/>
        <v>0.47009446859191728</v>
      </c>
      <c r="IZ184" s="86">
        <f t="shared" si="556"/>
        <v>0.44045015609186072</v>
      </c>
      <c r="JA184" s="86">
        <f t="shared" si="557"/>
        <v>0.22484533613809271</v>
      </c>
      <c r="JB184" s="86">
        <f t="shared" si="558"/>
        <v>0.34790637095182297</v>
      </c>
      <c r="JC184" s="86">
        <f t="shared" si="559"/>
        <v>0.50650471225067806</v>
      </c>
      <c r="JD184" s="86">
        <f t="shared" si="560"/>
        <v>0.39431099357332422</v>
      </c>
      <c r="JE184" s="86">
        <f t="shared" si="561"/>
        <v>0.28449399716895674</v>
      </c>
      <c r="JF184" s="86">
        <f t="shared" si="562"/>
        <v>0.1260903056343331</v>
      </c>
      <c r="JG184" s="86">
        <f t="shared" si="563"/>
        <v>7.3796404444562425E-2</v>
      </c>
      <c r="JH184" s="86">
        <f t="shared" si="564"/>
        <v>0.20277194294124054</v>
      </c>
      <c r="JI184" s="86">
        <f t="shared" si="565"/>
        <v>0.47259782152420748</v>
      </c>
      <c r="JJ184" s="86">
        <f t="shared" si="566"/>
        <v>0.45330436744617469</v>
      </c>
      <c r="JK184" s="86">
        <f t="shared" si="567"/>
        <v>0.3968188454746221</v>
      </c>
      <c r="JL184" s="86">
        <f t="shared" si="568"/>
        <v>0.21486197877707597</v>
      </c>
      <c r="JM184" s="86">
        <f t="shared" si="569"/>
        <v>0.30643427702988896</v>
      </c>
    </row>
    <row r="185" spans="2:273" x14ac:dyDescent="0.25">
      <c r="B185" s="2">
        <v>158</v>
      </c>
      <c r="C185" s="37">
        <v>63.161000000000001</v>
      </c>
      <c r="D185" s="37">
        <v>65.983999999999995</v>
      </c>
      <c r="E185" s="37">
        <v>68.266999999999996</v>
      </c>
      <c r="F185" s="37">
        <v>65.2</v>
      </c>
      <c r="G185" s="37">
        <v>68.867000000000004</v>
      </c>
      <c r="H185" s="37">
        <v>65.5</v>
      </c>
      <c r="I185" s="37">
        <v>63.932000000000002</v>
      </c>
      <c r="J185" s="37">
        <v>64.085999999999999</v>
      </c>
      <c r="K185" s="37">
        <v>63.466999999999999</v>
      </c>
      <c r="L185" s="37">
        <v>64.25</v>
      </c>
      <c r="M185" s="37">
        <v>68.867000000000004</v>
      </c>
      <c r="N185" s="37">
        <v>75.849999999999994</v>
      </c>
      <c r="O185" s="37">
        <v>82.3</v>
      </c>
      <c r="P185" s="37">
        <v>89.033000000000001</v>
      </c>
      <c r="Q185" s="37">
        <v>113.774</v>
      </c>
      <c r="S185" s="4">
        <f t="shared" si="441"/>
        <v>64.437319877637066</v>
      </c>
      <c r="T185" s="4">
        <f t="shared" si="442"/>
        <v>65.688135607868716</v>
      </c>
      <c r="U185" s="4">
        <f t="shared" si="443"/>
        <v>66.871156843761852</v>
      </c>
      <c r="V185" s="4">
        <f t="shared" si="444"/>
        <v>66.639975650317282</v>
      </c>
      <c r="W185" s="4">
        <f t="shared" si="445"/>
        <v>68.684140659916793</v>
      </c>
      <c r="X185" s="4">
        <f t="shared" si="446"/>
        <v>66.373144010027332</v>
      </c>
      <c r="Y185" s="4">
        <f t="shared" si="447"/>
        <v>63.994347179687978</v>
      </c>
      <c r="Z185" s="4">
        <f t="shared" si="448"/>
        <v>63.739416902471724</v>
      </c>
      <c r="AA185" s="4">
        <f t="shared" si="449"/>
        <v>63.816458376434163</v>
      </c>
      <c r="AB185" s="4">
        <f t="shared" si="450"/>
        <v>63.117353163301779</v>
      </c>
      <c r="AC185" s="4">
        <f t="shared" si="451"/>
        <v>67.997936040632425</v>
      </c>
      <c r="AD185" s="4">
        <f t="shared" si="452"/>
        <v>76.050850717899493</v>
      </c>
      <c r="AE185" s="4">
        <f t="shared" si="453"/>
        <v>81.450130372542446</v>
      </c>
      <c r="AF185" s="4">
        <f t="shared" si="454"/>
        <v>88.860981392070073</v>
      </c>
      <c r="AG185" s="4">
        <f t="shared" si="455"/>
        <v>114.64697810574162</v>
      </c>
      <c r="AI185" s="4">
        <f t="shared" si="456"/>
        <v>-1.2763198776370643</v>
      </c>
      <c r="AJ185" s="4">
        <f t="shared" si="457"/>
        <v>0.29586439213127846</v>
      </c>
      <c r="AK185" s="4">
        <f t="shared" si="458"/>
        <v>1.3958431562381435</v>
      </c>
      <c r="AL185" s="4">
        <f t="shared" si="459"/>
        <v>-1.4399756503172796</v>
      </c>
      <c r="AM185" s="4">
        <f t="shared" si="460"/>
        <v>0.18285934008321192</v>
      </c>
      <c r="AN185" s="4">
        <f t="shared" si="461"/>
        <v>-0.87314401002733177</v>
      </c>
      <c r="AO185" s="4">
        <f t="shared" si="462"/>
        <v>-6.234717968797554E-2</v>
      </c>
      <c r="AP185" s="4">
        <f t="shared" si="463"/>
        <v>0.34658309752827421</v>
      </c>
      <c r="AQ185" s="4">
        <f t="shared" si="464"/>
        <v>-0.34945837643416411</v>
      </c>
      <c r="AR185" s="4">
        <f t="shared" si="465"/>
        <v>1.1326468366982212</v>
      </c>
      <c r="AS185" s="4">
        <f t="shared" si="466"/>
        <v>0.86906395936757974</v>
      </c>
      <c r="AT185" s="4">
        <f t="shared" si="467"/>
        <v>-0.20085071789949893</v>
      </c>
      <c r="AU185" s="4">
        <f t="shared" si="468"/>
        <v>0.84986962745755079</v>
      </c>
      <c r="AV185" s="4">
        <f t="shared" si="570"/>
        <v>0.17201860792992818</v>
      </c>
      <c r="AW185" s="4">
        <f t="shared" si="570"/>
        <v>-0.87297810574162327</v>
      </c>
      <c r="AY185" s="2">
        <f t="shared" si="520"/>
        <v>63.404449674598979</v>
      </c>
      <c r="AZ185" s="2">
        <f t="shared" si="571"/>
        <v>65.67014649129267</v>
      </c>
      <c r="BA185" s="2">
        <f t="shared" si="572"/>
        <v>66.855168339562795</v>
      </c>
      <c r="BB185" s="2">
        <f t="shared" si="573"/>
        <v>66.466692513858675</v>
      </c>
      <c r="BC185" s="2">
        <f t="shared" si="574"/>
        <v>67.058810353743013</v>
      </c>
      <c r="BD185" s="2">
        <f t="shared" si="575"/>
        <v>65.662083424384619</v>
      </c>
      <c r="BE185" s="2">
        <f t="shared" si="576"/>
        <v>63.835687856495319</v>
      </c>
      <c r="BF185" s="2">
        <f t="shared" si="577"/>
        <v>63.724171431676467</v>
      </c>
      <c r="BG185" s="2">
        <f t="shared" si="578"/>
        <v>63.813419347702656</v>
      </c>
      <c r="BH185" s="2">
        <f t="shared" si="579"/>
        <v>63.016209127750486</v>
      </c>
      <c r="BI185" s="2">
        <f t="shared" si="580"/>
        <v>65.238662179900928</v>
      </c>
      <c r="BJ185" s="2">
        <f t="shared" si="581"/>
        <v>65.947810416045712</v>
      </c>
      <c r="BK185" s="2">
        <f t="shared" si="582"/>
        <v>67.327340846001619</v>
      </c>
      <c r="BL185" s="2">
        <f t="shared" si="583"/>
        <v>66.854986171477321</v>
      </c>
      <c r="BM185" s="2">
        <f t="shared" si="584"/>
        <v>68.478681547372972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108.79994215267902</v>
      </c>
      <c r="DL185" s="2">
        <f t="shared" si="585"/>
        <v>111.82558058868584</v>
      </c>
      <c r="DM185" s="2">
        <f t="shared" si="585"/>
        <v>115.61046572199734</v>
      </c>
      <c r="DN185" s="2">
        <f t="shared" si="585"/>
        <v>119.65983265856948</v>
      </c>
      <c r="DO185" s="2">
        <f t="shared" si="585"/>
        <v>120.97738114446526</v>
      </c>
      <c r="DP185" s="2">
        <f t="shared" si="585"/>
        <v>116.43806135084429</v>
      </c>
      <c r="DQ185" s="2">
        <f t="shared" si="585"/>
        <v>109.46627003484323</v>
      </c>
      <c r="DR185" s="2">
        <f t="shared" si="585"/>
        <v>113.18175371085374</v>
      </c>
      <c r="DS185" s="2">
        <f t="shared" si="585"/>
        <v>114.39829392712549</v>
      </c>
      <c r="DT185" s="2">
        <f t="shared" si="585"/>
        <v>117.39258789868668</v>
      </c>
      <c r="DU185" s="2">
        <f t="shared" si="585"/>
        <v>121.79122921727397</v>
      </c>
      <c r="DV185" s="2">
        <f t="shared" si="585"/>
        <v>119.00570487804876</v>
      </c>
      <c r="DW185" s="2">
        <f t="shared" si="585"/>
        <v>125.91691407129454</v>
      </c>
      <c r="DX185" s="2">
        <f t="shared" si="585"/>
        <v>120.3377724738676</v>
      </c>
      <c r="DY185" s="2">
        <f t="shared" si="585"/>
        <v>112.09900439882701</v>
      </c>
      <c r="EA185" s="2">
        <f t="shared" si="440"/>
        <v>63.27845323610979</v>
      </c>
      <c r="EB185" s="2">
        <f t="shared" si="502"/>
        <v>66.030112234432195</v>
      </c>
      <c r="EC185" s="2">
        <f t="shared" si="503"/>
        <v>66.588746146735986</v>
      </c>
      <c r="ED185" s="2">
        <f t="shared" si="504"/>
        <v>66.974394893484629</v>
      </c>
      <c r="EE185" s="2">
        <f t="shared" si="505"/>
        <v>67.217063084849414</v>
      </c>
      <c r="EF185" s="2">
        <f t="shared" si="506"/>
        <v>65.445337466227642</v>
      </c>
      <c r="EG185" s="2">
        <f t="shared" si="507"/>
        <v>63.611745019337008</v>
      </c>
      <c r="EH185" s="2">
        <f t="shared" si="508"/>
        <v>63.247092726079501</v>
      </c>
      <c r="EI185" s="2">
        <f t="shared" si="509"/>
        <v>62.586188631929602</v>
      </c>
      <c r="EJ185" s="2">
        <f t="shared" si="510"/>
        <v>62.297545075547134</v>
      </c>
      <c r="EK185" s="2">
        <f t="shared" si="511"/>
        <v>64.955589399912654</v>
      </c>
      <c r="EL185" s="2">
        <f t="shared" si="512"/>
        <v>65.816095291441215</v>
      </c>
      <c r="EM185" s="2">
        <f t="shared" si="513"/>
        <v>67.668685505936054</v>
      </c>
      <c r="EN185" s="2">
        <f t="shared" si="514"/>
        <v>66.364491618937507</v>
      </c>
      <c r="EO185" s="2">
        <f t="shared" si="515"/>
        <v>68.73463263927097</v>
      </c>
      <c r="EQ185" s="2">
        <f t="shared" si="516"/>
        <v>63.523058527208853</v>
      </c>
      <c r="ER185" s="2">
        <f t="shared" si="586"/>
        <v>65.420264282874712</v>
      </c>
      <c r="ES185" s="2">
        <f t="shared" si="586"/>
        <v>67.004520318242655</v>
      </c>
      <c r="ET185" s="2">
        <f t="shared" si="586"/>
        <v>66.132638406457872</v>
      </c>
      <c r="EU185" s="2">
        <f t="shared" si="586"/>
        <v>66.932320955403569</v>
      </c>
      <c r="EV185" s="2">
        <f t="shared" si="586"/>
        <v>65.807692686416289</v>
      </c>
      <c r="EW185" s="2">
        <f t="shared" si="586"/>
        <v>63.974619625797033</v>
      </c>
      <c r="EX185" s="2">
        <f t="shared" si="586"/>
        <v>63.972813054216211</v>
      </c>
      <c r="EY185" s="2">
        <f t="shared" si="586"/>
        <v>64.402915111166038</v>
      </c>
      <c r="EZ185" s="2">
        <f t="shared" si="586"/>
        <v>63.423890938093898</v>
      </c>
      <c r="FA185" s="2">
        <f t="shared" si="586"/>
        <v>65.446654049331045</v>
      </c>
      <c r="FB185" s="2">
        <f t="shared" si="586"/>
        <v>66.073529769501576</v>
      </c>
      <c r="FC185" s="2">
        <f t="shared" si="586"/>
        <v>66.972968000450507</v>
      </c>
      <c r="FD185" s="2">
        <f t="shared" si="586"/>
        <v>67.57864528949851</v>
      </c>
      <c r="FE185" s="2">
        <f t="shared" si="586"/>
        <v>68.081305106111245</v>
      </c>
      <c r="FG185" s="2">
        <f t="shared" si="518"/>
        <v>0.99998530282504494</v>
      </c>
      <c r="FH185" s="2">
        <f t="shared" si="587"/>
        <v>0.99998317797772174</v>
      </c>
      <c r="FI185" s="2">
        <f t="shared" si="587"/>
        <v>0.99998159924001717</v>
      </c>
      <c r="FJ185" s="2">
        <f t="shared" si="587"/>
        <v>0.99998275912741097</v>
      </c>
      <c r="FK185" s="2">
        <f t="shared" si="587"/>
        <v>0.99998095276185373</v>
      </c>
      <c r="FL185" s="2">
        <f t="shared" si="587"/>
        <v>0.99997998576970171</v>
      </c>
      <c r="FM185" s="2">
        <f t="shared" si="587"/>
        <v>0.9999795909222311</v>
      </c>
      <c r="FN185" s="2">
        <f t="shared" si="587"/>
        <v>0.99997677555462527</v>
      </c>
      <c r="FO185" s="2">
        <f t="shared" si="587"/>
        <v>0.99998055160045496</v>
      </c>
      <c r="FP185" s="2">
        <f t="shared" si="587"/>
        <v>0.99997989792927389</v>
      </c>
      <c r="FQ185" s="2">
        <f t="shared" si="587"/>
        <v>0.99997834684937248</v>
      </c>
      <c r="FR185" s="2">
        <f t="shared" si="587"/>
        <v>0.99997790094327743</v>
      </c>
      <c r="FS185" s="2">
        <f t="shared" si="587"/>
        <v>0.99998133462914418</v>
      </c>
      <c r="FT185" s="2">
        <f t="shared" si="587"/>
        <v>0.99997794839594167</v>
      </c>
      <c r="FU185" s="2">
        <f t="shared" si="587"/>
        <v>0.99997129520634587</v>
      </c>
      <c r="FW185" s="2">
        <f t="shared" si="536"/>
        <v>0.51236586354794234</v>
      </c>
      <c r="FX185" s="2">
        <f t="shared" si="588"/>
        <v>0.59151812284871863</v>
      </c>
      <c r="FY185" s="2">
        <f t="shared" si="589"/>
        <v>0.63861628289408212</v>
      </c>
      <c r="FZ185" s="2">
        <f t="shared" si="590"/>
        <v>0.60422548609311011</v>
      </c>
      <c r="GA185" s="2">
        <f t="shared" si="591"/>
        <v>0.55937179720219865</v>
      </c>
      <c r="GB185" s="2">
        <f t="shared" si="592"/>
        <v>0.59534226642381849</v>
      </c>
      <c r="GC185" s="2">
        <f t="shared" si="593"/>
        <v>0.61455661162605413</v>
      </c>
      <c r="GD185" s="2">
        <f t="shared" si="594"/>
        <v>0.65578843851947877</v>
      </c>
      <c r="GE185" s="2">
        <f t="shared" si="595"/>
        <v>0.67496294420906811</v>
      </c>
      <c r="GF185" s="2">
        <f t="shared" si="596"/>
        <v>0.6370658885658822</v>
      </c>
      <c r="GG185" s="2">
        <f t="shared" si="597"/>
        <v>0.57394094576367682</v>
      </c>
      <c r="GH185" s="2">
        <f t="shared" si="598"/>
        <v>0.50707925911375673</v>
      </c>
      <c r="GI185" s="2">
        <f t="shared" si="599"/>
        <v>0.49219960978747612</v>
      </c>
      <c r="GJ185" s="2">
        <f t="shared" si="600"/>
        <v>0.40300035076663637</v>
      </c>
      <c r="GK185" s="2">
        <f t="shared" si="601"/>
        <v>0.39367062336621461</v>
      </c>
      <c r="GM185" s="86">
        <f t="shared" si="537"/>
        <v>0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3.4387412043447274E-299</v>
      </c>
      <c r="HA185" s="86">
        <f t="shared" si="615"/>
        <v>0</v>
      </c>
      <c r="HC185" s="86">
        <f t="shared" si="538"/>
        <v>3.7721923169124238E-131</v>
      </c>
      <c r="HD185" s="86">
        <f t="shared" si="616"/>
        <v>1.9412884220124457E-283</v>
      </c>
      <c r="HE185" s="86">
        <f t="shared" si="617"/>
        <v>1.6408250854799145E-234</v>
      </c>
      <c r="HF185" s="86">
        <f t="shared" si="618"/>
        <v>5.5170476224109324E-296</v>
      </c>
      <c r="HG185" s="86">
        <f t="shared" si="619"/>
        <v>7.4444228554974455E-264</v>
      </c>
      <c r="HH185" s="86">
        <f t="shared" si="620"/>
        <v>0</v>
      </c>
      <c r="HI185" s="86">
        <f t="shared" si="621"/>
        <v>6.1919152145991882E-305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6.0851942566640584E-253</v>
      </c>
      <c r="HN185" s="86">
        <f t="shared" si="626"/>
        <v>2.2013119035624565E-215</v>
      </c>
      <c r="HO185" s="86">
        <f t="shared" si="627"/>
        <v>3.4432732314007323E-270</v>
      </c>
      <c r="HP185" s="86">
        <f t="shared" si="628"/>
        <v>4.7063078431357752E-188</v>
      </c>
      <c r="HQ185" s="86">
        <f t="shared" si="629"/>
        <v>2.8088237819109002E-295</v>
      </c>
      <c r="HS185" s="86">
        <f t="shared" si="539"/>
        <v>6.1129407931095092E-33</v>
      </c>
      <c r="HT185" s="86">
        <f t="shared" si="630"/>
        <v>4.0227072682945112E-28</v>
      </c>
      <c r="HU185" s="86">
        <f t="shared" si="631"/>
        <v>7.7395259661791307E-36</v>
      </c>
      <c r="HV185" s="86">
        <f t="shared" si="632"/>
        <v>2.4101318540732913E-38</v>
      </c>
      <c r="HW185" s="86">
        <f t="shared" si="633"/>
        <v>7.6664540805017064E-36</v>
      </c>
      <c r="HX185" s="86">
        <f t="shared" si="634"/>
        <v>2.8254127961466888E-35</v>
      </c>
      <c r="HY185" s="86">
        <f t="shared" si="635"/>
        <v>2.6124292517420156E-42</v>
      </c>
      <c r="HZ185" s="86">
        <f t="shared" si="636"/>
        <v>2.8984195063595125E-45</v>
      </c>
      <c r="IA185" s="86">
        <f t="shared" si="637"/>
        <v>2.4815672186089561E-49</v>
      </c>
      <c r="IB185" s="86">
        <f t="shared" si="638"/>
        <v>2.5165546166547037E-42</v>
      </c>
      <c r="IC185" s="86">
        <f t="shared" si="639"/>
        <v>3.604721292580142E-34</v>
      </c>
      <c r="ID185" s="86">
        <f t="shared" si="640"/>
        <v>6.2294162395377712E-30</v>
      </c>
      <c r="IE185" s="86">
        <f t="shared" si="641"/>
        <v>6.038376518955668E-27</v>
      </c>
      <c r="IF185" s="86">
        <f t="shared" si="642"/>
        <v>1.367719675322007E-22</v>
      </c>
      <c r="IG185" s="86">
        <f t="shared" si="643"/>
        <v>8.1069921475560421E-27</v>
      </c>
      <c r="II185" s="86">
        <f t="shared" si="540"/>
        <v>0.5192607450939386</v>
      </c>
      <c r="IJ185" s="86">
        <f t="shared" si="541"/>
        <v>0.3617302440924044</v>
      </c>
      <c r="IK185" s="86">
        <f t="shared" si="542"/>
        <v>0.15222076700753989</v>
      </c>
      <c r="IL185" s="86">
        <f t="shared" si="543"/>
        <v>0.25263017388840109</v>
      </c>
      <c r="IM185" s="86">
        <f t="shared" si="544"/>
        <v>0.44269577264897947</v>
      </c>
      <c r="IN185" s="86">
        <f t="shared" si="545"/>
        <v>0.30020223404078461</v>
      </c>
      <c r="IO185" s="86">
        <f t="shared" si="546"/>
        <v>0.19316101572990294</v>
      </c>
      <c r="IP185" s="86">
        <f t="shared" si="547"/>
        <v>7.5005292684455618E-2</v>
      </c>
      <c r="IQ185" s="86">
        <f t="shared" si="548"/>
        <v>4.0905500472549851E-2</v>
      </c>
      <c r="IR185" s="86">
        <f t="shared" si="549"/>
        <v>0.13108202584542097</v>
      </c>
      <c r="IS185" s="86">
        <f t="shared" si="550"/>
        <v>0.39084234777832078</v>
      </c>
      <c r="IT185" s="86">
        <f t="shared" si="551"/>
        <v>0.51281722851486988</v>
      </c>
      <c r="IU185" s="86">
        <f t="shared" si="552"/>
        <v>0.4807533987998992</v>
      </c>
      <c r="IV185" s="86">
        <f t="shared" si="553"/>
        <v>0.28985299391453784</v>
      </c>
      <c r="IW185" s="86">
        <f t="shared" si="554"/>
        <v>0.38443854949811251</v>
      </c>
      <c r="IY185" s="86">
        <f t="shared" si="555"/>
        <v>0.5192607450939386</v>
      </c>
      <c r="IZ185" s="86">
        <f t="shared" si="556"/>
        <v>0.3617302440924044</v>
      </c>
      <c r="JA185" s="86">
        <f t="shared" si="557"/>
        <v>0.15222076700753989</v>
      </c>
      <c r="JB185" s="86">
        <f t="shared" si="558"/>
        <v>0.25263017388840109</v>
      </c>
      <c r="JC185" s="86">
        <f t="shared" si="559"/>
        <v>0.44269577264897947</v>
      </c>
      <c r="JD185" s="86">
        <f t="shared" si="560"/>
        <v>0.30020223404078461</v>
      </c>
      <c r="JE185" s="86">
        <f t="shared" si="561"/>
        <v>0.19316101572990294</v>
      </c>
      <c r="JF185" s="86">
        <f t="shared" si="562"/>
        <v>7.5005292684455618E-2</v>
      </c>
      <c r="JG185" s="86">
        <f t="shared" si="563"/>
        <v>4.0905500472549851E-2</v>
      </c>
      <c r="JH185" s="86">
        <f t="shared" si="564"/>
        <v>0.13108202584542097</v>
      </c>
      <c r="JI185" s="86">
        <f t="shared" si="565"/>
        <v>0.39084234777832078</v>
      </c>
      <c r="JJ185" s="86">
        <f t="shared" si="566"/>
        <v>0.51281722851486988</v>
      </c>
      <c r="JK185" s="86">
        <f t="shared" si="567"/>
        <v>0.4807533987998992</v>
      </c>
      <c r="JL185" s="86">
        <f t="shared" si="568"/>
        <v>0.28985299391453784</v>
      </c>
      <c r="JM185" s="86">
        <f t="shared" si="569"/>
        <v>0.38443854949811251</v>
      </c>
    </row>
    <row r="186" spans="2:273" x14ac:dyDescent="0.25">
      <c r="B186" s="2">
        <v>159</v>
      </c>
      <c r="C186" s="37">
        <v>62.984000000000002</v>
      </c>
      <c r="D186" s="37">
        <v>66.322999999999993</v>
      </c>
      <c r="E186" s="37">
        <v>65.900000000000006</v>
      </c>
      <c r="F186" s="37">
        <v>65.082999999999998</v>
      </c>
      <c r="G186" s="37">
        <v>69.183000000000007</v>
      </c>
      <c r="H186" s="37">
        <v>65.3</v>
      </c>
      <c r="I186" s="37">
        <v>63.643999999999998</v>
      </c>
      <c r="J186" s="37">
        <v>64.983000000000004</v>
      </c>
      <c r="K186" s="37">
        <v>63.116999999999997</v>
      </c>
      <c r="L186" s="37">
        <v>63.716999999999999</v>
      </c>
      <c r="M186" s="37">
        <v>67.832999999999998</v>
      </c>
      <c r="N186" s="37">
        <v>72.75</v>
      </c>
      <c r="O186" s="37">
        <v>80.2</v>
      </c>
      <c r="P186" s="37">
        <v>90.147999999999996</v>
      </c>
      <c r="Q186" s="37">
        <v>117.355</v>
      </c>
      <c r="S186" s="4">
        <f t="shared" si="441"/>
        <v>64.027185973219446</v>
      </c>
      <c r="T186" s="4">
        <f t="shared" si="442"/>
        <v>65.587044825554756</v>
      </c>
      <c r="U186" s="4">
        <f t="shared" si="443"/>
        <v>66.75034670365558</v>
      </c>
      <c r="V186" s="4">
        <f t="shared" si="444"/>
        <v>66.427411075403271</v>
      </c>
      <c r="W186" s="4">
        <f t="shared" si="445"/>
        <v>67.769096374971383</v>
      </c>
      <c r="X186" s="4">
        <f t="shared" si="446"/>
        <v>65.877894492042969</v>
      </c>
      <c r="Y186" s="4">
        <f t="shared" si="447"/>
        <v>63.832031982968608</v>
      </c>
      <c r="Z186" s="4">
        <f t="shared" si="448"/>
        <v>63.653364158282706</v>
      </c>
      <c r="AA186" s="4">
        <f t="shared" si="449"/>
        <v>63.742783210096647</v>
      </c>
      <c r="AB186" s="4">
        <f t="shared" si="450"/>
        <v>62.974947101009377</v>
      </c>
      <c r="AC186" s="4">
        <f t="shared" si="451"/>
        <v>66.391201436656033</v>
      </c>
      <c r="AD186" s="4">
        <f t="shared" si="452"/>
        <v>73.208706884039415</v>
      </c>
      <c r="AE186" s="4">
        <f t="shared" si="453"/>
        <v>78.709059468936545</v>
      </c>
      <c r="AF186" s="4">
        <f t="shared" si="454"/>
        <v>91.379969981215964</v>
      </c>
      <c r="AG186" s="4">
        <f t="shared" si="455"/>
        <v>118.21261469001308</v>
      </c>
      <c r="AI186" s="4">
        <f t="shared" si="456"/>
        <v>-1.043185973219444</v>
      </c>
      <c r="AJ186" s="4">
        <f t="shared" si="457"/>
        <v>0.7359551744452375</v>
      </c>
      <c r="AK186" s="4">
        <f t="shared" si="458"/>
        <v>-0.85034670365557474</v>
      </c>
      <c r="AL186" s="4">
        <f t="shared" si="459"/>
        <v>-1.3444110754032721</v>
      </c>
      <c r="AM186" s="4">
        <f t="shared" si="460"/>
        <v>1.4139036250286239</v>
      </c>
      <c r="AN186" s="4">
        <f t="shared" si="461"/>
        <v>-0.57789449204297227</v>
      </c>
      <c r="AO186" s="4">
        <f t="shared" si="462"/>
        <v>-0.18803198296861012</v>
      </c>
      <c r="AP186" s="4">
        <f t="shared" si="463"/>
        <v>1.3296358417172982</v>
      </c>
      <c r="AQ186" s="4">
        <f t="shared" si="464"/>
        <v>-0.62578321009664961</v>
      </c>
      <c r="AR186" s="4">
        <f t="shared" si="465"/>
        <v>0.74205289899062166</v>
      </c>
      <c r="AS186" s="4">
        <f t="shared" si="466"/>
        <v>1.4417985633439656</v>
      </c>
      <c r="AT186" s="4">
        <f t="shared" si="467"/>
        <v>-0.45870688403941529</v>
      </c>
      <c r="AU186" s="4">
        <f t="shared" si="468"/>
        <v>1.4909405310634583</v>
      </c>
      <c r="AV186" s="4">
        <f t="shared" si="570"/>
        <v>-1.2319699812159683</v>
      </c>
      <c r="AW186" s="4">
        <f t="shared" si="570"/>
        <v>-0.85761469001307944</v>
      </c>
      <c r="AY186" s="2">
        <f t="shared" si="520"/>
        <v>63.319793319463436</v>
      </c>
      <c r="AZ186" s="2">
        <f t="shared" si="571"/>
        <v>65.578747008108294</v>
      </c>
      <c r="BA186" s="2">
        <f t="shared" si="572"/>
        <v>66.745948907451492</v>
      </c>
      <c r="BB186" s="2">
        <f t="shared" si="573"/>
        <v>66.371350981280301</v>
      </c>
      <c r="BC186" s="2">
        <f t="shared" si="574"/>
        <v>66.99503624209288</v>
      </c>
      <c r="BD186" s="2">
        <f t="shared" si="575"/>
        <v>65.617416090076574</v>
      </c>
      <c r="BE186" s="2">
        <f t="shared" si="576"/>
        <v>63.789767188123768</v>
      </c>
      <c r="BF186" s="2">
        <f t="shared" si="577"/>
        <v>63.650648464593623</v>
      </c>
      <c r="BG186" s="2">
        <f t="shared" si="578"/>
        <v>63.742360222676695</v>
      </c>
      <c r="BH186" s="2">
        <f t="shared" si="579"/>
        <v>62.951220722241018</v>
      </c>
      <c r="BI186" s="2">
        <f t="shared" si="580"/>
        <v>65.190576926983113</v>
      </c>
      <c r="BJ186" s="2">
        <f t="shared" si="581"/>
        <v>65.881009297822942</v>
      </c>
      <c r="BK186" s="2">
        <f t="shared" si="582"/>
        <v>67.217228349962312</v>
      </c>
      <c r="BL186" s="2">
        <f t="shared" si="583"/>
        <v>66.761302211398501</v>
      </c>
      <c r="BM186" s="2">
        <f t="shared" si="584"/>
        <v>68.386499199847208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109.05218421052633</v>
      </c>
      <c r="DL186" s="2">
        <f t="shared" si="585"/>
        <v>112.08184998358681</v>
      </c>
      <c r="DM186" s="2">
        <f t="shared" si="585"/>
        <v>115.87765317139005</v>
      </c>
      <c r="DN186" s="2">
        <f t="shared" si="585"/>
        <v>119.95148852901484</v>
      </c>
      <c r="DO186" s="2">
        <f t="shared" si="585"/>
        <v>121.29169183864913</v>
      </c>
      <c r="DP186" s="2">
        <f t="shared" si="585"/>
        <v>116.73094446529082</v>
      </c>
      <c r="DQ186" s="2">
        <f t="shared" si="585"/>
        <v>109.72018379790944</v>
      </c>
      <c r="DR186" s="2">
        <f t="shared" si="585"/>
        <v>113.46290223080226</v>
      </c>
      <c r="DS186" s="2">
        <f t="shared" si="585"/>
        <v>114.67625425101212</v>
      </c>
      <c r="DT186" s="2">
        <f t="shared" si="585"/>
        <v>117.69408799249531</v>
      </c>
      <c r="DU186" s="2">
        <f t="shared" si="585"/>
        <v>122.11538043184888</v>
      </c>
      <c r="DV186" s="2">
        <f t="shared" si="585"/>
        <v>119.30480637898685</v>
      </c>
      <c r="DW186" s="2">
        <f t="shared" si="585"/>
        <v>126.25053818011256</v>
      </c>
      <c r="DX186" s="2">
        <f t="shared" si="585"/>
        <v>120.63363013937283</v>
      </c>
      <c r="DY186" s="2">
        <f t="shared" si="585"/>
        <v>112.36954178885634</v>
      </c>
      <c r="EA186" s="2">
        <f t="shared" si="440"/>
        <v>63.185351816571064</v>
      </c>
      <c r="EB186" s="2">
        <f t="shared" si="502"/>
        <v>65.95997978021974</v>
      </c>
      <c r="EC186" s="2">
        <f t="shared" si="503"/>
        <v>66.465565337954942</v>
      </c>
      <c r="ED186" s="2">
        <f t="shared" si="504"/>
        <v>66.908033764260352</v>
      </c>
      <c r="EE186" s="2">
        <f t="shared" si="505"/>
        <v>67.163123008704446</v>
      </c>
      <c r="EF186" s="2">
        <f t="shared" si="506"/>
        <v>65.388764539184905</v>
      </c>
      <c r="EG186" s="2">
        <f t="shared" si="507"/>
        <v>63.553501394247753</v>
      </c>
      <c r="EH186" s="2">
        <f t="shared" si="508"/>
        <v>63.149957878892451</v>
      </c>
      <c r="EI186" s="2">
        <f t="shared" si="509"/>
        <v>62.454727282992607</v>
      </c>
      <c r="EJ186" s="2">
        <f t="shared" si="510"/>
        <v>62.194528324428646</v>
      </c>
      <c r="EK186" s="2">
        <f t="shared" si="511"/>
        <v>64.890575404255827</v>
      </c>
      <c r="EL186" s="2">
        <f t="shared" si="512"/>
        <v>65.740429853897027</v>
      </c>
      <c r="EM186" s="2">
        <f t="shared" si="513"/>
        <v>67.582330938120606</v>
      </c>
      <c r="EN186" s="2">
        <f t="shared" si="514"/>
        <v>66.231886553517938</v>
      </c>
      <c r="EO186" s="2">
        <f t="shared" si="515"/>
        <v>68.661423785452399</v>
      </c>
      <c r="EQ186" s="2">
        <f t="shared" si="516"/>
        <v>63.435338544897306</v>
      </c>
      <c r="ER186" s="2">
        <f t="shared" si="586"/>
        <v>65.337492214115883</v>
      </c>
      <c r="ES186" s="2">
        <f t="shared" si="586"/>
        <v>66.889395938076419</v>
      </c>
      <c r="ET186" s="2">
        <f t="shared" si="586"/>
        <v>66.049416527224807</v>
      </c>
      <c r="EU186" s="2">
        <f t="shared" si="586"/>
        <v>66.872665413797662</v>
      </c>
      <c r="EV186" s="2">
        <f t="shared" si="586"/>
        <v>65.757638915103058</v>
      </c>
      <c r="EW186" s="2">
        <f t="shared" si="586"/>
        <v>63.92356120749487</v>
      </c>
      <c r="EX186" s="2">
        <f t="shared" si="586"/>
        <v>63.888752277357746</v>
      </c>
      <c r="EY186" s="2">
        <f t="shared" si="586"/>
        <v>64.306543318558283</v>
      </c>
      <c r="EZ186" s="2">
        <f t="shared" si="586"/>
        <v>63.342828671190048</v>
      </c>
      <c r="FA186" s="2">
        <f t="shared" si="586"/>
        <v>65.391789312513879</v>
      </c>
      <c r="FB186" s="2">
        <f t="shared" si="586"/>
        <v>66.00360277554671</v>
      </c>
      <c r="FC186" s="2">
        <f t="shared" si="586"/>
        <v>66.871758344507839</v>
      </c>
      <c r="FD186" s="2">
        <f t="shared" si="586"/>
        <v>67.473992418328521</v>
      </c>
      <c r="FE186" s="2">
        <f t="shared" si="586"/>
        <v>67.997568202846963</v>
      </c>
      <c r="FG186" s="2">
        <f t="shared" si="518"/>
        <v>0.99998659599979911</v>
      </c>
      <c r="FH186" s="2">
        <f t="shared" si="587"/>
        <v>0.99998465811063397</v>
      </c>
      <c r="FI186" s="2">
        <f t="shared" si="587"/>
        <v>0.99998321828027259</v>
      </c>
      <c r="FJ186" s="2">
        <f t="shared" si="587"/>
        <v>0.99998427611346552</v>
      </c>
      <c r="FK186" s="2">
        <f t="shared" si="587"/>
        <v>0.9999826286832374</v>
      </c>
      <c r="FL186" s="2">
        <f t="shared" si="587"/>
        <v>0.99998174677288199</v>
      </c>
      <c r="FM186" s="2">
        <f t="shared" si="587"/>
        <v>0.99998138666642811</v>
      </c>
      <c r="FN186" s="2">
        <f t="shared" si="587"/>
        <v>0.99997881901079688</v>
      </c>
      <c r="FO186" s="2">
        <f t="shared" si="587"/>
        <v>0.99998226281845415</v>
      </c>
      <c r="FP186" s="2">
        <f t="shared" si="587"/>
        <v>0.99998166666117694</v>
      </c>
      <c r="FQ186" s="2">
        <f t="shared" si="587"/>
        <v>0.99998025205429686</v>
      </c>
      <c r="FR186" s="2">
        <f t="shared" si="587"/>
        <v>0.99997984538153928</v>
      </c>
      <c r="FS186" s="2">
        <f t="shared" si="587"/>
        <v>0.99998297695150107</v>
      </c>
      <c r="FT186" s="2">
        <f t="shared" si="587"/>
        <v>0.99997988865905152</v>
      </c>
      <c r="FU186" s="2">
        <f t="shared" si="587"/>
        <v>0.99997382085092501</v>
      </c>
      <c r="FW186" s="2">
        <f t="shared" si="536"/>
        <v>0.53533523462533672</v>
      </c>
      <c r="FX186" s="2">
        <f t="shared" si="588"/>
        <v>0.61357108083622336</v>
      </c>
      <c r="FY186" s="2">
        <f t="shared" si="589"/>
        <v>0.65958982104468311</v>
      </c>
      <c r="FZ186" s="2">
        <f t="shared" si="590"/>
        <v>0.62602613721102984</v>
      </c>
      <c r="GA186" s="2">
        <f t="shared" si="591"/>
        <v>0.58193365947573339</v>
      </c>
      <c r="GB186" s="2">
        <f t="shared" si="592"/>
        <v>0.61732233325763264</v>
      </c>
      <c r="GC186" s="2">
        <f t="shared" si="593"/>
        <v>0.63613088908773163</v>
      </c>
      <c r="GD186" s="2">
        <f t="shared" si="594"/>
        <v>0.67627056838540112</v>
      </c>
      <c r="GE186" s="2">
        <f t="shared" si="595"/>
        <v>0.69483504423083808</v>
      </c>
      <c r="GF186" s="2">
        <f t="shared" si="596"/>
        <v>0.6580812308484546</v>
      </c>
      <c r="GG186" s="2">
        <f t="shared" si="597"/>
        <v>0.5962952054212789</v>
      </c>
      <c r="GH186" s="2">
        <f t="shared" si="598"/>
        <v>0.53006925438803032</v>
      </c>
      <c r="GI186" s="2">
        <f t="shared" si="599"/>
        <v>0.51522012414544816</v>
      </c>
      <c r="GJ186" s="2">
        <f t="shared" si="600"/>
        <v>0.42534342750864435</v>
      </c>
      <c r="GK186" s="2">
        <f t="shared" si="601"/>
        <v>0.41585675284782198</v>
      </c>
      <c r="GM186" s="86">
        <f t="shared" si="537"/>
        <v>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2.4341878712189596E-305</v>
      </c>
      <c r="HA186" s="86">
        <f t="shared" si="615"/>
        <v>0</v>
      </c>
      <c r="HC186" s="86">
        <f t="shared" si="538"/>
        <v>1.183799821196697E-134</v>
      </c>
      <c r="HD186" s="86">
        <f t="shared" si="616"/>
        <v>3.0637230564188771E-291</v>
      </c>
      <c r="HE186" s="86">
        <f t="shared" si="617"/>
        <v>7.0415908150157316E-241</v>
      </c>
      <c r="HF186" s="86">
        <f t="shared" si="618"/>
        <v>7.9503121763362528E-304</v>
      </c>
      <c r="HG186" s="86">
        <f t="shared" si="619"/>
        <v>6.2882619000535843E-271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1.0117551875310818E-259</v>
      </c>
      <c r="HN186" s="86">
        <f t="shared" si="626"/>
        <v>3.0349912473253054E-221</v>
      </c>
      <c r="HO186" s="86">
        <f t="shared" si="627"/>
        <v>1.3202221972823323E-277</v>
      </c>
      <c r="HP186" s="86">
        <f t="shared" si="628"/>
        <v>2.6441565355517456E-193</v>
      </c>
      <c r="HQ186" s="86">
        <f t="shared" si="629"/>
        <v>2.5542505200582842E-303</v>
      </c>
      <c r="HS186" s="86">
        <f t="shared" si="539"/>
        <v>7.1670531300392838E-35</v>
      </c>
      <c r="HT186" s="86">
        <f t="shared" si="630"/>
        <v>1.1937551178731394E-29</v>
      </c>
      <c r="HU186" s="86">
        <f t="shared" si="631"/>
        <v>9.4851603137755401E-38</v>
      </c>
      <c r="HV186" s="86">
        <f t="shared" si="632"/>
        <v>1.9579323054795204E-40</v>
      </c>
      <c r="HW186" s="86">
        <f t="shared" si="633"/>
        <v>7.6707961662705476E-38</v>
      </c>
      <c r="HX186" s="86">
        <f t="shared" si="634"/>
        <v>3.1610605238152216E-37</v>
      </c>
      <c r="HY186" s="86">
        <f t="shared" si="635"/>
        <v>1.3120349263868068E-44</v>
      </c>
      <c r="HZ186" s="86">
        <f t="shared" si="636"/>
        <v>1.2099197883088984E-47</v>
      </c>
      <c r="IA186" s="86">
        <f t="shared" si="637"/>
        <v>7.4949955130370257E-52</v>
      </c>
      <c r="IB186" s="86">
        <f t="shared" si="638"/>
        <v>1.4925078633287217E-44</v>
      </c>
      <c r="IC186" s="86">
        <f t="shared" si="639"/>
        <v>4.3675810853004261E-36</v>
      </c>
      <c r="ID186" s="86">
        <f t="shared" si="640"/>
        <v>1.045538648828653E-31</v>
      </c>
      <c r="IE186" s="86">
        <f t="shared" si="641"/>
        <v>1.425766402036392E-28</v>
      </c>
      <c r="IF186" s="86">
        <f t="shared" si="642"/>
        <v>4.4847195594037637E-24</v>
      </c>
      <c r="IG186" s="86">
        <f t="shared" si="643"/>
        <v>1.2143650159140034E-28</v>
      </c>
      <c r="II186" s="86">
        <f t="shared" si="540"/>
        <v>0.50817983608468831</v>
      </c>
      <c r="IJ186" s="86">
        <f t="shared" si="541"/>
        <v>0.27880872256023553</v>
      </c>
      <c r="IK186" s="86">
        <f t="shared" si="542"/>
        <v>9.7507755308063451E-2</v>
      </c>
      <c r="IL186" s="86">
        <f t="shared" si="543"/>
        <v>0.17060983980670788</v>
      </c>
      <c r="IM186" s="86">
        <f t="shared" si="544"/>
        <v>0.35156009046096409</v>
      </c>
      <c r="IN186" s="86">
        <f t="shared" si="545"/>
        <v>0.21218527783276431</v>
      </c>
      <c r="IO186" s="86">
        <f t="shared" si="546"/>
        <v>0.12203745241699276</v>
      </c>
      <c r="IP186" s="86">
        <f t="shared" si="547"/>
        <v>4.1996256665614053E-2</v>
      </c>
      <c r="IQ186" s="86">
        <f t="shared" si="548"/>
        <v>2.1342734130424649E-2</v>
      </c>
      <c r="IR186" s="86">
        <f t="shared" si="549"/>
        <v>7.9705163774829099E-2</v>
      </c>
      <c r="IS186" s="86">
        <f t="shared" si="550"/>
        <v>0.29681143523017123</v>
      </c>
      <c r="IT186" s="86">
        <f t="shared" si="551"/>
        <v>0.51708762317683121</v>
      </c>
      <c r="IU186" s="86">
        <f t="shared" si="552"/>
        <v>0.52063003530320673</v>
      </c>
      <c r="IV186" s="86">
        <f t="shared" si="553"/>
        <v>0.36750323994803163</v>
      </c>
      <c r="IW186" s="86">
        <f t="shared" si="554"/>
        <v>0.45974435702662086</v>
      </c>
      <c r="IY186" s="86">
        <f t="shared" si="555"/>
        <v>0.50817983608468831</v>
      </c>
      <c r="IZ186" s="86">
        <f t="shared" si="556"/>
        <v>0.27880872256023553</v>
      </c>
      <c r="JA186" s="86">
        <f t="shared" si="557"/>
        <v>9.7507755308063451E-2</v>
      </c>
      <c r="JB186" s="86">
        <f t="shared" si="558"/>
        <v>0.17060983980670788</v>
      </c>
      <c r="JC186" s="86">
        <f t="shared" si="559"/>
        <v>0.35156009046096409</v>
      </c>
      <c r="JD186" s="86">
        <f t="shared" si="560"/>
        <v>0.21218527783276431</v>
      </c>
      <c r="JE186" s="86">
        <f t="shared" si="561"/>
        <v>0.12203745241699276</v>
      </c>
      <c r="JF186" s="86">
        <f t="shared" si="562"/>
        <v>4.1996256665614053E-2</v>
      </c>
      <c r="JG186" s="86">
        <f t="shared" si="563"/>
        <v>2.1342734130424649E-2</v>
      </c>
      <c r="JH186" s="86">
        <f t="shared" si="564"/>
        <v>7.9705163774829099E-2</v>
      </c>
      <c r="JI186" s="86">
        <f t="shared" si="565"/>
        <v>0.29681143523017123</v>
      </c>
      <c r="JJ186" s="86">
        <f t="shared" si="566"/>
        <v>0.51708762317683121</v>
      </c>
      <c r="JK186" s="86">
        <f t="shared" si="567"/>
        <v>0.52063003530320673</v>
      </c>
      <c r="JL186" s="86">
        <f t="shared" si="568"/>
        <v>0.36750323994803163</v>
      </c>
      <c r="JM186" s="86">
        <f t="shared" si="569"/>
        <v>0.45974435702662086</v>
      </c>
    </row>
    <row r="187" spans="2:273" x14ac:dyDescent="0.25">
      <c r="B187" s="2">
        <v>160</v>
      </c>
      <c r="C187" s="37">
        <v>63.354999999999997</v>
      </c>
      <c r="D187" s="37">
        <v>66.322999999999993</v>
      </c>
      <c r="E187" s="37">
        <v>64.733000000000004</v>
      </c>
      <c r="F187" s="37">
        <v>64.733000000000004</v>
      </c>
      <c r="G187" s="37">
        <v>67.332999999999998</v>
      </c>
      <c r="H187" s="37">
        <v>65.332999999999998</v>
      </c>
      <c r="I187" s="37">
        <v>63.524999999999999</v>
      </c>
      <c r="J187" s="37">
        <v>63.017000000000003</v>
      </c>
      <c r="K187" s="37">
        <v>63.517000000000003</v>
      </c>
      <c r="L187" s="37">
        <v>62.033000000000001</v>
      </c>
      <c r="M187" s="37">
        <v>65.716999999999999</v>
      </c>
      <c r="N187" s="37">
        <v>70.733000000000004</v>
      </c>
      <c r="O187" s="37">
        <v>76</v>
      </c>
      <c r="P187" s="37">
        <v>91.557000000000002</v>
      </c>
      <c r="Q187" s="37">
        <v>117.5</v>
      </c>
      <c r="S187" s="4">
        <f t="shared" si="441"/>
        <v>63.639682956691082</v>
      </c>
      <c r="T187" s="4">
        <f t="shared" si="442"/>
        <v>65.490419224773021</v>
      </c>
      <c r="U187" s="4">
        <f t="shared" si="443"/>
        <v>66.63783058115537</v>
      </c>
      <c r="V187" s="4">
        <f t="shared" si="444"/>
        <v>66.290731069862716</v>
      </c>
      <c r="W187" s="4">
        <f t="shared" si="445"/>
        <v>67.238333663876062</v>
      </c>
      <c r="X187" s="4">
        <f t="shared" si="446"/>
        <v>65.652663211749839</v>
      </c>
      <c r="Y187" s="4">
        <f t="shared" si="447"/>
        <v>63.753109556918915</v>
      </c>
      <c r="Z187" s="4">
        <f t="shared" si="448"/>
        <v>63.577569135873979</v>
      </c>
      <c r="AA187" s="4">
        <f t="shared" si="449"/>
        <v>63.671428525314859</v>
      </c>
      <c r="AB187" s="4">
        <f t="shared" si="450"/>
        <v>62.891032964406726</v>
      </c>
      <c r="AC187" s="4">
        <f t="shared" si="451"/>
        <v>65.580494095038645</v>
      </c>
      <c r="AD187" s="4">
        <f t="shared" si="452"/>
        <v>70.3066975276991</v>
      </c>
      <c r="AE187" s="4">
        <f t="shared" si="453"/>
        <v>75.107025726920128</v>
      </c>
      <c r="AF187" s="4">
        <f t="shared" si="454"/>
        <v>92.171791255348467</v>
      </c>
      <c r="AG187" s="4">
        <f t="shared" si="455"/>
        <v>118.6745288650414</v>
      </c>
      <c r="AI187" s="4">
        <f t="shared" si="456"/>
        <v>-0.28468295669108556</v>
      </c>
      <c r="AJ187" s="4">
        <f t="shared" si="457"/>
        <v>0.83258077522697249</v>
      </c>
      <c r="AK187" s="4">
        <f t="shared" si="458"/>
        <v>-1.9048305811553661</v>
      </c>
      <c r="AL187" s="4">
        <f t="shared" si="459"/>
        <v>-1.5577310698627116</v>
      </c>
      <c r="AM187" s="4">
        <f t="shared" si="460"/>
        <v>9.4666336123935935E-2</v>
      </c>
      <c r="AN187" s="4">
        <f t="shared" si="461"/>
        <v>-0.31966321174984103</v>
      </c>
      <c r="AO187" s="4">
        <f t="shared" si="462"/>
        <v>-0.22810955691891621</v>
      </c>
      <c r="AP187" s="4">
        <f t="shared" si="463"/>
        <v>-0.56056913587397617</v>
      </c>
      <c r="AQ187" s="4">
        <f t="shared" si="464"/>
        <v>-0.15442852531485585</v>
      </c>
      <c r="AR187" s="4">
        <f t="shared" si="465"/>
        <v>-0.85803296440672483</v>
      </c>
      <c r="AS187" s="4">
        <f t="shared" si="466"/>
        <v>0.13650590496135351</v>
      </c>
      <c r="AT187" s="4">
        <f t="shared" si="467"/>
        <v>0.4263024723009039</v>
      </c>
      <c r="AU187" s="4">
        <f t="shared" si="468"/>
        <v>0.89297427307987221</v>
      </c>
      <c r="AV187" s="4">
        <f t="shared" ref="AV187:AW202" si="644">IF(OR($B187 &lt; P$230, $B187 &gt; P$233), 0, P187-AF187)</f>
        <v>-0.61479125534846446</v>
      </c>
      <c r="AW187" s="4">
        <f t="shared" si="644"/>
        <v>-1.1745288650413954</v>
      </c>
      <c r="AY187" s="2">
        <f t="shared" si="520"/>
        <v>63.235350516947918</v>
      </c>
      <c r="AZ187" s="2">
        <f t="shared" si="571"/>
        <v>65.487084912388895</v>
      </c>
      <c r="BA187" s="2">
        <f t="shared" si="572"/>
        <v>66.636811000853669</v>
      </c>
      <c r="BB187" s="2">
        <f t="shared" si="573"/>
        <v>66.275718028567624</v>
      </c>
      <c r="BC187" s="2">
        <f t="shared" si="574"/>
        <v>66.931111056414224</v>
      </c>
      <c r="BD187" s="2">
        <f t="shared" si="575"/>
        <v>65.572865825944803</v>
      </c>
      <c r="BE187" s="2">
        <f t="shared" si="576"/>
        <v>63.743961351243478</v>
      </c>
      <c r="BF187" s="2">
        <f t="shared" si="577"/>
        <v>63.577176928218933</v>
      </c>
      <c r="BG187" s="2">
        <f t="shared" si="578"/>
        <v>63.671381111137052</v>
      </c>
      <c r="BH187" s="2">
        <f t="shared" si="579"/>
        <v>62.886456968361458</v>
      </c>
      <c r="BI187" s="2">
        <f t="shared" si="580"/>
        <v>65.142752762384333</v>
      </c>
      <c r="BJ187" s="2">
        <f t="shared" si="581"/>
        <v>65.814445679092387</v>
      </c>
      <c r="BK187" s="2">
        <f t="shared" si="582"/>
        <v>67.106485790910099</v>
      </c>
      <c r="BL187" s="2">
        <f t="shared" si="583"/>
        <v>66.669267695202791</v>
      </c>
      <c r="BM187" s="2">
        <f t="shared" si="584"/>
        <v>68.293624200018527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109.30442626837365</v>
      </c>
      <c r="DL187" s="2">
        <f t="shared" ref="DL187:DY202" si="645">BP$228*$B187+BP$229</f>
        <v>112.33811937848779</v>
      </c>
      <c r="DM187" s="2">
        <f t="shared" si="645"/>
        <v>116.14484062078276</v>
      </c>
      <c r="DN187" s="2">
        <f t="shared" si="645"/>
        <v>120.24314439946018</v>
      </c>
      <c r="DO187" s="2">
        <f t="shared" si="645"/>
        <v>121.606002532833</v>
      </c>
      <c r="DP187" s="2">
        <f t="shared" si="645"/>
        <v>117.02382757973734</v>
      </c>
      <c r="DQ187" s="2">
        <f t="shared" si="645"/>
        <v>109.97409756097564</v>
      </c>
      <c r="DR187" s="2">
        <f t="shared" si="645"/>
        <v>113.74405075075079</v>
      </c>
      <c r="DS187" s="2">
        <f t="shared" si="645"/>
        <v>114.95421457489877</v>
      </c>
      <c r="DT187" s="2">
        <f t="shared" si="645"/>
        <v>117.99558808630394</v>
      </c>
      <c r="DU187" s="2">
        <f t="shared" si="645"/>
        <v>122.43953164642377</v>
      </c>
      <c r="DV187" s="2">
        <f t="shared" si="645"/>
        <v>119.60390787992495</v>
      </c>
      <c r="DW187" s="2">
        <f t="shared" si="645"/>
        <v>126.58416228893057</v>
      </c>
      <c r="DX187" s="2">
        <f t="shared" si="645"/>
        <v>120.92948780487805</v>
      </c>
      <c r="DY187" s="2">
        <f t="shared" si="645"/>
        <v>112.64007917888566</v>
      </c>
      <c r="EA187" s="2">
        <f t="shared" si="440"/>
        <v>63.092250397032331</v>
      </c>
      <c r="EB187" s="2">
        <f t="shared" si="502"/>
        <v>65.889847326007285</v>
      </c>
      <c r="EC187" s="2">
        <f t="shared" si="503"/>
        <v>66.342384529173898</v>
      </c>
      <c r="ED187" s="2">
        <f t="shared" si="504"/>
        <v>66.841672635036076</v>
      </c>
      <c r="EE187" s="2">
        <f t="shared" si="505"/>
        <v>67.109182932559477</v>
      </c>
      <c r="EF187" s="2">
        <f t="shared" si="506"/>
        <v>65.332191612142168</v>
      </c>
      <c r="EG187" s="2">
        <f t="shared" si="507"/>
        <v>63.495257769158499</v>
      </c>
      <c r="EH187" s="2">
        <f t="shared" si="508"/>
        <v>63.052823031705401</v>
      </c>
      <c r="EI187" s="2">
        <f t="shared" si="509"/>
        <v>62.323265934055605</v>
      </c>
      <c r="EJ187" s="2">
        <f t="shared" si="510"/>
        <v>62.091511573310164</v>
      </c>
      <c r="EK187" s="2">
        <f t="shared" si="511"/>
        <v>64.825561408598986</v>
      </c>
      <c r="EL187" s="2">
        <f t="shared" si="512"/>
        <v>65.664764416352853</v>
      </c>
      <c r="EM187" s="2">
        <f t="shared" si="513"/>
        <v>67.495976370305158</v>
      </c>
      <c r="EN187" s="2">
        <f t="shared" si="514"/>
        <v>66.099281488098356</v>
      </c>
      <c r="EO187" s="2">
        <f t="shared" si="515"/>
        <v>68.588214931633814</v>
      </c>
      <c r="EQ187" s="2">
        <f t="shared" si="516"/>
        <v>63.347618562585758</v>
      </c>
      <c r="ER187" s="2">
        <f t="shared" ref="ER187:FE202" si="646">CV$228*$B187+CV$229</f>
        <v>65.254720145357041</v>
      </c>
      <c r="ES187" s="2">
        <f t="shared" si="646"/>
        <v>66.774271557910168</v>
      </c>
      <c r="ET187" s="2">
        <f t="shared" si="646"/>
        <v>65.966194647991756</v>
      </c>
      <c r="EU187" s="2">
        <f t="shared" si="646"/>
        <v>66.813009872191756</v>
      </c>
      <c r="EV187" s="2">
        <f t="shared" si="646"/>
        <v>65.707585143789814</v>
      </c>
      <c r="EW187" s="2">
        <f t="shared" si="646"/>
        <v>63.872502789192708</v>
      </c>
      <c r="EX187" s="2">
        <f t="shared" si="646"/>
        <v>63.804691500499281</v>
      </c>
      <c r="EY187" s="2">
        <f t="shared" si="646"/>
        <v>64.210171525950514</v>
      </c>
      <c r="EZ187" s="2">
        <f t="shared" si="646"/>
        <v>63.261766404286199</v>
      </c>
      <c r="FA187" s="2">
        <f t="shared" si="646"/>
        <v>65.336924575696699</v>
      </c>
      <c r="FB187" s="2">
        <f t="shared" si="646"/>
        <v>65.933675781591845</v>
      </c>
      <c r="FC187" s="2">
        <f t="shared" si="646"/>
        <v>66.770548688565171</v>
      </c>
      <c r="FD187" s="2">
        <f t="shared" si="646"/>
        <v>67.369339547158518</v>
      </c>
      <c r="FE187" s="2">
        <f t="shared" si="646"/>
        <v>67.913831299582682</v>
      </c>
      <c r="FG187" s="2">
        <f t="shared" si="518"/>
        <v>0.99998777539210826</v>
      </c>
      <c r="FH187" s="2">
        <f t="shared" ref="FH187:FU202" si="647">POWER(10,($B187-D$231)/D$229)/(1+POWER(10,($B187-D$231)/D$229))</f>
        <v>0.99998600801171389</v>
      </c>
      <c r="FI187" s="2">
        <f t="shared" si="647"/>
        <v>0.99998469486710584</v>
      </c>
      <c r="FJ187" s="2">
        <f t="shared" si="647"/>
        <v>0.99998565962520347</v>
      </c>
      <c r="FK187" s="2">
        <f t="shared" si="647"/>
        <v>0.99998415714660294</v>
      </c>
      <c r="FL187" s="2">
        <f t="shared" si="647"/>
        <v>0.99998335283227835</v>
      </c>
      <c r="FM187" s="2">
        <f t="shared" si="647"/>
        <v>0.9999830244102238</v>
      </c>
      <c r="FN187" s="2">
        <f t="shared" si="647"/>
        <v>0.99998068267225682</v>
      </c>
      <c r="FO187" s="2">
        <f t="shared" si="647"/>
        <v>0.99998382347292414</v>
      </c>
      <c r="FP187" s="2">
        <f t="shared" si="647"/>
        <v>0.99998327976929979</v>
      </c>
      <c r="FQ187" s="2">
        <f t="shared" si="647"/>
        <v>0.99998198962816887</v>
      </c>
      <c r="FR187" s="2">
        <f t="shared" si="647"/>
        <v>0.99998161873690361</v>
      </c>
      <c r="FS187" s="2">
        <f t="shared" si="647"/>
        <v>0.9999844747719957</v>
      </c>
      <c r="FT187" s="2">
        <f t="shared" si="647"/>
        <v>0.99998165820660379</v>
      </c>
      <c r="FU187" s="2">
        <f t="shared" si="647"/>
        <v>0.99997612427728122</v>
      </c>
      <c r="FW187" s="2">
        <f t="shared" si="536"/>
        <v>0.55815568818783057</v>
      </c>
      <c r="FX187" s="2">
        <f t="shared" si="588"/>
        <v>0.63516777361637511</v>
      </c>
      <c r="FY187" s="2">
        <f t="shared" si="589"/>
        <v>0.67995614346212685</v>
      </c>
      <c r="FZ187" s="2">
        <f t="shared" si="590"/>
        <v>0.64732684542020902</v>
      </c>
      <c r="GA187" s="2">
        <f t="shared" si="591"/>
        <v>0.60415778885028815</v>
      </c>
      <c r="GB187" s="2">
        <f t="shared" si="592"/>
        <v>0.63883278280342504</v>
      </c>
      <c r="GC187" s="2">
        <f t="shared" si="593"/>
        <v>0.6571712367333914</v>
      </c>
      <c r="GD187" s="2">
        <f t="shared" si="594"/>
        <v>0.69609871829518022</v>
      </c>
      <c r="GE187" s="2">
        <f t="shared" si="595"/>
        <v>0.71400699478703111</v>
      </c>
      <c r="GF187" s="2">
        <f t="shared" si="596"/>
        <v>0.67849381602866954</v>
      </c>
      <c r="GG187" s="2">
        <f t="shared" si="597"/>
        <v>0.61825670110942088</v>
      </c>
      <c r="GH187" s="2">
        <f t="shared" si="598"/>
        <v>0.55293235010796005</v>
      </c>
      <c r="GI187" s="2">
        <f t="shared" si="599"/>
        <v>0.53817623283603677</v>
      </c>
      <c r="GJ187" s="2">
        <f t="shared" si="600"/>
        <v>0.44799567919702082</v>
      </c>
      <c r="GK187" s="2">
        <f t="shared" si="601"/>
        <v>0.43838920113186475</v>
      </c>
      <c r="GM187" s="86">
        <f t="shared" si="537"/>
        <v>0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3.3360693963986774E-138</v>
      </c>
      <c r="HD187" s="86">
        <f t="shared" si="616"/>
        <v>3.7830511623149113E-299</v>
      </c>
      <c r="HE187" s="86">
        <f t="shared" si="617"/>
        <v>2.479578095464317E-247</v>
      </c>
      <c r="HF187" s="86">
        <f t="shared" si="618"/>
        <v>0</v>
      </c>
      <c r="HG187" s="86">
        <f t="shared" si="619"/>
        <v>4.2762703087559364E-278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1.3665491853719028E-266</v>
      </c>
      <c r="HN187" s="86">
        <f t="shared" si="626"/>
        <v>3.4862586988212338E-227</v>
      </c>
      <c r="HO187" s="86">
        <f t="shared" si="627"/>
        <v>4.0112093009743086E-285</v>
      </c>
      <c r="HP187" s="86">
        <f t="shared" si="628"/>
        <v>1.2559581564023391E-198</v>
      </c>
      <c r="HQ187" s="86">
        <f t="shared" si="629"/>
        <v>0</v>
      </c>
      <c r="HS187" s="86">
        <f t="shared" si="539"/>
        <v>7.3669713214941083E-37</v>
      </c>
      <c r="HT187" s="86">
        <f t="shared" si="630"/>
        <v>3.2144019024405563E-31</v>
      </c>
      <c r="HU187" s="86">
        <f t="shared" si="631"/>
        <v>1.0325159632870814E-39</v>
      </c>
      <c r="HV187" s="86">
        <f t="shared" si="632"/>
        <v>1.3937358994586194E-42</v>
      </c>
      <c r="HW187" s="86">
        <f t="shared" si="633"/>
        <v>6.7426320822860894E-40</v>
      </c>
      <c r="HX187" s="86">
        <f t="shared" si="634"/>
        <v>3.1197761602278435E-39</v>
      </c>
      <c r="HY187" s="86">
        <f t="shared" si="635"/>
        <v>5.7029991924185169E-47</v>
      </c>
      <c r="HZ187" s="86">
        <f t="shared" si="636"/>
        <v>4.3710968941377579E-50</v>
      </c>
      <c r="IA187" s="86">
        <f t="shared" si="637"/>
        <v>1.9512480667379125E-54</v>
      </c>
      <c r="IB187" s="86">
        <f t="shared" si="638"/>
        <v>7.7292356301965005E-47</v>
      </c>
      <c r="IC187" s="86">
        <f t="shared" si="639"/>
        <v>4.6701612275890376E-38</v>
      </c>
      <c r="ID187" s="86">
        <f t="shared" si="640"/>
        <v>1.552146459129463E-33</v>
      </c>
      <c r="IE187" s="86">
        <f t="shared" si="641"/>
        <v>3.0010904837561062E-30</v>
      </c>
      <c r="IF187" s="86">
        <f t="shared" si="642"/>
        <v>1.3113052311620981E-25</v>
      </c>
      <c r="IG187" s="86">
        <f t="shared" si="643"/>
        <v>1.574004929465157E-30</v>
      </c>
      <c r="II187" s="86">
        <f t="shared" si="540"/>
        <v>0.44538095560370222</v>
      </c>
      <c r="IJ187" s="86">
        <f t="shared" si="541"/>
        <v>0.20324681515125473</v>
      </c>
      <c r="IK187" s="86">
        <f t="shared" si="542"/>
        <v>5.9351946223922827E-2</v>
      </c>
      <c r="IL187" s="86">
        <f t="shared" si="543"/>
        <v>0.10813055698333596</v>
      </c>
      <c r="IM187" s="86">
        <f t="shared" si="544"/>
        <v>0.25690797760448031</v>
      </c>
      <c r="IN187" s="86">
        <f t="shared" si="545"/>
        <v>0.14060662425727041</v>
      </c>
      <c r="IO187" s="86">
        <f t="shared" si="546"/>
        <v>7.2294697763393312E-2</v>
      </c>
      <c r="IP187" s="86">
        <f t="shared" si="547"/>
        <v>2.216866568613466E-2</v>
      </c>
      <c r="IQ187" s="86">
        <f t="shared" si="548"/>
        <v>1.0483593840846012E-2</v>
      </c>
      <c r="IR187" s="86">
        <f t="shared" si="549"/>
        <v>4.5774970635101254E-2</v>
      </c>
      <c r="IS187" s="86">
        <f t="shared" si="550"/>
        <v>0.20939175388673592</v>
      </c>
      <c r="IT187" s="86">
        <f t="shared" si="551"/>
        <v>0.46898470880919352</v>
      </c>
      <c r="IU187" s="86">
        <f t="shared" si="552"/>
        <v>0.50752128091370319</v>
      </c>
      <c r="IV187" s="86">
        <f t="shared" si="553"/>
        <v>0.43656863645904687</v>
      </c>
      <c r="IW187" s="86">
        <f t="shared" si="554"/>
        <v>0.51906530683453267</v>
      </c>
      <c r="IY187" s="86">
        <f t="shared" si="555"/>
        <v>0.44538095560370222</v>
      </c>
      <c r="IZ187" s="86">
        <f t="shared" si="556"/>
        <v>0.20324681515125473</v>
      </c>
      <c r="JA187" s="86">
        <f t="shared" si="557"/>
        <v>5.9351946223922827E-2</v>
      </c>
      <c r="JB187" s="86">
        <f t="shared" si="558"/>
        <v>0.10813055698333596</v>
      </c>
      <c r="JC187" s="86">
        <f t="shared" si="559"/>
        <v>0.25690797760448031</v>
      </c>
      <c r="JD187" s="86">
        <f t="shared" si="560"/>
        <v>0.14060662425727041</v>
      </c>
      <c r="JE187" s="86">
        <f t="shared" si="561"/>
        <v>7.2294697763393312E-2</v>
      </c>
      <c r="JF187" s="86">
        <f t="shared" si="562"/>
        <v>2.216866568613466E-2</v>
      </c>
      <c r="JG187" s="86">
        <f t="shared" si="563"/>
        <v>1.0483593840846012E-2</v>
      </c>
      <c r="JH187" s="86">
        <f t="shared" si="564"/>
        <v>4.5774970635101254E-2</v>
      </c>
      <c r="JI187" s="86">
        <f t="shared" si="565"/>
        <v>0.20939175388673592</v>
      </c>
      <c r="JJ187" s="86">
        <f t="shared" si="566"/>
        <v>0.46898470880919352</v>
      </c>
      <c r="JK187" s="86">
        <f t="shared" si="567"/>
        <v>0.50752128091370319</v>
      </c>
      <c r="JL187" s="86">
        <f t="shared" si="568"/>
        <v>0.43656863645904687</v>
      </c>
      <c r="JM187" s="86">
        <f t="shared" si="569"/>
        <v>0.51906530683453267</v>
      </c>
    </row>
    <row r="188" spans="2:273" x14ac:dyDescent="0.25">
      <c r="B188" s="2">
        <v>161</v>
      </c>
      <c r="C188" s="37">
        <v>64.548000000000002</v>
      </c>
      <c r="D188" s="37">
        <v>66.242000000000004</v>
      </c>
      <c r="E188" s="37">
        <v>67.483000000000004</v>
      </c>
      <c r="F188" s="37">
        <v>64.650000000000006</v>
      </c>
      <c r="G188" s="37">
        <v>67.066999999999993</v>
      </c>
      <c r="H188" s="37">
        <v>65.933000000000007</v>
      </c>
      <c r="I188" s="37">
        <v>62.982999999999997</v>
      </c>
      <c r="J188" s="37">
        <v>63.085999999999999</v>
      </c>
      <c r="K188" s="37">
        <v>64.683000000000007</v>
      </c>
      <c r="L188" s="37">
        <v>62.2</v>
      </c>
      <c r="M188" s="37">
        <v>65.533000000000001</v>
      </c>
      <c r="N188" s="37">
        <v>68.2</v>
      </c>
      <c r="O188" s="37">
        <v>71.650000000000006</v>
      </c>
      <c r="P188" s="37">
        <v>90.507999999999996</v>
      </c>
      <c r="Q188" s="37">
        <v>114.226</v>
      </c>
      <c r="S188" s="4">
        <f t="shared" si="441"/>
        <v>63.343520173845086</v>
      </c>
      <c r="T188" s="4">
        <f t="shared" si="442"/>
        <v>65.396391401362308</v>
      </c>
      <c r="U188" s="4">
        <f t="shared" si="443"/>
        <v>66.527913716846555</v>
      </c>
      <c r="V188" s="4">
        <f t="shared" si="444"/>
        <v>66.183205007346672</v>
      </c>
      <c r="W188" s="4">
        <f t="shared" si="445"/>
        <v>66.968517013290921</v>
      </c>
      <c r="X188" s="4">
        <f t="shared" si="446"/>
        <v>65.548813418730376</v>
      </c>
      <c r="Y188" s="4">
        <f t="shared" si="447"/>
        <v>63.699839879471249</v>
      </c>
      <c r="Z188" s="4">
        <f t="shared" si="448"/>
        <v>63.503738915463011</v>
      </c>
      <c r="AA188" s="4">
        <f t="shared" si="449"/>
        <v>63.600334197353284</v>
      </c>
      <c r="AB188" s="4">
        <f t="shared" si="450"/>
        <v>62.822534428392331</v>
      </c>
      <c r="AC188" s="4">
        <f t="shared" si="451"/>
        <v>65.228673086347868</v>
      </c>
      <c r="AD188" s="4">
        <f t="shared" si="452"/>
        <v>68.070745688845278</v>
      </c>
      <c r="AE188" s="4">
        <f t="shared" si="453"/>
        <v>71.750230618575756</v>
      </c>
      <c r="AF188" s="4">
        <f t="shared" si="454"/>
        <v>90.932436680387227</v>
      </c>
      <c r="AG188" s="4">
        <f t="shared" si="455"/>
        <v>115.39840159390262</v>
      </c>
      <c r="AI188" s="4">
        <f t="shared" si="456"/>
        <v>1.2044798261549161</v>
      </c>
      <c r="AJ188" s="4">
        <f t="shared" si="457"/>
        <v>0.84560859863769622</v>
      </c>
      <c r="AK188" s="4">
        <f t="shared" si="458"/>
        <v>0.95508628315344879</v>
      </c>
      <c r="AL188" s="4">
        <f t="shared" si="459"/>
        <v>-1.5332050073466661</v>
      </c>
      <c r="AM188" s="4">
        <f t="shared" si="460"/>
        <v>9.8482986709072406E-2</v>
      </c>
      <c r="AN188" s="4">
        <f t="shared" si="461"/>
        <v>0.38418658126963123</v>
      </c>
      <c r="AO188" s="4">
        <f t="shared" si="462"/>
        <v>-0.71683987947125161</v>
      </c>
      <c r="AP188" s="4">
        <f t="shared" si="463"/>
        <v>-0.41773891546301201</v>
      </c>
      <c r="AQ188" s="4">
        <f t="shared" si="464"/>
        <v>1.0826658026467229</v>
      </c>
      <c r="AR188" s="4">
        <f t="shared" si="465"/>
        <v>-0.62253442839232775</v>
      </c>
      <c r="AS188" s="4">
        <f t="shared" si="466"/>
        <v>0.30432691365213316</v>
      </c>
      <c r="AT188" s="4">
        <f t="shared" si="467"/>
        <v>0.12925431115472463</v>
      </c>
      <c r="AU188" s="4">
        <f t="shared" si="468"/>
        <v>-0.10023061857575044</v>
      </c>
      <c r="AV188" s="4">
        <f t="shared" si="644"/>
        <v>-0.42443668038723104</v>
      </c>
      <c r="AW188" s="4">
        <f t="shared" si="644"/>
        <v>-1.1724015939026202</v>
      </c>
      <c r="AY188" s="2">
        <f t="shared" si="520"/>
        <v>63.151093984066939</v>
      </c>
      <c r="AZ188" s="2">
        <f t="shared" si="571"/>
        <v>65.395225345255923</v>
      </c>
      <c r="BA188" s="2">
        <f t="shared" si="572"/>
        <v>66.527714650438327</v>
      </c>
      <c r="BB188" s="2">
        <f t="shared" si="573"/>
        <v>66.179880912731292</v>
      </c>
      <c r="BC188" s="2">
        <f t="shared" si="574"/>
        <v>66.867065495378114</v>
      </c>
      <c r="BD188" s="2">
        <f t="shared" si="575"/>
        <v>65.528394957606807</v>
      </c>
      <c r="BE188" s="2">
        <f t="shared" si="576"/>
        <v>63.698232915596066</v>
      </c>
      <c r="BF188" s="2">
        <f t="shared" si="577"/>
        <v>63.503693031143925</v>
      </c>
      <c r="BG188" s="2">
        <f t="shared" si="578"/>
        <v>63.600329920317371</v>
      </c>
      <c r="BH188" s="2">
        <f t="shared" si="579"/>
        <v>62.821809521175211</v>
      </c>
      <c r="BI188" s="2">
        <f t="shared" si="580"/>
        <v>65.095135266653884</v>
      </c>
      <c r="BJ188" s="2">
        <f t="shared" si="581"/>
        <v>65.748090716099696</v>
      </c>
      <c r="BK188" s="2">
        <f t="shared" si="582"/>
        <v>66.995186790989578</v>
      </c>
      <c r="BL188" s="2">
        <f t="shared" si="583"/>
        <v>66.578789447305354</v>
      </c>
      <c r="BM188" s="2">
        <f t="shared" si="584"/>
        <v>68.20010614612886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>
        <f t="shared" si="493"/>
        <v>64.683000000000007</v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109.55666832622097</v>
      </c>
      <c r="DL188" s="2">
        <f t="shared" si="645"/>
        <v>112.59438877338877</v>
      </c>
      <c r="DM188" s="2">
        <f t="shared" si="645"/>
        <v>116.41202807017547</v>
      </c>
      <c r="DN188" s="2">
        <f t="shared" si="645"/>
        <v>120.53480026990553</v>
      </c>
      <c r="DO188" s="2">
        <f t="shared" si="645"/>
        <v>121.92031322701686</v>
      </c>
      <c r="DP188" s="2">
        <f t="shared" si="645"/>
        <v>117.31671069418388</v>
      </c>
      <c r="DQ188" s="2">
        <f t="shared" si="645"/>
        <v>110.22801132404184</v>
      </c>
      <c r="DR188" s="2">
        <f t="shared" si="645"/>
        <v>114.0251992706993</v>
      </c>
      <c r="DS188" s="2">
        <f t="shared" si="645"/>
        <v>115.23217489878542</v>
      </c>
      <c r="DT188" s="2">
        <f t="shared" si="645"/>
        <v>118.29708818011258</v>
      </c>
      <c r="DU188" s="2">
        <f t="shared" si="645"/>
        <v>122.76368286099867</v>
      </c>
      <c r="DV188" s="2">
        <f t="shared" si="645"/>
        <v>119.90300938086303</v>
      </c>
      <c r="DW188" s="2">
        <f t="shared" si="645"/>
        <v>126.91778639774859</v>
      </c>
      <c r="DX188" s="2">
        <f t="shared" si="645"/>
        <v>121.22534547038327</v>
      </c>
      <c r="DY188" s="2">
        <f t="shared" si="645"/>
        <v>112.91061656891497</v>
      </c>
      <c r="EA188" s="2">
        <f t="shared" si="440"/>
        <v>62.999148977493597</v>
      </c>
      <c r="EB188" s="2">
        <f t="shared" si="502"/>
        <v>65.819714871794829</v>
      </c>
      <c r="EC188" s="2">
        <f t="shared" si="503"/>
        <v>66.219203720392841</v>
      </c>
      <c r="ED188" s="2">
        <f t="shared" si="504"/>
        <v>66.7753115058118</v>
      </c>
      <c r="EE188" s="2">
        <f t="shared" si="505"/>
        <v>67.055242856414509</v>
      </c>
      <c r="EF188" s="2">
        <f t="shared" si="506"/>
        <v>65.275618685099431</v>
      </c>
      <c r="EG188" s="2">
        <f t="shared" si="507"/>
        <v>63.437014144069252</v>
      </c>
      <c r="EH188" s="2">
        <f t="shared" si="508"/>
        <v>62.955688184518358</v>
      </c>
      <c r="EI188" s="2">
        <f t="shared" si="509"/>
        <v>62.191804585118611</v>
      </c>
      <c r="EJ188" s="2">
        <f t="shared" si="510"/>
        <v>61.988494822191683</v>
      </c>
      <c r="EK188" s="2">
        <f t="shared" si="511"/>
        <v>64.760547412942159</v>
      </c>
      <c r="EL188" s="2">
        <f t="shared" si="512"/>
        <v>65.589098978808664</v>
      </c>
      <c r="EM188" s="2">
        <f t="shared" si="513"/>
        <v>67.40962180248971</v>
      </c>
      <c r="EN188" s="2">
        <f t="shared" si="514"/>
        <v>65.966676422678773</v>
      </c>
      <c r="EO188" s="2">
        <f t="shared" si="515"/>
        <v>68.515006077815244</v>
      </c>
      <c r="EQ188" s="2">
        <f t="shared" si="516"/>
        <v>63.259898580274211</v>
      </c>
      <c r="ER188" s="2">
        <f t="shared" si="646"/>
        <v>65.171948076598213</v>
      </c>
      <c r="ES188" s="2">
        <f t="shared" si="646"/>
        <v>66.659147177743932</v>
      </c>
      <c r="ET188" s="2">
        <f t="shared" si="646"/>
        <v>65.882972768758705</v>
      </c>
      <c r="EU188" s="2">
        <f t="shared" si="646"/>
        <v>66.75335433058585</v>
      </c>
      <c r="EV188" s="2">
        <f t="shared" si="646"/>
        <v>65.657531372476583</v>
      </c>
      <c r="EW188" s="2">
        <f t="shared" si="646"/>
        <v>63.821444370890539</v>
      </c>
      <c r="EX188" s="2">
        <f t="shared" si="646"/>
        <v>63.720630723640816</v>
      </c>
      <c r="EY188" s="2">
        <f t="shared" si="646"/>
        <v>64.113799733342745</v>
      </c>
      <c r="EZ188" s="2">
        <f t="shared" si="646"/>
        <v>63.180704137382349</v>
      </c>
      <c r="FA188" s="2">
        <f t="shared" si="646"/>
        <v>65.282059838879533</v>
      </c>
      <c r="FB188" s="2">
        <f t="shared" si="646"/>
        <v>65.863748787636979</v>
      </c>
      <c r="FC188" s="2">
        <f t="shared" si="646"/>
        <v>66.669339032622503</v>
      </c>
      <c r="FD188" s="2">
        <f t="shared" si="646"/>
        <v>67.264686675988514</v>
      </c>
      <c r="FE188" s="2">
        <f t="shared" si="646"/>
        <v>67.830094396318401</v>
      </c>
      <c r="FG188" s="2">
        <f t="shared" si="518"/>
        <v>0.99998885101310364</v>
      </c>
      <c r="FH188" s="2">
        <f t="shared" si="647"/>
        <v>0.99998723913930854</v>
      </c>
      <c r="FI188" s="2">
        <f t="shared" si="647"/>
        <v>0.99998604153410509</v>
      </c>
      <c r="FJ188" s="2">
        <f t="shared" si="647"/>
        <v>0.99998692140624257</v>
      </c>
      <c r="FK188" s="2">
        <f t="shared" si="647"/>
        <v>0.99998555112583387</v>
      </c>
      <c r="FL188" s="2">
        <f t="shared" si="647"/>
        <v>0.99998481758035451</v>
      </c>
      <c r="FM188" s="2">
        <f t="shared" si="647"/>
        <v>0.99998451805499466</v>
      </c>
      <c r="FN188" s="2">
        <f t="shared" si="647"/>
        <v>0.99998238235776593</v>
      </c>
      <c r="FO188" s="2">
        <f t="shared" si="647"/>
        <v>0.99998524681096457</v>
      </c>
      <c r="FP188" s="2">
        <f t="shared" si="647"/>
        <v>0.99998475094593042</v>
      </c>
      <c r="FQ188" s="2">
        <f t="shared" si="647"/>
        <v>0.99998357431963902</v>
      </c>
      <c r="FR188" s="2">
        <f t="shared" si="647"/>
        <v>0.99998323606170192</v>
      </c>
      <c r="FS188" s="2">
        <f t="shared" si="647"/>
        <v>0.99998584080443442</v>
      </c>
      <c r="FT188" s="2">
        <f t="shared" si="647"/>
        <v>0.99998327205861248</v>
      </c>
      <c r="FU188" s="2">
        <f t="shared" si="647"/>
        <v>0.99997822503633804</v>
      </c>
      <c r="FW188" s="2">
        <f t="shared" si="536"/>
        <v>0.58073314699391099</v>
      </c>
      <c r="FX188" s="2">
        <f t="shared" si="588"/>
        <v>0.65623371680764853</v>
      </c>
      <c r="FY188" s="2">
        <f t="shared" si="589"/>
        <v>0.69965880859318752</v>
      </c>
      <c r="FZ188" s="2">
        <f t="shared" si="590"/>
        <v>0.66805761852653289</v>
      </c>
      <c r="GA188" s="2">
        <f t="shared" si="591"/>
        <v>0.62595986056639286</v>
      </c>
      <c r="GB188" s="2">
        <f t="shared" si="592"/>
        <v>0.65980044952221339</v>
      </c>
      <c r="GC188" s="2">
        <f t="shared" si="593"/>
        <v>0.67761153444062205</v>
      </c>
      <c r="GD188" s="2">
        <f t="shared" si="594"/>
        <v>0.71522381652067479</v>
      </c>
      <c r="GE188" s="2">
        <f t="shared" si="595"/>
        <v>0.73243828002881728</v>
      </c>
      <c r="GF188" s="2">
        <f t="shared" si="596"/>
        <v>0.69824655418474102</v>
      </c>
      <c r="GG188" s="2">
        <f t="shared" si="597"/>
        <v>0.63974527960525129</v>
      </c>
      <c r="GH188" s="2">
        <f t="shared" si="598"/>
        <v>0.57557375671484368</v>
      </c>
      <c r="GI188" s="2">
        <f t="shared" si="599"/>
        <v>0.56097158564810601</v>
      </c>
      <c r="GJ188" s="2">
        <f t="shared" si="600"/>
        <v>0.47086581888791695</v>
      </c>
      <c r="GK188" s="2">
        <f t="shared" si="601"/>
        <v>0.46117864978046635</v>
      </c>
      <c r="GM188" s="86">
        <f t="shared" si="537"/>
        <v>0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8.442329181851944E-142</v>
      </c>
      <c r="HD188" s="86">
        <f t="shared" si="616"/>
        <v>3.6548207119911413E-307</v>
      </c>
      <c r="HE188" s="86">
        <f t="shared" si="617"/>
        <v>7.1644238003440968E-254</v>
      </c>
      <c r="HF188" s="86">
        <f t="shared" si="618"/>
        <v>0</v>
      </c>
      <c r="HG188" s="86">
        <f t="shared" si="619"/>
        <v>2.3411684243223435E-285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1.4994154086601887E-273</v>
      </c>
      <c r="HN188" s="86">
        <f t="shared" si="626"/>
        <v>3.336460844372964E-233</v>
      </c>
      <c r="HO188" s="86">
        <f t="shared" si="627"/>
        <v>9.6572675967928865E-293</v>
      </c>
      <c r="HP188" s="86">
        <f t="shared" si="628"/>
        <v>5.0436174510704744E-204</v>
      </c>
      <c r="HQ188" s="86">
        <f t="shared" si="629"/>
        <v>0</v>
      </c>
      <c r="HS188" s="86">
        <f t="shared" si="539"/>
        <v>6.6385821318259312E-39</v>
      </c>
      <c r="HT188" s="86">
        <f t="shared" si="630"/>
        <v>7.8533872679249344E-33</v>
      </c>
      <c r="HU188" s="86">
        <f t="shared" si="631"/>
        <v>9.982871833150873E-42</v>
      </c>
      <c r="HV188" s="86">
        <f t="shared" si="632"/>
        <v>8.6930699471878129E-45</v>
      </c>
      <c r="HW188" s="86">
        <f t="shared" si="633"/>
        <v>5.2064819418435042E-42</v>
      </c>
      <c r="HX188" s="86">
        <f t="shared" si="634"/>
        <v>2.71604492468581E-41</v>
      </c>
      <c r="HY188" s="86">
        <f t="shared" si="635"/>
        <v>2.1453711275513521E-49</v>
      </c>
      <c r="HZ188" s="86">
        <f t="shared" si="636"/>
        <v>1.3666220799662407E-52</v>
      </c>
      <c r="IA188" s="86">
        <f t="shared" si="637"/>
        <v>4.3786091152762876E-57</v>
      </c>
      <c r="IB188" s="86">
        <f t="shared" si="638"/>
        <v>3.4950360798394971E-49</v>
      </c>
      <c r="IC188" s="86">
        <f t="shared" si="639"/>
        <v>4.4068355214305307E-40</v>
      </c>
      <c r="ID188" s="86">
        <f t="shared" si="640"/>
        <v>2.0380013203480629E-35</v>
      </c>
      <c r="IE188" s="86">
        <f t="shared" si="641"/>
        <v>5.6310630532006133E-32</v>
      </c>
      <c r="IF188" s="86">
        <f t="shared" si="642"/>
        <v>3.4188055456387763E-27</v>
      </c>
      <c r="IG188" s="86">
        <f t="shared" si="643"/>
        <v>1.765225106365999E-32</v>
      </c>
      <c r="II188" s="86">
        <f t="shared" si="540"/>
        <v>0.3539620531547375</v>
      </c>
      <c r="IJ188" s="86">
        <f t="shared" si="541"/>
        <v>0.14103597267483001</v>
      </c>
      <c r="IK188" s="86">
        <f t="shared" si="542"/>
        <v>3.4401491840638246E-2</v>
      </c>
      <c r="IL188" s="86">
        <f t="shared" si="543"/>
        <v>6.4688385634736278E-2</v>
      </c>
      <c r="IM188" s="86">
        <f t="shared" si="544"/>
        <v>0.17475971980533614</v>
      </c>
      <c r="IN188" s="86">
        <f t="shared" si="545"/>
        <v>8.7968715293706465E-2</v>
      </c>
      <c r="IO188" s="86">
        <f t="shared" si="546"/>
        <v>4.0318424633193781E-2</v>
      </c>
      <c r="IP188" s="86">
        <f t="shared" si="547"/>
        <v>1.1034796620151603E-2</v>
      </c>
      <c r="IQ188" s="86">
        <f t="shared" si="548"/>
        <v>4.8459827964170525E-3</v>
      </c>
      <c r="IR188" s="86">
        <f t="shared" si="549"/>
        <v>2.4871703475948165E-2</v>
      </c>
      <c r="IS188" s="86">
        <f t="shared" si="550"/>
        <v>0.13856171511684753</v>
      </c>
      <c r="IT188" s="86">
        <f t="shared" si="551"/>
        <v>0.38679609567357248</v>
      </c>
      <c r="IU188" s="86">
        <f t="shared" si="552"/>
        <v>0.44930617728296679</v>
      </c>
      <c r="IV188" s="86">
        <f t="shared" si="553"/>
        <v>0.48457336135420576</v>
      </c>
      <c r="IW188" s="86">
        <f t="shared" si="554"/>
        <v>0.54761219422280816</v>
      </c>
      <c r="IY188" s="86">
        <f t="shared" si="555"/>
        <v>0.3539620531547375</v>
      </c>
      <c r="IZ188" s="86">
        <f t="shared" si="556"/>
        <v>0.14103597267483001</v>
      </c>
      <c r="JA188" s="86">
        <f t="shared" si="557"/>
        <v>3.4401491840638246E-2</v>
      </c>
      <c r="JB188" s="86">
        <f t="shared" si="558"/>
        <v>6.4688385634736278E-2</v>
      </c>
      <c r="JC188" s="86">
        <f t="shared" si="559"/>
        <v>0.17475971980533614</v>
      </c>
      <c r="JD188" s="86">
        <f t="shared" si="560"/>
        <v>8.7968715293706465E-2</v>
      </c>
      <c r="JE188" s="86">
        <f t="shared" si="561"/>
        <v>4.0318424633193781E-2</v>
      </c>
      <c r="JF188" s="86">
        <f t="shared" si="562"/>
        <v>1.1034796620151603E-2</v>
      </c>
      <c r="JG188" s="86">
        <f t="shared" si="563"/>
        <v>4.8459827964170525E-3</v>
      </c>
      <c r="JH188" s="86">
        <f t="shared" si="564"/>
        <v>2.4871703475948165E-2</v>
      </c>
      <c r="JI188" s="86">
        <f t="shared" si="565"/>
        <v>0.13856171511684753</v>
      </c>
      <c r="JJ188" s="86">
        <f t="shared" si="566"/>
        <v>0.38679609567357248</v>
      </c>
      <c r="JK188" s="86">
        <f t="shared" si="567"/>
        <v>0.44930617728296679</v>
      </c>
      <c r="JL188" s="86">
        <f t="shared" si="568"/>
        <v>0.48457336135420576</v>
      </c>
      <c r="JM188" s="86">
        <f t="shared" si="569"/>
        <v>0.54761219422280816</v>
      </c>
    </row>
    <row r="189" spans="2:273" x14ac:dyDescent="0.25">
      <c r="B189" s="2">
        <v>162</v>
      </c>
      <c r="C189" s="37">
        <v>63.387</v>
      </c>
      <c r="D189" s="37">
        <v>64.613</v>
      </c>
      <c r="E189" s="37">
        <v>68.417000000000002</v>
      </c>
      <c r="F189" s="37">
        <v>63.017000000000003</v>
      </c>
      <c r="G189" s="37">
        <v>66.016999999999996</v>
      </c>
      <c r="H189" s="37">
        <v>66.033000000000001</v>
      </c>
      <c r="I189" s="37">
        <v>62.39</v>
      </c>
      <c r="J189" s="37">
        <v>63.707000000000001</v>
      </c>
      <c r="K189" s="37">
        <v>63.832999999999998</v>
      </c>
      <c r="L189" s="37">
        <v>62.933</v>
      </c>
      <c r="M189" s="37">
        <v>65.632999999999996</v>
      </c>
      <c r="N189" s="37">
        <v>68.150000000000006</v>
      </c>
      <c r="O189" s="37">
        <v>68.216999999999999</v>
      </c>
      <c r="P189" s="37">
        <v>88.721000000000004</v>
      </c>
      <c r="Q189" s="37">
        <v>109.01600000000001</v>
      </c>
      <c r="S189" s="4">
        <f t="shared" si="441"/>
        <v>63.14309273761905</v>
      </c>
      <c r="T189" s="4">
        <f t="shared" si="442"/>
        <v>65.303586573570172</v>
      </c>
      <c r="U189" s="4">
        <f t="shared" si="443"/>
        <v>66.41865486285468</v>
      </c>
      <c r="V189" s="4">
        <f t="shared" si="444"/>
        <v>66.084531915911356</v>
      </c>
      <c r="W189" s="4">
        <f t="shared" si="445"/>
        <v>66.830764505713375</v>
      </c>
      <c r="X189" s="4">
        <f t="shared" si="446"/>
        <v>65.48832643053295</v>
      </c>
      <c r="Y189" s="4">
        <f t="shared" si="447"/>
        <v>63.652774819890958</v>
      </c>
      <c r="Z189" s="4">
        <f t="shared" si="448"/>
        <v>63.430141926292563</v>
      </c>
      <c r="AA189" s="4">
        <f t="shared" si="449"/>
        <v>63.529067009647441</v>
      </c>
      <c r="AB189" s="4">
        <f t="shared" si="450"/>
        <v>62.757270273241225</v>
      </c>
      <c r="AC189" s="4">
        <f t="shared" si="451"/>
        <v>65.081714539219021</v>
      </c>
      <c r="AD189" s="4">
        <f t="shared" si="452"/>
        <v>66.692806705478873</v>
      </c>
      <c r="AE189" s="4">
        <f t="shared" si="453"/>
        <v>69.291441998180588</v>
      </c>
      <c r="AF189" s="4">
        <f t="shared" si="454"/>
        <v>87.840152758666719</v>
      </c>
      <c r="AG189" s="4">
        <f t="shared" si="455"/>
        <v>108.62822532072968</v>
      </c>
      <c r="AI189" s="4">
        <f t="shared" si="456"/>
        <v>0.24390726238095084</v>
      </c>
      <c r="AJ189" s="4">
        <f t="shared" si="457"/>
        <v>-0.69058657357017239</v>
      </c>
      <c r="AK189" s="4">
        <f t="shared" si="458"/>
        <v>1.9983451371453214</v>
      </c>
      <c r="AL189" s="4">
        <f t="shared" si="459"/>
        <v>-3.0675319159113528</v>
      </c>
      <c r="AM189" s="4">
        <f t="shared" si="460"/>
        <v>-0.81376450571337955</v>
      </c>
      <c r="AN189" s="4">
        <f t="shared" si="461"/>
        <v>0.54467356946705081</v>
      </c>
      <c r="AO189" s="4">
        <f t="shared" si="462"/>
        <v>-1.2627748198909572</v>
      </c>
      <c r="AP189" s="4">
        <f t="shared" si="463"/>
        <v>0.27685807370743731</v>
      </c>
      <c r="AQ189" s="4">
        <f t="shared" si="464"/>
        <v>0.30393299035255694</v>
      </c>
      <c r="AR189" s="4">
        <f t="shared" si="465"/>
        <v>0.17572972675877452</v>
      </c>
      <c r="AS189" s="4">
        <f t="shared" si="466"/>
        <v>0.55128546078097429</v>
      </c>
      <c r="AT189" s="4">
        <f t="shared" si="467"/>
        <v>1.457193294521133</v>
      </c>
      <c r="AU189" s="4">
        <f t="shared" si="468"/>
        <v>-1.0744419981805891</v>
      </c>
      <c r="AV189" s="4">
        <f t="shared" si="644"/>
        <v>0.88084724133328507</v>
      </c>
      <c r="AW189" s="4">
        <f t="shared" si="644"/>
        <v>0.38777467927032205</v>
      </c>
      <c r="AY189" s="2">
        <f t="shared" si="520"/>
        <v>63.066995510367128</v>
      </c>
      <c r="AZ189" s="2">
        <f t="shared" si="571"/>
        <v>65.303231971569474</v>
      </c>
      <c r="BA189" s="2">
        <f t="shared" si="572"/>
        <v>66.418622155261858</v>
      </c>
      <c r="BB189" s="2">
        <f t="shared" si="573"/>
        <v>66.083924031938423</v>
      </c>
      <c r="BC189" s="2">
        <f t="shared" si="574"/>
        <v>66.802930178659935</v>
      </c>
      <c r="BD189" s="2">
        <f t="shared" si="575"/>
        <v>65.4839670979147</v>
      </c>
      <c r="BE189" s="2">
        <f t="shared" si="576"/>
        <v>63.652545974652583</v>
      </c>
      <c r="BF189" s="2">
        <f t="shared" si="577"/>
        <v>63.430137581178315</v>
      </c>
      <c r="BG189" s="2">
        <f t="shared" si="578"/>
        <v>63.52906669937196</v>
      </c>
      <c r="BH189" s="2">
        <f t="shared" si="579"/>
        <v>62.757176026821654</v>
      </c>
      <c r="BI189" s="2">
        <f t="shared" si="580"/>
        <v>65.04767071137681</v>
      </c>
      <c r="BJ189" s="2">
        <f t="shared" si="581"/>
        <v>65.681914471407765</v>
      </c>
      <c r="BK189" s="2">
        <f t="shared" si="582"/>
        <v>66.883408710854837</v>
      </c>
      <c r="BL189" s="2">
        <f t="shared" si="583"/>
        <v>66.489759332672321</v>
      </c>
      <c r="BM189" s="2">
        <f t="shared" si="584"/>
        <v>68.106001398030685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>
        <f t="shared" si="492"/>
        <v>63.707000000000001</v>
      </c>
      <c r="DC189" s="2">
        <f t="shared" si="493"/>
        <v>63.832999999999998</v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109.8089103840683</v>
      </c>
      <c r="DL189" s="2">
        <f t="shared" si="645"/>
        <v>112.85065816828974</v>
      </c>
      <c r="DM189" s="2">
        <f t="shared" si="645"/>
        <v>116.67921551956819</v>
      </c>
      <c r="DN189" s="2">
        <f t="shared" si="645"/>
        <v>120.82645614035087</v>
      </c>
      <c r="DO189" s="2">
        <f t="shared" si="645"/>
        <v>122.23462392120072</v>
      </c>
      <c r="DP189" s="2">
        <f t="shared" si="645"/>
        <v>117.60959380863041</v>
      </c>
      <c r="DQ189" s="2">
        <f t="shared" si="645"/>
        <v>110.48192508710804</v>
      </c>
      <c r="DR189" s="2">
        <f t="shared" si="645"/>
        <v>114.30634779064783</v>
      </c>
      <c r="DS189" s="2">
        <f t="shared" si="645"/>
        <v>115.51013522267206</v>
      </c>
      <c r="DT189" s="2">
        <f t="shared" si="645"/>
        <v>118.59858827392121</v>
      </c>
      <c r="DU189" s="2">
        <f t="shared" si="645"/>
        <v>123.08783407557357</v>
      </c>
      <c r="DV189" s="2">
        <f t="shared" si="645"/>
        <v>120.2021108818011</v>
      </c>
      <c r="DW189" s="2">
        <f t="shared" si="645"/>
        <v>127.25141050656659</v>
      </c>
      <c r="DX189" s="2">
        <f t="shared" si="645"/>
        <v>121.52120313588851</v>
      </c>
      <c r="DY189" s="2">
        <f t="shared" si="645"/>
        <v>113.18115395894431</v>
      </c>
      <c r="EA189" s="2">
        <f t="shared" si="440"/>
        <v>62.906047557954864</v>
      </c>
      <c r="EB189" s="2">
        <f t="shared" si="502"/>
        <v>65.749582417582388</v>
      </c>
      <c r="EC189" s="2">
        <f t="shared" si="503"/>
        <v>66.096022911611783</v>
      </c>
      <c r="ED189" s="2">
        <f t="shared" si="504"/>
        <v>66.708950376587538</v>
      </c>
      <c r="EE189" s="2">
        <f t="shared" si="505"/>
        <v>67.001302780269555</v>
      </c>
      <c r="EF189" s="2">
        <f t="shared" si="506"/>
        <v>65.219045758056694</v>
      </c>
      <c r="EG189" s="2">
        <f t="shared" si="507"/>
        <v>63.378770518979998</v>
      </c>
      <c r="EH189" s="2">
        <f t="shared" si="508"/>
        <v>62.858553337331308</v>
      </c>
      <c r="EI189" s="2">
        <f t="shared" si="509"/>
        <v>62.060343236181609</v>
      </c>
      <c r="EJ189" s="2">
        <f t="shared" si="510"/>
        <v>61.885478071073202</v>
      </c>
      <c r="EK189" s="2">
        <f t="shared" si="511"/>
        <v>64.695533417285333</v>
      </c>
      <c r="EL189" s="2">
        <f t="shared" si="512"/>
        <v>65.51343354126449</v>
      </c>
      <c r="EM189" s="2">
        <f t="shared" si="513"/>
        <v>67.323267234674262</v>
      </c>
      <c r="EN189" s="2">
        <f t="shared" si="514"/>
        <v>65.834071357259191</v>
      </c>
      <c r="EO189" s="2">
        <f t="shared" si="515"/>
        <v>68.441797223996673</v>
      </c>
      <c r="EQ189" s="2">
        <f t="shared" si="516"/>
        <v>63.172178597962656</v>
      </c>
      <c r="ER189" s="2">
        <f t="shared" si="646"/>
        <v>65.089176007839384</v>
      </c>
      <c r="ES189" s="2">
        <f t="shared" si="646"/>
        <v>66.544022797577696</v>
      </c>
      <c r="ET189" s="2">
        <f t="shared" si="646"/>
        <v>65.79975088952564</v>
      </c>
      <c r="EU189" s="2">
        <f t="shared" si="646"/>
        <v>66.693698788979944</v>
      </c>
      <c r="EV189" s="2">
        <f t="shared" si="646"/>
        <v>65.607477601163353</v>
      </c>
      <c r="EW189" s="2">
        <f t="shared" si="646"/>
        <v>63.770385952588377</v>
      </c>
      <c r="EX189" s="2">
        <f t="shared" si="646"/>
        <v>63.636569946782352</v>
      </c>
      <c r="EY189" s="2">
        <f t="shared" si="646"/>
        <v>64.017427940734976</v>
      </c>
      <c r="EZ189" s="2">
        <f t="shared" si="646"/>
        <v>63.0996418704785</v>
      </c>
      <c r="FA189" s="2">
        <f t="shared" si="646"/>
        <v>65.227195102062367</v>
      </c>
      <c r="FB189" s="2">
        <f t="shared" si="646"/>
        <v>65.793821793682127</v>
      </c>
      <c r="FC189" s="2">
        <f t="shared" si="646"/>
        <v>66.568129376679849</v>
      </c>
      <c r="FD189" s="2">
        <f t="shared" si="646"/>
        <v>67.160033804818511</v>
      </c>
      <c r="FE189" s="2">
        <f t="shared" si="646"/>
        <v>67.74635749305412</v>
      </c>
      <c r="FG189" s="2">
        <f t="shared" si="518"/>
        <v>0.99998983199312796</v>
      </c>
      <c r="FH189" s="2">
        <f t="shared" si="647"/>
        <v>0.99998836194366247</v>
      </c>
      <c r="FI189" s="2">
        <f t="shared" si="647"/>
        <v>0.99998726971216778</v>
      </c>
      <c r="FJ189" s="2">
        <f t="shared" si="647"/>
        <v>0.99998807216700347</v>
      </c>
      <c r="FK189" s="2">
        <f t="shared" si="647"/>
        <v>0.99998682245339077</v>
      </c>
      <c r="FL189" s="2">
        <f t="shared" si="647"/>
        <v>0.99998615345021824</v>
      </c>
      <c r="FM189" s="2">
        <f t="shared" si="647"/>
        <v>0.9999858802791064</v>
      </c>
      <c r="FN189" s="2">
        <f t="shared" si="647"/>
        <v>0.99998393249441142</v>
      </c>
      <c r="FO189" s="2">
        <f t="shared" si="647"/>
        <v>0.99998654491421834</v>
      </c>
      <c r="FP189" s="2">
        <f t="shared" si="647"/>
        <v>0.9999860926787385</v>
      </c>
      <c r="FQ189" s="2">
        <f t="shared" si="647"/>
        <v>0.99998501957981611</v>
      </c>
      <c r="FR189" s="2">
        <f t="shared" si="647"/>
        <v>0.99998471108400999</v>
      </c>
      <c r="FS189" s="2">
        <f t="shared" si="647"/>
        <v>0.99998708664407943</v>
      </c>
      <c r="FT189" s="2">
        <f t="shared" si="647"/>
        <v>0.99998474391367942</v>
      </c>
      <c r="FU189" s="2">
        <f t="shared" si="647"/>
        <v>0.99998014095906462</v>
      </c>
      <c r="FW189" s="2">
        <f t="shared" si="536"/>
        <v>0.6029775548768358</v>
      </c>
      <c r="FX189" s="2">
        <f t="shared" si="588"/>
        <v>0.6767024129277851</v>
      </c>
      <c r="FY189" s="2">
        <f t="shared" si="589"/>
        <v>0.71865041740924474</v>
      </c>
      <c r="FZ189" s="2">
        <f t="shared" si="590"/>
        <v>0.68815684360088081</v>
      </c>
      <c r="GA189" s="2">
        <f t="shared" si="591"/>
        <v>0.64726221671773498</v>
      </c>
      <c r="GB189" s="2">
        <f t="shared" si="592"/>
        <v>0.6801602809216144</v>
      </c>
      <c r="GC189" s="2">
        <f t="shared" si="593"/>
        <v>0.69739430277404768</v>
      </c>
      <c r="GD189" s="2">
        <f t="shared" si="594"/>
        <v>0.73360594001306867</v>
      </c>
      <c r="GE189" s="2">
        <f t="shared" si="595"/>
        <v>0.75009747316439257</v>
      </c>
      <c r="GF189" s="2">
        <f t="shared" si="596"/>
        <v>0.71729138089250544</v>
      </c>
      <c r="GG189" s="2">
        <f t="shared" si="597"/>
        <v>0.6606881085279247</v>
      </c>
      <c r="GH189" s="2">
        <f t="shared" si="598"/>
        <v>0.59790236610948388</v>
      </c>
      <c r="GI189" s="2">
        <f t="shared" si="599"/>
        <v>0.58351252370453188</v>
      </c>
      <c r="GJ189" s="2">
        <f t="shared" si="600"/>
        <v>0.49385893916461127</v>
      </c>
      <c r="GK189" s="2">
        <f t="shared" si="601"/>
        <v>0.48413153822326965</v>
      </c>
      <c r="GM189" s="86">
        <f t="shared" si="537"/>
        <v>0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1.9184831980197952E-145</v>
      </c>
      <c r="HD189" s="86">
        <f t="shared" si="616"/>
        <v>0</v>
      </c>
      <c r="HE189" s="86">
        <f t="shared" si="617"/>
        <v>1.6985535981772322E-260</v>
      </c>
      <c r="HF189" s="86">
        <f t="shared" si="618"/>
        <v>0</v>
      </c>
      <c r="HG189" s="86">
        <f t="shared" si="619"/>
        <v>1.0318849076530843E-292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1.3364836802934614E-280</v>
      </c>
      <c r="HN189" s="86">
        <f t="shared" si="626"/>
        <v>2.6603252333838458E-239</v>
      </c>
      <c r="HO189" s="86">
        <f t="shared" si="627"/>
        <v>1.8423911465324431E-300</v>
      </c>
      <c r="HP189" s="86">
        <f t="shared" si="628"/>
        <v>1.7123239694695833E-209</v>
      </c>
      <c r="HQ189" s="86">
        <f t="shared" si="629"/>
        <v>0</v>
      </c>
      <c r="HS189" s="86">
        <f t="shared" si="539"/>
        <v>5.2442252025880943E-41</v>
      </c>
      <c r="HT189" s="86">
        <f t="shared" si="630"/>
        <v>1.7408876569812045E-34</v>
      </c>
      <c r="HU189" s="86">
        <f t="shared" si="631"/>
        <v>8.5724857537265759E-44</v>
      </c>
      <c r="HV189" s="86">
        <f t="shared" si="632"/>
        <v>4.7507354934268876E-47</v>
      </c>
      <c r="HW189" s="86">
        <f t="shared" si="633"/>
        <v>3.5315814073658504E-44</v>
      </c>
      <c r="HX189" s="86">
        <f t="shared" si="634"/>
        <v>2.0857285379254E-43</v>
      </c>
      <c r="HY189" s="86">
        <f t="shared" si="635"/>
        <v>6.9843835484663273E-52</v>
      </c>
      <c r="HZ189" s="86">
        <f t="shared" si="636"/>
        <v>3.6975770648501778E-55</v>
      </c>
      <c r="IA189" s="86">
        <f t="shared" si="637"/>
        <v>8.468961872817867E-60</v>
      </c>
      <c r="IB189" s="86">
        <f t="shared" si="638"/>
        <v>1.3799029927793296E-51</v>
      </c>
      <c r="IC189" s="86">
        <f t="shared" si="639"/>
        <v>3.6695234424297796E-42</v>
      </c>
      <c r="ID189" s="86">
        <f t="shared" si="640"/>
        <v>2.3666624394891765E-37</v>
      </c>
      <c r="IE189" s="86">
        <f t="shared" si="641"/>
        <v>9.4180743515386799E-34</v>
      </c>
      <c r="IF189" s="86">
        <f t="shared" si="642"/>
        <v>7.9473320492723042E-29</v>
      </c>
      <c r="IG189" s="86">
        <f t="shared" si="643"/>
        <v>1.7127879637281863E-34</v>
      </c>
      <c r="II189" s="86">
        <f t="shared" si="540"/>
        <v>0.25842924210188134</v>
      </c>
      <c r="IJ189" s="86">
        <f t="shared" si="541"/>
        <v>9.3596416462487064E-2</v>
      </c>
      <c r="IK189" s="86">
        <f t="shared" si="542"/>
        <v>1.9000727994278377E-2</v>
      </c>
      <c r="IL189" s="86">
        <f t="shared" si="543"/>
        <v>3.6635855539676722E-2</v>
      </c>
      <c r="IM189" s="86">
        <f t="shared" si="544"/>
        <v>0.11165496781703205</v>
      </c>
      <c r="IN189" s="86">
        <f t="shared" si="545"/>
        <v>5.2176225006004925E-2</v>
      </c>
      <c r="IO189" s="86">
        <f t="shared" si="546"/>
        <v>2.119971983471932E-2</v>
      </c>
      <c r="IP189" s="86">
        <f t="shared" si="547"/>
        <v>5.1774906308879329E-3</v>
      </c>
      <c r="IQ189" s="86">
        <f t="shared" si="548"/>
        <v>2.1068023202308488E-3</v>
      </c>
      <c r="IR189" s="86">
        <f t="shared" si="549"/>
        <v>1.2789561090153737E-2</v>
      </c>
      <c r="IS189" s="86">
        <f t="shared" si="550"/>
        <v>8.6599639660264044E-2</v>
      </c>
      <c r="IT189" s="86">
        <f t="shared" si="551"/>
        <v>0.2935198124460815</v>
      </c>
      <c r="IU189" s="86">
        <f t="shared" si="552"/>
        <v>0.36494950664537973</v>
      </c>
      <c r="IV189" s="86">
        <f t="shared" si="553"/>
        <v>0.50145761870618955</v>
      </c>
      <c r="IW189" s="86">
        <f t="shared" si="554"/>
        <v>0.53449352330335831</v>
      </c>
      <c r="IY189" s="86">
        <f t="shared" si="555"/>
        <v>0.25842924210188134</v>
      </c>
      <c r="IZ189" s="86">
        <f t="shared" si="556"/>
        <v>9.3596416462487064E-2</v>
      </c>
      <c r="JA189" s="86">
        <f t="shared" si="557"/>
        <v>1.9000727994278377E-2</v>
      </c>
      <c r="JB189" s="86">
        <f t="shared" si="558"/>
        <v>3.6635855539676722E-2</v>
      </c>
      <c r="JC189" s="86">
        <f t="shared" si="559"/>
        <v>0.11165496781703205</v>
      </c>
      <c r="JD189" s="86">
        <f t="shared" si="560"/>
        <v>5.2176225006004925E-2</v>
      </c>
      <c r="JE189" s="86">
        <f t="shared" si="561"/>
        <v>2.119971983471932E-2</v>
      </c>
      <c r="JF189" s="86">
        <f t="shared" si="562"/>
        <v>5.1774906308879329E-3</v>
      </c>
      <c r="JG189" s="86">
        <f t="shared" si="563"/>
        <v>2.1068023202308488E-3</v>
      </c>
      <c r="JH189" s="86">
        <f t="shared" si="564"/>
        <v>1.2789561090153737E-2</v>
      </c>
      <c r="JI189" s="86">
        <f t="shared" si="565"/>
        <v>8.6599639660264044E-2</v>
      </c>
      <c r="JJ189" s="86">
        <f t="shared" si="566"/>
        <v>0.2935198124460815</v>
      </c>
      <c r="JK189" s="86">
        <f t="shared" si="567"/>
        <v>0.36494950664537973</v>
      </c>
      <c r="JL189" s="86">
        <f t="shared" si="568"/>
        <v>0.50145761870618955</v>
      </c>
      <c r="JM189" s="86">
        <f t="shared" si="569"/>
        <v>0.53449352330335831</v>
      </c>
    </row>
    <row r="190" spans="2:273" x14ac:dyDescent="0.25">
      <c r="B190" s="2">
        <v>163</v>
      </c>
      <c r="C190" s="37">
        <v>64.418999999999997</v>
      </c>
      <c r="D190" s="37">
        <v>65.257999999999996</v>
      </c>
      <c r="E190" s="37">
        <v>70.132999999999996</v>
      </c>
      <c r="F190" s="37">
        <v>67.132999999999996</v>
      </c>
      <c r="G190" s="37">
        <v>66.099999999999994</v>
      </c>
      <c r="H190" s="37">
        <v>65.716999999999999</v>
      </c>
      <c r="I190" s="37">
        <v>63.287999999999997</v>
      </c>
      <c r="J190" s="37">
        <v>65.706999999999994</v>
      </c>
      <c r="K190" s="37">
        <v>63.633000000000003</v>
      </c>
      <c r="L190" s="37">
        <v>62.05</v>
      </c>
      <c r="M190" s="37">
        <v>64.516999999999996</v>
      </c>
      <c r="N190" s="37">
        <v>65.933000000000007</v>
      </c>
      <c r="O190" s="37">
        <v>68.367000000000004</v>
      </c>
      <c r="P190" s="37">
        <v>83.835999999999999</v>
      </c>
      <c r="Q190" s="37">
        <v>101.452</v>
      </c>
      <c r="S190" s="4">
        <f t="shared" si="441"/>
        <v>63.007990425733901</v>
      </c>
      <c r="T190" s="4">
        <f t="shared" si="442"/>
        <v>65.21125975167007</v>
      </c>
      <c r="U190" s="4">
        <f t="shared" si="443"/>
        <v>66.309503013651465</v>
      </c>
      <c r="V190" s="4">
        <f t="shared" si="444"/>
        <v>65.988019496762135</v>
      </c>
      <c r="W190" s="4">
        <f t="shared" si="445"/>
        <v>66.745072415095137</v>
      </c>
      <c r="X190" s="4">
        <f t="shared" si="446"/>
        <v>65.440323516292722</v>
      </c>
      <c r="Y190" s="4">
        <f t="shared" si="447"/>
        <v>63.606892999613187</v>
      </c>
      <c r="Z190" s="4">
        <f t="shared" si="448"/>
        <v>63.356456856799255</v>
      </c>
      <c r="AA190" s="4">
        <f t="shared" si="449"/>
        <v>63.45746473903008</v>
      </c>
      <c r="AB190" s="4">
        <f t="shared" si="450"/>
        <v>62.692471314431678</v>
      </c>
      <c r="AC190" s="4">
        <f t="shared" si="451"/>
        <v>65.007552393331309</v>
      </c>
      <c r="AD190" s="4">
        <f t="shared" si="452"/>
        <v>65.985645213148089</v>
      </c>
      <c r="AE190" s="4">
        <f t="shared" si="453"/>
        <v>67.808578068570171</v>
      </c>
      <c r="AF190" s="4">
        <f t="shared" si="454"/>
        <v>83.521153516437664</v>
      </c>
      <c r="AG190" s="4">
        <f t="shared" si="455"/>
        <v>99.578957457411676</v>
      </c>
      <c r="AI190" s="4">
        <f t="shared" si="456"/>
        <v>1.411009574266096</v>
      </c>
      <c r="AJ190" s="4">
        <f t="shared" si="457"/>
        <v>4.6740248329925294E-2</v>
      </c>
      <c r="AK190" s="4">
        <f t="shared" si="458"/>
        <v>3.8234969863485304</v>
      </c>
      <c r="AL190" s="4">
        <f t="shared" si="459"/>
        <v>1.1449805032378606</v>
      </c>
      <c r="AM190" s="4">
        <f t="shared" si="460"/>
        <v>-0.64507241509514301</v>
      </c>
      <c r="AN190" s="4">
        <f t="shared" si="461"/>
        <v>0.27667648370727704</v>
      </c>
      <c r="AO190" s="4">
        <f t="shared" si="462"/>
        <v>-0.3188929996131904</v>
      </c>
      <c r="AP190" s="4">
        <f t="shared" si="463"/>
        <v>2.3505431432007384</v>
      </c>
      <c r="AQ190" s="4">
        <f t="shared" si="464"/>
        <v>0.175535260969923</v>
      </c>
      <c r="AR190" s="4">
        <f t="shared" si="465"/>
        <v>-0.64247131443168115</v>
      </c>
      <c r="AS190" s="4">
        <f t="shared" si="466"/>
        <v>-0.4905523933313134</v>
      </c>
      <c r="AT190" s="4">
        <f t="shared" si="467"/>
        <v>-5.2645213148082348E-2</v>
      </c>
      <c r="AU190" s="4">
        <f t="shared" si="468"/>
        <v>0.55842193142983376</v>
      </c>
      <c r="AV190" s="4">
        <f t="shared" si="644"/>
        <v>0.31484648356233436</v>
      </c>
      <c r="AW190" s="4">
        <f t="shared" si="644"/>
        <v>1.8730425425883226</v>
      </c>
      <c r="AY190" s="2">
        <f t="shared" si="520"/>
        <v>62.983026440053166</v>
      </c>
      <c r="AZ190" s="2">
        <f t="shared" si="571"/>
        <v>65.211166047838503</v>
      </c>
      <c r="BA190" s="2">
        <f t="shared" si="572"/>
        <v>66.309498494035012</v>
      </c>
      <c r="BB190" s="2">
        <f t="shared" si="573"/>
        <v>65.987927762677856</v>
      </c>
      <c r="BC190" s="2">
        <f t="shared" si="574"/>
        <v>66.73873514772842</v>
      </c>
      <c r="BD190" s="2">
        <f t="shared" si="575"/>
        <v>65.439547640435592</v>
      </c>
      <c r="BE190" s="2">
        <f t="shared" si="576"/>
        <v>63.606866601977316</v>
      </c>
      <c r="BF190" s="2">
        <f t="shared" si="577"/>
        <v>63.356456523947593</v>
      </c>
      <c r="BG190" s="2">
        <f t="shared" si="578"/>
        <v>63.457464720938376</v>
      </c>
      <c r="BH190" s="2">
        <f t="shared" si="579"/>
        <v>62.692461265291563</v>
      </c>
      <c r="BI190" s="2">
        <f t="shared" si="580"/>
        <v>65.000306872170853</v>
      </c>
      <c r="BJ190" s="2">
        <f t="shared" si="581"/>
        <v>65.615886422278209</v>
      </c>
      <c r="BK190" s="2">
        <f t="shared" si="582"/>
        <v>66.771231283393249</v>
      </c>
      <c r="BL190" s="2">
        <f t="shared" si="583"/>
        <v>66.402055851150379</v>
      </c>
      <c r="BM190" s="2">
        <f t="shared" si="584"/>
        <v>68.011372232960753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>
        <f t="shared" si="487"/>
        <v>70.132999999999996</v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>
        <f t="shared" si="492"/>
        <v>65.706999999999994</v>
      </c>
      <c r="DC190" s="2">
        <f t="shared" si="493"/>
        <v>63.633000000000003</v>
      </c>
      <c r="DD190" s="2">
        <f t="shared" si="494"/>
        <v>62.05</v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110.06115244191562</v>
      </c>
      <c r="DL190" s="2">
        <f t="shared" si="645"/>
        <v>113.10692756319071</v>
      </c>
      <c r="DM190" s="2">
        <f t="shared" si="645"/>
        <v>116.94640296896091</v>
      </c>
      <c r="DN190" s="2">
        <f t="shared" si="645"/>
        <v>121.11811201079621</v>
      </c>
      <c r="DO190" s="2">
        <f t="shared" si="645"/>
        <v>122.54893461538458</v>
      </c>
      <c r="DP190" s="2">
        <f t="shared" si="645"/>
        <v>117.90247692307693</v>
      </c>
      <c r="DQ190" s="2">
        <f t="shared" si="645"/>
        <v>110.73583885017425</v>
      </c>
      <c r="DR190" s="2">
        <f t="shared" si="645"/>
        <v>114.58749631059635</v>
      </c>
      <c r="DS190" s="2">
        <f t="shared" si="645"/>
        <v>115.78809554655869</v>
      </c>
      <c r="DT190" s="2">
        <f t="shared" si="645"/>
        <v>118.90008836772984</v>
      </c>
      <c r="DU190" s="2">
        <f t="shared" si="645"/>
        <v>123.41198529014846</v>
      </c>
      <c r="DV190" s="2">
        <f t="shared" si="645"/>
        <v>120.5012123827392</v>
      </c>
      <c r="DW190" s="2">
        <f t="shared" si="645"/>
        <v>127.5850346153846</v>
      </c>
      <c r="DX190" s="2">
        <f t="shared" si="645"/>
        <v>121.81706080139374</v>
      </c>
      <c r="DY190" s="2">
        <f t="shared" si="645"/>
        <v>113.45169134897364</v>
      </c>
      <c r="EA190" s="2">
        <f t="shared" si="440"/>
        <v>62.812946138416137</v>
      </c>
      <c r="EB190" s="2">
        <f t="shared" si="502"/>
        <v>65.679449963369933</v>
      </c>
      <c r="EC190" s="2">
        <f t="shared" si="503"/>
        <v>65.972842102830739</v>
      </c>
      <c r="ED190" s="2">
        <f t="shared" si="504"/>
        <v>66.642589247363262</v>
      </c>
      <c r="EE190" s="2">
        <f t="shared" si="505"/>
        <v>66.947362704124586</v>
      </c>
      <c r="EF190" s="2">
        <f t="shared" si="506"/>
        <v>65.162472831013957</v>
      </c>
      <c r="EG190" s="2">
        <f t="shared" si="507"/>
        <v>63.320526893890744</v>
      </c>
      <c r="EH190" s="2">
        <f t="shared" si="508"/>
        <v>62.761418490144266</v>
      </c>
      <c r="EI190" s="2">
        <f t="shared" si="509"/>
        <v>61.928881887244614</v>
      </c>
      <c r="EJ190" s="2">
        <f t="shared" si="510"/>
        <v>61.78246131995472</v>
      </c>
      <c r="EK190" s="2">
        <f t="shared" si="511"/>
        <v>64.630519421628506</v>
      </c>
      <c r="EL190" s="2">
        <f t="shared" si="512"/>
        <v>65.437768103720316</v>
      </c>
      <c r="EM190" s="2">
        <f t="shared" si="513"/>
        <v>67.236912666858814</v>
      </c>
      <c r="EN190" s="2">
        <f t="shared" si="514"/>
        <v>65.701466291839608</v>
      </c>
      <c r="EO190" s="2">
        <f t="shared" si="515"/>
        <v>68.368588370178102</v>
      </c>
      <c r="EQ190" s="2">
        <f t="shared" si="516"/>
        <v>63.084458615651116</v>
      </c>
      <c r="ER190" s="2">
        <f t="shared" si="646"/>
        <v>65.006403939080556</v>
      </c>
      <c r="ES190" s="2">
        <f t="shared" si="646"/>
        <v>66.42889841741146</v>
      </c>
      <c r="ET190" s="2">
        <f t="shared" si="646"/>
        <v>65.716529010292589</v>
      </c>
      <c r="EU190" s="2">
        <f t="shared" si="646"/>
        <v>66.634043247374038</v>
      </c>
      <c r="EV190" s="2">
        <f t="shared" si="646"/>
        <v>65.557423829850109</v>
      </c>
      <c r="EW190" s="2">
        <f t="shared" si="646"/>
        <v>63.719327534286215</v>
      </c>
      <c r="EX190" s="2">
        <f t="shared" si="646"/>
        <v>63.552509169923887</v>
      </c>
      <c r="EY190" s="2">
        <f t="shared" si="646"/>
        <v>63.921056148127214</v>
      </c>
      <c r="EZ190" s="2">
        <f t="shared" si="646"/>
        <v>63.018579603574651</v>
      </c>
      <c r="FA190" s="2">
        <f t="shared" si="646"/>
        <v>65.172330365245188</v>
      </c>
      <c r="FB190" s="2">
        <f t="shared" si="646"/>
        <v>65.723894799727262</v>
      </c>
      <c r="FC190" s="2">
        <f t="shared" si="646"/>
        <v>66.466919720737181</v>
      </c>
      <c r="FD190" s="2">
        <f t="shared" si="646"/>
        <v>67.055380933648507</v>
      </c>
      <c r="FE190" s="2">
        <f t="shared" si="646"/>
        <v>67.662620589789839</v>
      </c>
      <c r="FG190" s="2">
        <f t="shared" si="518"/>
        <v>0.9999907266592214</v>
      </c>
      <c r="FH190" s="2">
        <f t="shared" si="647"/>
        <v>0.99998938595560205</v>
      </c>
      <c r="FI190" s="2">
        <f t="shared" si="647"/>
        <v>0.99998838982650406</v>
      </c>
      <c r="FJ190" s="2">
        <f t="shared" si="647"/>
        <v>0.99998912167560006</v>
      </c>
      <c r="FK190" s="2">
        <f t="shared" si="647"/>
        <v>0.99998798192072158</v>
      </c>
      <c r="FL190" s="2">
        <f t="shared" si="647"/>
        <v>0.99998737178112584</v>
      </c>
      <c r="FM190" s="2">
        <f t="shared" si="647"/>
        <v>0.99998712264549772</v>
      </c>
      <c r="FN190" s="2">
        <f t="shared" si="647"/>
        <v>0.99998534624002477</v>
      </c>
      <c r="FO190" s="2">
        <f t="shared" si="647"/>
        <v>0.99998772880139475</v>
      </c>
      <c r="FP190" s="2">
        <f t="shared" si="647"/>
        <v>0.99998731635674221</v>
      </c>
      <c r="FQ190" s="2">
        <f t="shared" si="647"/>
        <v>0.99998633767640566</v>
      </c>
      <c r="FR190" s="2">
        <f t="shared" si="647"/>
        <v>0.99998605632413728</v>
      </c>
      <c r="FS190" s="2">
        <f t="shared" si="647"/>
        <v>0.99998822286604638</v>
      </c>
      <c r="FT190" s="2">
        <f t="shared" si="647"/>
        <v>0.99998608626523211</v>
      </c>
      <c r="FU190" s="2">
        <f t="shared" si="647"/>
        <v>0.99998188830775969</v>
      </c>
      <c r="FW190" s="2">
        <f t="shared" si="536"/>
        <v>0.62480426183870141</v>
      </c>
      <c r="FX190" s="2">
        <f t="shared" si="588"/>
        <v>0.69651598251295399</v>
      </c>
      <c r="FY190" s="2">
        <f t="shared" si="589"/>
        <v>0.73689272261885708</v>
      </c>
      <c r="FZ190" s="2">
        <f t="shared" si="590"/>
        <v>0.70757177650407788</v>
      </c>
      <c r="GA190" s="2">
        <f t="shared" si="591"/>
        <v>0.66799484036524104</v>
      </c>
      <c r="GB190" s="2">
        <f t="shared" si="592"/>
        <v>0.69985592623154214</v>
      </c>
      <c r="GC190" s="2">
        <f t="shared" si="593"/>
        <v>0.7164710769329018</v>
      </c>
      <c r="GD190" s="2">
        <f t="shared" si="594"/>
        <v>0.75121424393982583</v>
      </c>
      <c r="GE190" s="2">
        <f t="shared" si="595"/>
        <v>0.76696198047921094</v>
      </c>
      <c r="GF190" s="2">
        <f t="shared" si="596"/>
        <v>0.73558938313641964</v>
      </c>
      <c r="GG190" s="2">
        <f t="shared" si="597"/>
        <v>0.68102049890551708</v>
      </c>
      <c r="GH190" s="2">
        <f t="shared" si="598"/>
        <v>0.61983217299889093</v>
      </c>
      <c r="GI190" s="2">
        <f t="shared" si="599"/>
        <v>0.60570958958879917</v>
      </c>
      <c r="GJ190" s="2">
        <f t="shared" si="600"/>
        <v>0.51687806616629983</v>
      </c>
      <c r="GK190" s="2">
        <f t="shared" si="601"/>
        <v>0.50715157043970682</v>
      </c>
      <c r="GM190" s="86">
        <f t="shared" si="537"/>
        <v>0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3.9148976580467522E-149</v>
      </c>
      <c r="HD190" s="86">
        <f t="shared" si="616"/>
        <v>0</v>
      </c>
      <c r="HE190" s="86">
        <f t="shared" si="617"/>
        <v>3.3042269546899089E-267</v>
      </c>
      <c r="HF190" s="86">
        <f t="shared" si="618"/>
        <v>0</v>
      </c>
      <c r="HG190" s="86">
        <f t="shared" si="619"/>
        <v>3.6615008753647733E-300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9.6771734336776025E-288</v>
      </c>
      <c r="HN190" s="86">
        <f t="shared" si="626"/>
        <v>1.7672737085734808E-245</v>
      </c>
      <c r="HO190" s="86">
        <f t="shared" si="627"/>
        <v>0</v>
      </c>
      <c r="HP190" s="86">
        <f t="shared" si="628"/>
        <v>4.9147849083629973E-215</v>
      </c>
      <c r="HQ190" s="86">
        <f t="shared" si="629"/>
        <v>0</v>
      </c>
      <c r="HS190" s="86">
        <f t="shared" si="539"/>
        <v>3.6315333954762828E-43</v>
      </c>
      <c r="HT190" s="86">
        <f t="shared" si="630"/>
        <v>3.5012848104471963E-36</v>
      </c>
      <c r="HU190" s="86">
        <f t="shared" si="631"/>
        <v>6.5378888952050765E-46</v>
      </c>
      <c r="HV190" s="86">
        <f t="shared" si="632"/>
        <v>2.2747292281313841E-49</v>
      </c>
      <c r="HW190" s="86">
        <f t="shared" si="633"/>
        <v>2.1042109227498478E-46</v>
      </c>
      <c r="HX190" s="86">
        <f t="shared" si="634"/>
        <v>1.4127701389211666E-45</v>
      </c>
      <c r="HY190" s="86">
        <f t="shared" si="635"/>
        <v>1.9677351098843994E-54</v>
      </c>
      <c r="HZ190" s="86">
        <f t="shared" si="636"/>
        <v>8.6573390501486185E-58</v>
      </c>
      <c r="IA190" s="86">
        <f t="shared" si="637"/>
        <v>1.4118321016092796E-62</v>
      </c>
      <c r="IB190" s="86">
        <f t="shared" si="638"/>
        <v>4.7567984028352356E-54</v>
      </c>
      <c r="IC190" s="86">
        <f t="shared" si="639"/>
        <v>2.6962821527247145E-44</v>
      </c>
      <c r="ID190" s="86">
        <f t="shared" si="640"/>
        <v>2.4305843150193446E-39</v>
      </c>
      <c r="IE190" s="86">
        <f t="shared" si="641"/>
        <v>1.4040277470823575E-35</v>
      </c>
      <c r="IF190" s="86">
        <f t="shared" si="642"/>
        <v>1.6471043120163752E-30</v>
      </c>
      <c r="IG190" s="86">
        <f t="shared" si="643"/>
        <v>1.437776053646475E-36</v>
      </c>
      <c r="II190" s="86">
        <f t="shared" si="540"/>
        <v>0.17539919195988357</v>
      </c>
      <c r="IJ190" s="86">
        <f t="shared" si="541"/>
        <v>5.9577625987881452E-2</v>
      </c>
      <c r="IK190" s="86">
        <f t="shared" si="542"/>
        <v>9.9999999216346426E-3</v>
      </c>
      <c r="IL190" s="86">
        <f t="shared" si="543"/>
        <v>1.9662027157796611E-2</v>
      </c>
      <c r="IM190" s="86">
        <f t="shared" si="544"/>
        <v>6.7391828317011154E-2</v>
      </c>
      <c r="IN190" s="86">
        <f t="shared" si="545"/>
        <v>2.9393602440173021E-2</v>
      </c>
      <c r="IO190" s="86">
        <f t="shared" si="546"/>
        <v>1.051104093952817E-2</v>
      </c>
      <c r="IP190" s="86">
        <f t="shared" si="547"/>
        <v>2.2886200249632627E-3</v>
      </c>
      <c r="IQ190" s="86">
        <f t="shared" si="548"/>
        <v>8.6100069443037649E-4</v>
      </c>
      <c r="IR190" s="86">
        <f t="shared" si="549"/>
        <v>6.2223185893328934E-3</v>
      </c>
      <c r="IS190" s="86">
        <f t="shared" si="550"/>
        <v>5.1324251919114605E-2</v>
      </c>
      <c r="IT190" s="86">
        <f t="shared" si="551"/>
        <v>0.2072558491828056</v>
      </c>
      <c r="IU190" s="86">
        <f t="shared" si="552"/>
        <v>0.27489152251620524</v>
      </c>
      <c r="IV190" s="86">
        <f t="shared" si="553"/>
        <v>0.48308487012205709</v>
      </c>
      <c r="IW190" s="86">
        <f t="shared" si="554"/>
        <v>0.47837501968997387</v>
      </c>
      <c r="IY190" s="86">
        <f t="shared" si="555"/>
        <v>0.17539919195988357</v>
      </c>
      <c r="IZ190" s="86">
        <f t="shared" si="556"/>
        <v>5.9577625987881452E-2</v>
      </c>
      <c r="JA190" s="86">
        <f t="shared" si="557"/>
        <v>9.9999999216346426E-3</v>
      </c>
      <c r="JB190" s="86">
        <f t="shared" si="558"/>
        <v>1.9662027157796611E-2</v>
      </c>
      <c r="JC190" s="86">
        <f t="shared" si="559"/>
        <v>6.7391828317011154E-2</v>
      </c>
      <c r="JD190" s="86">
        <f t="shared" si="560"/>
        <v>2.9393602440173021E-2</v>
      </c>
      <c r="JE190" s="86">
        <f t="shared" si="561"/>
        <v>1.051104093952817E-2</v>
      </c>
      <c r="JF190" s="86">
        <f t="shared" si="562"/>
        <v>2.2886200249632627E-3</v>
      </c>
      <c r="JG190" s="86">
        <f t="shared" si="563"/>
        <v>8.6100069443037649E-4</v>
      </c>
      <c r="JH190" s="86">
        <f t="shared" si="564"/>
        <v>6.2223185893328934E-3</v>
      </c>
      <c r="JI190" s="86">
        <f t="shared" si="565"/>
        <v>5.1324251919114605E-2</v>
      </c>
      <c r="JJ190" s="86">
        <f t="shared" si="566"/>
        <v>0.2072558491828056</v>
      </c>
      <c r="JK190" s="86">
        <f t="shared" si="567"/>
        <v>0.27489152251620524</v>
      </c>
      <c r="JL190" s="86">
        <f t="shared" si="568"/>
        <v>0.48308487012205709</v>
      </c>
      <c r="JM190" s="86">
        <f t="shared" si="569"/>
        <v>0.47837501968997387</v>
      </c>
    </row>
    <row r="191" spans="2:273" x14ac:dyDescent="0.25">
      <c r="B191" s="2">
        <v>164</v>
      </c>
      <c r="C191" s="37">
        <v>63.661000000000001</v>
      </c>
      <c r="D191" s="37">
        <v>63.71</v>
      </c>
      <c r="E191" s="37">
        <v>68.066999999999993</v>
      </c>
      <c r="F191" s="37">
        <v>67.05</v>
      </c>
      <c r="G191" s="37">
        <v>65.417000000000002</v>
      </c>
      <c r="H191" s="37">
        <v>66.3</v>
      </c>
      <c r="I191" s="37">
        <v>61.61</v>
      </c>
      <c r="J191" s="37">
        <v>64.483000000000004</v>
      </c>
      <c r="K191" s="37">
        <v>63.567</v>
      </c>
      <c r="L191" s="37">
        <v>62.783000000000001</v>
      </c>
      <c r="M191" s="37">
        <v>64.349999999999994</v>
      </c>
      <c r="N191" s="37">
        <v>65.55</v>
      </c>
      <c r="O191" s="37">
        <v>65.316999999999993</v>
      </c>
      <c r="P191" s="37">
        <v>79.147999999999996</v>
      </c>
      <c r="Q191" s="37">
        <v>91.887</v>
      </c>
      <c r="S191" s="4">
        <f t="shared" si="441"/>
        <v>62.905941948843264</v>
      </c>
      <c r="T191" s="4">
        <f t="shared" si="442"/>
        <v>65.119107114066225</v>
      </c>
      <c r="U191" s="4">
        <f t="shared" si="443"/>
        <v>66.200312165711637</v>
      </c>
      <c r="V191" s="4">
        <f t="shared" si="444"/>
        <v>65.891978891911762</v>
      </c>
      <c r="W191" s="4">
        <f t="shared" si="445"/>
        <v>66.675705551814474</v>
      </c>
      <c r="X191" s="4">
        <f t="shared" si="446"/>
        <v>65.395219207045614</v>
      </c>
      <c r="Y191" s="4">
        <f t="shared" si="447"/>
        <v>63.561165692012395</v>
      </c>
      <c r="Z191" s="4">
        <f t="shared" si="448"/>
        <v>63.282601338076468</v>
      </c>
      <c r="AA191" s="4">
        <f t="shared" si="449"/>
        <v>63.385411165620702</v>
      </c>
      <c r="AB191" s="4">
        <f t="shared" si="450"/>
        <v>62.627578912164836</v>
      </c>
      <c r="AC191" s="4">
        <f t="shared" si="451"/>
        <v>64.954279974325743</v>
      </c>
      <c r="AD191" s="4">
        <f t="shared" si="452"/>
        <v>65.663483076062022</v>
      </c>
      <c r="AE191" s="4">
        <f t="shared" si="453"/>
        <v>67.038330336603366</v>
      </c>
      <c r="AF191" s="4">
        <f t="shared" si="454"/>
        <v>78.82827816640706</v>
      </c>
      <c r="AG191" s="4">
        <f t="shared" si="455"/>
        <v>90.038724146546912</v>
      </c>
      <c r="AI191" s="4">
        <f t="shared" si="456"/>
        <v>0.75505805115673752</v>
      </c>
      <c r="AJ191" s="4">
        <f t="shared" si="457"/>
        <v>-1.4091071140662237</v>
      </c>
      <c r="AK191" s="4">
        <f t="shared" si="458"/>
        <v>1.8666878342883564</v>
      </c>
      <c r="AL191" s="4">
        <f t="shared" si="459"/>
        <v>1.158021108088235</v>
      </c>
      <c r="AM191" s="4">
        <f t="shared" si="460"/>
        <v>-1.2587055518144723</v>
      </c>
      <c r="AN191" s="4">
        <f t="shared" si="461"/>
        <v>0.90478079295438363</v>
      </c>
      <c r="AO191" s="4">
        <f t="shared" si="462"/>
        <v>-1.9511656920123954</v>
      </c>
      <c r="AP191" s="4">
        <f t="shared" si="463"/>
        <v>1.2003986619235363</v>
      </c>
      <c r="AQ191" s="4">
        <f t="shared" si="464"/>
        <v>0.18158883437929774</v>
      </c>
      <c r="AR191" s="4">
        <f t="shared" si="465"/>
        <v>0.15542108783516539</v>
      </c>
      <c r="AS191" s="4">
        <f t="shared" si="466"/>
        <v>-0.60427997432574898</v>
      </c>
      <c r="AT191" s="4">
        <f t="shared" si="467"/>
        <v>-0.11348307606202468</v>
      </c>
      <c r="AU191" s="4">
        <f t="shared" si="468"/>
        <v>-1.7213303366033728</v>
      </c>
      <c r="AV191" s="4">
        <f t="shared" si="644"/>
        <v>0.31972183359293638</v>
      </c>
      <c r="AW191" s="4">
        <f t="shared" si="644"/>
        <v>1.8482758534530888</v>
      </c>
      <c r="AY191" s="2">
        <f t="shared" si="520"/>
        <v>62.89915814834437</v>
      </c>
      <c r="AZ191" s="2">
        <f t="shared" si="571"/>
        <v>65.119085611255798</v>
      </c>
      <c r="BA191" s="2">
        <f t="shared" si="572"/>
        <v>66.200311640755714</v>
      </c>
      <c r="BB191" s="2">
        <f t="shared" si="573"/>
        <v>65.891967476807267</v>
      </c>
      <c r="BC191" s="2">
        <f t="shared" si="574"/>
        <v>66.67450940933702</v>
      </c>
      <c r="BD191" s="2">
        <f t="shared" si="575"/>
        <v>65.395104177631026</v>
      </c>
      <c r="BE191" s="2">
        <f t="shared" si="576"/>
        <v>63.561163227364943</v>
      </c>
      <c r="BF191" s="2">
        <f t="shared" si="577"/>
        <v>63.282601317461776</v>
      </c>
      <c r="BG191" s="2">
        <f t="shared" si="578"/>
        <v>63.385411164773217</v>
      </c>
      <c r="BH191" s="2">
        <f t="shared" si="579"/>
        <v>62.62757803392202</v>
      </c>
      <c r="BI191" s="2">
        <f t="shared" si="580"/>
        <v>64.952993757149429</v>
      </c>
      <c r="BJ191" s="2">
        <f t="shared" si="581"/>
        <v>65.549975967551092</v>
      </c>
      <c r="BK191" s="2">
        <f t="shared" si="582"/>
        <v>66.658735227381413</v>
      </c>
      <c r="BL191" s="2">
        <f t="shared" si="583"/>
        <v>66.315546093998734</v>
      </c>
      <c r="BM191" s="2">
        <f t="shared" si="584"/>
        <v>67.916285837278053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>
        <f t="shared" si="487"/>
        <v>68.066999999999993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>
        <f t="shared" si="491"/>
        <v>61.61</v>
      </c>
      <c r="DB191" s="2">
        <f t="shared" si="492"/>
        <v>64.483000000000004</v>
      </c>
      <c r="DC191" s="2">
        <f t="shared" si="493"/>
        <v>63.567</v>
      </c>
      <c r="DD191" s="2">
        <f t="shared" si="494"/>
        <v>62.783000000000001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110.31339449976295</v>
      </c>
      <c r="DL191" s="2">
        <f t="shared" si="645"/>
        <v>113.36319695809169</v>
      </c>
      <c r="DM191" s="2">
        <f t="shared" si="645"/>
        <v>117.21359041835362</v>
      </c>
      <c r="DN191" s="2">
        <f t="shared" si="645"/>
        <v>121.40976788124155</v>
      </c>
      <c r="DO191" s="2">
        <f t="shared" si="645"/>
        <v>122.86324530956846</v>
      </c>
      <c r="DP191" s="2">
        <f t="shared" si="645"/>
        <v>118.19536003752347</v>
      </c>
      <c r="DQ191" s="2">
        <f t="shared" si="645"/>
        <v>110.98975261324046</v>
      </c>
      <c r="DR191" s="2">
        <f t="shared" si="645"/>
        <v>114.86864483054487</v>
      </c>
      <c r="DS191" s="2">
        <f t="shared" si="645"/>
        <v>116.06605587044533</v>
      </c>
      <c r="DT191" s="2">
        <f t="shared" si="645"/>
        <v>119.20158846153846</v>
      </c>
      <c r="DU191" s="2">
        <f t="shared" si="645"/>
        <v>123.73613650472336</v>
      </c>
      <c r="DV191" s="2">
        <f t="shared" si="645"/>
        <v>120.80031388367729</v>
      </c>
      <c r="DW191" s="2">
        <f t="shared" si="645"/>
        <v>127.9186587242026</v>
      </c>
      <c r="DX191" s="2">
        <f t="shared" si="645"/>
        <v>122.11291846689896</v>
      </c>
      <c r="DY191" s="2">
        <f t="shared" si="645"/>
        <v>113.72222873900296</v>
      </c>
      <c r="EA191" s="2">
        <f t="shared" si="440"/>
        <v>62.719844718877404</v>
      </c>
      <c r="EB191" s="2">
        <f t="shared" si="502"/>
        <v>65.609317509157478</v>
      </c>
      <c r="EC191" s="2">
        <f t="shared" si="503"/>
        <v>65.849661294049682</v>
      </c>
      <c r="ED191" s="2">
        <f t="shared" si="504"/>
        <v>66.576228118138999</v>
      </c>
      <c r="EE191" s="2">
        <f t="shared" si="505"/>
        <v>66.893422627979618</v>
      </c>
      <c r="EF191" s="2">
        <f t="shared" si="506"/>
        <v>65.105899903971206</v>
      </c>
      <c r="EG191" s="2">
        <f t="shared" si="507"/>
        <v>63.262283268801497</v>
      </c>
      <c r="EH191" s="2">
        <f t="shared" si="508"/>
        <v>62.664283642957216</v>
      </c>
      <c r="EI191" s="2">
        <f t="shared" si="509"/>
        <v>61.79742053830762</v>
      </c>
      <c r="EJ191" s="2">
        <f t="shared" si="510"/>
        <v>61.679444568836239</v>
      </c>
      <c r="EK191" s="2">
        <f t="shared" si="511"/>
        <v>64.565505425971679</v>
      </c>
      <c r="EL191" s="2">
        <f t="shared" si="512"/>
        <v>65.362102666176128</v>
      </c>
      <c r="EM191" s="2">
        <f t="shared" si="513"/>
        <v>67.150558099043366</v>
      </c>
      <c r="EN191" s="2">
        <f t="shared" si="514"/>
        <v>65.56886122642004</v>
      </c>
      <c r="EO191" s="2">
        <f t="shared" si="515"/>
        <v>68.295379516359532</v>
      </c>
      <c r="EQ191" s="2">
        <f t="shared" si="516"/>
        <v>62.996738633339561</v>
      </c>
      <c r="ER191" s="2">
        <f t="shared" si="646"/>
        <v>64.923631870321728</v>
      </c>
      <c r="ES191" s="2">
        <f t="shared" si="646"/>
        <v>66.31377403724521</v>
      </c>
      <c r="ET191" s="2">
        <f t="shared" si="646"/>
        <v>65.633307131059539</v>
      </c>
      <c r="EU191" s="2">
        <f t="shared" si="646"/>
        <v>66.574387705768132</v>
      </c>
      <c r="EV191" s="2">
        <f t="shared" si="646"/>
        <v>65.507370058536878</v>
      </c>
      <c r="EW191" s="2">
        <f t="shared" si="646"/>
        <v>63.668269115984046</v>
      </c>
      <c r="EX191" s="2">
        <f t="shared" si="646"/>
        <v>63.468448393065422</v>
      </c>
      <c r="EY191" s="2">
        <f t="shared" si="646"/>
        <v>63.824684355519445</v>
      </c>
      <c r="EZ191" s="2">
        <f t="shared" si="646"/>
        <v>62.937517336670808</v>
      </c>
      <c r="FA191" s="2">
        <f t="shared" si="646"/>
        <v>65.117465628428022</v>
      </c>
      <c r="FB191" s="2">
        <f t="shared" si="646"/>
        <v>65.653967805772396</v>
      </c>
      <c r="FC191" s="2">
        <f t="shared" si="646"/>
        <v>66.365710064794513</v>
      </c>
      <c r="FD191" s="2">
        <f t="shared" si="646"/>
        <v>66.950728062478518</v>
      </c>
      <c r="FE191" s="2">
        <f t="shared" si="646"/>
        <v>67.578883686525558</v>
      </c>
      <c r="FG191" s="2">
        <f t="shared" si="518"/>
        <v>0.99999154260579204</v>
      </c>
      <c r="FH191" s="2">
        <f t="shared" si="647"/>
        <v>0.99999031986741915</v>
      </c>
      <c r="FI191" s="2">
        <f t="shared" si="647"/>
        <v>0.99998941138510788</v>
      </c>
      <c r="FJ191" s="2">
        <f t="shared" si="647"/>
        <v>0.99999007884073698</v>
      </c>
      <c r="FK191" s="2">
        <f t="shared" si="647"/>
        <v>0.99998903936983941</v>
      </c>
      <c r="FL191" s="2">
        <f t="shared" si="647"/>
        <v>0.99998848291470788</v>
      </c>
      <c r="FM191" s="2">
        <f t="shared" si="647"/>
        <v>0.99998825569980465</v>
      </c>
      <c r="FN191" s="2">
        <f t="shared" si="647"/>
        <v>0.99998663559483358</v>
      </c>
      <c r="FO191" s="2">
        <f t="shared" si="647"/>
        <v>0.9999888085217763</v>
      </c>
      <c r="FP191" s="2">
        <f t="shared" si="647"/>
        <v>0.99998843236695667</v>
      </c>
      <c r="FQ191" s="2">
        <f t="shared" si="647"/>
        <v>0.9999875397978123</v>
      </c>
      <c r="FR191" s="2">
        <f t="shared" si="647"/>
        <v>0.9999872832008706</v>
      </c>
      <c r="FS191" s="2">
        <f t="shared" si="647"/>
        <v>0.99998925911504744</v>
      </c>
      <c r="FT191" s="2">
        <f t="shared" si="647"/>
        <v>0.99998731050754053</v>
      </c>
      <c r="FU191" s="2">
        <f t="shared" si="647"/>
        <v>0.99998348191403397</v>
      </c>
      <c r="FW191" s="2">
        <f t="shared" si="536"/>
        <v>0.64613522620107577</v>
      </c>
      <c r="FX191" s="2">
        <f t="shared" si="588"/>
        <v>0.71562554907692255</v>
      </c>
      <c r="FY191" s="2">
        <f t="shared" si="589"/>
        <v>0.75435651999256914</v>
      </c>
      <c r="FZ191" s="2">
        <f t="shared" si="590"/>
        <v>0.72625878837816749</v>
      </c>
      <c r="GA191" s="2">
        <f t="shared" si="591"/>
        <v>0.68809609194959187</v>
      </c>
      <c r="GB191" s="2">
        <f t="shared" si="592"/>
        <v>0.71884007948627904</v>
      </c>
      <c r="GC191" s="2">
        <f t="shared" si="593"/>
        <v>0.73480254276390378</v>
      </c>
      <c r="GD191" s="2">
        <f t="shared" si="594"/>
        <v>0.76802669376777288</v>
      </c>
      <c r="GE191" s="2">
        <f t="shared" si="595"/>
        <v>0.78301761553572324</v>
      </c>
      <c r="GF191" s="2">
        <f t="shared" si="596"/>
        <v>0.75311070572187433</v>
      </c>
      <c r="GG191" s="2">
        <f t="shared" si="597"/>
        <v>0.70068648324609573</v>
      </c>
      <c r="GH191" s="2">
        <f t="shared" si="598"/>
        <v>0.64128352237516251</v>
      </c>
      <c r="GI191" s="2">
        <f t="shared" si="599"/>
        <v>0.62747889189895656</v>
      </c>
      <c r="GJ191" s="2">
        <f t="shared" si="600"/>
        <v>0.53982578691767813</v>
      </c>
      <c r="GK191" s="2">
        <f t="shared" si="601"/>
        <v>0.5301413181568887</v>
      </c>
      <c r="GM191" s="86">
        <f t="shared" si="537"/>
        <v>0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7.1737753599113797E-153</v>
      </c>
      <c r="HD191" s="86">
        <f t="shared" si="616"/>
        <v>0</v>
      </c>
      <c r="HE191" s="86">
        <f t="shared" si="617"/>
        <v>5.2741356617559114E-274</v>
      </c>
      <c r="HF191" s="86">
        <f t="shared" si="618"/>
        <v>0</v>
      </c>
      <c r="HG191" s="86">
        <f t="shared" si="619"/>
        <v>1.0459587477077353E-307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5.6921300806421751E-295</v>
      </c>
      <c r="HN191" s="86">
        <f t="shared" si="626"/>
        <v>9.7811845767022212E-252</v>
      </c>
      <c r="HO191" s="86">
        <f t="shared" si="627"/>
        <v>0</v>
      </c>
      <c r="HP191" s="86">
        <f t="shared" si="628"/>
        <v>1.1926030378089606E-220</v>
      </c>
      <c r="HQ191" s="86">
        <f t="shared" si="629"/>
        <v>0</v>
      </c>
      <c r="HS191" s="86">
        <f t="shared" si="539"/>
        <v>2.2043766033809919E-45</v>
      </c>
      <c r="HT191" s="86">
        <f t="shared" si="630"/>
        <v>6.3887242219283236E-38</v>
      </c>
      <c r="HU191" s="86">
        <f t="shared" si="631"/>
        <v>4.428285605168998E-48</v>
      </c>
      <c r="HV191" s="86">
        <f t="shared" si="632"/>
        <v>9.5426041963094045E-52</v>
      </c>
      <c r="HW191" s="86">
        <f t="shared" si="633"/>
        <v>1.1012624158583795E-48</v>
      </c>
      <c r="HX191" s="86">
        <f t="shared" si="634"/>
        <v>8.4404328603706456E-48</v>
      </c>
      <c r="HY191" s="86">
        <f t="shared" si="635"/>
        <v>4.7973944648613381E-57</v>
      </c>
      <c r="HZ191" s="86">
        <f t="shared" si="636"/>
        <v>1.7540357753004377E-60</v>
      </c>
      <c r="IA191" s="86">
        <f t="shared" si="637"/>
        <v>2.0285425802539998E-65</v>
      </c>
      <c r="IB191" s="86">
        <f t="shared" si="638"/>
        <v>1.431655761682711E-56</v>
      </c>
      <c r="IC191" s="86">
        <f t="shared" si="639"/>
        <v>1.7481549595768741E-46</v>
      </c>
      <c r="ID191" s="86">
        <f t="shared" si="640"/>
        <v>2.2075539866999174E-41</v>
      </c>
      <c r="IE191" s="86">
        <f t="shared" si="641"/>
        <v>1.8655804244761849E-37</v>
      </c>
      <c r="IF191" s="86">
        <f t="shared" si="642"/>
        <v>3.0433508112929945E-32</v>
      </c>
      <c r="IG191" s="86">
        <f t="shared" si="643"/>
        <v>1.0440943860705255E-38</v>
      </c>
      <c r="II191" s="86">
        <f t="shared" si="540"/>
        <v>0.11168980183920388</v>
      </c>
      <c r="IJ191" s="86">
        <f t="shared" si="541"/>
        <v>3.6429652617888136E-2</v>
      </c>
      <c r="IK191" s="86">
        <f t="shared" si="542"/>
        <v>5.0133146936091923E-3</v>
      </c>
      <c r="IL191" s="86">
        <f t="shared" si="543"/>
        <v>1.0000000179998849E-2</v>
      </c>
      <c r="IM191" s="86">
        <f t="shared" si="544"/>
        <v>3.854197372843475E-2</v>
      </c>
      <c r="IN191" s="86">
        <f t="shared" si="545"/>
        <v>1.573568787205791E-2</v>
      </c>
      <c r="IO191" s="86">
        <f t="shared" si="546"/>
        <v>4.9122031110329853E-3</v>
      </c>
      <c r="IP191" s="86">
        <f t="shared" si="547"/>
        <v>9.5258185888935946E-4</v>
      </c>
      <c r="IQ191" s="86">
        <f t="shared" si="548"/>
        <v>3.3060934520501431E-4</v>
      </c>
      <c r="IR191" s="86">
        <f t="shared" si="549"/>
        <v>2.8627919832692329E-3</v>
      </c>
      <c r="IS191" s="86">
        <f t="shared" si="550"/>
        <v>2.8896738137492037E-2</v>
      </c>
      <c r="IT191" s="86">
        <f t="shared" si="551"/>
        <v>0.13745327314866101</v>
      </c>
      <c r="IU191" s="86">
        <f t="shared" si="552"/>
        <v>0.19392722480555022</v>
      </c>
      <c r="IV191" s="86">
        <f t="shared" si="553"/>
        <v>0.43290271257387225</v>
      </c>
      <c r="IW191" s="86">
        <f t="shared" si="554"/>
        <v>0.38969565175993121</v>
      </c>
      <c r="IY191" s="86">
        <f t="shared" si="555"/>
        <v>0.11168980183920388</v>
      </c>
      <c r="IZ191" s="86">
        <f t="shared" si="556"/>
        <v>3.6429652617888136E-2</v>
      </c>
      <c r="JA191" s="86">
        <f t="shared" si="557"/>
        <v>5.0133146936091923E-3</v>
      </c>
      <c r="JB191" s="86">
        <f t="shared" si="558"/>
        <v>1.0000000179998849E-2</v>
      </c>
      <c r="JC191" s="86">
        <f t="shared" si="559"/>
        <v>3.854197372843475E-2</v>
      </c>
      <c r="JD191" s="86">
        <f t="shared" si="560"/>
        <v>1.573568787205791E-2</v>
      </c>
      <c r="JE191" s="86">
        <f t="shared" si="561"/>
        <v>4.9122031110329853E-3</v>
      </c>
      <c r="JF191" s="86">
        <f t="shared" si="562"/>
        <v>9.5258185888935946E-4</v>
      </c>
      <c r="JG191" s="86">
        <f t="shared" si="563"/>
        <v>3.3060934520501431E-4</v>
      </c>
      <c r="JH191" s="86">
        <f t="shared" si="564"/>
        <v>2.8627919832692329E-3</v>
      </c>
      <c r="JI191" s="86">
        <f t="shared" si="565"/>
        <v>2.8896738137492037E-2</v>
      </c>
      <c r="JJ191" s="86">
        <f t="shared" si="566"/>
        <v>0.13745327314866101</v>
      </c>
      <c r="JK191" s="86">
        <f t="shared" si="567"/>
        <v>0.19392722480555022</v>
      </c>
      <c r="JL191" s="86">
        <f t="shared" si="568"/>
        <v>0.43290271257387225</v>
      </c>
      <c r="JM191" s="86">
        <f t="shared" si="569"/>
        <v>0.38969565175993121</v>
      </c>
    </row>
    <row r="192" spans="2:273" x14ac:dyDescent="0.25">
      <c r="B192" s="2">
        <v>165</v>
      </c>
      <c r="C192" s="37">
        <v>63.725999999999999</v>
      </c>
      <c r="D192" s="37">
        <v>63.758000000000003</v>
      </c>
      <c r="E192" s="37">
        <v>68.05</v>
      </c>
      <c r="F192" s="37">
        <v>66.099999999999994</v>
      </c>
      <c r="G192" s="37">
        <v>66.2</v>
      </c>
      <c r="H192" s="37">
        <v>65.733000000000004</v>
      </c>
      <c r="I192" s="37">
        <v>63.423999999999999</v>
      </c>
      <c r="J192" s="37">
        <v>63.671999999999997</v>
      </c>
      <c r="K192" s="37">
        <v>62.667000000000002</v>
      </c>
      <c r="L192" s="37">
        <v>62.9</v>
      </c>
      <c r="M192" s="37">
        <v>64.917000000000002</v>
      </c>
      <c r="N192" s="37">
        <v>64.632999999999996</v>
      </c>
      <c r="O192" s="37">
        <v>64.417000000000002</v>
      </c>
      <c r="P192" s="37">
        <v>74.557000000000002</v>
      </c>
      <c r="Q192" s="37">
        <v>81.629000000000005</v>
      </c>
      <c r="S192" s="4">
        <f t="shared" si="441"/>
        <v>62.816887656154321</v>
      </c>
      <c r="T192" s="4">
        <f t="shared" si="442"/>
        <v>65.027049088984313</v>
      </c>
      <c r="U192" s="4">
        <f t="shared" si="443"/>
        <v>66.091032835695074</v>
      </c>
      <c r="V192" s="4">
        <f t="shared" si="444"/>
        <v>65.796113924940357</v>
      </c>
      <c r="W192" s="4">
        <f t="shared" si="445"/>
        <v>66.610467537332795</v>
      </c>
      <c r="X192" s="4">
        <f t="shared" si="446"/>
        <v>65.350621033020488</v>
      </c>
      <c r="Y192" s="4">
        <f t="shared" si="447"/>
        <v>63.515407114127811</v>
      </c>
      <c r="Z192" s="4">
        <f t="shared" si="448"/>
        <v>63.208529149842995</v>
      </c>
      <c r="AA192" s="4">
        <f t="shared" si="449"/>
        <v>63.312807428881634</v>
      </c>
      <c r="AB192" s="4">
        <f t="shared" si="450"/>
        <v>62.562447832870319</v>
      </c>
      <c r="AC192" s="4">
        <f t="shared" si="451"/>
        <v>64.905874535531751</v>
      </c>
      <c r="AD192" s="4">
        <f t="shared" si="452"/>
        <v>65.51336112838095</v>
      </c>
      <c r="AE192" s="4">
        <f t="shared" si="453"/>
        <v>66.663848895465975</v>
      </c>
      <c r="AF192" s="4">
        <f t="shared" si="454"/>
        <v>74.543391619802605</v>
      </c>
      <c r="AG192" s="4">
        <f t="shared" si="455"/>
        <v>81.667866839420569</v>
      </c>
      <c r="AI192" s="4">
        <f t="shared" si="456"/>
        <v>0.90911234384567763</v>
      </c>
      <c r="AJ192" s="4">
        <f t="shared" si="457"/>
        <v>-1.2690490889843105</v>
      </c>
      <c r="AK192" s="4">
        <f t="shared" si="458"/>
        <v>1.9589671643049229</v>
      </c>
      <c r="AL192" s="4">
        <f t="shared" si="459"/>
        <v>0.30388607505963705</v>
      </c>
      <c r="AM192" s="4">
        <f t="shared" si="460"/>
        <v>-0.41046753733279218</v>
      </c>
      <c r="AN192" s="4">
        <f t="shared" si="461"/>
        <v>0.38237896697951612</v>
      </c>
      <c r="AO192" s="4">
        <f t="shared" si="462"/>
        <v>-9.140711412781144E-2</v>
      </c>
      <c r="AP192" s="4">
        <f t="shared" si="463"/>
        <v>0.46347085015700173</v>
      </c>
      <c r="AQ192" s="4">
        <f t="shared" si="464"/>
        <v>-0.64580742888163201</v>
      </c>
      <c r="AR192" s="4">
        <f t="shared" si="465"/>
        <v>0.3375521671296795</v>
      </c>
      <c r="AS192" s="4">
        <f t="shared" si="466"/>
        <v>1.1125464468250357E-2</v>
      </c>
      <c r="AT192" s="4">
        <f t="shared" si="467"/>
        <v>-0.88036112838095448</v>
      </c>
      <c r="AU192" s="4">
        <f t="shared" si="468"/>
        <v>-2.2468488954659733</v>
      </c>
      <c r="AV192" s="4">
        <f t="shared" si="644"/>
        <v>1.3608380197396741E-2</v>
      </c>
      <c r="AW192" s="4">
        <f t="shared" si="644"/>
        <v>-3.8866839420563792E-2</v>
      </c>
      <c r="AY192" s="2">
        <f t="shared" si="520"/>
        <v>62.815362495890163</v>
      </c>
      <c r="AZ192" s="2">
        <f t="shared" si="571"/>
        <v>65.027044806284238</v>
      </c>
      <c r="BA192" s="2">
        <f t="shared" si="572"/>
        <v>66.091032784466776</v>
      </c>
      <c r="BB192" s="2">
        <f t="shared" si="573"/>
        <v>65.796112754385902</v>
      </c>
      <c r="BC192" s="2">
        <f t="shared" si="574"/>
        <v>66.610280533944035</v>
      </c>
      <c r="BD192" s="2">
        <f t="shared" si="575"/>
        <v>65.350606836340873</v>
      </c>
      <c r="BE192" s="2">
        <f t="shared" si="576"/>
        <v>63.515406927988529</v>
      </c>
      <c r="BF192" s="2">
        <f t="shared" si="577"/>
        <v>63.208529148811238</v>
      </c>
      <c r="BG192" s="2">
        <f t="shared" si="578"/>
        <v>63.312807428849752</v>
      </c>
      <c r="BH192" s="2">
        <f t="shared" si="579"/>
        <v>62.562447769992303</v>
      </c>
      <c r="BI192" s="2">
        <f t="shared" si="580"/>
        <v>64.905684232946058</v>
      </c>
      <c r="BJ192" s="2">
        <f t="shared" si="581"/>
        <v>65.484152915488465</v>
      </c>
      <c r="BK192" s="2">
        <f t="shared" si="582"/>
        <v>66.546000889812234</v>
      </c>
      <c r="BL192" s="2">
        <f t="shared" si="583"/>
        <v>66.230087995707393</v>
      </c>
      <c r="BM192" s="2">
        <f t="shared" si="584"/>
        <v>67.820813167861459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>
        <f t="shared" si="487"/>
        <v>68.05</v>
      </c>
      <c r="CX192" s="2">
        <f t="shared" si="488"/>
        <v>66.099999999999994</v>
      </c>
      <c r="CY192" s="2" t="str">
        <f t="shared" si="489"/>
        <v/>
      </c>
      <c r="CZ192" s="2">
        <f t="shared" si="490"/>
        <v>65.733000000000004</v>
      </c>
      <c r="DA192" s="2">
        <f t="shared" si="491"/>
        <v>63.423999999999999</v>
      </c>
      <c r="DB192" s="2">
        <f t="shared" si="492"/>
        <v>63.671999999999997</v>
      </c>
      <c r="DC192" s="2">
        <f t="shared" si="493"/>
        <v>62.667000000000002</v>
      </c>
      <c r="DD192" s="2">
        <f t="shared" si="494"/>
        <v>62.9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110.56563655761026</v>
      </c>
      <c r="DL192" s="2">
        <f t="shared" si="645"/>
        <v>113.61946635299266</v>
      </c>
      <c r="DM192" s="2">
        <f t="shared" si="645"/>
        <v>117.48077786774633</v>
      </c>
      <c r="DN192" s="2">
        <f t="shared" si="645"/>
        <v>121.7014237516869</v>
      </c>
      <c r="DO192" s="2">
        <f t="shared" si="645"/>
        <v>123.17755600375231</v>
      </c>
      <c r="DP192" s="2">
        <f t="shared" si="645"/>
        <v>118.48824315197</v>
      </c>
      <c r="DQ192" s="2">
        <f t="shared" si="645"/>
        <v>111.24366637630665</v>
      </c>
      <c r="DR192" s="2">
        <f t="shared" si="645"/>
        <v>115.14979335049338</v>
      </c>
      <c r="DS192" s="2">
        <f t="shared" si="645"/>
        <v>116.34401619433197</v>
      </c>
      <c r="DT192" s="2">
        <f t="shared" si="645"/>
        <v>119.50308855534709</v>
      </c>
      <c r="DU192" s="2">
        <f t="shared" si="645"/>
        <v>124.06028771929826</v>
      </c>
      <c r="DV192" s="2">
        <f t="shared" si="645"/>
        <v>121.09941538461537</v>
      </c>
      <c r="DW192" s="2">
        <f t="shared" si="645"/>
        <v>128.25228283302062</v>
      </c>
      <c r="DX192" s="2">
        <f t="shared" si="645"/>
        <v>122.4087761324042</v>
      </c>
      <c r="DY192" s="2">
        <f t="shared" si="645"/>
        <v>113.99276612903228</v>
      </c>
      <c r="EA192" s="2">
        <f t="shared" si="440"/>
        <v>62.626743299338671</v>
      </c>
      <c r="EB192" s="2">
        <f t="shared" si="502"/>
        <v>65.539185054945023</v>
      </c>
      <c r="EC192" s="2">
        <f t="shared" si="503"/>
        <v>65.726480485268638</v>
      </c>
      <c r="ED192" s="2">
        <f t="shared" si="504"/>
        <v>66.509866988914723</v>
      </c>
      <c r="EE192" s="2">
        <f t="shared" si="505"/>
        <v>66.839482551834649</v>
      </c>
      <c r="EF192" s="2">
        <f t="shared" si="506"/>
        <v>65.049326976928469</v>
      </c>
      <c r="EG192" s="2">
        <f t="shared" si="507"/>
        <v>63.204039643712242</v>
      </c>
      <c r="EH192" s="2">
        <f t="shared" si="508"/>
        <v>62.567148795770166</v>
      </c>
      <c r="EI192" s="2">
        <f t="shared" si="509"/>
        <v>61.665959189370618</v>
      </c>
      <c r="EJ192" s="2">
        <f t="shared" si="510"/>
        <v>61.576427817717757</v>
      </c>
      <c r="EK192" s="2">
        <f t="shared" si="511"/>
        <v>64.500491430314838</v>
      </c>
      <c r="EL192" s="2">
        <f t="shared" si="512"/>
        <v>65.286437228631954</v>
      </c>
      <c r="EM192" s="2">
        <f t="shared" si="513"/>
        <v>67.064203531227918</v>
      </c>
      <c r="EN192" s="2">
        <f t="shared" si="514"/>
        <v>65.436256161000458</v>
      </c>
      <c r="EO192" s="2">
        <f t="shared" si="515"/>
        <v>68.222170662540947</v>
      </c>
      <c r="EQ192" s="2">
        <f t="shared" si="516"/>
        <v>62.909018651028013</v>
      </c>
      <c r="ER192" s="2">
        <f t="shared" si="646"/>
        <v>64.840859801562885</v>
      </c>
      <c r="ES192" s="2">
        <f t="shared" si="646"/>
        <v>66.198649657078974</v>
      </c>
      <c r="ET192" s="2">
        <f t="shared" si="646"/>
        <v>65.550085251826488</v>
      </c>
      <c r="EU192" s="2">
        <f t="shared" si="646"/>
        <v>66.514732164162226</v>
      </c>
      <c r="EV192" s="2">
        <f t="shared" si="646"/>
        <v>65.457316287223648</v>
      </c>
      <c r="EW192" s="2">
        <f t="shared" si="646"/>
        <v>63.617210697681884</v>
      </c>
      <c r="EX192" s="2">
        <f t="shared" si="646"/>
        <v>63.384387616206958</v>
      </c>
      <c r="EY192" s="2">
        <f t="shared" si="646"/>
        <v>63.728312562911682</v>
      </c>
      <c r="EZ192" s="2">
        <f t="shared" si="646"/>
        <v>62.856455069766952</v>
      </c>
      <c r="FA192" s="2">
        <f t="shared" si="646"/>
        <v>65.062600891610856</v>
      </c>
      <c r="FB192" s="2">
        <f t="shared" si="646"/>
        <v>65.58404081181753</v>
      </c>
      <c r="FC192" s="2">
        <f t="shared" si="646"/>
        <v>66.264500408851859</v>
      </c>
      <c r="FD192" s="2">
        <f t="shared" si="646"/>
        <v>66.846075191308515</v>
      </c>
      <c r="FE192" s="2">
        <f t="shared" si="646"/>
        <v>67.495146783261276</v>
      </c>
      <c r="FG192" s="2">
        <f t="shared" si="518"/>
        <v>0.99999228675906982</v>
      </c>
      <c r="FH192" s="2">
        <f t="shared" si="647"/>
        <v>0.99999117160664031</v>
      </c>
      <c r="FI192" s="2">
        <f t="shared" si="647"/>
        <v>0.99999034305944745</v>
      </c>
      <c r="FJ192" s="2">
        <f t="shared" si="647"/>
        <v>0.99999095178731445</v>
      </c>
      <c r="FK192" s="2">
        <f t="shared" si="647"/>
        <v>0.99999000377684677</v>
      </c>
      <c r="FL192" s="2">
        <f t="shared" si="647"/>
        <v>0.99998949628273148</v>
      </c>
      <c r="FM192" s="2">
        <f t="shared" si="647"/>
        <v>0.99998928905985274</v>
      </c>
      <c r="FN192" s="2">
        <f t="shared" si="647"/>
        <v>0.99998781150329397</v>
      </c>
      <c r="FO192" s="2">
        <f t="shared" si="647"/>
        <v>0.99998979324050075</v>
      </c>
      <c r="FP192" s="2">
        <f t="shared" si="647"/>
        <v>0.99998945018254082</v>
      </c>
      <c r="FQ192" s="2">
        <f t="shared" si="647"/>
        <v>0.99998863614808542</v>
      </c>
      <c r="FR192" s="2">
        <f t="shared" si="647"/>
        <v>0.9999884021283747</v>
      </c>
      <c r="FS192" s="2">
        <f t="shared" si="647"/>
        <v>0.99999020418724116</v>
      </c>
      <c r="FT192" s="2">
        <f t="shared" si="647"/>
        <v>0.99998842703240942</v>
      </c>
      <c r="FU192" s="2">
        <f t="shared" si="647"/>
        <v>0.99998493530465837</v>
      </c>
      <c r="FW192" s="2">
        <f t="shared" si="536"/>
        <v>0.66690000097863211</v>
      </c>
      <c r="FX192" s="2">
        <f t="shared" si="588"/>
        <v>0.733991385553451</v>
      </c>
      <c r="FY192" s="2">
        <f t="shared" si="589"/>
        <v>0.77102134734710792</v>
      </c>
      <c r="FZ192" s="2">
        <f t="shared" si="590"/>
        <v>0.74418338240081117</v>
      </c>
      <c r="GA192" s="2">
        <f t="shared" si="591"/>
        <v>0.70751319957354997</v>
      </c>
      <c r="GB192" s="2">
        <f t="shared" si="592"/>
        <v>0.7370745864105912</v>
      </c>
      <c r="GC192" s="2">
        <f t="shared" si="593"/>
        <v>0.75235845232395238</v>
      </c>
      <c r="GD192" s="2">
        <f t="shared" si="594"/>
        <v>0.78402962956246836</v>
      </c>
      <c r="GE192" s="2">
        <f t="shared" si="595"/>
        <v>0.798258036097234</v>
      </c>
      <c r="GF192" s="2">
        <f t="shared" si="596"/>
        <v>0.7698342632941606</v>
      </c>
      <c r="GG192" s="2">
        <f t="shared" si="597"/>
        <v>0.71963914820693753</v>
      </c>
      <c r="GH192" s="2">
        <f t="shared" si="598"/>
        <v>0.66218414775589651</v>
      </c>
      <c r="GI192" s="2">
        <f t="shared" si="599"/>
        <v>0.64874328218469957</v>
      </c>
      <c r="GJ192" s="2">
        <f t="shared" si="600"/>
        <v>0.56260589233671954</v>
      </c>
      <c r="GK192" s="2">
        <f t="shared" si="601"/>
        <v>0.55300386440421068</v>
      </c>
      <c r="GM192" s="86">
        <f t="shared" si="537"/>
        <v>0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1.1804249876007859E-156</v>
      </c>
      <c r="HD192" s="86">
        <f t="shared" si="616"/>
        <v>0</v>
      </c>
      <c r="HE192" s="86">
        <f t="shared" si="617"/>
        <v>6.9075142632106562E-281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2.7198243209687753E-302</v>
      </c>
      <c r="HN192" s="86">
        <f t="shared" si="626"/>
        <v>4.510200916676015E-258</v>
      </c>
      <c r="HO192" s="86">
        <f t="shared" si="627"/>
        <v>0</v>
      </c>
      <c r="HP192" s="86">
        <f t="shared" si="628"/>
        <v>2.4465732870397006E-226</v>
      </c>
      <c r="HQ192" s="86">
        <f t="shared" si="629"/>
        <v>0</v>
      </c>
      <c r="HS192" s="86">
        <f t="shared" si="539"/>
        <v>1.1728813147791657E-47</v>
      </c>
      <c r="HT192" s="86">
        <f t="shared" si="630"/>
        <v>1.0575935413023654E-39</v>
      </c>
      <c r="HU192" s="86">
        <f t="shared" si="631"/>
        <v>2.6637268868469327E-50</v>
      </c>
      <c r="HV192" s="86">
        <f t="shared" si="632"/>
        <v>3.5071998226761002E-54</v>
      </c>
      <c r="HW192" s="86">
        <f t="shared" si="633"/>
        <v>5.062454483108053E-51</v>
      </c>
      <c r="HX192" s="86">
        <f t="shared" si="634"/>
        <v>4.4475921810412669E-50</v>
      </c>
      <c r="HY192" s="86">
        <f t="shared" si="635"/>
        <v>1.0121215532496696E-59</v>
      </c>
      <c r="HZ192" s="86">
        <f t="shared" si="636"/>
        <v>3.0751656021880149E-63</v>
      </c>
      <c r="IA192" s="86">
        <f t="shared" si="637"/>
        <v>2.5120219441614286E-68</v>
      </c>
      <c r="IB192" s="86">
        <f t="shared" si="638"/>
        <v>3.7619176710621677E-59</v>
      </c>
      <c r="IC192" s="86">
        <f t="shared" si="639"/>
        <v>1.0000932437847863E-48</v>
      </c>
      <c r="ID192" s="86">
        <f t="shared" si="640"/>
        <v>1.7730590607839594E-43</v>
      </c>
      <c r="IE192" s="86">
        <f t="shared" si="641"/>
        <v>2.209332684049995E-39</v>
      </c>
      <c r="IF192" s="86">
        <f t="shared" si="642"/>
        <v>5.0129597784539409E-34</v>
      </c>
      <c r="IG192" s="86">
        <f t="shared" si="643"/>
        <v>6.558851146742388E-41</v>
      </c>
      <c r="II192" s="86">
        <f t="shared" si="540"/>
        <v>6.7125492914385271E-2</v>
      </c>
      <c r="IJ192" s="86">
        <f t="shared" si="541"/>
        <v>2.1409893282591547E-2</v>
      </c>
      <c r="IK192" s="86">
        <f t="shared" si="542"/>
        <v>2.3931586983589295E-3</v>
      </c>
      <c r="IL192" s="86">
        <f t="shared" si="543"/>
        <v>4.8179113744105037E-3</v>
      </c>
      <c r="IM192" s="86">
        <f t="shared" si="544"/>
        <v>2.0909025882173096E-2</v>
      </c>
      <c r="IN192" s="86">
        <f t="shared" si="545"/>
        <v>8.0038988695912052E-3</v>
      </c>
      <c r="IO192" s="86">
        <f t="shared" si="546"/>
        <v>2.1626690991285416E-3</v>
      </c>
      <c r="IP192" s="86">
        <f t="shared" si="547"/>
        <v>3.7316823642466739E-4</v>
      </c>
      <c r="IQ192" s="86">
        <f t="shared" si="548"/>
        <v>1.1922846249999038E-4</v>
      </c>
      <c r="IR192" s="86">
        <f t="shared" si="549"/>
        <v>1.2449713102606961E-3</v>
      </c>
      <c r="IS192" s="86">
        <f t="shared" si="550"/>
        <v>1.5463165255693022E-2</v>
      </c>
      <c r="IT192" s="86">
        <f t="shared" si="551"/>
        <v>8.6190991081964222E-2</v>
      </c>
      <c r="IU192" s="86">
        <f t="shared" si="552"/>
        <v>0.12917173387284867</v>
      </c>
      <c r="IV192" s="86">
        <f t="shared" si="553"/>
        <v>0.36083629653274529</v>
      </c>
      <c r="IW192" s="86">
        <f t="shared" si="554"/>
        <v>0.28725170941944494</v>
      </c>
      <c r="IY192" s="86">
        <f t="shared" si="555"/>
        <v>6.7125492914385271E-2</v>
      </c>
      <c r="IZ192" s="86">
        <f t="shared" si="556"/>
        <v>2.1409893282591547E-2</v>
      </c>
      <c r="JA192" s="86">
        <f t="shared" si="557"/>
        <v>2.3931586983589295E-3</v>
      </c>
      <c r="JB192" s="86">
        <f t="shared" si="558"/>
        <v>4.8179113744105037E-3</v>
      </c>
      <c r="JC192" s="86">
        <f t="shared" si="559"/>
        <v>2.0909025882173096E-2</v>
      </c>
      <c r="JD192" s="86">
        <f t="shared" si="560"/>
        <v>8.0038988695912052E-3</v>
      </c>
      <c r="JE192" s="86">
        <f t="shared" si="561"/>
        <v>2.1626690991285416E-3</v>
      </c>
      <c r="JF192" s="86">
        <f t="shared" si="562"/>
        <v>3.7316823642466739E-4</v>
      </c>
      <c r="JG192" s="86">
        <f t="shared" si="563"/>
        <v>1.1922846249999038E-4</v>
      </c>
      <c r="JH192" s="86">
        <f t="shared" si="564"/>
        <v>1.2449713102606961E-3</v>
      </c>
      <c r="JI192" s="86">
        <f t="shared" si="565"/>
        <v>1.5463165255693022E-2</v>
      </c>
      <c r="JJ192" s="86">
        <f t="shared" si="566"/>
        <v>8.6190991081964222E-2</v>
      </c>
      <c r="JK192" s="86">
        <f t="shared" si="567"/>
        <v>0.12917173387284867</v>
      </c>
      <c r="JL192" s="86">
        <f t="shared" si="568"/>
        <v>0.36083629653274529</v>
      </c>
      <c r="JM192" s="86">
        <f t="shared" si="569"/>
        <v>0.28725170941944494</v>
      </c>
    </row>
    <row r="193" spans="2:273" x14ac:dyDescent="0.25">
      <c r="B193" s="2">
        <v>166</v>
      </c>
      <c r="C193" s="37">
        <v>63.613</v>
      </c>
      <c r="D193" s="37">
        <v>64.418999999999997</v>
      </c>
      <c r="E193" s="37">
        <v>66.45</v>
      </c>
      <c r="F193" s="37">
        <v>63.883000000000003</v>
      </c>
      <c r="G193" s="37">
        <v>65.483000000000004</v>
      </c>
      <c r="H193" s="37">
        <v>67.766999999999996</v>
      </c>
      <c r="I193" s="37">
        <v>62.558999999999997</v>
      </c>
      <c r="J193" s="37">
        <v>62.69</v>
      </c>
      <c r="K193" s="37">
        <v>65.417000000000002</v>
      </c>
      <c r="L193" s="37">
        <v>63.167000000000002</v>
      </c>
      <c r="M193" s="37">
        <v>64.516999999999996</v>
      </c>
      <c r="N193" s="37">
        <v>63.5</v>
      </c>
      <c r="O193" s="37">
        <v>64.016999999999996</v>
      </c>
      <c r="P193" s="37">
        <v>71.656000000000006</v>
      </c>
      <c r="Q193" s="37">
        <v>74.581000000000003</v>
      </c>
      <c r="S193" s="4">
        <f t="shared" si="441"/>
        <v>62.731895641307766</v>
      </c>
      <c r="T193" s="4">
        <f t="shared" si="442"/>
        <v>64.935094097701608</v>
      </c>
      <c r="U193" s="4">
        <f t="shared" si="443"/>
        <v>65.981636461068149</v>
      </c>
      <c r="V193" s="4">
        <f t="shared" si="444"/>
        <v>65.70042689711569</v>
      </c>
      <c r="W193" s="4">
        <f t="shared" si="445"/>
        <v>66.546098516061264</v>
      </c>
      <c r="X193" s="4">
        <f t="shared" si="446"/>
        <v>65.306029985205939</v>
      </c>
      <c r="Y193" s="4">
        <f t="shared" si="447"/>
        <v>63.469571645256899</v>
      </c>
      <c r="Z193" s="4">
        <f t="shared" si="448"/>
        <v>63.134203004785135</v>
      </c>
      <c r="AA193" s="4">
        <f t="shared" si="449"/>
        <v>63.239569104616002</v>
      </c>
      <c r="AB193" s="4">
        <f t="shared" si="450"/>
        <v>62.497000925417062</v>
      </c>
      <c r="AC193" s="4">
        <f t="shared" si="451"/>
        <v>64.858357988476968</v>
      </c>
      <c r="AD193" s="4">
        <f t="shared" si="452"/>
        <v>65.424681934761296</v>
      </c>
      <c r="AE193" s="4">
        <f t="shared" si="453"/>
        <v>66.464115032630914</v>
      </c>
      <c r="AF193" s="4">
        <f t="shared" si="454"/>
        <v>71.153691771509742</v>
      </c>
      <c r="AG193" s="4">
        <f t="shared" si="455"/>
        <v>75.421425821749338</v>
      </c>
      <c r="AI193" s="4">
        <f t="shared" si="456"/>
        <v>0.8811043586922338</v>
      </c>
      <c r="AJ193" s="4">
        <f t="shared" si="457"/>
        <v>-0.51609409770161108</v>
      </c>
      <c r="AK193" s="4">
        <f t="shared" si="458"/>
        <v>0.4683635389318539</v>
      </c>
      <c r="AL193" s="4">
        <f t="shared" si="459"/>
        <v>-1.8174268971156877</v>
      </c>
      <c r="AM193" s="4">
        <f t="shared" si="460"/>
        <v>-1.0630985160612596</v>
      </c>
      <c r="AN193" s="4">
        <f t="shared" si="461"/>
        <v>2.4609700147940572</v>
      </c>
      <c r="AO193" s="4">
        <f t="shared" si="462"/>
        <v>-0.91057164525690126</v>
      </c>
      <c r="AP193" s="4">
        <f t="shared" si="463"/>
        <v>-0.44420300478513752</v>
      </c>
      <c r="AQ193" s="4">
        <f t="shared" si="464"/>
        <v>2.1774308953839991</v>
      </c>
      <c r="AR193" s="4">
        <f t="shared" si="465"/>
        <v>0.66999907458293961</v>
      </c>
      <c r="AS193" s="4">
        <f t="shared" si="466"/>
        <v>-0.34135798847697174</v>
      </c>
      <c r="AT193" s="4">
        <f t="shared" si="467"/>
        <v>-1.9246819347612956</v>
      </c>
      <c r="AU193" s="4">
        <f t="shared" si="468"/>
        <v>-2.4471150326309186</v>
      </c>
      <c r="AV193" s="4">
        <f t="shared" si="644"/>
        <v>0.50230822849026424</v>
      </c>
      <c r="AW193" s="4">
        <f t="shared" si="644"/>
        <v>-0.840425821749335</v>
      </c>
      <c r="AY193" s="2">
        <f t="shared" si="520"/>
        <v>62.731612247025289</v>
      </c>
      <c r="AZ193" s="2">
        <f t="shared" si="571"/>
        <v>64.935093357724966</v>
      </c>
      <c r="BA193" s="2">
        <f t="shared" si="572"/>
        <v>65.981636456869722</v>
      </c>
      <c r="BB193" s="2">
        <f t="shared" si="573"/>
        <v>65.700426798253844</v>
      </c>
      <c r="BC193" s="2">
        <f t="shared" si="574"/>
        <v>66.546074317874414</v>
      </c>
      <c r="BD193" s="2">
        <f t="shared" si="575"/>
        <v>65.306028527457698</v>
      </c>
      <c r="BE193" s="2">
        <f t="shared" si="576"/>
        <v>63.469571633891597</v>
      </c>
      <c r="BF193" s="2">
        <f t="shared" si="577"/>
        <v>63.134203004743419</v>
      </c>
      <c r="BG193" s="2">
        <f t="shared" si="578"/>
        <v>63.239569104615043</v>
      </c>
      <c r="BH193" s="2">
        <f t="shared" si="579"/>
        <v>62.497000921730773</v>
      </c>
      <c r="BI193" s="2">
        <f t="shared" si="580"/>
        <v>64.858334536466714</v>
      </c>
      <c r="BJ193" s="2">
        <f t="shared" si="581"/>
        <v>65.418387936909397</v>
      </c>
      <c r="BK193" s="2">
        <f t="shared" si="582"/>
        <v>66.433106961987718</v>
      </c>
      <c r="BL193" s="2">
        <f t="shared" si="583"/>
        <v>66.145532799930791</v>
      </c>
      <c r="BM193" s="2">
        <f t="shared" si="584"/>
        <v>67.725027723400231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>
        <f t="shared" si="487"/>
        <v>66.45</v>
      </c>
      <c r="CX193" s="2">
        <f t="shared" si="488"/>
        <v>63.883000000000003</v>
      </c>
      <c r="CY193" s="2" t="str">
        <f t="shared" si="489"/>
        <v/>
      </c>
      <c r="CZ193" s="2">
        <f t="shared" si="490"/>
        <v>67.766999999999996</v>
      </c>
      <c r="DA193" s="2">
        <f t="shared" si="491"/>
        <v>62.558999999999997</v>
      </c>
      <c r="DB193" s="2">
        <f t="shared" si="492"/>
        <v>62.69</v>
      </c>
      <c r="DC193" s="2">
        <f t="shared" si="493"/>
        <v>65.417000000000002</v>
      </c>
      <c r="DD193" s="2">
        <f t="shared" si="494"/>
        <v>63.167000000000002</v>
      </c>
      <c r="DE193" s="2">
        <f t="shared" si="495"/>
        <v>64.516999999999996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110.81787861545757</v>
      </c>
      <c r="DL193" s="2">
        <f t="shared" si="645"/>
        <v>113.87573574789363</v>
      </c>
      <c r="DM193" s="2">
        <f t="shared" si="645"/>
        <v>117.74796531713903</v>
      </c>
      <c r="DN193" s="2">
        <f t="shared" si="645"/>
        <v>121.99307962213224</v>
      </c>
      <c r="DO193" s="2">
        <f t="shared" si="645"/>
        <v>123.49186669793619</v>
      </c>
      <c r="DP193" s="2">
        <f t="shared" si="645"/>
        <v>118.78112626641652</v>
      </c>
      <c r="DQ193" s="2">
        <f t="shared" si="645"/>
        <v>111.49758013937284</v>
      </c>
      <c r="DR193" s="2">
        <f t="shared" si="645"/>
        <v>115.4309418704419</v>
      </c>
      <c r="DS193" s="2">
        <f t="shared" si="645"/>
        <v>116.62197651821862</v>
      </c>
      <c r="DT193" s="2">
        <f t="shared" si="645"/>
        <v>119.80458864915573</v>
      </c>
      <c r="DU193" s="2">
        <f t="shared" si="645"/>
        <v>124.38443893387316</v>
      </c>
      <c r="DV193" s="2">
        <f t="shared" si="645"/>
        <v>121.39851688555345</v>
      </c>
      <c r="DW193" s="2">
        <f t="shared" si="645"/>
        <v>128.58590694183863</v>
      </c>
      <c r="DX193" s="2">
        <f t="shared" si="645"/>
        <v>122.70463379790942</v>
      </c>
      <c r="DY193" s="2">
        <f t="shared" si="645"/>
        <v>114.26330351906161</v>
      </c>
      <c r="EA193" s="2">
        <f t="shared" si="440"/>
        <v>62.533641879799944</v>
      </c>
      <c r="EB193" s="2">
        <f t="shared" si="502"/>
        <v>65.469052600732567</v>
      </c>
      <c r="EC193" s="2">
        <f t="shared" si="503"/>
        <v>65.60329967648758</v>
      </c>
      <c r="ED193" s="2">
        <f t="shared" si="504"/>
        <v>66.443505859690447</v>
      </c>
      <c r="EE193" s="2">
        <f t="shared" si="505"/>
        <v>66.785542475689695</v>
      </c>
      <c r="EF193" s="2">
        <f t="shared" si="506"/>
        <v>64.992754049885733</v>
      </c>
      <c r="EG193" s="2">
        <f t="shared" si="507"/>
        <v>63.145796018622988</v>
      </c>
      <c r="EH193" s="2">
        <f t="shared" si="508"/>
        <v>62.470013948583123</v>
      </c>
      <c r="EI193" s="2">
        <f t="shared" si="509"/>
        <v>61.534497840433616</v>
      </c>
      <c r="EJ193" s="2">
        <f t="shared" si="510"/>
        <v>61.473411066599276</v>
      </c>
      <c r="EK193" s="2">
        <f t="shared" si="511"/>
        <v>64.435477434658011</v>
      </c>
      <c r="EL193" s="2">
        <f t="shared" si="512"/>
        <v>65.210771791087765</v>
      </c>
      <c r="EM193" s="2">
        <f t="shared" si="513"/>
        <v>66.97784896341247</v>
      </c>
      <c r="EN193" s="2">
        <f t="shared" si="514"/>
        <v>65.303651095580875</v>
      </c>
      <c r="EO193" s="2">
        <f t="shared" si="515"/>
        <v>68.148961808722376</v>
      </c>
      <c r="EQ193" s="2">
        <f t="shared" si="516"/>
        <v>62.821298668716466</v>
      </c>
      <c r="ER193" s="2">
        <f t="shared" si="646"/>
        <v>64.758087732804057</v>
      </c>
      <c r="ES193" s="2">
        <f t="shared" si="646"/>
        <v>66.083525276912738</v>
      </c>
      <c r="ET193" s="2">
        <f t="shared" si="646"/>
        <v>65.466863372593423</v>
      </c>
      <c r="EU193" s="2">
        <f t="shared" si="646"/>
        <v>66.455076622556305</v>
      </c>
      <c r="EV193" s="2">
        <f t="shared" si="646"/>
        <v>65.407262515910418</v>
      </c>
      <c r="EW193" s="2">
        <f t="shared" si="646"/>
        <v>63.566152279379722</v>
      </c>
      <c r="EX193" s="2">
        <f t="shared" si="646"/>
        <v>63.3003268393485</v>
      </c>
      <c r="EY193" s="2">
        <f t="shared" si="646"/>
        <v>63.631940770303913</v>
      </c>
      <c r="EZ193" s="2">
        <f t="shared" si="646"/>
        <v>62.775392802863109</v>
      </c>
      <c r="FA193" s="2">
        <f t="shared" si="646"/>
        <v>65.00773615479369</v>
      </c>
      <c r="FB193" s="2">
        <f t="shared" si="646"/>
        <v>65.514113817862665</v>
      </c>
      <c r="FC193" s="2">
        <f t="shared" si="646"/>
        <v>66.163290752909191</v>
      </c>
      <c r="FD193" s="2">
        <f t="shared" si="646"/>
        <v>66.741422320138511</v>
      </c>
      <c r="FE193" s="2">
        <f t="shared" si="646"/>
        <v>67.411409879996995</v>
      </c>
      <c r="FG193" s="2">
        <f t="shared" si="518"/>
        <v>0.99999296543589089</v>
      </c>
      <c r="FH193" s="2">
        <f t="shared" si="647"/>
        <v>0.99999194840330741</v>
      </c>
      <c r="FI193" s="2">
        <f t="shared" si="647"/>
        <v>0.99999119275805748</v>
      </c>
      <c r="FJ193" s="2">
        <f t="shared" si="647"/>
        <v>0.99999174792538414</v>
      </c>
      <c r="FK193" s="2">
        <f t="shared" si="647"/>
        <v>0.99999088332811303</v>
      </c>
      <c r="FL193" s="2">
        <f t="shared" si="647"/>
        <v>0.99999042048714404</v>
      </c>
      <c r="FM193" s="2">
        <f t="shared" si="647"/>
        <v>0.99999023149727972</v>
      </c>
      <c r="FN193" s="2">
        <f t="shared" si="647"/>
        <v>0.99998888394696717</v>
      </c>
      <c r="FO193" s="2">
        <f t="shared" si="647"/>
        <v>0.999990691316342</v>
      </c>
      <c r="FP193" s="2">
        <f t="shared" si="647"/>
        <v>0.99999037844319261</v>
      </c>
      <c r="FQ193" s="2">
        <f t="shared" si="647"/>
        <v>0.9999896360335141</v>
      </c>
      <c r="FR193" s="2">
        <f t="shared" si="647"/>
        <v>0.99998942260457013</v>
      </c>
      <c r="FS193" s="2">
        <f t="shared" si="647"/>
        <v>0.99999106610488331</v>
      </c>
      <c r="FT193" s="2">
        <f t="shared" si="647"/>
        <v>0.99998944531736611</v>
      </c>
      <c r="FU193" s="2">
        <f t="shared" si="647"/>
        <v>0.99998626081634512</v>
      </c>
      <c r="FW193" s="2">
        <f t="shared" si="536"/>
        <v>0.68703648334168932</v>
      </c>
      <c r="FX193" s="2">
        <f t="shared" si="588"/>
        <v>0.75158283932429726</v>
      </c>
      <c r="FY193" s="2">
        <f t="shared" si="589"/>
        <v>0.78687502157587286</v>
      </c>
      <c r="FZ193" s="2">
        <f t="shared" si="590"/>
        <v>0.76132000244456077</v>
      </c>
      <c r="GA193" s="2">
        <f t="shared" si="591"/>
        <v>0.72620250622462201</v>
      </c>
      <c r="GB193" s="2">
        <f t="shared" si="592"/>
        <v>0.75453033364629496</v>
      </c>
      <c r="GC193" s="2">
        <f t="shared" si="593"/>
        <v>0.76911734382611552</v>
      </c>
      <c r="GD193" s="2">
        <f t="shared" si="594"/>
        <v>0.79921719517704348</v>
      </c>
      <c r="GE193" s="2">
        <f t="shared" si="595"/>
        <v>0.81268407735618575</v>
      </c>
      <c r="GF193" s="2">
        <f t="shared" si="596"/>
        <v>0.78574728807519556</v>
      </c>
      <c r="GG193" s="2">
        <f t="shared" si="597"/>
        <v>0.73784073168995445</v>
      </c>
      <c r="GH193" s="2">
        <f t="shared" si="598"/>
        <v>0.68246997629865824</v>
      </c>
      <c r="GI193" s="2">
        <f t="shared" si="599"/>
        <v>0.66943331283366514</v>
      </c>
      <c r="GJ193" s="2">
        <f t="shared" si="600"/>
        <v>0.585124977343637</v>
      </c>
      <c r="GK193" s="2">
        <f t="shared" si="601"/>
        <v>0.57564442881432687</v>
      </c>
      <c r="GM193" s="86">
        <f t="shared" si="537"/>
        <v>0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1.7441773934948817E-160</v>
      </c>
      <c r="HD193" s="86">
        <f t="shared" si="616"/>
        <v>0</v>
      </c>
      <c r="HE193" s="86">
        <f t="shared" si="617"/>
        <v>7.4230035707020467E-288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1.7326682875875627E-264</v>
      </c>
      <c r="HO193" s="86">
        <f t="shared" si="627"/>
        <v>0</v>
      </c>
      <c r="HP193" s="86">
        <f t="shared" si="628"/>
        <v>4.2431623639676506E-232</v>
      </c>
      <c r="HQ193" s="86">
        <f t="shared" si="629"/>
        <v>0</v>
      </c>
      <c r="HS193" s="86">
        <f t="shared" si="539"/>
        <v>5.4699252189036993E-50</v>
      </c>
      <c r="HT193" s="86">
        <f t="shared" si="630"/>
        <v>1.5882912183769078E-41</v>
      </c>
      <c r="HU193" s="86">
        <f t="shared" si="631"/>
        <v>1.4229484329281326E-52</v>
      </c>
      <c r="HV193" s="86">
        <f t="shared" si="632"/>
        <v>1.1292740932056324E-56</v>
      </c>
      <c r="HW193" s="86">
        <f t="shared" si="633"/>
        <v>2.0440351331058282E-53</v>
      </c>
      <c r="HX193" s="86">
        <f t="shared" si="634"/>
        <v>2.0670006355404667E-52</v>
      </c>
      <c r="HY193" s="86">
        <f t="shared" si="635"/>
        <v>1.8477251364696912E-62</v>
      </c>
      <c r="HZ193" s="86">
        <f t="shared" si="636"/>
        <v>4.6651383517743368E-66</v>
      </c>
      <c r="IA193" s="86">
        <f t="shared" si="637"/>
        <v>2.6809679148213545E-71</v>
      </c>
      <c r="IB193" s="86">
        <f t="shared" si="638"/>
        <v>8.6301164037939967E-62</v>
      </c>
      <c r="IC193" s="86">
        <f t="shared" si="639"/>
        <v>5.0481818356159444E-51</v>
      </c>
      <c r="ID193" s="86">
        <f t="shared" si="640"/>
        <v>1.2593091053009574E-45</v>
      </c>
      <c r="IE193" s="86">
        <f t="shared" si="641"/>
        <v>2.3318597430274061E-41</v>
      </c>
      <c r="IF193" s="86">
        <f t="shared" si="642"/>
        <v>7.3608742441926615E-36</v>
      </c>
      <c r="IG193" s="86">
        <f t="shared" si="643"/>
        <v>3.563983014598601E-43</v>
      </c>
      <c r="II193" s="86">
        <f t="shared" si="540"/>
        <v>3.8192995514417516E-2</v>
      </c>
      <c r="IJ193" s="86">
        <f t="shared" si="541"/>
        <v>1.2094056115002184E-2</v>
      </c>
      <c r="IK193" s="86">
        <f t="shared" si="542"/>
        <v>1.08735583763866E-3</v>
      </c>
      <c r="IL193" s="86">
        <f t="shared" si="543"/>
        <v>2.1978641950913757E-3</v>
      </c>
      <c r="IM193" s="86">
        <f t="shared" si="544"/>
        <v>1.0760662652966985E-2</v>
      </c>
      <c r="IN193" s="86">
        <f t="shared" si="545"/>
        <v>3.866592480241801E-3</v>
      </c>
      <c r="IO193" s="86">
        <f t="shared" si="546"/>
        <v>8.9652669563069988E-4</v>
      </c>
      <c r="IP193" s="86">
        <f t="shared" si="547"/>
        <v>1.3753280012323963E-4</v>
      </c>
      <c r="IQ193" s="86">
        <f t="shared" si="548"/>
        <v>4.0368541223484219E-5</v>
      </c>
      <c r="IR193" s="86">
        <f t="shared" si="549"/>
        <v>5.1153074910679965E-4</v>
      </c>
      <c r="IS193" s="86">
        <f t="shared" si="550"/>
        <v>7.863159423149451E-3</v>
      </c>
      <c r="IT193" s="86">
        <f t="shared" si="551"/>
        <v>5.1299257370228481E-2</v>
      </c>
      <c r="IU193" s="86">
        <f t="shared" si="552"/>
        <v>8.1692369736026657E-2</v>
      </c>
      <c r="IV193" s="86">
        <f t="shared" si="553"/>
        <v>0.27992660949315645</v>
      </c>
      <c r="IW193" s="86">
        <f t="shared" si="554"/>
        <v>0.1907471401270478</v>
      </c>
      <c r="IY193" s="86">
        <f t="shared" si="555"/>
        <v>3.8192995514417516E-2</v>
      </c>
      <c r="IZ193" s="86">
        <f t="shared" si="556"/>
        <v>1.2094056115002184E-2</v>
      </c>
      <c r="JA193" s="86">
        <f t="shared" si="557"/>
        <v>1.08735583763866E-3</v>
      </c>
      <c r="JB193" s="86">
        <f t="shared" si="558"/>
        <v>2.1978641950913757E-3</v>
      </c>
      <c r="JC193" s="86">
        <f t="shared" si="559"/>
        <v>1.0760662652966985E-2</v>
      </c>
      <c r="JD193" s="86">
        <f t="shared" si="560"/>
        <v>3.866592480241801E-3</v>
      </c>
      <c r="JE193" s="86">
        <f t="shared" si="561"/>
        <v>8.9652669563069988E-4</v>
      </c>
      <c r="JF193" s="86">
        <f t="shared" si="562"/>
        <v>1.3753280012323963E-4</v>
      </c>
      <c r="JG193" s="86">
        <f t="shared" si="563"/>
        <v>4.0368541223484219E-5</v>
      </c>
      <c r="JH193" s="86">
        <f t="shared" si="564"/>
        <v>5.1153074910679965E-4</v>
      </c>
      <c r="JI193" s="86">
        <f t="shared" si="565"/>
        <v>7.863159423149451E-3</v>
      </c>
      <c r="JJ193" s="86">
        <f t="shared" si="566"/>
        <v>5.1299257370228481E-2</v>
      </c>
      <c r="JK193" s="86">
        <f t="shared" si="567"/>
        <v>8.1692369736026657E-2</v>
      </c>
      <c r="JL193" s="86">
        <f t="shared" si="568"/>
        <v>0.27992660949315645</v>
      </c>
      <c r="JM193" s="86">
        <f t="shared" si="569"/>
        <v>0.1907471401270478</v>
      </c>
    </row>
    <row r="194" spans="2:273" x14ac:dyDescent="0.25">
      <c r="B194" s="2">
        <v>167</v>
      </c>
      <c r="C194" s="37">
        <v>63.902999999999999</v>
      </c>
      <c r="D194" s="37">
        <v>63.677</v>
      </c>
      <c r="E194" s="37">
        <v>65.632999999999996</v>
      </c>
      <c r="F194" s="37">
        <v>64.516999999999996</v>
      </c>
      <c r="G194" s="37">
        <v>65.849999999999994</v>
      </c>
      <c r="H194" s="37">
        <v>65.632999999999996</v>
      </c>
      <c r="I194" s="37">
        <v>62.253999999999998</v>
      </c>
      <c r="J194" s="37">
        <v>64.052000000000007</v>
      </c>
      <c r="K194" s="37">
        <v>64.216999999999999</v>
      </c>
      <c r="L194" s="37">
        <v>62.933</v>
      </c>
      <c r="M194" s="37">
        <v>64.167000000000002</v>
      </c>
      <c r="N194" s="37">
        <v>62.65</v>
      </c>
      <c r="O194" s="37">
        <v>64.082999999999998</v>
      </c>
      <c r="P194" s="37">
        <v>68.442999999999998</v>
      </c>
      <c r="Q194" s="37">
        <v>68.774000000000001</v>
      </c>
      <c r="S194" s="4">
        <f t="shared" si="441"/>
        <v>62.647924923073191</v>
      </c>
      <c r="T194" s="4">
        <f t="shared" si="442"/>
        <v>64.843276302950542</v>
      </c>
      <c r="U194" s="4">
        <f t="shared" si="443"/>
        <v>65.872100575044939</v>
      </c>
      <c r="V194" s="4">
        <f t="shared" si="444"/>
        <v>65.604966054139155</v>
      </c>
      <c r="W194" s="4">
        <f t="shared" si="445"/>
        <v>66.481917104531263</v>
      </c>
      <c r="X194" s="4">
        <f t="shared" si="446"/>
        <v>65.261345235098801</v>
      </c>
      <c r="Y194" s="4">
        <f t="shared" si="447"/>
        <v>63.423634251330007</v>
      </c>
      <c r="Z194" s="4">
        <f t="shared" si="448"/>
        <v>63.059591612059847</v>
      </c>
      <c r="AA194" s="4">
        <f t="shared" si="449"/>
        <v>63.165625660844526</v>
      </c>
      <c r="AB194" s="4">
        <f t="shared" si="450"/>
        <v>62.431177086164887</v>
      </c>
      <c r="AC194" s="4">
        <f t="shared" si="451"/>
        <v>64.810907072519996</v>
      </c>
      <c r="AD194" s="4">
        <f t="shared" si="452"/>
        <v>65.353787757550634</v>
      </c>
      <c r="AE194" s="4">
        <f t="shared" si="453"/>
        <v>66.327037892672195</v>
      </c>
      <c r="AF194" s="4">
        <f t="shared" si="454"/>
        <v>68.791704380402479</v>
      </c>
      <c r="AG194" s="4">
        <f t="shared" si="455"/>
        <v>71.409940086921907</v>
      </c>
      <c r="AI194" s="4">
        <f t="shared" si="456"/>
        <v>1.2550750769268078</v>
      </c>
      <c r="AJ194" s="4">
        <f t="shared" si="457"/>
        <v>-1.1662763029505427</v>
      </c>
      <c r="AK194" s="4">
        <f t="shared" si="458"/>
        <v>-0.23910057504494375</v>
      </c>
      <c r="AL194" s="4">
        <f t="shared" si="459"/>
        <v>-1.0879660541391587</v>
      </c>
      <c r="AM194" s="4">
        <f t="shared" si="460"/>
        <v>-0.63191710453126859</v>
      </c>
      <c r="AN194" s="4">
        <f t="shared" si="461"/>
        <v>0.37165476490119431</v>
      </c>
      <c r="AO194" s="4">
        <f t="shared" si="462"/>
        <v>-1.1696342513300095</v>
      </c>
      <c r="AP194" s="4">
        <f t="shared" si="463"/>
        <v>0.99240838794015929</v>
      </c>
      <c r="AQ194" s="4">
        <f t="shared" si="464"/>
        <v>1.0513743391554726</v>
      </c>
      <c r="AR194" s="4">
        <f t="shared" si="465"/>
        <v>0.50182291383511313</v>
      </c>
      <c r="AS194" s="4">
        <f t="shared" si="466"/>
        <v>-0.64390707251999402</v>
      </c>
      <c r="AT194" s="4">
        <f t="shared" si="467"/>
        <v>-2.7037877575506357</v>
      </c>
      <c r="AU194" s="4">
        <f t="shared" si="468"/>
        <v>-2.2440378926721962</v>
      </c>
      <c r="AV194" s="4">
        <f t="shared" si="644"/>
        <v>-0.34870438040248075</v>
      </c>
      <c r="AW194" s="4">
        <f t="shared" si="644"/>
        <v>-2.6359400869219058</v>
      </c>
      <c r="AY194" s="2">
        <f t="shared" si="520"/>
        <v>62.647881440272563</v>
      </c>
      <c r="AZ194" s="2">
        <f t="shared" si="571"/>
        <v>64.843276192080097</v>
      </c>
      <c r="BA194" s="2">
        <f t="shared" si="572"/>
        <v>65.872100574756075</v>
      </c>
      <c r="BB194" s="2">
        <f t="shared" si="573"/>
        <v>65.604966047265521</v>
      </c>
      <c r="BC194" s="2">
        <f t="shared" si="574"/>
        <v>66.481914514469594</v>
      </c>
      <c r="BD194" s="2">
        <f t="shared" si="575"/>
        <v>65.261345110622585</v>
      </c>
      <c r="BE194" s="2">
        <f t="shared" si="576"/>
        <v>63.42363425076924</v>
      </c>
      <c r="BF194" s="2">
        <f t="shared" si="577"/>
        <v>63.059591612058483</v>
      </c>
      <c r="BG194" s="2">
        <f t="shared" si="578"/>
        <v>63.165625660844505</v>
      </c>
      <c r="BH194" s="2">
        <f t="shared" si="579"/>
        <v>62.43117708598799</v>
      </c>
      <c r="BI194" s="2">
        <f t="shared" si="580"/>
        <v>64.810904666610796</v>
      </c>
      <c r="BJ194" s="2">
        <f t="shared" si="581"/>
        <v>65.352652970577253</v>
      </c>
      <c r="BK194" s="2">
        <f t="shared" si="582"/>
        <v>66.32012930842626</v>
      </c>
      <c r="BL194" s="2">
        <f t="shared" si="583"/>
        <v>66.061727649085014</v>
      </c>
      <c r="BM194" s="2">
        <f t="shared" si="584"/>
        <v>67.629004269918738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63.677</v>
      </c>
      <c r="CW194" s="2">
        <f t="shared" si="487"/>
        <v>65.632999999999996</v>
      </c>
      <c r="CX194" s="2">
        <f t="shared" si="488"/>
        <v>64.516999999999996</v>
      </c>
      <c r="CY194" s="2">
        <f t="shared" si="489"/>
        <v>65.849999999999994</v>
      </c>
      <c r="CZ194" s="2">
        <f t="shared" si="490"/>
        <v>65.632999999999996</v>
      </c>
      <c r="DA194" s="2">
        <f t="shared" si="491"/>
        <v>62.253999999999998</v>
      </c>
      <c r="DB194" s="2">
        <f t="shared" si="492"/>
        <v>64.052000000000007</v>
      </c>
      <c r="DC194" s="2">
        <f t="shared" si="493"/>
        <v>64.216999999999999</v>
      </c>
      <c r="DD194" s="2">
        <f t="shared" si="494"/>
        <v>62.933</v>
      </c>
      <c r="DE194" s="2">
        <f t="shared" si="495"/>
        <v>64.167000000000002</v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111.0701206733049</v>
      </c>
      <c r="DL194" s="2">
        <f t="shared" si="645"/>
        <v>114.13200514279461</v>
      </c>
      <c r="DM194" s="2">
        <f t="shared" si="645"/>
        <v>118.01515276653176</v>
      </c>
      <c r="DN194" s="2">
        <f t="shared" si="645"/>
        <v>122.2847354925776</v>
      </c>
      <c r="DO194" s="2">
        <f t="shared" si="645"/>
        <v>123.80617739212005</v>
      </c>
      <c r="DP194" s="2">
        <f t="shared" si="645"/>
        <v>119.07400938086306</v>
      </c>
      <c r="DQ194" s="2">
        <f t="shared" si="645"/>
        <v>111.75149390243905</v>
      </c>
      <c r="DR194" s="2">
        <f t="shared" si="645"/>
        <v>115.71209039039041</v>
      </c>
      <c r="DS194" s="2">
        <f t="shared" si="645"/>
        <v>116.89993684210525</v>
      </c>
      <c r="DT194" s="2">
        <f t="shared" si="645"/>
        <v>120.10608874296436</v>
      </c>
      <c r="DU194" s="2">
        <f t="shared" si="645"/>
        <v>124.70859014844805</v>
      </c>
      <c r="DV194" s="2">
        <f t="shared" si="645"/>
        <v>121.69761838649154</v>
      </c>
      <c r="DW194" s="2">
        <f t="shared" si="645"/>
        <v>128.91953105065664</v>
      </c>
      <c r="DX194" s="2">
        <f t="shared" si="645"/>
        <v>123.00049146341465</v>
      </c>
      <c r="DY194" s="2">
        <f t="shared" si="645"/>
        <v>114.53384090909094</v>
      </c>
      <c r="EA194" s="2">
        <f t="shared" si="440"/>
        <v>62.440540460261211</v>
      </c>
      <c r="EB194" s="2">
        <f t="shared" si="502"/>
        <v>65.398920146520112</v>
      </c>
      <c r="EC194" s="2">
        <f t="shared" si="503"/>
        <v>65.480118867706523</v>
      </c>
      <c r="ED194" s="2">
        <f t="shared" si="504"/>
        <v>66.377144730466185</v>
      </c>
      <c r="EE194" s="2">
        <f t="shared" si="505"/>
        <v>66.731602399544727</v>
      </c>
      <c r="EF194" s="2">
        <f t="shared" si="506"/>
        <v>64.936181122842996</v>
      </c>
      <c r="EG194" s="2">
        <f t="shared" si="507"/>
        <v>63.087552393533741</v>
      </c>
      <c r="EH194" s="2">
        <f t="shared" si="508"/>
        <v>62.37287910139608</v>
      </c>
      <c r="EI194" s="2">
        <f t="shared" si="509"/>
        <v>61.403036491496621</v>
      </c>
      <c r="EJ194" s="2">
        <f t="shared" si="510"/>
        <v>61.370394315480794</v>
      </c>
      <c r="EK194" s="2">
        <f t="shared" si="511"/>
        <v>64.370463439001185</v>
      </c>
      <c r="EL194" s="2">
        <f t="shared" si="512"/>
        <v>65.135106353543591</v>
      </c>
      <c r="EM194" s="2">
        <f t="shared" si="513"/>
        <v>66.891494395597022</v>
      </c>
      <c r="EN194" s="2">
        <f t="shared" si="514"/>
        <v>65.171046030161307</v>
      </c>
      <c r="EO194" s="2">
        <f t="shared" si="515"/>
        <v>68.075752954903805</v>
      </c>
      <c r="EQ194" s="2">
        <f t="shared" si="516"/>
        <v>62.733578686404918</v>
      </c>
      <c r="ER194" s="2">
        <f t="shared" si="646"/>
        <v>64.675315664045229</v>
      </c>
      <c r="ES194" s="2">
        <f t="shared" si="646"/>
        <v>65.968400896746488</v>
      </c>
      <c r="ET194" s="2">
        <f t="shared" si="646"/>
        <v>65.383641493360372</v>
      </c>
      <c r="EU194" s="2">
        <f t="shared" si="646"/>
        <v>66.395421080950399</v>
      </c>
      <c r="EV194" s="2">
        <f t="shared" si="646"/>
        <v>65.357208744597173</v>
      </c>
      <c r="EW194" s="2">
        <f t="shared" si="646"/>
        <v>63.51509386107756</v>
      </c>
      <c r="EX194" s="2">
        <f t="shared" si="646"/>
        <v>63.216266062490035</v>
      </c>
      <c r="EY194" s="2">
        <f t="shared" si="646"/>
        <v>63.535568977696144</v>
      </c>
      <c r="EZ194" s="2">
        <f t="shared" si="646"/>
        <v>62.69433053595926</v>
      </c>
      <c r="FA194" s="2">
        <f t="shared" si="646"/>
        <v>64.95287141797651</v>
      </c>
      <c r="FB194" s="2">
        <f t="shared" si="646"/>
        <v>65.444186823907799</v>
      </c>
      <c r="FC194" s="2">
        <f t="shared" si="646"/>
        <v>66.062081096966523</v>
      </c>
      <c r="FD194" s="2">
        <f t="shared" si="646"/>
        <v>66.636769448968522</v>
      </c>
      <c r="FE194" s="2">
        <f t="shared" si="646"/>
        <v>67.327672976732714</v>
      </c>
      <c r="FG194" s="2">
        <f t="shared" si="518"/>
        <v>0.99999358439731123</v>
      </c>
      <c r="FH194" s="2">
        <f t="shared" si="647"/>
        <v>0.99999265685133998</v>
      </c>
      <c r="FI194" s="2">
        <f t="shared" si="647"/>
        <v>0.99999196769365895</v>
      </c>
      <c r="FJ194" s="2">
        <f t="shared" si="647"/>
        <v>0.99999247401303859</v>
      </c>
      <c r="FK194" s="2">
        <f t="shared" si="647"/>
        <v>0.99999168548975059</v>
      </c>
      <c r="FL194" s="2">
        <f t="shared" si="647"/>
        <v>0.99999126337307565</v>
      </c>
      <c r="FM194" s="2">
        <f t="shared" si="647"/>
        <v>0.99999109101197736</v>
      </c>
      <c r="FN194" s="2">
        <f t="shared" si="647"/>
        <v>0.99998986202922735</v>
      </c>
      <c r="FO194" s="2">
        <f t="shared" si="647"/>
        <v>0.99999151037265022</v>
      </c>
      <c r="FP194" s="2">
        <f t="shared" si="647"/>
        <v>0.99999122502847138</v>
      </c>
      <c r="FQ194" s="2">
        <f t="shared" si="647"/>
        <v>0.99999054794160669</v>
      </c>
      <c r="FR194" s="2">
        <f t="shared" si="647"/>
        <v>0.99999035329173769</v>
      </c>
      <c r="FS194" s="2">
        <f t="shared" si="647"/>
        <v>0.999991852184411</v>
      </c>
      <c r="FT194" s="2">
        <f t="shared" si="647"/>
        <v>0.99999037400609225</v>
      </c>
      <c r="FU194" s="2">
        <f t="shared" si="647"/>
        <v>0.99998746970043495</v>
      </c>
      <c r="FW194" s="2">
        <f t="shared" si="536"/>
        <v>0.70649141810002214</v>
      </c>
      <c r="FX194" s="2">
        <f t="shared" si="588"/>
        <v>0.76837806038204448</v>
      </c>
      <c r="FY194" s="2">
        <f t="shared" si="589"/>
        <v>0.80191304671504338</v>
      </c>
      <c r="FZ194" s="2">
        <f t="shared" si="590"/>
        <v>0.77765166145855058</v>
      </c>
      <c r="GA194" s="2">
        <f t="shared" si="591"/>
        <v>0.74412948720614369</v>
      </c>
      <c r="GB194" s="2">
        <f t="shared" si="592"/>
        <v>0.77118694592723014</v>
      </c>
      <c r="GC194" s="2">
        <f t="shared" si="593"/>
        <v>0.78506609590815468</v>
      </c>
      <c r="GD194" s="2">
        <f t="shared" si="594"/>
        <v>0.81359066591127771</v>
      </c>
      <c r="GE194" s="2">
        <f t="shared" si="595"/>
        <v>0.82630301425568808</v>
      </c>
      <c r="GF194" s="2">
        <f t="shared" si="596"/>
        <v>0.80084474619004176</v>
      </c>
      <c r="GG194" s="2">
        <f t="shared" si="597"/>
        <v>0.75526250324816924</v>
      </c>
      <c r="GH194" s="2">
        <f t="shared" si="598"/>
        <v>0.70208568896570656</v>
      </c>
      <c r="GI194" s="2">
        <f t="shared" si="599"/>
        <v>0.68948795626864579</v>
      </c>
      <c r="GJ194" s="2">
        <f t="shared" si="600"/>
        <v>0.60729394209901366</v>
      </c>
      <c r="GK194" s="2">
        <f t="shared" si="601"/>
        <v>0.59797191717118892</v>
      </c>
      <c r="GM194" s="86">
        <f t="shared" si="537"/>
        <v>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2.3142111661180273E-164</v>
      </c>
      <c r="HD194" s="86">
        <f t="shared" si="616"/>
        <v>0</v>
      </c>
      <c r="HE194" s="86">
        <f t="shared" si="617"/>
        <v>6.5452059032185906E-295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5.5455986609746009E-271</v>
      </c>
      <c r="HO194" s="86">
        <f t="shared" si="627"/>
        <v>0</v>
      </c>
      <c r="HP194" s="86">
        <f t="shared" si="628"/>
        <v>6.2214042370415474E-238</v>
      </c>
      <c r="HQ194" s="86">
        <f t="shared" si="629"/>
        <v>0</v>
      </c>
      <c r="HS194" s="86">
        <f t="shared" si="539"/>
        <v>2.235914662207072E-52</v>
      </c>
      <c r="HT194" s="86">
        <f t="shared" si="630"/>
        <v>2.1639023946517832E-43</v>
      </c>
      <c r="HU194" s="86">
        <f t="shared" si="631"/>
        <v>6.7503163303168697E-55</v>
      </c>
      <c r="HV194" s="86">
        <f t="shared" si="632"/>
        <v>3.1854666918378917E-59</v>
      </c>
      <c r="HW194" s="86">
        <f t="shared" si="633"/>
        <v>7.2487218416907091E-56</v>
      </c>
      <c r="HX194" s="86">
        <f t="shared" si="634"/>
        <v>8.4722905336358132E-55</v>
      </c>
      <c r="HY194" s="86">
        <f t="shared" si="635"/>
        <v>2.9188329276833149E-65</v>
      </c>
      <c r="HZ194" s="86">
        <f t="shared" si="636"/>
        <v>6.1237446237144692E-69</v>
      </c>
      <c r="IA194" s="86">
        <f t="shared" si="637"/>
        <v>2.4659254210828888E-74</v>
      </c>
      <c r="IB194" s="86">
        <f t="shared" si="638"/>
        <v>1.7284277064828849E-64</v>
      </c>
      <c r="IC194" s="86">
        <f t="shared" si="639"/>
        <v>2.2482892460036499E-53</v>
      </c>
      <c r="ID194" s="86">
        <f t="shared" si="640"/>
        <v>7.9090767362440035E-48</v>
      </c>
      <c r="IE194" s="86">
        <f t="shared" si="641"/>
        <v>2.1934324411757247E-43</v>
      </c>
      <c r="IF194" s="86">
        <f t="shared" si="642"/>
        <v>9.6347542185222835E-38</v>
      </c>
      <c r="IG194" s="86">
        <f t="shared" si="643"/>
        <v>1.6751171696124527E-45</v>
      </c>
      <c r="II194" s="86">
        <f t="shared" si="540"/>
        <v>2.0596006414433557E-2</v>
      </c>
      <c r="IJ194" s="86">
        <f t="shared" si="541"/>
        <v>6.5649954659128627E-3</v>
      </c>
      <c r="IK194" s="86">
        <f t="shared" si="542"/>
        <v>4.7008277725884157E-4</v>
      </c>
      <c r="IL194" s="86">
        <f t="shared" si="543"/>
        <v>9.4892139800330363E-4</v>
      </c>
      <c r="IM194" s="86">
        <f t="shared" si="544"/>
        <v>5.2517057982655775E-3</v>
      </c>
      <c r="IN194" s="86">
        <f t="shared" si="545"/>
        <v>1.773278306718823E-3</v>
      </c>
      <c r="IO194" s="86">
        <f t="shared" si="546"/>
        <v>3.4978167406990549E-4</v>
      </c>
      <c r="IP194" s="86">
        <f t="shared" si="547"/>
        <v>4.7671152355713296E-5</v>
      </c>
      <c r="IQ194" s="86">
        <f t="shared" si="548"/>
        <v>1.2828319328314716E-5</v>
      </c>
      <c r="IR194" s="86">
        <f t="shared" si="549"/>
        <v>1.9850028747573994E-4</v>
      </c>
      <c r="IS194" s="86">
        <f t="shared" si="550"/>
        <v>3.7981531164804115E-3</v>
      </c>
      <c r="IT194" s="86">
        <f t="shared" si="551"/>
        <v>2.9031118319426129E-2</v>
      </c>
      <c r="IU194" s="86">
        <f t="shared" si="552"/>
        <v>4.9213567368093535E-2</v>
      </c>
      <c r="IV194" s="86">
        <f t="shared" si="553"/>
        <v>0.20234517616357392</v>
      </c>
      <c r="IW194" s="86">
        <f t="shared" si="554"/>
        <v>0.11374532037078863</v>
      </c>
      <c r="IY194" s="86">
        <f t="shared" si="555"/>
        <v>2.0596006414433557E-2</v>
      </c>
      <c r="IZ194" s="86">
        <f t="shared" si="556"/>
        <v>6.5649954659128627E-3</v>
      </c>
      <c r="JA194" s="86">
        <f t="shared" si="557"/>
        <v>4.7008277725884157E-4</v>
      </c>
      <c r="JB194" s="86">
        <f t="shared" si="558"/>
        <v>9.4892139800330363E-4</v>
      </c>
      <c r="JC194" s="86">
        <f t="shared" si="559"/>
        <v>5.2517057982655775E-3</v>
      </c>
      <c r="JD194" s="86">
        <f t="shared" si="560"/>
        <v>1.773278306718823E-3</v>
      </c>
      <c r="JE194" s="86">
        <f t="shared" si="561"/>
        <v>3.4978167406990549E-4</v>
      </c>
      <c r="JF194" s="86">
        <f t="shared" si="562"/>
        <v>4.7671152355713296E-5</v>
      </c>
      <c r="JG194" s="86">
        <f t="shared" si="563"/>
        <v>1.2828319328314716E-5</v>
      </c>
      <c r="JH194" s="86">
        <f t="shared" si="564"/>
        <v>1.9850028747573994E-4</v>
      </c>
      <c r="JI194" s="86">
        <f t="shared" si="565"/>
        <v>3.7981531164804115E-3</v>
      </c>
      <c r="JJ194" s="86">
        <f t="shared" si="566"/>
        <v>2.9031118319426129E-2</v>
      </c>
      <c r="JK194" s="86">
        <f t="shared" si="567"/>
        <v>4.9213567368093535E-2</v>
      </c>
      <c r="JL194" s="86">
        <f t="shared" si="568"/>
        <v>0.20234517616357392</v>
      </c>
      <c r="JM194" s="86">
        <f t="shared" si="569"/>
        <v>0.11374532037078863</v>
      </c>
    </row>
    <row r="195" spans="2:273" x14ac:dyDescent="0.25">
      <c r="B195" s="2">
        <v>168</v>
      </c>
      <c r="C195" s="37">
        <v>63</v>
      </c>
      <c r="D195" s="37">
        <v>63.435000000000002</v>
      </c>
      <c r="E195" s="37">
        <v>64.832999999999998</v>
      </c>
      <c r="F195" s="37">
        <v>65.099999999999994</v>
      </c>
      <c r="G195" s="37">
        <v>65.983000000000004</v>
      </c>
      <c r="H195" s="37">
        <v>68.183000000000007</v>
      </c>
      <c r="I195" s="37">
        <v>64.016999999999996</v>
      </c>
      <c r="J195" s="37">
        <v>62.155000000000001</v>
      </c>
      <c r="K195" s="37">
        <v>66.816999999999993</v>
      </c>
      <c r="L195" s="37">
        <v>63.267000000000003</v>
      </c>
      <c r="M195" s="37">
        <v>65.849999999999994</v>
      </c>
      <c r="N195" s="37">
        <v>64.617000000000004</v>
      </c>
      <c r="O195" s="37">
        <v>65.2</v>
      </c>
      <c r="P195" s="37">
        <v>66.114999999999995</v>
      </c>
      <c r="Q195" s="37">
        <v>67.355000000000004</v>
      </c>
      <c r="S195" s="4">
        <f t="shared" si="441"/>
        <v>62.564151207706701</v>
      </c>
      <c r="T195" s="4">
        <f t="shared" si="442"/>
        <v>64.751633217107383</v>
      </c>
      <c r="U195" s="4">
        <f t="shared" si="443"/>
        <v>65.762406406635165</v>
      </c>
      <c r="V195" s="4">
        <f t="shared" si="444"/>
        <v>65.509779977781619</v>
      </c>
      <c r="W195" s="4">
        <f t="shared" si="445"/>
        <v>66.417822865200961</v>
      </c>
      <c r="X195" s="4">
        <f t="shared" si="446"/>
        <v>65.216535487004748</v>
      </c>
      <c r="Y195" s="4">
        <f t="shared" si="447"/>
        <v>63.377574705969728</v>
      </c>
      <c r="Z195" s="4">
        <f t="shared" si="448"/>
        <v>62.984669266507169</v>
      </c>
      <c r="AA195" s="4">
        <f t="shared" si="449"/>
        <v>63.090919884854472</v>
      </c>
      <c r="AB195" s="4">
        <f t="shared" si="450"/>
        <v>62.364924937544572</v>
      </c>
      <c r="AC195" s="4">
        <f t="shared" si="451"/>
        <v>64.763358861239496</v>
      </c>
      <c r="AD195" s="4">
        <f t="shared" si="452"/>
        <v>65.28709263107443</v>
      </c>
      <c r="AE195" s="4">
        <f t="shared" si="453"/>
        <v>66.208442300792683</v>
      </c>
      <c r="AF195" s="4">
        <f t="shared" si="454"/>
        <v>67.322674598655439</v>
      </c>
      <c r="AG195" s="4">
        <f t="shared" si="455"/>
        <v>69.168435239756718</v>
      </c>
      <c r="AI195" s="4">
        <f t="shared" si="456"/>
        <v>0.43584879229329943</v>
      </c>
      <c r="AJ195" s="4">
        <f t="shared" si="457"/>
        <v>-1.3166332171073805</v>
      </c>
      <c r="AK195" s="4">
        <f t="shared" si="458"/>
        <v>-0.9294064066351666</v>
      </c>
      <c r="AL195" s="4">
        <f t="shared" si="459"/>
        <v>-0.40977997778162489</v>
      </c>
      <c r="AM195" s="4">
        <f t="shared" si="460"/>
        <v>-0.4348228652009567</v>
      </c>
      <c r="AN195" s="4">
        <f t="shared" si="461"/>
        <v>2.9664645129952589</v>
      </c>
      <c r="AO195" s="4">
        <f t="shared" si="462"/>
        <v>0.63942529403026782</v>
      </c>
      <c r="AP195" s="4">
        <f t="shared" si="463"/>
        <v>-0.82966926650716744</v>
      </c>
      <c r="AQ195" s="4">
        <f t="shared" si="464"/>
        <v>3.7260801151455212</v>
      </c>
      <c r="AR195" s="4">
        <f t="shared" si="465"/>
        <v>0.90207506245543101</v>
      </c>
      <c r="AS195" s="4">
        <f t="shared" si="466"/>
        <v>1.0866411387604984</v>
      </c>
      <c r="AT195" s="4">
        <f t="shared" si="467"/>
        <v>-0.67009263107442507</v>
      </c>
      <c r="AU195" s="4">
        <f t="shared" si="468"/>
        <v>-1.0084423007926802</v>
      </c>
      <c r="AV195" s="4">
        <f t="shared" si="644"/>
        <v>-1.2076745986554442</v>
      </c>
      <c r="AW195" s="4">
        <f t="shared" si="644"/>
        <v>-1.8134352397567142</v>
      </c>
      <c r="AY195" s="2">
        <f t="shared" si="520"/>
        <v>62.564145702558136</v>
      </c>
      <c r="AZ195" s="2">
        <f t="shared" si="571"/>
        <v>64.751633202707708</v>
      </c>
      <c r="BA195" s="2">
        <f t="shared" si="572"/>
        <v>65.762406406618481</v>
      </c>
      <c r="BB195" s="2">
        <f t="shared" si="573"/>
        <v>65.509779977388348</v>
      </c>
      <c r="BC195" s="2">
        <f t="shared" si="574"/>
        <v>66.417822636010257</v>
      </c>
      <c r="BD195" s="2">
        <f t="shared" si="575"/>
        <v>65.216535478169547</v>
      </c>
      <c r="BE195" s="2">
        <f t="shared" si="576"/>
        <v>63.377574705947382</v>
      </c>
      <c r="BF195" s="2">
        <f t="shared" si="577"/>
        <v>62.984669266507133</v>
      </c>
      <c r="BG195" s="2">
        <f t="shared" si="578"/>
        <v>63.090919884854472</v>
      </c>
      <c r="BH195" s="2">
        <f t="shared" si="579"/>
        <v>62.364924937537623</v>
      </c>
      <c r="BI195" s="2">
        <f t="shared" si="580"/>
        <v>64.76335865587086</v>
      </c>
      <c r="BJ195" s="2">
        <f t="shared" si="581"/>
        <v>65.286921570955457</v>
      </c>
      <c r="BK195" s="2">
        <f t="shared" si="582"/>
        <v>66.207139939795226</v>
      </c>
      <c r="BL195" s="2">
        <f t="shared" si="583"/>
        <v>65.978518203492641</v>
      </c>
      <c r="BM195" s="2">
        <f t="shared" si="584"/>
        <v>67.532817566252334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63.435000000000002</v>
      </c>
      <c r="CW195" s="2">
        <f t="shared" si="487"/>
        <v>64.832999999999998</v>
      </c>
      <c r="CX195" s="2">
        <f t="shared" si="488"/>
        <v>65.099999999999994</v>
      </c>
      <c r="CY195" s="2">
        <f t="shared" si="489"/>
        <v>65.983000000000004</v>
      </c>
      <c r="CZ195" s="2">
        <f t="shared" si="490"/>
        <v>68.183000000000007</v>
      </c>
      <c r="DA195" s="2">
        <f t="shared" si="491"/>
        <v>64.016999999999996</v>
      </c>
      <c r="DB195" s="2">
        <f t="shared" si="492"/>
        <v>62.155000000000001</v>
      </c>
      <c r="DC195" s="2">
        <f t="shared" si="493"/>
        <v>66.816999999999993</v>
      </c>
      <c r="DD195" s="2">
        <f t="shared" si="494"/>
        <v>63.267000000000003</v>
      </c>
      <c r="DE195" s="2">
        <f t="shared" si="495"/>
        <v>65.849999999999994</v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111.32236273115223</v>
      </c>
      <c r="DL195" s="2">
        <f t="shared" si="645"/>
        <v>114.38827453769558</v>
      </c>
      <c r="DM195" s="2">
        <f t="shared" si="645"/>
        <v>118.28234021592446</v>
      </c>
      <c r="DN195" s="2">
        <f t="shared" si="645"/>
        <v>122.57639136302294</v>
      </c>
      <c r="DO195" s="2">
        <f t="shared" si="645"/>
        <v>124.12048808630391</v>
      </c>
      <c r="DP195" s="2">
        <f t="shared" si="645"/>
        <v>119.36689249530959</v>
      </c>
      <c r="DQ195" s="2">
        <f t="shared" si="645"/>
        <v>112.00540766550526</v>
      </c>
      <c r="DR195" s="2">
        <f t="shared" si="645"/>
        <v>115.99323891033895</v>
      </c>
      <c r="DS195" s="2">
        <f t="shared" si="645"/>
        <v>117.17789716599189</v>
      </c>
      <c r="DT195" s="2">
        <f t="shared" si="645"/>
        <v>120.40758883677299</v>
      </c>
      <c r="DU195" s="2">
        <f t="shared" si="645"/>
        <v>125.03274136302295</v>
      </c>
      <c r="DV195" s="2">
        <f t="shared" si="645"/>
        <v>121.99671988742963</v>
      </c>
      <c r="DW195" s="2">
        <f t="shared" si="645"/>
        <v>129.25315515947466</v>
      </c>
      <c r="DX195" s="2">
        <f t="shared" si="645"/>
        <v>123.29634912891987</v>
      </c>
      <c r="DY195" s="2">
        <f t="shared" si="645"/>
        <v>114.80437829912026</v>
      </c>
      <c r="EA195" s="2">
        <f t="shared" si="440"/>
        <v>62.347439040722477</v>
      </c>
      <c r="EB195" s="2">
        <f t="shared" si="502"/>
        <v>65.328787692307657</v>
      </c>
      <c r="EC195" s="2">
        <f t="shared" si="503"/>
        <v>65.356938058925479</v>
      </c>
      <c r="ED195" s="2">
        <f t="shared" si="504"/>
        <v>66.310783601241909</v>
      </c>
      <c r="EE195" s="2">
        <f t="shared" si="505"/>
        <v>66.677662323399758</v>
      </c>
      <c r="EF195" s="2">
        <f t="shared" si="506"/>
        <v>64.879608195800259</v>
      </c>
      <c r="EG195" s="2">
        <f t="shared" si="507"/>
        <v>63.029308768444487</v>
      </c>
      <c r="EH195" s="2">
        <f t="shared" si="508"/>
        <v>62.27574425420903</v>
      </c>
      <c r="EI195" s="2">
        <f t="shared" si="509"/>
        <v>61.271575142559627</v>
      </c>
      <c r="EJ195" s="2">
        <f t="shared" si="510"/>
        <v>61.267377564362313</v>
      </c>
      <c r="EK195" s="2">
        <f t="shared" si="511"/>
        <v>64.305449443344358</v>
      </c>
      <c r="EL195" s="2">
        <f t="shared" si="512"/>
        <v>65.059440915999403</v>
      </c>
      <c r="EM195" s="2">
        <f t="shared" si="513"/>
        <v>66.805139827781574</v>
      </c>
      <c r="EN195" s="2">
        <f t="shared" si="514"/>
        <v>65.038440964741724</v>
      </c>
      <c r="EO195" s="2">
        <f t="shared" si="515"/>
        <v>68.002544101085235</v>
      </c>
      <c r="EQ195" s="2">
        <f t="shared" si="516"/>
        <v>62.645858704093371</v>
      </c>
      <c r="ER195" s="2">
        <f t="shared" si="646"/>
        <v>64.592543595286401</v>
      </c>
      <c r="ES195" s="2">
        <f t="shared" si="646"/>
        <v>65.853276516580252</v>
      </c>
      <c r="ET195" s="2">
        <f t="shared" si="646"/>
        <v>65.300419614127321</v>
      </c>
      <c r="EU195" s="2">
        <f t="shared" si="646"/>
        <v>66.335765539344493</v>
      </c>
      <c r="EV195" s="2">
        <f t="shared" si="646"/>
        <v>65.307154973283943</v>
      </c>
      <c r="EW195" s="2">
        <f t="shared" si="646"/>
        <v>63.464035442775398</v>
      </c>
      <c r="EX195" s="2">
        <f t="shared" si="646"/>
        <v>63.132205285631571</v>
      </c>
      <c r="EY195" s="2">
        <f t="shared" si="646"/>
        <v>63.439197185088375</v>
      </c>
      <c r="EZ195" s="2">
        <f t="shared" si="646"/>
        <v>62.613268269055411</v>
      </c>
      <c r="FA195" s="2">
        <f t="shared" si="646"/>
        <v>64.898006681159345</v>
      </c>
      <c r="FB195" s="2">
        <f t="shared" si="646"/>
        <v>65.374259829952933</v>
      </c>
      <c r="FC195" s="2">
        <f t="shared" si="646"/>
        <v>65.960871441023855</v>
      </c>
      <c r="FD195" s="2">
        <f t="shared" si="646"/>
        <v>66.532116577798519</v>
      </c>
      <c r="FE195" s="2">
        <f t="shared" si="646"/>
        <v>67.243936073468433</v>
      </c>
      <c r="FG195" s="2">
        <f t="shared" si="518"/>
        <v>0.99999414889750393</v>
      </c>
      <c r="FH195" s="2">
        <f t="shared" si="647"/>
        <v>0.99999330296449995</v>
      </c>
      <c r="FI195" s="2">
        <f t="shared" si="647"/>
        <v>0.99999267444437456</v>
      </c>
      <c r="FJ195" s="2">
        <f t="shared" si="647"/>
        <v>0.99999313621376906</v>
      </c>
      <c r="FK195" s="2">
        <f t="shared" si="647"/>
        <v>0.99999241707098108</v>
      </c>
      <c r="FL195" s="2">
        <f t="shared" si="647"/>
        <v>0.99999203209542042</v>
      </c>
      <c r="FM195" s="2">
        <f t="shared" si="647"/>
        <v>0.99999187489998642</v>
      </c>
      <c r="FN195" s="2">
        <f t="shared" si="647"/>
        <v>0.99999075405251858</v>
      </c>
      <c r="FO195" s="2">
        <f t="shared" si="647"/>
        <v>0.99999225736205122</v>
      </c>
      <c r="FP195" s="2">
        <f t="shared" si="647"/>
        <v>0.99999199712467179</v>
      </c>
      <c r="FQ195" s="2">
        <f t="shared" si="647"/>
        <v>0.99999137961312168</v>
      </c>
      <c r="FR195" s="2">
        <f t="shared" si="647"/>
        <v>0.999991202090033</v>
      </c>
      <c r="FS195" s="2">
        <f t="shared" si="647"/>
        <v>0.9999925690985384</v>
      </c>
      <c r="FT195" s="2">
        <f t="shared" si="647"/>
        <v>0.99999122098178084</v>
      </c>
      <c r="FU195" s="2">
        <f t="shared" si="647"/>
        <v>0.99998857221837689</v>
      </c>
      <c r="FW195" s="2">
        <f t="shared" si="536"/>
        <v>0.72522065768979826</v>
      </c>
      <c r="FX195" s="2">
        <f t="shared" si="588"/>
        <v>0.78436356238559835</v>
      </c>
      <c r="FY195" s="2">
        <f t="shared" si="589"/>
        <v>0.81613792658647422</v>
      </c>
      <c r="FZ195" s="2">
        <f t="shared" si="590"/>
        <v>0.79316942129540235</v>
      </c>
      <c r="GA195" s="2">
        <f t="shared" si="591"/>
        <v>0.76126855939610238</v>
      </c>
      <c r="GB195" s="2">
        <f t="shared" si="592"/>
        <v>0.7870323216271452</v>
      </c>
      <c r="GC195" s="2">
        <f t="shared" si="593"/>
        <v>0.80019934901967193</v>
      </c>
      <c r="GD195" s="2">
        <f t="shared" si="594"/>
        <v>0.82715770732384131</v>
      </c>
      <c r="GE195" s="2">
        <f t="shared" si="595"/>
        <v>0.83912778344070871</v>
      </c>
      <c r="GF195" s="2">
        <f t="shared" si="596"/>
        <v>0.8151286561472928</v>
      </c>
      <c r="GG195" s="2">
        <f t="shared" si="597"/>
        <v>0.7718844536650401</v>
      </c>
      <c r="GH195" s="2">
        <f t="shared" si="598"/>
        <v>0.72098503565575256</v>
      </c>
      <c r="GI195" s="2">
        <f t="shared" si="599"/>
        <v>0.70885507786576862</v>
      </c>
      <c r="GJ195" s="2">
        <f t="shared" si="600"/>
        <v>0.62902934432391211</v>
      </c>
      <c r="GK195" s="2">
        <f t="shared" si="601"/>
        <v>0.61990034227692048</v>
      </c>
      <c r="GM195" s="86">
        <f t="shared" si="537"/>
        <v>0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2.7572356096493784E-168</v>
      </c>
      <c r="HD195" s="86">
        <f t="shared" si="616"/>
        <v>0</v>
      </c>
      <c r="HE195" s="86">
        <f t="shared" si="617"/>
        <v>4.7353399229698781E-302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1.4787451875735556E-277</v>
      </c>
      <c r="HO195" s="86">
        <f t="shared" si="627"/>
        <v>0</v>
      </c>
      <c r="HP195" s="86">
        <f t="shared" si="628"/>
        <v>7.7117484058228781E-244</v>
      </c>
      <c r="HQ195" s="86">
        <f t="shared" si="629"/>
        <v>0</v>
      </c>
      <c r="HS195" s="86">
        <f t="shared" si="539"/>
        <v>8.0105788109397213E-55</v>
      </c>
      <c r="HT195" s="86">
        <f t="shared" si="630"/>
        <v>2.6744319890869141E-45</v>
      </c>
      <c r="HU195" s="86">
        <f t="shared" si="631"/>
        <v>2.8437100553733386E-57</v>
      </c>
      <c r="HV195" s="86">
        <f t="shared" si="632"/>
        <v>7.8717607770701492E-62</v>
      </c>
      <c r="HW195" s="86">
        <f t="shared" si="633"/>
        <v>2.2577197813384147E-58</v>
      </c>
      <c r="HX195" s="86">
        <f t="shared" si="634"/>
        <v>3.0626369787599745E-57</v>
      </c>
      <c r="HY195" s="86">
        <f t="shared" si="635"/>
        <v>3.9896855889637975E-68</v>
      </c>
      <c r="HZ195" s="86">
        <f t="shared" si="636"/>
        <v>6.9553228769809734E-72</v>
      </c>
      <c r="IA195" s="86">
        <f t="shared" si="637"/>
        <v>1.9547002881340536E-77</v>
      </c>
      <c r="IB195" s="86">
        <f t="shared" si="638"/>
        <v>3.022067042692842E-67</v>
      </c>
      <c r="IC195" s="86">
        <f t="shared" si="639"/>
        <v>8.8344920444811064E-56</v>
      </c>
      <c r="ID195" s="86">
        <f t="shared" si="640"/>
        <v>4.3922946689083407E-50</v>
      </c>
      <c r="IE195" s="86">
        <f t="shared" si="641"/>
        <v>1.8387130157502838E-45</v>
      </c>
      <c r="IF195" s="86">
        <f t="shared" si="642"/>
        <v>1.1241190340810723E-39</v>
      </c>
      <c r="IG195" s="86">
        <f t="shared" si="643"/>
        <v>6.8098842893980001E-48</v>
      </c>
      <c r="II195" s="86">
        <f t="shared" si="540"/>
        <v>1.0527207945298477E-2</v>
      </c>
      <c r="IJ195" s="86">
        <f t="shared" si="541"/>
        <v>3.4235375020241865E-3</v>
      </c>
      <c r="IK195" s="86">
        <f t="shared" si="542"/>
        <v>1.9330630893257719E-4</v>
      </c>
      <c r="IL195" s="86">
        <f t="shared" si="543"/>
        <v>3.8758959862230584E-4</v>
      </c>
      <c r="IM195" s="86">
        <f t="shared" si="544"/>
        <v>2.4295221590027614E-3</v>
      </c>
      <c r="IN195" s="86">
        <f t="shared" si="545"/>
        <v>7.7173932195298176E-4</v>
      </c>
      <c r="IO195" s="86">
        <f t="shared" si="546"/>
        <v>1.2838630209615874E-4</v>
      </c>
      <c r="IP195" s="86">
        <f t="shared" si="547"/>
        <v>1.5535342923729919E-5</v>
      </c>
      <c r="IQ195" s="86">
        <f t="shared" si="548"/>
        <v>3.8250968181283807E-6</v>
      </c>
      <c r="IR195" s="86">
        <f t="shared" si="549"/>
        <v>7.2724865981103819E-5</v>
      </c>
      <c r="IS195" s="86">
        <f t="shared" si="550"/>
        <v>1.7419523892005235E-3</v>
      </c>
      <c r="IT195" s="86">
        <f t="shared" si="551"/>
        <v>1.5628567190654533E-2</v>
      </c>
      <c r="IU195" s="86">
        <f t="shared" si="552"/>
        <v>2.8281645130629147E-2</v>
      </c>
      <c r="IV195" s="86">
        <f t="shared" si="553"/>
        <v>0.13650047296720341</v>
      </c>
      <c r="IW195" s="86">
        <f t="shared" si="554"/>
        <v>6.0779389286105351E-2</v>
      </c>
      <c r="IY195" s="86">
        <f t="shared" si="555"/>
        <v>1.0527207945298477E-2</v>
      </c>
      <c r="IZ195" s="86">
        <f t="shared" si="556"/>
        <v>3.4235375020241865E-3</v>
      </c>
      <c r="JA195" s="86">
        <f t="shared" si="557"/>
        <v>1.9330630893257719E-4</v>
      </c>
      <c r="JB195" s="86">
        <f t="shared" si="558"/>
        <v>3.8758959862230584E-4</v>
      </c>
      <c r="JC195" s="86">
        <f t="shared" si="559"/>
        <v>2.4295221590027614E-3</v>
      </c>
      <c r="JD195" s="86">
        <f t="shared" si="560"/>
        <v>7.7173932195298176E-4</v>
      </c>
      <c r="JE195" s="86">
        <f t="shared" si="561"/>
        <v>1.2838630209615874E-4</v>
      </c>
      <c r="JF195" s="86">
        <f t="shared" si="562"/>
        <v>1.5535342923729919E-5</v>
      </c>
      <c r="JG195" s="86">
        <f t="shared" si="563"/>
        <v>3.8250968181283807E-6</v>
      </c>
      <c r="JH195" s="86">
        <f t="shared" si="564"/>
        <v>7.2724865981103819E-5</v>
      </c>
      <c r="JI195" s="86">
        <f t="shared" si="565"/>
        <v>1.7419523892005235E-3</v>
      </c>
      <c r="JJ195" s="86">
        <f t="shared" si="566"/>
        <v>1.5628567190654533E-2</v>
      </c>
      <c r="JK195" s="86">
        <f t="shared" si="567"/>
        <v>2.8281645130629147E-2</v>
      </c>
      <c r="JL195" s="86">
        <f t="shared" si="568"/>
        <v>0.13650047296720341</v>
      </c>
      <c r="JM195" s="86">
        <f t="shared" si="569"/>
        <v>6.0779389286105351E-2</v>
      </c>
    </row>
    <row r="196" spans="2:273" x14ac:dyDescent="0.25">
      <c r="B196" s="2">
        <v>169</v>
      </c>
      <c r="C196" s="37">
        <v>62.241999999999997</v>
      </c>
      <c r="D196" s="37">
        <v>62.935000000000002</v>
      </c>
      <c r="E196" s="37">
        <v>64.433000000000007</v>
      </c>
      <c r="F196" s="37">
        <v>64.933000000000007</v>
      </c>
      <c r="G196" s="37">
        <v>64.7</v>
      </c>
      <c r="H196" s="37">
        <v>65.582999999999998</v>
      </c>
      <c r="I196" s="37">
        <v>62.558999999999997</v>
      </c>
      <c r="J196" s="37">
        <v>62.81</v>
      </c>
      <c r="K196" s="37">
        <v>65.933000000000007</v>
      </c>
      <c r="L196" s="37">
        <v>64.55</v>
      </c>
      <c r="M196" s="37">
        <v>64.632999999999996</v>
      </c>
      <c r="N196" s="37">
        <v>64.683000000000007</v>
      </c>
      <c r="O196" s="37">
        <v>65.483000000000004</v>
      </c>
      <c r="P196" s="37">
        <v>64.459000000000003</v>
      </c>
      <c r="Q196" s="37">
        <v>65.031999999999996</v>
      </c>
      <c r="S196" s="4">
        <f t="shared" si="441"/>
        <v>62.480383076570149</v>
      </c>
      <c r="T196" s="4">
        <f t="shared" si="442"/>
        <v>64.660199150664454</v>
      </c>
      <c r="U196" s="4">
        <f t="shared" si="443"/>
        <v>65.65253847436702</v>
      </c>
      <c r="V196" s="4">
        <f t="shared" si="444"/>
        <v>65.41491107384428</v>
      </c>
      <c r="W196" s="4">
        <f t="shared" si="445"/>
        <v>66.353817841820202</v>
      </c>
      <c r="X196" s="4">
        <f t="shared" si="446"/>
        <v>65.171581565774986</v>
      </c>
      <c r="Y196" s="4">
        <f t="shared" si="447"/>
        <v>63.331375925699767</v>
      </c>
      <c r="Z196" s="4">
        <f t="shared" si="448"/>
        <v>62.909415570263761</v>
      </c>
      <c r="AA196" s="4">
        <f t="shared" si="449"/>
        <v>63.015407131110074</v>
      </c>
      <c r="AB196" s="4">
        <f t="shared" si="450"/>
        <v>62.298201979391926</v>
      </c>
      <c r="AC196" s="4">
        <f t="shared" si="451"/>
        <v>64.71566474124667</v>
      </c>
      <c r="AD196" s="4">
        <f t="shared" si="452"/>
        <v>65.221190737317812</v>
      </c>
      <c r="AE196" s="4">
        <f t="shared" si="453"/>
        <v>66.094413746139566</v>
      </c>
      <c r="AF196" s="4">
        <f t="shared" si="454"/>
        <v>66.492654970586969</v>
      </c>
      <c r="AG196" s="4">
        <f t="shared" si="455"/>
        <v>68.057773765019292</v>
      </c>
      <c r="AI196" s="4">
        <f t="shared" si="456"/>
        <v>-0.23838307657015179</v>
      </c>
      <c r="AJ196" s="4">
        <f t="shared" si="457"/>
        <v>-1.7251991506644515</v>
      </c>
      <c r="AK196" s="4">
        <f t="shared" si="458"/>
        <v>-1.2195384743670132</v>
      </c>
      <c r="AL196" s="4">
        <f t="shared" si="459"/>
        <v>-0.48191107384427312</v>
      </c>
      <c r="AM196" s="4">
        <f t="shared" si="460"/>
        <v>-1.6538178418201994</v>
      </c>
      <c r="AN196" s="4">
        <f t="shared" si="461"/>
        <v>0.41141843422501267</v>
      </c>
      <c r="AO196" s="4">
        <f t="shared" si="462"/>
        <v>-0.77237592569976954</v>
      </c>
      <c r="AP196" s="4">
        <f t="shared" si="463"/>
        <v>-9.9415570263758468E-2</v>
      </c>
      <c r="AQ196" s="4">
        <f t="shared" si="464"/>
        <v>2.9175928688899333</v>
      </c>
      <c r="AR196" s="4">
        <f t="shared" si="465"/>
        <v>2.2517980206080708</v>
      </c>
      <c r="AS196" s="4">
        <f t="shared" si="466"/>
        <v>-8.2664741246674112E-2</v>
      </c>
      <c r="AT196" s="4">
        <f t="shared" si="467"/>
        <v>-0.5381907373178052</v>
      </c>
      <c r="AU196" s="4">
        <f t="shared" si="468"/>
        <v>-0.61141374613956145</v>
      </c>
      <c r="AV196" s="4">
        <f t="shared" si="644"/>
        <v>-2.0336549705869658</v>
      </c>
      <c r="AW196" s="4">
        <f t="shared" si="644"/>
        <v>-3.0257737650192951</v>
      </c>
      <c r="AY196" s="2">
        <f t="shared" si="520"/>
        <v>62.480382501835571</v>
      </c>
      <c r="AZ196" s="2">
        <f t="shared" si="571"/>
        <v>64.660199149043805</v>
      </c>
      <c r="BA196" s="2">
        <f t="shared" si="572"/>
        <v>65.65253847436621</v>
      </c>
      <c r="BB196" s="2">
        <f t="shared" si="573"/>
        <v>65.414911073825778</v>
      </c>
      <c r="BC196" s="2">
        <f t="shared" si="574"/>
        <v>66.353817825061455</v>
      </c>
      <c r="BD196" s="2">
        <f t="shared" si="575"/>
        <v>65.171581565253888</v>
      </c>
      <c r="BE196" s="2">
        <f t="shared" si="576"/>
        <v>63.331375925699049</v>
      </c>
      <c r="BF196" s="2">
        <f t="shared" si="577"/>
        <v>62.909415570263761</v>
      </c>
      <c r="BG196" s="2">
        <f t="shared" si="578"/>
        <v>63.015407131110074</v>
      </c>
      <c r="BH196" s="2">
        <f t="shared" si="579"/>
        <v>62.298201979391706</v>
      </c>
      <c r="BI196" s="2">
        <f t="shared" si="580"/>
        <v>64.715664726666432</v>
      </c>
      <c r="BJ196" s="2">
        <f t="shared" si="581"/>
        <v>65.221169191852496</v>
      </c>
      <c r="BK196" s="2">
        <f t="shared" si="582"/>
        <v>66.094206152164602</v>
      </c>
      <c r="BL196" s="2">
        <f t="shared" si="583"/>
        <v>65.895751198019482</v>
      </c>
      <c r="BM196" s="2">
        <f t="shared" si="584"/>
        <v>67.436541133794776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62.241999999999997</v>
      </c>
      <c r="CV196" s="2">
        <f t="shared" si="486"/>
        <v>62.935000000000002</v>
      </c>
      <c r="CW196" s="2">
        <f t="shared" si="487"/>
        <v>64.433000000000007</v>
      </c>
      <c r="CX196" s="2">
        <f t="shared" si="488"/>
        <v>64.933000000000007</v>
      </c>
      <c r="CY196" s="2">
        <f t="shared" si="489"/>
        <v>64.7</v>
      </c>
      <c r="CZ196" s="2">
        <f t="shared" si="490"/>
        <v>65.582999999999998</v>
      </c>
      <c r="DA196" s="2">
        <f t="shared" si="491"/>
        <v>62.558999999999997</v>
      </c>
      <c r="DB196" s="2">
        <f t="shared" si="492"/>
        <v>62.81</v>
      </c>
      <c r="DC196" s="2">
        <f t="shared" si="493"/>
        <v>65.933000000000007</v>
      </c>
      <c r="DD196" s="2">
        <f t="shared" si="494"/>
        <v>64.55</v>
      </c>
      <c r="DE196" s="2">
        <f t="shared" si="495"/>
        <v>64.632999999999996</v>
      </c>
      <c r="DF196" s="2">
        <f t="shared" si="496"/>
        <v>64.683000000000007</v>
      </c>
      <c r="DG196" s="2" t="str">
        <f t="shared" si="497"/>
        <v/>
      </c>
      <c r="DH196" s="2" t="str">
        <f t="shared" si="498"/>
        <v/>
      </c>
      <c r="DI196" s="2" t="str">
        <f t="shared" si="499"/>
        <v/>
      </c>
      <c r="DK196" s="2">
        <f t="shared" si="500"/>
        <v>111.57460478899955</v>
      </c>
      <c r="DL196" s="2">
        <f t="shared" si="645"/>
        <v>114.64454393259655</v>
      </c>
      <c r="DM196" s="2">
        <f t="shared" si="645"/>
        <v>118.54952766531719</v>
      </c>
      <c r="DN196" s="2">
        <f t="shared" si="645"/>
        <v>122.86804723346827</v>
      </c>
      <c r="DO196" s="2">
        <f t="shared" si="645"/>
        <v>124.43479878048777</v>
      </c>
      <c r="DP196" s="2">
        <f t="shared" si="645"/>
        <v>119.65977560975611</v>
      </c>
      <c r="DQ196" s="2">
        <f t="shared" si="645"/>
        <v>112.25932142857147</v>
      </c>
      <c r="DR196" s="2">
        <f t="shared" si="645"/>
        <v>116.27438743028746</v>
      </c>
      <c r="DS196" s="2">
        <f t="shared" si="645"/>
        <v>117.45585748987853</v>
      </c>
      <c r="DT196" s="2">
        <f t="shared" si="645"/>
        <v>120.70908893058163</v>
      </c>
      <c r="DU196" s="2">
        <f t="shared" si="645"/>
        <v>125.35689257759785</v>
      </c>
      <c r="DV196" s="2">
        <f t="shared" si="645"/>
        <v>122.29582138836771</v>
      </c>
      <c r="DW196" s="2">
        <f t="shared" si="645"/>
        <v>129.58677926829267</v>
      </c>
      <c r="DX196" s="2">
        <f t="shared" si="645"/>
        <v>123.5922067944251</v>
      </c>
      <c r="DY196" s="2">
        <f t="shared" si="645"/>
        <v>115.07491568914959</v>
      </c>
      <c r="EA196" s="2">
        <f t="shared" si="440"/>
        <v>62.254337621183751</v>
      </c>
      <c r="EB196" s="2">
        <f t="shared" si="502"/>
        <v>65.258655238095201</v>
      </c>
      <c r="EC196" s="2">
        <f t="shared" si="503"/>
        <v>65.233757250144436</v>
      </c>
      <c r="ED196" s="2">
        <f t="shared" si="504"/>
        <v>66.244422472017632</v>
      </c>
      <c r="EE196" s="2">
        <f t="shared" si="505"/>
        <v>66.62372224725479</v>
      </c>
      <c r="EF196" s="2">
        <f t="shared" si="506"/>
        <v>64.823035268757522</v>
      </c>
      <c r="EG196" s="2">
        <f t="shared" si="507"/>
        <v>62.971065143355233</v>
      </c>
      <c r="EH196" s="2">
        <f t="shared" si="508"/>
        <v>62.17860940702198</v>
      </c>
      <c r="EI196" s="2">
        <f t="shared" si="509"/>
        <v>61.140113793622632</v>
      </c>
      <c r="EJ196" s="2">
        <f t="shared" si="510"/>
        <v>61.164360813243832</v>
      </c>
      <c r="EK196" s="2">
        <f t="shared" si="511"/>
        <v>64.240435447687531</v>
      </c>
      <c r="EL196" s="2">
        <f t="shared" si="512"/>
        <v>64.983775478455229</v>
      </c>
      <c r="EM196" s="2">
        <f t="shared" si="513"/>
        <v>66.718785259966126</v>
      </c>
      <c r="EN196" s="2">
        <f t="shared" si="514"/>
        <v>64.905835899322142</v>
      </c>
      <c r="EO196" s="2">
        <f t="shared" si="515"/>
        <v>67.92933524726665</v>
      </c>
      <c r="EQ196" s="2">
        <f t="shared" si="516"/>
        <v>62.558138721781823</v>
      </c>
      <c r="ER196" s="2">
        <f t="shared" si="646"/>
        <v>64.509771526527572</v>
      </c>
      <c r="ES196" s="2">
        <f t="shared" si="646"/>
        <v>65.738152136414016</v>
      </c>
      <c r="ET196" s="2">
        <f t="shared" si="646"/>
        <v>65.217197734894256</v>
      </c>
      <c r="EU196" s="2">
        <f t="shared" si="646"/>
        <v>66.276109997738587</v>
      </c>
      <c r="EV196" s="2">
        <f t="shared" si="646"/>
        <v>65.257101201970713</v>
      </c>
      <c r="EW196" s="2">
        <f t="shared" si="646"/>
        <v>63.412977024473228</v>
      </c>
      <c r="EX196" s="2">
        <f t="shared" si="646"/>
        <v>63.048144508773106</v>
      </c>
      <c r="EY196" s="2">
        <f t="shared" si="646"/>
        <v>63.342825392480613</v>
      </c>
      <c r="EZ196" s="2">
        <f t="shared" si="646"/>
        <v>62.532206002151561</v>
      </c>
      <c r="FA196" s="2">
        <f t="shared" si="646"/>
        <v>64.843141944342179</v>
      </c>
      <c r="FB196" s="2">
        <f t="shared" si="646"/>
        <v>65.304332835998082</v>
      </c>
      <c r="FC196" s="2">
        <f t="shared" si="646"/>
        <v>65.859661785081187</v>
      </c>
      <c r="FD196" s="2">
        <f t="shared" si="646"/>
        <v>66.427463706628515</v>
      </c>
      <c r="FE196" s="2">
        <f t="shared" si="646"/>
        <v>67.160199170204152</v>
      </c>
      <c r="FG196" s="2">
        <f t="shared" si="518"/>
        <v>0.99999466372835411</v>
      </c>
      <c r="FH196" s="2">
        <f t="shared" si="647"/>
        <v>0.99999389222743329</v>
      </c>
      <c r="FI196" s="2">
        <f t="shared" si="647"/>
        <v>0.99999331900955901</v>
      </c>
      <c r="FJ196" s="2">
        <f t="shared" si="647"/>
        <v>0.99999374014877784</v>
      </c>
      <c r="FK196" s="2">
        <f t="shared" si="647"/>
        <v>0.99999308428192635</v>
      </c>
      <c r="FL196" s="2">
        <f t="shared" si="647"/>
        <v>0.99999273317956172</v>
      </c>
      <c r="FM196" s="2">
        <f t="shared" si="647"/>
        <v>0.99999258981541916</v>
      </c>
      <c r="FN196" s="2">
        <f t="shared" si="647"/>
        <v>0.99999156758881669</v>
      </c>
      <c r="FO196" s="2">
        <f t="shared" si="647"/>
        <v>0.9999929386254548</v>
      </c>
      <c r="FP196" s="2">
        <f t="shared" si="647"/>
        <v>0.99999270128581519</v>
      </c>
      <c r="FQ196" s="2">
        <f t="shared" si="647"/>
        <v>0.99999213810776433</v>
      </c>
      <c r="FR196" s="2">
        <f t="shared" si="647"/>
        <v>0.99999197620453495</v>
      </c>
      <c r="FS196" s="2">
        <f t="shared" si="647"/>
        <v>0.99999322293288972</v>
      </c>
      <c r="FT196" s="2">
        <f t="shared" si="647"/>
        <v>0.99999199343404055</v>
      </c>
      <c r="FU196" s="2">
        <f t="shared" si="647"/>
        <v>0.99998957772881003</v>
      </c>
      <c r="FW196" s="2">
        <f t="shared" si="536"/>
        <v>0.74318919142849016</v>
      </c>
      <c r="FX196" s="2">
        <f t="shared" si="588"/>
        <v>0.79953364932210647</v>
      </c>
      <c r="FY196" s="2">
        <f t="shared" si="589"/>
        <v>0.82955841436831435</v>
      </c>
      <c r="FZ196" s="2">
        <f t="shared" si="590"/>
        <v>0.80787175743301354</v>
      </c>
      <c r="GA196" s="2">
        <f t="shared" si="591"/>
        <v>0.77760271013573889</v>
      </c>
      <c r="GB196" s="2">
        <f t="shared" si="592"/>
        <v>0.8020620396853404</v>
      </c>
      <c r="GC196" s="2">
        <f t="shared" si="593"/>
        <v>0.81451882750120486</v>
      </c>
      <c r="GD196" s="2">
        <f t="shared" si="594"/>
        <v>0.83993159554729813</v>
      </c>
      <c r="GE196" s="2">
        <f t="shared" si="595"/>
        <v>0.85117619206276052</v>
      </c>
      <c r="GF196" s="2">
        <f t="shared" si="596"/>
        <v>0.82860734196185171</v>
      </c>
      <c r="GG196" s="2">
        <f t="shared" si="597"/>
        <v>0.78769482428715498</v>
      </c>
      <c r="GH196" s="2">
        <f t="shared" si="598"/>
        <v>0.73913091585029844</v>
      </c>
      <c r="GI196" s="2">
        <f t="shared" si="599"/>
        <v>0.72749166643329899</v>
      </c>
      <c r="GJ196" s="2">
        <f t="shared" si="600"/>
        <v>0.65025456136306969</v>
      </c>
      <c r="GK196" s="2">
        <f t="shared" si="601"/>
        <v>0.64135007082312689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2.9498632156641918E-172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3.2851003012842668E-284</v>
      </c>
      <c r="HO196" s="86">
        <f t="shared" si="627"/>
        <v>0</v>
      </c>
      <c r="HP196" s="86">
        <f t="shared" si="628"/>
        <v>8.0813016641145614E-250</v>
      </c>
      <c r="HQ196" s="86">
        <f t="shared" si="629"/>
        <v>0</v>
      </c>
      <c r="HS196" s="86">
        <f t="shared" si="539"/>
        <v>2.5153389601180708E-57</v>
      </c>
      <c r="HT196" s="86">
        <f t="shared" si="630"/>
        <v>2.9984899562320279E-47</v>
      </c>
      <c r="HU196" s="86">
        <f t="shared" si="631"/>
        <v>1.0638099173115629E-59</v>
      </c>
      <c r="HV196" s="86">
        <f t="shared" si="632"/>
        <v>1.7040671562339999E-64</v>
      </c>
      <c r="HW196" s="86">
        <f t="shared" si="633"/>
        <v>6.1759604214458479E-61</v>
      </c>
      <c r="HX196" s="86">
        <f t="shared" si="634"/>
        <v>9.7637168841549149E-60</v>
      </c>
      <c r="HY196" s="86">
        <f t="shared" si="635"/>
        <v>4.7186380836025276E-71</v>
      </c>
      <c r="HZ196" s="86">
        <f t="shared" si="636"/>
        <v>6.8352893326234847E-75</v>
      </c>
      <c r="IA196" s="86">
        <f t="shared" si="637"/>
        <v>1.3353177221392929E-80</v>
      </c>
      <c r="IB196" s="86">
        <f t="shared" si="638"/>
        <v>4.6128245619965523E-70</v>
      </c>
      <c r="IC196" s="86">
        <f t="shared" si="639"/>
        <v>3.0627629334693174E-58</v>
      </c>
      <c r="ID196" s="86">
        <f t="shared" si="640"/>
        <v>2.1568409765393326E-52</v>
      </c>
      <c r="IE196" s="86">
        <f t="shared" si="641"/>
        <v>1.373598090323666E-47</v>
      </c>
      <c r="IF196" s="86">
        <f t="shared" si="642"/>
        <v>1.1690413710524097E-41</v>
      </c>
      <c r="IG196" s="86">
        <f t="shared" si="643"/>
        <v>2.3944389595377853E-50</v>
      </c>
      <c r="II196" s="86">
        <f t="shared" si="540"/>
        <v>5.0982247624899099E-3</v>
      </c>
      <c r="IJ196" s="86">
        <f t="shared" si="541"/>
        <v>1.7146089644666299E-3</v>
      </c>
      <c r="IK196" s="86">
        <f t="shared" si="542"/>
        <v>7.5590882332808067E-5</v>
      </c>
      <c r="IL196" s="86">
        <f t="shared" si="543"/>
        <v>1.49717792444866E-4</v>
      </c>
      <c r="IM196" s="86">
        <f t="shared" si="544"/>
        <v>1.0648982232675074E-3</v>
      </c>
      <c r="IN196" s="86">
        <f t="shared" si="545"/>
        <v>3.1860525166585121E-4</v>
      </c>
      <c r="IO196" s="86">
        <f t="shared" si="546"/>
        <v>4.4317784736871976E-5</v>
      </c>
      <c r="IP196" s="86">
        <f t="shared" si="547"/>
        <v>4.7586802825912435E-6</v>
      </c>
      <c r="IQ196" s="86">
        <f t="shared" si="548"/>
        <v>1.0699362514011743E-6</v>
      </c>
      <c r="IR196" s="86">
        <f t="shared" si="549"/>
        <v>2.5148426621013138E-5</v>
      </c>
      <c r="IS196" s="86">
        <f t="shared" si="550"/>
        <v>7.5825155217071056E-4</v>
      </c>
      <c r="IT196" s="86">
        <f t="shared" si="551"/>
        <v>8.0021469314879266E-3</v>
      </c>
      <c r="IU196" s="86">
        <f t="shared" si="552"/>
        <v>1.5509523836631936E-2</v>
      </c>
      <c r="IV196" s="86">
        <f t="shared" si="553"/>
        <v>8.6089319423467384E-2</v>
      </c>
      <c r="IW196" s="86">
        <f t="shared" si="554"/>
        <v>2.9063264717410046E-2</v>
      </c>
      <c r="IY196" s="86">
        <f t="shared" si="555"/>
        <v>5.0982247624899099E-3</v>
      </c>
      <c r="IZ196" s="86">
        <f t="shared" si="556"/>
        <v>1.7146089644666299E-3</v>
      </c>
      <c r="JA196" s="86">
        <f t="shared" si="557"/>
        <v>7.5590882332808067E-5</v>
      </c>
      <c r="JB196" s="86">
        <f t="shared" si="558"/>
        <v>1.49717792444866E-4</v>
      </c>
      <c r="JC196" s="86">
        <f t="shared" si="559"/>
        <v>1.0648982232675074E-3</v>
      </c>
      <c r="JD196" s="86">
        <f t="shared" si="560"/>
        <v>3.1860525166585121E-4</v>
      </c>
      <c r="JE196" s="86">
        <f t="shared" si="561"/>
        <v>4.4317784736871976E-5</v>
      </c>
      <c r="JF196" s="86">
        <f t="shared" si="562"/>
        <v>4.7586802825912435E-6</v>
      </c>
      <c r="JG196" s="86">
        <f t="shared" si="563"/>
        <v>1.0699362514011743E-6</v>
      </c>
      <c r="JH196" s="86">
        <f t="shared" si="564"/>
        <v>2.5148426621013138E-5</v>
      </c>
      <c r="JI196" s="86">
        <f t="shared" si="565"/>
        <v>7.5825155217071056E-4</v>
      </c>
      <c r="JJ196" s="86">
        <f t="shared" si="566"/>
        <v>8.0021469314879266E-3</v>
      </c>
      <c r="JK196" s="86">
        <f t="shared" si="567"/>
        <v>1.5509523836631936E-2</v>
      </c>
      <c r="JL196" s="86">
        <f t="shared" si="568"/>
        <v>8.6089319423467384E-2</v>
      </c>
      <c r="JM196" s="86">
        <f t="shared" si="569"/>
        <v>2.9063264717410046E-2</v>
      </c>
    </row>
    <row r="197" spans="2:273" x14ac:dyDescent="0.25">
      <c r="B197" s="2">
        <v>170</v>
      </c>
      <c r="C197" s="37">
        <v>62.161000000000001</v>
      </c>
      <c r="D197" s="37">
        <v>64.418999999999997</v>
      </c>
      <c r="E197" s="37">
        <v>65.983000000000004</v>
      </c>
      <c r="F197" s="37">
        <v>64.382999999999996</v>
      </c>
      <c r="G197" s="37">
        <v>64.716999999999999</v>
      </c>
      <c r="H197" s="37">
        <v>65.783000000000001</v>
      </c>
      <c r="I197" s="37">
        <v>63.524999999999999</v>
      </c>
      <c r="J197" s="37">
        <v>64.741</v>
      </c>
      <c r="K197" s="37">
        <v>65.849999999999994</v>
      </c>
      <c r="L197" s="37">
        <v>63.7</v>
      </c>
      <c r="M197" s="37">
        <v>64.55</v>
      </c>
      <c r="N197" s="37">
        <v>64.082999999999998</v>
      </c>
      <c r="O197" s="37">
        <v>65.082999999999998</v>
      </c>
      <c r="P197" s="37">
        <v>64.557000000000002</v>
      </c>
      <c r="Q197" s="37">
        <v>64.677000000000007</v>
      </c>
      <c r="S197" s="4">
        <f t="shared" si="441"/>
        <v>62.396571385431869</v>
      </c>
      <c r="T197" s="4">
        <f t="shared" si="442"/>
        <v>64.569003676358719</v>
      </c>
      <c r="U197" s="4">
        <f t="shared" si="443"/>
        <v>65.542484401847688</v>
      </c>
      <c r="V197" s="4">
        <f t="shared" si="444"/>
        <v>65.320394953031396</v>
      </c>
      <c r="W197" s="4">
        <f t="shared" si="445"/>
        <v>66.289916792248704</v>
      </c>
      <c r="X197" s="4">
        <f t="shared" si="446"/>
        <v>65.126468295082631</v>
      </c>
      <c r="Y197" s="4">
        <f t="shared" si="447"/>
        <v>63.285023753516199</v>
      </c>
      <c r="Z197" s="4">
        <f t="shared" si="448"/>
        <v>62.833815098252117</v>
      </c>
      <c r="AA197" s="4">
        <f t="shared" si="449"/>
        <v>62.939054426004851</v>
      </c>
      <c r="AB197" s="4">
        <f t="shared" si="450"/>
        <v>62.230974145795059</v>
      </c>
      <c r="AC197" s="4">
        <f t="shared" si="451"/>
        <v>64.667795342136699</v>
      </c>
      <c r="AD197" s="4">
        <f t="shared" si="452"/>
        <v>65.155375669081423</v>
      </c>
      <c r="AE197" s="4">
        <f t="shared" si="453"/>
        <v>65.981417809125261</v>
      </c>
      <c r="AF197" s="4">
        <f t="shared" si="454"/>
        <v>66.052045610156441</v>
      </c>
      <c r="AG197" s="4">
        <f t="shared" si="455"/>
        <v>67.546924837407943</v>
      </c>
      <c r="AI197" s="4">
        <f t="shared" si="456"/>
        <v>-0.23557138543186795</v>
      </c>
      <c r="AJ197" s="4">
        <f t="shared" si="457"/>
        <v>-0.1500036763587218</v>
      </c>
      <c r="AK197" s="4">
        <f t="shared" si="458"/>
        <v>0.44051559815231656</v>
      </c>
      <c r="AL197" s="4">
        <f t="shared" si="459"/>
        <v>-0.93739495303140075</v>
      </c>
      <c r="AM197" s="4">
        <f t="shared" si="460"/>
        <v>-1.5729167922487051</v>
      </c>
      <c r="AN197" s="4">
        <f t="shared" si="461"/>
        <v>0.65653170491737001</v>
      </c>
      <c r="AO197" s="4">
        <f t="shared" si="462"/>
        <v>0.23997624648379912</v>
      </c>
      <c r="AP197" s="4">
        <f t="shared" si="463"/>
        <v>1.9071849017478826</v>
      </c>
      <c r="AQ197" s="4">
        <f t="shared" si="464"/>
        <v>2.9109455739951429</v>
      </c>
      <c r="AR197" s="4">
        <f t="shared" si="465"/>
        <v>1.4690258542049435</v>
      </c>
      <c r="AS197" s="4">
        <f t="shared" si="466"/>
        <v>-0.11779534213670217</v>
      </c>
      <c r="AT197" s="4">
        <f t="shared" si="467"/>
        <v>-1.0723756690814241</v>
      </c>
      <c r="AU197" s="4">
        <f t="shared" si="468"/>
        <v>-0.89841780912526303</v>
      </c>
      <c r="AV197" s="4">
        <f t="shared" si="644"/>
        <v>-1.4950456101564384</v>
      </c>
      <c r="AW197" s="4">
        <f t="shared" si="644"/>
        <v>-2.869924837407936</v>
      </c>
      <c r="AY197" s="2">
        <f t="shared" si="520"/>
        <v>62.396571335981037</v>
      </c>
      <c r="AZ197" s="2">
        <f t="shared" si="571"/>
        <v>64.569003676200694</v>
      </c>
      <c r="BA197" s="2">
        <f t="shared" si="572"/>
        <v>65.542484401847659</v>
      </c>
      <c r="BB197" s="2">
        <f t="shared" si="573"/>
        <v>65.320394953030686</v>
      </c>
      <c r="BC197" s="2">
        <f t="shared" si="574"/>
        <v>66.289916791236493</v>
      </c>
      <c r="BD197" s="2">
        <f t="shared" si="575"/>
        <v>65.126468295057109</v>
      </c>
      <c r="BE197" s="2">
        <f t="shared" si="576"/>
        <v>63.285023753516178</v>
      </c>
      <c r="BF197" s="2">
        <f t="shared" si="577"/>
        <v>62.833815098252117</v>
      </c>
      <c r="BG197" s="2">
        <f t="shared" si="578"/>
        <v>62.939054426004851</v>
      </c>
      <c r="BH197" s="2">
        <f t="shared" si="579"/>
        <v>62.230974145795052</v>
      </c>
      <c r="BI197" s="2">
        <f t="shared" si="580"/>
        <v>64.667795341276076</v>
      </c>
      <c r="BJ197" s="2">
        <f t="shared" si="581"/>
        <v>65.155373402872698</v>
      </c>
      <c r="BK197" s="2">
        <f t="shared" si="582"/>
        <v>65.981389845609314</v>
      </c>
      <c r="BL197" s="2">
        <f t="shared" si="583"/>
        <v>65.813276851526098</v>
      </c>
      <c r="BM197" s="2">
        <f t="shared" si="584"/>
        <v>67.340246110875654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62.161000000000001</v>
      </c>
      <c r="CV197" s="2">
        <f t="shared" si="486"/>
        <v>64.418999999999997</v>
      </c>
      <c r="CW197" s="2">
        <f t="shared" si="487"/>
        <v>65.983000000000004</v>
      </c>
      <c r="CX197" s="2">
        <f t="shared" si="488"/>
        <v>64.382999999999996</v>
      </c>
      <c r="CY197" s="2">
        <f t="shared" si="489"/>
        <v>64.716999999999999</v>
      </c>
      <c r="CZ197" s="2">
        <f t="shared" si="490"/>
        <v>65.783000000000001</v>
      </c>
      <c r="DA197" s="2">
        <f t="shared" si="491"/>
        <v>63.524999999999999</v>
      </c>
      <c r="DB197" s="2">
        <f t="shared" si="492"/>
        <v>64.741</v>
      </c>
      <c r="DC197" s="2">
        <f t="shared" si="493"/>
        <v>65.849999999999994</v>
      </c>
      <c r="DD197" s="2">
        <f t="shared" si="494"/>
        <v>63.7</v>
      </c>
      <c r="DE197" s="2">
        <f t="shared" si="495"/>
        <v>64.55</v>
      </c>
      <c r="DF197" s="2">
        <f t="shared" si="496"/>
        <v>64.082999999999998</v>
      </c>
      <c r="DG197" s="2">
        <f t="shared" si="497"/>
        <v>65.082999999999998</v>
      </c>
      <c r="DH197" s="2" t="str">
        <f t="shared" si="498"/>
        <v/>
      </c>
      <c r="DI197" s="2" t="str">
        <f t="shared" si="499"/>
        <v/>
      </c>
      <c r="DK197" s="2">
        <f t="shared" si="500"/>
        <v>111.82684684684686</v>
      </c>
      <c r="DL197" s="2">
        <f t="shared" si="645"/>
        <v>114.90081332749753</v>
      </c>
      <c r="DM197" s="2">
        <f t="shared" si="645"/>
        <v>118.81671511470989</v>
      </c>
      <c r="DN197" s="2">
        <f t="shared" si="645"/>
        <v>123.15970310391361</v>
      </c>
      <c r="DO197" s="2">
        <f t="shared" si="645"/>
        <v>124.74910947467164</v>
      </c>
      <c r="DP197" s="2">
        <f t="shared" si="645"/>
        <v>119.95265872420265</v>
      </c>
      <c r="DQ197" s="2">
        <f t="shared" si="645"/>
        <v>112.51323519163766</v>
      </c>
      <c r="DR197" s="2">
        <f t="shared" si="645"/>
        <v>116.55553595023599</v>
      </c>
      <c r="DS197" s="2">
        <f t="shared" si="645"/>
        <v>117.73381781376517</v>
      </c>
      <c r="DT197" s="2">
        <f t="shared" si="645"/>
        <v>121.01058902439024</v>
      </c>
      <c r="DU197" s="2">
        <f t="shared" si="645"/>
        <v>125.68104379217274</v>
      </c>
      <c r="DV197" s="2">
        <f t="shared" si="645"/>
        <v>122.59492288930579</v>
      </c>
      <c r="DW197" s="2">
        <f t="shared" si="645"/>
        <v>129.92040337711069</v>
      </c>
      <c r="DX197" s="2">
        <f t="shared" si="645"/>
        <v>123.88806445993032</v>
      </c>
      <c r="DY197" s="2">
        <f t="shared" si="645"/>
        <v>115.34545307917892</v>
      </c>
      <c r="EA197" s="2">
        <f t="shared" si="440"/>
        <v>62.161236201645018</v>
      </c>
      <c r="EB197" s="2">
        <f t="shared" si="502"/>
        <v>65.188522783882746</v>
      </c>
      <c r="EC197" s="2">
        <f t="shared" si="503"/>
        <v>65.110576441363378</v>
      </c>
      <c r="ED197" s="2">
        <f t="shared" si="504"/>
        <v>66.17806134279337</v>
      </c>
      <c r="EE197" s="2">
        <f t="shared" si="505"/>
        <v>66.569782171109836</v>
      </c>
      <c r="EF197" s="2">
        <f t="shared" si="506"/>
        <v>64.766462341714785</v>
      </c>
      <c r="EG197" s="2">
        <f t="shared" si="507"/>
        <v>62.912821518265986</v>
      </c>
      <c r="EH197" s="2">
        <f t="shared" si="508"/>
        <v>62.081474559834938</v>
      </c>
      <c r="EI197" s="2">
        <f t="shared" si="509"/>
        <v>61.00865244468563</v>
      </c>
      <c r="EJ197" s="2">
        <f t="shared" si="510"/>
        <v>61.061344062125343</v>
      </c>
      <c r="EK197" s="2">
        <f t="shared" si="511"/>
        <v>64.17542145203069</v>
      </c>
      <c r="EL197" s="2">
        <f t="shared" si="512"/>
        <v>64.908110040911055</v>
      </c>
      <c r="EM197" s="2">
        <f t="shared" si="513"/>
        <v>66.632430692150677</v>
      </c>
      <c r="EN197" s="2">
        <f t="shared" si="514"/>
        <v>64.773230833902574</v>
      </c>
      <c r="EO197" s="2">
        <f t="shared" si="515"/>
        <v>67.856126393448079</v>
      </c>
      <c r="EQ197" s="2">
        <f t="shared" si="516"/>
        <v>62.470418739470276</v>
      </c>
      <c r="ER197" s="2">
        <f t="shared" si="646"/>
        <v>64.42699945776873</v>
      </c>
      <c r="ES197" s="2">
        <f t="shared" si="646"/>
        <v>65.62302775624778</v>
      </c>
      <c r="ET197" s="2">
        <f t="shared" si="646"/>
        <v>65.133975855661205</v>
      </c>
      <c r="EU197" s="2">
        <f t="shared" si="646"/>
        <v>66.216454456132681</v>
      </c>
      <c r="EV197" s="2">
        <f t="shared" si="646"/>
        <v>65.207047430657468</v>
      </c>
      <c r="EW197" s="2">
        <f t="shared" si="646"/>
        <v>63.361918606171066</v>
      </c>
      <c r="EX197" s="2">
        <f t="shared" si="646"/>
        <v>62.964083731914641</v>
      </c>
      <c r="EY197" s="2">
        <f t="shared" si="646"/>
        <v>63.246453599872851</v>
      </c>
      <c r="EZ197" s="2">
        <f t="shared" si="646"/>
        <v>62.451143735247712</v>
      </c>
      <c r="FA197" s="2">
        <f t="shared" si="646"/>
        <v>64.788277207524999</v>
      </c>
      <c r="FB197" s="2">
        <f t="shared" si="646"/>
        <v>65.234405842043216</v>
      </c>
      <c r="FC197" s="2">
        <f t="shared" si="646"/>
        <v>65.758452129138533</v>
      </c>
      <c r="FD197" s="2">
        <f t="shared" si="646"/>
        <v>66.322810835458512</v>
      </c>
      <c r="FE197" s="2">
        <f t="shared" si="646"/>
        <v>67.07646226693987</v>
      </c>
      <c r="FG197" s="2">
        <f t="shared" si="518"/>
        <v>0.99999513326013212</v>
      </c>
      <c r="FH197" s="2">
        <f t="shared" si="647"/>
        <v>0.99999442964222129</v>
      </c>
      <c r="FI197" s="2">
        <f t="shared" si="647"/>
        <v>0.99999390686071821</v>
      </c>
      <c r="FJ197" s="2">
        <f t="shared" si="647"/>
        <v>0.99999429094468806</v>
      </c>
      <c r="FK197" s="2">
        <f t="shared" si="647"/>
        <v>0.99999369278631689</v>
      </c>
      <c r="FL197" s="2">
        <f t="shared" si="647"/>
        <v>0.99999337257675514</v>
      </c>
      <c r="FM197" s="2">
        <f t="shared" si="647"/>
        <v>0.99999324182693416</v>
      </c>
      <c r="FN197" s="2">
        <f t="shared" si="647"/>
        <v>0.99999230954389284</v>
      </c>
      <c r="FO197" s="2">
        <f t="shared" si="647"/>
        <v>0.99999355994587258</v>
      </c>
      <c r="FP197" s="2">
        <f t="shared" si="647"/>
        <v>0.99999334348927527</v>
      </c>
      <c r="FQ197" s="2">
        <f t="shared" si="647"/>
        <v>0.99999282986410321</v>
      </c>
      <c r="FR197" s="2">
        <f t="shared" si="647"/>
        <v>0.9999926822063967</v>
      </c>
      <c r="FS197" s="2">
        <f t="shared" si="647"/>
        <v>0.99999381923765074</v>
      </c>
      <c r="FT197" s="2">
        <f t="shared" si="647"/>
        <v>0.99999269791991474</v>
      </c>
      <c r="FU197" s="2">
        <f t="shared" si="647"/>
        <v>0.99999049476698731</v>
      </c>
      <c r="FW197" s="2">
        <f t="shared" si="536"/>
        <v>0.76037096526289816</v>
      </c>
      <c r="FX197" s="2">
        <f t="shared" si="588"/>
        <v>0.81388974135453596</v>
      </c>
      <c r="FY197" s="2">
        <f t="shared" si="589"/>
        <v>0.84218872889109408</v>
      </c>
      <c r="FZ197" s="2">
        <f t="shared" si="590"/>
        <v>0.82176384183248241</v>
      </c>
      <c r="GA197" s="2">
        <f t="shared" si="591"/>
        <v>0.79312297746215088</v>
      </c>
      <c r="GB197" s="2">
        <f t="shared" si="592"/>
        <v>0.81627867144729338</v>
      </c>
      <c r="GC197" s="2">
        <f t="shared" si="593"/>
        <v>0.82803259492309067</v>
      </c>
      <c r="GD197" s="2">
        <f t="shared" si="594"/>
        <v>0.8519304260880487</v>
      </c>
      <c r="GE197" s="2">
        <f t="shared" si="595"/>
        <v>0.86247013668307082</v>
      </c>
      <c r="GF197" s="2">
        <f t="shared" si="596"/>
        <v>0.8412946509412017</v>
      </c>
      <c r="GG197" s="2">
        <f t="shared" si="597"/>
        <v>0.80268950917825688</v>
      </c>
      <c r="GH197" s="2">
        <f t="shared" si="598"/>
        <v>0.75649524423884695</v>
      </c>
      <c r="GI197" s="2">
        <f t="shared" si="599"/>
        <v>0.74536383617344937</v>
      </c>
      <c r="GJ197" s="2">
        <f t="shared" si="600"/>
        <v>0.67090073137900375</v>
      </c>
      <c r="GK197" s="2">
        <f t="shared" si="601"/>
        <v>0.66224886093017821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2.8339068887789576E-176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6.0801296756208309E-291</v>
      </c>
      <c r="HO197" s="86">
        <f t="shared" si="627"/>
        <v>0</v>
      </c>
      <c r="HP197" s="86">
        <f t="shared" si="628"/>
        <v>7.1593278611906675E-256</v>
      </c>
      <c r="HQ197" s="86">
        <f t="shared" si="629"/>
        <v>0</v>
      </c>
      <c r="HS197" s="86">
        <f t="shared" si="539"/>
        <v>6.9221802929817547E-60</v>
      </c>
      <c r="HT197" s="86">
        <f t="shared" si="630"/>
        <v>3.0495948849641642E-49</v>
      </c>
      <c r="HU197" s="86">
        <f t="shared" si="631"/>
        <v>3.5338826699679182E-62</v>
      </c>
      <c r="HV197" s="86">
        <f t="shared" si="632"/>
        <v>3.2315358182692293E-67</v>
      </c>
      <c r="HW197" s="86">
        <f t="shared" si="633"/>
        <v>1.4837330857310696E-63</v>
      </c>
      <c r="HX197" s="86">
        <f t="shared" si="634"/>
        <v>2.7450542108922573E-62</v>
      </c>
      <c r="HY197" s="86">
        <f t="shared" si="635"/>
        <v>4.8287506551899416E-74</v>
      </c>
      <c r="HZ197" s="86">
        <f t="shared" si="636"/>
        <v>5.8120333236638995E-78</v>
      </c>
      <c r="IA197" s="86">
        <f t="shared" si="637"/>
        <v>7.8611481348498597E-84</v>
      </c>
      <c r="IB197" s="86">
        <f t="shared" si="638"/>
        <v>6.1465569536880134E-73</v>
      </c>
      <c r="IC197" s="86">
        <f t="shared" si="639"/>
        <v>9.3678168535095573E-61</v>
      </c>
      <c r="ID197" s="86">
        <f t="shared" si="640"/>
        <v>9.3647298245689691E-55</v>
      </c>
      <c r="IE197" s="86">
        <f t="shared" si="641"/>
        <v>9.1442992278181645E-50</v>
      </c>
      <c r="IF197" s="86">
        <f t="shared" si="642"/>
        <v>1.0836272370294706E-43</v>
      </c>
      <c r="IG197" s="86">
        <f t="shared" si="643"/>
        <v>7.2815351835940897E-53</v>
      </c>
      <c r="II197" s="86">
        <f t="shared" si="540"/>
        <v>2.3382887970526066E-3</v>
      </c>
      <c r="IJ197" s="86">
        <f t="shared" si="541"/>
        <v>8.2448915344347014E-4</v>
      </c>
      <c r="IK197" s="86">
        <f t="shared" si="542"/>
        <v>2.8102250744497597E-5</v>
      </c>
      <c r="IL197" s="86">
        <f t="shared" si="543"/>
        <v>5.4676467830350512E-5</v>
      </c>
      <c r="IM197" s="86">
        <f t="shared" si="544"/>
        <v>4.4206836509602145E-4</v>
      </c>
      <c r="IN197" s="86">
        <f t="shared" si="545"/>
        <v>1.2473444611468598E-4</v>
      </c>
      <c r="IO197" s="86">
        <f t="shared" si="546"/>
        <v>1.4382831138202826E-5</v>
      </c>
      <c r="IP197" s="86">
        <f t="shared" si="547"/>
        <v>1.3697819356579004E-6</v>
      </c>
      <c r="IQ197" s="86">
        <f t="shared" si="548"/>
        <v>2.8068895223451686E-7</v>
      </c>
      <c r="IR197" s="86">
        <f t="shared" si="549"/>
        <v>8.2060488802370322E-6</v>
      </c>
      <c r="IS197" s="86">
        <f t="shared" si="550"/>
        <v>3.1314685963484593E-4</v>
      </c>
      <c r="IT197" s="86">
        <f t="shared" si="551"/>
        <v>3.8954587070914441E-3</v>
      </c>
      <c r="IU197" s="86">
        <f t="shared" si="552"/>
        <v>8.1151544074508919E-3</v>
      </c>
      <c r="IV197" s="86">
        <f t="shared" si="553"/>
        <v>5.0856232685594242E-2</v>
      </c>
      <c r="IW197" s="86">
        <f t="shared" si="554"/>
        <v>1.2427428711825466E-2</v>
      </c>
      <c r="IY197" s="86">
        <f t="shared" si="555"/>
        <v>2.3382887970526066E-3</v>
      </c>
      <c r="IZ197" s="86">
        <f t="shared" si="556"/>
        <v>8.2448915344347014E-4</v>
      </c>
      <c r="JA197" s="86">
        <f t="shared" si="557"/>
        <v>2.8102250744497597E-5</v>
      </c>
      <c r="JB197" s="86">
        <f t="shared" si="558"/>
        <v>5.4676467830350512E-5</v>
      </c>
      <c r="JC197" s="86">
        <f t="shared" si="559"/>
        <v>4.4206836509602145E-4</v>
      </c>
      <c r="JD197" s="86">
        <f t="shared" si="560"/>
        <v>1.2473444611468598E-4</v>
      </c>
      <c r="JE197" s="86">
        <f t="shared" si="561"/>
        <v>1.4382831138202826E-5</v>
      </c>
      <c r="JF197" s="86">
        <f t="shared" si="562"/>
        <v>1.3697819356579004E-6</v>
      </c>
      <c r="JG197" s="86">
        <f t="shared" si="563"/>
        <v>2.8068895223451686E-7</v>
      </c>
      <c r="JH197" s="86">
        <f t="shared" si="564"/>
        <v>8.2060488802370322E-6</v>
      </c>
      <c r="JI197" s="86">
        <f t="shared" si="565"/>
        <v>3.1314685963484593E-4</v>
      </c>
      <c r="JJ197" s="86">
        <f t="shared" si="566"/>
        <v>3.8954587070914441E-3</v>
      </c>
      <c r="JK197" s="86">
        <f t="shared" si="567"/>
        <v>8.1151544074508919E-3</v>
      </c>
      <c r="JL197" s="86">
        <f t="shared" si="568"/>
        <v>5.0856232685594242E-2</v>
      </c>
      <c r="JM197" s="86">
        <f t="shared" si="569"/>
        <v>1.2427428711825466E-2</v>
      </c>
    </row>
    <row r="198" spans="2:273" x14ac:dyDescent="0.25">
      <c r="B198" s="2">
        <v>171</v>
      </c>
      <c r="C198" s="37">
        <v>62.613</v>
      </c>
      <c r="D198" s="37">
        <v>64.951999999999998</v>
      </c>
      <c r="E198" s="37">
        <v>64.349999999999994</v>
      </c>
      <c r="F198" s="37">
        <v>64.316999999999993</v>
      </c>
      <c r="G198" s="37">
        <v>64.332999999999998</v>
      </c>
      <c r="H198" s="37">
        <v>64.816999999999993</v>
      </c>
      <c r="I198" s="37">
        <v>65.424000000000007</v>
      </c>
      <c r="J198" s="37">
        <v>63.552</v>
      </c>
      <c r="K198" s="37">
        <v>64.75</v>
      </c>
      <c r="L198" s="37">
        <v>63.732999999999997</v>
      </c>
      <c r="M198" s="37">
        <v>64.917000000000002</v>
      </c>
      <c r="N198" s="37">
        <v>64.582999999999998</v>
      </c>
      <c r="O198" s="37">
        <v>64.367000000000004</v>
      </c>
      <c r="P198" s="37">
        <v>64.459000000000003</v>
      </c>
      <c r="Q198" s="37">
        <v>66.516000000000005</v>
      </c>
      <c r="S198" s="4">
        <f t="shared" si="441"/>
        <v>62.312693862224179</v>
      </c>
      <c r="T198" s="4">
        <f t="shared" si="442"/>
        <v>64.478071438591712</v>
      </c>
      <c r="U198" s="4">
        <f t="shared" si="443"/>
        <v>65.432234721973956</v>
      </c>
      <c r="V198" s="4">
        <f t="shared" si="444"/>
        <v>65.226260610901875</v>
      </c>
      <c r="W198" s="4">
        <f t="shared" si="445"/>
        <v>66.226133807355438</v>
      </c>
      <c r="X198" s="4">
        <f t="shared" si="446"/>
        <v>65.081183469172331</v>
      </c>
      <c r="Y198" s="4">
        <f t="shared" si="447"/>
        <v>63.238506819725956</v>
      </c>
      <c r="Z198" s="4">
        <f t="shared" si="448"/>
        <v>62.757857012832687</v>
      </c>
      <c r="AA198" s="4" t="e">
        <f t="shared" si="449"/>
        <v>#N/A</v>
      </c>
      <c r="AB198" s="4">
        <f t="shared" si="450"/>
        <v>62.163215289956753</v>
      </c>
      <c r="AC198" s="4">
        <f t="shared" si="451"/>
        <v>64.619727157241428</v>
      </c>
      <c r="AD198" s="4">
        <f t="shared" si="452"/>
        <v>65.08951423771228</v>
      </c>
      <c r="AE198" s="4">
        <f t="shared" si="453"/>
        <v>65.868750207863101</v>
      </c>
      <c r="AF198" s="4">
        <f t="shared" si="454"/>
        <v>65.816893797971588</v>
      </c>
      <c r="AG198" s="4">
        <f t="shared" si="455"/>
        <v>67.304115992309079</v>
      </c>
      <c r="AI198" s="4">
        <f t="shared" si="456"/>
        <v>0.30030613777582005</v>
      </c>
      <c r="AJ198" s="4">
        <f t="shared" si="457"/>
        <v>0.47392856140828599</v>
      </c>
      <c r="AK198" s="4">
        <f t="shared" si="458"/>
        <v>-1.0822347219739612</v>
      </c>
      <c r="AL198" s="4">
        <f t="shared" si="459"/>
        <v>-0.90926061090188171</v>
      </c>
      <c r="AM198" s="4">
        <f t="shared" si="460"/>
        <v>-1.89313380735544</v>
      </c>
      <c r="AN198" s="4">
        <f t="shared" si="461"/>
        <v>-0.26418346917233748</v>
      </c>
      <c r="AO198" s="4">
        <f t="shared" si="462"/>
        <v>2.1854931802740509</v>
      </c>
      <c r="AP198" s="4">
        <f t="shared" si="463"/>
        <v>0.79414298716731224</v>
      </c>
      <c r="AQ198" s="4">
        <f t="shared" si="464"/>
        <v>0</v>
      </c>
      <c r="AR198" s="4">
        <f t="shared" si="465"/>
        <v>1.569784710043244</v>
      </c>
      <c r="AS198" s="4">
        <f t="shared" si="466"/>
        <v>0.29727284275857357</v>
      </c>
      <c r="AT198" s="4">
        <f t="shared" si="467"/>
        <v>-0.5065142377122811</v>
      </c>
      <c r="AU198" s="4">
        <f t="shared" si="468"/>
        <v>-1.5017502078630969</v>
      </c>
      <c r="AV198" s="4">
        <f t="shared" si="644"/>
        <v>-1.3578937979715846</v>
      </c>
      <c r="AW198" s="4">
        <f t="shared" si="644"/>
        <v>-0.78811599230907348</v>
      </c>
      <c r="AY198" s="2">
        <f t="shared" si="520"/>
        <v>62.312693858719229</v>
      </c>
      <c r="AZ198" s="2">
        <f t="shared" si="571"/>
        <v>64.478071438578368</v>
      </c>
      <c r="BA198" s="2">
        <f t="shared" si="572"/>
        <v>65.432234721973956</v>
      </c>
      <c r="BB198" s="2">
        <f t="shared" si="573"/>
        <v>65.226260610901846</v>
      </c>
      <c r="BC198" s="2">
        <f t="shared" si="574"/>
        <v>66.226133807304961</v>
      </c>
      <c r="BD198" s="2">
        <f t="shared" si="575"/>
        <v>65.081183469171293</v>
      </c>
      <c r="BE198" s="2">
        <f t="shared" si="576"/>
        <v>63.238506819725956</v>
      </c>
      <c r="BF198" s="2">
        <f t="shared" si="577"/>
        <v>62.757857012832687</v>
      </c>
      <c r="BG198" s="2" t="e">
        <f t="shared" si="578"/>
        <v>#N/A</v>
      </c>
      <c r="BH198" s="2">
        <f t="shared" si="579"/>
        <v>62.163215289956753</v>
      </c>
      <c r="BI198" s="2">
        <f t="shared" si="580"/>
        <v>64.619727157199208</v>
      </c>
      <c r="BJ198" s="2">
        <f t="shared" si="581"/>
        <v>65.089514038747012</v>
      </c>
      <c r="BK198" s="2">
        <f t="shared" si="582"/>
        <v>65.868747026241053</v>
      </c>
      <c r="BL198" s="2">
        <f t="shared" si="583"/>
        <v>65.730951056298395</v>
      </c>
      <c r="BM198" s="2">
        <f t="shared" si="584"/>
        <v>67.244000226027353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62.613</v>
      </c>
      <c r="CV198" s="2">
        <f t="shared" si="486"/>
        <v>64.951999999999998</v>
      </c>
      <c r="CW198" s="2">
        <f t="shared" si="487"/>
        <v>64.349999999999994</v>
      </c>
      <c r="CX198" s="2">
        <f t="shared" si="488"/>
        <v>64.316999999999993</v>
      </c>
      <c r="CY198" s="2">
        <f t="shared" si="489"/>
        <v>64.332999999999998</v>
      </c>
      <c r="CZ198" s="2">
        <f t="shared" si="490"/>
        <v>64.816999999999993</v>
      </c>
      <c r="DA198" s="2">
        <f t="shared" si="491"/>
        <v>65.424000000000007</v>
      </c>
      <c r="DB198" s="2">
        <f t="shared" si="492"/>
        <v>63.552</v>
      </c>
      <c r="DC198" s="2" t="str">
        <f t="shared" si="493"/>
        <v/>
      </c>
      <c r="DD198" s="2">
        <f t="shared" si="494"/>
        <v>63.732999999999997</v>
      </c>
      <c r="DE198" s="2">
        <f t="shared" si="495"/>
        <v>64.917000000000002</v>
      </c>
      <c r="DF198" s="2">
        <f t="shared" si="496"/>
        <v>64.582999999999998</v>
      </c>
      <c r="DG198" s="2">
        <f t="shared" si="497"/>
        <v>64.367000000000004</v>
      </c>
      <c r="DH198" s="2" t="str">
        <f t="shared" si="498"/>
        <v/>
      </c>
      <c r="DI198" s="2">
        <f t="shared" si="499"/>
        <v>66.516000000000005</v>
      </c>
      <c r="DK198" s="2">
        <f t="shared" si="500"/>
        <v>112.07908890469419</v>
      </c>
      <c r="DL198" s="2">
        <f t="shared" si="645"/>
        <v>115.1570827223985</v>
      </c>
      <c r="DM198" s="2">
        <f t="shared" si="645"/>
        <v>119.0839025641026</v>
      </c>
      <c r="DN198" s="2">
        <f t="shared" si="645"/>
        <v>123.45135897435897</v>
      </c>
      <c r="DO198" s="2">
        <f t="shared" si="645"/>
        <v>125.06342016885552</v>
      </c>
      <c r="DP198" s="2">
        <f t="shared" si="645"/>
        <v>120.24554183864917</v>
      </c>
      <c r="DQ198" s="2">
        <f t="shared" si="645"/>
        <v>112.76714895470386</v>
      </c>
      <c r="DR198" s="2">
        <f t="shared" si="645"/>
        <v>116.83668447018451</v>
      </c>
      <c r="DS198" s="2">
        <f t="shared" si="645"/>
        <v>118.01177813765182</v>
      </c>
      <c r="DT198" s="2">
        <f t="shared" si="645"/>
        <v>121.31208911819888</v>
      </c>
      <c r="DU198" s="2">
        <f t="shared" si="645"/>
        <v>126.00519500674764</v>
      </c>
      <c r="DV198" s="2">
        <f t="shared" si="645"/>
        <v>122.89402439024389</v>
      </c>
      <c r="DW198" s="2">
        <f t="shared" si="645"/>
        <v>130.2540274859287</v>
      </c>
      <c r="DX198" s="2">
        <f t="shared" si="645"/>
        <v>124.18392212543554</v>
      </c>
      <c r="DY198" s="2">
        <f t="shared" si="645"/>
        <v>115.61599046920824</v>
      </c>
      <c r="EA198" s="2">
        <f t="shared" si="440"/>
        <v>62.068134782106284</v>
      </c>
      <c r="EB198" s="2">
        <f t="shared" si="502"/>
        <v>65.118390329670291</v>
      </c>
      <c r="EC198" s="2">
        <f t="shared" si="503"/>
        <v>64.98739563258232</v>
      </c>
      <c r="ED198" s="2">
        <f t="shared" si="504"/>
        <v>66.111700213569094</v>
      </c>
      <c r="EE198" s="2">
        <f t="shared" si="505"/>
        <v>66.515842094964867</v>
      </c>
      <c r="EF198" s="2">
        <f t="shared" si="506"/>
        <v>64.709889414672048</v>
      </c>
      <c r="EG198" s="2">
        <f t="shared" si="507"/>
        <v>62.854577893176732</v>
      </c>
      <c r="EH198" s="2">
        <f t="shared" si="508"/>
        <v>61.984339712647895</v>
      </c>
      <c r="EI198" s="2">
        <f t="shared" si="509"/>
        <v>60.877191095748628</v>
      </c>
      <c r="EJ198" s="2">
        <f t="shared" si="510"/>
        <v>60.958327311006869</v>
      </c>
      <c r="EK198" s="2">
        <f t="shared" si="511"/>
        <v>64.110407456373864</v>
      </c>
      <c r="EL198" s="2">
        <f t="shared" si="512"/>
        <v>64.832444603366866</v>
      </c>
      <c r="EM198" s="2">
        <f t="shared" si="513"/>
        <v>66.546076124335229</v>
      </c>
      <c r="EN198" s="2">
        <f t="shared" si="514"/>
        <v>64.640625768482991</v>
      </c>
      <c r="EO198" s="2">
        <f t="shared" si="515"/>
        <v>67.782917539629508</v>
      </c>
      <c r="EQ198" s="2">
        <f t="shared" si="516"/>
        <v>62.382698757158728</v>
      </c>
      <c r="ER198" s="2">
        <f t="shared" si="646"/>
        <v>64.344227389009902</v>
      </c>
      <c r="ES198" s="2">
        <f t="shared" si="646"/>
        <v>65.507903376081543</v>
      </c>
      <c r="ET198" s="2">
        <f t="shared" si="646"/>
        <v>65.050753976428155</v>
      </c>
      <c r="EU198" s="2">
        <f t="shared" si="646"/>
        <v>66.156798914526775</v>
      </c>
      <c r="EV198" s="2">
        <f t="shared" si="646"/>
        <v>65.156993659344238</v>
      </c>
      <c r="EW198" s="2">
        <f t="shared" si="646"/>
        <v>63.310860187868904</v>
      </c>
      <c r="EX198" s="2">
        <f t="shared" si="646"/>
        <v>62.880022955056177</v>
      </c>
      <c r="EY198" s="2">
        <f t="shared" si="646"/>
        <v>63.150081807265082</v>
      </c>
      <c r="EZ198" s="2">
        <f t="shared" si="646"/>
        <v>62.370081468343862</v>
      </c>
      <c r="FA198" s="2">
        <f t="shared" si="646"/>
        <v>64.733412470707833</v>
      </c>
      <c r="FB198" s="2">
        <f t="shared" si="646"/>
        <v>65.164478848088351</v>
      </c>
      <c r="FC198" s="2">
        <f t="shared" si="646"/>
        <v>65.657242473195865</v>
      </c>
      <c r="FD198" s="2">
        <f t="shared" si="646"/>
        <v>66.218157964288508</v>
      </c>
      <c r="FE198" s="2">
        <f t="shared" si="646"/>
        <v>66.992725363675589</v>
      </c>
      <c r="FG198" s="2">
        <f t="shared" si="518"/>
        <v>0.99999556147858748</v>
      </c>
      <c r="FH198" s="2">
        <f t="shared" si="647"/>
        <v>0.99999491977083665</v>
      </c>
      <c r="FI198" s="2">
        <f t="shared" si="647"/>
        <v>0.99999444298795004</v>
      </c>
      <c r="FJ198" s="2">
        <f t="shared" si="647"/>
        <v>0.99999479327705754</v>
      </c>
      <c r="FK198" s="2">
        <f t="shared" si="647"/>
        <v>0.99999424774956258</v>
      </c>
      <c r="FL198" s="2">
        <f t="shared" si="647"/>
        <v>0.999993955714639</v>
      </c>
      <c r="FM198" s="2">
        <f t="shared" si="647"/>
        <v>0.99999383646924456</v>
      </c>
      <c r="FN198" s="2">
        <f t="shared" si="647"/>
        <v>0.9999929862159247</v>
      </c>
      <c r="FO198" s="2">
        <f t="shared" si="647"/>
        <v>0.99999412659750164</v>
      </c>
      <c r="FP198" s="2">
        <f t="shared" si="647"/>
        <v>0.99999392918651109</v>
      </c>
      <c r="FQ198" s="2">
        <f t="shared" si="647"/>
        <v>0.9999934607542168</v>
      </c>
      <c r="FR198" s="2">
        <f t="shared" si="647"/>
        <v>0.99999332608861635</v>
      </c>
      <c r="FS198" s="2">
        <f t="shared" si="647"/>
        <v>0.99999436307467637</v>
      </c>
      <c r="FT198" s="2">
        <f t="shared" si="647"/>
        <v>0.99999334041953358</v>
      </c>
      <c r="FU198" s="2">
        <f t="shared" si="647"/>
        <v>0.99999133111721161</v>
      </c>
      <c r="FW198" s="2">
        <f t="shared" si="536"/>
        <v>0.77674851953875357</v>
      </c>
      <c r="FX198" s="2">
        <f t="shared" si="588"/>
        <v>0.82743963250149488</v>
      </c>
      <c r="FY198" s="2">
        <f t="shared" si="589"/>
        <v>0.85404776394342174</v>
      </c>
      <c r="FZ198" s="2">
        <f t="shared" si="590"/>
        <v>0.83485677537339908</v>
      </c>
      <c r="GA198" s="2">
        <f t="shared" si="591"/>
        <v>0.80782781513237989</v>
      </c>
      <c r="GB198" s="2">
        <f t="shared" si="592"/>
        <v>0.82969102975139097</v>
      </c>
      <c r="GC198" s="2">
        <f t="shared" si="593"/>
        <v>0.84075427283717874</v>
      </c>
      <c r="GD198" s="2">
        <f t="shared" si="594"/>
        <v>0.86317633408421057</v>
      </c>
      <c r="GE198" s="2">
        <f t="shared" si="595"/>
        <v>0.87303485123027669</v>
      </c>
      <c r="GF198" s="2">
        <f t="shared" si="596"/>
        <v>0.85320916269919467</v>
      </c>
      <c r="GG198" s="2">
        <f t="shared" si="597"/>
        <v>0.81687136361321122</v>
      </c>
      <c r="GH198" s="2">
        <f t="shared" si="598"/>
        <v>0.77305862760379651</v>
      </c>
      <c r="GI198" s="2">
        <f t="shared" si="599"/>
        <v>0.76244662225583004</v>
      </c>
      <c r="GJ198" s="2">
        <f t="shared" si="600"/>
        <v>0.69090745490968852</v>
      </c>
      <c r="GK198" s="2">
        <f t="shared" si="601"/>
        <v>0.68253266650445987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2.4446889873144369E-180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9.3752866476286237E-298</v>
      </c>
      <c r="HO198" s="86">
        <f t="shared" si="627"/>
        <v>0</v>
      </c>
      <c r="HP198" s="86">
        <f t="shared" si="628"/>
        <v>5.3619670129853832E-262</v>
      </c>
      <c r="HQ198" s="86">
        <f t="shared" si="629"/>
        <v>0</v>
      </c>
      <c r="HS198" s="86">
        <f t="shared" si="539"/>
        <v>1.6695273595826557E-62</v>
      </c>
      <c r="HT198" s="86">
        <f t="shared" si="630"/>
        <v>2.8134687894060435E-51</v>
      </c>
      <c r="HU198" s="86">
        <f t="shared" si="631"/>
        <v>1.0424180317150921E-64</v>
      </c>
      <c r="HV198" s="86">
        <f t="shared" si="632"/>
        <v>5.3682243958736623E-70</v>
      </c>
      <c r="HW198" s="86">
        <f t="shared" si="633"/>
        <v>3.130512036207688E-66</v>
      </c>
      <c r="HX198" s="86">
        <f t="shared" si="634"/>
        <v>6.8060389411420344E-65</v>
      </c>
      <c r="HY198" s="86">
        <f t="shared" si="635"/>
        <v>4.2754819081725375E-77</v>
      </c>
      <c r="HZ198" s="86">
        <f t="shared" si="636"/>
        <v>4.2758606086584654E-81</v>
      </c>
      <c r="IA198" s="86">
        <f t="shared" si="637"/>
        <v>3.9882046363087555E-87</v>
      </c>
      <c r="IB198" s="86">
        <f t="shared" si="638"/>
        <v>7.1497628820454562E-76</v>
      </c>
      <c r="IC198" s="86">
        <f t="shared" si="639"/>
        <v>2.5278307639753374E-63</v>
      </c>
      <c r="ID198" s="86">
        <f t="shared" si="640"/>
        <v>3.5951169223856561E-57</v>
      </c>
      <c r="IE198" s="86">
        <f t="shared" si="641"/>
        <v>5.4247022840107588E-52</v>
      </c>
      <c r="IF198" s="86">
        <f t="shared" si="642"/>
        <v>8.9526142648066477E-46</v>
      </c>
      <c r="IG198" s="86">
        <f t="shared" si="643"/>
        <v>1.9150669189109112E-55</v>
      </c>
      <c r="II198" s="86">
        <f t="shared" si="540"/>
        <v>1.0152065572205187E-3</v>
      </c>
      <c r="IJ198" s="86">
        <f t="shared" si="541"/>
        <v>3.8056363473555252E-4</v>
      </c>
      <c r="IK198" s="86">
        <f t="shared" si="542"/>
        <v>9.9304676134159129E-6</v>
      </c>
      <c r="IL198" s="86">
        <f t="shared" si="543"/>
        <v>1.887279142492705E-5</v>
      </c>
      <c r="IM198" s="86">
        <f t="shared" si="544"/>
        <v>1.7374542069549439E-4</v>
      </c>
      <c r="IN198" s="86">
        <f t="shared" si="545"/>
        <v>4.6296757947379622E-5</v>
      </c>
      <c r="IO198" s="86">
        <f t="shared" si="546"/>
        <v>4.3873610240343605E-6</v>
      </c>
      <c r="IP198" s="86">
        <f t="shared" si="547"/>
        <v>3.7044718285422678E-7</v>
      </c>
      <c r="IQ198" s="86">
        <f t="shared" si="548"/>
        <v>6.9050106043744448E-8</v>
      </c>
      <c r="IR198" s="86">
        <f t="shared" si="549"/>
        <v>2.5261279364506732E-6</v>
      </c>
      <c r="IS198" s="86">
        <f t="shared" si="550"/>
        <v>1.2266033431082121E-4</v>
      </c>
      <c r="IT198" s="86">
        <f t="shared" si="551"/>
        <v>1.8021535757409015E-3</v>
      </c>
      <c r="IU198" s="86">
        <f t="shared" si="552"/>
        <v>4.0499308757287692E-3</v>
      </c>
      <c r="IV198" s="86">
        <f t="shared" si="553"/>
        <v>2.8188778334162997E-2</v>
      </c>
      <c r="IW198" s="86">
        <f t="shared" si="554"/>
        <v>4.7505295252288872E-3</v>
      </c>
      <c r="IY198" s="86">
        <f t="shared" si="555"/>
        <v>1.0152065572205187E-3</v>
      </c>
      <c r="IZ198" s="86">
        <f t="shared" si="556"/>
        <v>3.8056363473555252E-4</v>
      </c>
      <c r="JA198" s="86">
        <f t="shared" si="557"/>
        <v>9.9304676134159129E-6</v>
      </c>
      <c r="JB198" s="86">
        <f t="shared" si="558"/>
        <v>1.887279142492705E-5</v>
      </c>
      <c r="JC198" s="86">
        <f t="shared" si="559"/>
        <v>1.7374542069549439E-4</v>
      </c>
      <c r="JD198" s="86">
        <f t="shared" si="560"/>
        <v>4.6296757947379622E-5</v>
      </c>
      <c r="JE198" s="86">
        <f t="shared" si="561"/>
        <v>4.3873610240343605E-6</v>
      </c>
      <c r="JF198" s="86">
        <f t="shared" si="562"/>
        <v>3.7044718285422678E-7</v>
      </c>
      <c r="JG198" s="86">
        <f t="shared" si="563"/>
        <v>6.9050106043744448E-8</v>
      </c>
      <c r="JH198" s="86">
        <f t="shared" si="564"/>
        <v>2.5261279364506732E-6</v>
      </c>
      <c r="JI198" s="86">
        <f t="shared" si="565"/>
        <v>1.2266033431082121E-4</v>
      </c>
      <c r="JJ198" s="86">
        <f t="shared" si="566"/>
        <v>1.8021535757409015E-3</v>
      </c>
      <c r="JK198" s="86">
        <f t="shared" si="567"/>
        <v>4.0499308757287692E-3</v>
      </c>
      <c r="JL198" s="86">
        <f t="shared" si="568"/>
        <v>2.8188778334162997E-2</v>
      </c>
      <c r="JM198" s="86">
        <f t="shared" si="569"/>
        <v>4.7505295252288872E-3</v>
      </c>
    </row>
    <row r="199" spans="2:273" x14ac:dyDescent="0.25">
      <c r="B199" s="2">
        <v>172</v>
      </c>
      <c r="C199" s="37">
        <v>62.935000000000002</v>
      </c>
      <c r="D199" s="37">
        <v>65.918999999999997</v>
      </c>
      <c r="E199" s="37">
        <v>64.95</v>
      </c>
      <c r="F199" s="37">
        <v>64.183000000000007</v>
      </c>
      <c r="G199" s="37">
        <v>65.849999999999994</v>
      </c>
      <c r="H199" s="37">
        <v>63.85</v>
      </c>
      <c r="I199" s="37">
        <v>65.558999999999997</v>
      </c>
      <c r="J199" s="37">
        <v>63.914000000000001</v>
      </c>
      <c r="K199" s="37">
        <v>63.6</v>
      </c>
      <c r="L199" s="37">
        <v>62.716999999999999</v>
      </c>
      <c r="M199" s="37">
        <v>65.7</v>
      </c>
      <c r="N199" s="37">
        <v>64.733000000000004</v>
      </c>
      <c r="O199" s="37">
        <v>64.55</v>
      </c>
      <c r="P199" s="37">
        <v>65.507999999999996</v>
      </c>
      <c r="Q199" s="37">
        <v>66.064999999999998</v>
      </c>
      <c r="S199" s="4">
        <f t="shared" si="441"/>
        <v>62.22873394602027</v>
      </c>
      <c r="T199" s="4">
        <f t="shared" si="442"/>
        <v>64.38742230968225</v>
      </c>
      <c r="U199" s="4">
        <f t="shared" si="443"/>
        <v>65.321782653773184</v>
      </c>
      <c r="V199" s="4">
        <f t="shared" si="444"/>
        <v>65.132530772447268</v>
      </c>
      <c r="W199" s="4">
        <f t="shared" si="445"/>
        <v>66.162480757117848</v>
      </c>
      <c r="X199" s="4">
        <f t="shared" si="446"/>
        <v>65.035717613789984</v>
      </c>
      <c r="Y199" s="4">
        <f t="shared" si="447"/>
        <v>63.191816372989997</v>
      </c>
      <c r="Z199" s="4" t="e">
        <f t="shared" si="448"/>
        <v>#N/A</v>
      </c>
      <c r="AA199" s="4" t="e">
        <f t="shared" si="449"/>
        <v>#N/A</v>
      </c>
      <c r="AB199" s="4">
        <f t="shared" si="450"/>
        <v>62.094906587426252</v>
      </c>
      <c r="AC199" s="4">
        <f t="shared" si="451"/>
        <v>64.571440901696747</v>
      </c>
      <c r="AD199" s="4">
        <f t="shared" si="452"/>
        <v>65.023573298938757</v>
      </c>
      <c r="AE199" s="4">
        <f t="shared" si="453"/>
        <v>65.756327793310277</v>
      </c>
      <c r="AF199" s="4">
        <f t="shared" si="454"/>
        <v>65.676447869055124</v>
      </c>
      <c r="AG199" s="4">
        <f t="shared" si="455"/>
        <v>67.16313105959226</v>
      </c>
      <c r="AI199" s="4">
        <f t="shared" si="456"/>
        <v>0.70626605397973208</v>
      </c>
      <c r="AJ199" s="4">
        <f t="shared" si="457"/>
        <v>1.5315776903177465</v>
      </c>
      <c r="AK199" s="4">
        <f t="shared" si="458"/>
        <v>-0.37178265377318098</v>
      </c>
      <c r="AL199" s="4">
        <f t="shared" si="459"/>
        <v>-0.94953077244726103</v>
      </c>
      <c r="AM199" s="4">
        <f t="shared" si="460"/>
        <v>-0.31248075711785361</v>
      </c>
      <c r="AN199" s="4">
        <f t="shared" si="461"/>
        <v>-1.1857176137899827</v>
      </c>
      <c r="AO199" s="4">
        <f t="shared" si="462"/>
        <v>2.3671836270100002</v>
      </c>
      <c r="AP199" s="4">
        <f t="shared" si="463"/>
        <v>0</v>
      </c>
      <c r="AQ199" s="4">
        <f t="shared" si="464"/>
        <v>0</v>
      </c>
      <c r="AR199" s="4">
        <f t="shared" si="465"/>
        <v>0.62209341257374717</v>
      </c>
      <c r="AS199" s="4">
        <f t="shared" si="466"/>
        <v>1.1285590983032563</v>
      </c>
      <c r="AT199" s="4">
        <f t="shared" si="467"/>
        <v>-0.29057329893875306</v>
      </c>
      <c r="AU199" s="4">
        <f t="shared" si="468"/>
        <v>-1.2063277933102796</v>
      </c>
      <c r="AV199" s="4">
        <f t="shared" si="644"/>
        <v>-0.16844786905512876</v>
      </c>
      <c r="AW199" s="4">
        <f t="shared" si="644"/>
        <v>-1.0981310595922622</v>
      </c>
      <c r="AY199" s="2">
        <f t="shared" si="520"/>
        <v>62.228733945815712</v>
      </c>
      <c r="AZ199" s="2">
        <f t="shared" si="571"/>
        <v>64.38742230968127</v>
      </c>
      <c r="BA199" s="2">
        <f t="shared" si="572"/>
        <v>65.321782653773184</v>
      </c>
      <c r="BB199" s="2">
        <f t="shared" si="573"/>
        <v>65.132530772447268</v>
      </c>
      <c r="BC199" s="2">
        <f t="shared" si="574"/>
        <v>66.162480757115773</v>
      </c>
      <c r="BD199" s="2">
        <f t="shared" si="575"/>
        <v>65.035717613789956</v>
      </c>
      <c r="BE199" s="2">
        <f t="shared" si="576"/>
        <v>63.191816372989997</v>
      </c>
      <c r="BF199" s="2" t="e">
        <f t="shared" si="577"/>
        <v>#N/A</v>
      </c>
      <c r="BG199" s="2" t="e">
        <f t="shared" si="578"/>
        <v>#N/A</v>
      </c>
      <c r="BH199" s="2">
        <f t="shared" si="579"/>
        <v>62.094906587426252</v>
      </c>
      <c r="BI199" s="2">
        <f t="shared" si="580"/>
        <v>64.571440901695027</v>
      </c>
      <c r="BJ199" s="2">
        <f t="shared" si="581"/>
        <v>65.02357328436365</v>
      </c>
      <c r="BK199" s="2">
        <f t="shared" si="582"/>
        <v>65.756327487677709</v>
      </c>
      <c r="BL199" s="2">
        <f t="shared" si="583"/>
        <v>65.648637289742823</v>
      </c>
      <c r="BM199" s="2">
        <f t="shared" si="584"/>
        <v>67.147866916750303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62.935000000000002</v>
      </c>
      <c r="CV199" s="2">
        <f t="shared" si="486"/>
        <v>65.918999999999997</v>
      </c>
      <c r="CW199" s="2">
        <f t="shared" si="487"/>
        <v>64.95</v>
      </c>
      <c r="CX199" s="2">
        <f t="shared" si="488"/>
        <v>64.183000000000007</v>
      </c>
      <c r="CY199" s="2">
        <f t="shared" si="489"/>
        <v>65.849999999999994</v>
      </c>
      <c r="CZ199" s="2">
        <f t="shared" si="490"/>
        <v>63.85</v>
      </c>
      <c r="DA199" s="2">
        <f t="shared" si="491"/>
        <v>65.558999999999997</v>
      </c>
      <c r="DB199" s="2" t="str">
        <f t="shared" si="492"/>
        <v/>
      </c>
      <c r="DC199" s="2" t="str">
        <f t="shared" si="493"/>
        <v/>
      </c>
      <c r="DD199" s="2">
        <f t="shared" si="494"/>
        <v>62.716999999999999</v>
      </c>
      <c r="DE199" s="2">
        <f t="shared" si="495"/>
        <v>65.7</v>
      </c>
      <c r="DF199" s="2">
        <f t="shared" si="496"/>
        <v>64.733000000000004</v>
      </c>
      <c r="DG199" s="2">
        <f t="shared" si="497"/>
        <v>64.55</v>
      </c>
      <c r="DH199" s="2" t="str">
        <f t="shared" si="498"/>
        <v/>
      </c>
      <c r="DI199" s="2">
        <f t="shared" si="499"/>
        <v>66.064999999999998</v>
      </c>
      <c r="DK199" s="2">
        <f t="shared" si="500"/>
        <v>112.3313309625415</v>
      </c>
      <c r="DL199" s="2">
        <f t="shared" si="645"/>
        <v>115.41335211729947</v>
      </c>
      <c r="DM199" s="2">
        <f t="shared" si="645"/>
        <v>119.35109001349531</v>
      </c>
      <c r="DN199" s="2">
        <f t="shared" si="645"/>
        <v>123.74301484480431</v>
      </c>
      <c r="DO199" s="2">
        <f t="shared" si="645"/>
        <v>125.37773086303937</v>
      </c>
      <c r="DP199" s="2">
        <f t="shared" si="645"/>
        <v>120.5384249530957</v>
      </c>
      <c r="DQ199" s="2">
        <f t="shared" si="645"/>
        <v>113.02106271777006</v>
      </c>
      <c r="DR199" s="2">
        <f t="shared" si="645"/>
        <v>117.11783299013302</v>
      </c>
      <c r="DS199" s="2">
        <f t="shared" si="645"/>
        <v>118.28973846153845</v>
      </c>
      <c r="DT199" s="2">
        <f t="shared" si="645"/>
        <v>121.61358921200751</v>
      </c>
      <c r="DU199" s="2">
        <f t="shared" si="645"/>
        <v>126.32934622132255</v>
      </c>
      <c r="DV199" s="2">
        <f t="shared" si="645"/>
        <v>123.19312589118198</v>
      </c>
      <c r="DW199" s="2">
        <f t="shared" si="645"/>
        <v>130.58765159474669</v>
      </c>
      <c r="DX199" s="2">
        <f t="shared" si="645"/>
        <v>124.47977979094077</v>
      </c>
      <c r="DY199" s="2">
        <f t="shared" si="645"/>
        <v>115.88652785923756</v>
      </c>
      <c r="EA199" s="2">
        <f t="shared" si="440"/>
        <v>61.975033362567558</v>
      </c>
      <c r="EB199" s="2">
        <f t="shared" si="502"/>
        <v>65.048257875457836</v>
      </c>
      <c r="EC199" s="2">
        <f t="shared" si="503"/>
        <v>64.864214823801277</v>
      </c>
      <c r="ED199" s="2">
        <f t="shared" si="504"/>
        <v>66.045339084344818</v>
      </c>
      <c r="EE199" s="2">
        <f t="shared" si="505"/>
        <v>66.461902018819899</v>
      </c>
      <c r="EF199" s="2">
        <f t="shared" si="506"/>
        <v>64.653316487629297</v>
      </c>
      <c r="EG199" s="2">
        <f t="shared" si="507"/>
        <v>62.796334268087477</v>
      </c>
      <c r="EH199" s="2">
        <f t="shared" si="508"/>
        <v>61.887204865460845</v>
      </c>
      <c r="EI199" s="2">
        <f t="shared" si="509"/>
        <v>60.745729746811634</v>
      </c>
      <c r="EJ199" s="2">
        <f t="shared" si="510"/>
        <v>60.85531055988838</v>
      </c>
      <c r="EK199" s="2">
        <f t="shared" si="511"/>
        <v>64.045393460717037</v>
      </c>
      <c r="EL199" s="2">
        <f t="shared" si="512"/>
        <v>64.756779165822692</v>
      </c>
      <c r="EM199" s="2">
        <f t="shared" si="513"/>
        <v>66.459721556519781</v>
      </c>
      <c r="EN199" s="2">
        <f t="shared" si="514"/>
        <v>64.508020703063409</v>
      </c>
      <c r="EO199" s="2">
        <f t="shared" si="515"/>
        <v>67.709708685810938</v>
      </c>
      <c r="EQ199" s="2">
        <f t="shared" si="516"/>
        <v>62.294978774847181</v>
      </c>
      <c r="ER199" s="2">
        <f t="shared" si="646"/>
        <v>64.261455320251073</v>
      </c>
      <c r="ES199" s="2">
        <f t="shared" si="646"/>
        <v>65.392778995915293</v>
      </c>
      <c r="ET199" s="2">
        <f t="shared" si="646"/>
        <v>64.96753209719509</v>
      </c>
      <c r="EU199" s="2">
        <f t="shared" si="646"/>
        <v>66.097143372920868</v>
      </c>
      <c r="EV199" s="2">
        <f t="shared" si="646"/>
        <v>65.106939888031008</v>
      </c>
      <c r="EW199" s="2">
        <f t="shared" si="646"/>
        <v>63.259801769566735</v>
      </c>
      <c r="EX199" s="2">
        <f t="shared" si="646"/>
        <v>62.795962178197712</v>
      </c>
      <c r="EY199" s="2">
        <f t="shared" si="646"/>
        <v>63.053710014657312</v>
      </c>
      <c r="EZ199" s="2">
        <f t="shared" si="646"/>
        <v>62.289019201440013</v>
      </c>
      <c r="FA199" s="2">
        <f t="shared" si="646"/>
        <v>64.678547733890667</v>
      </c>
      <c r="FB199" s="2">
        <f t="shared" si="646"/>
        <v>65.094551854133485</v>
      </c>
      <c r="FC199" s="2">
        <f t="shared" si="646"/>
        <v>65.556032817253197</v>
      </c>
      <c r="FD199" s="2">
        <f t="shared" si="646"/>
        <v>66.113505093118519</v>
      </c>
      <c r="FE199" s="2">
        <f t="shared" si="646"/>
        <v>66.908988460411308</v>
      </c>
      <c r="FG199" s="2">
        <f t="shared" si="518"/>
        <v>0.99999595201878011</v>
      </c>
      <c r="FH199" s="2">
        <f t="shared" si="647"/>
        <v>0.99999536677386558</v>
      </c>
      <c r="FI199" s="2">
        <f t="shared" si="647"/>
        <v>0.99999493194229794</v>
      </c>
      <c r="FJ199" s="2">
        <f t="shared" si="647"/>
        <v>0.99999525141006351</v>
      </c>
      <c r="FK199" s="2">
        <f t="shared" si="647"/>
        <v>0.99999475388259518</v>
      </c>
      <c r="FL199" s="2">
        <f t="shared" si="647"/>
        <v>0.99999448754330289</v>
      </c>
      <c r="FM199" s="2">
        <f t="shared" si="647"/>
        <v>0.9999943787900939</v>
      </c>
      <c r="FN199" s="2">
        <f t="shared" si="647"/>
        <v>0.99999360334895082</v>
      </c>
      <c r="FO199" s="2">
        <f t="shared" si="647"/>
        <v>0.99999464339048927</v>
      </c>
      <c r="FP199" s="2">
        <f t="shared" si="647"/>
        <v>0.99999446334933684</v>
      </c>
      <c r="FQ199" s="2">
        <f t="shared" si="647"/>
        <v>0.99999403613353299</v>
      </c>
      <c r="FR199" s="2">
        <f t="shared" si="647"/>
        <v>0.99999391331690302</v>
      </c>
      <c r="FS199" s="2">
        <f t="shared" si="647"/>
        <v>0.99999485906045438</v>
      </c>
      <c r="FT199" s="2">
        <f t="shared" si="647"/>
        <v>0.99999392638687001</v>
      </c>
      <c r="FU199" s="2">
        <f t="shared" si="647"/>
        <v>0.99999209387890131</v>
      </c>
      <c r="FW199" s="2">
        <f t="shared" si="536"/>
        <v>0.79231247635338131</v>
      </c>
      <c r="FX199" s="2">
        <f t="shared" si="588"/>
        <v>0.84019671043614097</v>
      </c>
      <c r="FY199" s="2">
        <f t="shared" si="589"/>
        <v>0.86515831278440158</v>
      </c>
      <c r="FZ199" s="2">
        <f t="shared" si="590"/>
        <v>0.84716679831022113</v>
      </c>
      <c r="GA199" s="2">
        <f t="shared" si="591"/>
        <v>0.82172237568350637</v>
      </c>
      <c r="GB199" s="2">
        <f t="shared" si="592"/>
        <v>0.84231338502787778</v>
      </c>
      <c r="GC199" s="2">
        <f t="shared" si="593"/>
        <v>0.85270224967243835</v>
      </c>
      <c r="GD199" s="2">
        <f t="shared" si="594"/>
        <v>0.87369474469639219</v>
      </c>
      <c r="GE199" s="2">
        <f t="shared" si="595"/>
        <v>0.88289819866826758</v>
      </c>
      <c r="GF199" s="2">
        <f t="shared" si="596"/>
        <v>0.8643734119038935</v>
      </c>
      <c r="GG199" s="2">
        <f t="shared" si="597"/>
        <v>0.8302494511579096</v>
      </c>
      <c r="GH199" s="2">
        <f t="shared" si="598"/>
        <v>0.78880988379954553</v>
      </c>
      <c r="GI199" s="2">
        <f t="shared" si="599"/>
        <v>0.7787235981547207</v>
      </c>
      <c r="GJ199" s="2">
        <f t="shared" si="600"/>
        <v>0.71022325005405873</v>
      </c>
      <c r="GK199" s="2">
        <f t="shared" si="601"/>
        <v>0.70214619662763356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1.8937152811778768E-184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1.204376878494869E-304</v>
      </c>
      <c r="HO199" s="86">
        <f t="shared" si="627"/>
        <v>0</v>
      </c>
      <c r="HP199" s="86">
        <f t="shared" si="628"/>
        <v>3.3949666995850821E-268</v>
      </c>
      <c r="HQ199" s="86">
        <f t="shared" si="629"/>
        <v>0</v>
      </c>
      <c r="HS199" s="86">
        <f t="shared" si="539"/>
        <v>3.5289011627985516E-65</v>
      </c>
      <c r="HT199" s="86">
        <f t="shared" si="630"/>
        <v>2.3544790101627011E-53</v>
      </c>
      <c r="HU199" s="86">
        <f t="shared" si="631"/>
        <v>2.7303993977948143E-67</v>
      </c>
      <c r="HV199" s="86">
        <f t="shared" si="632"/>
        <v>7.8116759195175043E-73</v>
      </c>
      <c r="HW199" s="86">
        <f t="shared" si="633"/>
        <v>5.8006320647970867E-69</v>
      </c>
      <c r="HX199" s="86">
        <f t="shared" si="634"/>
        <v>1.4881196701784132E-67</v>
      </c>
      <c r="HY199" s="86">
        <f t="shared" si="635"/>
        <v>3.2753678812082639E-80</v>
      </c>
      <c r="HZ199" s="86">
        <f t="shared" si="636"/>
        <v>2.7216753680796974E-84</v>
      </c>
      <c r="IA199" s="86">
        <f t="shared" si="637"/>
        <v>1.743622718229436E-90</v>
      </c>
      <c r="IB199" s="86">
        <f t="shared" si="638"/>
        <v>7.2600427663725531E-79</v>
      </c>
      <c r="IC199" s="86">
        <f t="shared" si="639"/>
        <v>6.017749457933201E-66</v>
      </c>
      <c r="ID199" s="86">
        <f t="shared" si="640"/>
        <v>1.2202876674483552E-59</v>
      </c>
      <c r="IE199" s="86">
        <f t="shared" si="641"/>
        <v>2.8676522520952024E-54</v>
      </c>
      <c r="IF199" s="86">
        <f t="shared" si="642"/>
        <v>6.5921653570165437E-48</v>
      </c>
      <c r="IG199" s="86">
        <f t="shared" si="643"/>
        <v>4.3558647142196241E-58</v>
      </c>
      <c r="II199" s="86">
        <f t="shared" si="540"/>
        <v>4.1707295533108263E-4</v>
      </c>
      <c r="IJ199" s="86">
        <f t="shared" si="541"/>
        <v>1.685762782056541E-4</v>
      </c>
      <c r="IK199" s="86">
        <f t="shared" si="542"/>
        <v>3.3348332790135093E-6</v>
      </c>
      <c r="IL199" s="86">
        <f t="shared" si="543"/>
        <v>6.1557017463345174E-6</v>
      </c>
      <c r="IM199" s="86">
        <f t="shared" si="544"/>
        <v>6.463197201694401E-5</v>
      </c>
      <c r="IN199" s="86">
        <f t="shared" si="545"/>
        <v>1.6286941457883562E-5</v>
      </c>
      <c r="IO199" s="86">
        <f t="shared" si="546"/>
        <v>1.2576349859738634E-6</v>
      </c>
      <c r="IP199" s="86">
        <f t="shared" si="547"/>
        <v>9.410920568055581E-8</v>
      </c>
      <c r="IQ199" s="86">
        <f t="shared" si="548"/>
        <v>1.5925889202856775E-8</v>
      </c>
      <c r="IR199" s="86">
        <f t="shared" si="549"/>
        <v>7.3348032890072377E-7</v>
      </c>
      <c r="IS199" s="86">
        <f t="shared" si="550"/>
        <v>4.5557715986766258E-5</v>
      </c>
      <c r="IT199" s="86">
        <f t="shared" si="551"/>
        <v>7.9201735118245042E-4</v>
      </c>
      <c r="IU199" s="86">
        <f t="shared" si="552"/>
        <v>1.9270107261402515E-3</v>
      </c>
      <c r="IV199" s="86">
        <f t="shared" si="553"/>
        <v>1.4682362583659146E-2</v>
      </c>
      <c r="IW199" s="86">
        <f t="shared" si="554"/>
        <v>1.6234174057625946E-3</v>
      </c>
      <c r="IY199" s="86">
        <f t="shared" si="555"/>
        <v>4.1707295533108263E-4</v>
      </c>
      <c r="IZ199" s="86">
        <f t="shared" si="556"/>
        <v>1.685762782056541E-4</v>
      </c>
      <c r="JA199" s="86">
        <f t="shared" si="557"/>
        <v>3.3348332790135093E-6</v>
      </c>
      <c r="JB199" s="86">
        <f t="shared" si="558"/>
        <v>6.1557017463345174E-6</v>
      </c>
      <c r="JC199" s="86">
        <f t="shared" si="559"/>
        <v>6.463197201694401E-5</v>
      </c>
      <c r="JD199" s="86">
        <f t="shared" si="560"/>
        <v>1.6286941457883562E-5</v>
      </c>
      <c r="JE199" s="86">
        <f t="shared" si="561"/>
        <v>1.2576349859738634E-6</v>
      </c>
      <c r="JF199" s="86">
        <f t="shared" si="562"/>
        <v>9.410920568055581E-8</v>
      </c>
      <c r="JG199" s="86">
        <f t="shared" si="563"/>
        <v>1.5925889202856775E-8</v>
      </c>
      <c r="JH199" s="86">
        <f t="shared" si="564"/>
        <v>7.3348032890072377E-7</v>
      </c>
      <c r="JI199" s="86">
        <f t="shared" si="565"/>
        <v>4.5557715986766258E-5</v>
      </c>
      <c r="JJ199" s="86">
        <f t="shared" si="566"/>
        <v>7.9201735118245042E-4</v>
      </c>
      <c r="JK199" s="86">
        <f t="shared" si="567"/>
        <v>1.9270107261402515E-3</v>
      </c>
      <c r="JL199" s="86">
        <f t="shared" si="568"/>
        <v>1.4682362583659146E-2</v>
      </c>
      <c r="JM199" s="86">
        <f t="shared" si="569"/>
        <v>1.6234174057625946E-3</v>
      </c>
    </row>
    <row r="200" spans="2:273" x14ac:dyDescent="0.25">
      <c r="B200" s="2">
        <v>173</v>
      </c>
      <c r="C200" s="37">
        <v>63.628999999999998</v>
      </c>
      <c r="D200" s="37">
        <v>64.483999999999995</v>
      </c>
      <c r="E200" s="37">
        <v>64.783000000000001</v>
      </c>
      <c r="F200" s="37">
        <v>64.099999999999994</v>
      </c>
      <c r="G200" s="37">
        <v>66.882999999999996</v>
      </c>
      <c r="H200" s="37">
        <v>65.066999999999993</v>
      </c>
      <c r="I200" s="37">
        <v>65.492000000000004</v>
      </c>
      <c r="J200" s="37">
        <v>64.620999999999995</v>
      </c>
      <c r="K200" s="37">
        <v>64.867000000000004</v>
      </c>
      <c r="L200" s="37">
        <v>63.482999999999997</v>
      </c>
      <c r="M200" s="37">
        <v>65.683000000000007</v>
      </c>
      <c r="N200" s="37">
        <v>64.667000000000002</v>
      </c>
      <c r="O200" s="37">
        <v>63.317</v>
      </c>
      <c r="P200" s="37">
        <v>65.525000000000006</v>
      </c>
      <c r="Q200" s="37">
        <v>66.903000000000006</v>
      </c>
      <c r="S200" s="4">
        <f t="shared" si="441"/>
        <v>62.144677706740438</v>
      </c>
      <c r="T200" s="4">
        <f t="shared" si="442"/>
        <v>64.29707165997803</v>
      </c>
      <c r="U200" s="4">
        <f t="shared" si="443"/>
        <v>65.211123859819111</v>
      </c>
      <c r="V200" s="4">
        <f t="shared" si="444"/>
        <v>65.039222318515883</v>
      </c>
      <c r="W200" s="4">
        <f t="shared" si="445"/>
        <v>66.098967226952553</v>
      </c>
      <c r="X200" s="4">
        <f t="shared" si="446"/>
        <v>64.99006379226519</v>
      </c>
      <c r="Y200" s="4">
        <f t="shared" si="447"/>
        <v>63.144946083860155</v>
      </c>
      <c r="Z200" s="4" t="e">
        <f t="shared" si="448"/>
        <v>#N/A</v>
      </c>
      <c r="AA200" s="4" t="e">
        <f t="shared" si="449"/>
        <v>#N/A</v>
      </c>
      <c r="AB200" s="4">
        <f t="shared" si="450"/>
        <v>62.026035883700104</v>
      </c>
      <c r="AC200" s="4">
        <f t="shared" si="451"/>
        <v>64.522921180185108</v>
      </c>
      <c r="AD200" s="4">
        <f t="shared" si="452"/>
        <v>64.957535701426721</v>
      </c>
      <c r="AE200" s="4">
        <f t="shared" si="453"/>
        <v>65.644174685945558</v>
      </c>
      <c r="AF200" s="4">
        <f t="shared" si="454"/>
        <v>65.574292637952524</v>
      </c>
      <c r="AG200" s="4">
        <f t="shared" si="455"/>
        <v>67.055283796334606</v>
      </c>
      <c r="AI200" s="4">
        <f t="shared" si="456"/>
        <v>1.4843222932595594</v>
      </c>
      <c r="AJ200" s="4">
        <f t="shared" si="457"/>
        <v>0.18692834002196435</v>
      </c>
      <c r="AK200" s="4">
        <f t="shared" si="458"/>
        <v>-0.4281238598191095</v>
      </c>
      <c r="AL200" s="4">
        <f t="shared" si="459"/>
        <v>-0.93922231851588833</v>
      </c>
      <c r="AM200" s="4">
        <f t="shared" si="460"/>
        <v>0.78403277304744279</v>
      </c>
      <c r="AN200" s="4">
        <f t="shared" si="461"/>
        <v>7.6936207734803475E-2</v>
      </c>
      <c r="AO200" s="4">
        <f t="shared" si="462"/>
        <v>2.3470539161398492</v>
      </c>
      <c r="AP200" s="4">
        <f t="shared" si="463"/>
        <v>0</v>
      </c>
      <c r="AQ200" s="4">
        <f t="shared" si="464"/>
        <v>0</v>
      </c>
      <c r="AR200" s="4">
        <f t="shared" si="465"/>
        <v>1.4569641162998934</v>
      </c>
      <c r="AS200" s="4">
        <f t="shared" si="466"/>
        <v>1.160078819814899</v>
      </c>
      <c r="AT200" s="4">
        <f t="shared" si="467"/>
        <v>-0.29053570142671958</v>
      </c>
      <c r="AU200" s="4">
        <f t="shared" si="468"/>
        <v>-2.3271746859455575</v>
      </c>
      <c r="AV200" s="4">
        <f t="shared" si="644"/>
        <v>-4.9292637952518703E-2</v>
      </c>
      <c r="AW200" s="4">
        <f t="shared" si="644"/>
        <v>-0.15228379633460065</v>
      </c>
      <c r="AY200" s="2">
        <f t="shared" si="520"/>
        <v>62.144677706730612</v>
      </c>
      <c r="AZ200" s="2">
        <f t="shared" si="571"/>
        <v>64.297071659977973</v>
      </c>
      <c r="BA200" s="2">
        <f t="shared" si="572"/>
        <v>65.211123859819111</v>
      </c>
      <c r="BB200" s="2">
        <f t="shared" si="573"/>
        <v>65.039222318515883</v>
      </c>
      <c r="BC200" s="2">
        <f t="shared" si="574"/>
        <v>66.098967226952482</v>
      </c>
      <c r="BD200" s="2">
        <f t="shared" si="575"/>
        <v>64.99006379226519</v>
      </c>
      <c r="BE200" s="2">
        <f t="shared" si="576"/>
        <v>63.144946083860155</v>
      </c>
      <c r="BF200" s="2" t="e">
        <f t="shared" si="577"/>
        <v>#N/A</v>
      </c>
      <c r="BG200" s="2" t="e">
        <f t="shared" si="578"/>
        <v>#N/A</v>
      </c>
      <c r="BH200" s="2">
        <f t="shared" si="579"/>
        <v>62.026035883700104</v>
      </c>
      <c r="BI200" s="2">
        <f t="shared" si="580"/>
        <v>64.522921180185051</v>
      </c>
      <c r="BJ200" s="2">
        <f t="shared" si="581"/>
        <v>64.957535700536184</v>
      </c>
      <c r="BK200" s="2">
        <f t="shared" si="582"/>
        <v>65.644174661166574</v>
      </c>
      <c r="BL200" s="2">
        <f t="shared" si="583"/>
        <v>65.566208207672588</v>
      </c>
      <c r="BM200" s="2">
        <f t="shared" si="584"/>
        <v>67.051904611857012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63.628999999999998</v>
      </c>
      <c r="CV200" s="2">
        <f t="shared" si="486"/>
        <v>64.483999999999995</v>
      </c>
      <c r="CW200" s="2">
        <f t="shared" si="487"/>
        <v>64.783000000000001</v>
      </c>
      <c r="CX200" s="2">
        <f t="shared" si="488"/>
        <v>64.099999999999994</v>
      </c>
      <c r="CY200" s="2">
        <f t="shared" si="489"/>
        <v>66.882999999999996</v>
      </c>
      <c r="CZ200" s="2">
        <f t="shared" si="490"/>
        <v>65.066999999999993</v>
      </c>
      <c r="DA200" s="2">
        <f t="shared" si="491"/>
        <v>65.492000000000004</v>
      </c>
      <c r="DB200" s="2" t="str">
        <f t="shared" si="492"/>
        <v/>
      </c>
      <c r="DC200" s="2" t="str">
        <f t="shared" si="493"/>
        <v/>
      </c>
      <c r="DD200" s="2">
        <f t="shared" si="494"/>
        <v>63.482999999999997</v>
      </c>
      <c r="DE200" s="2">
        <f t="shared" si="495"/>
        <v>65.683000000000007</v>
      </c>
      <c r="DF200" s="2">
        <f t="shared" si="496"/>
        <v>64.667000000000002</v>
      </c>
      <c r="DG200" s="2">
        <f t="shared" si="497"/>
        <v>63.317</v>
      </c>
      <c r="DH200" s="2">
        <f t="shared" si="498"/>
        <v>65.525000000000006</v>
      </c>
      <c r="DI200" s="2">
        <f t="shared" si="499"/>
        <v>66.903000000000006</v>
      </c>
      <c r="DK200" s="2">
        <f t="shared" si="500"/>
        <v>112.58357302038883</v>
      </c>
      <c r="DL200" s="2">
        <f t="shared" si="645"/>
        <v>115.66962151220045</v>
      </c>
      <c r="DM200" s="2">
        <f t="shared" si="645"/>
        <v>119.61827746288803</v>
      </c>
      <c r="DN200" s="2">
        <f t="shared" si="645"/>
        <v>124.03467071524966</v>
      </c>
      <c r="DO200" s="2">
        <f t="shared" si="645"/>
        <v>125.69204155722323</v>
      </c>
      <c r="DP200" s="2">
        <f t="shared" si="645"/>
        <v>120.83130806754224</v>
      </c>
      <c r="DQ200" s="2">
        <f t="shared" si="645"/>
        <v>113.27497648083627</v>
      </c>
      <c r="DR200" s="2">
        <f t="shared" si="645"/>
        <v>117.39898151008154</v>
      </c>
      <c r="DS200" s="2">
        <f t="shared" si="645"/>
        <v>118.56769878542508</v>
      </c>
      <c r="DT200" s="2">
        <f t="shared" si="645"/>
        <v>121.91508930581614</v>
      </c>
      <c r="DU200" s="2">
        <f t="shared" si="645"/>
        <v>126.65349743589745</v>
      </c>
      <c r="DV200" s="2">
        <f t="shared" si="645"/>
        <v>123.49222739212006</v>
      </c>
      <c r="DW200" s="2">
        <f t="shared" si="645"/>
        <v>130.9212757035647</v>
      </c>
      <c r="DX200" s="2">
        <f t="shared" si="645"/>
        <v>124.77563745644599</v>
      </c>
      <c r="DY200" s="2">
        <f t="shared" si="645"/>
        <v>116.15706524926689</v>
      </c>
      <c r="EA200" s="2">
        <f t="shared" si="440"/>
        <v>61.881931943028817</v>
      </c>
      <c r="EB200" s="2">
        <f t="shared" si="502"/>
        <v>64.97812542124538</v>
      </c>
      <c r="EC200" s="2">
        <f t="shared" si="503"/>
        <v>64.741034015020219</v>
      </c>
      <c r="ED200" s="2">
        <f t="shared" si="504"/>
        <v>65.978977955120556</v>
      </c>
      <c r="EE200" s="2">
        <f t="shared" si="505"/>
        <v>66.40796194267493</v>
      </c>
      <c r="EF200" s="2">
        <f t="shared" si="506"/>
        <v>64.59674356058656</v>
      </c>
      <c r="EG200" s="2">
        <f t="shared" si="507"/>
        <v>62.738090642998223</v>
      </c>
      <c r="EH200" s="2">
        <f t="shared" si="508"/>
        <v>61.790070018273795</v>
      </c>
      <c r="EI200" s="2">
        <f t="shared" si="509"/>
        <v>60.614268397874639</v>
      </c>
      <c r="EJ200" s="2">
        <f t="shared" si="510"/>
        <v>60.752293808769906</v>
      </c>
      <c r="EK200" s="2">
        <f t="shared" si="511"/>
        <v>63.98037946506021</v>
      </c>
      <c r="EL200" s="2">
        <f t="shared" si="512"/>
        <v>64.681113728278504</v>
      </c>
      <c r="EM200" s="2">
        <f t="shared" si="513"/>
        <v>66.373366988704333</v>
      </c>
      <c r="EN200" s="2">
        <f t="shared" si="514"/>
        <v>64.375415637643826</v>
      </c>
      <c r="EO200" s="2">
        <f t="shared" si="515"/>
        <v>67.636499831992353</v>
      </c>
      <c r="EQ200" s="2">
        <f t="shared" si="516"/>
        <v>62.207258792535626</v>
      </c>
      <c r="ER200" s="2">
        <f t="shared" si="646"/>
        <v>64.178683251492245</v>
      </c>
      <c r="ES200" s="2">
        <f t="shared" si="646"/>
        <v>65.277654615749057</v>
      </c>
      <c r="ET200" s="2">
        <f t="shared" si="646"/>
        <v>64.884310217962039</v>
      </c>
      <c r="EU200" s="2">
        <f t="shared" si="646"/>
        <v>66.037487831314962</v>
      </c>
      <c r="EV200" s="2">
        <f t="shared" si="646"/>
        <v>65.056886116717763</v>
      </c>
      <c r="EW200" s="2">
        <f t="shared" si="646"/>
        <v>63.208743351264573</v>
      </c>
      <c r="EX200" s="2">
        <f t="shared" si="646"/>
        <v>62.711901401339247</v>
      </c>
      <c r="EY200" s="2">
        <f t="shared" si="646"/>
        <v>62.957338222049543</v>
      </c>
      <c r="EZ200" s="2">
        <f t="shared" si="646"/>
        <v>62.207956934536163</v>
      </c>
      <c r="FA200" s="2">
        <f t="shared" si="646"/>
        <v>64.623682997073502</v>
      </c>
      <c r="FB200" s="2">
        <f t="shared" si="646"/>
        <v>65.024624860178619</v>
      </c>
      <c r="FC200" s="2">
        <f t="shared" si="646"/>
        <v>65.454823161310543</v>
      </c>
      <c r="FD200" s="2">
        <f t="shared" si="646"/>
        <v>66.008852221948516</v>
      </c>
      <c r="FE200" s="2">
        <f t="shared" si="646"/>
        <v>66.825251557147027</v>
      </c>
      <c r="FG200" s="2">
        <f t="shared" si="518"/>
        <v>0.9999963081959351</v>
      </c>
      <c r="FH200" s="2">
        <f t="shared" si="647"/>
        <v>0.99999577444582155</v>
      </c>
      <c r="FI200" s="2">
        <f t="shared" si="647"/>
        <v>0.99999537787438009</v>
      </c>
      <c r="FJ200" s="2">
        <f t="shared" si="647"/>
        <v>0.99999566923269667</v>
      </c>
      <c r="FK200" s="2">
        <f t="shared" si="647"/>
        <v>0.99999521548185366</v>
      </c>
      <c r="FL200" s="2">
        <f t="shared" si="647"/>
        <v>0.9999949725773023</v>
      </c>
      <c r="FM200" s="2">
        <f t="shared" si="647"/>
        <v>0.99999487339309967</v>
      </c>
      <c r="FN200" s="2">
        <f t="shared" si="647"/>
        <v>0.99999416618162407</v>
      </c>
      <c r="FO200" s="2">
        <f t="shared" si="647"/>
        <v>0.9999951147117615</v>
      </c>
      <c r="FP200" s="2">
        <f t="shared" si="647"/>
        <v>0.99999495051212151</v>
      </c>
      <c r="FQ200" s="2">
        <f t="shared" si="647"/>
        <v>0.99999456088628347</v>
      </c>
      <c r="FR200" s="2">
        <f t="shared" si="647"/>
        <v>0.99999444887606681</v>
      </c>
      <c r="FS200" s="2">
        <f t="shared" si="647"/>
        <v>0.99999531140528908</v>
      </c>
      <c r="FT200" s="2">
        <f t="shared" si="647"/>
        <v>0.99999446079603127</v>
      </c>
      <c r="FU200" s="2">
        <f t="shared" si="647"/>
        <v>0.99999278952684478</v>
      </c>
      <c r="FW200" s="2">
        <f t="shared" si="536"/>
        <v>0.80706090989784152</v>
      </c>
      <c r="FX200" s="2">
        <f t="shared" si="588"/>
        <v>0.85217916530584825</v>
      </c>
      <c r="FY200" s="2">
        <f t="shared" si="589"/>
        <v>0.87554632574275859</v>
      </c>
      <c r="FZ200" s="2">
        <f t="shared" si="590"/>
        <v>0.85871450339869426</v>
      </c>
      <c r="GA200" s="2">
        <f t="shared" si="591"/>
        <v>0.8348177429775604</v>
      </c>
      <c r="GB200" s="2">
        <f t="shared" si="592"/>
        <v>0.85416467465479329</v>
      </c>
      <c r="GC200" s="2">
        <f t="shared" si="593"/>
        <v>0.86389890246669798</v>
      </c>
      <c r="GD200" s="2">
        <f t="shared" si="594"/>
        <v>0.88351366801388076</v>
      </c>
      <c r="GE200" s="2">
        <f t="shared" si="595"/>
        <v>0.89209001694944656</v>
      </c>
      <c r="GF200" s="2">
        <f t="shared" si="596"/>
        <v>0.87481314295529911</v>
      </c>
      <c r="GG200" s="2">
        <f t="shared" si="597"/>
        <v>0.84283825896672948</v>
      </c>
      <c r="GH200" s="2">
        <f t="shared" si="598"/>
        <v>0.80374543599175408</v>
      </c>
      <c r="GI200" s="2">
        <f t="shared" si="599"/>
        <v>0.79418634665586607</v>
      </c>
      <c r="GJ200" s="2">
        <f t="shared" si="600"/>
        <v>0.72880576590434631</v>
      </c>
      <c r="GK200" s="2">
        <f t="shared" si="601"/>
        <v>0.72104322993017678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1.317217558301634E-188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1.8172094445872551E-274</v>
      </c>
      <c r="HQ200" s="86">
        <f t="shared" si="629"/>
        <v>0</v>
      </c>
      <c r="HS200" s="86">
        <f t="shared" si="539"/>
        <v>6.5369083425736256E-68</v>
      </c>
      <c r="HT200" s="86">
        <f t="shared" si="630"/>
        <v>1.7872822065978487E-55</v>
      </c>
      <c r="HU200" s="86">
        <f t="shared" si="631"/>
        <v>6.3503565987476907E-70</v>
      </c>
      <c r="HV200" s="86">
        <f t="shared" si="632"/>
        <v>9.9573215952554141E-76</v>
      </c>
      <c r="HW200" s="86">
        <f t="shared" si="633"/>
        <v>9.4390460223018637E-72</v>
      </c>
      <c r="HX200" s="86">
        <f t="shared" si="634"/>
        <v>2.8692860014581392E-70</v>
      </c>
      <c r="HY200" s="86">
        <f t="shared" si="635"/>
        <v>2.1709648555131061E-83</v>
      </c>
      <c r="HZ200" s="86">
        <f t="shared" si="636"/>
        <v>1.4988560718889345E-87</v>
      </c>
      <c r="IA200" s="86">
        <f t="shared" si="637"/>
        <v>6.5690889054045298E-94</v>
      </c>
      <c r="IB200" s="86">
        <f t="shared" si="638"/>
        <v>6.4352879099886512E-82</v>
      </c>
      <c r="IC200" s="86">
        <f t="shared" si="639"/>
        <v>1.2638312999967882E-68</v>
      </c>
      <c r="ID200" s="86">
        <f t="shared" si="640"/>
        <v>3.662133980825143E-62</v>
      </c>
      <c r="IE200" s="86">
        <f t="shared" si="641"/>
        <v>1.3508064780282236E-56</v>
      </c>
      <c r="IF200" s="86">
        <f t="shared" si="642"/>
        <v>4.3261710184133662E-50</v>
      </c>
      <c r="IG200" s="86">
        <f t="shared" si="643"/>
        <v>8.5680638038898759E-61</v>
      </c>
      <c r="II200" s="86">
        <f t="shared" si="540"/>
        <v>1.6207537073927565E-4</v>
      </c>
      <c r="IJ200" s="86">
        <f t="shared" si="541"/>
        <v>7.1648536309804566E-5</v>
      </c>
      <c r="IK200" s="86">
        <f t="shared" si="542"/>
        <v>1.0640994737488191E-6</v>
      </c>
      <c r="IL200" s="86">
        <f t="shared" si="543"/>
        <v>1.8968541120512046E-6</v>
      </c>
      <c r="IM200" s="86">
        <f t="shared" si="544"/>
        <v>2.274968807835933E-5</v>
      </c>
      <c r="IN200" s="86">
        <f t="shared" si="545"/>
        <v>5.4294995363166661E-6</v>
      </c>
      <c r="IO200" s="86">
        <f t="shared" si="546"/>
        <v>3.386956022946885E-7</v>
      </c>
      <c r="IP200" s="86">
        <f t="shared" si="547"/>
        <v>2.2454256740508369E-8</v>
      </c>
      <c r="IQ200" s="86">
        <f t="shared" si="548"/>
        <v>3.4433392808025723E-9</v>
      </c>
      <c r="IR200" s="86">
        <f t="shared" si="549"/>
        <v>2.0084321206083176E-7</v>
      </c>
      <c r="IS200" s="86">
        <f t="shared" si="550"/>
        <v>1.6040439188748956E-5</v>
      </c>
      <c r="IT200" s="86">
        <f t="shared" si="551"/>
        <v>3.3054827444281115E-4</v>
      </c>
      <c r="IU200" s="86">
        <f t="shared" si="552"/>
        <v>8.7387595782370564E-4</v>
      </c>
      <c r="IV200" s="86">
        <f t="shared" si="553"/>
        <v>7.1946750178617375E-3</v>
      </c>
      <c r="IW200" s="86">
        <f t="shared" si="554"/>
        <v>4.9605032671133664E-4</v>
      </c>
      <c r="IY200" s="86">
        <f t="shared" si="555"/>
        <v>1.6207537073927565E-4</v>
      </c>
      <c r="IZ200" s="86">
        <f t="shared" si="556"/>
        <v>7.1648536309804566E-5</v>
      </c>
      <c r="JA200" s="86">
        <f t="shared" si="557"/>
        <v>1.0640994737488191E-6</v>
      </c>
      <c r="JB200" s="86">
        <f t="shared" si="558"/>
        <v>1.8968541120512046E-6</v>
      </c>
      <c r="JC200" s="86">
        <f t="shared" si="559"/>
        <v>2.274968807835933E-5</v>
      </c>
      <c r="JD200" s="86">
        <f t="shared" si="560"/>
        <v>5.4294995363166661E-6</v>
      </c>
      <c r="JE200" s="86">
        <f t="shared" si="561"/>
        <v>3.386956022946885E-7</v>
      </c>
      <c r="JF200" s="86">
        <f t="shared" si="562"/>
        <v>2.2454256740508369E-8</v>
      </c>
      <c r="JG200" s="86">
        <f t="shared" si="563"/>
        <v>3.4433392808025723E-9</v>
      </c>
      <c r="JH200" s="86">
        <f t="shared" si="564"/>
        <v>2.0084321206083176E-7</v>
      </c>
      <c r="JI200" s="86">
        <f t="shared" si="565"/>
        <v>1.6040439188748956E-5</v>
      </c>
      <c r="JJ200" s="86">
        <f t="shared" si="566"/>
        <v>3.3054827444281115E-4</v>
      </c>
      <c r="JK200" s="86">
        <f t="shared" si="567"/>
        <v>8.7387595782370564E-4</v>
      </c>
      <c r="JL200" s="86">
        <f t="shared" si="568"/>
        <v>7.1946750178617375E-3</v>
      </c>
      <c r="JM200" s="86">
        <f t="shared" si="569"/>
        <v>4.9605032671133664E-4</v>
      </c>
    </row>
    <row r="201" spans="2:273" x14ac:dyDescent="0.25">
      <c r="B201" s="2">
        <v>174</v>
      </c>
      <c r="C201" s="37">
        <v>62.015999999999998</v>
      </c>
      <c r="D201" s="37">
        <v>64.418999999999997</v>
      </c>
      <c r="E201" s="37">
        <v>64.632999999999996</v>
      </c>
      <c r="F201" s="37">
        <v>65.132999999999996</v>
      </c>
      <c r="G201" s="37">
        <v>68.25</v>
      </c>
      <c r="H201" s="37">
        <v>63.383000000000003</v>
      </c>
      <c r="I201" s="37">
        <v>64.915000000000006</v>
      </c>
      <c r="J201" s="37">
        <v>64.430999999999997</v>
      </c>
      <c r="K201" s="37">
        <v>63.9</v>
      </c>
      <c r="L201" s="37">
        <v>62.35</v>
      </c>
      <c r="M201" s="37">
        <v>66.233000000000004</v>
      </c>
      <c r="N201" s="37">
        <v>66.066999999999993</v>
      </c>
      <c r="O201" s="37">
        <v>63.95</v>
      </c>
      <c r="P201" s="37">
        <v>65.033000000000001</v>
      </c>
      <c r="Q201" s="37">
        <v>66.661000000000001</v>
      </c>
      <c r="S201" s="4">
        <f t="shared" si="441"/>
        <v>62.060513448332571</v>
      </c>
      <c r="T201" s="4">
        <f t="shared" si="442"/>
        <v>64.207030685184833</v>
      </c>
      <c r="U201" s="4">
        <f t="shared" si="443"/>
        <v>65.100256193307771</v>
      </c>
      <c r="V201" s="4">
        <f t="shared" si="444"/>
        <v>64.946346766566094</v>
      </c>
      <c r="W201" s="4">
        <f t="shared" si="445"/>
        <v>66.035600631627418</v>
      </c>
      <c r="X201" s="4">
        <f t="shared" si="446"/>
        <v>64.944217394051691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>
        <f t="shared" si="451"/>
        <v>64.474156233289037</v>
      </c>
      <c r="AD201" s="4">
        <f t="shared" si="452"/>
        <v>64.891388197224941</v>
      </c>
      <c r="AE201" s="4">
        <f t="shared" si="453"/>
        <v>65.53232561999917</v>
      </c>
      <c r="AF201" s="4">
        <f t="shared" si="454"/>
        <v>65.485656717416347</v>
      </c>
      <c r="AG201" s="4">
        <f t="shared" si="455"/>
        <v>66.956817767016688</v>
      </c>
      <c r="AI201" s="4">
        <f t="shared" si="456"/>
        <v>-4.4513448332573091E-2</v>
      </c>
      <c r="AJ201" s="4">
        <f t="shared" si="457"/>
        <v>0.21196931481516401</v>
      </c>
      <c r="AK201" s="4">
        <f t="shared" si="458"/>
        <v>-0.4672561933077759</v>
      </c>
      <c r="AL201" s="4">
        <f t="shared" si="459"/>
        <v>0.18665323343390128</v>
      </c>
      <c r="AM201" s="4">
        <f t="shared" si="460"/>
        <v>2.2143993683725824</v>
      </c>
      <c r="AN201" s="4">
        <f t="shared" si="461"/>
        <v>-1.5612173940516882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1.7588437667109673</v>
      </c>
      <c r="AT201" s="4">
        <f t="shared" si="467"/>
        <v>1.1756118027750517</v>
      </c>
      <c r="AU201" s="4">
        <f t="shared" si="468"/>
        <v>-1.5823256199991675</v>
      </c>
      <c r="AV201" s="4">
        <f t="shared" si="644"/>
        <v>-0.45265671741634605</v>
      </c>
      <c r="AW201" s="4">
        <f t="shared" si="644"/>
        <v>-0.29581776701668616</v>
      </c>
      <c r="AY201" s="2">
        <f t="shared" si="520"/>
        <v>62.060513448332181</v>
      </c>
      <c r="AZ201" s="2">
        <f t="shared" si="571"/>
        <v>64.207030685184833</v>
      </c>
      <c r="BA201" s="2">
        <f t="shared" si="572"/>
        <v>65.100256193307771</v>
      </c>
      <c r="BB201" s="2">
        <f t="shared" si="573"/>
        <v>64.946346766566094</v>
      </c>
      <c r="BC201" s="2">
        <f t="shared" si="574"/>
        <v>66.035600631627418</v>
      </c>
      <c r="BD201" s="2">
        <f t="shared" si="575"/>
        <v>64.944217394051691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>
        <f t="shared" si="580"/>
        <v>64.474156233289037</v>
      </c>
      <c r="BJ201" s="2">
        <f t="shared" si="581"/>
        <v>64.891388197179566</v>
      </c>
      <c r="BK201" s="2">
        <f t="shared" si="582"/>
        <v>65.532325618304213</v>
      </c>
      <c r="BL201" s="2">
        <f t="shared" si="583"/>
        <v>65.483546896097963</v>
      </c>
      <c r="BM201" s="2">
        <f t="shared" si="584"/>
        <v>66.956166186747339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62.015999999999998</v>
      </c>
      <c r="CV201" s="2">
        <f t="shared" si="486"/>
        <v>64.418999999999997</v>
      </c>
      <c r="CW201" s="2">
        <f t="shared" si="487"/>
        <v>64.632999999999996</v>
      </c>
      <c r="CX201" s="2">
        <f t="shared" si="488"/>
        <v>65.132999999999996</v>
      </c>
      <c r="CY201" s="2">
        <f t="shared" si="489"/>
        <v>68.25</v>
      </c>
      <c r="CZ201" s="2">
        <f t="shared" si="490"/>
        <v>63.383000000000003</v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>
        <f t="shared" si="495"/>
        <v>66.233000000000004</v>
      </c>
      <c r="DF201" s="2">
        <f t="shared" si="496"/>
        <v>66.066999999999993</v>
      </c>
      <c r="DG201" s="2">
        <f t="shared" si="497"/>
        <v>63.95</v>
      </c>
      <c r="DH201" s="2">
        <f t="shared" si="498"/>
        <v>65.033000000000001</v>
      </c>
      <c r="DI201" s="2">
        <f t="shared" si="499"/>
        <v>66.661000000000001</v>
      </c>
      <c r="DK201" s="2">
        <f t="shared" si="500"/>
        <v>112.83581507823615</v>
      </c>
      <c r="DL201" s="2">
        <f t="shared" si="645"/>
        <v>115.92589090710142</v>
      </c>
      <c r="DM201" s="2">
        <f t="shared" si="645"/>
        <v>119.88546491228074</v>
      </c>
      <c r="DN201" s="2">
        <f t="shared" si="645"/>
        <v>124.326326585695</v>
      </c>
      <c r="DO201" s="2">
        <f t="shared" si="645"/>
        <v>126.00635225140709</v>
      </c>
      <c r="DP201" s="2">
        <f t="shared" si="645"/>
        <v>121.12419118198875</v>
      </c>
      <c r="DQ201" s="2">
        <f t="shared" si="645"/>
        <v>113.52889024390247</v>
      </c>
      <c r="DR201" s="2">
        <f t="shared" si="645"/>
        <v>117.68013003003006</v>
      </c>
      <c r="DS201" s="2">
        <f t="shared" si="645"/>
        <v>118.84565910931173</v>
      </c>
      <c r="DT201" s="2">
        <f t="shared" si="645"/>
        <v>122.21658939962478</v>
      </c>
      <c r="DU201" s="2">
        <f t="shared" si="645"/>
        <v>126.97764865047235</v>
      </c>
      <c r="DV201" s="2">
        <f t="shared" si="645"/>
        <v>123.79132889305814</v>
      </c>
      <c r="DW201" s="2">
        <f t="shared" si="645"/>
        <v>131.25489981238272</v>
      </c>
      <c r="DX201" s="2">
        <f t="shared" si="645"/>
        <v>125.07149512195123</v>
      </c>
      <c r="DY201" s="2">
        <f t="shared" si="645"/>
        <v>116.42760263929623</v>
      </c>
      <c r="EA201" s="2">
        <f t="shared" si="440"/>
        <v>61.788830523490091</v>
      </c>
      <c r="EB201" s="2">
        <f t="shared" si="502"/>
        <v>64.907992967032925</v>
      </c>
      <c r="EC201" s="2">
        <f t="shared" si="503"/>
        <v>64.617853206239175</v>
      </c>
      <c r="ED201" s="2">
        <f t="shared" si="504"/>
        <v>65.912616825896279</v>
      </c>
      <c r="EE201" s="2">
        <f t="shared" si="505"/>
        <v>66.354021866529976</v>
      </c>
      <c r="EF201" s="2">
        <f t="shared" si="506"/>
        <v>64.540170633543823</v>
      </c>
      <c r="EG201" s="2">
        <f t="shared" si="507"/>
        <v>62.679847017908976</v>
      </c>
      <c r="EH201" s="2">
        <f t="shared" si="508"/>
        <v>61.692935171086752</v>
      </c>
      <c r="EI201" s="2">
        <f t="shared" si="509"/>
        <v>60.482807048937637</v>
      </c>
      <c r="EJ201" s="2">
        <f t="shared" si="510"/>
        <v>60.649277057651418</v>
      </c>
      <c r="EK201" s="2">
        <f t="shared" si="511"/>
        <v>63.915365469403376</v>
      </c>
      <c r="EL201" s="2">
        <f t="shared" si="512"/>
        <v>64.60544829073433</v>
      </c>
      <c r="EM201" s="2">
        <f t="shared" si="513"/>
        <v>66.287012420888885</v>
      </c>
      <c r="EN201" s="2">
        <f t="shared" si="514"/>
        <v>64.242810572224244</v>
      </c>
      <c r="EO201" s="2">
        <f t="shared" si="515"/>
        <v>67.563290978173782</v>
      </c>
      <c r="EQ201" s="2">
        <f t="shared" si="516"/>
        <v>62.119538810224078</v>
      </c>
      <c r="ER201" s="2">
        <f t="shared" si="646"/>
        <v>64.095911182733403</v>
      </c>
      <c r="ES201" s="2">
        <f t="shared" si="646"/>
        <v>65.162530235582821</v>
      </c>
      <c r="ET201" s="2">
        <f t="shared" si="646"/>
        <v>64.801088338728988</v>
      </c>
      <c r="EU201" s="2">
        <f t="shared" si="646"/>
        <v>65.977832289709056</v>
      </c>
      <c r="EV201" s="2">
        <f t="shared" si="646"/>
        <v>65.006832345404533</v>
      </c>
      <c r="EW201" s="2">
        <f t="shared" si="646"/>
        <v>63.157684932962411</v>
      </c>
      <c r="EX201" s="2">
        <f t="shared" si="646"/>
        <v>62.627840624480783</v>
      </c>
      <c r="EY201" s="2">
        <f t="shared" si="646"/>
        <v>62.860966429441781</v>
      </c>
      <c r="EZ201" s="2">
        <f t="shared" si="646"/>
        <v>62.126894667632314</v>
      </c>
      <c r="FA201" s="2">
        <f t="shared" si="646"/>
        <v>64.568818260256322</v>
      </c>
      <c r="FB201" s="2">
        <f t="shared" si="646"/>
        <v>64.954697866223754</v>
      </c>
      <c r="FC201" s="2">
        <f t="shared" si="646"/>
        <v>65.353613505367875</v>
      </c>
      <c r="FD201" s="2">
        <f t="shared" si="646"/>
        <v>65.904199350778512</v>
      </c>
      <c r="FE201" s="2">
        <f t="shared" si="646"/>
        <v>66.741514653882746</v>
      </c>
      <c r="FG201" s="2">
        <f t="shared" si="518"/>
        <v>0.99999663303358222</v>
      </c>
      <c r="FH201" s="2">
        <f t="shared" si="647"/>
        <v>0.99999614624735411</v>
      </c>
      <c r="FI201" s="2">
        <f t="shared" si="647"/>
        <v>0.99999578456961935</v>
      </c>
      <c r="FJ201" s="2">
        <f t="shared" si="647"/>
        <v>0.99999605029177163</v>
      </c>
      <c r="FK201" s="2">
        <f t="shared" si="647"/>
        <v>0.99999563646575251</v>
      </c>
      <c r="FL201" s="2">
        <f t="shared" si="647"/>
        <v>0.99999541493397737</v>
      </c>
      <c r="FM201" s="2">
        <f t="shared" si="647"/>
        <v>0.99999532447682871</v>
      </c>
      <c r="FN201" s="2">
        <f t="shared" si="647"/>
        <v>0.9999946794916752</v>
      </c>
      <c r="FO201" s="2">
        <f t="shared" si="647"/>
        <v>0.99999554456225792</v>
      </c>
      <c r="FP201" s="2">
        <f t="shared" si="647"/>
        <v>0.99999539481027555</v>
      </c>
      <c r="FQ201" s="2">
        <f t="shared" si="647"/>
        <v>0.99999503946696</v>
      </c>
      <c r="FR201" s="2">
        <f t="shared" si="647"/>
        <v>0.99999493731232947</v>
      </c>
      <c r="FS201" s="2">
        <f t="shared" si="647"/>
        <v>0.99999572394903824</v>
      </c>
      <c r="FT201" s="2">
        <f t="shared" si="647"/>
        <v>0.99999494818347689</v>
      </c>
      <c r="FU201" s="2">
        <f t="shared" si="647"/>
        <v>0.99999342396615343</v>
      </c>
      <c r="FW201" s="2">
        <f t="shared" si="536"/>
        <v>0.82099863308767074</v>
      </c>
      <c r="FX201" s="2">
        <f t="shared" si="588"/>
        <v>0.86340921045540875</v>
      </c>
      <c r="FY201" s="2">
        <f t="shared" si="589"/>
        <v>0.88524021451791002</v>
      </c>
      <c r="FZ201" s="2">
        <f t="shared" si="590"/>
        <v>0.86952407212106475</v>
      </c>
      <c r="GA201" s="2">
        <f t="shared" si="591"/>
        <v>0.84713014268559717</v>
      </c>
      <c r="GB201" s="2">
        <f t="shared" si="592"/>
        <v>0.86526772772466065</v>
      </c>
      <c r="GC201" s="2">
        <f t="shared" si="593"/>
        <v>0.87436984982065402</v>
      </c>
      <c r="GD201" s="2">
        <f t="shared" si="594"/>
        <v>0.89266304879902025</v>
      </c>
      <c r="GE201" s="2">
        <f t="shared" si="595"/>
        <v>0.90064152613194648</v>
      </c>
      <c r="GF201" s="2">
        <f t="shared" si="596"/>
        <v>0.8845566105121544</v>
      </c>
      <c r="GG201" s="2">
        <f t="shared" si="597"/>
        <v>0.85465690737563438</v>
      </c>
      <c r="GH201" s="2">
        <f t="shared" si="598"/>
        <v>0.8178686156367222</v>
      </c>
      <c r="GI201" s="2">
        <f t="shared" si="599"/>
        <v>0.80883381802584486</v>
      </c>
      <c r="GJ201" s="2">
        <f t="shared" si="600"/>
        <v>0.74662176880684084</v>
      </c>
      <c r="GK201" s="2">
        <f t="shared" si="601"/>
        <v>0.73918669452770491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8.2271775932443741E-193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8.223016793020239E-281</v>
      </c>
      <c r="HQ201" s="86">
        <f t="shared" si="629"/>
        <v>0</v>
      </c>
      <c r="HS201" s="86">
        <f t="shared" si="539"/>
        <v>1.0611685611863827E-70</v>
      </c>
      <c r="HT201" s="86">
        <f t="shared" si="630"/>
        <v>1.2306378182569314E-57</v>
      </c>
      <c r="HU201" s="86">
        <f t="shared" si="631"/>
        <v>1.3114486683300453E-72</v>
      </c>
      <c r="HV201" s="86">
        <f t="shared" si="632"/>
        <v>1.1117801359636409E-78</v>
      </c>
      <c r="HW201" s="86">
        <f t="shared" si="633"/>
        <v>1.3488593578797906E-74</v>
      </c>
      <c r="HX201" s="86">
        <f t="shared" si="634"/>
        <v>4.8786025122857272E-73</v>
      </c>
      <c r="HY201" s="86">
        <f t="shared" si="635"/>
        <v>1.2449633621755193E-86</v>
      </c>
      <c r="HZ201" s="86">
        <f t="shared" si="636"/>
        <v>7.1414798319437395E-91</v>
      </c>
      <c r="IA201" s="86">
        <f t="shared" si="637"/>
        <v>2.1326988499372522E-97</v>
      </c>
      <c r="IB201" s="86">
        <f t="shared" si="638"/>
        <v>4.9793409545276611E-85</v>
      </c>
      <c r="IC201" s="86">
        <f t="shared" si="639"/>
        <v>2.3415630022107549E-71</v>
      </c>
      <c r="ID201" s="86">
        <f t="shared" si="640"/>
        <v>9.7167478869428481E-65</v>
      </c>
      <c r="IE201" s="86">
        <f t="shared" si="641"/>
        <v>5.6697954365847554E-59</v>
      </c>
      <c r="IF201" s="86">
        <f t="shared" si="642"/>
        <v>2.5302676901841992E-52</v>
      </c>
      <c r="IG201" s="86">
        <f t="shared" si="643"/>
        <v>1.457464910622134E-63</v>
      </c>
      <c r="II201" s="86">
        <f t="shared" si="540"/>
        <v>5.9557285145609631E-5</v>
      </c>
      <c r="IJ201" s="86">
        <f t="shared" si="541"/>
        <v>2.9213521880827636E-5</v>
      </c>
      <c r="IK201" s="86">
        <f t="shared" si="542"/>
        <v>3.2257415452410846E-7</v>
      </c>
      <c r="IL201" s="86">
        <f t="shared" si="543"/>
        <v>5.521089615777782E-7</v>
      </c>
      <c r="IM201" s="86">
        <f t="shared" si="544"/>
        <v>7.5752219111097961E-6</v>
      </c>
      <c r="IN201" s="86">
        <f t="shared" si="545"/>
        <v>1.7148596999108356E-6</v>
      </c>
      <c r="IO201" s="86">
        <f t="shared" si="546"/>
        <v>8.5682047900642692E-8</v>
      </c>
      <c r="IP201" s="86">
        <f t="shared" si="547"/>
        <v>5.0311058050068187E-9</v>
      </c>
      <c r="IQ201" s="86">
        <f t="shared" si="548"/>
        <v>6.9780799477401483E-10</v>
      </c>
      <c r="IR201" s="86">
        <f t="shared" si="549"/>
        <v>5.1855338298881768E-8</v>
      </c>
      <c r="IS201" s="86">
        <f t="shared" si="550"/>
        <v>5.3527162852772662E-6</v>
      </c>
      <c r="IT201" s="86">
        <f t="shared" si="551"/>
        <v>1.3096598982145031E-4</v>
      </c>
      <c r="IU201" s="86">
        <f t="shared" si="552"/>
        <v>3.7757620891385363E-4</v>
      </c>
      <c r="IV201" s="86">
        <f t="shared" si="553"/>
        <v>3.3195320763588789E-3</v>
      </c>
      <c r="IW201" s="86">
        <f t="shared" si="554"/>
        <v>1.3556367887602582E-4</v>
      </c>
      <c r="IY201" s="86">
        <f t="shared" si="555"/>
        <v>5.9557285145609631E-5</v>
      </c>
      <c r="IZ201" s="86">
        <f t="shared" si="556"/>
        <v>2.9213521880827636E-5</v>
      </c>
      <c r="JA201" s="86">
        <f t="shared" si="557"/>
        <v>3.2257415452410846E-7</v>
      </c>
      <c r="JB201" s="86">
        <f t="shared" si="558"/>
        <v>5.521089615777782E-7</v>
      </c>
      <c r="JC201" s="86">
        <f t="shared" si="559"/>
        <v>7.5752219111097961E-6</v>
      </c>
      <c r="JD201" s="86">
        <f t="shared" si="560"/>
        <v>1.7148596999108356E-6</v>
      </c>
      <c r="JE201" s="86">
        <f t="shared" si="561"/>
        <v>8.5682047900642692E-8</v>
      </c>
      <c r="JF201" s="86">
        <f t="shared" si="562"/>
        <v>5.0311058050068187E-9</v>
      </c>
      <c r="JG201" s="86">
        <f t="shared" si="563"/>
        <v>6.9780799477401483E-10</v>
      </c>
      <c r="JH201" s="86">
        <f t="shared" si="564"/>
        <v>5.1855338298881768E-8</v>
      </c>
      <c r="JI201" s="86">
        <f t="shared" si="565"/>
        <v>5.3527162852772662E-6</v>
      </c>
      <c r="JJ201" s="86">
        <f t="shared" si="566"/>
        <v>1.3096598982145031E-4</v>
      </c>
      <c r="JK201" s="86">
        <f t="shared" si="567"/>
        <v>3.7757620891385363E-4</v>
      </c>
      <c r="JL201" s="86">
        <f t="shared" si="568"/>
        <v>3.3195320763588789E-3</v>
      </c>
      <c r="JM201" s="86">
        <f t="shared" si="569"/>
        <v>1.3556367887602582E-4</v>
      </c>
    </row>
    <row r="202" spans="2:273" x14ac:dyDescent="0.25">
      <c r="B202" s="2">
        <v>175</v>
      </c>
      <c r="C202" s="37">
        <v>62.145000000000003</v>
      </c>
      <c r="D202" s="37">
        <v>63.484000000000002</v>
      </c>
      <c r="E202" s="37">
        <v>63.85</v>
      </c>
      <c r="F202" s="37">
        <v>63.167000000000002</v>
      </c>
      <c r="G202" s="37">
        <v>67.7</v>
      </c>
      <c r="H202" s="37">
        <v>64.367000000000004</v>
      </c>
      <c r="I202" s="37">
        <v>64.457999999999998</v>
      </c>
      <c r="J202" s="37">
        <v>64.293000000000006</v>
      </c>
      <c r="K202" s="37">
        <v>64.066999999999993</v>
      </c>
      <c r="L202" s="37">
        <v>63.033000000000001</v>
      </c>
      <c r="M202" s="37">
        <v>64.400000000000006</v>
      </c>
      <c r="N202" s="37">
        <v>65.75</v>
      </c>
      <c r="O202" s="37">
        <v>65.266999999999996</v>
      </c>
      <c r="P202" s="37">
        <v>65.23</v>
      </c>
      <c r="Q202" s="37">
        <v>65.387</v>
      </c>
      <c r="S202" s="4">
        <f t="shared" si="441"/>
        <v>61.976231598124386</v>
      </c>
      <c r="T202" s="4">
        <f t="shared" si="442"/>
        <v>64.117306768588463</v>
      </c>
      <c r="U202" s="4" t="e">
        <f t="shared" si="443"/>
        <v>#N/A</v>
      </c>
      <c r="V202" s="4" t="e">
        <f t="shared" si="444"/>
        <v>#N/A</v>
      </c>
      <c r="W202" s="4">
        <f t="shared" si="445"/>
        <v>65.972386366769101</v>
      </c>
      <c r="X202" s="4">
        <f t="shared" si="446"/>
        <v>64.898175909170391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>
        <f t="shared" si="451"/>
        <v>64.42513765665764</v>
      </c>
      <c r="AD202" s="4">
        <f t="shared" si="452"/>
        <v>64.825119961613666</v>
      </c>
      <c r="AE202" s="4">
        <f t="shared" si="453"/>
        <v>65.42081120672583</v>
      </c>
      <c r="AF202" s="4">
        <f t="shared" si="454"/>
        <v>65.40104181041157</v>
      </c>
      <c r="AG202" s="4">
        <f t="shared" si="455"/>
        <v>66.86080793244723</v>
      </c>
      <c r="AI202" s="4">
        <f t="shared" si="456"/>
        <v>0.16876840187561726</v>
      </c>
      <c r="AJ202" s="4">
        <f t="shared" si="457"/>
        <v>-0.63330676858846147</v>
      </c>
      <c r="AK202" s="4">
        <f t="shared" si="458"/>
        <v>0</v>
      </c>
      <c r="AL202" s="4">
        <f t="shared" si="459"/>
        <v>0</v>
      </c>
      <c r="AM202" s="4">
        <f t="shared" si="460"/>
        <v>1.7276136332309022</v>
      </c>
      <c r="AN202" s="4">
        <f t="shared" si="461"/>
        <v>-0.53117590917038626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-2.5137656657634011E-2</v>
      </c>
      <c r="AT202" s="4">
        <f t="shared" si="467"/>
        <v>0.92488003838633404</v>
      </c>
      <c r="AU202" s="4">
        <f t="shared" si="468"/>
        <v>-0.15381120672583393</v>
      </c>
      <c r="AV202" s="4">
        <f t="shared" si="644"/>
        <v>-0.17104181041156608</v>
      </c>
      <c r="AW202" s="4">
        <f t="shared" si="644"/>
        <v>-1.4738079324472295</v>
      </c>
      <c r="AY202" s="2">
        <f t="shared" si="520"/>
        <v>61.976231598124372</v>
      </c>
      <c r="AZ202" s="2">
        <f t="shared" si="571"/>
        <v>64.117306768588463</v>
      </c>
      <c r="BA202" s="2" t="e">
        <f t="shared" si="572"/>
        <v>#N/A</v>
      </c>
      <c r="BB202" s="2" t="e">
        <f t="shared" si="573"/>
        <v>#N/A</v>
      </c>
      <c r="BC202" s="2">
        <f t="shared" si="574"/>
        <v>65.972386366769101</v>
      </c>
      <c r="BD202" s="2">
        <f t="shared" si="575"/>
        <v>64.898175909170391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>
        <f t="shared" si="580"/>
        <v>64.42513765665764</v>
      </c>
      <c r="BJ202" s="2">
        <f t="shared" si="581"/>
        <v>64.825119961611733</v>
      </c>
      <c r="BK202" s="2">
        <f t="shared" si="582"/>
        <v>65.420811206628045</v>
      </c>
      <c r="BL202" s="2">
        <f t="shared" si="583"/>
        <v>65.400547775304204</v>
      </c>
      <c r="BM202" s="2">
        <f t="shared" si="584"/>
        <v>66.860698592660981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62.145000000000003</v>
      </c>
      <c r="CV202" s="2">
        <f t="shared" si="486"/>
        <v>63.484000000000002</v>
      </c>
      <c r="CW202" s="2" t="str">
        <f t="shared" si="487"/>
        <v/>
      </c>
      <c r="CX202" s="2" t="str">
        <f t="shared" si="488"/>
        <v/>
      </c>
      <c r="CY202" s="2">
        <f t="shared" si="489"/>
        <v>67.7</v>
      </c>
      <c r="CZ202" s="2">
        <f t="shared" si="490"/>
        <v>64.367000000000004</v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>
        <f t="shared" si="495"/>
        <v>64.400000000000006</v>
      </c>
      <c r="DF202" s="2">
        <f t="shared" si="496"/>
        <v>65.75</v>
      </c>
      <c r="DG202" s="2">
        <f t="shared" si="497"/>
        <v>65.266999999999996</v>
      </c>
      <c r="DH202" s="2">
        <f t="shared" si="498"/>
        <v>65.23</v>
      </c>
      <c r="DI202" s="2">
        <f t="shared" si="499"/>
        <v>65.387</v>
      </c>
      <c r="DK202" s="2">
        <f t="shared" si="500"/>
        <v>113.08805713608348</v>
      </c>
      <c r="DL202" s="2">
        <f t="shared" si="645"/>
        <v>116.18216030200239</v>
      </c>
      <c r="DM202" s="2">
        <f t="shared" si="645"/>
        <v>120.15265236167346</v>
      </c>
      <c r="DN202" s="2">
        <f t="shared" si="645"/>
        <v>124.61798245614034</v>
      </c>
      <c r="DO202" s="2">
        <f t="shared" si="645"/>
        <v>126.32066294559097</v>
      </c>
      <c r="DP202" s="2">
        <f t="shared" si="645"/>
        <v>121.41707429643529</v>
      </c>
      <c r="DQ202" s="2">
        <f t="shared" si="645"/>
        <v>113.78280400696868</v>
      </c>
      <c r="DR202" s="2">
        <f t="shared" si="645"/>
        <v>117.96127854997859</v>
      </c>
      <c r="DS202" s="2">
        <f t="shared" si="645"/>
        <v>119.12361943319837</v>
      </c>
      <c r="DT202" s="2">
        <f t="shared" si="645"/>
        <v>122.51808949343339</v>
      </c>
      <c r="DU202" s="2">
        <f t="shared" si="645"/>
        <v>127.30179986504724</v>
      </c>
      <c r="DV202" s="2">
        <f t="shared" si="645"/>
        <v>124.09043039399623</v>
      </c>
      <c r="DW202" s="2">
        <f t="shared" si="645"/>
        <v>131.58852392120073</v>
      </c>
      <c r="DX202" s="2">
        <f t="shared" si="645"/>
        <v>125.36735278745645</v>
      </c>
      <c r="DY202" s="2">
        <f t="shared" si="645"/>
        <v>116.69814002932554</v>
      </c>
      <c r="EA202" s="2">
        <f t="shared" si="440"/>
        <v>61.695729103951358</v>
      </c>
      <c r="EB202" s="2">
        <f t="shared" si="502"/>
        <v>64.83786051282047</v>
      </c>
      <c r="EC202" s="2">
        <f t="shared" si="503"/>
        <v>64.494672397458118</v>
      </c>
      <c r="ED202" s="2">
        <f t="shared" si="504"/>
        <v>65.846255696672003</v>
      </c>
      <c r="EE202" s="2">
        <f t="shared" si="505"/>
        <v>66.300081790385008</v>
      </c>
      <c r="EF202" s="2">
        <f t="shared" si="506"/>
        <v>64.483597706501087</v>
      </c>
      <c r="EG202" s="2">
        <f t="shared" si="507"/>
        <v>62.621603392819722</v>
      </c>
      <c r="EH202" s="2">
        <f t="shared" si="508"/>
        <v>61.595800323899709</v>
      </c>
      <c r="EI202" s="2">
        <f t="shared" si="509"/>
        <v>60.351345700000643</v>
      </c>
      <c r="EJ202" s="2">
        <f t="shared" si="510"/>
        <v>60.546260306532943</v>
      </c>
      <c r="EK202" s="2">
        <f t="shared" si="511"/>
        <v>63.850351473746542</v>
      </c>
      <c r="EL202" s="2">
        <f t="shared" si="512"/>
        <v>64.529782853190142</v>
      </c>
      <c r="EM202" s="2">
        <f t="shared" si="513"/>
        <v>66.200657853073437</v>
      </c>
      <c r="EN202" s="2">
        <f t="shared" si="514"/>
        <v>64.110205506804675</v>
      </c>
      <c r="EO202" s="2">
        <f t="shared" si="515"/>
        <v>67.490082124355212</v>
      </c>
      <c r="EQ202" s="2">
        <f t="shared" si="516"/>
        <v>62.031818827912531</v>
      </c>
      <c r="ER202" s="2">
        <f t="shared" si="646"/>
        <v>64.013139113974574</v>
      </c>
      <c r="ES202" s="2">
        <f t="shared" si="646"/>
        <v>65.047405855416571</v>
      </c>
      <c r="ET202" s="2">
        <f t="shared" si="646"/>
        <v>64.717866459495923</v>
      </c>
      <c r="EU202" s="2">
        <f t="shared" si="646"/>
        <v>65.91817674810315</v>
      </c>
      <c r="EV202" s="2">
        <f t="shared" si="646"/>
        <v>64.956778574091302</v>
      </c>
      <c r="EW202" s="2">
        <f t="shared" si="646"/>
        <v>63.106626514660249</v>
      </c>
      <c r="EX202" s="2">
        <f t="shared" si="646"/>
        <v>62.543779847622318</v>
      </c>
      <c r="EY202" s="2">
        <f t="shared" si="646"/>
        <v>62.764594636834012</v>
      </c>
      <c r="EZ202" s="2">
        <f t="shared" si="646"/>
        <v>62.045832400728472</v>
      </c>
      <c r="FA202" s="2">
        <f t="shared" si="646"/>
        <v>64.513953523439156</v>
      </c>
      <c r="FB202" s="2">
        <f t="shared" si="646"/>
        <v>64.884770872268888</v>
      </c>
      <c r="FC202" s="2">
        <f t="shared" si="646"/>
        <v>65.252403849425207</v>
      </c>
      <c r="FD202" s="2">
        <f t="shared" si="646"/>
        <v>65.799546479608523</v>
      </c>
      <c r="FE202" s="2">
        <f t="shared" si="646"/>
        <v>66.657777750618465</v>
      </c>
      <c r="FG202" s="2">
        <f t="shared" si="518"/>
        <v>0.99999692928922157</v>
      </c>
      <c r="FH202" s="2">
        <f t="shared" si="647"/>
        <v>0.99999648533462304</v>
      </c>
      <c r="FI202" s="2">
        <f t="shared" si="647"/>
        <v>0.99999615548037435</v>
      </c>
      <c r="FJ202" s="2">
        <f t="shared" si="647"/>
        <v>0.99999639782203154</v>
      </c>
      <c r="FK202" s="2">
        <f t="shared" si="647"/>
        <v>0.99999602040794044</v>
      </c>
      <c r="FL202" s="2">
        <f t="shared" si="647"/>
        <v>0.99999581836840123</v>
      </c>
      <c r="FM202" s="2">
        <f t="shared" si="647"/>
        <v>0.99999573587043389</v>
      </c>
      <c r="FN202" s="2">
        <f t="shared" si="647"/>
        <v>0.99999514763646524</v>
      </c>
      <c r="FO202" s="2">
        <f t="shared" si="647"/>
        <v>0.99999593659089214</v>
      </c>
      <c r="FP202" s="2">
        <f t="shared" si="647"/>
        <v>0.99999580001535215</v>
      </c>
      <c r="FQ202" s="2">
        <f t="shared" si="647"/>
        <v>0.99999547593812388</v>
      </c>
      <c r="FR202" s="2">
        <f t="shared" si="647"/>
        <v>0.99999538277191147</v>
      </c>
      <c r="FS202" s="2">
        <f t="shared" si="647"/>
        <v>0.99999610019370588</v>
      </c>
      <c r="FT202" s="2">
        <f t="shared" si="647"/>
        <v>0.99999539268652449</v>
      </c>
      <c r="FU202" s="2">
        <f t="shared" si="647"/>
        <v>0.99999400258238169</v>
      </c>
      <c r="FW202" s="2">
        <f t="shared" si="536"/>
        <v>0.83413643206118249</v>
      </c>
      <c r="FX202" s="2">
        <f t="shared" si="588"/>
        <v>0.87391233363577869</v>
      </c>
      <c r="FY202" s="2">
        <f t="shared" si="589"/>
        <v>0.89427021280036767</v>
      </c>
      <c r="FZ202" s="2">
        <f t="shared" si="590"/>
        <v>0.87962255011287582</v>
      </c>
      <c r="GA202" s="2">
        <f t="shared" si="591"/>
        <v>0.85868015537239639</v>
      </c>
      <c r="GB202" s="2">
        <f t="shared" si="592"/>
        <v>0.87564852305777852</v>
      </c>
      <c r="GC202" s="2">
        <f t="shared" si="593"/>
        <v>0.8841432501770442</v>
      </c>
      <c r="GD202" s="2">
        <f t="shared" si="594"/>
        <v>0.90117417772477915</v>
      </c>
      <c r="GE202" s="2">
        <f t="shared" si="595"/>
        <v>0.90858480032693456</v>
      </c>
      <c r="GF202" s="2">
        <f t="shared" si="596"/>
        <v>0.89363393576395067</v>
      </c>
      <c r="GG202" s="2">
        <f t="shared" si="597"/>
        <v>0.8657283757615819</v>
      </c>
      <c r="GH202" s="2">
        <f t="shared" si="598"/>
        <v>0.83118890629755482</v>
      </c>
      <c r="GI202" s="2">
        <f t="shared" si="599"/>
        <v>0.82267160850968835</v>
      </c>
      <c r="GJ202" s="2">
        <f t="shared" si="600"/>
        <v>0.76364692408913082</v>
      </c>
      <c r="GK202" s="2">
        <f t="shared" si="601"/>
        <v>0.75654853300920577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4.6141698865030122E-197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3.1456672448422753E-287</v>
      </c>
      <c r="HQ202" s="86">
        <f t="shared" si="629"/>
        <v>0</v>
      </c>
      <c r="HS202" s="86">
        <f t="shared" si="539"/>
        <v>1.5096213578986893E-73</v>
      </c>
      <c r="HT202" s="86">
        <f t="shared" si="630"/>
        <v>7.6859899145536441E-60</v>
      </c>
      <c r="HU202" s="86">
        <f t="shared" si="631"/>
        <v>2.4048038857082255E-75</v>
      </c>
      <c r="HV202" s="86">
        <f t="shared" si="632"/>
        <v>1.0873441550977257E-81</v>
      </c>
      <c r="HW202" s="86">
        <f t="shared" si="633"/>
        <v>1.6927170091049621E-77</v>
      </c>
      <c r="HX202" s="86">
        <f t="shared" si="634"/>
        <v>7.3146929161332087E-76</v>
      </c>
      <c r="HY202" s="86">
        <f t="shared" si="635"/>
        <v>6.1768231735891532E-90</v>
      </c>
      <c r="HZ202" s="86">
        <f t="shared" si="636"/>
        <v>2.9438478290491803E-94</v>
      </c>
      <c r="IA202" s="86">
        <f t="shared" si="637"/>
        <v>5.9665083580089133E-101</v>
      </c>
      <c r="IB202" s="86">
        <f t="shared" si="638"/>
        <v>3.3631403169692577E-88</v>
      </c>
      <c r="IC202" s="86">
        <f t="shared" si="639"/>
        <v>3.82716842759511E-74</v>
      </c>
      <c r="ID202" s="86">
        <f t="shared" si="640"/>
        <v>2.2793694214788172E-67</v>
      </c>
      <c r="IE202" s="86">
        <f t="shared" si="641"/>
        <v>2.1205147463473681E-61</v>
      </c>
      <c r="IF202" s="86">
        <f t="shared" si="642"/>
        <v>1.3188849970763378E-54</v>
      </c>
      <c r="IG202" s="86">
        <f t="shared" si="643"/>
        <v>2.1439298035988735E-66</v>
      </c>
      <c r="II202" s="86">
        <f t="shared" si="540"/>
        <v>2.0689397889666495E-5</v>
      </c>
      <c r="IJ202" s="86">
        <f t="shared" si="541"/>
        <v>1.1425055290450049E-5</v>
      </c>
      <c r="IK202" s="86">
        <f t="shared" si="542"/>
        <v>9.2887744888263827E-8</v>
      </c>
      <c r="IL202" s="86">
        <f t="shared" si="543"/>
        <v>1.5176746384664794E-7</v>
      </c>
      <c r="IM202" s="86">
        <f t="shared" si="544"/>
        <v>2.38570634207243E-6</v>
      </c>
      <c r="IN202" s="86">
        <f t="shared" si="545"/>
        <v>5.130649464591159E-7</v>
      </c>
      <c r="IO202" s="86">
        <f t="shared" si="546"/>
        <v>2.0357563981827093E-8</v>
      </c>
      <c r="IP202" s="86">
        <f t="shared" si="547"/>
        <v>1.0584501905751459E-9</v>
      </c>
      <c r="IQ202" s="86">
        <f t="shared" si="548"/>
        <v>1.3253211252891705E-10</v>
      </c>
      <c r="IR202" s="86">
        <f t="shared" si="549"/>
        <v>1.2622249002625058E-8</v>
      </c>
      <c r="IS202" s="86">
        <f t="shared" si="550"/>
        <v>1.6925971097857968E-6</v>
      </c>
      <c r="IT202" s="86">
        <f t="shared" si="551"/>
        <v>4.9247942193764514E-5</v>
      </c>
      <c r="IU202" s="86">
        <f t="shared" si="552"/>
        <v>1.5539073546828487E-4</v>
      </c>
      <c r="IV202" s="86">
        <f t="shared" si="553"/>
        <v>1.4428004795828274E-3</v>
      </c>
      <c r="IW202" s="86">
        <f t="shared" si="554"/>
        <v>3.3143729079823957E-5</v>
      </c>
      <c r="IY202" s="86">
        <f t="shared" si="555"/>
        <v>2.0689397889666495E-5</v>
      </c>
      <c r="IZ202" s="86">
        <f t="shared" si="556"/>
        <v>1.1425055290450049E-5</v>
      </c>
      <c r="JA202" s="86">
        <f t="shared" si="557"/>
        <v>9.2887744888263827E-8</v>
      </c>
      <c r="JB202" s="86">
        <f t="shared" si="558"/>
        <v>1.5176746384664794E-7</v>
      </c>
      <c r="JC202" s="86">
        <f t="shared" si="559"/>
        <v>2.38570634207243E-6</v>
      </c>
      <c r="JD202" s="86">
        <f t="shared" si="560"/>
        <v>5.130649464591159E-7</v>
      </c>
      <c r="JE202" s="86">
        <f t="shared" si="561"/>
        <v>2.0357563981827093E-8</v>
      </c>
      <c r="JF202" s="86">
        <f t="shared" si="562"/>
        <v>1.0584501905751459E-9</v>
      </c>
      <c r="JG202" s="86">
        <f t="shared" si="563"/>
        <v>1.3253211252891705E-10</v>
      </c>
      <c r="JH202" s="86">
        <f t="shared" si="564"/>
        <v>1.2622249002625058E-8</v>
      </c>
      <c r="JI202" s="86">
        <f t="shared" si="565"/>
        <v>1.6925971097857968E-6</v>
      </c>
      <c r="JJ202" s="86">
        <f t="shared" si="566"/>
        <v>4.9247942193764514E-5</v>
      </c>
      <c r="JK202" s="86">
        <f t="shared" si="567"/>
        <v>1.5539073546828487E-4</v>
      </c>
      <c r="JL202" s="86">
        <f t="shared" si="568"/>
        <v>1.4428004795828274E-3</v>
      </c>
      <c r="JM202" s="86">
        <f t="shared" si="569"/>
        <v>3.3143729079823957E-5</v>
      </c>
    </row>
    <row r="203" spans="2:273" x14ac:dyDescent="0.25">
      <c r="B203" s="2">
        <v>176</v>
      </c>
      <c r="C203" s="37">
        <v>60.645000000000003</v>
      </c>
      <c r="D203" s="37">
        <v>62.823</v>
      </c>
      <c r="E203" s="37">
        <v>65.5</v>
      </c>
      <c r="F203" s="37">
        <v>64.150000000000006</v>
      </c>
      <c r="G203" s="37">
        <v>65.117000000000004</v>
      </c>
      <c r="H203" s="37">
        <v>64.516999999999996</v>
      </c>
      <c r="I203" s="37">
        <v>62.948999999999998</v>
      </c>
      <c r="J203" s="37">
        <v>63.482999999999997</v>
      </c>
      <c r="K203" s="37">
        <v>63.517000000000003</v>
      </c>
      <c r="L203" s="37">
        <v>61.533000000000001</v>
      </c>
      <c r="M203" s="37">
        <v>64.266999999999996</v>
      </c>
      <c r="N203" s="37">
        <v>65.632999999999996</v>
      </c>
      <c r="O203" s="37">
        <v>64.683000000000007</v>
      </c>
      <c r="P203" s="37">
        <v>64.540999999999997</v>
      </c>
      <c r="Q203" s="37">
        <v>65.677000000000007</v>
      </c>
      <c r="S203" s="4">
        <f t="shared" si="441"/>
        <v>61.891824594798543</v>
      </c>
      <c r="T203" s="4">
        <f t="shared" si="442"/>
        <v>64.027903862735556</v>
      </c>
      <c r="U203" s="4" t="e">
        <f t="shared" si="443"/>
        <v>#N/A</v>
      </c>
      <c r="V203" s="4" t="e">
        <f t="shared" si="444"/>
        <v>#N/A</v>
      </c>
      <c r="W203" s="4">
        <f t="shared" si="445"/>
        <v>65.909327979266806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>
        <f t="shared" si="451"/>
        <v>64.375860096638462</v>
      </c>
      <c r="AD203" s="4">
        <f t="shared" si="452"/>
        <v>64.75872235019979</v>
      </c>
      <c r="AE203" s="4">
        <f t="shared" si="453"/>
        <v>65.309656296240803</v>
      </c>
      <c r="AF203" s="4">
        <f t="shared" si="454"/>
        <v>65.317220912897653</v>
      </c>
      <c r="AG203" s="4">
        <f t="shared" si="455"/>
        <v>66.765558610212409</v>
      </c>
      <c r="AI203" s="4">
        <f t="shared" si="456"/>
        <v>-1.2468245947985395</v>
      </c>
      <c r="AJ203" s="4">
        <f t="shared" si="457"/>
        <v>-1.2049038627355557</v>
      </c>
      <c r="AK203" s="4">
        <f t="shared" si="458"/>
        <v>0</v>
      </c>
      <c r="AL203" s="4">
        <f t="shared" si="459"/>
        <v>0</v>
      </c>
      <c r="AM203" s="4">
        <f t="shared" si="460"/>
        <v>-0.79232797926680121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-0.10886009663846608</v>
      </c>
      <c r="AT203" s="4">
        <f t="shared" si="467"/>
        <v>0.87427764980020584</v>
      </c>
      <c r="AU203" s="4">
        <f t="shared" si="468"/>
        <v>-0.626656296240796</v>
      </c>
      <c r="AV203" s="4">
        <f t="shared" ref="AV203:AW218" si="648">IF(OR($B203 &lt; P$230, $B203 &gt; P$233), 0, P203-AF203)</f>
        <v>-0.77622091289765649</v>
      </c>
      <c r="AW203" s="4">
        <f t="shared" si="648"/>
        <v>-1.0885586102124023</v>
      </c>
      <c r="AY203" s="2">
        <f t="shared" si="520"/>
        <v>61.891824594798543</v>
      </c>
      <c r="AZ203" s="2">
        <f t="shared" si="571"/>
        <v>64.027903862735556</v>
      </c>
      <c r="BA203" s="2" t="e">
        <f t="shared" si="572"/>
        <v>#N/A</v>
      </c>
      <c r="BB203" s="2" t="e">
        <f t="shared" si="573"/>
        <v>#N/A</v>
      </c>
      <c r="BC203" s="2">
        <f t="shared" si="574"/>
        <v>65.909327979266806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>
        <f t="shared" si="580"/>
        <v>64.375860096638462</v>
      </c>
      <c r="BJ203" s="2">
        <f t="shared" si="581"/>
        <v>64.758722350199719</v>
      </c>
      <c r="BK203" s="2">
        <f t="shared" si="582"/>
        <v>65.309656296236042</v>
      </c>
      <c r="BL203" s="2">
        <f t="shared" si="583"/>
        <v>65.317117165128579</v>
      </c>
      <c r="BM203" s="2">
        <f t="shared" si="584"/>
        <v>66.765542653573434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60.645000000000003</v>
      </c>
      <c r="CV203" s="2">
        <f t="shared" si="486"/>
        <v>62.823</v>
      </c>
      <c r="CW203" s="2" t="str">
        <f t="shared" si="487"/>
        <v/>
      </c>
      <c r="CX203" s="2" t="str">
        <f t="shared" si="488"/>
        <v/>
      </c>
      <c r="CY203" s="2">
        <f t="shared" si="489"/>
        <v>65.117000000000004</v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>
        <f t="shared" si="495"/>
        <v>64.266999999999996</v>
      </c>
      <c r="DF203" s="2">
        <f t="shared" si="496"/>
        <v>65.632999999999996</v>
      </c>
      <c r="DG203" s="2">
        <f t="shared" si="497"/>
        <v>64.683000000000007</v>
      </c>
      <c r="DH203" s="2">
        <f t="shared" si="498"/>
        <v>64.540999999999997</v>
      </c>
      <c r="DI203" s="2">
        <f t="shared" si="499"/>
        <v>65.677000000000007</v>
      </c>
      <c r="DK203" s="2">
        <f t="shared" si="500"/>
        <v>113.34029919393079</v>
      </c>
      <c r="DL203" s="2">
        <f t="shared" ref="DL203:DY218" si="649">BP$228*$B203+BP$229</f>
        <v>116.43842969690337</v>
      </c>
      <c r="DM203" s="2">
        <f t="shared" si="649"/>
        <v>120.41983981106617</v>
      </c>
      <c r="DN203" s="2">
        <f t="shared" si="649"/>
        <v>124.90963832658568</v>
      </c>
      <c r="DO203" s="2">
        <f t="shared" si="649"/>
        <v>126.63497363977484</v>
      </c>
      <c r="DP203" s="2">
        <f t="shared" si="649"/>
        <v>121.70995741088181</v>
      </c>
      <c r="DQ203" s="2">
        <f t="shared" si="649"/>
        <v>114.03671777003487</v>
      </c>
      <c r="DR203" s="2">
        <f t="shared" si="649"/>
        <v>118.2424270699271</v>
      </c>
      <c r="DS203" s="2">
        <f t="shared" si="649"/>
        <v>119.40157975708502</v>
      </c>
      <c r="DT203" s="2">
        <f t="shared" si="649"/>
        <v>122.81958958724204</v>
      </c>
      <c r="DU203" s="2">
        <f t="shared" si="649"/>
        <v>127.62595107962215</v>
      </c>
      <c r="DV203" s="2">
        <f t="shared" si="649"/>
        <v>124.38953189493432</v>
      </c>
      <c r="DW203" s="2">
        <f t="shared" si="649"/>
        <v>131.92214803001875</v>
      </c>
      <c r="DX203" s="2">
        <f t="shared" si="649"/>
        <v>125.66321045296168</v>
      </c>
      <c r="DY203" s="2">
        <f t="shared" si="649"/>
        <v>116.96867741935486</v>
      </c>
      <c r="EA203" s="2">
        <f t="shared" si="440"/>
        <v>61.602627684412624</v>
      </c>
      <c r="EB203" s="2">
        <f t="shared" si="502"/>
        <v>64.767728058608029</v>
      </c>
      <c r="EC203" s="2">
        <f t="shared" si="503"/>
        <v>64.37149158867706</v>
      </c>
      <c r="ED203" s="2">
        <f t="shared" si="504"/>
        <v>65.779894567447741</v>
      </c>
      <c r="EE203" s="2">
        <f t="shared" si="505"/>
        <v>66.246141714240039</v>
      </c>
      <c r="EF203" s="2">
        <f t="shared" si="506"/>
        <v>64.42702477945835</v>
      </c>
      <c r="EG203" s="2">
        <f t="shared" si="507"/>
        <v>62.563359767730468</v>
      </c>
      <c r="EH203" s="2">
        <f t="shared" si="508"/>
        <v>61.498665476712659</v>
      </c>
      <c r="EI203" s="2">
        <f t="shared" si="509"/>
        <v>60.219884351063641</v>
      </c>
      <c r="EJ203" s="2">
        <f t="shared" si="510"/>
        <v>60.443243555414455</v>
      </c>
      <c r="EK203" s="2">
        <f t="shared" si="511"/>
        <v>63.785337478089716</v>
      </c>
      <c r="EL203" s="2">
        <f t="shared" si="512"/>
        <v>64.454117415645968</v>
      </c>
      <c r="EM203" s="2">
        <f t="shared" si="513"/>
        <v>66.114303285257989</v>
      </c>
      <c r="EN203" s="2">
        <f t="shared" si="514"/>
        <v>63.977600441385093</v>
      </c>
      <c r="EO203" s="2">
        <f t="shared" si="515"/>
        <v>67.416873270536641</v>
      </c>
      <c r="EQ203" s="2">
        <f t="shared" si="516"/>
        <v>61.944098845600983</v>
      </c>
      <c r="ER203" s="2">
        <f t="shared" ref="ER203:FE218" si="650">CV$228*$B203+CV$229</f>
        <v>63.930367045215746</v>
      </c>
      <c r="ES203" s="2">
        <f t="shared" si="650"/>
        <v>64.932281475250335</v>
      </c>
      <c r="ET203" s="2">
        <f t="shared" si="650"/>
        <v>64.634644580262872</v>
      </c>
      <c r="EU203" s="2">
        <f t="shared" si="650"/>
        <v>65.85852120649723</v>
      </c>
      <c r="EV203" s="2">
        <f t="shared" si="650"/>
        <v>64.906724802778058</v>
      </c>
      <c r="EW203" s="2">
        <f t="shared" si="650"/>
        <v>63.055568096358087</v>
      </c>
      <c r="EX203" s="2">
        <f t="shared" si="650"/>
        <v>62.459719070763853</v>
      </c>
      <c r="EY203" s="2">
        <f t="shared" si="650"/>
        <v>62.66822284422625</v>
      </c>
      <c r="EZ203" s="2">
        <f t="shared" si="650"/>
        <v>61.964770133824615</v>
      </c>
      <c r="FA203" s="2">
        <f t="shared" si="650"/>
        <v>64.45908878662199</v>
      </c>
      <c r="FB203" s="2">
        <f t="shared" si="650"/>
        <v>64.814843878314036</v>
      </c>
      <c r="FC203" s="2">
        <f t="shared" si="650"/>
        <v>65.151194193482539</v>
      </c>
      <c r="FD203" s="2">
        <f t="shared" si="650"/>
        <v>65.69489360843852</v>
      </c>
      <c r="FE203" s="2">
        <f t="shared" si="650"/>
        <v>66.574040847354183</v>
      </c>
      <c r="FG203" s="2">
        <f t="shared" si="518"/>
        <v>0.99999719947772892</v>
      </c>
      <c r="FH203" s="2">
        <f t="shared" ref="FH203:FU218" si="651">POWER(10,($B203-D$231)/D$229)/(1+POWER(10,($B203-D$231)/D$229))</f>
        <v>0.99999679458608826</v>
      </c>
      <c r="FI203" s="2">
        <f t="shared" si="651"/>
        <v>0.99999649375524324</v>
      </c>
      <c r="FJ203" s="2">
        <f t="shared" si="651"/>
        <v>0.99999671477360619</v>
      </c>
      <c r="FK203" s="2">
        <f t="shared" si="651"/>
        <v>0.99999637056763457</v>
      </c>
      <c r="FL203" s="2">
        <f t="shared" si="651"/>
        <v>0.99999618630525244</v>
      </c>
      <c r="FM203" s="2">
        <f t="shared" si="651"/>
        <v>0.99999611106615616</v>
      </c>
      <c r="FN203" s="2">
        <f t="shared" si="651"/>
        <v>0.99999557458997035</v>
      </c>
      <c r="FO203" s="2">
        <f t="shared" si="651"/>
        <v>0.99999629412552393</v>
      </c>
      <c r="FP203" s="2">
        <f t="shared" si="651"/>
        <v>0.9999961695670605</v>
      </c>
      <c r="FQ203" s="2">
        <f t="shared" si="651"/>
        <v>0.99999587400488865</v>
      </c>
      <c r="FR203" s="2">
        <f t="shared" si="651"/>
        <v>0.99999578903622466</v>
      </c>
      <c r="FS203" s="2">
        <f t="shared" si="651"/>
        <v>0.99999644333316795</v>
      </c>
      <c r="FT203" s="2">
        <f t="shared" si="651"/>
        <v>0.99999579807846661</v>
      </c>
      <c r="FU203" s="2">
        <f t="shared" si="651"/>
        <v>0.99999453028723762</v>
      </c>
      <c r="FW203" s="2">
        <f t="shared" si="536"/>
        <v>0.84649027718377523</v>
      </c>
      <c r="FX203" s="2">
        <f t="shared" si="588"/>
        <v>0.88371659299078087</v>
      </c>
      <c r="FY203" s="2">
        <f t="shared" si="589"/>
        <v>0.9026677992451424</v>
      </c>
      <c r="FZ203" s="2">
        <f t="shared" si="590"/>
        <v>0.88903917371729746</v>
      </c>
      <c r="GA203" s="2">
        <f t="shared" si="591"/>
        <v>0.86949195262380841</v>
      </c>
      <c r="GB203" s="2">
        <f t="shared" si="592"/>
        <v>0.88533549403498435</v>
      </c>
      <c r="GC203" s="2">
        <f t="shared" si="593"/>
        <v>0.89324915549001938</v>
      </c>
      <c r="GD203" s="2">
        <f t="shared" si="594"/>
        <v>0.90907916758162355</v>
      </c>
      <c r="GE203" s="2">
        <f t="shared" si="595"/>
        <v>0.91595230546112416</v>
      </c>
      <c r="GF203" s="2">
        <f t="shared" si="596"/>
        <v>0.90207652472677169</v>
      </c>
      <c r="GG203" s="2">
        <f t="shared" si="597"/>
        <v>0.87607876231804482</v>
      </c>
      <c r="GH203" s="2">
        <f t="shared" si="598"/>
        <v>0.84372115769776035</v>
      </c>
      <c r="GI203" s="2">
        <f t="shared" si="599"/>
        <v>0.83571119042899011</v>
      </c>
      <c r="GJ203" s="2">
        <f t="shared" si="600"/>
        <v>0.77986540175222729</v>
      </c>
      <c r="GK203" s="2">
        <f t="shared" si="601"/>
        <v>0.77310937877587949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2.3237237056485194E-201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1.0172987811454725E-293</v>
      </c>
      <c r="HQ203" s="86">
        <f t="shared" si="629"/>
        <v>0</v>
      </c>
      <c r="HS203" s="86">
        <f t="shared" si="539"/>
        <v>1.8819860287128889E-76</v>
      </c>
      <c r="HT203" s="86">
        <f t="shared" si="630"/>
        <v>4.3540734994702232E-62</v>
      </c>
      <c r="HU203" s="86">
        <f t="shared" si="631"/>
        <v>3.9154121699033072E-78</v>
      </c>
      <c r="HV203" s="86">
        <f t="shared" si="632"/>
        <v>9.3149580582772534E-85</v>
      </c>
      <c r="HW203" s="86">
        <f t="shared" si="633"/>
        <v>1.8654125202135199E-80</v>
      </c>
      <c r="HX203" s="86">
        <f t="shared" si="634"/>
        <v>9.6709614031556461E-79</v>
      </c>
      <c r="HY203" s="86">
        <f t="shared" si="635"/>
        <v>2.6513843060490486E-93</v>
      </c>
      <c r="HZ203" s="86">
        <f t="shared" si="636"/>
        <v>1.0498708105144637E-97</v>
      </c>
      <c r="IA203" s="86">
        <f t="shared" si="637"/>
        <v>1.4383750217913001E-104</v>
      </c>
      <c r="IB203" s="86">
        <f t="shared" si="638"/>
        <v>1.9828132945689328E-91</v>
      </c>
      <c r="IC203" s="86">
        <f t="shared" si="639"/>
        <v>5.5182061743045613E-77</v>
      </c>
      <c r="ID203" s="86">
        <f t="shared" si="640"/>
        <v>4.7272481982329989E-70</v>
      </c>
      <c r="IE203" s="86">
        <f t="shared" si="641"/>
        <v>7.0665489823576514E-64</v>
      </c>
      <c r="IF203" s="86">
        <f t="shared" si="642"/>
        <v>6.1265521208864571E-57</v>
      </c>
      <c r="IG203" s="86">
        <f t="shared" si="643"/>
        <v>2.7271600783101826E-69</v>
      </c>
      <c r="II203" s="86">
        <f t="shared" si="540"/>
        <v>6.7928555714775823E-6</v>
      </c>
      <c r="IJ203" s="86">
        <f t="shared" si="541"/>
        <v>4.2851849279924585E-6</v>
      </c>
      <c r="IK203" s="86">
        <f t="shared" si="542"/>
        <v>2.5404866165339768E-8</v>
      </c>
      <c r="IL203" s="86">
        <f t="shared" si="543"/>
        <v>3.9394156107353424E-8</v>
      </c>
      <c r="IM203" s="86">
        <f t="shared" si="544"/>
        <v>7.1049402102829263E-7</v>
      </c>
      <c r="IN203" s="86">
        <f t="shared" si="545"/>
        <v>1.4538695278898595E-7</v>
      </c>
      <c r="IO203" s="86">
        <f t="shared" si="546"/>
        <v>4.5420860994390619E-9</v>
      </c>
      <c r="IP203" s="86">
        <f t="shared" si="547"/>
        <v>2.0905923544923712E-10</v>
      </c>
      <c r="IQ203" s="86">
        <f t="shared" si="548"/>
        <v>2.3587912862018551E-11</v>
      </c>
      <c r="IR203" s="86">
        <f t="shared" si="549"/>
        <v>2.8962270875181001E-9</v>
      </c>
      <c r="IS203" s="86">
        <f t="shared" si="550"/>
        <v>5.0708555723245707E-7</v>
      </c>
      <c r="IT203" s="86">
        <f t="shared" si="551"/>
        <v>1.7571956766176029E-5</v>
      </c>
      <c r="IU203" s="86">
        <f t="shared" si="552"/>
        <v>6.0897918778313206E-5</v>
      </c>
      <c r="IV203" s="86">
        <f t="shared" si="553"/>
        <v>5.908766379735691E-4</v>
      </c>
      <c r="IW203" s="86">
        <f t="shared" si="554"/>
        <v>7.2510482802046452E-6</v>
      </c>
      <c r="IY203" s="86">
        <f t="shared" si="555"/>
        <v>6.7928555714775823E-6</v>
      </c>
      <c r="IZ203" s="86">
        <f t="shared" si="556"/>
        <v>4.2851849279924585E-6</v>
      </c>
      <c r="JA203" s="86">
        <f t="shared" si="557"/>
        <v>2.5404866165339768E-8</v>
      </c>
      <c r="JB203" s="86">
        <f t="shared" si="558"/>
        <v>3.9394156107353424E-8</v>
      </c>
      <c r="JC203" s="86">
        <f t="shared" si="559"/>
        <v>7.1049402102829263E-7</v>
      </c>
      <c r="JD203" s="86">
        <f t="shared" si="560"/>
        <v>1.4538695278898595E-7</v>
      </c>
      <c r="JE203" s="86">
        <f t="shared" si="561"/>
        <v>4.5420860994390619E-9</v>
      </c>
      <c r="JF203" s="86">
        <f t="shared" si="562"/>
        <v>2.0905923544923712E-10</v>
      </c>
      <c r="JG203" s="86">
        <f t="shared" si="563"/>
        <v>2.3587912862018551E-11</v>
      </c>
      <c r="JH203" s="86">
        <f t="shared" si="564"/>
        <v>2.8962270875181001E-9</v>
      </c>
      <c r="JI203" s="86">
        <f t="shared" si="565"/>
        <v>5.0708555723245707E-7</v>
      </c>
      <c r="JJ203" s="86">
        <f t="shared" si="566"/>
        <v>1.7571956766176029E-5</v>
      </c>
      <c r="JK203" s="86">
        <f t="shared" si="567"/>
        <v>6.0897918778313206E-5</v>
      </c>
      <c r="JL203" s="86">
        <f t="shared" si="568"/>
        <v>5.908766379735691E-4</v>
      </c>
      <c r="JM203" s="86">
        <f t="shared" si="569"/>
        <v>7.2510482802046452E-6</v>
      </c>
    </row>
    <row r="204" spans="2:273" x14ac:dyDescent="0.25">
      <c r="B204" s="2">
        <v>177</v>
      </c>
      <c r="C204" s="37">
        <v>62.984000000000002</v>
      </c>
      <c r="D204" s="37">
        <v>64.338999999999999</v>
      </c>
      <c r="E204" s="37">
        <v>67.832999999999998</v>
      </c>
      <c r="F204" s="37">
        <v>64.283000000000001</v>
      </c>
      <c r="G204" s="37">
        <v>65.516999999999996</v>
      </c>
      <c r="H204" s="37">
        <v>64.882999999999996</v>
      </c>
      <c r="I204" s="37">
        <v>62.762999999999998</v>
      </c>
      <c r="J204" s="37">
        <v>65.155000000000001</v>
      </c>
      <c r="K204" s="37">
        <v>63.933</v>
      </c>
      <c r="L204" s="37">
        <v>62.366999999999997</v>
      </c>
      <c r="M204" s="37">
        <v>61.517000000000003</v>
      </c>
      <c r="N204" s="37">
        <v>65.933000000000007</v>
      </c>
      <c r="O204" s="37">
        <v>64.849999999999994</v>
      </c>
      <c r="P204" s="37">
        <v>65.492000000000004</v>
      </c>
      <c r="Q204" s="37">
        <v>64.903000000000006</v>
      </c>
      <c r="S204" s="4">
        <f t="shared" si="441"/>
        <v>61.807286753848537</v>
      </c>
      <c r="T204" s="4">
        <f t="shared" si="442"/>
        <v>63.938822877818481</v>
      </c>
      <c r="U204" s="4" t="e">
        <f t="shared" si="443"/>
        <v>#N/A</v>
      </c>
      <c r="V204" s="4" t="e">
        <f t="shared" si="444"/>
        <v>#N/A</v>
      </c>
      <c r="W204" s="4">
        <f t="shared" si="445"/>
        <v>65.846427348603029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64.692188751598508</v>
      </c>
      <c r="AE204" s="4">
        <f t="shared" si="453"/>
        <v>65.19888011487285</v>
      </c>
      <c r="AF204" s="4">
        <f t="shared" si="454"/>
        <v>65.233193064230917</v>
      </c>
      <c r="AG204" s="4">
        <f t="shared" si="455"/>
        <v>66.670735042281194</v>
      </c>
      <c r="AI204" s="4">
        <f t="shared" si="456"/>
        <v>1.1767132461514649</v>
      </c>
      <c r="AJ204" s="4">
        <f t="shared" si="457"/>
        <v>0.40017712218151757</v>
      </c>
      <c r="AK204" s="4">
        <f t="shared" si="458"/>
        <v>0</v>
      </c>
      <c r="AL204" s="4">
        <f t="shared" si="459"/>
        <v>0</v>
      </c>
      <c r="AM204" s="4">
        <f t="shared" si="460"/>
        <v>-0.32942734860303347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1.2408112484014993</v>
      </c>
      <c r="AU204" s="4">
        <f t="shared" si="468"/>
        <v>-0.34888011487285553</v>
      </c>
      <c r="AV204" s="4">
        <f t="shared" si="648"/>
        <v>0.25880693576908698</v>
      </c>
      <c r="AW204" s="4">
        <f t="shared" si="648"/>
        <v>-1.7677350422811884</v>
      </c>
      <c r="AY204" s="2">
        <f t="shared" si="520"/>
        <v>61.807286753848537</v>
      </c>
      <c r="AZ204" s="2">
        <f t="shared" si="571"/>
        <v>63.938822877818481</v>
      </c>
      <c r="BA204" s="2" t="e">
        <f t="shared" si="572"/>
        <v>#N/A</v>
      </c>
      <c r="BB204" s="2" t="e">
        <f t="shared" si="573"/>
        <v>#N/A</v>
      </c>
      <c r="BC204" s="2">
        <f t="shared" si="574"/>
        <v>65.846427348603029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64.692188751598508</v>
      </c>
      <c r="BK204" s="2">
        <f t="shared" si="582"/>
        <v>65.198880114872651</v>
      </c>
      <c r="BL204" s="2">
        <f t="shared" si="583"/>
        <v>65.233173532989127</v>
      </c>
      <c r="BM204" s="2">
        <f t="shared" si="584"/>
        <v>66.670733018307317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62.984000000000002</v>
      </c>
      <c r="CV204" s="2">
        <f t="shared" si="486"/>
        <v>64.338999999999999</v>
      </c>
      <c r="CW204" s="2" t="str">
        <f t="shared" si="487"/>
        <v/>
      </c>
      <c r="CX204" s="2" t="str">
        <f t="shared" si="488"/>
        <v/>
      </c>
      <c r="CY204" s="2">
        <f t="shared" si="489"/>
        <v>65.516999999999996</v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>
        <f t="shared" si="496"/>
        <v>65.933000000000007</v>
      </c>
      <c r="DG204" s="2">
        <f t="shared" si="497"/>
        <v>64.849999999999994</v>
      </c>
      <c r="DH204" s="2">
        <f t="shared" si="498"/>
        <v>65.492000000000004</v>
      </c>
      <c r="DI204" s="2">
        <f t="shared" si="499"/>
        <v>64.903000000000006</v>
      </c>
      <c r="DK204" s="2">
        <f t="shared" si="500"/>
        <v>113.59254125177812</v>
      </c>
      <c r="DL204" s="2">
        <f t="shared" si="649"/>
        <v>116.69469909180435</v>
      </c>
      <c r="DM204" s="2">
        <f t="shared" si="649"/>
        <v>120.68702726045888</v>
      </c>
      <c r="DN204" s="2">
        <f t="shared" si="649"/>
        <v>125.20129419703103</v>
      </c>
      <c r="DO204" s="2">
        <f t="shared" si="649"/>
        <v>126.9492843339587</v>
      </c>
      <c r="DP204" s="2">
        <f t="shared" si="649"/>
        <v>122.00284052532834</v>
      </c>
      <c r="DQ204" s="2">
        <f t="shared" si="649"/>
        <v>114.29063153310108</v>
      </c>
      <c r="DR204" s="2">
        <f t="shared" si="649"/>
        <v>118.52357558987563</v>
      </c>
      <c r="DS204" s="2">
        <f t="shared" si="649"/>
        <v>119.67954008097165</v>
      </c>
      <c r="DT204" s="2">
        <f t="shared" si="649"/>
        <v>123.12108968105066</v>
      </c>
      <c r="DU204" s="2">
        <f t="shared" si="649"/>
        <v>127.95010229419705</v>
      </c>
      <c r="DV204" s="2">
        <f t="shared" si="649"/>
        <v>124.68863339587242</v>
      </c>
      <c r="DW204" s="2">
        <f t="shared" si="649"/>
        <v>132.25577213883676</v>
      </c>
      <c r="DX204" s="2">
        <f t="shared" si="649"/>
        <v>125.95906811846692</v>
      </c>
      <c r="DY204" s="2">
        <f t="shared" si="649"/>
        <v>117.23921480938419</v>
      </c>
      <c r="EA204" s="2">
        <f t="shared" si="440"/>
        <v>61.509526264873898</v>
      </c>
      <c r="EB204" s="2">
        <f t="shared" si="502"/>
        <v>64.697595604395573</v>
      </c>
      <c r="EC204" s="2">
        <f t="shared" si="503"/>
        <v>64.248310779896016</v>
      </c>
      <c r="ED204" s="2">
        <f t="shared" si="504"/>
        <v>65.713533438223465</v>
      </c>
      <c r="EE204" s="2">
        <f t="shared" si="505"/>
        <v>66.192201638095071</v>
      </c>
      <c r="EF204" s="2">
        <f t="shared" si="506"/>
        <v>64.370451852415613</v>
      </c>
      <c r="EG204" s="2">
        <f t="shared" si="507"/>
        <v>62.505116142641214</v>
      </c>
      <c r="EH204" s="2">
        <f t="shared" si="508"/>
        <v>61.40153062952561</v>
      </c>
      <c r="EI204" s="2">
        <f t="shared" si="509"/>
        <v>60.088423002126646</v>
      </c>
      <c r="EJ204" s="2">
        <f t="shared" si="510"/>
        <v>60.34022680429598</v>
      </c>
      <c r="EK204" s="2">
        <f t="shared" si="511"/>
        <v>63.720323482432889</v>
      </c>
      <c r="EL204" s="2">
        <f t="shared" si="512"/>
        <v>64.378451978101793</v>
      </c>
      <c r="EM204" s="2">
        <f t="shared" si="513"/>
        <v>66.027948717442541</v>
      </c>
      <c r="EN204" s="2">
        <f t="shared" si="514"/>
        <v>63.844995375965517</v>
      </c>
      <c r="EO204" s="2">
        <f t="shared" si="515"/>
        <v>67.34366441671807</v>
      </c>
      <c r="EQ204" s="2">
        <f t="shared" si="516"/>
        <v>61.856378863289436</v>
      </c>
      <c r="ER204" s="2">
        <f t="shared" si="650"/>
        <v>63.847594976456918</v>
      </c>
      <c r="ES204" s="2">
        <f t="shared" si="650"/>
        <v>64.817157095084099</v>
      </c>
      <c r="ET204" s="2">
        <f t="shared" si="650"/>
        <v>64.551422701029821</v>
      </c>
      <c r="EU204" s="2">
        <f t="shared" si="650"/>
        <v>65.798865664891323</v>
      </c>
      <c r="EV204" s="2">
        <f t="shared" si="650"/>
        <v>64.856671031464828</v>
      </c>
      <c r="EW204" s="2">
        <f t="shared" si="650"/>
        <v>63.004509678055918</v>
      </c>
      <c r="EX204" s="2">
        <f t="shared" si="650"/>
        <v>62.375658293905389</v>
      </c>
      <c r="EY204" s="2">
        <f t="shared" si="650"/>
        <v>62.571851051618481</v>
      </c>
      <c r="EZ204" s="2">
        <f t="shared" si="650"/>
        <v>61.883707866920773</v>
      </c>
      <c r="FA204" s="2">
        <f t="shared" si="650"/>
        <v>64.404224049804824</v>
      </c>
      <c r="FB204" s="2">
        <f t="shared" si="650"/>
        <v>64.744916884359171</v>
      </c>
      <c r="FC204" s="2">
        <f t="shared" si="650"/>
        <v>65.049984537539871</v>
      </c>
      <c r="FD204" s="2">
        <f t="shared" si="650"/>
        <v>65.590240737268516</v>
      </c>
      <c r="FE204" s="2">
        <f t="shared" si="650"/>
        <v>66.490303944089888</v>
      </c>
      <c r="FG204" s="2">
        <f t="shared" si="518"/>
        <v>0.99999744589270345</v>
      </c>
      <c r="FH204" s="2">
        <f t="shared" si="651"/>
        <v>0.99999707662694326</v>
      </c>
      <c r="FI204" s="2">
        <f t="shared" si="651"/>
        <v>0.9999968022657898</v>
      </c>
      <c r="FJ204" s="2">
        <f t="shared" si="651"/>
        <v>0.99999700383705303</v>
      </c>
      <c r="FK204" s="2">
        <f t="shared" si="651"/>
        <v>0.99999668991728496</v>
      </c>
      <c r="FL204" s="2">
        <f t="shared" si="651"/>
        <v>0.99999652186788512</v>
      </c>
      <c r="FM204" s="2">
        <f t="shared" si="651"/>
        <v>0.99999645324896724</v>
      </c>
      <c r="FN204" s="2">
        <f t="shared" si="651"/>
        <v>0.9999959639765128</v>
      </c>
      <c r="FO204" s="2">
        <f t="shared" si="651"/>
        <v>0.9999966202012065</v>
      </c>
      <c r="FP204" s="2">
        <f t="shared" si="651"/>
        <v>0.99999650660246231</v>
      </c>
      <c r="FQ204" s="2">
        <f t="shared" si="651"/>
        <v>0.9999962370463692</v>
      </c>
      <c r="FR204" s="2">
        <f t="shared" si="651"/>
        <v>0.99999615955396981</v>
      </c>
      <c r="FS204" s="2">
        <f t="shared" si="651"/>
        <v>0.99999675628028206</v>
      </c>
      <c r="FT204" s="2">
        <f t="shared" si="651"/>
        <v>0.99999616780059852</v>
      </c>
      <c r="FU204" s="2">
        <f t="shared" si="651"/>
        <v>0.99999501156027171</v>
      </c>
      <c r="FW204" s="2">
        <f t="shared" si="536"/>
        <v>0.85808053543675611</v>
      </c>
      <c r="FX204" s="2">
        <f t="shared" si="588"/>
        <v>0.89285196806140898</v>
      </c>
      <c r="FY204" s="2">
        <f t="shared" si="589"/>
        <v>0.91046518574873547</v>
      </c>
      <c r="FZ204" s="2">
        <f t="shared" si="590"/>
        <v>0.89780475575152285</v>
      </c>
      <c r="GA204" s="2">
        <f t="shared" si="591"/>
        <v>0.87959257233272492</v>
      </c>
      <c r="GB204" s="2">
        <f t="shared" si="592"/>
        <v>0.89435888982847789</v>
      </c>
      <c r="GC204" s="2">
        <f t="shared" si="593"/>
        <v>0.90171892671214349</v>
      </c>
      <c r="GD204" s="2">
        <f t="shared" si="594"/>
        <v>0.91641049528375873</v>
      </c>
      <c r="GE204" s="2">
        <f t="shared" si="595"/>
        <v>0.92277650169432412</v>
      </c>
      <c r="GF204" s="2">
        <f t="shared" si="596"/>
        <v>0.90991655172028285</v>
      </c>
      <c r="GG204" s="2">
        <f t="shared" si="597"/>
        <v>0.88573659114109937</v>
      </c>
      <c r="GH204" s="2">
        <f t="shared" si="598"/>
        <v>0.85548479580666414</v>
      </c>
      <c r="GI204" s="2">
        <f t="shared" si="599"/>
        <v>0.84796912208904629</v>
      </c>
      <c r="GJ204" s="2">
        <f t="shared" si="600"/>
        <v>0.79526933821786194</v>
      </c>
      <c r="GK204" s="2">
        <f t="shared" si="601"/>
        <v>0.78885807457583612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1.0508058579135616E-205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2.7812317673222547E-300</v>
      </c>
      <c r="HQ204" s="86">
        <f t="shared" si="629"/>
        <v>0</v>
      </c>
      <c r="HS204" s="86">
        <f t="shared" si="539"/>
        <v>2.055998969884264E-79</v>
      </c>
      <c r="HT204" s="86">
        <f t="shared" si="630"/>
        <v>2.237239028737719E-64</v>
      </c>
      <c r="HU204" s="86">
        <f t="shared" si="631"/>
        <v>5.6602985110039762E-81</v>
      </c>
      <c r="HV204" s="86">
        <f t="shared" si="632"/>
        <v>6.9896415006396373E-88</v>
      </c>
      <c r="HW204" s="86">
        <f t="shared" si="633"/>
        <v>1.8052290795241777E-83</v>
      </c>
      <c r="HX204" s="86">
        <f t="shared" si="634"/>
        <v>1.1274836433306438E-81</v>
      </c>
      <c r="HY204" s="86">
        <f t="shared" si="635"/>
        <v>9.8463104141446713E-97</v>
      </c>
      <c r="HZ204" s="86">
        <f t="shared" si="636"/>
        <v>3.2392503839910995E-101</v>
      </c>
      <c r="IA204" s="86">
        <f t="shared" si="637"/>
        <v>2.9879978362743926E-108</v>
      </c>
      <c r="IB204" s="86">
        <f t="shared" si="638"/>
        <v>1.0204157110956156E-94</v>
      </c>
      <c r="IC204" s="86">
        <f t="shared" si="639"/>
        <v>7.0187678110871546E-80</v>
      </c>
      <c r="ID204" s="86">
        <f t="shared" si="640"/>
        <v>8.6675276440625588E-73</v>
      </c>
      <c r="IE204" s="86">
        <f t="shared" si="641"/>
        <v>2.0982564867683998E-66</v>
      </c>
      <c r="IF204" s="86">
        <f t="shared" si="642"/>
        <v>2.5362129032162833E-59</v>
      </c>
      <c r="IG204" s="86">
        <f t="shared" si="643"/>
        <v>2.9997805442247846E-72</v>
      </c>
      <c r="II204" s="86">
        <f t="shared" si="540"/>
        <v>2.1074493594510844E-6</v>
      </c>
      <c r="IJ204" s="86">
        <f t="shared" si="541"/>
        <v>1.5412137809063085E-6</v>
      </c>
      <c r="IK204" s="86">
        <f t="shared" si="542"/>
        <v>6.5986986229631268E-9</v>
      </c>
      <c r="IL204" s="86">
        <f t="shared" si="543"/>
        <v>9.6544402117405347E-9</v>
      </c>
      <c r="IM204" s="86">
        <f t="shared" si="544"/>
        <v>2.0005740755922865E-7</v>
      </c>
      <c r="IN204" s="86">
        <f t="shared" si="545"/>
        <v>3.9014779274705095E-8</v>
      </c>
      <c r="IO204" s="86">
        <f t="shared" si="546"/>
        <v>9.5153096127738303E-10</v>
      </c>
      <c r="IP204" s="86">
        <f t="shared" si="547"/>
        <v>3.8762787462321762E-11</v>
      </c>
      <c r="IQ204" s="86">
        <f t="shared" si="548"/>
        <v>3.9336864977853135E-12</v>
      </c>
      <c r="IR204" s="86">
        <f t="shared" si="549"/>
        <v>6.2637181699209886E-10</v>
      </c>
      <c r="IS204" s="86">
        <f t="shared" si="550"/>
        <v>1.4391031850082283E-7</v>
      </c>
      <c r="IT204" s="86">
        <f t="shared" si="551"/>
        <v>5.9478946045949176E-6</v>
      </c>
      <c r="IU204" s="86">
        <f t="shared" si="552"/>
        <v>2.2721680950158062E-5</v>
      </c>
      <c r="IV204" s="86">
        <f t="shared" si="553"/>
        <v>2.2801399706417924E-4</v>
      </c>
      <c r="IW204" s="86">
        <f t="shared" si="554"/>
        <v>1.4197549250832587E-6</v>
      </c>
      <c r="IY204" s="86">
        <f t="shared" si="555"/>
        <v>2.1074493594510844E-6</v>
      </c>
      <c r="IZ204" s="86">
        <f t="shared" si="556"/>
        <v>1.5412137809063085E-6</v>
      </c>
      <c r="JA204" s="86">
        <f t="shared" si="557"/>
        <v>6.5986986229631268E-9</v>
      </c>
      <c r="JB204" s="86">
        <f t="shared" si="558"/>
        <v>9.6544402117405347E-9</v>
      </c>
      <c r="JC204" s="86">
        <f t="shared" si="559"/>
        <v>2.0005740755922865E-7</v>
      </c>
      <c r="JD204" s="86">
        <f t="shared" si="560"/>
        <v>3.9014779274705095E-8</v>
      </c>
      <c r="JE204" s="86">
        <f t="shared" si="561"/>
        <v>9.5153096127738303E-10</v>
      </c>
      <c r="JF204" s="86">
        <f t="shared" si="562"/>
        <v>3.8762787462321762E-11</v>
      </c>
      <c r="JG204" s="86">
        <f t="shared" si="563"/>
        <v>3.9336864977853135E-12</v>
      </c>
      <c r="JH204" s="86">
        <f t="shared" si="564"/>
        <v>6.2637181699209886E-10</v>
      </c>
      <c r="JI204" s="86">
        <f t="shared" si="565"/>
        <v>1.4391031850082283E-7</v>
      </c>
      <c r="JJ204" s="86">
        <f t="shared" si="566"/>
        <v>5.9478946045949176E-6</v>
      </c>
      <c r="JK204" s="86">
        <f t="shared" si="567"/>
        <v>2.2721680950158062E-5</v>
      </c>
      <c r="JL204" s="86">
        <f t="shared" si="568"/>
        <v>2.2801399706417924E-4</v>
      </c>
      <c r="JM204" s="86">
        <f t="shared" si="569"/>
        <v>1.4197549250832587E-6</v>
      </c>
    </row>
    <row r="205" spans="2:273" x14ac:dyDescent="0.25">
      <c r="B205" s="2">
        <v>178</v>
      </c>
      <c r="C205" s="37">
        <v>61.887</v>
      </c>
      <c r="D205" s="37">
        <v>62.548000000000002</v>
      </c>
      <c r="E205" s="37">
        <v>68.099999999999994</v>
      </c>
      <c r="F205" s="37">
        <v>64.45</v>
      </c>
      <c r="G205" s="37">
        <v>65.066999999999993</v>
      </c>
      <c r="H205" s="37">
        <v>65.632999999999996</v>
      </c>
      <c r="I205" s="37">
        <v>63.338999999999999</v>
      </c>
      <c r="J205" s="37">
        <v>63.878999999999998</v>
      </c>
      <c r="K205" s="37">
        <v>63.933</v>
      </c>
      <c r="L205" s="37">
        <v>63.616999999999997</v>
      </c>
      <c r="M205" s="37">
        <v>63.383000000000003</v>
      </c>
      <c r="N205" s="37">
        <v>65.117000000000004</v>
      </c>
      <c r="O205" s="37">
        <v>65.533000000000001</v>
      </c>
      <c r="P205" s="37">
        <v>66.311000000000007</v>
      </c>
      <c r="Q205" s="37">
        <v>66.435000000000002</v>
      </c>
      <c r="S205" s="4">
        <f t="shared" si="441"/>
        <v>61.722614115578651</v>
      </c>
      <c r="T205" s="4">
        <f t="shared" si="442"/>
        <v>63.850062066205972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64.625514429477107</v>
      </c>
      <c r="AE205" s="4">
        <f t="shared" si="453"/>
        <v>65.088496649373937</v>
      </c>
      <c r="AF205" s="4">
        <f t="shared" si="454"/>
        <v>65.148650750953678</v>
      </c>
      <c r="AG205" s="4">
        <f t="shared" si="455"/>
        <v>66.576298473851168</v>
      </c>
      <c r="AI205" s="4">
        <f t="shared" si="456"/>
        <v>0.16438588442134972</v>
      </c>
      <c r="AJ205" s="4">
        <f t="shared" si="457"/>
        <v>-1.3020620662059699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0.49148557052289732</v>
      </c>
      <c r="AU205" s="4">
        <f t="shared" si="468"/>
        <v>0.44450335062606428</v>
      </c>
      <c r="AV205" s="4">
        <f t="shared" si="648"/>
        <v>1.1623492490463292</v>
      </c>
      <c r="AW205" s="4">
        <f t="shared" si="648"/>
        <v>-0.14129847385116534</v>
      </c>
      <c r="AY205" s="2">
        <f t="shared" si="520"/>
        <v>61.722614115578651</v>
      </c>
      <c r="AZ205" s="2">
        <f t="shared" si="571"/>
        <v>63.850062066205972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64.625514429477107</v>
      </c>
      <c r="BK205" s="2">
        <f t="shared" si="582"/>
        <v>65.088496649373937</v>
      </c>
      <c r="BL205" s="2">
        <f t="shared" si="583"/>
        <v>65.148647455947682</v>
      </c>
      <c r="BM205" s="2">
        <f t="shared" si="584"/>
        <v>66.576298250825232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61.887</v>
      </c>
      <c r="CV205" s="2">
        <f t="shared" si="486"/>
        <v>62.548000000000002</v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65.117000000000004</v>
      </c>
      <c r="DG205" s="2">
        <f t="shared" si="497"/>
        <v>65.533000000000001</v>
      </c>
      <c r="DH205" s="2">
        <f t="shared" si="498"/>
        <v>66.311000000000007</v>
      </c>
      <c r="DI205" s="2">
        <f t="shared" si="499"/>
        <v>66.435000000000002</v>
      </c>
      <c r="DK205" s="2">
        <f t="shared" si="500"/>
        <v>113.84478330962543</v>
      </c>
      <c r="DL205" s="2">
        <f t="shared" si="649"/>
        <v>116.95096848670532</v>
      </c>
      <c r="DM205" s="2">
        <f t="shared" si="649"/>
        <v>120.95421470985158</v>
      </c>
      <c r="DN205" s="2">
        <f t="shared" si="649"/>
        <v>125.49295006747637</v>
      </c>
      <c r="DO205" s="2">
        <f t="shared" si="649"/>
        <v>127.26359502814256</v>
      </c>
      <c r="DP205" s="2">
        <f t="shared" si="649"/>
        <v>122.29572363977488</v>
      </c>
      <c r="DQ205" s="2">
        <f t="shared" si="649"/>
        <v>114.54454529616729</v>
      </c>
      <c r="DR205" s="2">
        <f t="shared" si="649"/>
        <v>118.80472410982415</v>
      </c>
      <c r="DS205" s="2">
        <f t="shared" si="649"/>
        <v>119.95750040485828</v>
      </c>
      <c r="DT205" s="2">
        <f t="shared" si="649"/>
        <v>123.42258977485929</v>
      </c>
      <c r="DU205" s="2">
        <f t="shared" si="649"/>
        <v>128.27425350877195</v>
      </c>
      <c r="DV205" s="2">
        <f t="shared" si="649"/>
        <v>124.98773489681049</v>
      </c>
      <c r="DW205" s="2">
        <f t="shared" si="649"/>
        <v>132.58939624765478</v>
      </c>
      <c r="DX205" s="2">
        <f t="shared" si="649"/>
        <v>126.25492578397214</v>
      </c>
      <c r="DY205" s="2">
        <f t="shared" si="649"/>
        <v>117.50975219941353</v>
      </c>
      <c r="EA205" s="2">
        <f t="shared" si="440"/>
        <v>61.416424845335165</v>
      </c>
      <c r="EB205" s="2">
        <f t="shared" si="502"/>
        <v>64.627463150183118</v>
      </c>
      <c r="EC205" s="2">
        <f t="shared" si="503"/>
        <v>64.125129971114973</v>
      </c>
      <c r="ED205" s="2">
        <f t="shared" si="504"/>
        <v>65.647172308999188</v>
      </c>
      <c r="EE205" s="2">
        <f t="shared" si="505"/>
        <v>66.138261561950117</v>
      </c>
      <c r="EF205" s="2">
        <f t="shared" si="506"/>
        <v>64.313878925372876</v>
      </c>
      <c r="EG205" s="2">
        <f t="shared" si="507"/>
        <v>62.446872517551967</v>
      </c>
      <c r="EH205" s="2">
        <f t="shared" si="508"/>
        <v>61.30439578233856</v>
      </c>
      <c r="EI205" s="2">
        <f t="shared" si="509"/>
        <v>59.956961653189651</v>
      </c>
      <c r="EJ205" s="2">
        <f t="shared" si="510"/>
        <v>60.237210053177492</v>
      </c>
      <c r="EK205" s="2">
        <f t="shared" si="511"/>
        <v>63.655309486776055</v>
      </c>
      <c r="EL205" s="2">
        <f t="shared" si="512"/>
        <v>64.302786540557605</v>
      </c>
      <c r="EM205" s="2">
        <f t="shared" si="513"/>
        <v>65.941594149627093</v>
      </c>
      <c r="EN205" s="2">
        <f t="shared" si="514"/>
        <v>63.712390310545942</v>
      </c>
      <c r="EO205" s="2">
        <f t="shared" si="515"/>
        <v>67.270455562899485</v>
      </c>
      <c r="EQ205" s="2">
        <f t="shared" si="516"/>
        <v>61.768658880977888</v>
      </c>
      <c r="ER205" s="2">
        <f t="shared" si="650"/>
        <v>63.764822907698083</v>
      </c>
      <c r="ES205" s="2">
        <f t="shared" si="650"/>
        <v>64.702032714917863</v>
      </c>
      <c r="ET205" s="2">
        <f t="shared" si="650"/>
        <v>64.468200821796756</v>
      </c>
      <c r="EU205" s="2">
        <f t="shared" si="650"/>
        <v>65.739210123285417</v>
      </c>
      <c r="EV205" s="2">
        <f t="shared" si="650"/>
        <v>64.806617260151597</v>
      </c>
      <c r="EW205" s="2">
        <f t="shared" si="650"/>
        <v>62.953451259753756</v>
      </c>
      <c r="EX205" s="2">
        <f t="shared" si="650"/>
        <v>62.291597517046924</v>
      </c>
      <c r="EY205" s="2">
        <f t="shared" si="650"/>
        <v>62.475479259010712</v>
      </c>
      <c r="EZ205" s="2">
        <f t="shared" si="650"/>
        <v>61.802645600016923</v>
      </c>
      <c r="FA205" s="2">
        <f t="shared" si="650"/>
        <v>64.349359312987644</v>
      </c>
      <c r="FB205" s="2">
        <f t="shared" si="650"/>
        <v>64.674989890404305</v>
      </c>
      <c r="FC205" s="2">
        <f t="shared" si="650"/>
        <v>64.948774881597217</v>
      </c>
      <c r="FD205" s="2">
        <f t="shared" si="650"/>
        <v>65.485587866098513</v>
      </c>
      <c r="FE205" s="2">
        <f t="shared" si="650"/>
        <v>66.406567040825607</v>
      </c>
      <c r="FG205" s="2">
        <f t="shared" si="518"/>
        <v>0.99999767062593725</v>
      </c>
      <c r="FH205" s="2">
        <f t="shared" si="651"/>
        <v>0.999997333851399</v>
      </c>
      <c r="FI205" s="2">
        <f t="shared" si="651"/>
        <v>0.99999708363091844</v>
      </c>
      <c r="FJ205" s="2">
        <f t="shared" si="651"/>
        <v>0.99999726746619555</v>
      </c>
      <c r="FK205" s="2">
        <f t="shared" si="651"/>
        <v>0.99999698116780544</v>
      </c>
      <c r="FL205" s="2">
        <f t="shared" si="651"/>
        <v>0.99999682790483979</v>
      </c>
      <c r="FM205" s="2">
        <f t="shared" si="651"/>
        <v>0.99999676532360415</v>
      </c>
      <c r="FN205" s="2">
        <f t="shared" si="651"/>
        <v>0.99999631910152464</v>
      </c>
      <c r="FO205" s="2">
        <f t="shared" si="651"/>
        <v>0.99999691758594877</v>
      </c>
      <c r="FP205" s="2">
        <f t="shared" si="651"/>
        <v>0.99999681398260021</v>
      </c>
      <c r="FQ205" s="2">
        <f t="shared" si="651"/>
        <v>0.99999656814436444</v>
      </c>
      <c r="FR205" s="2">
        <f t="shared" si="651"/>
        <v>0.99999649747040897</v>
      </c>
      <c r="FS205" s="2">
        <f t="shared" si="651"/>
        <v>0.99999704169161308</v>
      </c>
      <c r="FT205" s="2">
        <f t="shared" si="651"/>
        <v>0.99999650499142878</v>
      </c>
      <c r="FU205" s="2">
        <f t="shared" si="651"/>
        <v>0.99999545048689942</v>
      </c>
      <c r="FW205" s="2">
        <f t="shared" si="536"/>
        <v>0.86893120486395936</v>
      </c>
      <c r="FX205" s="2">
        <f t="shared" si="588"/>
        <v>0.90134977238925718</v>
      </c>
      <c r="FY205" s="2">
        <f t="shared" si="589"/>
        <v>0.91769487143319517</v>
      </c>
      <c r="FZ205" s="2">
        <f t="shared" si="590"/>
        <v>0.90595113518499859</v>
      </c>
      <c r="GA205" s="2">
        <f t="shared" si="591"/>
        <v>0.88901124508202023</v>
      </c>
      <c r="GB205" s="2">
        <f t="shared" si="592"/>
        <v>0.90275019903035836</v>
      </c>
      <c r="GC205" s="2">
        <f t="shared" si="593"/>
        <v>0.90958471438219657</v>
      </c>
      <c r="GD205" s="2">
        <f t="shared" si="594"/>
        <v>0.92320060839356943</v>
      </c>
      <c r="GE205" s="2">
        <f t="shared" si="595"/>
        <v>0.92908950769523302</v>
      </c>
      <c r="GF205" s="2">
        <f t="shared" si="596"/>
        <v>0.91718650859675666</v>
      </c>
      <c r="GG205" s="2">
        <f t="shared" si="597"/>
        <v>0.89473217604156086</v>
      </c>
      <c r="GH205" s="2">
        <f t="shared" si="598"/>
        <v>0.86650305061734112</v>
      </c>
      <c r="GI205" s="2">
        <f t="shared" si="599"/>
        <v>0.85946626186891506</v>
      </c>
      <c r="GJ205" s="2">
        <f t="shared" si="600"/>
        <v>0.80985818766070505</v>
      </c>
      <c r="GK205" s="2">
        <f t="shared" si="601"/>
        <v>0.80379106640460696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4.2668413469897949E-210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6.4280250994612015E-307</v>
      </c>
      <c r="HQ205" s="86">
        <f t="shared" si="629"/>
        <v>0</v>
      </c>
      <c r="HS205" s="86">
        <f t="shared" si="539"/>
        <v>1.9682548054690258E-82</v>
      </c>
      <c r="HT205" s="86">
        <f t="shared" si="630"/>
        <v>1.0426638137366584E-66</v>
      </c>
      <c r="HU205" s="86">
        <f t="shared" si="631"/>
        <v>7.2654090938133694E-84</v>
      </c>
      <c r="HV205" s="86">
        <f t="shared" si="632"/>
        <v>4.5939225747977449E-91</v>
      </c>
      <c r="HW205" s="86">
        <f t="shared" si="633"/>
        <v>1.5340907268019385E-86</v>
      </c>
      <c r="HX205" s="86">
        <f t="shared" si="634"/>
        <v>1.159077230234038E-84</v>
      </c>
      <c r="HY205" s="86">
        <f t="shared" si="635"/>
        <v>3.1634604339777821E-100</v>
      </c>
      <c r="HZ205" s="86">
        <f t="shared" si="636"/>
        <v>8.6464213223854627E-105</v>
      </c>
      <c r="IA205" s="86">
        <f t="shared" si="637"/>
        <v>5.3485991054023183E-112</v>
      </c>
      <c r="IB205" s="86">
        <f t="shared" si="638"/>
        <v>4.5838032829892124E-98</v>
      </c>
      <c r="IC205" s="86">
        <f t="shared" si="639"/>
        <v>7.8751846812892833E-83</v>
      </c>
      <c r="ID205" s="86">
        <f t="shared" si="640"/>
        <v>1.4049757568570071E-75</v>
      </c>
      <c r="IE205" s="86">
        <f t="shared" si="641"/>
        <v>5.5512176648012176E-69</v>
      </c>
      <c r="IF205" s="86">
        <f t="shared" si="642"/>
        <v>9.3563785177041797E-62</v>
      </c>
      <c r="IG205" s="86">
        <f t="shared" si="643"/>
        <v>2.853243481318103E-75</v>
      </c>
      <c r="II205" s="86">
        <f t="shared" si="540"/>
        <v>6.1770522020211711E-7</v>
      </c>
      <c r="IJ205" s="86">
        <f t="shared" si="541"/>
        <v>5.3148231998706066E-7</v>
      </c>
      <c r="IK205" s="86">
        <f t="shared" si="542"/>
        <v>1.6275723830480951E-9</v>
      </c>
      <c r="IL205" s="86">
        <f t="shared" si="543"/>
        <v>2.2336407273172691E-9</v>
      </c>
      <c r="IM205" s="86">
        <f t="shared" si="544"/>
        <v>5.3252035021405244E-8</v>
      </c>
      <c r="IN205" s="86">
        <f t="shared" si="545"/>
        <v>9.91358658273739E-9</v>
      </c>
      <c r="IO205" s="86">
        <f t="shared" si="546"/>
        <v>1.8714515885532311E-10</v>
      </c>
      <c r="IP205" s="86">
        <f t="shared" si="547"/>
        <v>6.7463129865826501E-12</v>
      </c>
      <c r="IQ205" s="86">
        <f t="shared" si="548"/>
        <v>6.1463084712544111E-13</v>
      </c>
      <c r="IR205" s="86">
        <f t="shared" si="549"/>
        <v>1.2767076971173337E-10</v>
      </c>
      <c r="IS205" s="86">
        <f t="shared" si="550"/>
        <v>3.868363678234438E-8</v>
      </c>
      <c r="IT205" s="86">
        <f t="shared" si="551"/>
        <v>1.9095740119960813E-6</v>
      </c>
      <c r="IU205" s="86">
        <f t="shared" si="552"/>
        <v>8.0696357494664955E-6</v>
      </c>
      <c r="IV205" s="86">
        <f t="shared" si="553"/>
        <v>8.2900837257706005E-5</v>
      </c>
      <c r="IW205" s="86">
        <f t="shared" si="554"/>
        <v>2.4881551725091844E-7</v>
      </c>
      <c r="IY205" s="86">
        <f t="shared" si="555"/>
        <v>6.1770522020211711E-7</v>
      </c>
      <c r="IZ205" s="86">
        <f t="shared" si="556"/>
        <v>5.3148231998706066E-7</v>
      </c>
      <c r="JA205" s="86">
        <f t="shared" si="557"/>
        <v>1.6275723830480951E-9</v>
      </c>
      <c r="JB205" s="86">
        <f t="shared" si="558"/>
        <v>2.2336407273172691E-9</v>
      </c>
      <c r="JC205" s="86">
        <f t="shared" si="559"/>
        <v>5.3252035021405244E-8</v>
      </c>
      <c r="JD205" s="86">
        <f t="shared" si="560"/>
        <v>9.91358658273739E-9</v>
      </c>
      <c r="JE205" s="86">
        <f t="shared" si="561"/>
        <v>1.8714515885532311E-10</v>
      </c>
      <c r="JF205" s="86">
        <f t="shared" si="562"/>
        <v>6.7463129865826501E-12</v>
      </c>
      <c r="JG205" s="86">
        <f t="shared" si="563"/>
        <v>6.1463084712544111E-13</v>
      </c>
      <c r="JH205" s="86">
        <f t="shared" si="564"/>
        <v>1.2767076971173337E-10</v>
      </c>
      <c r="JI205" s="86">
        <f t="shared" si="565"/>
        <v>3.868363678234438E-8</v>
      </c>
      <c r="JJ205" s="86">
        <f t="shared" si="566"/>
        <v>1.9095740119960813E-6</v>
      </c>
      <c r="JK205" s="86">
        <f t="shared" si="567"/>
        <v>8.0696357494664955E-6</v>
      </c>
      <c r="JL205" s="86">
        <f t="shared" si="568"/>
        <v>8.2900837257706005E-5</v>
      </c>
      <c r="JM205" s="86">
        <f t="shared" si="569"/>
        <v>2.4881551725091844E-7</v>
      </c>
    </row>
    <row r="206" spans="2:273" x14ac:dyDescent="0.25">
      <c r="B206" s="2">
        <v>179</v>
      </c>
      <c r="C206" s="37">
        <v>61.823</v>
      </c>
      <c r="D206" s="37">
        <v>64.322999999999993</v>
      </c>
      <c r="E206" s="37">
        <v>69.082999999999998</v>
      </c>
      <c r="F206" s="37">
        <v>65.033000000000001</v>
      </c>
      <c r="G206" s="37">
        <v>67.349999999999994</v>
      </c>
      <c r="H206" s="37">
        <v>66.150000000000006</v>
      </c>
      <c r="I206" s="37">
        <v>62.491999999999997</v>
      </c>
      <c r="J206" s="37">
        <v>65.19</v>
      </c>
      <c r="K206" s="37">
        <v>64.233000000000004</v>
      </c>
      <c r="L206" s="37">
        <v>62.55</v>
      </c>
      <c r="M206" s="37">
        <v>62.917000000000002</v>
      </c>
      <c r="N206" s="37">
        <v>64.716999999999999</v>
      </c>
      <c r="O206" s="37">
        <v>65.016999999999996</v>
      </c>
      <c r="P206" s="37">
        <v>65.114999999999995</v>
      </c>
      <c r="Q206" s="37">
        <v>64.983999999999995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64.558696351986669</v>
      </c>
      <c r="AE206" s="4">
        <f t="shared" si="453"/>
        <v>64.978515092738036</v>
      </c>
      <c r="AF206" s="4">
        <f t="shared" si="454"/>
        <v>65.063481832764609</v>
      </c>
      <c r="AG206" s="4">
        <f t="shared" si="455"/>
        <v>66.482261059948968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0.15830364801333019</v>
      </c>
      <c r="AU206" s="4">
        <f t="shared" si="468"/>
        <v>3.8484907261960188E-2</v>
      </c>
      <c r="AV206" s="4">
        <f t="shared" si="648"/>
        <v>5.1518167235386159E-2</v>
      </c>
      <c r="AW206" s="4">
        <f t="shared" si="648"/>
        <v>-1.4982610599489732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64.558696351986669</v>
      </c>
      <c r="BK206" s="2">
        <f t="shared" si="582"/>
        <v>64.978515092738036</v>
      </c>
      <c r="BL206" s="2">
        <f t="shared" si="583"/>
        <v>65.063481334771879</v>
      </c>
      <c r="BM206" s="2">
        <f t="shared" si="584"/>
        <v>66.482261038608129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64.716999999999999</v>
      </c>
      <c r="DG206" s="2">
        <f t="shared" si="497"/>
        <v>65.016999999999996</v>
      </c>
      <c r="DH206" s="2">
        <f t="shared" si="498"/>
        <v>65.114999999999995</v>
      </c>
      <c r="DI206" s="2">
        <f t="shared" si="499"/>
        <v>64.983999999999995</v>
      </c>
      <c r="DK206" s="2">
        <f t="shared" si="500"/>
        <v>114.09702536747275</v>
      </c>
      <c r="DL206" s="2">
        <f t="shared" si="649"/>
        <v>117.20723788160629</v>
      </c>
      <c r="DM206" s="2">
        <f t="shared" si="649"/>
        <v>121.22140215924431</v>
      </c>
      <c r="DN206" s="2">
        <f t="shared" si="649"/>
        <v>125.78460593792173</v>
      </c>
      <c r="DO206" s="2">
        <f t="shared" si="649"/>
        <v>127.57790572232642</v>
      </c>
      <c r="DP206" s="2">
        <f t="shared" si="649"/>
        <v>122.5886067542214</v>
      </c>
      <c r="DQ206" s="2">
        <f t="shared" si="649"/>
        <v>114.79845905923348</v>
      </c>
      <c r="DR206" s="2">
        <f t="shared" si="649"/>
        <v>119.08587262977267</v>
      </c>
      <c r="DS206" s="2">
        <f t="shared" si="649"/>
        <v>120.23546072874493</v>
      </c>
      <c r="DT206" s="2">
        <f t="shared" si="649"/>
        <v>123.72408986866793</v>
      </c>
      <c r="DU206" s="2">
        <f t="shared" si="649"/>
        <v>128.59840472334685</v>
      </c>
      <c r="DV206" s="2">
        <f t="shared" si="649"/>
        <v>125.28683639774857</v>
      </c>
      <c r="DW206" s="2">
        <f t="shared" si="649"/>
        <v>132.92302035647276</v>
      </c>
      <c r="DX206" s="2">
        <f t="shared" si="649"/>
        <v>126.55078344947736</v>
      </c>
      <c r="DY206" s="2">
        <f t="shared" si="649"/>
        <v>117.78028958944284</v>
      </c>
      <c r="EA206" s="2">
        <f t="shared" si="440"/>
        <v>61.323323425796431</v>
      </c>
      <c r="EB206" s="2">
        <f t="shared" si="502"/>
        <v>64.557330695970663</v>
      </c>
      <c r="EC206" s="2">
        <f t="shared" si="503"/>
        <v>64.001949162333915</v>
      </c>
      <c r="ED206" s="2">
        <f t="shared" si="504"/>
        <v>65.580811179774926</v>
      </c>
      <c r="EE206" s="2">
        <f t="shared" si="505"/>
        <v>66.084321485805148</v>
      </c>
      <c r="EF206" s="2">
        <f t="shared" si="506"/>
        <v>64.257305998330139</v>
      </c>
      <c r="EG206" s="2">
        <f t="shared" si="507"/>
        <v>62.388628892462712</v>
      </c>
      <c r="EH206" s="2">
        <f t="shared" si="508"/>
        <v>61.207260935151517</v>
      </c>
      <c r="EI206" s="2">
        <f t="shared" si="509"/>
        <v>59.82550030425265</v>
      </c>
      <c r="EJ206" s="2">
        <f t="shared" si="510"/>
        <v>60.13419330205901</v>
      </c>
      <c r="EK206" s="2">
        <f t="shared" si="511"/>
        <v>63.590295491119228</v>
      </c>
      <c r="EL206" s="2">
        <f t="shared" si="512"/>
        <v>64.227121103013431</v>
      </c>
      <c r="EM206" s="2">
        <f t="shared" si="513"/>
        <v>65.855239581811645</v>
      </c>
      <c r="EN206" s="2">
        <f t="shared" si="514"/>
        <v>63.579785245126359</v>
      </c>
      <c r="EO206" s="2">
        <f t="shared" si="515"/>
        <v>67.197246709080915</v>
      </c>
      <c r="EQ206" s="2">
        <f t="shared" si="516"/>
        <v>61.680938898666341</v>
      </c>
      <c r="ER206" s="2">
        <f t="shared" si="650"/>
        <v>63.682050838939254</v>
      </c>
      <c r="ES206" s="2">
        <f t="shared" si="650"/>
        <v>64.586908334751627</v>
      </c>
      <c r="ET206" s="2">
        <f t="shared" si="650"/>
        <v>64.384978942563706</v>
      </c>
      <c r="EU206" s="2">
        <f t="shared" si="650"/>
        <v>65.679554581679511</v>
      </c>
      <c r="EV206" s="2">
        <f t="shared" si="650"/>
        <v>64.756563488838367</v>
      </c>
      <c r="EW206" s="2">
        <f t="shared" si="650"/>
        <v>62.902392841451594</v>
      </c>
      <c r="EX206" s="2">
        <f t="shared" si="650"/>
        <v>62.207536740188459</v>
      </c>
      <c r="EY206" s="2">
        <f t="shared" si="650"/>
        <v>62.379107466402942</v>
      </c>
      <c r="EZ206" s="2">
        <f t="shared" si="650"/>
        <v>61.721583333113074</v>
      </c>
      <c r="FA206" s="2">
        <f t="shared" si="650"/>
        <v>64.294494576170479</v>
      </c>
      <c r="FB206" s="2">
        <f t="shared" si="650"/>
        <v>64.605062896449439</v>
      </c>
      <c r="FC206" s="2">
        <f t="shared" si="650"/>
        <v>64.847565225654549</v>
      </c>
      <c r="FD206" s="2">
        <f t="shared" si="650"/>
        <v>65.380934994928509</v>
      </c>
      <c r="FE206" s="2">
        <f t="shared" si="650"/>
        <v>66.322830137561326</v>
      </c>
      <c r="FG206" s="2">
        <f t="shared" si="518"/>
        <v>0.99999787558517039</v>
      </c>
      <c r="FH206" s="2">
        <f t="shared" si="651"/>
        <v>0.99999756844300614</v>
      </c>
      <c r="FI206" s="2">
        <f t="shared" si="651"/>
        <v>0.99999734023910347</v>
      </c>
      <c r="FJ206" s="2">
        <f t="shared" si="651"/>
        <v>0.99999750789895225</v>
      </c>
      <c r="FK206" s="2">
        <f t="shared" si="651"/>
        <v>0.99999724679158508</v>
      </c>
      <c r="FL206" s="2">
        <f t="shared" si="651"/>
        <v>0.99999710701402289</v>
      </c>
      <c r="FM206" s="2">
        <f t="shared" si="651"/>
        <v>0.99999704993922556</v>
      </c>
      <c r="FN206" s="2">
        <f t="shared" si="651"/>
        <v>0.99999664297960467</v>
      </c>
      <c r="FO206" s="2">
        <f t="shared" si="651"/>
        <v>0.99999718880421151</v>
      </c>
      <c r="FP206" s="2">
        <f t="shared" si="651"/>
        <v>0.99999709431678241</v>
      </c>
      <c r="FQ206" s="2">
        <f t="shared" si="651"/>
        <v>0.9999968701095161</v>
      </c>
      <c r="FR206" s="2">
        <f t="shared" si="651"/>
        <v>0.99999680565406335</v>
      </c>
      <c r="FS206" s="2">
        <f t="shared" si="651"/>
        <v>0.99999730198998271</v>
      </c>
      <c r="FT206" s="2">
        <f t="shared" si="651"/>
        <v>0.99999681251331918</v>
      </c>
      <c r="FU206" s="2">
        <f t="shared" si="651"/>
        <v>0.99999585079307751</v>
      </c>
      <c r="FW206" s="2">
        <f t="shared" si="536"/>
        <v>0.879069187422028</v>
      </c>
      <c r="FX206" s="2">
        <f t="shared" si="588"/>
        <v>0.9092421311328448</v>
      </c>
      <c r="FY206" s="2">
        <f t="shared" si="589"/>
        <v>0.92438926072514727</v>
      </c>
      <c r="FZ206" s="2">
        <f t="shared" si="590"/>
        <v>0.91351069256522544</v>
      </c>
      <c r="GA206" s="2">
        <f t="shared" si="591"/>
        <v>0.89777877972015419</v>
      </c>
      <c r="GB206" s="2">
        <f t="shared" si="592"/>
        <v>0.91054163860077475</v>
      </c>
      <c r="GC206" s="2">
        <f t="shared" si="593"/>
        <v>0.91687900498685482</v>
      </c>
      <c r="GD206" s="2">
        <f t="shared" si="594"/>
        <v>0.92948159327793123</v>
      </c>
      <c r="GE206" s="2">
        <f t="shared" si="595"/>
        <v>0.9349228228026607</v>
      </c>
      <c r="GF206" s="2">
        <f t="shared" si="596"/>
        <v>0.92391881823955324</v>
      </c>
      <c r="GG206" s="2">
        <f t="shared" si="597"/>
        <v>0.90309704693986115</v>
      </c>
      <c r="GH206" s="2">
        <f t="shared" si="598"/>
        <v>0.87680221895307575</v>
      </c>
      <c r="GI206" s="2">
        <f t="shared" si="599"/>
        <v>0.87022700663156982</v>
      </c>
      <c r="GJ206" s="2">
        <f t="shared" si="600"/>
        <v>0.82363799600250931</v>
      </c>
      <c r="GK206" s="2">
        <f t="shared" si="601"/>
        <v>0.81791170624954501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1.5557344749395473E-214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1.6511472878900043E-85</v>
      </c>
      <c r="HT206" s="86">
        <f t="shared" si="630"/>
        <v>4.4074397134641469E-69</v>
      </c>
      <c r="HU206" s="86">
        <f t="shared" si="631"/>
        <v>8.280085601389581E-87</v>
      </c>
      <c r="HV206" s="86">
        <f t="shared" si="632"/>
        <v>2.6446131268426978E-94</v>
      </c>
      <c r="HW206" s="86">
        <f t="shared" si="633"/>
        <v>1.1447897836746281E-89</v>
      </c>
      <c r="HX206" s="86">
        <f t="shared" si="634"/>
        <v>1.0506807875081037E-87</v>
      </c>
      <c r="HY206" s="86">
        <f t="shared" si="635"/>
        <v>8.7929443054378613E-104</v>
      </c>
      <c r="HZ206" s="86">
        <f t="shared" si="636"/>
        <v>1.9966723476842103E-108</v>
      </c>
      <c r="IA206" s="86">
        <f t="shared" si="637"/>
        <v>8.2498685444822147E-116</v>
      </c>
      <c r="IB206" s="86">
        <f t="shared" si="638"/>
        <v>1.7973126074039191E-101</v>
      </c>
      <c r="IC206" s="86">
        <f t="shared" si="639"/>
        <v>7.7945698844651303E-86</v>
      </c>
      <c r="ID206" s="86">
        <f t="shared" si="640"/>
        <v>2.0133680160720768E-78</v>
      </c>
      <c r="IE206" s="86">
        <f t="shared" si="641"/>
        <v>1.3085494827316965E-71</v>
      </c>
      <c r="IF206" s="86">
        <f t="shared" si="642"/>
        <v>3.075919422203682E-64</v>
      </c>
      <c r="IG206" s="86">
        <f t="shared" si="643"/>
        <v>2.3466638987335003E-78</v>
      </c>
      <c r="II206" s="86">
        <f t="shared" si="540"/>
        <v>1.7102234894921871E-7</v>
      </c>
      <c r="IJ206" s="86">
        <f t="shared" si="541"/>
        <v>1.7571250929877081E-7</v>
      </c>
      <c r="IK206" s="86">
        <f t="shared" si="542"/>
        <v>3.8117523091542261E-10</v>
      </c>
      <c r="IL206" s="86">
        <f t="shared" si="543"/>
        <v>4.8780283057621402E-10</v>
      </c>
      <c r="IM206" s="86">
        <f t="shared" si="544"/>
        <v>1.3398259257147023E-8</v>
      </c>
      <c r="IN206" s="86">
        <f t="shared" si="545"/>
        <v>2.3849700734924248E-9</v>
      </c>
      <c r="IO206" s="86">
        <f t="shared" si="546"/>
        <v>3.4552338303929091E-11</v>
      </c>
      <c r="IP206" s="86">
        <f t="shared" si="547"/>
        <v>1.1020132105494579E-12</v>
      </c>
      <c r="IQ206" s="86">
        <f t="shared" si="548"/>
        <v>8.9970334116738941E-14</v>
      </c>
      <c r="IR206" s="86">
        <f t="shared" si="549"/>
        <v>2.452282913847581E-11</v>
      </c>
      <c r="IS206" s="86">
        <f t="shared" si="550"/>
        <v>9.8477024373305512E-9</v>
      </c>
      <c r="IT206" s="86">
        <f t="shared" si="551"/>
        <v>5.8139026513937472E-7</v>
      </c>
      <c r="IU206" s="86">
        <f t="shared" si="552"/>
        <v>2.7275147312547023E-6</v>
      </c>
      <c r="IV206" s="86">
        <f t="shared" si="553"/>
        <v>2.8393399385427728E-5</v>
      </c>
      <c r="IW206" s="86">
        <f t="shared" si="554"/>
        <v>3.9030077346919371E-8</v>
      </c>
      <c r="IY206" s="86">
        <f t="shared" si="555"/>
        <v>1.7102234894921871E-7</v>
      </c>
      <c r="IZ206" s="86">
        <f t="shared" si="556"/>
        <v>1.7571250929877081E-7</v>
      </c>
      <c r="JA206" s="86">
        <f t="shared" si="557"/>
        <v>3.8117523091542261E-10</v>
      </c>
      <c r="JB206" s="86">
        <f t="shared" si="558"/>
        <v>4.8780283057621402E-10</v>
      </c>
      <c r="JC206" s="86">
        <f t="shared" si="559"/>
        <v>1.3398259257147023E-8</v>
      </c>
      <c r="JD206" s="86">
        <f t="shared" si="560"/>
        <v>2.3849700734924248E-9</v>
      </c>
      <c r="JE206" s="86">
        <f t="shared" si="561"/>
        <v>3.4552338303929091E-11</v>
      </c>
      <c r="JF206" s="86">
        <f t="shared" si="562"/>
        <v>1.1020132105494579E-12</v>
      </c>
      <c r="JG206" s="86">
        <f t="shared" si="563"/>
        <v>8.9970334116738941E-14</v>
      </c>
      <c r="JH206" s="86">
        <f t="shared" si="564"/>
        <v>2.452282913847581E-11</v>
      </c>
      <c r="JI206" s="86">
        <f t="shared" si="565"/>
        <v>9.8477024373305512E-9</v>
      </c>
      <c r="JJ206" s="86">
        <f t="shared" si="566"/>
        <v>5.8139026513937472E-7</v>
      </c>
      <c r="JK206" s="86">
        <f t="shared" si="567"/>
        <v>2.7275147312547023E-6</v>
      </c>
      <c r="JL206" s="86">
        <f t="shared" si="568"/>
        <v>2.8393399385427728E-5</v>
      </c>
      <c r="JM206" s="86">
        <f t="shared" si="569"/>
        <v>3.9030077346919371E-8</v>
      </c>
    </row>
    <row r="207" spans="2:273" x14ac:dyDescent="0.25">
      <c r="B207" s="2">
        <v>180</v>
      </c>
      <c r="C207" s="37">
        <v>61.984000000000002</v>
      </c>
      <c r="D207" s="37">
        <v>62.015999999999998</v>
      </c>
      <c r="E207" s="37">
        <v>68.917000000000002</v>
      </c>
      <c r="F207" s="37">
        <v>64.882999999999996</v>
      </c>
      <c r="G207" s="37">
        <v>66.582999999999998</v>
      </c>
      <c r="H207" s="37">
        <v>66.099999999999994</v>
      </c>
      <c r="I207" s="37">
        <v>63.186</v>
      </c>
      <c r="J207" s="37">
        <v>64.671999999999997</v>
      </c>
      <c r="K207" s="37">
        <v>64.150000000000006</v>
      </c>
      <c r="L207" s="37">
        <v>63.5</v>
      </c>
      <c r="M207" s="37">
        <v>62.982999999999997</v>
      </c>
      <c r="N207" s="37">
        <v>61.8</v>
      </c>
      <c r="O207" s="37">
        <v>66.283000000000001</v>
      </c>
      <c r="P207" s="37">
        <v>64.852000000000004</v>
      </c>
      <c r="Q207" s="37">
        <v>65.968000000000004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>
        <f t="shared" si="453"/>
        <v>64.868940318115321</v>
      </c>
      <c r="AF207" s="4">
        <f t="shared" si="454"/>
        <v>64.977628969124524</v>
      </c>
      <c r="AG207" s="4">
        <f t="shared" si="455"/>
        <v>66.388638499204831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1.4140596818846802</v>
      </c>
      <c r="AV207" s="4">
        <f t="shared" si="648"/>
        <v>-0.12562896912452004</v>
      </c>
      <c r="AW207" s="4">
        <f t="shared" si="648"/>
        <v>-0.4206384992048271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>
        <f t="shared" si="582"/>
        <v>64.868940318115321</v>
      </c>
      <c r="BL207" s="2">
        <f t="shared" si="583"/>
        <v>64.977628901716372</v>
      </c>
      <c r="BM207" s="2">
        <f t="shared" si="584"/>
        <v>66.388638497432197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>
        <f t="shared" si="497"/>
        <v>66.283000000000001</v>
      </c>
      <c r="DH207" s="2">
        <f t="shared" si="498"/>
        <v>64.852000000000004</v>
      </c>
      <c r="DI207" s="2">
        <f t="shared" si="499"/>
        <v>65.968000000000004</v>
      </c>
      <c r="DK207" s="2">
        <f t="shared" si="500"/>
        <v>114.34926742532008</v>
      </c>
      <c r="DL207" s="2">
        <f t="shared" si="649"/>
        <v>117.46350727650727</v>
      </c>
      <c r="DM207" s="2">
        <f t="shared" si="649"/>
        <v>121.48858960863701</v>
      </c>
      <c r="DN207" s="2">
        <f t="shared" si="649"/>
        <v>126.07626180836706</v>
      </c>
      <c r="DO207" s="2">
        <f t="shared" si="649"/>
        <v>127.89221641651029</v>
      </c>
      <c r="DP207" s="2">
        <f t="shared" si="649"/>
        <v>122.88148986866793</v>
      </c>
      <c r="DQ207" s="2">
        <f t="shared" si="649"/>
        <v>115.05237282229967</v>
      </c>
      <c r="DR207" s="2">
        <f t="shared" si="649"/>
        <v>119.36702114972118</v>
      </c>
      <c r="DS207" s="2">
        <f t="shared" si="649"/>
        <v>120.51342105263157</v>
      </c>
      <c r="DT207" s="2">
        <f t="shared" si="649"/>
        <v>124.02558996247654</v>
      </c>
      <c r="DU207" s="2">
        <f t="shared" si="649"/>
        <v>128.92255593792174</v>
      </c>
      <c r="DV207" s="2">
        <f t="shared" si="649"/>
        <v>125.58593789868667</v>
      </c>
      <c r="DW207" s="2">
        <f t="shared" si="649"/>
        <v>133.25664446529078</v>
      </c>
      <c r="DX207" s="2">
        <f t="shared" si="649"/>
        <v>126.84664111498259</v>
      </c>
      <c r="DY207" s="2">
        <f t="shared" si="649"/>
        <v>118.05082697947216</v>
      </c>
      <c r="EA207" s="2">
        <f t="shared" si="440"/>
        <v>61.230222006257705</v>
      </c>
      <c r="EB207" s="2">
        <f t="shared" si="502"/>
        <v>64.487198241758207</v>
      </c>
      <c r="EC207" s="2">
        <f t="shared" si="503"/>
        <v>63.878768353552857</v>
      </c>
      <c r="ED207" s="2">
        <f t="shared" si="504"/>
        <v>65.51445005055065</v>
      </c>
      <c r="EE207" s="2">
        <f t="shared" si="505"/>
        <v>66.03038140966018</v>
      </c>
      <c r="EF207" s="2">
        <f t="shared" si="506"/>
        <v>64.200733071287402</v>
      </c>
      <c r="EG207" s="2">
        <f t="shared" si="507"/>
        <v>62.330385267373458</v>
      </c>
      <c r="EH207" s="2">
        <f t="shared" si="508"/>
        <v>61.110126087964474</v>
      </c>
      <c r="EI207" s="2">
        <f t="shared" si="509"/>
        <v>59.694038955315648</v>
      </c>
      <c r="EJ207" s="2">
        <f t="shared" si="510"/>
        <v>60.031176550940529</v>
      </c>
      <c r="EK207" s="2">
        <f t="shared" si="511"/>
        <v>63.525281495462394</v>
      </c>
      <c r="EL207" s="2">
        <f t="shared" si="512"/>
        <v>64.151455665469243</v>
      </c>
      <c r="EM207" s="2">
        <f t="shared" si="513"/>
        <v>65.768885013996197</v>
      </c>
      <c r="EN207" s="2">
        <f t="shared" si="514"/>
        <v>63.447180179706777</v>
      </c>
      <c r="EO207" s="2">
        <f t="shared" si="515"/>
        <v>67.124037855262344</v>
      </c>
      <c r="EQ207" s="2">
        <f t="shared" si="516"/>
        <v>61.593218916354793</v>
      </c>
      <c r="ER207" s="2">
        <f t="shared" si="650"/>
        <v>63.599278770180419</v>
      </c>
      <c r="ES207" s="2">
        <f t="shared" si="650"/>
        <v>64.471783954585376</v>
      </c>
      <c r="ET207" s="2">
        <f t="shared" si="650"/>
        <v>64.301757063330655</v>
      </c>
      <c r="EU207" s="2">
        <f t="shared" si="650"/>
        <v>65.619899040073605</v>
      </c>
      <c r="EV207" s="2">
        <f t="shared" si="650"/>
        <v>64.706509717525122</v>
      </c>
      <c r="EW207" s="2">
        <f t="shared" si="650"/>
        <v>62.851334423149424</v>
      </c>
      <c r="EX207" s="2">
        <f t="shared" si="650"/>
        <v>62.123475963329994</v>
      </c>
      <c r="EY207" s="2">
        <f t="shared" si="650"/>
        <v>62.28273567379518</v>
      </c>
      <c r="EZ207" s="2">
        <f t="shared" si="650"/>
        <v>61.640521066209224</v>
      </c>
      <c r="FA207" s="2">
        <f t="shared" si="650"/>
        <v>64.239629839353313</v>
      </c>
      <c r="FB207" s="2">
        <f t="shared" si="650"/>
        <v>64.535135902494574</v>
      </c>
      <c r="FC207" s="2">
        <f t="shared" si="650"/>
        <v>64.746355569711881</v>
      </c>
      <c r="FD207" s="2">
        <f t="shared" si="650"/>
        <v>65.27628212375852</v>
      </c>
      <c r="FE207" s="2">
        <f t="shared" si="650"/>
        <v>66.239093234297044</v>
      </c>
      <c r="FG207" s="2">
        <f t="shared" si="518"/>
        <v>0.999998062510286</v>
      </c>
      <c r="FH207" s="2">
        <f t="shared" si="651"/>
        <v>0.99999778239319059</v>
      </c>
      <c r="FI207" s="2">
        <f t="shared" si="651"/>
        <v>0.99999757426866454</v>
      </c>
      <c r="FJ207" s="2">
        <f t="shared" si="651"/>
        <v>0.99999772717633328</v>
      </c>
      <c r="FK207" s="2">
        <f t="shared" si="651"/>
        <v>0.9999974890434743</v>
      </c>
      <c r="FL207" s="2">
        <f t="shared" si="651"/>
        <v>0.99999736156475916</v>
      </c>
      <c r="FM207" s="2">
        <f t="shared" si="651"/>
        <v>0.99999730951189858</v>
      </c>
      <c r="FN207" s="2">
        <f t="shared" si="651"/>
        <v>0.99999693836010717</v>
      </c>
      <c r="FO207" s="2">
        <f t="shared" si="651"/>
        <v>0.99999743615833514</v>
      </c>
      <c r="FP207" s="2">
        <f t="shared" si="651"/>
        <v>0.99999734998473233</v>
      </c>
      <c r="FQ207" s="2">
        <f t="shared" si="651"/>
        <v>0.99999714550516661</v>
      </c>
      <c r="FR207" s="2">
        <f t="shared" si="651"/>
        <v>0.99999708672106224</v>
      </c>
      <c r="FS207" s="2">
        <f t="shared" si="651"/>
        <v>0.99999753938503544</v>
      </c>
      <c r="FT207" s="2">
        <f t="shared" si="651"/>
        <v>0.99999709297678152</v>
      </c>
      <c r="FU207" s="2">
        <f t="shared" si="651"/>
        <v>0.99999621587693044</v>
      </c>
      <c r="FW207" s="2">
        <f t="shared" si="536"/>
        <v>0.88852361238931388</v>
      </c>
      <c r="FX207" s="2">
        <f t="shared" si="588"/>
        <v>0.91656152447611705</v>
      </c>
      <c r="FY207" s="2">
        <f t="shared" si="589"/>
        <v>0.93058034240045329</v>
      </c>
      <c r="FZ207" s="2">
        <f t="shared" si="590"/>
        <v>0.92051593070118554</v>
      </c>
      <c r="GA207" s="2">
        <f t="shared" si="591"/>
        <v>0.90592701283882604</v>
      </c>
      <c r="GB207" s="2">
        <f t="shared" si="592"/>
        <v>0.91776570851600281</v>
      </c>
      <c r="GC207" s="2">
        <f t="shared" si="593"/>
        <v>0.9236342316929409</v>
      </c>
      <c r="GD207" s="2">
        <f t="shared" si="594"/>
        <v>0.93528490086188787</v>
      </c>
      <c r="GE207" s="2">
        <f t="shared" si="595"/>
        <v>0.94030710232379833</v>
      </c>
      <c r="GF207" s="2">
        <f t="shared" si="596"/>
        <v>0.93014550929648687</v>
      </c>
      <c r="GG207" s="2">
        <f t="shared" si="597"/>
        <v>0.910863441645274</v>
      </c>
      <c r="GH207" s="2">
        <f t="shared" si="598"/>
        <v>0.88641097539679159</v>
      </c>
      <c r="GI207" s="2">
        <f t="shared" si="599"/>
        <v>0.88027857026817113</v>
      </c>
      <c r="GJ207" s="2">
        <f t="shared" si="600"/>
        <v>0.83662062865388442</v>
      </c>
      <c r="GK207" s="2">
        <f t="shared" si="601"/>
        <v>0.83122949576816563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5.0934074390905843E-219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1.2137544421116587E-88</v>
      </c>
      <c r="HT207" s="86">
        <f t="shared" si="630"/>
        <v>1.6897940268627245E-71</v>
      </c>
      <c r="HU207" s="86">
        <f t="shared" si="631"/>
        <v>8.3783591186149782E-90</v>
      </c>
      <c r="HV207" s="86">
        <f t="shared" si="632"/>
        <v>1.3334770075241047E-97</v>
      </c>
      <c r="HW207" s="86">
        <f t="shared" si="633"/>
        <v>7.5015565226376868E-93</v>
      </c>
      <c r="HX207" s="86">
        <f t="shared" si="634"/>
        <v>8.3980903250370276E-91</v>
      </c>
      <c r="HY207" s="86">
        <f t="shared" si="635"/>
        <v>2.1143871793512968E-107</v>
      </c>
      <c r="HZ207" s="86">
        <f t="shared" si="636"/>
        <v>3.9888830183730714E-112</v>
      </c>
      <c r="IA207" s="86">
        <f t="shared" si="637"/>
        <v>1.0964706971733463E-119</v>
      </c>
      <c r="IB207" s="86">
        <f t="shared" si="638"/>
        <v>6.1512817139861082E-105</v>
      </c>
      <c r="IC207" s="86">
        <f t="shared" si="639"/>
        <v>6.80534270637291E-89</v>
      </c>
      <c r="ID207" s="86">
        <f t="shared" si="640"/>
        <v>2.5506598343987447E-81</v>
      </c>
      <c r="IE207" s="86">
        <f t="shared" si="641"/>
        <v>2.7482632554927547E-74</v>
      </c>
      <c r="IF207" s="86">
        <f t="shared" si="642"/>
        <v>9.0111505829912051E-67</v>
      </c>
      <c r="IG207" s="86">
        <f t="shared" si="643"/>
        <v>1.6688539563265622E-81</v>
      </c>
      <c r="II207" s="86">
        <f t="shared" si="540"/>
        <v>4.4720620446431943E-8</v>
      </c>
      <c r="IJ207" s="86">
        <f t="shared" si="541"/>
        <v>5.568829615500696E-8</v>
      </c>
      <c r="IK207" s="86">
        <f t="shared" si="542"/>
        <v>8.475719523441535E-11</v>
      </c>
      <c r="IL207" s="86">
        <f t="shared" si="543"/>
        <v>1.0054914845362625E-10</v>
      </c>
      <c r="IM207" s="86">
        <f t="shared" si="544"/>
        <v>3.1859587908772828E-9</v>
      </c>
      <c r="IN207" s="86">
        <f t="shared" si="545"/>
        <v>5.4317865753130646E-10</v>
      </c>
      <c r="IO207" s="86">
        <f t="shared" si="546"/>
        <v>5.9879596930617206E-12</v>
      </c>
      <c r="IP207" s="86">
        <f t="shared" si="547"/>
        <v>1.6894382629170917E-13</v>
      </c>
      <c r="IQ207" s="86">
        <f t="shared" si="548"/>
        <v>1.2337402543812688E-14</v>
      </c>
      <c r="IR207" s="86">
        <f t="shared" si="549"/>
        <v>4.438470792212331E-12</v>
      </c>
      <c r="IS207" s="86">
        <f t="shared" si="550"/>
        <v>2.3739282993488403E-9</v>
      </c>
      <c r="IT207" s="86">
        <f t="shared" si="551"/>
        <v>1.6783893682398918E-7</v>
      </c>
      <c r="IU207" s="86">
        <f t="shared" si="552"/>
        <v>8.7722778914222959E-7</v>
      </c>
      <c r="IV207" s="86">
        <f t="shared" si="553"/>
        <v>9.1590871727748612E-6</v>
      </c>
      <c r="IW207" s="86">
        <f t="shared" si="554"/>
        <v>5.4797244851515364E-9</v>
      </c>
      <c r="IY207" s="86">
        <f t="shared" si="555"/>
        <v>4.4720620446431943E-8</v>
      </c>
      <c r="IZ207" s="86">
        <f t="shared" si="556"/>
        <v>5.568829615500696E-8</v>
      </c>
      <c r="JA207" s="86">
        <f t="shared" si="557"/>
        <v>8.475719523441535E-11</v>
      </c>
      <c r="JB207" s="86">
        <f t="shared" si="558"/>
        <v>1.0054914845362625E-10</v>
      </c>
      <c r="JC207" s="86">
        <f t="shared" si="559"/>
        <v>3.1859587908772828E-9</v>
      </c>
      <c r="JD207" s="86">
        <f t="shared" si="560"/>
        <v>5.4317865753130646E-10</v>
      </c>
      <c r="JE207" s="86">
        <f t="shared" si="561"/>
        <v>5.9879596930617206E-12</v>
      </c>
      <c r="JF207" s="86">
        <f t="shared" si="562"/>
        <v>1.6894382629170917E-13</v>
      </c>
      <c r="JG207" s="86">
        <f t="shared" si="563"/>
        <v>1.2337402543812688E-14</v>
      </c>
      <c r="JH207" s="86">
        <f t="shared" si="564"/>
        <v>4.438470792212331E-12</v>
      </c>
      <c r="JI207" s="86">
        <f t="shared" si="565"/>
        <v>2.3739282993488403E-9</v>
      </c>
      <c r="JJ207" s="86">
        <f t="shared" si="566"/>
        <v>1.6783893682398918E-7</v>
      </c>
      <c r="JK207" s="86">
        <f t="shared" si="567"/>
        <v>8.7722778914222959E-7</v>
      </c>
      <c r="JL207" s="86">
        <f t="shared" si="568"/>
        <v>9.1590871727748612E-6</v>
      </c>
      <c r="JM207" s="86">
        <f t="shared" si="569"/>
        <v>5.4797244851515364E-9</v>
      </c>
    </row>
    <row r="208" spans="2:273" x14ac:dyDescent="0.25">
      <c r="B208" s="2">
        <v>181</v>
      </c>
      <c r="C208" s="37">
        <v>64.403000000000006</v>
      </c>
      <c r="D208" s="37">
        <v>62.935000000000002</v>
      </c>
      <c r="E208" s="37">
        <v>67.8</v>
      </c>
      <c r="F208" s="37">
        <v>64.400000000000006</v>
      </c>
      <c r="G208" s="37">
        <v>65.783000000000001</v>
      </c>
      <c r="H208" s="37">
        <v>65.400000000000006</v>
      </c>
      <c r="I208" s="37">
        <v>62.847000000000001</v>
      </c>
      <c r="J208" s="37">
        <v>64.861999999999995</v>
      </c>
      <c r="K208" s="37">
        <v>63.616999999999997</v>
      </c>
      <c r="L208" s="37">
        <v>62.267000000000003</v>
      </c>
      <c r="M208" s="37">
        <v>63.817</v>
      </c>
      <c r="N208" s="37">
        <v>64.016999999999996</v>
      </c>
      <c r="O208" s="37">
        <v>64.233000000000004</v>
      </c>
      <c r="P208" s="37">
        <v>64.802999999999997</v>
      </c>
      <c r="Q208" s="37">
        <v>65.822999999999993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>
        <f t="shared" si="453"/>
        <v>64.759773363448517</v>
      </c>
      <c r="AF208" s="4">
        <f t="shared" si="454"/>
        <v>64.891054573047597</v>
      </c>
      <c r="AG208" s="4">
        <f t="shared" si="455"/>
        <v>66.295442550700074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-0.52677336344851255</v>
      </c>
      <c r="AV208" s="4">
        <f t="shared" si="648"/>
        <v>-8.8054573047600115E-2</v>
      </c>
      <c r="AW208" s="4">
        <f t="shared" si="648"/>
        <v>-0.47244255070008023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>
        <f t="shared" si="582"/>
        <v>64.759773363448517</v>
      </c>
      <c r="BL208" s="2">
        <f t="shared" si="583"/>
        <v>64.891054564877621</v>
      </c>
      <c r="BM208" s="2">
        <f t="shared" si="584"/>
        <v>66.295442550572304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>
        <f t="shared" si="497"/>
        <v>64.233000000000004</v>
      </c>
      <c r="DH208" s="2">
        <f t="shared" si="498"/>
        <v>64.802999999999997</v>
      </c>
      <c r="DI208" s="2">
        <f t="shared" si="499"/>
        <v>65.822999999999993</v>
      </c>
      <c r="DK208" s="2">
        <f t="shared" si="500"/>
        <v>114.6015094831674</v>
      </c>
      <c r="DL208" s="2">
        <f t="shared" si="649"/>
        <v>117.71977667140824</v>
      </c>
      <c r="DM208" s="2">
        <f t="shared" si="649"/>
        <v>121.75577705802974</v>
      </c>
      <c r="DN208" s="2">
        <f t="shared" si="649"/>
        <v>126.3679176788124</v>
      </c>
      <c r="DO208" s="2">
        <f t="shared" si="649"/>
        <v>128.20652711069414</v>
      </c>
      <c r="DP208" s="2">
        <f t="shared" si="649"/>
        <v>123.17437298311447</v>
      </c>
      <c r="DQ208" s="2">
        <f t="shared" si="649"/>
        <v>115.30628658536588</v>
      </c>
      <c r="DR208" s="2">
        <f t="shared" si="649"/>
        <v>119.6481696696697</v>
      </c>
      <c r="DS208" s="2">
        <f t="shared" si="649"/>
        <v>120.7913813765182</v>
      </c>
      <c r="DT208" s="2">
        <f t="shared" si="649"/>
        <v>124.32709005628519</v>
      </c>
      <c r="DU208" s="2">
        <f t="shared" si="649"/>
        <v>129.24670715249664</v>
      </c>
      <c r="DV208" s="2">
        <f t="shared" si="649"/>
        <v>125.88503939962476</v>
      </c>
      <c r="DW208" s="2">
        <f t="shared" si="649"/>
        <v>133.59026857410879</v>
      </c>
      <c r="DX208" s="2">
        <f t="shared" si="649"/>
        <v>127.14249878048781</v>
      </c>
      <c r="DY208" s="2">
        <f t="shared" si="649"/>
        <v>118.3213643695015</v>
      </c>
      <c r="EA208" s="2">
        <f t="shared" si="440"/>
        <v>61.137120586718972</v>
      </c>
      <c r="EB208" s="2">
        <f t="shared" si="502"/>
        <v>64.417065787545752</v>
      </c>
      <c r="EC208" s="2">
        <f t="shared" si="503"/>
        <v>63.755587544771814</v>
      </c>
      <c r="ED208" s="2">
        <f t="shared" si="504"/>
        <v>65.448088921326374</v>
      </c>
      <c r="EE208" s="2">
        <f t="shared" si="505"/>
        <v>65.976441333515226</v>
      </c>
      <c r="EF208" s="2">
        <f t="shared" si="506"/>
        <v>64.144160144244665</v>
      </c>
      <c r="EG208" s="2">
        <f t="shared" si="507"/>
        <v>62.272141642284211</v>
      </c>
      <c r="EH208" s="2">
        <f t="shared" si="508"/>
        <v>61.012991240777424</v>
      </c>
      <c r="EI208" s="2">
        <f t="shared" si="509"/>
        <v>59.562577606378653</v>
      </c>
      <c r="EJ208" s="2">
        <f t="shared" si="510"/>
        <v>59.928159799822048</v>
      </c>
      <c r="EK208" s="2">
        <f t="shared" si="511"/>
        <v>63.460267499805568</v>
      </c>
      <c r="EL208" s="2">
        <f t="shared" si="512"/>
        <v>64.075790227925069</v>
      </c>
      <c r="EM208" s="2">
        <f t="shared" si="513"/>
        <v>65.682530446180749</v>
      </c>
      <c r="EN208" s="2">
        <f t="shared" si="514"/>
        <v>63.314575114287202</v>
      </c>
      <c r="EO208" s="2">
        <f t="shared" si="515"/>
        <v>67.050829001443773</v>
      </c>
      <c r="EQ208" s="2">
        <f t="shared" si="516"/>
        <v>61.505498934043246</v>
      </c>
      <c r="ER208" s="2">
        <f t="shared" si="650"/>
        <v>63.516506701421591</v>
      </c>
      <c r="ES208" s="2">
        <f t="shared" si="650"/>
        <v>64.35665957441914</v>
      </c>
      <c r="ET208" s="2">
        <f t="shared" si="650"/>
        <v>64.21853518409759</v>
      </c>
      <c r="EU208" s="2">
        <f t="shared" si="650"/>
        <v>65.560243498467699</v>
      </c>
      <c r="EV208" s="2">
        <f t="shared" si="650"/>
        <v>64.656455946211892</v>
      </c>
      <c r="EW208" s="2">
        <f t="shared" si="650"/>
        <v>62.800276004847262</v>
      </c>
      <c r="EX208" s="2">
        <f t="shared" si="650"/>
        <v>62.03941518647153</v>
      </c>
      <c r="EY208" s="2">
        <f t="shared" si="650"/>
        <v>62.186363881187418</v>
      </c>
      <c r="EZ208" s="2">
        <f t="shared" si="650"/>
        <v>61.559458799305375</v>
      </c>
      <c r="FA208" s="2">
        <f t="shared" si="650"/>
        <v>64.184765102536147</v>
      </c>
      <c r="FB208" s="2">
        <f t="shared" si="650"/>
        <v>64.465208908539708</v>
      </c>
      <c r="FC208" s="2">
        <f t="shared" si="650"/>
        <v>64.645145913769227</v>
      </c>
      <c r="FD208" s="2">
        <f t="shared" si="650"/>
        <v>65.171629252588517</v>
      </c>
      <c r="FE208" s="2">
        <f t="shared" si="650"/>
        <v>66.155356331032763</v>
      </c>
      <c r="FG208" s="2">
        <f t="shared" si="518"/>
        <v>0.99999823298807844</v>
      </c>
      <c r="FH208" s="2">
        <f t="shared" si="651"/>
        <v>0.99999797751815778</v>
      </c>
      <c r="FI208" s="2">
        <f t="shared" si="651"/>
        <v>0.99999778770625658</v>
      </c>
      <c r="FJ208" s="2">
        <f t="shared" si="651"/>
        <v>0.99999792715976543</v>
      </c>
      <c r="FK208" s="2">
        <f t="shared" si="651"/>
        <v>0.99999770997992543</v>
      </c>
      <c r="FL208" s="2">
        <f t="shared" si="651"/>
        <v>0.99999759371790287</v>
      </c>
      <c r="FM208" s="2">
        <f t="shared" si="651"/>
        <v>0.99999754624510739</v>
      </c>
      <c r="FN208" s="2">
        <f t="shared" si="651"/>
        <v>0.99999720775047929</v>
      </c>
      <c r="FO208" s="2">
        <f t="shared" si="651"/>
        <v>0.9999976617480838</v>
      </c>
      <c r="FP208" s="2">
        <f t="shared" si="651"/>
        <v>0.99999758315678788</v>
      </c>
      <c r="FQ208" s="2">
        <f t="shared" si="651"/>
        <v>0.99999739666911724</v>
      </c>
      <c r="FR208" s="2">
        <f t="shared" si="651"/>
        <v>0.99999734305734966</v>
      </c>
      <c r="FS208" s="2">
        <f t="shared" si="651"/>
        <v>0.99999775589199491</v>
      </c>
      <c r="FT208" s="2">
        <f t="shared" si="651"/>
        <v>0.99999734876263635</v>
      </c>
      <c r="FU208" s="2">
        <f t="shared" si="651"/>
        <v>0.99999654883759392</v>
      </c>
      <c r="FW208" s="2">
        <f t="shared" si="536"/>
        <v>0.89732521862413017</v>
      </c>
      <c r="FX208" s="2">
        <f t="shared" si="588"/>
        <v>0.92334039550840663</v>
      </c>
      <c r="FY208" s="2">
        <f t="shared" si="589"/>
        <v>0.93629942539438527</v>
      </c>
      <c r="FZ208" s="2">
        <f t="shared" si="590"/>
        <v>0.92699911830947457</v>
      </c>
      <c r="GA208" s="2">
        <f t="shared" si="591"/>
        <v>0.91348832399639579</v>
      </c>
      <c r="GB208" s="2">
        <f t="shared" si="592"/>
        <v>0.9244548104864605</v>
      </c>
      <c r="GC208" s="2">
        <f t="shared" si="593"/>
        <v>0.9298824464739065</v>
      </c>
      <c r="GD208" s="2">
        <f t="shared" si="594"/>
        <v>0.94064112519334897</v>
      </c>
      <c r="GE208" s="2">
        <f t="shared" si="595"/>
        <v>0.94527198078104069</v>
      </c>
      <c r="GF208" s="2">
        <f t="shared" si="596"/>
        <v>0.93589794801222304</v>
      </c>
      <c r="GG208" s="2">
        <f t="shared" si="597"/>
        <v>0.91806386330265455</v>
      </c>
      <c r="GH208" s="2">
        <f t="shared" si="598"/>
        <v>0.89535974048533096</v>
      </c>
      <c r="GI208" s="2">
        <f t="shared" si="599"/>
        <v>0.88965031403115535</v>
      </c>
      <c r="GJ208" s="2">
        <f t="shared" si="600"/>
        <v>0.84882297995697653</v>
      </c>
      <c r="GK208" s="2">
        <f t="shared" si="601"/>
        <v>0.84375930029096191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1.4973535066961246E-223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7.8182782005166544E-92</v>
      </c>
      <c r="HT208" s="86">
        <f t="shared" si="630"/>
        <v>5.8760010400045197E-74</v>
      </c>
      <c r="HU208" s="86">
        <f t="shared" si="631"/>
        <v>7.5271074366595828E-93</v>
      </c>
      <c r="HV208" s="86">
        <f t="shared" si="632"/>
        <v>5.8891044839788904E-101</v>
      </c>
      <c r="HW208" s="86">
        <f t="shared" si="633"/>
        <v>4.3164149816398874E-96</v>
      </c>
      <c r="HX208" s="86">
        <f t="shared" si="634"/>
        <v>5.9188443748615888E-94</v>
      </c>
      <c r="HY208" s="86">
        <f t="shared" si="635"/>
        <v>4.3985393202302716E-111</v>
      </c>
      <c r="HZ208" s="86">
        <f t="shared" si="636"/>
        <v>6.8939107628816438E-116</v>
      </c>
      <c r="IA208" s="86">
        <f t="shared" si="637"/>
        <v>1.2557004888943038E-123</v>
      </c>
      <c r="IB208" s="86">
        <f t="shared" si="638"/>
        <v>1.8375861739912385E-108</v>
      </c>
      <c r="IC208" s="86">
        <f t="shared" si="639"/>
        <v>5.2411844972912082E-92</v>
      </c>
      <c r="ID208" s="86">
        <f t="shared" si="640"/>
        <v>2.8566140862960488E-84</v>
      </c>
      <c r="IE208" s="86">
        <f t="shared" si="641"/>
        <v>5.1426527136454789E-77</v>
      </c>
      <c r="IF208" s="86">
        <f t="shared" si="642"/>
        <v>2.3524320343498328E-69</v>
      </c>
      <c r="IG208" s="86">
        <f t="shared" si="643"/>
        <v>1.0262053010950615E-84</v>
      </c>
      <c r="II208" s="86">
        <f t="shared" si="540"/>
        <v>1.1043042834215327E-8</v>
      </c>
      <c r="IJ208" s="86">
        <f t="shared" si="541"/>
        <v>1.6917482440754034E-8</v>
      </c>
      <c r="IK208" s="86">
        <f t="shared" si="542"/>
        <v>1.7892224045751169E-11</v>
      </c>
      <c r="IL208" s="86">
        <f t="shared" si="543"/>
        <v>1.9560403007365105E-11</v>
      </c>
      <c r="IM208" s="86">
        <f t="shared" si="544"/>
        <v>7.1592182811907E-10</v>
      </c>
      <c r="IN208" s="86">
        <f t="shared" si="545"/>
        <v>1.1710388288994399E-10</v>
      </c>
      <c r="IO208" s="86">
        <f t="shared" si="546"/>
        <v>9.7397115870655739E-13</v>
      </c>
      <c r="IP208" s="86">
        <f t="shared" si="547"/>
        <v>2.4305381810793243E-14</v>
      </c>
      <c r="IQ208" s="86">
        <f t="shared" si="548"/>
        <v>1.5847447253083394E-15</v>
      </c>
      <c r="IR208" s="86">
        <f t="shared" si="549"/>
        <v>7.5691482223470231E-13</v>
      </c>
      <c r="IS208" s="86">
        <f t="shared" si="550"/>
        <v>5.418545329458817E-10</v>
      </c>
      <c r="IT208" s="86">
        <f t="shared" si="551"/>
        <v>4.5936064535028079E-8</v>
      </c>
      <c r="IU208" s="86">
        <f t="shared" si="552"/>
        <v>2.6842889505301314E-7</v>
      </c>
      <c r="IV208" s="86">
        <f t="shared" si="553"/>
        <v>2.7821223868628222E-6</v>
      </c>
      <c r="IW208" s="86">
        <f t="shared" si="554"/>
        <v>6.8851702437433413E-10</v>
      </c>
      <c r="IY208" s="86">
        <f t="shared" si="555"/>
        <v>1.1043042834215327E-8</v>
      </c>
      <c r="IZ208" s="86">
        <f t="shared" si="556"/>
        <v>1.6917482440754034E-8</v>
      </c>
      <c r="JA208" s="86">
        <f t="shared" si="557"/>
        <v>1.7892224045751169E-11</v>
      </c>
      <c r="JB208" s="86">
        <f t="shared" si="558"/>
        <v>1.9560403007365105E-11</v>
      </c>
      <c r="JC208" s="86">
        <f t="shared" si="559"/>
        <v>7.1592182811907E-10</v>
      </c>
      <c r="JD208" s="86">
        <f t="shared" si="560"/>
        <v>1.1710388288994399E-10</v>
      </c>
      <c r="JE208" s="86">
        <f t="shared" si="561"/>
        <v>9.7397115870655739E-13</v>
      </c>
      <c r="JF208" s="86">
        <f t="shared" si="562"/>
        <v>2.4305381810793243E-14</v>
      </c>
      <c r="JG208" s="86">
        <f t="shared" si="563"/>
        <v>1.5847447253083394E-15</v>
      </c>
      <c r="JH208" s="86">
        <f t="shared" si="564"/>
        <v>7.5691482223470231E-13</v>
      </c>
      <c r="JI208" s="86">
        <f t="shared" si="565"/>
        <v>5.418545329458817E-10</v>
      </c>
      <c r="JJ208" s="86">
        <f t="shared" si="566"/>
        <v>4.5936064535028079E-8</v>
      </c>
      <c r="JK208" s="86">
        <f t="shared" si="567"/>
        <v>2.6842889505301314E-7</v>
      </c>
      <c r="JL208" s="86">
        <f t="shared" si="568"/>
        <v>2.7821223868628222E-6</v>
      </c>
      <c r="JM208" s="86">
        <f t="shared" si="569"/>
        <v>6.8851702437433413E-10</v>
      </c>
    </row>
    <row r="209" spans="2:273" x14ac:dyDescent="0.25">
      <c r="B209" s="2">
        <v>182</v>
      </c>
      <c r="C209" s="37">
        <v>63.402999999999999</v>
      </c>
      <c r="D209" s="37">
        <v>63.484000000000002</v>
      </c>
      <c r="E209" s="37">
        <v>64.75</v>
      </c>
      <c r="F209" s="37">
        <v>63.05</v>
      </c>
      <c r="G209" s="37">
        <v>66.033000000000001</v>
      </c>
      <c r="H209" s="37">
        <v>65.516999999999996</v>
      </c>
      <c r="I209" s="37">
        <v>62.898000000000003</v>
      </c>
      <c r="J209" s="37">
        <v>64.983000000000004</v>
      </c>
      <c r="K209" s="37">
        <v>65.650000000000006</v>
      </c>
      <c r="L209" s="37">
        <v>63.683</v>
      </c>
      <c r="M209" s="37">
        <v>64.367000000000004</v>
      </c>
      <c r="N209" s="37">
        <v>63.966999999999999</v>
      </c>
      <c r="O209" s="37">
        <v>64.566999999999993</v>
      </c>
      <c r="P209" s="37">
        <v>64.474999999999994</v>
      </c>
      <c r="Q209" s="37">
        <v>65.838999999999999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64.803732631809751</v>
      </c>
      <c r="AG209" s="4">
        <f t="shared" si="455"/>
        <v>66.202680361262566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-0.32873263180975698</v>
      </c>
      <c r="AW209" s="4">
        <f t="shared" si="648"/>
        <v>-0.36368036126256698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64.803732630923292</v>
      </c>
      <c r="BM209" s="2">
        <f t="shared" si="584"/>
        <v>66.202680361254579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64.474999999999994</v>
      </c>
      <c r="DI209" s="2">
        <f t="shared" si="499"/>
        <v>65.838999999999999</v>
      </c>
      <c r="DK209" s="2">
        <f t="shared" si="500"/>
        <v>114.85375154101472</v>
      </c>
      <c r="DL209" s="2">
        <f t="shared" si="649"/>
        <v>117.97604606630921</v>
      </c>
      <c r="DM209" s="2">
        <f t="shared" si="649"/>
        <v>122.02296450742244</v>
      </c>
      <c r="DN209" s="2">
        <f t="shared" si="649"/>
        <v>126.65957354925774</v>
      </c>
      <c r="DO209" s="2">
        <f t="shared" si="649"/>
        <v>128.52083780487803</v>
      </c>
      <c r="DP209" s="2">
        <f t="shared" si="649"/>
        <v>123.46725609756099</v>
      </c>
      <c r="DQ209" s="2">
        <f t="shared" si="649"/>
        <v>115.56020034843209</v>
      </c>
      <c r="DR209" s="2">
        <f t="shared" si="649"/>
        <v>119.92931818961821</v>
      </c>
      <c r="DS209" s="2">
        <f t="shared" si="649"/>
        <v>121.06934170040485</v>
      </c>
      <c r="DT209" s="2">
        <f t="shared" si="649"/>
        <v>124.62859015009381</v>
      </c>
      <c r="DU209" s="2">
        <f t="shared" si="649"/>
        <v>129.57085836707154</v>
      </c>
      <c r="DV209" s="2">
        <f t="shared" si="649"/>
        <v>126.18414090056284</v>
      </c>
      <c r="DW209" s="2">
        <f t="shared" si="649"/>
        <v>133.92389268292681</v>
      </c>
      <c r="DX209" s="2">
        <f t="shared" si="649"/>
        <v>127.43835644599304</v>
      </c>
      <c r="DY209" s="2">
        <f t="shared" si="649"/>
        <v>118.59190175953083</v>
      </c>
      <c r="EA209" s="2">
        <f t="shared" si="440"/>
        <v>61.044019167180238</v>
      </c>
      <c r="EB209" s="2">
        <f t="shared" si="502"/>
        <v>64.346933333333297</v>
      </c>
      <c r="EC209" s="2">
        <f t="shared" si="503"/>
        <v>63.632406735990756</v>
      </c>
      <c r="ED209" s="2">
        <f t="shared" si="504"/>
        <v>65.381727792102112</v>
      </c>
      <c r="EE209" s="2">
        <f t="shared" si="505"/>
        <v>65.922501257370257</v>
      </c>
      <c r="EF209" s="2">
        <f t="shared" si="506"/>
        <v>64.087587217201914</v>
      </c>
      <c r="EG209" s="2">
        <f t="shared" si="507"/>
        <v>62.213898017194957</v>
      </c>
      <c r="EH209" s="2">
        <f t="shared" si="508"/>
        <v>60.915856393590374</v>
      </c>
      <c r="EI209" s="2">
        <f t="shared" si="509"/>
        <v>59.431116257441658</v>
      </c>
      <c r="EJ209" s="2">
        <f t="shared" si="510"/>
        <v>59.825143048703566</v>
      </c>
      <c r="EK209" s="2">
        <f t="shared" si="511"/>
        <v>63.395253504148741</v>
      </c>
      <c r="EL209" s="2">
        <f t="shared" si="512"/>
        <v>64.00012479038088</v>
      </c>
      <c r="EM209" s="2">
        <f t="shared" si="513"/>
        <v>65.596175878365315</v>
      </c>
      <c r="EN209" s="2">
        <f t="shared" si="514"/>
        <v>63.181970048867626</v>
      </c>
      <c r="EO209" s="2">
        <f t="shared" si="515"/>
        <v>66.977620147625188</v>
      </c>
      <c r="EQ209" s="2">
        <f t="shared" si="516"/>
        <v>61.417778951731691</v>
      </c>
      <c r="ER209" s="2">
        <f t="shared" si="650"/>
        <v>63.433734632662762</v>
      </c>
      <c r="ES209" s="2">
        <f t="shared" si="650"/>
        <v>64.241535194252904</v>
      </c>
      <c r="ET209" s="2">
        <f t="shared" si="650"/>
        <v>64.135313304864539</v>
      </c>
      <c r="EU209" s="2">
        <f t="shared" si="650"/>
        <v>65.500587956861793</v>
      </c>
      <c r="EV209" s="2">
        <f t="shared" si="650"/>
        <v>64.606402174898662</v>
      </c>
      <c r="EW209" s="2">
        <f t="shared" si="650"/>
        <v>62.7492175865451</v>
      </c>
      <c r="EX209" s="2">
        <f t="shared" si="650"/>
        <v>61.955354409613065</v>
      </c>
      <c r="EY209" s="2">
        <f t="shared" si="650"/>
        <v>62.089992088579649</v>
      </c>
      <c r="EZ209" s="2">
        <f t="shared" si="650"/>
        <v>61.478396532401526</v>
      </c>
      <c r="FA209" s="2">
        <f t="shared" si="650"/>
        <v>64.129900365718967</v>
      </c>
      <c r="FB209" s="2">
        <f t="shared" si="650"/>
        <v>64.395281914584842</v>
      </c>
      <c r="FC209" s="2">
        <f t="shared" si="650"/>
        <v>64.543936257826559</v>
      </c>
      <c r="FD209" s="2">
        <f t="shared" si="650"/>
        <v>65.066976381418513</v>
      </c>
      <c r="FE209" s="2">
        <f t="shared" si="650"/>
        <v>66.071619427768482</v>
      </c>
      <c r="FG209" s="2">
        <f t="shared" si="518"/>
        <v>0.99999838846572364</v>
      </c>
      <c r="FH209" s="2">
        <f t="shared" si="651"/>
        <v>0.99999815547430926</v>
      </c>
      <c r="FI209" s="2">
        <f t="shared" si="651"/>
        <v>0.99999798236373338</v>
      </c>
      <c r="FJ209" s="2">
        <f t="shared" si="651"/>
        <v>0.99999810954689305</v>
      </c>
      <c r="FK209" s="2">
        <f t="shared" si="651"/>
        <v>0.99999791147644879</v>
      </c>
      <c r="FL209" s="2">
        <f t="shared" si="651"/>
        <v>0.99999780544418015</v>
      </c>
      <c r="FM209" s="2">
        <f t="shared" si="651"/>
        <v>0.9999977621484577</v>
      </c>
      <c r="FN209" s="2">
        <f t="shared" si="651"/>
        <v>0.99999745343754531</v>
      </c>
      <c r="FO209" s="2">
        <f t="shared" si="651"/>
        <v>0.99999786748846853</v>
      </c>
      <c r="FP209" s="2">
        <f t="shared" si="651"/>
        <v>0.99999779581232473</v>
      </c>
      <c r="FQ209" s="2">
        <f t="shared" si="651"/>
        <v>0.99999762573347262</v>
      </c>
      <c r="FR209" s="2">
        <f t="shared" si="651"/>
        <v>0.99999757683893686</v>
      </c>
      <c r="FS209" s="2">
        <f t="shared" si="651"/>
        <v>0.99999795334877062</v>
      </c>
      <c r="FT209" s="2">
        <f t="shared" si="651"/>
        <v>0.99999758204222255</v>
      </c>
      <c r="FU209" s="2">
        <f t="shared" si="651"/>
        <v>0.99999685250152159</v>
      </c>
      <c r="FW209" s="2">
        <f t="shared" si="536"/>
        <v>0.90550580055025431</v>
      </c>
      <c r="FX209" s="2">
        <f t="shared" si="588"/>
        <v>0.92961081966033854</v>
      </c>
      <c r="FY209" s="2">
        <f t="shared" si="589"/>
        <v>0.94157692649100411</v>
      </c>
      <c r="FZ209" s="2">
        <f t="shared" si="590"/>
        <v>0.93299199300194424</v>
      </c>
      <c r="GA209" s="2">
        <f t="shared" si="591"/>
        <v>0.92049521620345887</v>
      </c>
      <c r="GB209" s="2">
        <f t="shared" si="592"/>
        <v>0.9306409276022567</v>
      </c>
      <c r="GC209" s="2">
        <f t="shared" si="593"/>
        <v>0.93565504953438072</v>
      </c>
      <c r="GD209" s="2">
        <f t="shared" si="594"/>
        <v>0.94557982961182241</v>
      </c>
      <c r="GE209" s="2">
        <f t="shared" si="595"/>
        <v>0.94984593774956472</v>
      </c>
      <c r="GF209" s="2">
        <f t="shared" si="596"/>
        <v>0.94120662231182428</v>
      </c>
      <c r="GG209" s="2">
        <f t="shared" si="597"/>
        <v>0.92473070180181505</v>
      </c>
      <c r="GH209" s="2">
        <f t="shared" si="598"/>
        <v>0.90368011178608032</v>
      </c>
      <c r="GI209" s="2">
        <f t="shared" si="599"/>
        <v>0.89837313649709627</v>
      </c>
      <c r="GJ209" s="2">
        <f t="shared" si="600"/>
        <v>0.86026618840689884</v>
      </c>
      <c r="GK209" s="2">
        <f t="shared" si="601"/>
        <v>0.85552055893072509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3.9525948857190241E-228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4.4128757738491528E-95</v>
      </c>
      <c r="HT209" s="86">
        <f t="shared" si="630"/>
        <v>1.8532170339481852E-76</v>
      </c>
      <c r="HU209" s="86">
        <f t="shared" si="631"/>
        <v>6.0039640206221596E-96</v>
      </c>
      <c r="HV209" s="86">
        <f t="shared" si="632"/>
        <v>2.2779752503364629E-104</v>
      </c>
      <c r="HW209" s="86">
        <f t="shared" si="633"/>
        <v>2.1809043908824927E-99</v>
      </c>
      <c r="HX209" s="86">
        <f t="shared" si="634"/>
        <v>3.6782010422938812E-97</v>
      </c>
      <c r="HY209" s="86">
        <f t="shared" si="635"/>
        <v>7.9159295619857228E-115</v>
      </c>
      <c r="HZ209" s="86">
        <f t="shared" si="636"/>
        <v>1.0307322284535512E-119</v>
      </c>
      <c r="IA209" s="86">
        <f t="shared" si="637"/>
        <v>1.2391113417757107E-127</v>
      </c>
      <c r="IB209" s="86">
        <f t="shared" si="638"/>
        <v>4.7914380176185306E-112</v>
      </c>
      <c r="IC209" s="86">
        <f t="shared" si="639"/>
        <v>3.5606223017095202E-95</v>
      </c>
      <c r="ID209" s="86">
        <f t="shared" si="640"/>
        <v>2.8282327563199022E-87</v>
      </c>
      <c r="IE209" s="86">
        <f t="shared" si="641"/>
        <v>8.5737623763258573E-80</v>
      </c>
      <c r="IF209" s="86">
        <f t="shared" si="642"/>
        <v>5.4724179510941365E-72</v>
      </c>
      <c r="IG209" s="86">
        <f t="shared" si="643"/>
        <v>5.4562234450529979E-88</v>
      </c>
      <c r="II209" s="86">
        <f t="shared" si="540"/>
        <v>2.5748039572221924E-9</v>
      </c>
      <c r="IJ209" s="86">
        <f t="shared" si="541"/>
        <v>4.9258880015740573E-9</v>
      </c>
      <c r="IK209" s="86">
        <f t="shared" si="542"/>
        <v>3.5855763965961103E-12</v>
      </c>
      <c r="IL209" s="86">
        <f t="shared" si="543"/>
        <v>3.5909405902877772E-12</v>
      </c>
      <c r="IM209" s="86">
        <f t="shared" si="544"/>
        <v>1.5201387215283334E-10</v>
      </c>
      <c r="IN209" s="86">
        <f t="shared" si="545"/>
        <v>2.3896456177156541E-11</v>
      </c>
      <c r="IO209" s="86">
        <f t="shared" si="546"/>
        <v>1.4867766141623501E-13</v>
      </c>
      <c r="IP209" s="86">
        <f t="shared" si="547"/>
        <v>3.28124922658697E-15</v>
      </c>
      <c r="IQ209" s="86">
        <f t="shared" si="548"/>
        <v>1.9066906558125803E-16</v>
      </c>
      <c r="IR209" s="86">
        <f t="shared" si="549"/>
        <v>1.2161343627167202E-13</v>
      </c>
      <c r="IS209" s="86">
        <f t="shared" si="550"/>
        <v>1.170958896016467E-10</v>
      </c>
      <c r="IT209" s="86">
        <f t="shared" si="551"/>
        <v>1.1917885457524378E-8</v>
      </c>
      <c r="IU209" s="86">
        <f t="shared" si="552"/>
        <v>7.8138207348519466E-8</v>
      </c>
      <c r="IV209" s="86">
        <f t="shared" si="553"/>
        <v>7.9562048017216233E-7</v>
      </c>
      <c r="IW209" s="86">
        <f t="shared" si="554"/>
        <v>7.7412879052079662E-11</v>
      </c>
      <c r="IY209" s="86">
        <f t="shared" si="555"/>
        <v>2.5748039572221924E-9</v>
      </c>
      <c r="IZ209" s="86">
        <f t="shared" si="556"/>
        <v>4.9258880015740573E-9</v>
      </c>
      <c r="JA209" s="86">
        <f t="shared" si="557"/>
        <v>3.5855763965961103E-12</v>
      </c>
      <c r="JB209" s="86">
        <f t="shared" si="558"/>
        <v>3.5909405902877772E-12</v>
      </c>
      <c r="JC209" s="86">
        <f t="shared" si="559"/>
        <v>1.5201387215283334E-10</v>
      </c>
      <c r="JD209" s="86">
        <f t="shared" si="560"/>
        <v>2.3896456177156541E-11</v>
      </c>
      <c r="JE209" s="86">
        <f t="shared" si="561"/>
        <v>1.4867766141623501E-13</v>
      </c>
      <c r="JF209" s="86">
        <f t="shared" si="562"/>
        <v>3.28124922658697E-15</v>
      </c>
      <c r="JG209" s="86">
        <f t="shared" si="563"/>
        <v>1.9066906558125803E-16</v>
      </c>
      <c r="JH209" s="86">
        <f t="shared" si="564"/>
        <v>1.2161343627167202E-13</v>
      </c>
      <c r="JI209" s="86">
        <f t="shared" si="565"/>
        <v>1.170958896016467E-10</v>
      </c>
      <c r="JJ209" s="86">
        <f t="shared" si="566"/>
        <v>1.1917885457524378E-8</v>
      </c>
      <c r="JK209" s="86">
        <f t="shared" si="567"/>
        <v>7.8138207348519466E-8</v>
      </c>
      <c r="JL209" s="86">
        <f t="shared" si="568"/>
        <v>7.9562048017216233E-7</v>
      </c>
      <c r="JM209" s="86">
        <f t="shared" si="569"/>
        <v>7.7412879052079662E-11</v>
      </c>
    </row>
    <row r="210" spans="2:273" x14ac:dyDescent="0.25">
      <c r="B210" s="2">
        <v>183</v>
      </c>
      <c r="C210" s="37">
        <v>65.694000000000003</v>
      </c>
      <c r="D210" s="37">
        <v>63.161000000000001</v>
      </c>
      <c r="E210" s="37">
        <v>64.882999999999996</v>
      </c>
      <c r="F210" s="37">
        <v>65.417000000000002</v>
      </c>
      <c r="G210" s="37">
        <v>67.332999999999998</v>
      </c>
      <c r="H210" s="37">
        <v>67.082999999999998</v>
      </c>
      <c r="I210" s="37">
        <v>64.406999999999996</v>
      </c>
      <c r="J210" s="37">
        <v>63.603000000000002</v>
      </c>
      <c r="K210" s="37">
        <v>63.267000000000003</v>
      </c>
      <c r="L210" s="37">
        <v>64.316999999999993</v>
      </c>
      <c r="M210" s="37">
        <v>64.266999999999996</v>
      </c>
      <c r="N210" s="37">
        <v>64.867000000000004</v>
      </c>
      <c r="O210" s="37">
        <v>63.317</v>
      </c>
      <c r="P210" s="37">
        <v>63.951000000000001</v>
      </c>
      <c r="Q210" s="37">
        <v>67.387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64.715646445331856</v>
      </c>
      <c r="AG210" s="4">
        <f t="shared" si="455"/>
        <v>66.110354798799619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-0.76464644533185577</v>
      </c>
      <c r="AW210" s="4">
        <f t="shared" si="648"/>
        <v>1.2766452012003811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64.715646445245767</v>
      </c>
      <c r="BM210" s="2">
        <f t="shared" si="584"/>
        <v>66.110354798799193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63.951000000000001</v>
      </c>
      <c r="DI210" s="2">
        <f t="shared" si="499"/>
        <v>67.387</v>
      </c>
      <c r="DK210" s="2">
        <f t="shared" si="500"/>
        <v>115.10599359886204</v>
      </c>
      <c r="DL210" s="2">
        <f t="shared" si="649"/>
        <v>118.23231546121019</v>
      </c>
      <c r="DM210" s="2">
        <f t="shared" si="649"/>
        <v>122.29015195681515</v>
      </c>
      <c r="DN210" s="2">
        <f t="shared" si="649"/>
        <v>126.9512294197031</v>
      </c>
      <c r="DO210" s="2">
        <f t="shared" si="649"/>
        <v>128.83514849906189</v>
      </c>
      <c r="DP210" s="2">
        <f t="shared" si="649"/>
        <v>123.76013921200752</v>
      </c>
      <c r="DQ210" s="2">
        <f t="shared" si="649"/>
        <v>115.8141141114983</v>
      </c>
      <c r="DR210" s="2">
        <f t="shared" si="649"/>
        <v>120.21046670956675</v>
      </c>
      <c r="DS210" s="2">
        <f t="shared" si="649"/>
        <v>121.34730202429148</v>
      </c>
      <c r="DT210" s="2">
        <f t="shared" si="649"/>
        <v>124.93009024390244</v>
      </c>
      <c r="DU210" s="2">
        <f t="shared" si="649"/>
        <v>129.89500958164643</v>
      </c>
      <c r="DV210" s="2">
        <f t="shared" si="649"/>
        <v>126.48324240150092</v>
      </c>
      <c r="DW210" s="2">
        <f t="shared" si="649"/>
        <v>134.25751679174482</v>
      </c>
      <c r="DX210" s="2">
        <f t="shared" si="649"/>
        <v>127.73421411149826</v>
      </c>
      <c r="DY210" s="2">
        <f t="shared" si="649"/>
        <v>118.86243914956015</v>
      </c>
      <c r="EA210" s="2">
        <f t="shared" si="440"/>
        <v>60.950917747641512</v>
      </c>
      <c r="EB210" s="2">
        <f t="shared" si="502"/>
        <v>64.276800879120842</v>
      </c>
      <c r="EC210" s="2">
        <f t="shared" si="503"/>
        <v>63.509225927209712</v>
      </c>
      <c r="ED210" s="2">
        <f t="shared" si="504"/>
        <v>65.315366662877835</v>
      </c>
      <c r="EE210" s="2">
        <f t="shared" si="505"/>
        <v>65.868561181225289</v>
      </c>
      <c r="EF210" s="2">
        <f t="shared" si="506"/>
        <v>64.031014290159177</v>
      </c>
      <c r="EG210" s="2">
        <f t="shared" si="507"/>
        <v>62.155654392105703</v>
      </c>
      <c r="EH210" s="2">
        <f t="shared" si="508"/>
        <v>60.818721546403332</v>
      </c>
      <c r="EI210" s="2">
        <f t="shared" si="509"/>
        <v>59.299654908504664</v>
      </c>
      <c r="EJ210" s="2">
        <f t="shared" si="510"/>
        <v>59.722126297585085</v>
      </c>
      <c r="EK210" s="2">
        <f t="shared" si="511"/>
        <v>63.330239508491907</v>
      </c>
      <c r="EL210" s="2">
        <f t="shared" si="512"/>
        <v>63.924459352836706</v>
      </c>
      <c r="EM210" s="2">
        <f t="shared" si="513"/>
        <v>65.509821310549867</v>
      </c>
      <c r="EN210" s="2">
        <f t="shared" si="514"/>
        <v>63.049364983448044</v>
      </c>
      <c r="EO210" s="2">
        <f t="shared" si="515"/>
        <v>66.904411293806618</v>
      </c>
      <c r="EQ210" s="2">
        <f t="shared" si="516"/>
        <v>61.330058969420151</v>
      </c>
      <c r="ER210" s="2">
        <f t="shared" si="650"/>
        <v>63.350962563903927</v>
      </c>
      <c r="ES210" s="2">
        <f t="shared" si="650"/>
        <v>64.126410814086654</v>
      </c>
      <c r="ET210" s="2">
        <f t="shared" si="650"/>
        <v>64.052091425631488</v>
      </c>
      <c r="EU210" s="2">
        <f t="shared" si="650"/>
        <v>65.440932415255887</v>
      </c>
      <c r="EV210" s="2">
        <f t="shared" si="650"/>
        <v>64.556348403585417</v>
      </c>
      <c r="EW210" s="2">
        <f t="shared" si="650"/>
        <v>62.698159168242938</v>
      </c>
      <c r="EX210" s="2">
        <f t="shared" si="650"/>
        <v>61.8712936327546</v>
      </c>
      <c r="EY210" s="2">
        <f t="shared" si="650"/>
        <v>61.99362029597188</v>
      </c>
      <c r="EZ210" s="2">
        <f t="shared" si="650"/>
        <v>61.397334265497676</v>
      </c>
      <c r="FA210" s="2">
        <f t="shared" si="650"/>
        <v>64.075035628901801</v>
      </c>
      <c r="FB210" s="2">
        <f t="shared" si="650"/>
        <v>64.325354920629991</v>
      </c>
      <c r="FC210" s="2">
        <f t="shared" si="650"/>
        <v>64.442726601883891</v>
      </c>
      <c r="FD210" s="2">
        <f t="shared" si="650"/>
        <v>64.962323510248524</v>
      </c>
      <c r="FE210" s="2">
        <f t="shared" si="650"/>
        <v>65.987882524504201</v>
      </c>
      <c r="FG210" s="2">
        <f t="shared" si="518"/>
        <v>0.99999853026306362</v>
      </c>
      <c r="FH210" s="2">
        <f t="shared" si="651"/>
        <v>0.99999831777230352</v>
      </c>
      <c r="FI210" s="2">
        <f t="shared" si="651"/>
        <v>0.99999815989352825</v>
      </c>
      <c r="FJ210" s="2">
        <f t="shared" si="651"/>
        <v>0.99999827588598844</v>
      </c>
      <c r="FK210" s="2">
        <f t="shared" si="651"/>
        <v>0.999998095243533</v>
      </c>
      <c r="FL210" s="2">
        <f t="shared" si="651"/>
        <v>0.99999799854091831</v>
      </c>
      <c r="FM210" s="2">
        <f t="shared" si="651"/>
        <v>0.99999795905473465</v>
      </c>
      <c r="FN210" s="2">
        <f t="shared" si="651"/>
        <v>0.99999767750691781</v>
      </c>
      <c r="FO210" s="2">
        <f t="shared" si="651"/>
        <v>0.99999805512600326</v>
      </c>
      <c r="FP210" s="2">
        <f t="shared" si="651"/>
        <v>0.99999798975655829</v>
      </c>
      <c r="FQ210" s="2">
        <f t="shared" si="651"/>
        <v>0.99999783464273917</v>
      </c>
      <c r="FR210" s="2">
        <f t="shared" si="651"/>
        <v>0.9999977900503737</v>
      </c>
      <c r="FS210" s="2">
        <f t="shared" si="651"/>
        <v>0.99999813343155819</v>
      </c>
      <c r="FT210" s="2">
        <f t="shared" si="651"/>
        <v>0.99999779479582873</v>
      </c>
      <c r="FU210" s="2">
        <f t="shared" si="651"/>
        <v>0.99999712944647579</v>
      </c>
      <c r="FW210" s="2">
        <f t="shared" si="536"/>
        <v>0.9130977198532082</v>
      </c>
      <c r="FX210" s="2">
        <f t="shared" si="588"/>
        <v>0.93540423164114161</v>
      </c>
      <c r="FY210" s="2">
        <f t="shared" si="589"/>
        <v>0.94644220463841844</v>
      </c>
      <c r="FZ210" s="2">
        <f t="shared" si="590"/>
        <v>0.93852551908916249</v>
      </c>
      <c r="GA210" s="2">
        <f t="shared" si="591"/>
        <v>0.92697995938044431</v>
      </c>
      <c r="GB210" s="2">
        <f t="shared" si="592"/>
        <v>0.93635536069734426</v>
      </c>
      <c r="GC210" s="2">
        <f t="shared" si="593"/>
        <v>0.94098257120887185</v>
      </c>
      <c r="GD210" s="2">
        <f t="shared" si="594"/>
        <v>0.95012941516028537</v>
      </c>
      <c r="GE210" s="2">
        <f t="shared" si="595"/>
        <v>0.95405620096887134</v>
      </c>
      <c r="GF210" s="2">
        <f t="shared" si="596"/>
        <v>0.9461009728994898</v>
      </c>
      <c r="GG210" s="2">
        <f t="shared" si="597"/>
        <v>0.93089591595255994</v>
      </c>
      <c r="GH210" s="2">
        <f t="shared" si="598"/>
        <v>0.91140436045669837</v>
      </c>
      <c r="GI210" s="2">
        <f t="shared" si="599"/>
        <v>0.90647892764920135</v>
      </c>
      <c r="GJ210" s="2">
        <f t="shared" si="600"/>
        <v>0.87097487747698521</v>
      </c>
      <c r="GK210" s="2">
        <f t="shared" si="601"/>
        <v>0.86653651244563124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9.3687441563373943E-233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2.1825181137058767E-98</v>
      </c>
      <c r="HT210" s="86">
        <f t="shared" si="630"/>
        <v>5.3010617939233773E-79</v>
      </c>
      <c r="HU210" s="86">
        <f t="shared" si="631"/>
        <v>4.251918157982341E-99</v>
      </c>
      <c r="HV210" s="86">
        <f t="shared" si="632"/>
        <v>7.7175710804310419E-108</v>
      </c>
      <c r="HW210" s="86">
        <f t="shared" si="633"/>
        <v>9.6758111825165416E-103</v>
      </c>
      <c r="HX210" s="86">
        <f t="shared" si="634"/>
        <v>2.0154495043741771E-100</v>
      </c>
      <c r="HY210" s="86">
        <f t="shared" si="635"/>
        <v>1.2324257601326158E-118</v>
      </c>
      <c r="HZ210" s="86">
        <f t="shared" si="636"/>
        <v>1.3331777817376899E-123</v>
      </c>
      <c r="IA210" s="86">
        <f t="shared" si="637"/>
        <v>1.0535768476240176E-131</v>
      </c>
      <c r="IB210" s="86">
        <f t="shared" si="638"/>
        <v>1.0904763531621547E-115</v>
      </c>
      <c r="IC210" s="86">
        <f t="shared" si="639"/>
        <v>2.1337081716974831E-98</v>
      </c>
      <c r="ID210" s="86">
        <f t="shared" si="640"/>
        <v>2.4753603119941763E-90</v>
      </c>
      <c r="IE210" s="86">
        <f t="shared" si="641"/>
        <v>1.2735207956804139E-82</v>
      </c>
      <c r="IF210" s="86">
        <f t="shared" si="642"/>
        <v>1.1343861150413534E-74</v>
      </c>
      <c r="IG210" s="86">
        <f t="shared" si="643"/>
        <v>2.5083369131418653E-91</v>
      </c>
      <c r="II210" s="86">
        <f t="shared" si="540"/>
        <v>5.6679716424658305E-10</v>
      </c>
      <c r="IJ210" s="86">
        <f t="shared" si="541"/>
        <v>1.3746105791755263E-9</v>
      </c>
      <c r="IK210" s="86">
        <f t="shared" si="542"/>
        <v>6.8207800109865107E-13</v>
      </c>
      <c r="IL210" s="86">
        <f t="shared" si="543"/>
        <v>6.2206881025741301E-13</v>
      </c>
      <c r="IM210" s="86">
        <f t="shared" si="544"/>
        <v>3.0496879197351929E-11</v>
      </c>
      <c r="IN210" s="86">
        <f t="shared" si="545"/>
        <v>4.615271389663383E-12</v>
      </c>
      <c r="IO210" s="86">
        <f t="shared" si="546"/>
        <v>2.1298416502757923E-14</v>
      </c>
      <c r="IP210" s="86">
        <f t="shared" si="547"/>
        <v>4.1564930954115243E-16</v>
      </c>
      <c r="IQ210" s="86">
        <f t="shared" si="548"/>
        <v>2.1486358568960901E-17</v>
      </c>
      <c r="IR210" s="86">
        <f t="shared" si="549"/>
        <v>1.8408129299558376E-14</v>
      </c>
      <c r="IS210" s="86">
        <f t="shared" si="550"/>
        <v>2.3955727123492665E-11</v>
      </c>
      <c r="IT210" s="86">
        <f t="shared" si="551"/>
        <v>2.930774222067736E-9</v>
      </c>
      <c r="IU210" s="86">
        <f t="shared" si="552"/>
        <v>2.1635454333712777E-8</v>
      </c>
      <c r="IV210" s="86">
        <f t="shared" si="553"/>
        <v>2.1417266382916817E-7</v>
      </c>
      <c r="IW210" s="86">
        <f t="shared" si="554"/>
        <v>7.7874077434082277E-12</v>
      </c>
      <c r="IY210" s="86">
        <f t="shared" si="555"/>
        <v>5.6679716424658305E-10</v>
      </c>
      <c r="IZ210" s="86">
        <f t="shared" si="556"/>
        <v>1.3746105791755263E-9</v>
      </c>
      <c r="JA210" s="86">
        <f t="shared" si="557"/>
        <v>6.8207800109865107E-13</v>
      </c>
      <c r="JB210" s="86">
        <f t="shared" si="558"/>
        <v>6.2206881025741301E-13</v>
      </c>
      <c r="JC210" s="86">
        <f t="shared" si="559"/>
        <v>3.0496879197351929E-11</v>
      </c>
      <c r="JD210" s="86">
        <f t="shared" si="560"/>
        <v>4.615271389663383E-12</v>
      </c>
      <c r="JE210" s="86">
        <f t="shared" si="561"/>
        <v>2.1298416502757923E-14</v>
      </c>
      <c r="JF210" s="86">
        <f t="shared" si="562"/>
        <v>4.1564930954115243E-16</v>
      </c>
      <c r="JG210" s="86">
        <f t="shared" si="563"/>
        <v>2.1486358568960901E-17</v>
      </c>
      <c r="JH210" s="86">
        <f t="shared" si="564"/>
        <v>1.8408129299558376E-14</v>
      </c>
      <c r="JI210" s="86">
        <f t="shared" si="565"/>
        <v>2.3955727123492665E-11</v>
      </c>
      <c r="JJ210" s="86">
        <f t="shared" si="566"/>
        <v>2.930774222067736E-9</v>
      </c>
      <c r="JK210" s="86">
        <f t="shared" si="567"/>
        <v>2.1635454333712777E-8</v>
      </c>
      <c r="JL210" s="86">
        <f t="shared" si="568"/>
        <v>2.1417266382916817E-7</v>
      </c>
      <c r="JM210" s="86">
        <f t="shared" si="569"/>
        <v>7.7874077434082277E-12</v>
      </c>
    </row>
    <row r="211" spans="2:273" x14ac:dyDescent="0.25">
      <c r="B211" s="2">
        <v>184</v>
      </c>
      <c r="C211" s="37">
        <v>68.742000000000004</v>
      </c>
      <c r="D211" s="37">
        <v>62.531999999999996</v>
      </c>
      <c r="E211" s="37">
        <v>63.95</v>
      </c>
      <c r="F211" s="37">
        <v>66.167000000000002</v>
      </c>
      <c r="G211" s="37">
        <v>63.517000000000003</v>
      </c>
      <c r="H211" s="37">
        <v>64.650000000000006</v>
      </c>
      <c r="I211" s="37">
        <v>63.186</v>
      </c>
      <c r="J211" s="37">
        <v>63.914000000000001</v>
      </c>
      <c r="K211" s="37">
        <v>65</v>
      </c>
      <c r="L211" s="37">
        <v>64.349999999999994</v>
      </c>
      <c r="M211" s="37">
        <v>65.566999999999993</v>
      </c>
      <c r="N211" s="37">
        <v>64.216999999999999</v>
      </c>
      <c r="O211" s="37">
        <v>64.582999999999998</v>
      </c>
      <c r="P211" s="37">
        <v>64.704999999999998</v>
      </c>
      <c r="Q211" s="37">
        <v>66.774000000000001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64.626787484648901</v>
      </c>
      <c r="AG211" s="4">
        <f t="shared" si="455"/>
        <v>66.018464921080934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7.8212515351097522E-2</v>
      </c>
      <c r="AW211" s="4">
        <f t="shared" si="648"/>
        <v>0.7555350789190669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64.626787484641426</v>
      </c>
      <c r="BM211" s="2">
        <f t="shared" si="584"/>
        <v>66.01846492108092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64.704999999999998</v>
      </c>
      <c r="DI211" s="2">
        <f t="shared" si="499"/>
        <v>66.774000000000001</v>
      </c>
      <c r="DK211" s="2">
        <f t="shared" si="500"/>
        <v>115.35823565670935</v>
      </c>
      <c r="DL211" s="2">
        <f t="shared" si="649"/>
        <v>118.48858485611116</v>
      </c>
      <c r="DM211" s="2">
        <f t="shared" si="649"/>
        <v>122.55733940620786</v>
      </c>
      <c r="DN211" s="2">
        <f t="shared" si="649"/>
        <v>127.24288529014844</v>
      </c>
      <c r="DO211" s="2">
        <f t="shared" si="649"/>
        <v>129.14945919324575</v>
      </c>
      <c r="DP211" s="2">
        <f t="shared" si="649"/>
        <v>124.05302232645406</v>
      </c>
      <c r="DQ211" s="2">
        <f t="shared" si="649"/>
        <v>116.06802787456449</v>
      </c>
      <c r="DR211" s="2">
        <f t="shared" si="649"/>
        <v>120.49161522951526</v>
      </c>
      <c r="DS211" s="2">
        <f t="shared" si="649"/>
        <v>121.62526234817813</v>
      </c>
      <c r="DT211" s="2">
        <f t="shared" si="649"/>
        <v>125.23159033771108</v>
      </c>
      <c r="DU211" s="2">
        <f t="shared" si="649"/>
        <v>130.21916079622133</v>
      </c>
      <c r="DV211" s="2">
        <f t="shared" si="649"/>
        <v>126.78234390243901</v>
      </c>
      <c r="DW211" s="2">
        <f t="shared" si="649"/>
        <v>134.59114090056283</v>
      </c>
      <c r="DX211" s="2">
        <f t="shared" si="649"/>
        <v>128.03007177700349</v>
      </c>
      <c r="DY211" s="2">
        <f t="shared" si="649"/>
        <v>119.13297653958946</v>
      </c>
      <c r="EA211" s="2">
        <f t="shared" si="440"/>
        <v>60.857816328102778</v>
      </c>
      <c r="EB211" s="2">
        <f t="shared" si="502"/>
        <v>64.206668424908386</v>
      </c>
      <c r="EC211" s="2">
        <f t="shared" si="503"/>
        <v>63.386045118428655</v>
      </c>
      <c r="ED211" s="2">
        <f t="shared" si="504"/>
        <v>65.249005533653559</v>
      </c>
      <c r="EE211" s="2">
        <f t="shared" si="505"/>
        <v>65.81462110508032</v>
      </c>
      <c r="EF211" s="2">
        <f t="shared" si="506"/>
        <v>63.974441363116441</v>
      </c>
      <c r="EG211" s="2">
        <f t="shared" si="507"/>
        <v>62.097410767016456</v>
      </c>
      <c r="EH211" s="2">
        <f t="shared" si="508"/>
        <v>60.721586699216289</v>
      </c>
      <c r="EI211" s="2">
        <f t="shared" si="509"/>
        <v>59.168193559567662</v>
      </c>
      <c r="EJ211" s="2">
        <f t="shared" si="510"/>
        <v>59.619109546466603</v>
      </c>
      <c r="EK211" s="2">
        <f t="shared" si="511"/>
        <v>63.26522551283508</v>
      </c>
      <c r="EL211" s="2">
        <f t="shared" si="512"/>
        <v>63.848793915292525</v>
      </c>
      <c r="EM211" s="2">
        <f t="shared" si="513"/>
        <v>65.423466742734419</v>
      </c>
      <c r="EN211" s="2">
        <f t="shared" si="514"/>
        <v>62.916759918028461</v>
      </c>
      <c r="EO211" s="2">
        <f t="shared" si="515"/>
        <v>66.831202439988047</v>
      </c>
      <c r="EQ211" s="2">
        <f t="shared" si="516"/>
        <v>61.242338987108596</v>
      </c>
      <c r="ER211" s="2">
        <f t="shared" si="650"/>
        <v>63.268190495145099</v>
      </c>
      <c r="ES211" s="2">
        <f t="shared" si="650"/>
        <v>64.011286433920418</v>
      </c>
      <c r="ET211" s="2">
        <f t="shared" si="650"/>
        <v>63.96886954639843</v>
      </c>
      <c r="EU211" s="2">
        <f t="shared" si="650"/>
        <v>65.381276873649966</v>
      </c>
      <c r="EV211" s="2">
        <f t="shared" si="650"/>
        <v>64.506294632272187</v>
      </c>
      <c r="EW211" s="2">
        <f t="shared" si="650"/>
        <v>62.647100749940776</v>
      </c>
      <c r="EX211" s="2">
        <f t="shared" si="650"/>
        <v>61.787232855896136</v>
      </c>
      <c r="EY211" s="2">
        <f t="shared" si="650"/>
        <v>61.897248503364111</v>
      </c>
      <c r="EZ211" s="2">
        <f t="shared" si="650"/>
        <v>61.316271998593827</v>
      </c>
      <c r="FA211" s="2">
        <f t="shared" si="650"/>
        <v>64.020170892084636</v>
      </c>
      <c r="FB211" s="2">
        <f t="shared" si="650"/>
        <v>64.255427926675125</v>
      </c>
      <c r="FC211" s="2">
        <f t="shared" si="650"/>
        <v>64.341516945941223</v>
      </c>
      <c r="FD211" s="2">
        <f t="shared" si="650"/>
        <v>64.85767063907852</v>
      </c>
      <c r="FE211" s="2">
        <f t="shared" si="650"/>
        <v>65.90414562123992</v>
      </c>
      <c r="FG211" s="2">
        <f t="shared" si="518"/>
        <v>0.99999865958380962</v>
      </c>
      <c r="FH211" s="2">
        <f t="shared" si="651"/>
        <v>0.9999984657898795</v>
      </c>
      <c r="FI211" s="2">
        <f t="shared" si="651"/>
        <v>0.99999832180268056</v>
      </c>
      <c r="FJ211" s="2">
        <f t="shared" si="651"/>
        <v>0.99999842758909463</v>
      </c>
      <c r="FK211" s="2">
        <f t="shared" si="651"/>
        <v>0.99999826284116466</v>
      </c>
      <c r="FL211" s="2">
        <f t="shared" si="651"/>
        <v>0.99999817464730145</v>
      </c>
      <c r="FM211" s="2">
        <f t="shared" si="651"/>
        <v>0.99999813863546128</v>
      </c>
      <c r="FN211" s="2">
        <f t="shared" si="651"/>
        <v>0.99999788186070182</v>
      </c>
      <c r="FO211" s="2">
        <f t="shared" si="651"/>
        <v>0.9999982262535303</v>
      </c>
      <c r="FP211" s="2">
        <f t="shared" si="651"/>
        <v>0.99999816663586716</v>
      </c>
      <c r="FQ211" s="2">
        <f t="shared" si="651"/>
        <v>0.99999802517033076</v>
      </c>
      <c r="FR211" s="2">
        <f t="shared" si="651"/>
        <v>0.99999798450159449</v>
      </c>
      <c r="FS211" s="2">
        <f t="shared" si="651"/>
        <v>0.99999829766906911</v>
      </c>
      <c r="FT211" s="2">
        <f t="shared" si="651"/>
        <v>0.99999798882950253</v>
      </c>
      <c r="FU211" s="2">
        <f t="shared" si="651"/>
        <v>0.99999738202340971</v>
      </c>
      <c r="FW211" s="2">
        <f t="shared" si="536"/>
        <v>0.9201334825148636</v>
      </c>
      <c r="FX211" s="2">
        <f t="shared" si="588"/>
        <v>0.94075120507877297</v>
      </c>
      <c r="FY211" s="2">
        <f t="shared" si="589"/>
        <v>0.95092343652490674</v>
      </c>
      <c r="FZ211" s="2">
        <f t="shared" si="590"/>
        <v>0.94362969512722616</v>
      </c>
      <c r="GA211" s="2">
        <f t="shared" si="591"/>
        <v>0.93297429316943881</v>
      </c>
      <c r="GB211" s="2">
        <f t="shared" si="592"/>
        <v>0.94162851654072621</v>
      </c>
      <c r="GC211" s="2">
        <f t="shared" si="593"/>
        <v>0.94589450110979334</v>
      </c>
      <c r="GD211" s="2">
        <f t="shared" si="594"/>
        <v>0.95431702593198853</v>
      </c>
      <c r="GE211" s="2">
        <f t="shared" si="595"/>
        <v>0.95792868160863875</v>
      </c>
      <c r="GF211" s="2">
        <f t="shared" si="596"/>
        <v>0.95060926600830775</v>
      </c>
      <c r="GG211" s="2">
        <f t="shared" si="597"/>
        <v>0.93659077217969577</v>
      </c>
      <c r="GH211" s="2">
        <f t="shared" si="598"/>
        <v>0.91856499340934861</v>
      </c>
      <c r="GI211" s="2">
        <f t="shared" si="599"/>
        <v>0.91400008874147609</v>
      </c>
      <c r="GJ211" s="2">
        <f t="shared" si="600"/>
        <v>0.88097643755405841</v>
      </c>
      <c r="GK211" s="2">
        <f t="shared" si="601"/>
        <v>0.8768334661785202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1.9939794413519874E-237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9.4583439330178242E-102</v>
      </c>
      <c r="HT211" s="86">
        <f t="shared" si="630"/>
        <v>1.375268999547735E-81</v>
      </c>
      <c r="HU211" s="86">
        <f t="shared" si="631"/>
        <v>2.673405135100659E-102</v>
      </c>
      <c r="HV211" s="86">
        <f t="shared" si="632"/>
        <v>2.2900251435776089E-111</v>
      </c>
      <c r="HW211" s="86">
        <f t="shared" si="633"/>
        <v>3.7693925536248955E-106</v>
      </c>
      <c r="HX211" s="86">
        <f t="shared" si="634"/>
        <v>9.7373831368277794E-104</v>
      </c>
      <c r="HY211" s="86">
        <f t="shared" si="635"/>
        <v>1.6598969900071237E-122</v>
      </c>
      <c r="HZ211" s="86">
        <f t="shared" si="636"/>
        <v>1.4917245815591246E-127</v>
      </c>
      <c r="IA211" s="86">
        <f t="shared" si="637"/>
        <v>7.7188086060345723E-136</v>
      </c>
      <c r="IB211" s="86">
        <f t="shared" si="638"/>
        <v>2.1661832131719084E-119</v>
      </c>
      <c r="IC211" s="86">
        <f t="shared" si="639"/>
        <v>1.1278533686398322E-101</v>
      </c>
      <c r="ID211" s="86">
        <f t="shared" si="640"/>
        <v>1.9152117758168904E-93</v>
      </c>
      <c r="IE211" s="86">
        <f t="shared" si="641"/>
        <v>1.6853349360156513E-85</v>
      </c>
      <c r="IF211" s="86">
        <f t="shared" si="642"/>
        <v>2.0953494588383313E-77</v>
      </c>
      <c r="IG211" s="86">
        <f t="shared" si="643"/>
        <v>9.9703318404594017E-95</v>
      </c>
      <c r="II211" s="86">
        <f t="shared" si="540"/>
        <v>1.1778700111484814E-10</v>
      </c>
      <c r="IJ211" s="86">
        <f t="shared" si="541"/>
        <v>3.676149252579326E-10</v>
      </c>
      <c r="IK211" s="86">
        <f t="shared" si="542"/>
        <v>1.2315873355787054E-13</v>
      </c>
      <c r="IL211" s="86">
        <f t="shared" si="543"/>
        <v>1.016810225913211E-13</v>
      </c>
      <c r="IM211" s="86">
        <f t="shared" si="544"/>
        <v>5.780267945748927E-12</v>
      </c>
      <c r="IN211" s="86">
        <f t="shared" si="545"/>
        <v>8.4359357377017376E-13</v>
      </c>
      <c r="IO211" s="86">
        <f t="shared" si="546"/>
        <v>2.8630115398227785E-15</v>
      </c>
      <c r="IP211" s="86">
        <f t="shared" si="547"/>
        <v>4.9401771949500339E-17</v>
      </c>
      <c r="IQ211" s="86">
        <f t="shared" si="548"/>
        <v>2.2676984004310407E-18</v>
      </c>
      <c r="IR211" s="86">
        <f t="shared" si="549"/>
        <v>2.6248605748218749E-15</v>
      </c>
      <c r="IS211" s="86">
        <f t="shared" si="550"/>
        <v>4.6393155583634668E-12</v>
      </c>
      <c r="IT211" s="86">
        <f t="shared" si="551"/>
        <v>6.8306357225770159E-10</v>
      </c>
      <c r="IU211" s="86">
        <f t="shared" si="552"/>
        <v>5.6976115450470247E-9</v>
      </c>
      <c r="IV211" s="86">
        <f t="shared" si="553"/>
        <v>5.4260054153433191E-8</v>
      </c>
      <c r="IW211" s="86">
        <f t="shared" si="554"/>
        <v>7.0079295746701621E-13</v>
      </c>
      <c r="IY211" s="86">
        <f t="shared" si="555"/>
        <v>1.1778700111484814E-10</v>
      </c>
      <c r="IZ211" s="86">
        <f t="shared" si="556"/>
        <v>3.676149252579326E-10</v>
      </c>
      <c r="JA211" s="86">
        <f t="shared" si="557"/>
        <v>1.2315873355787054E-13</v>
      </c>
      <c r="JB211" s="86">
        <f t="shared" si="558"/>
        <v>1.016810225913211E-13</v>
      </c>
      <c r="JC211" s="86">
        <f t="shared" si="559"/>
        <v>5.780267945748927E-12</v>
      </c>
      <c r="JD211" s="86">
        <f t="shared" si="560"/>
        <v>8.4359357377017376E-13</v>
      </c>
      <c r="JE211" s="86">
        <f t="shared" si="561"/>
        <v>2.8630115398227785E-15</v>
      </c>
      <c r="JF211" s="86">
        <f t="shared" si="562"/>
        <v>4.9401771949500339E-17</v>
      </c>
      <c r="JG211" s="86">
        <f t="shared" si="563"/>
        <v>2.2676984004310407E-18</v>
      </c>
      <c r="JH211" s="86">
        <f t="shared" si="564"/>
        <v>2.6248605748218749E-15</v>
      </c>
      <c r="JI211" s="86">
        <f t="shared" si="565"/>
        <v>4.6393155583634668E-12</v>
      </c>
      <c r="JJ211" s="86">
        <f t="shared" si="566"/>
        <v>6.8306357225770159E-10</v>
      </c>
      <c r="JK211" s="86">
        <f t="shared" si="567"/>
        <v>5.6976115450470247E-9</v>
      </c>
      <c r="JL211" s="86">
        <f t="shared" si="568"/>
        <v>5.4260054153433191E-8</v>
      </c>
      <c r="JM211" s="86">
        <f t="shared" si="569"/>
        <v>7.0079295746701621E-13</v>
      </c>
    </row>
    <row r="212" spans="2:273" x14ac:dyDescent="0.25">
      <c r="B212" s="2">
        <v>185</v>
      </c>
      <c r="C212" s="37">
        <v>67.5</v>
      </c>
      <c r="D212" s="37">
        <v>62.305999999999997</v>
      </c>
      <c r="E212" s="37">
        <v>64.667000000000002</v>
      </c>
      <c r="F212" s="37">
        <v>65.617000000000004</v>
      </c>
      <c r="G212" s="37">
        <v>64.349999999999994</v>
      </c>
      <c r="H212" s="37">
        <v>64.882999999999996</v>
      </c>
      <c r="I212" s="37">
        <v>64.864000000000004</v>
      </c>
      <c r="J212" s="37">
        <v>64.085999999999999</v>
      </c>
      <c r="K212" s="37">
        <v>63.2</v>
      </c>
      <c r="L212" s="37">
        <v>64.667000000000002</v>
      </c>
      <c r="M212" s="37">
        <v>66.283000000000001</v>
      </c>
      <c r="N212" s="37">
        <v>65.2</v>
      </c>
      <c r="O212" s="37">
        <v>65.016999999999996</v>
      </c>
      <c r="P212" s="37">
        <v>65.180000000000007</v>
      </c>
      <c r="Q212" s="37">
        <v>65.096999999999994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64.53715443293423</v>
      </c>
      <c r="AG212" s="4">
        <f t="shared" si="455"/>
        <v>65.927006458453036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0.64284556706577689</v>
      </c>
      <c r="AW212" s="4">
        <f t="shared" si="648"/>
        <v>-0.83000645845304177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64.537154432933647</v>
      </c>
      <c r="BM212" s="2">
        <f t="shared" si="584"/>
        <v>65.927006458453036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65.180000000000007</v>
      </c>
      <c r="DI212" s="2">
        <f t="shared" si="499"/>
        <v>65.096999999999994</v>
      </c>
      <c r="DK212" s="2">
        <f t="shared" si="500"/>
        <v>115.61047771455668</v>
      </c>
      <c r="DL212" s="2">
        <f t="shared" si="649"/>
        <v>118.74485425101213</v>
      </c>
      <c r="DM212" s="2">
        <f t="shared" si="649"/>
        <v>122.82452685560058</v>
      </c>
      <c r="DN212" s="2">
        <f t="shared" si="649"/>
        <v>127.53454116059379</v>
      </c>
      <c r="DO212" s="2">
        <f t="shared" si="649"/>
        <v>129.46376988742961</v>
      </c>
      <c r="DP212" s="2">
        <f t="shared" si="649"/>
        <v>124.34590544090058</v>
      </c>
      <c r="DQ212" s="2">
        <f t="shared" si="649"/>
        <v>116.32194163763069</v>
      </c>
      <c r="DR212" s="2">
        <f t="shared" si="649"/>
        <v>120.77276374946379</v>
      </c>
      <c r="DS212" s="2">
        <f t="shared" si="649"/>
        <v>121.90322267206477</v>
      </c>
      <c r="DT212" s="2">
        <f t="shared" si="649"/>
        <v>125.5330904315197</v>
      </c>
      <c r="DU212" s="2">
        <f t="shared" si="649"/>
        <v>130.54331201079623</v>
      </c>
      <c r="DV212" s="2">
        <f t="shared" si="649"/>
        <v>127.0814454033771</v>
      </c>
      <c r="DW212" s="2">
        <f t="shared" si="649"/>
        <v>134.92476500938085</v>
      </c>
      <c r="DX212" s="2">
        <f t="shared" si="649"/>
        <v>128.32592944250871</v>
      </c>
      <c r="DY212" s="2">
        <f t="shared" si="649"/>
        <v>119.4035139296188</v>
      </c>
      <c r="EA212" s="2">
        <f t="shared" si="440"/>
        <v>60.764714908564045</v>
      </c>
      <c r="EB212" s="2">
        <f t="shared" si="502"/>
        <v>64.136535970695931</v>
      </c>
      <c r="EC212" s="2">
        <f t="shared" si="503"/>
        <v>63.262864309647604</v>
      </c>
      <c r="ED212" s="2">
        <f t="shared" si="504"/>
        <v>65.182644404429297</v>
      </c>
      <c r="EE212" s="2">
        <f t="shared" si="505"/>
        <v>65.760681028935352</v>
      </c>
      <c r="EF212" s="2">
        <f t="shared" si="506"/>
        <v>63.917868436073704</v>
      </c>
      <c r="EG212" s="2">
        <f t="shared" si="507"/>
        <v>62.039167141927201</v>
      </c>
      <c r="EH212" s="2">
        <f t="shared" si="508"/>
        <v>60.624451852029239</v>
      </c>
      <c r="EI212" s="2">
        <f t="shared" si="509"/>
        <v>59.03673221063066</v>
      </c>
      <c r="EJ212" s="2">
        <f t="shared" si="510"/>
        <v>59.516092795348122</v>
      </c>
      <c r="EK212" s="2">
        <f t="shared" si="511"/>
        <v>63.200211517178246</v>
      </c>
      <c r="EL212" s="2">
        <f t="shared" si="512"/>
        <v>63.773128477748344</v>
      </c>
      <c r="EM212" s="2">
        <f t="shared" si="513"/>
        <v>65.337112174918971</v>
      </c>
      <c r="EN212" s="2">
        <f t="shared" si="514"/>
        <v>62.784154852608886</v>
      </c>
      <c r="EO212" s="2">
        <f t="shared" si="515"/>
        <v>66.757993586169476</v>
      </c>
      <c r="EQ212" s="2">
        <f t="shared" si="516"/>
        <v>61.154619004797055</v>
      </c>
      <c r="ER212" s="2">
        <f t="shared" si="650"/>
        <v>63.185418426386263</v>
      </c>
      <c r="ES212" s="2">
        <f t="shared" si="650"/>
        <v>63.896162053754182</v>
      </c>
      <c r="ET212" s="2">
        <f t="shared" si="650"/>
        <v>63.885647667165372</v>
      </c>
      <c r="EU212" s="2">
        <f t="shared" si="650"/>
        <v>65.32162133204406</v>
      </c>
      <c r="EV212" s="2">
        <f t="shared" si="650"/>
        <v>64.456240860958957</v>
      </c>
      <c r="EW212" s="2">
        <f t="shared" si="650"/>
        <v>62.596042331638614</v>
      </c>
      <c r="EX212" s="2">
        <f t="shared" si="650"/>
        <v>61.703172079037671</v>
      </c>
      <c r="EY212" s="2">
        <f t="shared" si="650"/>
        <v>61.800876710756349</v>
      </c>
      <c r="EZ212" s="2">
        <f t="shared" si="650"/>
        <v>61.235209731689977</v>
      </c>
      <c r="FA212" s="2">
        <f t="shared" si="650"/>
        <v>63.965306155267463</v>
      </c>
      <c r="FB212" s="2">
        <f t="shared" si="650"/>
        <v>64.185500932720259</v>
      </c>
      <c r="FC212" s="2">
        <f t="shared" si="650"/>
        <v>64.240307289998555</v>
      </c>
      <c r="FD212" s="2">
        <f t="shared" si="650"/>
        <v>64.753017767908517</v>
      </c>
      <c r="FE212" s="2">
        <f t="shared" si="650"/>
        <v>65.820408717975639</v>
      </c>
      <c r="FG212" s="2">
        <f t="shared" si="518"/>
        <v>0.99999877752576094</v>
      </c>
      <c r="FH212" s="2">
        <f t="shared" si="651"/>
        <v>0.99999860078355141</v>
      </c>
      <c r="FI212" s="2">
        <f t="shared" si="651"/>
        <v>0.99999846946562809</v>
      </c>
      <c r="FJ212" s="2">
        <f t="shared" si="651"/>
        <v>0.99999856594401193</v>
      </c>
      <c r="FK212" s="2">
        <f t="shared" si="651"/>
        <v>0.99999841569207037</v>
      </c>
      <c r="FL212" s="2">
        <f t="shared" si="651"/>
        <v>0.99999833525828596</v>
      </c>
      <c r="FM212" s="2">
        <f t="shared" si="651"/>
        <v>0.99999830241508658</v>
      </c>
      <c r="FN212" s="2">
        <f t="shared" si="651"/>
        <v>0.99999806823364079</v>
      </c>
      <c r="FO212" s="2">
        <f t="shared" si="651"/>
        <v>0.99999838232374083</v>
      </c>
      <c r="FP212" s="2">
        <f t="shared" si="651"/>
        <v>0.99999832795176868</v>
      </c>
      <c r="FQ212" s="2">
        <f t="shared" si="651"/>
        <v>0.99999819893362274</v>
      </c>
      <c r="FR212" s="2">
        <f t="shared" si="651"/>
        <v>0.9999981618432815</v>
      </c>
      <c r="FS212" s="2">
        <f t="shared" si="651"/>
        <v>0.99999844745550637</v>
      </c>
      <c r="FT212" s="2">
        <f t="shared" si="651"/>
        <v>0.99999816579038192</v>
      </c>
      <c r="FU212" s="2">
        <f t="shared" si="651"/>
        <v>0.99999761237642248</v>
      </c>
      <c r="FW212" s="2">
        <f t="shared" si="536"/>
        <v>0.92664537898040023</v>
      </c>
      <c r="FX212" s="2">
        <f t="shared" si="588"/>
        <v>0.94568127964999626</v>
      </c>
      <c r="FY212" s="2">
        <f t="shared" si="589"/>
        <v>0.95504752813540217</v>
      </c>
      <c r="FZ212" s="2">
        <f t="shared" si="590"/>
        <v>0.94833340588116655</v>
      </c>
      <c r="GA212" s="2">
        <f t="shared" si="591"/>
        <v>0.9385091845767416</v>
      </c>
      <c r="GB212" s="2">
        <f t="shared" si="592"/>
        <v>0.94648974259907415</v>
      </c>
      <c r="GC212" s="2">
        <f t="shared" si="593"/>
        <v>0.95041915916163855</v>
      </c>
      <c r="GD212" s="2">
        <f t="shared" si="594"/>
        <v>0.95816848624954309</v>
      </c>
      <c r="GE212" s="2">
        <f t="shared" si="595"/>
        <v>0.96148793687586165</v>
      </c>
      <c r="GF212" s="2">
        <f t="shared" si="596"/>
        <v>0.95475850250890859</v>
      </c>
      <c r="GG212" s="2">
        <f t="shared" si="597"/>
        <v>0.94184563482474015</v>
      </c>
      <c r="GH212" s="2">
        <f t="shared" si="598"/>
        <v>0.92519437925020087</v>
      </c>
      <c r="GI212" s="2">
        <f t="shared" si="599"/>
        <v>0.92096911731690245</v>
      </c>
      <c r="GJ212" s="2">
        <f t="shared" si="600"/>
        <v>0.89030036035020921</v>
      </c>
      <c r="GK212" s="2">
        <f t="shared" si="601"/>
        <v>0.88644010115385552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3.8106523471356778E-242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3.5916100497149867E-105</v>
      </c>
      <c r="HT212" s="86">
        <f t="shared" si="630"/>
        <v>3.2359132596737942E-84</v>
      </c>
      <c r="HU212" s="86">
        <f t="shared" si="631"/>
        <v>1.4923617857493032E-105</v>
      </c>
      <c r="HV212" s="86">
        <f t="shared" si="632"/>
        <v>5.9514680487271555E-115</v>
      </c>
      <c r="HW212" s="86">
        <f t="shared" si="633"/>
        <v>1.2893911304874758E-109</v>
      </c>
      <c r="HX212" s="86">
        <f t="shared" si="634"/>
        <v>4.1480370739812764E-107</v>
      </c>
      <c r="HY212" s="86">
        <f t="shared" si="635"/>
        <v>1.9340127616380153E-126</v>
      </c>
      <c r="HZ212" s="86">
        <f t="shared" si="636"/>
        <v>1.4439232735891067E-131</v>
      </c>
      <c r="IA212" s="86">
        <f t="shared" si="637"/>
        <v>4.8725825116562883E-140</v>
      </c>
      <c r="IB212" s="86">
        <f t="shared" si="638"/>
        <v>3.7557716843052977E-123</v>
      </c>
      <c r="IC212" s="86">
        <f t="shared" si="639"/>
        <v>5.2586567631723058E-105</v>
      </c>
      <c r="ID212" s="86">
        <f t="shared" si="640"/>
        <v>1.3099234614401558E-96</v>
      </c>
      <c r="IE212" s="86">
        <f t="shared" si="641"/>
        <v>1.9870439039706593E-88</v>
      </c>
      <c r="IF212" s="86">
        <f t="shared" si="642"/>
        <v>3.4487418696374661E-80</v>
      </c>
      <c r="IG212" s="86">
        <f t="shared" si="643"/>
        <v>3.4265564058903915E-98</v>
      </c>
      <c r="II212" s="86">
        <f t="shared" si="540"/>
        <v>2.310549675927626E-11</v>
      </c>
      <c r="IJ212" s="86">
        <f t="shared" si="541"/>
        <v>9.4210470565431305E-11</v>
      </c>
      <c r="IK212" s="86">
        <f t="shared" si="542"/>
        <v>2.1107177323485981E-14</v>
      </c>
      <c r="IL212" s="86">
        <f t="shared" si="543"/>
        <v>1.5681462504843181E-14</v>
      </c>
      <c r="IM212" s="86">
        <f t="shared" si="544"/>
        <v>1.0349748943578972E-12</v>
      </c>
      <c r="IN212" s="86">
        <f t="shared" si="545"/>
        <v>1.4591998979309588E-13</v>
      </c>
      <c r="IO212" s="86">
        <f t="shared" si="546"/>
        <v>3.6111675893303213E-16</v>
      </c>
      <c r="IP212" s="86">
        <f t="shared" si="547"/>
        <v>5.5088893241014969E-18</v>
      </c>
      <c r="IQ212" s="86">
        <f t="shared" si="548"/>
        <v>2.241442603799406E-19</v>
      </c>
      <c r="IR212" s="86">
        <f t="shared" si="549"/>
        <v>3.5257239776911969E-16</v>
      </c>
      <c r="IS212" s="86">
        <f t="shared" si="550"/>
        <v>8.5044491248945523E-13</v>
      </c>
      <c r="IT212" s="86">
        <f t="shared" si="551"/>
        <v>1.5086806539073578E-10</v>
      </c>
      <c r="IU212" s="86">
        <f t="shared" si="552"/>
        <v>1.4269340859927225E-9</v>
      </c>
      <c r="IV212" s="86">
        <f t="shared" si="553"/>
        <v>1.2935737174285716E-8</v>
      </c>
      <c r="IW212" s="86">
        <f t="shared" si="554"/>
        <v>5.640795393663178E-14</v>
      </c>
      <c r="IY212" s="86">
        <f t="shared" si="555"/>
        <v>2.310549675927626E-11</v>
      </c>
      <c r="IZ212" s="86">
        <f t="shared" si="556"/>
        <v>9.4210470565431305E-11</v>
      </c>
      <c r="JA212" s="86">
        <f t="shared" si="557"/>
        <v>2.1107177323485981E-14</v>
      </c>
      <c r="JB212" s="86">
        <f t="shared" si="558"/>
        <v>1.5681462504843181E-14</v>
      </c>
      <c r="JC212" s="86">
        <f t="shared" si="559"/>
        <v>1.0349748943578972E-12</v>
      </c>
      <c r="JD212" s="86">
        <f t="shared" si="560"/>
        <v>1.4591998979309588E-13</v>
      </c>
      <c r="JE212" s="86">
        <f t="shared" si="561"/>
        <v>3.6111675893303213E-16</v>
      </c>
      <c r="JF212" s="86">
        <f t="shared" si="562"/>
        <v>5.5088893241014969E-18</v>
      </c>
      <c r="JG212" s="86">
        <f t="shared" si="563"/>
        <v>2.241442603799406E-19</v>
      </c>
      <c r="JH212" s="86">
        <f t="shared" si="564"/>
        <v>3.5257239776911969E-16</v>
      </c>
      <c r="JI212" s="86">
        <f t="shared" si="565"/>
        <v>8.5044491248945523E-13</v>
      </c>
      <c r="JJ212" s="86">
        <f t="shared" si="566"/>
        <v>1.5086806539073578E-10</v>
      </c>
      <c r="JK212" s="86">
        <f t="shared" si="567"/>
        <v>1.4269340859927225E-9</v>
      </c>
      <c r="JL212" s="86">
        <f t="shared" si="568"/>
        <v>1.2935737174285716E-8</v>
      </c>
      <c r="JM212" s="86">
        <f t="shared" si="569"/>
        <v>5.640795393663178E-14</v>
      </c>
    </row>
    <row r="213" spans="2:273" x14ac:dyDescent="0.25">
      <c r="B213" s="2">
        <v>186</v>
      </c>
      <c r="C213" s="37">
        <v>64.468000000000004</v>
      </c>
      <c r="D213" s="37">
        <v>61.854999999999997</v>
      </c>
      <c r="E213" s="37">
        <v>63.917000000000002</v>
      </c>
      <c r="F213" s="37">
        <v>65.183000000000007</v>
      </c>
      <c r="G213" s="37">
        <v>66.55</v>
      </c>
      <c r="H213" s="37">
        <v>65.8</v>
      </c>
      <c r="I213" s="37">
        <v>63.322000000000003</v>
      </c>
      <c r="J213" s="37">
        <v>63.466000000000001</v>
      </c>
      <c r="K213" s="37">
        <v>64.099999999999994</v>
      </c>
      <c r="L213" s="37">
        <v>64.05</v>
      </c>
      <c r="M213" s="37">
        <v>65.966999999999999</v>
      </c>
      <c r="N213" s="37">
        <v>65.25</v>
      </c>
      <c r="O213" s="37">
        <v>64.533000000000001</v>
      </c>
      <c r="P213" s="37">
        <v>64.688999999999993</v>
      </c>
      <c r="Q213" s="37">
        <v>64.742000000000004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64.446752264945104</v>
      </c>
      <c r="AG213" s="4">
        <f t="shared" si="455"/>
        <v>65.835972286924488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0.24224773505488884</v>
      </c>
      <c r="AW213" s="4">
        <f t="shared" si="648"/>
        <v>-1.0939722869244832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64.446752264945061</v>
      </c>
      <c r="BM213" s="2">
        <f t="shared" si="584"/>
        <v>65.835972286924488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64.688999999999993</v>
      </c>
      <c r="DI213" s="2">
        <f t="shared" si="499"/>
        <v>64.742000000000004</v>
      </c>
      <c r="DK213" s="2">
        <f t="shared" si="500"/>
        <v>115.86271977240401</v>
      </c>
      <c r="DL213" s="2">
        <f t="shared" si="649"/>
        <v>119.00112364591311</v>
      </c>
      <c r="DM213" s="2">
        <f t="shared" si="649"/>
        <v>123.09171430499329</v>
      </c>
      <c r="DN213" s="2">
        <f t="shared" si="649"/>
        <v>127.82619703103913</v>
      </c>
      <c r="DO213" s="2">
        <f t="shared" si="649"/>
        <v>129.77808058161349</v>
      </c>
      <c r="DP213" s="2">
        <f t="shared" si="649"/>
        <v>124.63878855534711</v>
      </c>
      <c r="DQ213" s="2">
        <f t="shared" si="649"/>
        <v>116.5758554006969</v>
      </c>
      <c r="DR213" s="2">
        <f t="shared" si="649"/>
        <v>121.05391226941231</v>
      </c>
      <c r="DS213" s="2">
        <f t="shared" si="649"/>
        <v>122.1811829959514</v>
      </c>
      <c r="DT213" s="2">
        <f t="shared" si="649"/>
        <v>125.83459052532834</v>
      </c>
      <c r="DU213" s="2">
        <f t="shared" si="649"/>
        <v>130.86746322537113</v>
      </c>
      <c r="DV213" s="2">
        <f t="shared" si="649"/>
        <v>127.38054690431518</v>
      </c>
      <c r="DW213" s="2">
        <f t="shared" si="649"/>
        <v>135.25838911819886</v>
      </c>
      <c r="DX213" s="2">
        <f t="shared" si="649"/>
        <v>128.62178710801396</v>
      </c>
      <c r="DY213" s="2">
        <f t="shared" si="649"/>
        <v>119.67405131964813</v>
      </c>
      <c r="EA213" s="2">
        <f t="shared" ref="EA213:EA227" si="652">CE$228*$B213+CE$229</f>
        <v>60.671613489025319</v>
      </c>
      <c r="EB213" s="2">
        <f t="shared" si="502"/>
        <v>64.066403516483476</v>
      </c>
      <c r="EC213" s="2">
        <f t="shared" si="503"/>
        <v>63.139683500866553</v>
      </c>
      <c r="ED213" s="2">
        <f t="shared" si="504"/>
        <v>65.116283275205021</v>
      </c>
      <c r="EE213" s="2">
        <f t="shared" si="505"/>
        <v>65.706740952790398</v>
      </c>
      <c r="EF213" s="2">
        <f t="shared" si="506"/>
        <v>63.861295509030967</v>
      </c>
      <c r="EG213" s="2">
        <f t="shared" si="507"/>
        <v>61.980923516837947</v>
      </c>
      <c r="EH213" s="2">
        <f t="shared" si="508"/>
        <v>60.527317004842189</v>
      </c>
      <c r="EI213" s="2">
        <f t="shared" si="509"/>
        <v>58.905270861693666</v>
      </c>
      <c r="EJ213" s="2">
        <f t="shared" si="510"/>
        <v>59.413076044229641</v>
      </c>
      <c r="EK213" s="2">
        <f t="shared" si="511"/>
        <v>63.13519752152142</v>
      </c>
      <c r="EL213" s="2">
        <f t="shared" si="512"/>
        <v>63.69746304020417</v>
      </c>
      <c r="EM213" s="2">
        <f t="shared" si="513"/>
        <v>65.250757607103523</v>
      </c>
      <c r="EN213" s="2">
        <f t="shared" si="514"/>
        <v>62.65154978718931</v>
      </c>
      <c r="EO213" s="2">
        <f t="shared" si="515"/>
        <v>66.684784732350892</v>
      </c>
      <c r="EQ213" s="2">
        <f t="shared" si="516"/>
        <v>61.066899022485501</v>
      </c>
      <c r="ER213" s="2">
        <f t="shared" si="650"/>
        <v>63.102646357627435</v>
      </c>
      <c r="ES213" s="2">
        <f t="shared" si="650"/>
        <v>63.781037673587946</v>
      </c>
      <c r="ET213" s="2">
        <f t="shared" si="650"/>
        <v>63.802425787932322</v>
      </c>
      <c r="EU213" s="2">
        <f t="shared" si="650"/>
        <v>65.261965790438154</v>
      </c>
      <c r="EV213" s="2">
        <f t="shared" si="650"/>
        <v>64.406187089645726</v>
      </c>
      <c r="EW213" s="2">
        <f t="shared" si="650"/>
        <v>62.544983913336445</v>
      </c>
      <c r="EX213" s="2">
        <f t="shared" si="650"/>
        <v>61.619111302179206</v>
      </c>
      <c r="EY213" s="2">
        <f t="shared" si="650"/>
        <v>61.704504918148579</v>
      </c>
      <c r="EZ213" s="2">
        <f t="shared" si="650"/>
        <v>61.154147464786135</v>
      </c>
      <c r="FA213" s="2">
        <f t="shared" si="650"/>
        <v>63.91044141845029</v>
      </c>
      <c r="FB213" s="2">
        <f t="shared" si="650"/>
        <v>64.115573938765394</v>
      </c>
      <c r="FC213" s="2">
        <f t="shared" si="650"/>
        <v>64.139097634055901</v>
      </c>
      <c r="FD213" s="2">
        <f t="shared" si="650"/>
        <v>64.648364896738514</v>
      </c>
      <c r="FE213" s="2">
        <f t="shared" si="650"/>
        <v>65.736671814711357</v>
      </c>
      <c r="FG213" s="2">
        <f t="shared" si="518"/>
        <v>0.99999888509012325</v>
      </c>
      <c r="FH213" s="2">
        <f t="shared" si="651"/>
        <v>0.99999872389927513</v>
      </c>
      <c r="FI213" s="2">
        <f t="shared" si="651"/>
        <v>0.99999860413587482</v>
      </c>
      <c r="FJ213" s="2">
        <f t="shared" si="651"/>
        <v>0.99999869212522963</v>
      </c>
      <c r="FK213" s="2">
        <f t="shared" si="651"/>
        <v>0.99999855509379387</v>
      </c>
      <c r="FL213" s="2">
        <f t="shared" si="651"/>
        <v>0.99999848173728967</v>
      </c>
      <c r="FM213" s="2">
        <f t="shared" si="651"/>
        <v>0.99999845178392699</v>
      </c>
      <c r="FN213" s="2">
        <f t="shared" si="651"/>
        <v>0.99999823820784184</v>
      </c>
      <c r="FO213" s="2">
        <f t="shared" si="651"/>
        <v>0.99999852466150707</v>
      </c>
      <c r="FP213" s="2">
        <f t="shared" si="651"/>
        <v>0.99999847507366468</v>
      </c>
      <c r="FQ213" s="2">
        <f t="shared" si="651"/>
        <v>0.99999835740768128</v>
      </c>
      <c r="FR213" s="2">
        <f t="shared" si="651"/>
        <v>0.99999832358087715</v>
      </c>
      <c r="FS213" s="2">
        <f t="shared" si="651"/>
        <v>0.99999858406239972</v>
      </c>
      <c r="FT213" s="2">
        <f t="shared" si="651"/>
        <v>0.99999832718067672</v>
      </c>
      <c r="FU213" s="2">
        <f t="shared" si="651"/>
        <v>0.99999782246095958</v>
      </c>
      <c r="FW213" s="2">
        <f t="shared" si="536"/>
        <v>0.9326651838996779</v>
      </c>
      <c r="FX213" s="2">
        <f t="shared" si="588"/>
        <v>0.95022283033869237</v>
      </c>
      <c r="FY213" s="2">
        <f t="shared" si="589"/>
        <v>0.95884005723619237</v>
      </c>
      <c r="FZ213" s="2">
        <f t="shared" si="590"/>
        <v>0.95266431335413371</v>
      </c>
      <c r="GA213" s="2">
        <f t="shared" si="591"/>
        <v>0.94361463537488621</v>
      </c>
      <c r="GB213" s="2">
        <f t="shared" si="592"/>
        <v>0.95096720300570703</v>
      </c>
      <c r="GC213" s="2">
        <f t="shared" si="593"/>
        <v>0.95458360322258673</v>
      </c>
      <c r="GD213" s="2">
        <f t="shared" si="594"/>
        <v>0.96170826488594341</v>
      </c>
      <c r="GE213" s="2">
        <f t="shared" si="595"/>
        <v>0.96475715552752195</v>
      </c>
      <c r="GF213" s="2">
        <f t="shared" si="596"/>
        <v>0.95857435830439186</v>
      </c>
      <c r="GG213" s="2">
        <f t="shared" si="597"/>
        <v>0.94668980278919412</v>
      </c>
      <c r="GH213" s="2">
        <f t="shared" si="598"/>
        <v>0.93132443470695336</v>
      </c>
      <c r="GI213" s="2">
        <f t="shared" si="599"/>
        <v>0.92741825498080832</v>
      </c>
      <c r="GJ213" s="2">
        <f t="shared" si="600"/>
        <v>0.89897763337400738</v>
      </c>
      <c r="GK213" s="2">
        <f t="shared" si="601"/>
        <v>0.89538684246244282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6.5390776867139777E-247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1.1950223639776243E-108</v>
      </c>
      <c r="HT213" s="86">
        <f t="shared" si="630"/>
        <v>6.9053695610379998E-87</v>
      </c>
      <c r="HU213" s="86">
        <f t="shared" si="631"/>
        <v>7.3962142568306214E-109</v>
      </c>
      <c r="HV213" s="86">
        <f t="shared" si="632"/>
        <v>1.3546548218285012E-118</v>
      </c>
      <c r="HW213" s="86">
        <f t="shared" si="633"/>
        <v>3.8727869095733508E-113</v>
      </c>
      <c r="HX213" s="86">
        <f t="shared" si="634"/>
        <v>1.5580068818889171E-110</v>
      </c>
      <c r="HY213" s="86">
        <f t="shared" si="635"/>
        <v>1.9493590497346696E-130</v>
      </c>
      <c r="HZ213" s="86">
        <f t="shared" si="636"/>
        <v>1.2090692079064208E-135</v>
      </c>
      <c r="IA213" s="86">
        <f t="shared" si="637"/>
        <v>2.650268435320155E-144</v>
      </c>
      <c r="IB213" s="86">
        <f t="shared" si="638"/>
        <v>5.6836184213839493E-127</v>
      </c>
      <c r="IC213" s="86">
        <f t="shared" si="639"/>
        <v>2.1627076485165248E-108</v>
      </c>
      <c r="ID213" s="86">
        <f t="shared" si="640"/>
        <v>7.9199351164201322E-100</v>
      </c>
      <c r="IE213" s="86">
        <f t="shared" si="641"/>
        <v>2.0872066875166785E-91</v>
      </c>
      <c r="IF213" s="86">
        <f t="shared" si="642"/>
        <v>5.0578808791705596E-83</v>
      </c>
      <c r="IG213" s="86">
        <f t="shared" si="643"/>
        <v>1.0181821617241003E-101</v>
      </c>
      <c r="II213" s="86">
        <f t="shared" si="540"/>
        <v>4.278061694859185E-12</v>
      </c>
      <c r="IJ213" s="86">
        <f t="shared" si="541"/>
        <v>2.3135247865652275E-11</v>
      </c>
      <c r="IK213" s="86">
        <f t="shared" si="542"/>
        <v>3.4332727069646212E-15</v>
      </c>
      <c r="IL213" s="86">
        <f t="shared" si="543"/>
        <v>2.2816786318442731E-15</v>
      </c>
      <c r="IM213" s="86">
        <f t="shared" si="544"/>
        <v>1.7505419301102327E-13</v>
      </c>
      <c r="IN213" s="86">
        <f t="shared" si="545"/>
        <v>2.388456239789117E-14</v>
      </c>
      <c r="IO213" s="86">
        <f t="shared" si="546"/>
        <v>4.2736369758052828E-17</v>
      </c>
      <c r="IP213" s="86">
        <f t="shared" si="547"/>
        <v>5.7633071627685456E-19</v>
      </c>
      <c r="IQ213" s="86">
        <f t="shared" si="548"/>
        <v>2.0747764779017377E-20</v>
      </c>
      <c r="IR213" s="86">
        <f t="shared" si="549"/>
        <v>4.4608200643064566E-17</v>
      </c>
      <c r="IS213" s="86">
        <f t="shared" si="550"/>
        <v>1.4755690248295049E-13</v>
      </c>
      <c r="IT213" s="86">
        <f t="shared" si="551"/>
        <v>3.1575938885453584E-11</v>
      </c>
      <c r="IU213" s="86">
        <f t="shared" si="552"/>
        <v>3.398309665319551E-10</v>
      </c>
      <c r="IV213" s="86">
        <f t="shared" si="553"/>
        <v>2.9016163740908117E-9</v>
      </c>
      <c r="IW213" s="86">
        <f t="shared" si="554"/>
        <v>4.0605447717239713E-15</v>
      </c>
      <c r="IY213" s="86">
        <f t="shared" si="555"/>
        <v>4.278061694859185E-12</v>
      </c>
      <c r="IZ213" s="86">
        <f t="shared" si="556"/>
        <v>2.3135247865652275E-11</v>
      </c>
      <c r="JA213" s="86">
        <f t="shared" si="557"/>
        <v>3.4332727069646212E-15</v>
      </c>
      <c r="JB213" s="86">
        <f t="shared" si="558"/>
        <v>2.2816786318442731E-15</v>
      </c>
      <c r="JC213" s="86">
        <f t="shared" si="559"/>
        <v>1.7505419301102327E-13</v>
      </c>
      <c r="JD213" s="86">
        <f t="shared" si="560"/>
        <v>2.388456239789117E-14</v>
      </c>
      <c r="JE213" s="86">
        <f t="shared" si="561"/>
        <v>4.2736369758052828E-17</v>
      </c>
      <c r="JF213" s="86">
        <f t="shared" si="562"/>
        <v>5.7633071627685456E-19</v>
      </c>
      <c r="JG213" s="86">
        <f t="shared" si="563"/>
        <v>2.0747764779017377E-20</v>
      </c>
      <c r="JH213" s="86">
        <f t="shared" si="564"/>
        <v>4.4608200643064566E-17</v>
      </c>
      <c r="JI213" s="86">
        <f t="shared" si="565"/>
        <v>1.4755690248295049E-13</v>
      </c>
      <c r="JJ213" s="86">
        <f t="shared" si="566"/>
        <v>3.1575938885453584E-11</v>
      </c>
      <c r="JK213" s="86">
        <f t="shared" si="567"/>
        <v>3.398309665319551E-10</v>
      </c>
      <c r="JL213" s="86">
        <f t="shared" si="568"/>
        <v>2.9016163740908117E-9</v>
      </c>
      <c r="JM213" s="86">
        <f t="shared" si="569"/>
        <v>4.0605447717239713E-15</v>
      </c>
    </row>
    <row r="214" spans="2:273" x14ac:dyDescent="0.25">
      <c r="B214" s="2">
        <v>187</v>
      </c>
      <c r="C214" s="37">
        <v>65.129000000000005</v>
      </c>
      <c r="D214" s="37">
        <v>62.418999999999997</v>
      </c>
      <c r="E214" s="37">
        <v>62.133000000000003</v>
      </c>
      <c r="F214" s="37">
        <v>66.75</v>
      </c>
      <c r="G214" s="37">
        <v>66.533000000000001</v>
      </c>
      <c r="H214" s="37">
        <v>64.783000000000001</v>
      </c>
      <c r="I214" s="37">
        <v>63.186</v>
      </c>
      <c r="J214" s="37">
        <v>62.655000000000001</v>
      </c>
      <c r="K214" s="37">
        <v>63.732999999999997</v>
      </c>
      <c r="L214" s="37">
        <v>63.866999999999997</v>
      </c>
      <c r="M214" s="37">
        <v>66.233000000000004</v>
      </c>
      <c r="N214" s="37">
        <v>65.632999999999996</v>
      </c>
      <c r="O214" s="37">
        <v>64.150000000000006</v>
      </c>
      <c r="P214" s="37">
        <v>64.704999999999998</v>
      </c>
      <c r="Q214" s="37">
        <v>63.902999999999999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64.355591359208745</v>
      </c>
      <c r="AG214" s="4">
        <f t="shared" si="455"/>
        <v>65.7453528809895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0.34940864079125333</v>
      </c>
      <c r="AW214" s="4">
        <f t="shared" si="648"/>
        <v>-1.8423528809895018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64.355591359208745</v>
      </c>
      <c r="BM214" s="2">
        <f t="shared" si="584"/>
        <v>65.7453528809895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64.704999999999998</v>
      </c>
      <c r="DI214" s="2">
        <f t="shared" si="499"/>
        <v>63.902999999999999</v>
      </c>
      <c r="DK214" s="2">
        <f t="shared" si="500"/>
        <v>116.11496183025133</v>
      </c>
      <c r="DL214" s="2">
        <f t="shared" si="649"/>
        <v>119.25739304081408</v>
      </c>
      <c r="DM214" s="2">
        <f t="shared" si="649"/>
        <v>123.35890175438601</v>
      </c>
      <c r="DN214" s="2">
        <f t="shared" si="649"/>
        <v>128.11785290148447</v>
      </c>
      <c r="DO214" s="2">
        <f t="shared" si="649"/>
        <v>130.09239127579735</v>
      </c>
      <c r="DP214" s="2">
        <f t="shared" si="649"/>
        <v>124.93167166979364</v>
      </c>
      <c r="DQ214" s="2">
        <f t="shared" si="649"/>
        <v>116.8297691637631</v>
      </c>
      <c r="DR214" s="2">
        <f t="shared" si="649"/>
        <v>121.33506078936082</v>
      </c>
      <c r="DS214" s="2">
        <f t="shared" si="649"/>
        <v>122.45914331983803</v>
      </c>
      <c r="DT214" s="2">
        <f t="shared" si="649"/>
        <v>126.13609061913697</v>
      </c>
      <c r="DU214" s="2">
        <f t="shared" si="649"/>
        <v>131.19161443994602</v>
      </c>
      <c r="DV214" s="2">
        <f t="shared" si="649"/>
        <v>127.67964840525326</v>
      </c>
      <c r="DW214" s="2">
        <f t="shared" si="649"/>
        <v>135.59201322701688</v>
      </c>
      <c r="DX214" s="2">
        <f t="shared" si="649"/>
        <v>128.91764477351916</v>
      </c>
      <c r="DY214" s="2">
        <f t="shared" si="649"/>
        <v>119.94458870967745</v>
      </c>
      <c r="EA214" s="2">
        <f t="shared" si="652"/>
        <v>60.578512069486578</v>
      </c>
      <c r="EB214" s="2">
        <f t="shared" si="502"/>
        <v>63.996271062271028</v>
      </c>
      <c r="EC214" s="2">
        <f t="shared" si="503"/>
        <v>63.016502692085503</v>
      </c>
      <c r="ED214" s="2">
        <f t="shared" si="504"/>
        <v>65.049922145980744</v>
      </c>
      <c r="EE214" s="2">
        <f t="shared" si="505"/>
        <v>65.652800876645429</v>
      </c>
      <c r="EF214" s="2">
        <f t="shared" si="506"/>
        <v>63.80472258198823</v>
      </c>
      <c r="EG214" s="2">
        <f t="shared" si="507"/>
        <v>61.9226798917487</v>
      </c>
      <c r="EH214" s="2">
        <f t="shared" si="508"/>
        <v>60.430182157655146</v>
      </c>
      <c r="EI214" s="2">
        <f t="shared" si="509"/>
        <v>58.773809512756671</v>
      </c>
      <c r="EJ214" s="2">
        <f t="shared" si="510"/>
        <v>59.310059293111159</v>
      </c>
      <c r="EK214" s="2">
        <f t="shared" si="511"/>
        <v>63.070183525864593</v>
      </c>
      <c r="EL214" s="2">
        <f t="shared" si="512"/>
        <v>63.621797602659989</v>
      </c>
      <c r="EM214" s="2">
        <f t="shared" si="513"/>
        <v>65.164403039288075</v>
      </c>
      <c r="EN214" s="2">
        <f t="shared" si="514"/>
        <v>62.518944721769728</v>
      </c>
      <c r="EO214" s="2">
        <f t="shared" si="515"/>
        <v>66.611575878532321</v>
      </c>
      <c r="EQ214" s="2">
        <f t="shared" si="516"/>
        <v>60.979179040173953</v>
      </c>
      <c r="ER214" s="2">
        <f t="shared" si="650"/>
        <v>63.019874288868607</v>
      </c>
      <c r="ES214" s="2">
        <f t="shared" si="650"/>
        <v>63.665913293421703</v>
      </c>
      <c r="ET214" s="2">
        <f t="shared" si="650"/>
        <v>63.719203908699264</v>
      </c>
      <c r="EU214" s="2">
        <f t="shared" si="650"/>
        <v>65.202310248832248</v>
      </c>
      <c r="EV214" s="2">
        <f t="shared" si="650"/>
        <v>64.356133318332482</v>
      </c>
      <c r="EW214" s="2">
        <f t="shared" si="650"/>
        <v>62.493925495034283</v>
      </c>
      <c r="EX214" s="2">
        <f t="shared" si="650"/>
        <v>61.535050525320742</v>
      </c>
      <c r="EY214" s="2">
        <f t="shared" si="650"/>
        <v>61.608133125540817</v>
      </c>
      <c r="EZ214" s="2">
        <f t="shared" si="650"/>
        <v>61.073085197882278</v>
      </c>
      <c r="FA214" s="2">
        <f t="shared" si="650"/>
        <v>63.855576681633124</v>
      </c>
      <c r="FB214" s="2">
        <f t="shared" si="650"/>
        <v>64.045646944810528</v>
      </c>
      <c r="FC214" s="2">
        <f t="shared" si="650"/>
        <v>64.037887978113233</v>
      </c>
      <c r="FD214" s="2">
        <f t="shared" si="650"/>
        <v>64.54371202556851</v>
      </c>
      <c r="FE214" s="2">
        <f t="shared" si="650"/>
        <v>65.652934911447076</v>
      </c>
      <c r="FG214" s="2">
        <f t="shared" si="518"/>
        <v>0.9999989831900078</v>
      </c>
      <c r="FH214" s="2">
        <f t="shared" si="651"/>
        <v>0.99999883618217611</v>
      </c>
      <c r="FI214" s="2">
        <f t="shared" si="651"/>
        <v>0.99999872695663117</v>
      </c>
      <c r="FJ214" s="2">
        <f t="shared" si="651"/>
        <v>0.99999880720389567</v>
      </c>
      <c r="FK214" s="2">
        <f t="shared" si="651"/>
        <v>0.99999868222971056</v>
      </c>
      <c r="FL214" s="2">
        <f t="shared" si="651"/>
        <v>0.99999861532776624</v>
      </c>
      <c r="FM214" s="2">
        <f t="shared" si="651"/>
        <v>0.99999858800996744</v>
      </c>
      <c r="FN214" s="2">
        <f t="shared" si="651"/>
        <v>0.99999839322620598</v>
      </c>
      <c r="FO214" s="2">
        <f t="shared" si="651"/>
        <v>0.99999865447512815</v>
      </c>
      <c r="FP214" s="2">
        <f t="shared" si="651"/>
        <v>0.99999860925046646</v>
      </c>
      <c r="FQ214" s="2">
        <f t="shared" si="651"/>
        <v>0.99999850193778417</v>
      </c>
      <c r="FR214" s="2">
        <f t="shared" si="651"/>
        <v>0.99999847108736317</v>
      </c>
      <c r="FS214" s="2">
        <f t="shared" si="651"/>
        <v>0.99999870864939988</v>
      </c>
      <c r="FT214" s="2">
        <f t="shared" si="651"/>
        <v>0.99999847437042033</v>
      </c>
      <c r="FU214" s="2">
        <f t="shared" si="651"/>
        <v>0.99999801406041144</v>
      </c>
      <c r="FW214" s="2">
        <f t="shared" si="536"/>
        <v>0.93822391095837754</v>
      </c>
      <c r="FX214" s="2">
        <f t="shared" si="588"/>
        <v>0.95440297351716774</v>
      </c>
      <c r="FY214" s="2">
        <f t="shared" si="589"/>
        <v>0.96232524206316072</v>
      </c>
      <c r="FZ214" s="2">
        <f t="shared" si="590"/>
        <v>0.95664878168124778</v>
      </c>
      <c r="GA214" s="2">
        <f t="shared" si="591"/>
        <v>0.94831953393776514</v>
      </c>
      <c r="GB214" s="2">
        <f t="shared" si="592"/>
        <v>0.95508779045711378</v>
      </c>
      <c r="GC214" s="2">
        <f t="shared" si="593"/>
        <v>0.9584135682088285</v>
      </c>
      <c r="GD214" s="2">
        <f t="shared" si="594"/>
        <v>0.96495946191786219</v>
      </c>
      <c r="GE214" s="2">
        <f t="shared" si="595"/>
        <v>0.96775816226966926</v>
      </c>
      <c r="GF214" s="2">
        <f t="shared" si="596"/>
        <v>0.96208115126048599</v>
      </c>
      <c r="GG214" s="2">
        <f t="shared" si="597"/>
        <v>0.95115138715441094</v>
      </c>
      <c r="GH214" s="2">
        <f t="shared" si="598"/>
        <v>0.93698636723823026</v>
      </c>
      <c r="GI214" s="2">
        <f t="shared" si="599"/>
        <v>0.93337919423468219</v>
      </c>
      <c r="GJ214" s="2">
        <f t="shared" si="600"/>
        <v>0.907040198729267</v>
      </c>
      <c r="GK214" s="2">
        <f t="shared" si="601"/>
        <v>0.90370529054111315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1.0075610341790324E-251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3.483949167355942E-112</v>
      </c>
      <c r="HT214" s="86">
        <f t="shared" si="630"/>
        <v>1.3364551472932997E-89</v>
      </c>
      <c r="HU214" s="86">
        <f t="shared" si="631"/>
        <v>3.2543749453581382E-112</v>
      </c>
      <c r="HV214" s="86">
        <f t="shared" si="632"/>
        <v>2.7005391624022215E-122</v>
      </c>
      <c r="HW214" s="86">
        <f t="shared" si="633"/>
        <v>1.02137352929656E-116</v>
      </c>
      <c r="HX214" s="86">
        <f t="shared" si="634"/>
        <v>5.1596351613328159E-114</v>
      </c>
      <c r="HY214" s="86">
        <f t="shared" si="635"/>
        <v>1.6997117867724171E-134</v>
      </c>
      <c r="HZ214" s="86">
        <f t="shared" si="636"/>
        <v>8.7580337058504377E-140</v>
      </c>
      <c r="IA214" s="86">
        <f t="shared" si="637"/>
        <v>1.2420505015960387E-148</v>
      </c>
      <c r="IB214" s="86">
        <f t="shared" si="638"/>
        <v>7.5070480326557791E-131</v>
      </c>
      <c r="IC214" s="86">
        <f t="shared" si="639"/>
        <v>7.8454531746839551E-112</v>
      </c>
      <c r="ID214" s="86">
        <f t="shared" si="640"/>
        <v>4.2329190376065067E-103</v>
      </c>
      <c r="IE214" s="86">
        <f t="shared" si="641"/>
        <v>1.9532422787653723E-94</v>
      </c>
      <c r="IF214" s="86">
        <f t="shared" si="642"/>
        <v>6.6096042959029804E-86</v>
      </c>
      <c r="IG214" s="86">
        <f t="shared" si="643"/>
        <v>2.6158177262747463E-105</v>
      </c>
      <c r="II214" s="86">
        <f t="shared" si="540"/>
        <v>7.4758604468212217E-13</v>
      </c>
      <c r="IJ214" s="86">
        <f t="shared" si="541"/>
        <v>5.4437267901105441E-12</v>
      </c>
      <c r="IK214" s="86">
        <f t="shared" si="542"/>
        <v>5.3000583843960095E-16</v>
      </c>
      <c r="IL214" s="86">
        <f t="shared" si="543"/>
        <v>3.1319992337518606E-16</v>
      </c>
      <c r="IM214" s="86">
        <f t="shared" si="544"/>
        <v>2.7967269850027942E-14</v>
      </c>
      <c r="IN214" s="86">
        <f t="shared" si="545"/>
        <v>3.6992885883678212E-15</v>
      </c>
      <c r="IO214" s="86">
        <f t="shared" si="546"/>
        <v>4.7451681858399208E-18</v>
      </c>
      <c r="IP214" s="86">
        <f t="shared" si="547"/>
        <v>5.6564943192789555E-20</v>
      </c>
      <c r="IQ214" s="86">
        <f t="shared" si="548"/>
        <v>1.7984537810525008E-21</v>
      </c>
      <c r="IR214" s="86">
        <f t="shared" si="549"/>
        <v>5.3160116719260866E-18</v>
      </c>
      <c r="IS214" s="86">
        <f t="shared" si="550"/>
        <v>2.4230897854445634E-14</v>
      </c>
      <c r="IT214" s="86">
        <f t="shared" si="551"/>
        <v>6.2619038352392164E-12</v>
      </c>
      <c r="IU214" s="86">
        <f t="shared" si="552"/>
        <v>7.6955013038559705E-11</v>
      </c>
      <c r="IV214" s="86">
        <f t="shared" si="553"/>
        <v>6.1231579066570583E-10</v>
      </c>
      <c r="IW214" s="86">
        <f t="shared" si="554"/>
        <v>2.6137566175962501E-16</v>
      </c>
      <c r="IY214" s="86">
        <f t="shared" si="555"/>
        <v>7.4758604468212217E-13</v>
      </c>
      <c r="IZ214" s="86">
        <f t="shared" si="556"/>
        <v>5.4437267901105441E-12</v>
      </c>
      <c r="JA214" s="86">
        <f t="shared" si="557"/>
        <v>5.3000583843960095E-16</v>
      </c>
      <c r="JB214" s="86">
        <f t="shared" si="558"/>
        <v>3.1319992337518606E-16</v>
      </c>
      <c r="JC214" s="86">
        <f t="shared" si="559"/>
        <v>2.7967269850027942E-14</v>
      </c>
      <c r="JD214" s="86">
        <f t="shared" si="560"/>
        <v>3.6992885883678212E-15</v>
      </c>
      <c r="JE214" s="86">
        <f t="shared" si="561"/>
        <v>4.7451681858399208E-18</v>
      </c>
      <c r="JF214" s="86">
        <f t="shared" si="562"/>
        <v>5.6564943192789555E-20</v>
      </c>
      <c r="JG214" s="86">
        <f t="shared" si="563"/>
        <v>1.7984537810525008E-21</v>
      </c>
      <c r="JH214" s="86">
        <f t="shared" si="564"/>
        <v>5.3160116719260866E-18</v>
      </c>
      <c r="JI214" s="86">
        <f t="shared" si="565"/>
        <v>2.4230897854445634E-14</v>
      </c>
      <c r="JJ214" s="86">
        <f t="shared" si="566"/>
        <v>6.2619038352392164E-12</v>
      </c>
      <c r="JK214" s="86">
        <f t="shared" si="567"/>
        <v>7.6955013038559705E-11</v>
      </c>
      <c r="JL214" s="86">
        <f t="shared" si="568"/>
        <v>6.1231579066570583E-10</v>
      </c>
      <c r="JM214" s="86">
        <f t="shared" si="569"/>
        <v>2.6137566175962501E-16</v>
      </c>
    </row>
    <row r="215" spans="2:273" x14ac:dyDescent="0.25">
      <c r="B215" s="2">
        <v>188</v>
      </c>
      <c r="C215" s="37">
        <v>63.871000000000002</v>
      </c>
      <c r="D215" s="37">
        <v>63.871000000000002</v>
      </c>
      <c r="E215" s="37">
        <v>64.832999999999998</v>
      </c>
      <c r="F215" s="37">
        <v>64.766999999999996</v>
      </c>
      <c r="G215" s="37">
        <v>64.733000000000004</v>
      </c>
      <c r="H215" s="37">
        <v>66.95</v>
      </c>
      <c r="I215" s="37">
        <v>62.728999999999999</v>
      </c>
      <c r="J215" s="37">
        <v>63.259</v>
      </c>
      <c r="K215" s="37">
        <v>63.917000000000002</v>
      </c>
      <c r="L215" s="37">
        <v>62.783000000000001</v>
      </c>
      <c r="M215" s="37">
        <v>65.016999999999996</v>
      </c>
      <c r="N215" s="37">
        <v>64.816999999999993</v>
      </c>
      <c r="O215" s="37">
        <v>63.433</v>
      </c>
      <c r="P215" s="37">
        <v>64.343999999999994</v>
      </c>
      <c r="Q215" s="37">
        <v>63.79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64.263686655037588</v>
      </c>
      <c r="AG215" s="4">
        <f t="shared" si="455"/>
        <v>65.655136738958092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8.0313344962405608E-2</v>
      </c>
      <c r="AW215" s="4">
        <f t="shared" si="648"/>
        <v>-1.8651367389580926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64.263686655037588</v>
      </c>
      <c r="BM215" s="2">
        <f t="shared" si="584"/>
        <v>65.655136738958092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64.343999999999994</v>
      </c>
      <c r="DI215" s="2">
        <f t="shared" si="499"/>
        <v>63.79</v>
      </c>
      <c r="DK215" s="2">
        <f t="shared" si="500"/>
        <v>116.36720388809864</v>
      </c>
      <c r="DL215" s="2">
        <f t="shared" si="649"/>
        <v>119.51366243571505</v>
      </c>
      <c r="DM215" s="2">
        <f t="shared" si="649"/>
        <v>123.62608920377872</v>
      </c>
      <c r="DN215" s="2">
        <f t="shared" si="649"/>
        <v>128.40950877192981</v>
      </c>
      <c r="DO215" s="2">
        <f t="shared" si="649"/>
        <v>130.40670196998121</v>
      </c>
      <c r="DP215" s="2">
        <f t="shared" si="649"/>
        <v>125.22455478424017</v>
      </c>
      <c r="DQ215" s="2">
        <f t="shared" si="649"/>
        <v>117.0836829268293</v>
      </c>
      <c r="DR215" s="2">
        <f t="shared" si="649"/>
        <v>121.61620930930934</v>
      </c>
      <c r="DS215" s="2">
        <f t="shared" si="649"/>
        <v>122.73710364372468</v>
      </c>
      <c r="DT215" s="2">
        <f t="shared" si="649"/>
        <v>126.43759071294559</v>
      </c>
      <c r="DU215" s="2">
        <f t="shared" si="649"/>
        <v>131.51576565452092</v>
      </c>
      <c r="DV215" s="2">
        <f t="shared" si="649"/>
        <v>127.97874990619135</v>
      </c>
      <c r="DW215" s="2">
        <f t="shared" si="649"/>
        <v>135.92563733583489</v>
      </c>
      <c r="DX215" s="2">
        <f t="shared" si="649"/>
        <v>129.21350243902441</v>
      </c>
      <c r="DY215" s="2">
        <f t="shared" si="649"/>
        <v>120.21512609970677</v>
      </c>
      <c r="EA215" s="2">
        <f t="shared" si="652"/>
        <v>60.485410649947852</v>
      </c>
      <c r="EB215" s="2">
        <f t="shared" si="502"/>
        <v>63.926138608058572</v>
      </c>
      <c r="EC215" s="2">
        <f t="shared" si="503"/>
        <v>62.893321883304452</v>
      </c>
      <c r="ED215" s="2">
        <f t="shared" si="504"/>
        <v>64.983561016756482</v>
      </c>
      <c r="EE215" s="2">
        <f t="shared" si="505"/>
        <v>65.598860800500461</v>
      </c>
      <c r="EF215" s="2">
        <f t="shared" si="506"/>
        <v>63.748149654945493</v>
      </c>
      <c r="EG215" s="2">
        <f t="shared" si="507"/>
        <v>61.864436266659446</v>
      </c>
      <c r="EH215" s="2">
        <f t="shared" si="508"/>
        <v>60.333047310468103</v>
      </c>
      <c r="EI215" s="2">
        <f t="shared" si="509"/>
        <v>58.642348163819669</v>
      </c>
      <c r="EJ215" s="2">
        <f t="shared" si="510"/>
        <v>59.207042541992678</v>
      </c>
      <c r="EK215" s="2">
        <f t="shared" si="511"/>
        <v>63.005169530207759</v>
      </c>
      <c r="EL215" s="2">
        <f t="shared" si="512"/>
        <v>63.546132165115807</v>
      </c>
      <c r="EM215" s="2">
        <f t="shared" si="513"/>
        <v>65.078048471472627</v>
      </c>
      <c r="EN215" s="2">
        <f t="shared" si="514"/>
        <v>62.386339656350152</v>
      </c>
      <c r="EO215" s="2">
        <f t="shared" si="515"/>
        <v>66.53836702471375</v>
      </c>
      <c r="EQ215" s="2">
        <f t="shared" si="516"/>
        <v>60.891459057862406</v>
      </c>
      <c r="ER215" s="2">
        <f t="shared" si="650"/>
        <v>62.937102220109772</v>
      </c>
      <c r="ES215" s="2">
        <f t="shared" si="650"/>
        <v>63.55078891325546</v>
      </c>
      <c r="ET215" s="2">
        <f t="shared" si="650"/>
        <v>63.635982029466206</v>
      </c>
      <c r="EU215" s="2">
        <f t="shared" si="650"/>
        <v>65.142654707226342</v>
      </c>
      <c r="EV215" s="2">
        <f t="shared" si="650"/>
        <v>64.306079547019252</v>
      </c>
      <c r="EW215" s="2">
        <f t="shared" si="650"/>
        <v>62.442867076732121</v>
      </c>
      <c r="EX215" s="2">
        <f t="shared" si="650"/>
        <v>61.450989748462284</v>
      </c>
      <c r="EY215" s="2">
        <f t="shared" si="650"/>
        <v>61.511761332933048</v>
      </c>
      <c r="EZ215" s="2">
        <f t="shared" si="650"/>
        <v>60.992022930978436</v>
      </c>
      <c r="FA215" s="2">
        <f t="shared" si="650"/>
        <v>63.800711944815951</v>
      </c>
      <c r="FB215" s="2">
        <f t="shared" si="650"/>
        <v>63.975719950855662</v>
      </c>
      <c r="FC215" s="2">
        <f t="shared" si="650"/>
        <v>63.936678322170565</v>
      </c>
      <c r="FD215" s="2">
        <f t="shared" si="650"/>
        <v>64.439059154398521</v>
      </c>
      <c r="FE215" s="2">
        <f t="shared" si="650"/>
        <v>65.569198008182795</v>
      </c>
      <c r="FG215" s="2">
        <f t="shared" si="518"/>
        <v>0.99999907265818255</v>
      </c>
      <c r="FH215" s="2">
        <f t="shared" si="651"/>
        <v>0.99999893858542088</v>
      </c>
      <c r="FI215" s="2">
        <f t="shared" si="651"/>
        <v>0.99999883897051867</v>
      </c>
      <c r="FJ215" s="2">
        <f t="shared" si="651"/>
        <v>0.9999989121569095</v>
      </c>
      <c r="FK215" s="2">
        <f t="shared" si="651"/>
        <v>0.99999879817907289</v>
      </c>
      <c r="FL215" s="2">
        <f t="shared" si="651"/>
        <v>0.99999873716375998</v>
      </c>
      <c r="FM215" s="2">
        <f t="shared" si="651"/>
        <v>0.99999871224962522</v>
      </c>
      <c r="FN215" s="2">
        <f t="shared" si="651"/>
        <v>0.99999853460467625</v>
      </c>
      <c r="FO215" s="2">
        <f t="shared" si="651"/>
        <v>0.99999877286658689</v>
      </c>
      <c r="FP215" s="2">
        <f t="shared" si="651"/>
        <v>0.99999873162119535</v>
      </c>
      <c r="FQ215" s="2">
        <f t="shared" si="651"/>
        <v>0.99999863375084108</v>
      </c>
      <c r="FR215" s="2">
        <f t="shared" si="651"/>
        <v>0.99999860561491516</v>
      </c>
      <c r="FS215" s="2">
        <f t="shared" si="651"/>
        <v>0.9999988222741214</v>
      </c>
      <c r="FT215" s="2">
        <f t="shared" si="651"/>
        <v>0.99999860860909973</v>
      </c>
      <c r="FU215" s="2">
        <f t="shared" si="651"/>
        <v>0.99999818880125246</v>
      </c>
      <c r="FW215" s="2">
        <f t="shared" si="536"/>
        <v>0.94335161774899023</v>
      </c>
      <c r="FX215" s="2">
        <f t="shared" si="588"/>
        <v>0.95824750475354192</v>
      </c>
      <c r="FY215" s="2">
        <f t="shared" si="589"/>
        <v>0.96552593187857305</v>
      </c>
      <c r="FZ215" s="2">
        <f t="shared" si="590"/>
        <v>0.96031183096115635</v>
      </c>
      <c r="GA215" s="2">
        <f t="shared" si="591"/>
        <v>0.95265154615782754</v>
      </c>
      <c r="GB215" s="2">
        <f t="shared" si="592"/>
        <v>0.95887706898777725</v>
      </c>
      <c r="GC215" s="2">
        <f t="shared" si="593"/>
        <v>0.96193343195486147</v>
      </c>
      <c r="GD215" s="2">
        <f t="shared" si="594"/>
        <v>0.96794381421983011</v>
      </c>
      <c r="GE215" s="2">
        <f t="shared" si="595"/>
        <v>0.97051143745540436</v>
      </c>
      <c r="GF215" s="2">
        <f t="shared" si="596"/>
        <v>0.96530183030612737</v>
      </c>
      <c r="GG215" s="2">
        <f t="shared" si="597"/>
        <v>0.95525722450650352</v>
      </c>
      <c r="GH215" s="2">
        <f t="shared" si="598"/>
        <v>0.94221046887622417</v>
      </c>
      <c r="GI215" s="2">
        <f t="shared" si="599"/>
        <v>0.93888283979736076</v>
      </c>
      <c r="GJ215" s="2">
        <f t="shared" si="600"/>
        <v>0.91452047772043343</v>
      </c>
      <c r="GK215" s="2">
        <f t="shared" si="601"/>
        <v>0.91142771793948352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1.3940011617435411E-256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8.8996481056518597E-116</v>
      </c>
      <c r="HT215" s="86">
        <f t="shared" si="630"/>
        <v>2.3458270212368445E-92</v>
      </c>
      <c r="HU215" s="86">
        <f t="shared" si="631"/>
        <v>1.2712919541586089E-115</v>
      </c>
      <c r="HV215" s="86">
        <f t="shared" si="632"/>
        <v>4.7150506745769082E-126</v>
      </c>
      <c r="HW215" s="86">
        <f t="shared" si="633"/>
        <v>2.3651805080096442E-120</v>
      </c>
      <c r="HX215" s="86">
        <f t="shared" si="634"/>
        <v>1.5065660056205792E-117</v>
      </c>
      <c r="HY215" s="86">
        <f t="shared" si="635"/>
        <v>1.2820544477574893E-138</v>
      </c>
      <c r="HZ215" s="86">
        <f t="shared" si="636"/>
        <v>5.487915865662988E-144</v>
      </c>
      <c r="IA215" s="86">
        <f t="shared" si="637"/>
        <v>5.0153875893072495E-153</v>
      </c>
      <c r="IB215" s="86">
        <f t="shared" si="638"/>
        <v>8.6542410705899372E-135</v>
      </c>
      <c r="IC215" s="86">
        <f t="shared" si="639"/>
        <v>2.5103372256654028E-115</v>
      </c>
      <c r="ID215" s="86">
        <f t="shared" si="640"/>
        <v>1.9998488525831553E-106</v>
      </c>
      <c r="IE215" s="86">
        <f t="shared" si="641"/>
        <v>1.6284541862204488E-97</v>
      </c>
      <c r="IF215" s="86">
        <f t="shared" si="642"/>
        <v>7.6962079090595514E-89</v>
      </c>
      <c r="IG215" s="86">
        <f t="shared" si="643"/>
        <v>5.8103084794880626E-109</v>
      </c>
      <c r="II215" s="86">
        <f t="shared" si="540"/>
        <v>1.2329035281726395E-13</v>
      </c>
      <c r="IJ215" s="86">
        <f t="shared" si="541"/>
        <v>1.2272854452197177E-12</v>
      </c>
      <c r="IK215" s="86">
        <f t="shared" si="542"/>
        <v>7.7647890296951465E-17</v>
      </c>
      <c r="IL215" s="86">
        <f t="shared" si="543"/>
        <v>4.0557187046934682E-17</v>
      </c>
      <c r="IM215" s="86">
        <f t="shared" si="544"/>
        <v>4.220254352544511E-15</v>
      </c>
      <c r="IN215" s="86">
        <f t="shared" si="545"/>
        <v>5.4212171975071316E-16</v>
      </c>
      <c r="IO215" s="86">
        <f t="shared" si="546"/>
        <v>4.9429911947786782E-19</v>
      </c>
      <c r="IP215" s="86">
        <f t="shared" si="547"/>
        <v>5.2080346531467056E-21</v>
      </c>
      <c r="IQ215" s="86">
        <f t="shared" si="548"/>
        <v>1.4598078327386644E-22</v>
      </c>
      <c r="IR215" s="86">
        <f t="shared" si="549"/>
        <v>5.9668340346168016E-19</v>
      </c>
      <c r="IS215" s="86">
        <f t="shared" si="550"/>
        <v>3.7657689220344453E-15</v>
      </c>
      <c r="IT215" s="86">
        <f t="shared" si="551"/>
        <v>1.1765729139044806E-12</v>
      </c>
      <c r="IU215" s="86">
        <f t="shared" si="552"/>
        <v>1.6568975986148813E-11</v>
      </c>
      <c r="IV215" s="86">
        <f t="shared" si="553"/>
        <v>1.2154901848811258E-10</v>
      </c>
      <c r="IW215" s="86">
        <f t="shared" si="554"/>
        <v>1.504287744354679E-17</v>
      </c>
      <c r="IY215" s="86">
        <f t="shared" si="555"/>
        <v>1.2329035281726395E-13</v>
      </c>
      <c r="IZ215" s="86">
        <f t="shared" si="556"/>
        <v>1.2272854452197177E-12</v>
      </c>
      <c r="JA215" s="86">
        <f t="shared" si="557"/>
        <v>7.7647890296951465E-17</v>
      </c>
      <c r="JB215" s="86">
        <f t="shared" si="558"/>
        <v>4.0557187046934682E-17</v>
      </c>
      <c r="JC215" s="86">
        <f t="shared" si="559"/>
        <v>4.220254352544511E-15</v>
      </c>
      <c r="JD215" s="86">
        <f t="shared" si="560"/>
        <v>5.4212171975071316E-16</v>
      </c>
      <c r="JE215" s="86">
        <f t="shared" si="561"/>
        <v>4.9429911947786782E-19</v>
      </c>
      <c r="JF215" s="86">
        <f t="shared" si="562"/>
        <v>5.2080346531467056E-21</v>
      </c>
      <c r="JG215" s="86">
        <f t="shared" si="563"/>
        <v>1.4598078327386644E-22</v>
      </c>
      <c r="JH215" s="86">
        <f t="shared" si="564"/>
        <v>5.9668340346168016E-19</v>
      </c>
      <c r="JI215" s="86">
        <f t="shared" si="565"/>
        <v>3.7657689220344453E-15</v>
      </c>
      <c r="JJ215" s="86">
        <f t="shared" si="566"/>
        <v>1.1765729139044806E-12</v>
      </c>
      <c r="JK215" s="86">
        <f t="shared" si="567"/>
        <v>1.6568975986148813E-11</v>
      </c>
      <c r="JL215" s="86">
        <f t="shared" si="568"/>
        <v>1.2154901848811258E-10</v>
      </c>
      <c r="JM215" s="86">
        <f t="shared" si="569"/>
        <v>1.504287744354679E-17</v>
      </c>
    </row>
    <row r="216" spans="2:273" x14ac:dyDescent="0.25">
      <c r="B216" s="2">
        <v>189</v>
      </c>
      <c r="C216" s="37">
        <v>64.725999999999999</v>
      </c>
      <c r="D216" s="37">
        <v>63.371000000000002</v>
      </c>
      <c r="E216" s="37">
        <v>65.233000000000004</v>
      </c>
      <c r="F216" s="37">
        <v>63.466999999999999</v>
      </c>
      <c r="G216" s="37">
        <v>66.55</v>
      </c>
      <c r="H216" s="37">
        <v>64.832999999999998</v>
      </c>
      <c r="I216" s="37">
        <v>62.831000000000003</v>
      </c>
      <c r="J216" s="37">
        <v>61.792999999999999</v>
      </c>
      <c r="K216" s="37">
        <v>64.516999999999996</v>
      </c>
      <c r="L216" s="37">
        <v>62.35</v>
      </c>
      <c r="M216" s="37">
        <v>64.367000000000004</v>
      </c>
      <c r="N216" s="37">
        <v>64.966999999999999</v>
      </c>
      <c r="O216" s="37">
        <v>64.882999999999996</v>
      </c>
      <c r="P216" s="37">
        <v>63.066000000000003</v>
      </c>
      <c r="Q216" s="37">
        <v>66.661000000000001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64.171056865217707</v>
      </c>
      <c r="AG216" s="4">
        <f t="shared" si="455"/>
        <v>65.565310775846442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-1.1050568652177049</v>
      </c>
      <c r="AW216" s="4">
        <f t="shared" si="648"/>
        <v>1.0956892241535598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64.171056865217707</v>
      </c>
      <c r="BM216" s="2">
        <f t="shared" si="584"/>
        <v>65.565310775846442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63.066000000000003</v>
      </c>
      <c r="DI216" s="2">
        <f t="shared" si="499"/>
        <v>66.661000000000001</v>
      </c>
      <c r="DK216" s="2">
        <f t="shared" si="500"/>
        <v>116.61944594594597</v>
      </c>
      <c r="DL216" s="2">
        <f t="shared" si="649"/>
        <v>119.76993183061603</v>
      </c>
      <c r="DM216" s="2">
        <f t="shared" si="649"/>
        <v>123.89327665317143</v>
      </c>
      <c r="DN216" s="2">
        <f t="shared" si="649"/>
        <v>128.70116464237515</v>
      </c>
      <c r="DO216" s="2">
        <f t="shared" si="649"/>
        <v>130.72101266416507</v>
      </c>
      <c r="DP216" s="2">
        <f t="shared" si="649"/>
        <v>125.51743789868669</v>
      </c>
      <c r="DQ216" s="2">
        <f t="shared" si="649"/>
        <v>117.33759668989551</v>
      </c>
      <c r="DR216" s="2">
        <f t="shared" si="649"/>
        <v>121.89735782925786</v>
      </c>
      <c r="DS216" s="2">
        <f t="shared" si="649"/>
        <v>123.01506396761133</v>
      </c>
      <c r="DT216" s="2">
        <f t="shared" si="649"/>
        <v>126.73909080675423</v>
      </c>
      <c r="DU216" s="2">
        <f t="shared" si="649"/>
        <v>131.83991686909582</v>
      </c>
      <c r="DV216" s="2">
        <f t="shared" si="649"/>
        <v>128.27785140712945</v>
      </c>
      <c r="DW216" s="2">
        <f t="shared" si="649"/>
        <v>136.25926144465288</v>
      </c>
      <c r="DX216" s="2">
        <f t="shared" si="649"/>
        <v>129.50936010452963</v>
      </c>
      <c r="DY216" s="2">
        <f t="shared" si="649"/>
        <v>120.4856634897361</v>
      </c>
      <c r="EA216" s="2">
        <f t="shared" si="652"/>
        <v>60.392309230409126</v>
      </c>
      <c r="EB216" s="2">
        <f t="shared" si="502"/>
        <v>63.856006153846117</v>
      </c>
      <c r="EC216" s="2">
        <f t="shared" si="503"/>
        <v>62.770141074523394</v>
      </c>
      <c r="ED216" s="2">
        <f t="shared" si="504"/>
        <v>64.917199887532206</v>
      </c>
      <c r="EE216" s="2">
        <f t="shared" si="505"/>
        <v>65.544920724355507</v>
      </c>
      <c r="EF216" s="2">
        <f t="shared" si="506"/>
        <v>63.691576727902749</v>
      </c>
      <c r="EG216" s="2">
        <f t="shared" si="507"/>
        <v>61.806192641570192</v>
      </c>
      <c r="EH216" s="2">
        <f t="shared" si="508"/>
        <v>60.235912463281053</v>
      </c>
      <c r="EI216" s="2">
        <f t="shared" si="509"/>
        <v>58.510886814882674</v>
      </c>
      <c r="EJ216" s="2">
        <f t="shared" si="510"/>
        <v>59.104025790874189</v>
      </c>
      <c r="EK216" s="2">
        <f t="shared" si="511"/>
        <v>62.940155534550932</v>
      </c>
      <c r="EL216" s="2">
        <f t="shared" si="512"/>
        <v>63.470466727571626</v>
      </c>
      <c r="EM216" s="2">
        <f t="shared" si="513"/>
        <v>64.991693903657179</v>
      </c>
      <c r="EN216" s="2">
        <f t="shared" si="514"/>
        <v>62.253734590930577</v>
      </c>
      <c r="EO216" s="2">
        <f t="shared" si="515"/>
        <v>66.46515817089518</v>
      </c>
      <c r="EQ216" s="2">
        <f t="shared" si="516"/>
        <v>60.803739075550858</v>
      </c>
      <c r="ER216" s="2">
        <f t="shared" si="650"/>
        <v>62.854330151350943</v>
      </c>
      <c r="ES216" s="2">
        <f t="shared" si="650"/>
        <v>63.435664533089223</v>
      </c>
      <c r="ET216" s="2">
        <f t="shared" si="650"/>
        <v>63.552760150233155</v>
      </c>
      <c r="EU216" s="2">
        <f t="shared" si="650"/>
        <v>65.082999165620436</v>
      </c>
      <c r="EV216" s="2">
        <f t="shared" si="650"/>
        <v>64.256025775706021</v>
      </c>
      <c r="EW216" s="2">
        <f t="shared" si="650"/>
        <v>62.391808658429952</v>
      </c>
      <c r="EX216" s="2">
        <f t="shared" si="650"/>
        <v>61.366928971603819</v>
      </c>
      <c r="EY216" s="2">
        <f t="shared" si="650"/>
        <v>61.415389540325279</v>
      </c>
      <c r="EZ216" s="2">
        <f t="shared" si="650"/>
        <v>60.910960664074587</v>
      </c>
      <c r="FA216" s="2">
        <f t="shared" si="650"/>
        <v>63.745847207998786</v>
      </c>
      <c r="FB216" s="2">
        <f t="shared" si="650"/>
        <v>63.905792956900797</v>
      </c>
      <c r="FC216" s="2">
        <f t="shared" si="650"/>
        <v>63.835468666227904</v>
      </c>
      <c r="FD216" s="2">
        <f t="shared" si="650"/>
        <v>64.334406283228518</v>
      </c>
      <c r="FE216" s="2">
        <f t="shared" si="650"/>
        <v>65.485461104918514</v>
      </c>
      <c r="FG216" s="2">
        <f t="shared" si="518"/>
        <v>0.99999915425414165</v>
      </c>
      <c r="FH216" s="2">
        <f t="shared" si="651"/>
        <v>0.99999903197830842</v>
      </c>
      <c r="FI216" s="2">
        <f t="shared" si="651"/>
        <v>0.99999894112842003</v>
      </c>
      <c r="FJ216" s="2">
        <f t="shared" si="651"/>
        <v>0.99999900787521501</v>
      </c>
      <c r="FK216" s="2">
        <f t="shared" si="651"/>
        <v>0.99999890392617163</v>
      </c>
      <c r="FL216" s="2">
        <f t="shared" si="651"/>
        <v>0.99999884827953278</v>
      </c>
      <c r="FM216" s="2">
        <f t="shared" si="651"/>
        <v>0.99999882555756681</v>
      </c>
      <c r="FN216" s="2">
        <f t="shared" si="651"/>
        <v>0.99999866354340849</v>
      </c>
      <c r="FO216" s="2">
        <f t="shared" si="651"/>
        <v>0.99999888084090505</v>
      </c>
      <c r="FP216" s="2">
        <f t="shared" si="651"/>
        <v>0.9999988432246526</v>
      </c>
      <c r="FQ216" s="2">
        <f t="shared" si="651"/>
        <v>0.99999875396580795</v>
      </c>
      <c r="FR216" s="2">
        <f t="shared" si="651"/>
        <v>0.99999872830553238</v>
      </c>
      <c r="FS216" s="2">
        <f t="shared" si="651"/>
        <v>0.9999989259011216</v>
      </c>
      <c r="FT216" s="2">
        <f t="shared" si="651"/>
        <v>0.9999987310362618</v>
      </c>
      <c r="FU216" s="2">
        <f t="shared" si="651"/>
        <v>0.99999834816684674</v>
      </c>
      <c r="FW216" s="2">
        <f t="shared" si="536"/>
        <v>0.94807725536258236</v>
      </c>
      <c r="FX216" s="2">
        <f t="shared" si="588"/>
        <v>0.96178086356242043</v>
      </c>
      <c r="FY216" s="2">
        <f t="shared" si="589"/>
        <v>0.96846361548378235</v>
      </c>
      <c r="FZ216" s="2">
        <f t="shared" si="590"/>
        <v>0.96367711545548218</v>
      </c>
      <c r="GA216" s="2">
        <f t="shared" si="591"/>
        <v>0.95663704024355944</v>
      </c>
      <c r="GB216" s="2">
        <f t="shared" si="592"/>
        <v>0.96235924290233865</v>
      </c>
      <c r="GC216" s="2">
        <f t="shared" si="593"/>
        <v>0.9651662034270726</v>
      </c>
      <c r="GD216" s="2">
        <f t="shared" si="594"/>
        <v>0.97068171603980591</v>
      </c>
      <c r="GE216" s="2">
        <f t="shared" si="595"/>
        <v>0.97303614892256252</v>
      </c>
      <c r="GF216" s="2">
        <f t="shared" si="596"/>
        <v>0.96825798276048147</v>
      </c>
      <c r="GG216" s="2">
        <f t="shared" si="597"/>
        <v>0.95903282092941666</v>
      </c>
      <c r="GH216" s="2">
        <f t="shared" si="598"/>
        <v>0.94702595602246964</v>
      </c>
      <c r="GI216" s="2">
        <f t="shared" si="599"/>
        <v>0.94395911931550325</v>
      </c>
      <c r="GJ216" s="2">
        <f t="shared" si="600"/>
        <v>0.92145096049233854</v>
      </c>
      <c r="GK216" s="2">
        <f t="shared" si="601"/>
        <v>0.91858663168826549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1.7317733144598272E-261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1.9919370311346508E-119</v>
      </c>
      <c r="HT216" s="86">
        <f t="shared" si="630"/>
        <v>3.7342947122098199E-95</v>
      </c>
      <c r="HU216" s="86">
        <f t="shared" si="631"/>
        <v>4.4089951431447786E-119</v>
      </c>
      <c r="HV216" s="86">
        <f t="shared" si="632"/>
        <v>7.2099658562103959E-130</v>
      </c>
      <c r="HW216" s="86">
        <f t="shared" si="633"/>
        <v>4.8090518275211488E-124</v>
      </c>
      <c r="HX216" s="86">
        <f t="shared" si="634"/>
        <v>3.8785884580559563E-121</v>
      </c>
      <c r="HY216" s="86">
        <f t="shared" si="635"/>
        <v>8.3653154902309398E-143</v>
      </c>
      <c r="HZ216" s="86">
        <f t="shared" si="636"/>
        <v>2.9747519966782947E-148</v>
      </c>
      <c r="IA216" s="86">
        <f t="shared" si="637"/>
        <v>1.7449494686620319E-157</v>
      </c>
      <c r="IB216" s="86">
        <f t="shared" si="638"/>
        <v>8.707658524316476E-139</v>
      </c>
      <c r="IC216" s="86">
        <f t="shared" si="639"/>
        <v>7.0849477561587693E-119</v>
      </c>
      <c r="ID216" s="86">
        <f t="shared" si="640"/>
        <v>8.3519843571218579E-110</v>
      </c>
      <c r="IE216" s="86">
        <f t="shared" si="641"/>
        <v>1.2095394415527641E-100</v>
      </c>
      <c r="IF216" s="86">
        <f t="shared" si="642"/>
        <v>7.9848787674649518E-92</v>
      </c>
      <c r="IG216" s="86">
        <f t="shared" si="643"/>
        <v>1.1158252314965199E-112</v>
      </c>
      <c r="II216" s="86">
        <f t="shared" si="540"/>
        <v>1.9187772765238871E-14</v>
      </c>
      <c r="IJ216" s="86">
        <f t="shared" si="541"/>
        <v>2.6509612892006853E-13</v>
      </c>
      <c r="IK216" s="86">
        <f t="shared" si="542"/>
        <v>1.079540796343776E-17</v>
      </c>
      <c r="IL216" s="86">
        <f t="shared" si="543"/>
        <v>4.9542089586931457E-18</v>
      </c>
      <c r="IM216" s="86">
        <f t="shared" si="544"/>
        <v>6.0147315844408094E-16</v>
      </c>
      <c r="IN216" s="86">
        <f t="shared" si="545"/>
        <v>7.5168161204703553E-17</v>
      </c>
      <c r="IO216" s="86">
        <f t="shared" si="546"/>
        <v>4.8305221322991429E-20</v>
      </c>
      <c r="IP216" s="86">
        <f t="shared" si="547"/>
        <v>4.4981672104293597E-22</v>
      </c>
      <c r="IQ216" s="86">
        <f t="shared" si="548"/>
        <v>1.1095473855809025E-23</v>
      </c>
      <c r="IR216" s="86">
        <f t="shared" si="549"/>
        <v>6.3077160810577475E-20</v>
      </c>
      <c r="IS216" s="86">
        <f t="shared" si="550"/>
        <v>5.538489524316178E-16</v>
      </c>
      <c r="IT216" s="86">
        <f t="shared" si="551"/>
        <v>2.0944366990140018E-13</v>
      </c>
      <c r="IU216" s="86">
        <f t="shared" si="552"/>
        <v>3.3916548137356842E-12</v>
      </c>
      <c r="IV216" s="86">
        <f t="shared" si="553"/>
        <v>2.2694798157366005E-11</v>
      </c>
      <c r="IW216" s="86">
        <f t="shared" si="554"/>
        <v>7.7398796005883585E-19</v>
      </c>
      <c r="IY216" s="86">
        <f t="shared" si="555"/>
        <v>1.9187772765238871E-14</v>
      </c>
      <c r="IZ216" s="86">
        <f t="shared" si="556"/>
        <v>2.6509612892006853E-13</v>
      </c>
      <c r="JA216" s="86">
        <f t="shared" si="557"/>
        <v>1.079540796343776E-17</v>
      </c>
      <c r="JB216" s="86">
        <f t="shared" si="558"/>
        <v>4.9542089586931457E-18</v>
      </c>
      <c r="JC216" s="86">
        <f t="shared" si="559"/>
        <v>6.0147315844408094E-16</v>
      </c>
      <c r="JD216" s="86">
        <f t="shared" si="560"/>
        <v>7.5168161204703553E-17</v>
      </c>
      <c r="JE216" s="86">
        <f t="shared" si="561"/>
        <v>4.8305221322991429E-20</v>
      </c>
      <c r="JF216" s="86">
        <f t="shared" si="562"/>
        <v>4.4981672104293597E-22</v>
      </c>
      <c r="JG216" s="86">
        <f t="shared" si="563"/>
        <v>1.1095473855809025E-23</v>
      </c>
      <c r="JH216" s="86">
        <f t="shared" si="564"/>
        <v>6.3077160810577475E-20</v>
      </c>
      <c r="JI216" s="86">
        <f t="shared" si="565"/>
        <v>5.538489524316178E-16</v>
      </c>
      <c r="JJ216" s="86">
        <f t="shared" si="566"/>
        <v>2.0944366990140018E-13</v>
      </c>
      <c r="JK216" s="86">
        <f t="shared" si="567"/>
        <v>3.3916548137356842E-12</v>
      </c>
      <c r="JL216" s="86">
        <f t="shared" si="568"/>
        <v>2.2694798157366005E-11</v>
      </c>
      <c r="JM216" s="86">
        <f t="shared" si="569"/>
        <v>7.7398796005883585E-19</v>
      </c>
    </row>
    <row r="217" spans="2:273" x14ac:dyDescent="0.25">
      <c r="B217" s="2">
        <v>190</v>
      </c>
      <c r="C217" s="37">
        <v>64.531999999999996</v>
      </c>
      <c r="D217" s="37">
        <v>65.081000000000003</v>
      </c>
      <c r="E217" s="37">
        <v>63.1</v>
      </c>
      <c r="F217" s="37">
        <v>64.582999999999998</v>
      </c>
      <c r="G217" s="37">
        <v>66.683000000000007</v>
      </c>
      <c r="H217" s="37">
        <v>66.3</v>
      </c>
      <c r="I217" s="37">
        <v>64.424000000000007</v>
      </c>
      <c r="J217" s="37">
        <v>62.792999999999999</v>
      </c>
      <c r="K217" s="37">
        <v>63.9</v>
      </c>
      <c r="L217" s="37">
        <v>62.15</v>
      </c>
      <c r="M217" s="37">
        <v>64.8</v>
      </c>
      <c r="N217" s="37">
        <v>65.766999999999996</v>
      </c>
      <c r="O217" s="37">
        <v>65.2</v>
      </c>
      <c r="P217" s="37">
        <v>64.573999999999998</v>
      </c>
      <c r="Q217" s="37">
        <v>62.918999999999997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64.077723751760814</v>
      </c>
      <c r="AG217" s="4">
        <f t="shared" si="455"/>
        <v>65.475860680805212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0.49627624823918381</v>
      </c>
      <c r="AW217" s="4">
        <f t="shared" si="648"/>
        <v>-2.5568606808052152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64.077723751760814</v>
      </c>
      <c r="BM217" s="2">
        <f t="shared" si="584"/>
        <v>65.475860680805212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64.573999999999998</v>
      </c>
      <c r="DI217" s="2">
        <f t="shared" si="499"/>
        <v>62.918999999999997</v>
      </c>
      <c r="DK217" s="2">
        <f t="shared" si="500"/>
        <v>116.87168800379328</v>
      </c>
      <c r="DL217" s="2">
        <f t="shared" si="649"/>
        <v>120.026201225517</v>
      </c>
      <c r="DM217" s="2">
        <f t="shared" si="649"/>
        <v>124.16046410256413</v>
      </c>
      <c r="DN217" s="2">
        <f t="shared" si="649"/>
        <v>128.99282051282051</v>
      </c>
      <c r="DO217" s="2">
        <f t="shared" si="649"/>
        <v>131.03532335834893</v>
      </c>
      <c r="DP217" s="2">
        <f t="shared" si="649"/>
        <v>125.81032101313323</v>
      </c>
      <c r="DQ217" s="2">
        <f t="shared" si="649"/>
        <v>117.5915104529617</v>
      </c>
      <c r="DR217" s="2">
        <f t="shared" si="649"/>
        <v>122.17850634920637</v>
      </c>
      <c r="DS217" s="2">
        <f t="shared" si="649"/>
        <v>123.29302429149797</v>
      </c>
      <c r="DT217" s="2">
        <f t="shared" si="649"/>
        <v>127.04059090056286</v>
      </c>
      <c r="DU217" s="2">
        <f t="shared" si="649"/>
        <v>132.16406808367071</v>
      </c>
      <c r="DV217" s="2">
        <f t="shared" si="649"/>
        <v>128.57695290806754</v>
      </c>
      <c r="DW217" s="2">
        <f t="shared" si="649"/>
        <v>136.59288555347089</v>
      </c>
      <c r="DX217" s="2">
        <f t="shared" si="649"/>
        <v>129.80521777003486</v>
      </c>
      <c r="DY217" s="2">
        <f t="shared" si="649"/>
        <v>120.75620087976543</v>
      </c>
      <c r="EA217" s="2">
        <f t="shared" si="652"/>
        <v>60.299207810870385</v>
      </c>
      <c r="EB217" s="2">
        <f t="shared" si="502"/>
        <v>63.785873699633662</v>
      </c>
      <c r="EC217" s="2">
        <f t="shared" si="503"/>
        <v>62.646960265742351</v>
      </c>
      <c r="ED217" s="2">
        <f t="shared" si="504"/>
        <v>64.85083875830793</v>
      </c>
      <c r="EE217" s="2">
        <f t="shared" si="505"/>
        <v>65.490980648210538</v>
      </c>
      <c r="EF217" s="2">
        <f t="shared" si="506"/>
        <v>63.635003800860012</v>
      </c>
      <c r="EG217" s="2">
        <f t="shared" si="507"/>
        <v>61.747949016480938</v>
      </c>
      <c r="EH217" s="2">
        <f t="shared" si="508"/>
        <v>60.138777616094004</v>
      </c>
      <c r="EI217" s="2">
        <f t="shared" si="509"/>
        <v>58.379425465945673</v>
      </c>
      <c r="EJ217" s="2">
        <f t="shared" si="510"/>
        <v>59.001009039755715</v>
      </c>
      <c r="EK217" s="2">
        <f t="shared" si="511"/>
        <v>62.875141538894098</v>
      </c>
      <c r="EL217" s="2">
        <f t="shared" si="512"/>
        <v>63.394801290027445</v>
      </c>
      <c r="EM217" s="2">
        <f t="shared" si="513"/>
        <v>64.905339335841731</v>
      </c>
      <c r="EN217" s="2">
        <f t="shared" si="514"/>
        <v>62.121129525510995</v>
      </c>
      <c r="EO217" s="2">
        <f t="shared" si="515"/>
        <v>66.391949317076609</v>
      </c>
      <c r="EQ217" s="2">
        <f t="shared" si="516"/>
        <v>60.716019093239311</v>
      </c>
      <c r="ER217" s="2">
        <f t="shared" si="650"/>
        <v>62.771558082592108</v>
      </c>
      <c r="ES217" s="2">
        <f t="shared" si="650"/>
        <v>63.320540152922987</v>
      </c>
      <c r="ET217" s="2">
        <f t="shared" si="650"/>
        <v>63.469538271000097</v>
      </c>
      <c r="EU217" s="2">
        <f t="shared" si="650"/>
        <v>65.023343624014529</v>
      </c>
      <c r="EV217" s="2">
        <f t="shared" si="650"/>
        <v>64.205972004392777</v>
      </c>
      <c r="EW217" s="2">
        <f t="shared" si="650"/>
        <v>62.34075024012779</v>
      </c>
      <c r="EX217" s="2">
        <f t="shared" si="650"/>
        <v>61.282868194745355</v>
      </c>
      <c r="EY217" s="2">
        <f t="shared" si="650"/>
        <v>61.31901774771751</v>
      </c>
      <c r="EZ217" s="2">
        <f t="shared" si="650"/>
        <v>60.829898397170737</v>
      </c>
      <c r="FA217" s="2">
        <f t="shared" si="650"/>
        <v>63.690982471181613</v>
      </c>
      <c r="FB217" s="2">
        <f t="shared" si="650"/>
        <v>63.835865962945938</v>
      </c>
      <c r="FC217" s="2">
        <f t="shared" si="650"/>
        <v>63.734259010285243</v>
      </c>
      <c r="FD217" s="2">
        <f t="shared" si="650"/>
        <v>64.229753412058514</v>
      </c>
      <c r="FE217" s="2">
        <f t="shared" si="650"/>
        <v>65.401724201654233</v>
      </c>
      <c r="FG217" s="2">
        <f t="shared" si="518"/>
        <v>0.99999922867055246</v>
      </c>
      <c r="FH217" s="2">
        <f t="shared" si="651"/>
        <v>0.99999911715364931</v>
      </c>
      <c r="FI217" s="2">
        <f t="shared" si="651"/>
        <v>0.99999903429755155</v>
      </c>
      <c r="FJ217" s="2">
        <f t="shared" si="651"/>
        <v>0.99999909517136309</v>
      </c>
      <c r="FK217" s="2">
        <f t="shared" si="651"/>
        <v>0.99999900036869138</v>
      </c>
      <c r="FL217" s="2">
        <f t="shared" si="651"/>
        <v>0.99999894961834357</v>
      </c>
      <c r="FM217" s="2">
        <f t="shared" si="651"/>
        <v>0.99999892889566</v>
      </c>
      <c r="FN217" s="2">
        <f t="shared" si="651"/>
        <v>0.99999878113695895</v>
      </c>
      <c r="FO217" s="2">
        <f t="shared" si="651"/>
        <v>0.99999897931467396</v>
      </c>
      <c r="FP217" s="2">
        <f t="shared" si="651"/>
        <v>0.99999894500823716</v>
      </c>
      <c r="FQ217" s="2">
        <f t="shared" si="651"/>
        <v>0.99999886360318613</v>
      </c>
      <c r="FR217" s="2">
        <f t="shared" si="651"/>
        <v>0.99999884020073138</v>
      </c>
      <c r="FS217" s="2">
        <f t="shared" si="651"/>
        <v>0.99999902041008781</v>
      </c>
      <c r="FT217" s="2">
        <f t="shared" si="651"/>
        <v>0.99999884269118677</v>
      </c>
      <c r="FU217" s="2">
        <f t="shared" si="651"/>
        <v>0.99999849351004055</v>
      </c>
      <c r="FW217" s="2">
        <f t="shared" si="536"/>
        <v>0.95242855734674259</v>
      </c>
      <c r="FX217" s="2">
        <f t="shared" si="588"/>
        <v>0.96502612069786042</v>
      </c>
      <c r="FY217" s="2">
        <f t="shared" si="589"/>
        <v>0.97115844420751118</v>
      </c>
      <c r="FZ217" s="2">
        <f t="shared" si="590"/>
        <v>0.96676692199265768</v>
      </c>
      <c r="GA217" s="2">
        <f t="shared" si="591"/>
        <v>0.96030104046930109</v>
      </c>
      <c r="GB217" s="2">
        <f t="shared" si="592"/>
        <v>0.96555714753428723</v>
      </c>
      <c r="GC217" s="2">
        <f t="shared" si="593"/>
        <v>0.96813352932777674</v>
      </c>
      <c r="GD217" s="2">
        <f t="shared" si="594"/>
        <v>0.97319225152422928</v>
      </c>
      <c r="GE217" s="2">
        <f t="shared" si="595"/>
        <v>0.9753501932237445</v>
      </c>
      <c r="GF217" s="2">
        <f t="shared" si="596"/>
        <v>0.97096985637462674</v>
      </c>
      <c r="GG217" s="2">
        <f t="shared" si="597"/>
        <v>0.96250232196092689</v>
      </c>
      <c r="GH217" s="2">
        <f t="shared" si="598"/>
        <v>0.95146084983272272</v>
      </c>
      <c r="GI217" s="2">
        <f t="shared" si="599"/>
        <v>0.94863683812839883</v>
      </c>
      <c r="GJ217" s="2">
        <f t="shared" si="600"/>
        <v>0.92786385819682915</v>
      </c>
      <c r="GK217" s="2">
        <f t="shared" si="601"/>
        <v>0.92521439943455219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1.931765195637177E-266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3.9064006162246038E-123</v>
      </c>
      <c r="HT217" s="86">
        <f t="shared" si="630"/>
        <v>5.3912468265452716E-98</v>
      </c>
      <c r="HU217" s="86">
        <f t="shared" si="631"/>
        <v>1.3575245411347152E-122</v>
      </c>
      <c r="HV217" s="86">
        <f t="shared" si="632"/>
        <v>9.6557953506121374E-134</v>
      </c>
      <c r="HW217" s="86">
        <f t="shared" si="633"/>
        <v>8.5855281775862358E-128</v>
      </c>
      <c r="HX217" s="86">
        <f t="shared" si="634"/>
        <v>8.803848599937805E-125</v>
      </c>
      <c r="HY217" s="86">
        <f t="shared" si="635"/>
        <v>4.7217166449921191E-147</v>
      </c>
      <c r="HZ217" s="86">
        <f t="shared" si="636"/>
        <v>1.3948702260603704E-152</v>
      </c>
      <c r="IA217" s="86">
        <f t="shared" si="637"/>
        <v>5.2308429972351952E-162</v>
      </c>
      <c r="IB217" s="86">
        <f t="shared" si="638"/>
        <v>7.6468684268510355E-143</v>
      </c>
      <c r="IC217" s="86">
        <f t="shared" si="639"/>
        <v>1.7637161017352656E-122</v>
      </c>
      <c r="ID217" s="86">
        <f t="shared" si="640"/>
        <v>3.0832876230057445E-113</v>
      </c>
      <c r="IE217" s="86">
        <f t="shared" si="641"/>
        <v>8.0036124262159133E-104</v>
      </c>
      <c r="IF217" s="86">
        <f t="shared" si="642"/>
        <v>7.3815235465866494E-95</v>
      </c>
      <c r="IG217" s="86">
        <f t="shared" si="643"/>
        <v>1.8526535710213398E-116</v>
      </c>
      <c r="II217" s="86">
        <f t="shared" si="540"/>
        <v>2.8178869671564261E-15</v>
      </c>
      <c r="IJ217" s="86">
        <f t="shared" si="541"/>
        <v>5.4859588088897307E-14</v>
      </c>
      <c r="IK217" s="86">
        <f t="shared" si="542"/>
        <v>1.4242747045025274E-18</v>
      </c>
      <c r="IL217" s="86">
        <f t="shared" si="543"/>
        <v>5.7085242510685506E-19</v>
      </c>
      <c r="IM217" s="86">
        <f t="shared" si="544"/>
        <v>8.0958555181237331E-17</v>
      </c>
      <c r="IN217" s="86">
        <f t="shared" si="545"/>
        <v>9.8607937457504636E-18</v>
      </c>
      <c r="IO217" s="86">
        <f t="shared" si="546"/>
        <v>4.4284063697271743E-21</v>
      </c>
      <c r="IP217" s="86">
        <f t="shared" si="547"/>
        <v>3.6443323407982157E-23</v>
      </c>
      <c r="IQ217" s="86">
        <f t="shared" si="548"/>
        <v>7.8965270480353738E-25</v>
      </c>
      <c r="IR217" s="86">
        <f t="shared" si="549"/>
        <v>6.279933046467576E-21</v>
      </c>
      <c r="IS217" s="86">
        <f t="shared" si="550"/>
        <v>7.7083859395333082E-17</v>
      </c>
      <c r="IT217" s="86">
        <f t="shared" si="551"/>
        <v>3.5320542643476432E-14</v>
      </c>
      <c r="IU217" s="86">
        <f t="shared" si="552"/>
        <v>6.6002378320652278E-13</v>
      </c>
      <c r="IV217" s="86">
        <f t="shared" si="553"/>
        <v>3.9853121029204295E-12</v>
      </c>
      <c r="IW217" s="86">
        <f t="shared" si="554"/>
        <v>3.5598518768880655E-20</v>
      </c>
      <c r="IY217" s="86">
        <f t="shared" si="555"/>
        <v>2.8178869671564261E-15</v>
      </c>
      <c r="IZ217" s="86">
        <f t="shared" si="556"/>
        <v>5.4859588088897307E-14</v>
      </c>
      <c r="JA217" s="86">
        <f t="shared" si="557"/>
        <v>1.4242747045025274E-18</v>
      </c>
      <c r="JB217" s="86">
        <f t="shared" si="558"/>
        <v>5.7085242510685506E-19</v>
      </c>
      <c r="JC217" s="86">
        <f t="shared" si="559"/>
        <v>8.0958555181237331E-17</v>
      </c>
      <c r="JD217" s="86">
        <f t="shared" si="560"/>
        <v>9.8607937457504636E-18</v>
      </c>
      <c r="JE217" s="86">
        <f t="shared" si="561"/>
        <v>4.4284063697271743E-21</v>
      </c>
      <c r="JF217" s="86">
        <f t="shared" si="562"/>
        <v>3.6443323407982157E-23</v>
      </c>
      <c r="JG217" s="86">
        <f t="shared" si="563"/>
        <v>7.8965270480353738E-25</v>
      </c>
      <c r="JH217" s="86">
        <f t="shared" si="564"/>
        <v>6.279933046467576E-21</v>
      </c>
      <c r="JI217" s="86">
        <f t="shared" si="565"/>
        <v>7.7083859395333082E-17</v>
      </c>
      <c r="JJ217" s="86">
        <f t="shared" si="566"/>
        <v>3.5320542643476432E-14</v>
      </c>
      <c r="JK217" s="86">
        <f t="shared" si="567"/>
        <v>6.6002378320652278E-13</v>
      </c>
      <c r="JL217" s="86">
        <f t="shared" si="568"/>
        <v>3.9853121029204295E-12</v>
      </c>
      <c r="JM217" s="86">
        <f t="shared" si="569"/>
        <v>3.5598518768880655E-20</v>
      </c>
    </row>
    <row r="218" spans="2:273" x14ac:dyDescent="0.25">
      <c r="B218" s="2">
        <v>191</v>
      </c>
      <c r="C218" s="37">
        <v>62.161000000000001</v>
      </c>
      <c r="D218" s="37">
        <v>65.257999999999996</v>
      </c>
      <c r="E218" s="37">
        <v>64.082999999999998</v>
      </c>
      <c r="F218" s="37">
        <v>63.567</v>
      </c>
      <c r="G218" s="37">
        <v>66.75</v>
      </c>
      <c r="H218" s="37">
        <v>64.95</v>
      </c>
      <c r="I218" s="37">
        <v>63.948999999999998</v>
      </c>
      <c r="J218" s="37">
        <v>63.31</v>
      </c>
      <c r="K218" s="37">
        <v>64.832999999999998</v>
      </c>
      <c r="L218" s="37">
        <v>62.517000000000003</v>
      </c>
      <c r="M218" s="37">
        <v>63.183</v>
      </c>
      <c r="N218" s="37">
        <v>65.367000000000004</v>
      </c>
      <c r="O218" s="37">
        <v>64.45</v>
      </c>
      <c r="P218" s="37">
        <v>63.442999999999998</v>
      </c>
      <c r="Q218" s="37">
        <v>65.355000000000004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63.983711468889062</v>
      </c>
      <c r="AG218" s="4">
        <f t="shared" si="455"/>
        <v>65.386771237677848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-0.54071146888906441</v>
      </c>
      <c r="AW218" s="4">
        <f t="shared" si="648"/>
        <v>-3.177123767784451E-2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63.983711468889062</v>
      </c>
      <c r="BM218" s="2">
        <f t="shared" si="584"/>
        <v>65.386771237677848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63.442999999999998</v>
      </c>
      <c r="DI218" s="2">
        <f t="shared" si="499"/>
        <v>65.355000000000004</v>
      </c>
      <c r="DK218" s="2">
        <f t="shared" si="500"/>
        <v>117.12393006164061</v>
      </c>
      <c r="DL218" s="2">
        <f t="shared" si="649"/>
        <v>120.28247062041797</v>
      </c>
      <c r="DM218" s="2">
        <f t="shared" si="649"/>
        <v>124.42765155195686</v>
      </c>
      <c r="DN218" s="2">
        <f t="shared" si="649"/>
        <v>129.28447638326585</v>
      </c>
      <c r="DO218" s="2">
        <f t="shared" si="649"/>
        <v>131.34963405253279</v>
      </c>
      <c r="DP218" s="2">
        <f t="shared" si="649"/>
        <v>126.10320412757974</v>
      </c>
      <c r="DQ218" s="2">
        <f t="shared" si="649"/>
        <v>117.84542421602791</v>
      </c>
      <c r="DR218" s="2">
        <f t="shared" si="649"/>
        <v>122.4596548691549</v>
      </c>
      <c r="DS218" s="2">
        <f t="shared" si="649"/>
        <v>123.5709846153846</v>
      </c>
      <c r="DT218" s="2">
        <f t="shared" si="649"/>
        <v>127.34209099437149</v>
      </c>
      <c r="DU218" s="2">
        <f t="shared" si="649"/>
        <v>132.48821929824561</v>
      </c>
      <c r="DV218" s="2">
        <f t="shared" si="649"/>
        <v>128.8760544090056</v>
      </c>
      <c r="DW218" s="2">
        <f t="shared" si="649"/>
        <v>136.92650966228891</v>
      </c>
      <c r="DX218" s="2">
        <f t="shared" si="649"/>
        <v>130.10107543554008</v>
      </c>
      <c r="DY218" s="2">
        <f t="shared" si="649"/>
        <v>121.02673826979475</v>
      </c>
      <c r="EA218" s="2">
        <f t="shared" si="652"/>
        <v>60.206106391331659</v>
      </c>
      <c r="EB218" s="2">
        <f t="shared" si="502"/>
        <v>63.715741245421214</v>
      </c>
      <c r="EC218" s="2">
        <f t="shared" si="503"/>
        <v>62.523779456961293</v>
      </c>
      <c r="ED218" s="2">
        <f t="shared" si="504"/>
        <v>64.784477629083668</v>
      </c>
      <c r="EE218" s="2">
        <f t="shared" si="505"/>
        <v>65.43704057206557</v>
      </c>
      <c r="EF218" s="2">
        <f t="shared" si="506"/>
        <v>63.578430873817275</v>
      </c>
      <c r="EG218" s="2">
        <f t="shared" si="507"/>
        <v>61.689705391391684</v>
      </c>
      <c r="EH218" s="2">
        <f t="shared" si="508"/>
        <v>60.041642768906961</v>
      </c>
      <c r="EI218" s="2">
        <f t="shared" si="509"/>
        <v>58.247964117008678</v>
      </c>
      <c r="EJ218" s="2">
        <f t="shared" si="510"/>
        <v>58.897992288637226</v>
      </c>
      <c r="EK218" s="2">
        <f t="shared" si="511"/>
        <v>62.810127543237272</v>
      </c>
      <c r="EL218" s="2">
        <f t="shared" si="512"/>
        <v>63.319135852483264</v>
      </c>
      <c r="EM218" s="2">
        <f t="shared" si="513"/>
        <v>64.818984768026283</v>
      </c>
      <c r="EN218" s="2">
        <f t="shared" si="514"/>
        <v>61.988524460091412</v>
      </c>
      <c r="EO218" s="2">
        <f t="shared" si="515"/>
        <v>66.318740463258024</v>
      </c>
      <c r="EQ218" s="2">
        <f t="shared" si="516"/>
        <v>60.628299110927756</v>
      </c>
      <c r="ER218" s="2">
        <f t="shared" si="650"/>
        <v>62.68878601383328</v>
      </c>
      <c r="ES218" s="2">
        <f t="shared" si="650"/>
        <v>63.205415772756744</v>
      </c>
      <c r="ET218" s="2">
        <f t="shared" si="650"/>
        <v>63.386316391767039</v>
      </c>
      <c r="EU218" s="2">
        <f t="shared" si="650"/>
        <v>64.963688082408623</v>
      </c>
      <c r="EV218" s="2">
        <f t="shared" si="650"/>
        <v>64.155918233079547</v>
      </c>
      <c r="EW218" s="2">
        <f t="shared" si="650"/>
        <v>62.289691821825627</v>
      </c>
      <c r="EX218" s="2">
        <f t="shared" si="650"/>
        <v>61.19880741788689</v>
      </c>
      <c r="EY218" s="2">
        <f t="shared" si="650"/>
        <v>61.222645955109748</v>
      </c>
      <c r="EZ218" s="2">
        <f t="shared" si="650"/>
        <v>60.748836130266888</v>
      </c>
      <c r="FA218" s="2">
        <f t="shared" si="650"/>
        <v>63.636117734364447</v>
      </c>
      <c r="FB218" s="2">
        <f t="shared" si="650"/>
        <v>63.765938968991072</v>
      </c>
      <c r="FC218" s="2">
        <f t="shared" si="650"/>
        <v>63.633049354342575</v>
      </c>
      <c r="FD218" s="2">
        <f t="shared" si="650"/>
        <v>64.125100540888525</v>
      </c>
      <c r="FE218" s="2">
        <f t="shared" si="650"/>
        <v>65.317987298389951</v>
      </c>
      <c r="FG218" s="2">
        <f t="shared" si="518"/>
        <v>0.99999929653913544</v>
      </c>
      <c r="FH218" s="2">
        <f t="shared" si="651"/>
        <v>0.99999919483449617</v>
      </c>
      <c r="FI218" s="2">
        <f t="shared" si="651"/>
        <v>0.99999911926882457</v>
      </c>
      <c r="FJ218" s="2">
        <f t="shared" si="651"/>
        <v>0.99999917478640965</v>
      </c>
      <c r="FK218" s="2">
        <f t="shared" si="651"/>
        <v>0.99999908832533102</v>
      </c>
      <c r="FL218" s="2">
        <f t="shared" si="651"/>
        <v>0.99999904204045531</v>
      </c>
      <c r="FM218" s="2">
        <f t="shared" si="651"/>
        <v>0.99999902314113975</v>
      </c>
      <c r="FN218" s="2">
        <f t="shared" si="651"/>
        <v>0.99999888838357565</v>
      </c>
      <c r="FO218" s="2">
        <f t="shared" si="651"/>
        <v>0.99999906912383552</v>
      </c>
      <c r="FP218" s="2">
        <f t="shared" si="651"/>
        <v>0.99999903783598754</v>
      </c>
      <c r="FQ218" s="2">
        <f t="shared" si="651"/>
        <v>0.99999896359368423</v>
      </c>
      <c r="FR218" s="2">
        <f t="shared" si="651"/>
        <v>0.99999894225038766</v>
      </c>
      <c r="FS218" s="2">
        <f t="shared" si="651"/>
        <v>0.99999910660330493</v>
      </c>
      <c r="FT218" s="2">
        <f t="shared" si="651"/>
        <v>0.99999894452171034</v>
      </c>
      <c r="FU218" s="2">
        <f t="shared" si="651"/>
        <v>0.9999986260646454</v>
      </c>
      <c r="FW218" s="2">
        <f t="shared" si="536"/>
        <v>0.95643196281636855</v>
      </c>
      <c r="FX218" s="2">
        <f t="shared" si="588"/>
        <v>0.96800498400642099</v>
      </c>
      <c r="FY218" s="2">
        <f t="shared" si="589"/>
        <v>0.97362926631463831</v>
      </c>
      <c r="FZ218" s="2">
        <f t="shared" si="590"/>
        <v>0.96960218484150873</v>
      </c>
      <c r="GA218" s="2">
        <f t="shared" si="591"/>
        <v>0.96366720530639405</v>
      </c>
      <c r="GB218" s="2">
        <f t="shared" si="592"/>
        <v>0.96849225792293547</v>
      </c>
      <c r="GC218" s="2">
        <f t="shared" si="593"/>
        <v>0.97085571555898587</v>
      </c>
      <c r="GD218" s="2">
        <f t="shared" si="594"/>
        <v>0.97549323647108221</v>
      </c>
      <c r="GE218" s="2">
        <f t="shared" si="595"/>
        <v>0.97747024388783776</v>
      </c>
      <c r="GF218" s="2">
        <f t="shared" si="596"/>
        <v>0.97345639300236009</v>
      </c>
      <c r="GG218" s="2">
        <f t="shared" si="597"/>
        <v>0.96568850419842855</v>
      </c>
      <c r="GH218" s="2">
        <f t="shared" si="598"/>
        <v>0.95554189193224059</v>
      </c>
      <c r="GI218" s="2">
        <f t="shared" si="599"/>
        <v>0.95294357274151875</v>
      </c>
      <c r="GJ218" s="2">
        <f t="shared" si="600"/>
        <v>0.93379081391499574</v>
      </c>
      <c r="GK218" s="2">
        <f t="shared" si="601"/>
        <v>0.93134293605298102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1.9348722231793456E-271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6.7123279557859201E-127</v>
      </c>
      <c r="HT218" s="86">
        <f t="shared" si="630"/>
        <v>7.0588670841401571E-101</v>
      </c>
      <c r="HU218" s="86">
        <f t="shared" si="631"/>
        <v>3.7107933060843639E-126</v>
      </c>
      <c r="HV218" s="86">
        <f t="shared" si="632"/>
        <v>1.1325257087380374E-137</v>
      </c>
      <c r="HW218" s="86">
        <f t="shared" si="633"/>
        <v>1.3458108614247349E-131</v>
      </c>
      <c r="HX218" s="86">
        <f t="shared" si="634"/>
        <v>1.7619024182061248E-128</v>
      </c>
      <c r="HY218" s="86">
        <f t="shared" si="635"/>
        <v>2.3054539741950522E-151</v>
      </c>
      <c r="HZ218" s="86">
        <f t="shared" si="636"/>
        <v>5.6578823574893742E-157</v>
      </c>
      <c r="IA218" s="86">
        <f t="shared" si="637"/>
        <v>1.3510408173657752E-166</v>
      </c>
      <c r="IB218" s="86">
        <f t="shared" si="638"/>
        <v>5.8610174151924229E-147</v>
      </c>
      <c r="IC218" s="86">
        <f t="shared" si="639"/>
        <v>3.8726225889057483E-126</v>
      </c>
      <c r="ID218" s="86">
        <f t="shared" si="640"/>
        <v>1.0061599155741007E-116</v>
      </c>
      <c r="IE218" s="86">
        <f t="shared" si="641"/>
        <v>4.7181334146420142E-107</v>
      </c>
      <c r="IF218" s="86">
        <f t="shared" si="642"/>
        <v>6.0800335856842528E-98</v>
      </c>
      <c r="IG218" s="86">
        <f t="shared" si="643"/>
        <v>2.6594344796628294E-120</v>
      </c>
      <c r="II218" s="86">
        <f t="shared" si="540"/>
        <v>3.9048469504761493E-16</v>
      </c>
      <c r="IJ218" s="86">
        <f t="shared" si="541"/>
        <v>1.0876198236918581E-14</v>
      </c>
      <c r="IK218" s="86">
        <f t="shared" si="542"/>
        <v>1.7831165982130607E-19</v>
      </c>
      <c r="IL218" s="86">
        <f t="shared" si="543"/>
        <v>6.2044088670307455E-20</v>
      </c>
      <c r="IM218" s="86">
        <f t="shared" si="544"/>
        <v>1.0291045030359498E-17</v>
      </c>
      <c r="IN218" s="86">
        <f t="shared" si="545"/>
        <v>1.2238107635864406E-18</v>
      </c>
      <c r="IO218" s="86">
        <f t="shared" si="546"/>
        <v>3.8083283528642345E-22</v>
      </c>
      <c r="IP218" s="86">
        <f t="shared" si="547"/>
        <v>2.7695388378944989E-24</v>
      </c>
      <c r="IQ218" s="86">
        <f t="shared" si="548"/>
        <v>5.262035859306908E-26</v>
      </c>
      <c r="IR218" s="86">
        <f t="shared" si="549"/>
        <v>5.8881415799311693E-22</v>
      </c>
      <c r="IS218" s="86">
        <f t="shared" si="550"/>
        <v>1.0152017905329391E-17</v>
      </c>
      <c r="IT218" s="86">
        <f t="shared" si="551"/>
        <v>5.6425703541147841E-15</v>
      </c>
      <c r="IU218" s="86">
        <f t="shared" si="552"/>
        <v>1.2210017457833679E-13</v>
      </c>
      <c r="IV218" s="86">
        <f t="shared" si="553"/>
        <v>6.5815053930261385E-13</v>
      </c>
      <c r="IW218" s="86">
        <f t="shared" si="554"/>
        <v>1.4634739745995457E-21</v>
      </c>
      <c r="IY218" s="86">
        <f t="shared" si="555"/>
        <v>3.9048469504761493E-16</v>
      </c>
      <c r="IZ218" s="86">
        <f t="shared" si="556"/>
        <v>1.0876198236918581E-14</v>
      </c>
      <c r="JA218" s="86">
        <f t="shared" si="557"/>
        <v>1.7831165982130607E-19</v>
      </c>
      <c r="JB218" s="86">
        <f t="shared" si="558"/>
        <v>6.2044088670307455E-20</v>
      </c>
      <c r="JC218" s="86">
        <f t="shared" si="559"/>
        <v>1.0291045030359498E-17</v>
      </c>
      <c r="JD218" s="86">
        <f t="shared" si="560"/>
        <v>1.2238107635864406E-18</v>
      </c>
      <c r="JE218" s="86">
        <f t="shared" si="561"/>
        <v>3.8083283528642345E-22</v>
      </c>
      <c r="JF218" s="86">
        <f t="shared" si="562"/>
        <v>2.7695388378944989E-24</v>
      </c>
      <c r="JG218" s="86">
        <f t="shared" si="563"/>
        <v>5.262035859306908E-26</v>
      </c>
      <c r="JH218" s="86">
        <f t="shared" si="564"/>
        <v>5.8881415799311693E-22</v>
      </c>
      <c r="JI218" s="86">
        <f t="shared" si="565"/>
        <v>1.0152017905329391E-17</v>
      </c>
      <c r="JJ218" s="86">
        <f t="shared" si="566"/>
        <v>5.6425703541147841E-15</v>
      </c>
      <c r="JK218" s="86">
        <f t="shared" si="567"/>
        <v>1.2210017457833679E-13</v>
      </c>
      <c r="JL218" s="86">
        <f t="shared" si="568"/>
        <v>6.5815053930261385E-13</v>
      </c>
      <c r="JM218" s="86">
        <f t="shared" si="569"/>
        <v>1.4634739745995457E-21</v>
      </c>
    </row>
    <row r="219" spans="2:273" x14ac:dyDescent="0.25">
      <c r="B219" s="2">
        <v>192</v>
      </c>
      <c r="C219" s="37">
        <v>63.531999999999996</v>
      </c>
      <c r="D219" s="37">
        <v>63.548000000000002</v>
      </c>
      <c r="E219" s="37">
        <v>64.75</v>
      </c>
      <c r="F219" s="37">
        <v>62.75</v>
      </c>
      <c r="G219" s="37">
        <v>66.433000000000007</v>
      </c>
      <c r="H219" s="37">
        <v>63.616999999999997</v>
      </c>
      <c r="I219" s="37">
        <v>63.237000000000002</v>
      </c>
      <c r="J219" s="37">
        <v>63.207000000000001</v>
      </c>
      <c r="K219" s="37">
        <v>64.117000000000004</v>
      </c>
      <c r="L219" s="37">
        <v>62.832999999999998</v>
      </c>
      <c r="M219" s="37">
        <v>64.667000000000002</v>
      </c>
      <c r="N219" s="37">
        <v>64.400000000000006</v>
      </c>
      <c r="O219" s="37">
        <v>63.366999999999997</v>
      </c>
      <c r="P219" s="37">
        <v>67.147999999999996</v>
      </c>
      <c r="Q219" s="37">
        <v>64.370999999999995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63.889045974742153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65.298026608585914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3.2589540252578431</v>
      </c>
      <c r="AW219" s="4">
        <f t="shared" si="681"/>
        <v>-0.92702660858591912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63.889045974742153</v>
      </c>
      <c r="BM219" s="2">
        <f t="shared" si="584"/>
        <v>65.298026608585914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67.147999999999996</v>
      </c>
      <c r="DI219" s="2">
        <f t="shared" ref="DI219:DI227" si="711">IF(AND(JM219 &lt; $DI$22, $B219 &gt; Q$7, $B219 &lt; Q$233), Q219, "")</f>
        <v>64.370999999999995</v>
      </c>
      <c r="DK219" s="2">
        <f t="shared" ref="DK219:DK227" si="712">BO$228*$B219+BO$229</f>
        <v>117.37617211948793</v>
      </c>
      <c r="DL219" s="2">
        <f t="shared" ref="DL219:DY227" si="713">BP$228*$B219+BP$229</f>
        <v>120.53874001531895</v>
      </c>
      <c r="DM219" s="2">
        <f t="shared" si="713"/>
        <v>124.69483900134956</v>
      </c>
      <c r="DN219" s="2">
        <f t="shared" si="713"/>
        <v>129.57613225371119</v>
      </c>
      <c r="DO219" s="2">
        <f t="shared" si="713"/>
        <v>131.66394474671665</v>
      </c>
      <c r="DP219" s="2">
        <f t="shared" si="713"/>
        <v>126.39608724202628</v>
      </c>
      <c r="DQ219" s="2">
        <f t="shared" si="713"/>
        <v>118.09933797909412</v>
      </c>
      <c r="DR219" s="2">
        <f t="shared" si="713"/>
        <v>122.74080338910342</v>
      </c>
      <c r="DS219" s="2">
        <f t="shared" si="713"/>
        <v>123.84894493927123</v>
      </c>
      <c r="DT219" s="2">
        <f t="shared" si="713"/>
        <v>127.64359108818012</v>
      </c>
      <c r="DU219" s="2">
        <f t="shared" si="713"/>
        <v>132.81237051282051</v>
      </c>
      <c r="DV219" s="2">
        <f t="shared" si="713"/>
        <v>129.1751559099437</v>
      </c>
      <c r="DW219" s="2">
        <f t="shared" si="713"/>
        <v>137.26013377110692</v>
      </c>
      <c r="DX219" s="2">
        <f t="shared" si="713"/>
        <v>130.39693310104531</v>
      </c>
      <c r="DY219" s="2">
        <f t="shared" si="713"/>
        <v>121.29727565982408</v>
      </c>
      <c r="EA219" s="2">
        <f t="shared" si="652"/>
        <v>60.113004971792925</v>
      </c>
      <c r="EB219" s="2">
        <f t="shared" ref="EB219:EB227" si="714">CF$228*$B219+CF$229</f>
        <v>63.645608791208758</v>
      </c>
      <c r="EC219" s="2">
        <f t="shared" ref="EC219:EC227" si="715">CG$228*$B219+CG$229</f>
        <v>62.400598648180249</v>
      </c>
      <c r="ED219" s="2">
        <f t="shared" ref="ED219:ED227" si="716">CH$228*$B219+CH$229</f>
        <v>64.718116499859391</v>
      </c>
      <c r="EE219" s="2">
        <f t="shared" ref="EE219:EE227" si="717">CI$228*$B219+CI$229</f>
        <v>65.383100495920601</v>
      </c>
      <c r="EF219" s="2">
        <f t="shared" ref="EF219:EF227" si="718">CJ$228*$B219+CJ$229</f>
        <v>63.521857946774531</v>
      </c>
      <c r="EG219" s="2">
        <f t="shared" ref="EG219:EG227" si="719">CK$228*$B219+CK$229</f>
        <v>61.631461766302436</v>
      </c>
      <c r="EH219" s="2">
        <f t="shared" ref="EH219:EH227" si="720">CL$228*$B219+CL$229</f>
        <v>59.944507921719911</v>
      </c>
      <c r="EI219" s="2">
        <f t="shared" ref="EI219:EI227" si="721">CM$228*$B219+CM$229</f>
        <v>58.116502768071683</v>
      </c>
      <c r="EJ219" s="2">
        <f t="shared" ref="EJ219:EJ227" si="722">CN$228*$B219+CN$229</f>
        <v>58.794975537518752</v>
      </c>
      <c r="EK219" s="2">
        <f t="shared" ref="EK219:EK227" si="723">CO$228*$B219+CO$229</f>
        <v>62.745113547580445</v>
      </c>
      <c r="EL219" s="2">
        <f t="shared" ref="EL219:EL227" si="724">CP$228*$B219+CP$229</f>
        <v>63.243470414939083</v>
      </c>
      <c r="EM219" s="2">
        <f t="shared" ref="EM219:EM227" si="725">CQ$228*$B219+CQ$229</f>
        <v>64.732630200210835</v>
      </c>
      <c r="EN219" s="2">
        <f t="shared" ref="EN219:EN227" si="726">CR$228*$B219+CR$229</f>
        <v>61.855919394671837</v>
      </c>
      <c r="EO219" s="2">
        <f t="shared" ref="EO219:EO227" si="727">CS$228*$B219+CS$229</f>
        <v>66.245531609439453</v>
      </c>
      <c r="EQ219" s="2">
        <f t="shared" ref="EQ219:EQ227" si="728">CU$228*$B219+CU$229</f>
        <v>60.540579128616216</v>
      </c>
      <c r="ER219" s="2">
        <f t="shared" ref="ER219:FE227" si="729">CV$228*$B219+CV$229</f>
        <v>62.606013945074451</v>
      </c>
      <c r="ES219" s="2">
        <f t="shared" si="729"/>
        <v>63.090291392590501</v>
      </c>
      <c r="ET219" s="2">
        <f t="shared" si="729"/>
        <v>63.303094512533988</v>
      </c>
      <c r="EU219" s="2">
        <f t="shared" si="729"/>
        <v>64.904032540802717</v>
      </c>
      <c r="EV219" s="2">
        <f t="shared" si="729"/>
        <v>64.105864461766316</v>
      </c>
      <c r="EW219" s="2">
        <f t="shared" si="729"/>
        <v>62.238633403523465</v>
      </c>
      <c r="EX219" s="2">
        <f t="shared" si="729"/>
        <v>61.114746641028425</v>
      </c>
      <c r="EY219" s="2">
        <f t="shared" si="729"/>
        <v>61.126274162501986</v>
      </c>
      <c r="EZ219" s="2">
        <f t="shared" si="729"/>
        <v>60.667773863363038</v>
      </c>
      <c r="FA219" s="2">
        <f t="shared" si="729"/>
        <v>63.581252997547274</v>
      </c>
      <c r="FB219" s="2">
        <f t="shared" si="729"/>
        <v>63.696011975036214</v>
      </c>
      <c r="FC219" s="2">
        <f t="shared" si="729"/>
        <v>63.531839698399907</v>
      </c>
      <c r="FD219" s="2">
        <f t="shared" si="729"/>
        <v>64.020447669718521</v>
      </c>
      <c r="FE219" s="2">
        <f t="shared" si="729"/>
        <v>65.23425039512567</v>
      </c>
      <c r="FG219" s="2">
        <f t="shared" ref="FG219:FG227" si="730">POWER(10,($B219-C$231)/C$229)/(1+POWER(10,($B219-C$231)/C$229))</f>
        <v>0.99999935843602672</v>
      </c>
      <c r="FH219" s="2">
        <f t="shared" ref="FH219:FU227" si="731">POWER(10,($B219-D$231)/D$229)/(1+POWER(10,($B219-D$231)/D$229))</f>
        <v>0.99999926568028097</v>
      </c>
      <c r="FI219" s="2">
        <f t="shared" si="731"/>
        <v>0.99999919676355919</v>
      </c>
      <c r="FJ219" s="2">
        <f t="shared" si="731"/>
        <v>0.99999924739620616</v>
      </c>
      <c r="FK219" s="2">
        <f t="shared" si="731"/>
        <v>0.99999916854275317</v>
      </c>
      <c r="FL219" s="2">
        <f t="shared" si="731"/>
        <v>0.99999912633043797</v>
      </c>
      <c r="FM219" s="2">
        <f t="shared" si="731"/>
        <v>0.99999910909405443</v>
      </c>
      <c r="FN219" s="2">
        <f t="shared" si="731"/>
        <v>0.99999898619367256</v>
      </c>
      <c r="FO219" s="2">
        <f t="shared" si="731"/>
        <v>0.9999991510307783</v>
      </c>
      <c r="FP219" s="2">
        <f t="shared" si="731"/>
        <v>0.99999912249591705</v>
      </c>
      <c r="FQ219" s="2">
        <f t="shared" si="731"/>
        <v>0.99999905478611983</v>
      </c>
      <c r="FR219" s="2">
        <f t="shared" si="731"/>
        <v>0.99999903532079837</v>
      </c>
      <c r="FS219" s="2">
        <f t="shared" si="731"/>
        <v>0.99999918521246622</v>
      </c>
      <c r="FT219" s="2">
        <f t="shared" si="731"/>
        <v>0.99999903739226981</v>
      </c>
      <c r="FU219" s="2">
        <f t="shared" si="731"/>
        <v>0.99999874695591262</v>
      </c>
      <c r="FW219" s="2">
        <f t="shared" si="536"/>
        <v>0.96011256877223827</v>
      </c>
      <c r="FX219" s="2">
        <f t="shared" si="588"/>
        <v>0.97073781929006731</v>
      </c>
      <c r="FY219" s="2">
        <f t="shared" si="589"/>
        <v>0.97589367018665785</v>
      </c>
      <c r="FZ219" s="2">
        <f t="shared" si="590"/>
        <v>0.97220251375108813</v>
      </c>
      <c r="GA219" s="2">
        <f t="shared" si="591"/>
        <v>0.96675782577086111</v>
      </c>
      <c r="GB219" s="2">
        <f t="shared" si="592"/>
        <v>0.97118471193273026</v>
      </c>
      <c r="GC219" s="2">
        <f t="shared" si="593"/>
        <v>0.97335176044197191</v>
      </c>
      <c r="GD219" s="2">
        <f t="shared" si="594"/>
        <v>0.9776012669741212</v>
      </c>
      <c r="GE219" s="2">
        <f t="shared" si="595"/>
        <v>0.9794118047078183</v>
      </c>
      <c r="GF219" s="2">
        <f t="shared" si="596"/>
        <v>0.97573527122252757</v>
      </c>
      <c r="GG219" s="2">
        <f t="shared" si="597"/>
        <v>0.96861278466477974</v>
      </c>
      <c r="GH219" s="2">
        <f t="shared" si="598"/>
        <v>0.95929449044586179</v>
      </c>
      <c r="GI219" s="2">
        <f t="shared" si="599"/>
        <v>0.95690559782277729</v>
      </c>
      <c r="GJ219" s="2">
        <f t="shared" si="600"/>
        <v>0.93926266771305611</v>
      </c>
      <c r="GK219" s="2">
        <f t="shared" si="601"/>
        <v>0.93700344642405531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1.7401400152053505E-276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1.010559106770046E-130</v>
      </c>
      <c r="HT219" s="86">
        <f t="shared" si="630"/>
        <v>8.3819144002030461E-104</v>
      </c>
      <c r="HU219" s="86">
        <f t="shared" si="631"/>
        <v>9.0052177966985958E-130</v>
      </c>
      <c r="HV219" s="86">
        <f t="shared" si="632"/>
        <v>1.1633504212999393E-141</v>
      </c>
      <c r="HW219" s="86">
        <f t="shared" si="633"/>
        <v>1.8522844261650227E-135</v>
      </c>
      <c r="HX219" s="86">
        <f t="shared" si="634"/>
        <v>3.1088429217175566E-132</v>
      </c>
      <c r="HY219" s="86">
        <f t="shared" si="635"/>
        <v>9.7375398528464577E-156</v>
      </c>
      <c r="HZ219" s="86">
        <f t="shared" si="636"/>
        <v>1.9852195918690952E-161</v>
      </c>
      <c r="IA219" s="86">
        <f t="shared" si="637"/>
        <v>3.0065663567314788E-171</v>
      </c>
      <c r="IB219" s="86">
        <f t="shared" si="638"/>
        <v>3.9207307856832569E-151</v>
      </c>
      <c r="IC219" s="86">
        <f t="shared" si="639"/>
        <v>7.5000350100279817E-130</v>
      </c>
      <c r="ID219" s="86">
        <f t="shared" si="640"/>
        <v>2.9023211775531099E-120</v>
      </c>
      <c r="IE219" s="86">
        <f t="shared" si="641"/>
        <v>2.4778175064179628E-110</v>
      </c>
      <c r="IF219" s="86">
        <f t="shared" si="642"/>
        <v>4.4621539988059438E-101</v>
      </c>
      <c r="IG219" s="86">
        <f t="shared" si="643"/>
        <v>3.3004836524726542E-124</v>
      </c>
      <c r="II219" s="86">
        <f t="shared" si="540"/>
        <v>5.1055857326127221E-17</v>
      </c>
      <c r="IJ219" s="86">
        <f t="shared" si="541"/>
        <v>2.065676441336589E-15</v>
      </c>
      <c r="IK219" s="86">
        <f t="shared" si="542"/>
        <v>2.1182828454791295E-20</v>
      </c>
      <c r="IL219" s="86">
        <f t="shared" si="543"/>
        <v>6.3604691038238552E-21</v>
      </c>
      <c r="IM219" s="86">
        <f t="shared" si="544"/>
        <v>1.2353476755632411E-18</v>
      </c>
      <c r="IN219" s="86">
        <f t="shared" si="545"/>
        <v>1.4368979016048346E-19</v>
      </c>
      <c r="IO219" s="86">
        <f t="shared" si="546"/>
        <v>3.0721352735614682E-23</v>
      </c>
      <c r="IP219" s="86">
        <f t="shared" si="547"/>
        <v>1.9742013218159529E-25</v>
      </c>
      <c r="IQ219" s="86">
        <f t="shared" si="548"/>
        <v>3.2831221244426454E-27</v>
      </c>
      <c r="IR219" s="86">
        <f t="shared" si="549"/>
        <v>5.199103792170357E-23</v>
      </c>
      <c r="IS219" s="86">
        <f t="shared" si="550"/>
        <v>1.2651493268841672E-18</v>
      </c>
      <c r="IT219" s="86">
        <f t="shared" si="551"/>
        <v>8.5387754938961358E-16</v>
      </c>
      <c r="IU219" s="86">
        <f t="shared" si="552"/>
        <v>2.1471401322674424E-14</v>
      </c>
      <c r="IV219" s="86">
        <f t="shared" si="553"/>
        <v>1.0220775531255008E-13</v>
      </c>
      <c r="IW219" s="86">
        <f t="shared" si="554"/>
        <v>5.3772220638849918E-23</v>
      </c>
      <c r="IY219" s="86">
        <f t="shared" si="555"/>
        <v>5.1055857326127221E-17</v>
      </c>
      <c r="IZ219" s="86">
        <f t="shared" si="556"/>
        <v>2.065676441336589E-15</v>
      </c>
      <c r="JA219" s="86">
        <f t="shared" si="557"/>
        <v>2.1182828454791295E-20</v>
      </c>
      <c r="JB219" s="86">
        <f t="shared" si="558"/>
        <v>6.3604691038238552E-21</v>
      </c>
      <c r="JC219" s="86">
        <f t="shared" si="559"/>
        <v>1.2353476755632411E-18</v>
      </c>
      <c r="JD219" s="86">
        <f t="shared" si="560"/>
        <v>1.4368979016048346E-19</v>
      </c>
      <c r="JE219" s="86">
        <f t="shared" si="561"/>
        <v>3.0721352735614682E-23</v>
      </c>
      <c r="JF219" s="86">
        <f t="shared" si="562"/>
        <v>1.9742013218159529E-25</v>
      </c>
      <c r="JG219" s="86">
        <f t="shared" si="563"/>
        <v>3.2831221244426454E-27</v>
      </c>
      <c r="JH219" s="86">
        <f t="shared" si="564"/>
        <v>5.199103792170357E-23</v>
      </c>
      <c r="JI219" s="86">
        <f t="shared" si="565"/>
        <v>1.2651493268841672E-18</v>
      </c>
      <c r="JJ219" s="86">
        <f t="shared" si="566"/>
        <v>8.5387754938961358E-16</v>
      </c>
      <c r="JK219" s="86">
        <f t="shared" si="567"/>
        <v>2.1471401322674424E-14</v>
      </c>
      <c r="JL219" s="86">
        <f t="shared" si="568"/>
        <v>1.0220775531255008E-13</v>
      </c>
      <c r="JM219" s="86">
        <f t="shared" si="569"/>
        <v>5.3772220638849918E-23</v>
      </c>
    </row>
    <row r="220" spans="2:273" x14ac:dyDescent="0.25">
      <c r="B220" s="2">
        <v>193</v>
      </c>
      <c r="C220" s="37">
        <v>65.644999999999996</v>
      </c>
      <c r="D220" s="37">
        <v>63.145000000000003</v>
      </c>
      <c r="E220" s="37">
        <v>64.367000000000004</v>
      </c>
      <c r="F220" s="37">
        <v>63.633000000000003</v>
      </c>
      <c r="G220" s="37">
        <v>66.933000000000007</v>
      </c>
      <c r="H220" s="37">
        <v>64.367000000000004</v>
      </c>
      <c r="I220" s="37">
        <v>63.253999999999998</v>
      </c>
      <c r="J220" s="37">
        <v>63.948</v>
      </c>
      <c r="K220" s="37">
        <v>61.817</v>
      </c>
      <c r="L220" s="37">
        <v>62.4</v>
      </c>
      <c r="M220" s="37">
        <v>64.316999999999993</v>
      </c>
      <c r="N220" s="37">
        <v>62.9</v>
      </c>
      <c r="O220" s="37">
        <v>65.382999999999996</v>
      </c>
      <c r="P220" s="37">
        <v>68.328000000000003</v>
      </c>
      <c r="Q220" s="37">
        <v>64.644999999999996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63.793754511162078</v>
      </c>
      <c r="AG220" s="4">
        <f t="shared" si="667"/>
        <v>65.209610581458435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4.5342454888379251</v>
      </c>
      <c r="AW220" s="4">
        <f t="shared" si="681"/>
        <v>-0.56461058145843879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63.793754511162078</v>
      </c>
      <c r="BM220" s="2">
        <f t="shared" si="584"/>
        <v>65.209610581458435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68.328000000000003</v>
      </c>
      <c r="DI220" s="2">
        <f t="shared" si="711"/>
        <v>64.644999999999996</v>
      </c>
      <c r="DK220" s="2">
        <f t="shared" si="712"/>
        <v>117.62841417733526</v>
      </c>
      <c r="DL220" s="2">
        <f t="shared" si="713"/>
        <v>120.79500941021993</v>
      </c>
      <c r="DM220" s="2">
        <f t="shared" si="713"/>
        <v>124.96202645074229</v>
      </c>
      <c r="DN220" s="2">
        <f t="shared" si="713"/>
        <v>129.86778812415653</v>
      </c>
      <c r="DO220" s="2">
        <f t="shared" si="713"/>
        <v>131.97825544090054</v>
      </c>
      <c r="DP220" s="2">
        <f t="shared" si="713"/>
        <v>126.68897035647282</v>
      </c>
      <c r="DQ220" s="2">
        <f t="shared" si="713"/>
        <v>118.35325174216031</v>
      </c>
      <c r="DR220" s="2">
        <f t="shared" si="713"/>
        <v>123.02195190905195</v>
      </c>
      <c r="DS220" s="2">
        <f t="shared" si="713"/>
        <v>124.12690526315788</v>
      </c>
      <c r="DT220" s="2">
        <f t="shared" si="713"/>
        <v>127.94509118198874</v>
      </c>
      <c r="DU220" s="2">
        <f t="shared" si="713"/>
        <v>133.13652172739543</v>
      </c>
      <c r="DV220" s="2">
        <f t="shared" si="713"/>
        <v>129.47425741088179</v>
      </c>
      <c r="DW220" s="2">
        <f t="shared" si="713"/>
        <v>137.59375787992494</v>
      </c>
      <c r="DX220" s="2">
        <f t="shared" si="713"/>
        <v>130.69279076655053</v>
      </c>
      <c r="DY220" s="2">
        <f t="shared" si="713"/>
        <v>121.56781304985341</v>
      </c>
      <c r="EA220" s="2">
        <f t="shared" si="652"/>
        <v>60.019903552254192</v>
      </c>
      <c r="EB220" s="2">
        <f t="shared" si="714"/>
        <v>63.575476336996303</v>
      </c>
      <c r="EC220" s="2">
        <f t="shared" si="715"/>
        <v>62.277417839399192</v>
      </c>
      <c r="ED220" s="2">
        <f t="shared" si="716"/>
        <v>64.651755370635115</v>
      </c>
      <c r="EE220" s="2">
        <f t="shared" si="717"/>
        <v>65.329160419775647</v>
      </c>
      <c r="EF220" s="2">
        <f t="shared" si="718"/>
        <v>63.465285019731795</v>
      </c>
      <c r="EG220" s="2">
        <f t="shared" si="719"/>
        <v>61.573218141213182</v>
      </c>
      <c r="EH220" s="2">
        <f t="shared" si="720"/>
        <v>59.847373074532868</v>
      </c>
      <c r="EI220" s="2">
        <f t="shared" si="721"/>
        <v>57.985041419134681</v>
      </c>
      <c r="EJ220" s="2">
        <f t="shared" si="722"/>
        <v>58.691958786400264</v>
      </c>
      <c r="EK220" s="2">
        <f t="shared" si="723"/>
        <v>62.680099551923611</v>
      </c>
      <c r="EL220" s="2">
        <f t="shared" si="724"/>
        <v>63.167804977394908</v>
      </c>
      <c r="EM220" s="2">
        <f t="shared" si="725"/>
        <v>64.646275632395387</v>
      </c>
      <c r="EN220" s="2">
        <f t="shared" si="726"/>
        <v>61.723314329252261</v>
      </c>
      <c r="EO220" s="2">
        <f t="shared" si="727"/>
        <v>66.172322755620883</v>
      </c>
      <c r="EQ220" s="2">
        <f t="shared" si="728"/>
        <v>60.452859146304661</v>
      </c>
      <c r="ER220" s="2">
        <f t="shared" si="729"/>
        <v>62.523241876315616</v>
      </c>
      <c r="ES220" s="2">
        <f t="shared" si="729"/>
        <v>62.975167012424265</v>
      </c>
      <c r="ET220" s="2">
        <f t="shared" si="729"/>
        <v>63.219872633300938</v>
      </c>
      <c r="EU220" s="2">
        <f t="shared" si="729"/>
        <v>64.844376999196811</v>
      </c>
      <c r="EV220" s="2">
        <f t="shared" si="729"/>
        <v>64.055810690453086</v>
      </c>
      <c r="EW220" s="2">
        <f t="shared" si="729"/>
        <v>62.187574985221303</v>
      </c>
      <c r="EX220" s="2">
        <f t="shared" si="729"/>
        <v>61.030685864169961</v>
      </c>
      <c r="EY220" s="2">
        <f t="shared" si="729"/>
        <v>61.029902369894216</v>
      </c>
      <c r="EZ220" s="2">
        <f t="shared" si="729"/>
        <v>60.586711596459189</v>
      </c>
      <c r="FA220" s="2">
        <f t="shared" si="729"/>
        <v>63.526388260730101</v>
      </c>
      <c r="FB220" s="2">
        <f t="shared" si="729"/>
        <v>63.626084981081348</v>
      </c>
      <c r="FC220" s="2">
        <f t="shared" si="729"/>
        <v>63.430630042457246</v>
      </c>
      <c r="FD220" s="2">
        <f t="shared" si="729"/>
        <v>63.915794798548518</v>
      </c>
      <c r="FE220" s="2">
        <f t="shared" si="729"/>
        <v>65.150513491861389</v>
      </c>
      <c r="FG220" s="2">
        <f t="shared" si="730"/>
        <v>0.99999941488666921</v>
      </c>
      <c r="FH220" s="2">
        <f t="shared" si="731"/>
        <v>0.99999933029241339</v>
      </c>
      <c r="FI220" s="2">
        <f t="shared" si="731"/>
        <v>0.99999926743960765</v>
      </c>
      <c r="FJ220" s="2">
        <f t="shared" si="731"/>
        <v>0.9999993136171369</v>
      </c>
      <c r="FK220" s="2">
        <f t="shared" si="731"/>
        <v>0.999999241701923</v>
      </c>
      <c r="FL220" s="2">
        <f t="shared" si="731"/>
        <v>0.99999920320382807</v>
      </c>
      <c r="FM220" s="2">
        <f t="shared" si="731"/>
        <v>0.99999918748405703</v>
      </c>
      <c r="FN220" s="2">
        <f t="shared" si="731"/>
        <v>0.99999907539755795</v>
      </c>
      <c r="FO220" s="2">
        <f t="shared" si="731"/>
        <v>0.99999922573080968</v>
      </c>
      <c r="FP220" s="2">
        <f t="shared" si="731"/>
        <v>0.99999919970670303</v>
      </c>
      <c r="FQ220" s="2">
        <f t="shared" si="731"/>
        <v>0.99999913795462414</v>
      </c>
      <c r="FR220" s="2">
        <f t="shared" si="731"/>
        <v>0.99999912020203696</v>
      </c>
      <c r="FS220" s="2">
        <f t="shared" si="731"/>
        <v>0.99999925690488412</v>
      </c>
      <c r="FT220" s="2">
        <f t="shared" si="731"/>
        <v>0.99999912209124164</v>
      </c>
      <c r="FU220" s="2">
        <f t="shared" si="731"/>
        <v>0.99999885721008408</v>
      </c>
      <c r="FW220" s="2">
        <f t="shared" ref="FW220:FW227" si="748">POWER(10,($B220-C$232)/C$229)/(1+POWER(10,($B220-C$232)/C$229))</f>
        <v>0.96349410703572724</v>
      </c>
      <c r="FX220" s="2">
        <f t="shared" si="588"/>
        <v>0.97324368305602782</v>
      </c>
      <c r="FY220" s="2">
        <f t="shared" si="589"/>
        <v>0.97796803400422372</v>
      </c>
      <c r="FZ220" s="2">
        <f t="shared" si="590"/>
        <v>0.97458623227189978</v>
      </c>
      <c r="GA220" s="2">
        <f t="shared" si="591"/>
        <v>0.96959384025165007</v>
      </c>
      <c r="GB220" s="2">
        <f t="shared" si="592"/>
        <v>0.97365334476407883</v>
      </c>
      <c r="GC220" s="2">
        <f t="shared" si="593"/>
        <v>0.97563939699763613</v>
      </c>
      <c r="GD220" s="2">
        <f t="shared" si="594"/>
        <v>0.97953177297496297</v>
      </c>
      <c r="GE220" s="2">
        <f t="shared" si="595"/>
        <v>0.9811892663715468</v>
      </c>
      <c r="GF220" s="2">
        <f t="shared" si="596"/>
        <v>0.97782295561668764</v>
      </c>
      <c r="GG220" s="2">
        <f t="shared" si="597"/>
        <v>0.97129524447677029</v>
      </c>
      <c r="GH220" s="2">
        <f t="shared" si="598"/>
        <v>0.9627426916644497</v>
      </c>
      <c r="GI220" s="2">
        <f t="shared" si="599"/>
        <v>0.96054784181643305</v>
      </c>
      <c r="GJ220" s="2">
        <f t="shared" si="600"/>
        <v>0.94430927070786752</v>
      </c>
      <c r="GK220" s="2">
        <f t="shared" si="601"/>
        <v>0.94222621942949736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1.4052363025309134E-281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1.3330287731449031E-134</v>
      </c>
      <c r="HT220" s="86">
        <f t="shared" si="630"/>
        <v>9.0263308340702618E-107</v>
      </c>
      <c r="HU220" s="86">
        <f t="shared" si="631"/>
        <v>1.9401153156997409E-133</v>
      </c>
      <c r="HV220" s="86">
        <f t="shared" si="632"/>
        <v>1.0465811440119996E-145</v>
      </c>
      <c r="HW220" s="86">
        <f t="shared" si="633"/>
        <v>2.2383874481782485E-139</v>
      </c>
      <c r="HX220" s="86">
        <f t="shared" si="634"/>
        <v>4.836383009605733E-136</v>
      </c>
      <c r="HY220" s="86">
        <f t="shared" si="635"/>
        <v>3.5577524529782959E-160</v>
      </c>
      <c r="HZ220" s="86">
        <f t="shared" si="636"/>
        <v>6.0255305016204918E-166</v>
      </c>
      <c r="IA220" s="86">
        <f t="shared" si="637"/>
        <v>5.7646950348575133E-176</v>
      </c>
      <c r="IB220" s="86">
        <f t="shared" si="638"/>
        <v>2.2890917875617591E-155</v>
      </c>
      <c r="IC220" s="86">
        <f t="shared" si="639"/>
        <v>1.2811509585624952E-133</v>
      </c>
      <c r="ID220" s="86">
        <f t="shared" si="640"/>
        <v>7.4002507958395375E-124</v>
      </c>
      <c r="IE220" s="86">
        <f t="shared" si="641"/>
        <v>1.1592584572903149E-113</v>
      </c>
      <c r="IF220" s="86">
        <f t="shared" si="642"/>
        <v>2.9178182176476635E-104</v>
      </c>
      <c r="IG220" s="86">
        <f t="shared" si="643"/>
        <v>3.5412407086518131E-128</v>
      </c>
      <c r="II220" s="86">
        <f t="shared" ref="II220:II227" si="752" xml:space="preserve"> _xlfn.NORM.DIST($B220, C$10, ABS(C$14), TRUE) * _xlfn.NORM.DIST(($B220 - C$10)*C$18, 0, ABS(C$14), TRUE) * 2</f>
        <v>6.2983888940761321E-18</v>
      </c>
      <c r="IJ220" s="86">
        <f t="shared" ref="IJ220:IJ227" si="753" xml:space="preserve"> _xlfn.NORM.DIST($B220, D$10, ABS(D$14), TRUE) * _xlfn.NORM.DIST(($B220 - D$10)*D$18, 0, ABS(D$14), TRUE) * 2</f>
        <v>3.7583248111014052E-16</v>
      </c>
      <c r="IK220" s="86">
        <f t="shared" ref="IK220:IK227" si="754" xml:space="preserve"> _xlfn.NORM.DIST($B220, E$10, ABS(E$14), TRUE) * _xlfn.NORM.DIST(($B220 - E$10)*E$18, 0, ABS(E$14), TRUE) * 2</f>
        <v>2.3877794478467936E-21</v>
      </c>
      <c r="IL220" s="86">
        <f t="shared" ref="IL220:IL227" si="755" xml:space="preserve"> _xlfn.NORM.DIST($B220, F$10, ABS(F$14), TRUE) * _xlfn.NORM.DIST(($B220 - F$10)*F$18, 0, ABS(F$14), TRUE) * 2</f>
        <v>6.150016200876876E-22</v>
      </c>
      <c r="IM220" s="86">
        <f t="shared" ref="IM220:IM227" si="756" xml:space="preserve"> _xlfn.NORM.DIST($B220, G$10, ABS(G$14), TRUE) * _xlfn.NORM.DIST(($B220 - G$10)*G$18, 0, ABS(G$14), TRUE) * 2</f>
        <v>1.4003479259511088E-19</v>
      </c>
      <c r="IN220" s="86">
        <f t="shared" ref="IN220:IN227" si="757" xml:space="preserve"> _xlfn.NORM.DIST($B220, H$10, ABS(H$14), TRUE) * _xlfn.NORM.DIST(($B220 - H$10)*H$18, 0, ABS(H$14), TRUE) * 2</f>
        <v>1.5959992455616086E-20</v>
      </c>
      <c r="IO220" s="86">
        <f t="shared" ref="IO220:IO227" si="758" xml:space="preserve"> _xlfn.NORM.DIST($B220, I$10, ABS(I$14), TRUE) * _xlfn.NORM.DIST(($B220 - I$10)*I$18, 0, ABS(I$14), TRUE) * 2</f>
        <v>2.3246192689488642E-24</v>
      </c>
      <c r="IP220" s="86">
        <f t="shared" ref="IP220:IP227" si="759" xml:space="preserve"> _xlfn.NORM.DIST($B220, J$10, ABS(J$14), TRUE) * _xlfn.NORM.DIST(($B220 - J$10)*J$18, 0, ABS(J$14), TRUE) * 2</f>
        <v>1.3199520382632153E-26</v>
      </c>
      <c r="IQ220" s="86">
        <f t="shared" ref="IQ220:IQ227" si="760" xml:space="preserve"> _xlfn.NORM.DIST($B220, K$10, ABS(K$14), TRUE) * _xlfn.NORM.DIST(($B220 - K$10)*K$18, 0, ABS(K$14), TRUE) * 2</f>
        <v>1.9178947526520522E-28</v>
      </c>
      <c r="IR220" s="86">
        <f t="shared" ref="IR220:IR227" si="761" xml:space="preserve"> _xlfn.NORM.DIST($B220, L$10, ABS(L$14), TRUE) * _xlfn.NORM.DIST(($B220 - L$10)*L$18, 0, ABS(L$14), TRUE) * 2</f>
        <v>4.3230804401993415E-24</v>
      </c>
      <c r="IS220" s="86">
        <f t="shared" ref="IS220:IS227" si="762" xml:space="preserve"> _xlfn.NORM.DIST($B220, M$10, ABS(M$14), TRUE) * _xlfn.NORM.DIST(($B220 - M$10)*M$18, 0, ABS(M$14), TRUE) * 2</f>
        <v>1.4918204281439005E-19</v>
      </c>
      <c r="IT220" s="86">
        <f t="shared" ref="IT220:IT227" si="763" xml:space="preserve"> _xlfn.NORM.DIST($B220, N$10, ABS(N$14), TRUE) * _xlfn.NORM.DIST(($B220 - N$10)*N$18, 0, ABS(N$14), TRUE) * 2</f>
        <v>1.2239517411870341E-16</v>
      </c>
      <c r="IU220" s="86">
        <f t="shared" ref="IU220:IU227" si="764" xml:space="preserve"> _xlfn.NORM.DIST($B220, O$10, ABS(O$14), TRUE) * _xlfn.NORM.DIST(($B220 - O$10)*O$18, 0, ABS(O$14), TRUE) * 2</f>
        <v>3.5889896416166222E-15</v>
      </c>
      <c r="IV220" s="86">
        <f t="shared" ref="IV220:IV227" si="765" xml:space="preserve"> _xlfn.NORM.DIST($B220, P$10, ABS(P$14), TRUE) * _xlfn.NORM.DIST(($B220 - P$10)*P$18, 0, ABS(P$14), TRUE) * 2</f>
        <v>1.4924840729345389E-14</v>
      </c>
      <c r="IW220" s="86">
        <f t="shared" ref="IW220:IW227" si="766" xml:space="preserve"> _xlfn.NORM.DIST($B220, Q$10, ABS(Q$14), TRUE) * _xlfn.NORM.DIST(($B220 - Q$10)*Q$18, 0, ABS(Q$14), TRUE) * 2</f>
        <v>1.765706902725659E-24</v>
      </c>
      <c r="IY220" s="86">
        <f t="shared" ref="IY220:IY227" si="767">GM220+HC220+HS220+II220</f>
        <v>6.2983888940761321E-18</v>
      </c>
      <c r="IZ220" s="86">
        <f t="shared" ref="IZ220:IZ227" si="768">GN220+HD220+HT220+IJ220</f>
        <v>3.7583248111014052E-16</v>
      </c>
      <c r="JA220" s="86">
        <f t="shared" ref="JA220:JA227" si="769">GO220+HE220+HU220+IK220</f>
        <v>2.3877794478467936E-21</v>
      </c>
      <c r="JB220" s="86">
        <f t="shared" ref="JB220:JB227" si="770">GP220+HF220+HV220+IL220</f>
        <v>6.150016200876876E-22</v>
      </c>
      <c r="JC220" s="86">
        <f t="shared" ref="JC220:JC227" si="771">GQ220+HG220+HW220+IM220</f>
        <v>1.4003479259511088E-19</v>
      </c>
      <c r="JD220" s="86">
        <f t="shared" ref="JD220:JD227" si="772">GR220+HH220+HX220+IN220</f>
        <v>1.5959992455616086E-20</v>
      </c>
      <c r="JE220" s="86">
        <f t="shared" ref="JE220:JE227" si="773">GS220+HI220+HY220+IO220</f>
        <v>2.3246192689488642E-24</v>
      </c>
      <c r="JF220" s="86">
        <f t="shared" ref="JF220:JF227" si="774">GT220+HJ220+HZ220+IP220</f>
        <v>1.3199520382632153E-26</v>
      </c>
      <c r="JG220" s="86">
        <f t="shared" ref="JG220:JG227" si="775">GU220+HK220+IA220+IQ220</f>
        <v>1.9178947526520522E-28</v>
      </c>
      <c r="JH220" s="86">
        <f t="shared" ref="JH220:JH227" si="776">GV220+HL220+IB220+IR220</f>
        <v>4.3230804401993415E-24</v>
      </c>
      <c r="JI220" s="86">
        <f t="shared" ref="JI220:JI227" si="777">GW220+HM220+IC220+IS220</f>
        <v>1.4918204281439005E-19</v>
      </c>
      <c r="JJ220" s="86">
        <f t="shared" ref="JJ220:JJ227" si="778">GX220+HN220+ID220+IT220</f>
        <v>1.2239517411870341E-16</v>
      </c>
      <c r="JK220" s="86">
        <f t="shared" ref="JK220:JK227" si="779">GY220+HO220+IE220+IU220</f>
        <v>3.5889896416166222E-15</v>
      </c>
      <c r="JL220" s="86">
        <f t="shared" ref="JL220:JL227" si="780">GZ220+HP220+IF220+IV220</f>
        <v>1.4924840729345389E-14</v>
      </c>
      <c r="JM220" s="86">
        <f t="shared" ref="JM220:JM227" si="781">HA220+HQ220+IG220+IW220</f>
        <v>1.765706902725659E-24</v>
      </c>
    </row>
    <row r="221" spans="2:273" x14ac:dyDescent="0.25">
      <c r="B221" s="2">
        <v>194</v>
      </c>
      <c r="C221" s="37">
        <v>63.774000000000001</v>
      </c>
      <c r="D221" s="37">
        <v>63.097000000000001</v>
      </c>
      <c r="E221" s="37">
        <v>64.45</v>
      </c>
      <c r="F221" s="37">
        <v>63.85</v>
      </c>
      <c r="G221" s="37">
        <v>66.216999999999999</v>
      </c>
      <c r="H221" s="37">
        <v>64.733000000000004</v>
      </c>
      <c r="I221" s="37">
        <v>63.762999999999998</v>
      </c>
      <c r="J221" s="37">
        <v>64.775999999999996</v>
      </c>
      <c r="K221" s="37">
        <v>63.466999999999999</v>
      </c>
      <c r="L221" s="37">
        <v>63.267000000000003</v>
      </c>
      <c r="M221" s="37">
        <v>63.65</v>
      </c>
      <c r="N221" s="37">
        <v>63.8</v>
      </c>
      <c r="O221" s="37">
        <v>65.05</v>
      </c>
      <c r="P221" s="37">
        <v>66.295000000000002</v>
      </c>
      <c r="Q221" s="37">
        <v>64.855000000000004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63.697865149279778</v>
      </c>
      <c r="AG221" s="4">
        <f t="shared" si="667"/>
        <v>65.121506783179271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2.5971348507202237</v>
      </c>
      <c r="AW221" s="4">
        <f t="shared" si="681"/>
        <v>-0.2665067831792669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63.697865149279778</v>
      </c>
      <c r="BM221" s="2">
        <f t="shared" si="584"/>
        <v>65.121506783179271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66.295000000000002</v>
      </c>
      <c r="DI221" s="2">
        <f t="shared" si="711"/>
        <v>64.855000000000004</v>
      </c>
      <c r="DK221" s="2">
        <f t="shared" si="712"/>
        <v>117.88065623518257</v>
      </c>
      <c r="DL221" s="2">
        <f t="shared" si="713"/>
        <v>121.0512788051209</v>
      </c>
      <c r="DM221" s="2">
        <f t="shared" si="713"/>
        <v>125.22921390013499</v>
      </c>
      <c r="DN221" s="2">
        <f t="shared" si="713"/>
        <v>130.15944399460187</v>
      </c>
      <c r="DO221" s="2">
        <f t="shared" si="713"/>
        <v>132.2925661350844</v>
      </c>
      <c r="DP221" s="2">
        <f t="shared" si="713"/>
        <v>126.98185347091933</v>
      </c>
      <c r="DQ221" s="2">
        <f t="shared" si="713"/>
        <v>118.6071655052265</v>
      </c>
      <c r="DR221" s="2">
        <f t="shared" si="713"/>
        <v>123.30310042900047</v>
      </c>
      <c r="DS221" s="2">
        <f t="shared" si="713"/>
        <v>124.40486558704453</v>
      </c>
      <c r="DT221" s="2">
        <f t="shared" si="713"/>
        <v>128.24659127579739</v>
      </c>
      <c r="DU221" s="2">
        <f t="shared" si="713"/>
        <v>133.46067294197033</v>
      </c>
      <c r="DV221" s="2">
        <f t="shared" si="713"/>
        <v>129.77335891181986</v>
      </c>
      <c r="DW221" s="2">
        <f t="shared" si="713"/>
        <v>137.92738198874295</v>
      </c>
      <c r="DX221" s="2">
        <f t="shared" si="713"/>
        <v>130.98864843205575</v>
      </c>
      <c r="DY221" s="2">
        <f t="shared" si="713"/>
        <v>121.83835043988273</v>
      </c>
      <c r="EA221" s="2">
        <f t="shared" si="652"/>
        <v>59.926802132715466</v>
      </c>
      <c r="EB221" s="2">
        <f t="shared" si="714"/>
        <v>63.505343882783848</v>
      </c>
      <c r="EC221" s="2">
        <f t="shared" si="715"/>
        <v>62.154237030618141</v>
      </c>
      <c r="ED221" s="2">
        <f t="shared" si="716"/>
        <v>64.585394241410853</v>
      </c>
      <c r="EE221" s="2">
        <f t="shared" si="717"/>
        <v>65.275220343630679</v>
      </c>
      <c r="EF221" s="2">
        <f t="shared" si="718"/>
        <v>63.408712092689058</v>
      </c>
      <c r="EG221" s="2">
        <f t="shared" si="719"/>
        <v>61.514974516123928</v>
      </c>
      <c r="EH221" s="2">
        <f t="shared" si="720"/>
        <v>59.750238227345818</v>
      </c>
      <c r="EI221" s="2">
        <f t="shared" si="721"/>
        <v>57.85358007019768</v>
      </c>
      <c r="EJ221" s="2">
        <f t="shared" si="722"/>
        <v>58.588942035281789</v>
      </c>
      <c r="EK221" s="2">
        <f t="shared" si="723"/>
        <v>62.615085556266784</v>
      </c>
      <c r="EL221" s="2">
        <f t="shared" si="724"/>
        <v>63.092139539850727</v>
      </c>
      <c r="EM221" s="2">
        <f t="shared" si="725"/>
        <v>64.559921064579939</v>
      </c>
      <c r="EN221" s="2">
        <f t="shared" si="726"/>
        <v>61.590709263832679</v>
      </c>
      <c r="EO221" s="2">
        <f t="shared" si="727"/>
        <v>66.099113901802312</v>
      </c>
      <c r="EQ221" s="2">
        <f t="shared" si="728"/>
        <v>60.365139163993121</v>
      </c>
      <c r="ER221" s="2">
        <f t="shared" si="729"/>
        <v>62.440469807556781</v>
      </c>
      <c r="ES221" s="2">
        <f t="shared" si="729"/>
        <v>62.860042632258029</v>
      </c>
      <c r="ET221" s="2">
        <f t="shared" si="729"/>
        <v>63.13665075406788</v>
      </c>
      <c r="EU221" s="2">
        <f t="shared" si="729"/>
        <v>64.784721457590891</v>
      </c>
      <c r="EV221" s="2">
        <f t="shared" si="729"/>
        <v>64.005756919139841</v>
      </c>
      <c r="EW221" s="2">
        <f t="shared" si="729"/>
        <v>62.136516566919134</v>
      </c>
      <c r="EX221" s="2">
        <f t="shared" si="729"/>
        <v>60.946625087311496</v>
      </c>
      <c r="EY221" s="2">
        <f t="shared" si="729"/>
        <v>60.933530577286447</v>
      </c>
      <c r="EZ221" s="2">
        <f t="shared" si="729"/>
        <v>60.505649329555339</v>
      </c>
      <c r="FA221" s="2">
        <f t="shared" si="729"/>
        <v>63.471523523912936</v>
      </c>
      <c r="FB221" s="2">
        <f t="shared" si="729"/>
        <v>63.556157987126483</v>
      </c>
      <c r="FC221" s="2">
        <f t="shared" si="729"/>
        <v>63.329420386514585</v>
      </c>
      <c r="FD221" s="2">
        <f t="shared" si="729"/>
        <v>63.811141927378515</v>
      </c>
      <c r="FE221" s="2">
        <f t="shared" si="729"/>
        <v>65.066776588597108</v>
      </c>
      <c r="FG221" s="2">
        <f t="shared" si="730"/>
        <v>0.99999946637027259</v>
      </c>
      <c r="FH221" s="2">
        <f t="shared" si="731"/>
        <v>0.99999938921938591</v>
      </c>
      <c r="FI221" s="2">
        <f t="shared" si="731"/>
        <v>0.99999933189693868</v>
      </c>
      <c r="FJ221" s="2">
        <f t="shared" si="731"/>
        <v>0.99999937401135108</v>
      </c>
      <c r="FK221" s="2">
        <f t="shared" si="731"/>
        <v>0.99999930842388818</v>
      </c>
      <c r="FL221" s="2">
        <f t="shared" si="731"/>
        <v>0.9999992733132036</v>
      </c>
      <c r="FM221" s="2">
        <f t="shared" si="731"/>
        <v>0.99999925897659991</v>
      </c>
      <c r="FN221" s="2">
        <f t="shared" si="731"/>
        <v>0.99999915675248208</v>
      </c>
      <c r="FO221" s="2">
        <f t="shared" si="731"/>
        <v>0.99999929385805775</v>
      </c>
      <c r="FP221" s="2">
        <f t="shared" si="731"/>
        <v>0.99999927012378709</v>
      </c>
      <c r="FQ221" s="2">
        <f t="shared" si="731"/>
        <v>0.9999992138052135</v>
      </c>
      <c r="FR221" s="2">
        <f t="shared" si="731"/>
        <v>0.99999919761465916</v>
      </c>
      <c r="FS221" s="2">
        <f t="shared" si="731"/>
        <v>0.99999932228915533</v>
      </c>
      <c r="FT221" s="2">
        <f t="shared" si="731"/>
        <v>0.99999919933763459</v>
      </c>
      <c r="FU221" s="2">
        <f t="shared" si="731"/>
        <v>0.99999895776310477</v>
      </c>
      <c r="FW221" s="2">
        <f t="shared" si="748"/>
        <v>0.96659894161233706</v>
      </c>
      <c r="FX221" s="2">
        <f t="shared" si="588"/>
        <v>0.97554036444066949</v>
      </c>
      <c r="FY221" s="2">
        <f t="shared" si="589"/>
        <v>0.9798675800096488</v>
      </c>
      <c r="FZ221" s="2">
        <f t="shared" si="590"/>
        <v>0.9767704238695305</v>
      </c>
      <c r="GA221" s="2">
        <f t="shared" si="591"/>
        <v>0.97219486251462917</v>
      </c>
      <c r="GB221" s="2">
        <f t="shared" si="592"/>
        <v>0.97591573221086614</v>
      </c>
      <c r="GC221" s="2">
        <f t="shared" si="593"/>
        <v>0.9777351419753888</v>
      </c>
      <c r="GD221" s="2">
        <f t="shared" si="594"/>
        <v>0.98129907505940162</v>
      </c>
      <c r="GE221" s="2">
        <f t="shared" si="595"/>
        <v>0.98281596503959545</v>
      </c>
      <c r="GF221" s="2">
        <f t="shared" si="596"/>
        <v>0.97973475075579175</v>
      </c>
      <c r="GG221" s="2">
        <f t="shared" si="597"/>
        <v>0.973754663783299</v>
      </c>
      <c r="GH221" s="2">
        <f t="shared" si="598"/>
        <v>0.96590917306452218</v>
      </c>
      <c r="GI221" s="2">
        <f t="shared" si="599"/>
        <v>0.96389386663099863</v>
      </c>
      <c r="GJ221" s="2">
        <f t="shared" si="600"/>
        <v>0.94895934279948768</v>
      </c>
      <c r="GK221" s="2">
        <f t="shared" si="601"/>
        <v>0.94704046788390162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1.0189365028369062E-286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1.5406492969126718E-138</v>
      </c>
      <c r="HT221" s="86">
        <f t="shared" si="630"/>
        <v>8.8152893630148954E-110</v>
      </c>
      <c r="HU221" s="86">
        <f t="shared" si="631"/>
        <v>3.7107724453460877E-137</v>
      </c>
      <c r="HV221" s="86">
        <f t="shared" si="632"/>
        <v>8.2457971784118594E-150</v>
      </c>
      <c r="HW221" s="86">
        <f t="shared" si="633"/>
        <v>2.3750032473759519E-143</v>
      </c>
      <c r="HX221" s="86">
        <f t="shared" si="634"/>
        <v>6.6335349936467278E-140</v>
      </c>
      <c r="HY221" s="86">
        <f t="shared" si="635"/>
        <v>1.1244326041680535E-164</v>
      </c>
      <c r="HZ221" s="86">
        <f t="shared" si="636"/>
        <v>1.5820193431519493E-170</v>
      </c>
      <c r="IA221" s="86">
        <f t="shared" si="637"/>
        <v>9.5231993685653761E-181</v>
      </c>
      <c r="IB221" s="86">
        <f t="shared" si="638"/>
        <v>1.1664314532883682E-159</v>
      </c>
      <c r="IC221" s="86">
        <f t="shared" si="639"/>
        <v>1.9302502280466626E-137</v>
      </c>
      <c r="ID221" s="86">
        <f t="shared" si="640"/>
        <v>1.6678886936695738E-127</v>
      </c>
      <c r="IE221" s="86">
        <f t="shared" si="641"/>
        <v>4.8317020384318545E-117</v>
      </c>
      <c r="IF221" s="86">
        <f t="shared" si="642"/>
        <v>1.6999794158246638E-107</v>
      </c>
      <c r="IG221" s="86">
        <f t="shared" si="643"/>
        <v>3.2848792382117811E-132</v>
      </c>
      <c r="II221" s="86">
        <f t="shared" si="752"/>
        <v>7.3305804756400925E-19</v>
      </c>
      <c r="IJ221" s="86">
        <f t="shared" si="753"/>
        <v>6.5502868725149223E-17</v>
      </c>
      <c r="IK221" s="86">
        <f t="shared" si="754"/>
        <v>2.5538722008913505E-22</v>
      </c>
      <c r="IL221" s="86">
        <f t="shared" si="755"/>
        <v>5.608528070190544E-23</v>
      </c>
      <c r="IM221" s="86">
        <f t="shared" si="756"/>
        <v>1.4989422844516226E-20</v>
      </c>
      <c r="IN221" s="86">
        <f t="shared" si="757"/>
        <v>1.6769551317750813E-21</v>
      </c>
      <c r="IO221" s="86">
        <f t="shared" si="758"/>
        <v>1.6498950890452157E-25</v>
      </c>
      <c r="IP221" s="86">
        <f t="shared" si="759"/>
        <v>8.2774509314577207E-28</v>
      </c>
      <c r="IQ221" s="86">
        <f t="shared" si="760"/>
        <v>1.0489545268220298E-29</v>
      </c>
      <c r="IR221" s="86">
        <f t="shared" si="761"/>
        <v>3.3850192043713333E-25</v>
      </c>
      <c r="IS221" s="86">
        <f t="shared" si="762"/>
        <v>1.6644187091247474E-20</v>
      </c>
      <c r="IT221" s="86">
        <f t="shared" si="763"/>
        <v>1.6617496586334511E-17</v>
      </c>
      <c r="IU221" s="86">
        <f t="shared" si="764"/>
        <v>5.7020830089703431E-16</v>
      </c>
      <c r="IV221" s="86">
        <f t="shared" si="765"/>
        <v>2.0491642525907758E-15</v>
      </c>
      <c r="IW221" s="86">
        <f t="shared" si="766"/>
        <v>5.1812864725571983E-26</v>
      </c>
      <c r="IY221" s="86">
        <f t="shared" si="767"/>
        <v>7.3305804756400925E-19</v>
      </c>
      <c r="IZ221" s="86">
        <f t="shared" si="768"/>
        <v>6.5502868725149223E-17</v>
      </c>
      <c r="JA221" s="86">
        <f t="shared" si="769"/>
        <v>2.5538722008913505E-22</v>
      </c>
      <c r="JB221" s="86">
        <f t="shared" si="770"/>
        <v>5.608528070190544E-23</v>
      </c>
      <c r="JC221" s="86">
        <f t="shared" si="771"/>
        <v>1.4989422844516226E-20</v>
      </c>
      <c r="JD221" s="86">
        <f t="shared" si="772"/>
        <v>1.6769551317750813E-21</v>
      </c>
      <c r="JE221" s="86">
        <f t="shared" si="773"/>
        <v>1.6498950890452157E-25</v>
      </c>
      <c r="JF221" s="86">
        <f t="shared" si="774"/>
        <v>8.2774509314577207E-28</v>
      </c>
      <c r="JG221" s="86">
        <f t="shared" si="775"/>
        <v>1.0489545268220298E-29</v>
      </c>
      <c r="JH221" s="86">
        <f t="shared" si="776"/>
        <v>3.3850192043713333E-25</v>
      </c>
      <c r="JI221" s="86">
        <f t="shared" si="777"/>
        <v>1.6644187091247474E-20</v>
      </c>
      <c r="JJ221" s="86">
        <f t="shared" si="778"/>
        <v>1.6617496586334511E-17</v>
      </c>
      <c r="JK221" s="86">
        <f t="shared" si="779"/>
        <v>5.7020830089703431E-16</v>
      </c>
      <c r="JL221" s="86">
        <f t="shared" si="780"/>
        <v>2.0491642525907758E-15</v>
      </c>
      <c r="JM221" s="86">
        <f t="shared" si="781"/>
        <v>5.1812864725571983E-26</v>
      </c>
    </row>
    <row r="222" spans="2:273" x14ac:dyDescent="0.25">
      <c r="B222" s="2">
        <v>195</v>
      </c>
      <c r="C222" s="37">
        <v>63.597000000000001</v>
      </c>
      <c r="D222" s="37">
        <v>62.194000000000003</v>
      </c>
      <c r="E222" s="37">
        <v>64.766999999999996</v>
      </c>
      <c r="F222" s="37">
        <v>62.982999999999997</v>
      </c>
      <c r="G222" s="37">
        <v>64.766999999999996</v>
      </c>
      <c r="H222" s="37">
        <v>64.3</v>
      </c>
      <c r="I222" s="37">
        <v>64.287999999999997</v>
      </c>
      <c r="J222" s="37">
        <v>62.466000000000001</v>
      </c>
      <c r="K222" s="37">
        <v>65.599999999999994</v>
      </c>
      <c r="L222" s="37">
        <v>63.232999999999997</v>
      </c>
      <c r="M222" s="37">
        <v>62.783000000000001</v>
      </c>
      <c r="N222" s="37">
        <v>63.417000000000002</v>
      </c>
      <c r="O222" s="37">
        <v>64.150000000000006</v>
      </c>
      <c r="P222" s="37">
        <v>64.41</v>
      </c>
      <c r="Q222" s="37">
        <v>65.144999999999996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63.601406397441593</v>
      </c>
      <c r="AG222" s="4">
        <f t="shared" si="667"/>
        <v>65.033698860559539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0.80859360255840329</v>
      </c>
      <c r="AW222" s="4">
        <f t="shared" si="681"/>
        <v>0.11130113944045661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63.601406397441593</v>
      </c>
      <c r="BM222" s="2">
        <f t="shared" si="584"/>
        <v>65.033698860559539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64.41</v>
      </c>
      <c r="DI222" s="2">
        <f t="shared" si="711"/>
        <v>65.144999999999996</v>
      </c>
      <c r="DK222" s="2">
        <f t="shared" si="712"/>
        <v>118.13289829302988</v>
      </c>
      <c r="DL222" s="2">
        <f t="shared" si="713"/>
        <v>121.30754820002187</v>
      </c>
      <c r="DM222" s="2">
        <f t="shared" si="713"/>
        <v>125.4964013495277</v>
      </c>
      <c r="DN222" s="2">
        <f t="shared" si="713"/>
        <v>130.45109986504721</v>
      </c>
      <c r="DO222" s="2">
        <f t="shared" si="713"/>
        <v>132.60687682926826</v>
      </c>
      <c r="DP222" s="2">
        <f t="shared" si="713"/>
        <v>127.27473658536587</v>
      </c>
      <c r="DQ222" s="2">
        <f t="shared" si="713"/>
        <v>118.86107926829271</v>
      </c>
      <c r="DR222" s="2">
        <f t="shared" si="713"/>
        <v>123.58424894894898</v>
      </c>
      <c r="DS222" s="2">
        <f t="shared" si="713"/>
        <v>124.68282591093116</v>
      </c>
      <c r="DT222" s="2">
        <f t="shared" si="713"/>
        <v>128.54809136960603</v>
      </c>
      <c r="DU222" s="2">
        <f t="shared" si="713"/>
        <v>133.78482415654523</v>
      </c>
      <c r="DV222" s="2">
        <f t="shared" si="713"/>
        <v>130.07246041275795</v>
      </c>
      <c r="DW222" s="2">
        <f t="shared" si="713"/>
        <v>138.26100609756094</v>
      </c>
      <c r="DX222" s="2">
        <f t="shared" si="713"/>
        <v>131.28450609756098</v>
      </c>
      <c r="DY222" s="2">
        <f t="shared" si="713"/>
        <v>122.10888782991205</v>
      </c>
      <c r="EA222" s="2">
        <f t="shared" si="652"/>
        <v>59.833700713176732</v>
      </c>
      <c r="EB222" s="2">
        <f t="shared" si="714"/>
        <v>63.435211428571392</v>
      </c>
      <c r="EC222" s="2">
        <f t="shared" si="715"/>
        <v>62.03105622183709</v>
      </c>
      <c r="ED222" s="2">
        <f t="shared" si="716"/>
        <v>64.519033112186577</v>
      </c>
      <c r="EE222" s="2">
        <f t="shared" si="717"/>
        <v>65.22128026748571</v>
      </c>
      <c r="EF222" s="2">
        <f t="shared" si="718"/>
        <v>63.352139165646321</v>
      </c>
      <c r="EG222" s="2">
        <f t="shared" si="719"/>
        <v>61.456730891034681</v>
      </c>
      <c r="EH222" s="2">
        <f t="shared" si="720"/>
        <v>59.653103380158768</v>
      </c>
      <c r="EI222" s="2">
        <f t="shared" si="721"/>
        <v>57.722118721260685</v>
      </c>
      <c r="EJ222" s="2">
        <f t="shared" si="722"/>
        <v>58.485925284163301</v>
      </c>
      <c r="EK222" s="2">
        <f t="shared" si="723"/>
        <v>62.55007156060995</v>
      </c>
      <c r="EL222" s="2">
        <f t="shared" si="724"/>
        <v>63.016474102306546</v>
      </c>
      <c r="EM222" s="2">
        <f t="shared" si="725"/>
        <v>64.473566496764491</v>
      </c>
      <c r="EN222" s="2">
        <f t="shared" si="726"/>
        <v>61.458104198413096</v>
      </c>
      <c r="EO222" s="2">
        <f t="shared" si="727"/>
        <v>66.025905047983741</v>
      </c>
      <c r="EQ222" s="2">
        <f t="shared" si="728"/>
        <v>60.277419181681566</v>
      </c>
      <c r="ER222" s="2">
        <f t="shared" si="729"/>
        <v>62.357697738797953</v>
      </c>
      <c r="ES222" s="2">
        <f t="shared" si="729"/>
        <v>62.744918252091786</v>
      </c>
      <c r="ET222" s="2">
        <f t="shared" si="729"/>
        <v>63.053428874834822</v>
      </c>
      <c r="EU222" s="2">
        <f t="shared" si="729"/>
        <v>64.725065915984985</v>
      </c>
      <c r="EV222" s="2">
        <f t="shared" si="729"/>
        <v>63.955703147826611</v>
      </c>
      <c r="EW222" s="2">
        <f t="shared" si="729"/>
        <v>62.085458148616972</v>
      </c>
      <c r="EX222" s="2">
        <f t="shared" si="729"/>
        <v>60.862564310453031</v>
      </c>
      <c r="EY222" s="2">
        <f t="shared" si="729"/>
        <v>60.837158784678678</v>
      </c>
      <c r="EZ222" s="2">
        <f t="shared" si="729"/>
        <v>60.42458706265149</v>
      </c>
      <c r="FA222" s="2">
        <f t="shared" si="729"/>
        <v>63.416658787095763</v>
      </c>
      <c r="FB222" s="2">
        <f t="shared" si="729"/>
        <v>63.486230993171617</v>
      </c>
      <c r="FC222" s="2">
        <f t="shared" si="729"/>
        <v>63.228210730571917</v>
      </c>
      <c r="FD222" s="2">
        <f t="shared" si="729"/>
        <v>63.706489056208518</v>
      </c>
      <c r="FE222" s="2">
        <f t="shared" si="729"/>
        <v>64.983039685332812</v>
      </c>
      <c r="FG222" s="2">
        <f t="shared" si="730"/>
        <v>0.99999951332388148</v>
      </c>
      <c r="FH222" s="2">
        <f t="shared" si="731"/>
        <v>0.99999944296142951</v>
      </c>
      <c r="FI222" s="2">
        <f t="shared" si="731"/>
        <v>0.99999939068273047</v>
      </c>
      <c r="FJ222" s="2">
        <f t="shared" si="731"/>
        <v>0.99999942909153539</v>
      </c>
      <c r="FK222" s="2">
        <f t="shared" si="731"/>
        <v>0.9999993692750514</v>
      </c>
      <c r="FL222" s="2">
        <f t="shared" si="731"/>
        <v>0.99999933725372248</v>
      </c>
      <c r="FM222" s="2">
        <f t="shared" si="731"/>
        <v>0.99999932417858284</v>
      </c>
      <c r="FN222" s="2">
        <f t="shared" si="731"/>
        <v>0.9999992309490664</v>
      </c>
      <c r="FO222" s="2">
        <f t="shared" si="731"/>
        <v>0.99999935599085454</v>
      </c>
      <c r="FP222" s="2">
        <f t="shared" si="731"/>
        <v>0.99999933434493971</v>
      </c>
      <c r="FQ222" s="2">
        <f t="shared" si="731"/>
        <v>0.99999928298178331</v>
      </c>
      <c r="FR222" s="2">
        <f t="shared" si="731"/>
        <v>0.99999926821582008</v>
      </c>
      <c r="FS222" s="2">
        <f t="shared" si="731"/>
        <v>0.99999938192032689</v>
      </c>
      <c r="FT222" s="2">
        <f t="shared" si="731"/>
        <v>0.99999926978719256</v>
      </c>
      <c r="FU222" s="2">
        <f t="shared" si="731"/>
        <v>0.99999904946856721</v>
      </c>
      <c r="FW222" s="2">
        <f t="shared" si="748"/>
        <v>0.96944808272488714</v>
      </c>
      <c r="FX222" s="2">
        <f t="shared" si="588"/>
        <v>0.97764443397846301</v>
      </c>
      <c r="FY222" s="2">
        <f t="shared" si="589"/>
        <v>0.98160643174058781</v>
      </c>
      <c r="FZ222" s="2">
        <f t="shared" si="590"/>
        <v>0.97877098370828908</v>
      </c>
      <c r="GA222" s="2">
        <f t="shared" si="591"/>
        <v>0.97457921999622066</v>
      </c>
      <c r="GB222" s="2">
        <f t="shared" si="592"/>
        <v>0.97798824039878274</v>
      </c>
      <c r="GC222" s="2">
        <f t="shared" si="593"/>
        <v>0.97965434966957643</v>
      </c>
      <c r="GD222" s="2">
        <f t="shared" si="594"/>
        <v>0.98291644311941728</v>
      </c>
      <c r="GE222" s="2">
        <f t="shared" si="595"/>
        <v>0.98430424172741082</v>
      </c>
      <c r="GF222" s="2">
        <f t="shared" si="596"/>
        <v>0.98148485826545084</v>
      </c>
      <c r="GG222" s="2">
        <f t="shared" si="597"/>
        <v>0.97600856534531544</v>
      </c>
      <c r="GH222" s="2">
        <f t="shared" si="598"/>
        <v>0.96881525382263012</v>
      </c>
      <c r="GI222" s="2">
        <f t="shared" si="599"/>
        <v>0.96696586726612244</v>
      </c>
      <c r="GJ222" s="2">
        <f t="shared" si="600"/>
        <v>0.95324036873163442</v>
      </c>
      <c r="GK222" s="2">
        <f t="shared" si="601"/>
        <v>0.95147420903872726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6.6340207085010695E-292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1.5600978935486694E-142</v>
      </c>
      <c r="HT222" s="86">
        <f t="shared" si="630"/>
        <v>7.8075862613276204E-113</v>
      </c>
      <c r="HU222" s="86">
        <f t="shared" si="631"/>
        <v>6.3008950394928823E-141</v>
      </c>
      <c r="HV222" s="86">
        <f t="shared" si="632"/>
        <v>5.6896741692686564E-154</v>
      </c>
      <c r="HW222" s="86">
        <f t="shared" si="633"/>
        <v>2.2125446292466245E-147</v>
      </c>
      <c r="HX222" s="86">
        <f t="shared" si="634"/>
        <v>8.0217541674321291E-144</v>
      </c>
      <c r="HY222" s="86">
        <f t="shared" si="635"/>
        <v>3.0741141962151958E-169</v>
      </c>
      <c r="HZ222" s="86">
        <f t="shared" si="636"/>
        <v>3.5929883830302213E-175</v>
      </c>
      <c r="IA222" s="86">
        <f t="shared" si="637"/>
        <v>1.3554648975138046E-185</v>
      </c>
      <c r="IB222" s="86">
        <f t="shared" si="638"/>
        <v>5.1874367992147665E-164</v>
      </c>
      <c r="IC222" s="86">
        <f t="shared" si="639"/>
        <v>2.5650788034298325E-141</v>
      </c>
      <c r="ID222" s="86">
        <f t="shared" si="640"/>
        <v>3.322803223725314E-131</v>
      </c>
      <c r="IE222" s="86">
        <f t="shared" si="641"/>
        <v>1.7940151995011403E-120</v>
      </c>
      <c r="IF222" s="86">
        <f t="shared" si="642"/>
        <v>8.8246533347547089E-111</v>
      </c>
      <c r="IG222" s="86">
        <f t="shared" si="643"/>
        <v>2.6343055863943355E-136</v>
      </c>
      <c r="II222" s="86">
        <f t="shared" si="752"/>
        <v>8.0492642431962898E-20</v>
      </c>
      <c r="IJ222" s="86">
        <f t="shared" si="753"/>
        <v>1.0935744234065555E-17</v>
      </c>
      <c r="IK222" s="86">
        <f t="shared" si="754"/>
        <v>2.5917205777360589E-23</v>
      </c>
      <c r="IL222" s="86">
        <f t="shared" si="755"/>
        <v>4.8238642888973112E-24</v>
      </c>
      <c r="IM222" s="86">
        <f t="shared" si="756"/>
        <v>1.5150337393251285E-21</v>
      </c>
      <c r="IN222" s="86">
        <f t="shared" si="757"/>
        <v>1.666786398633874E-22</v>
      </c>
      <c r="IO222" s="86">
        <f t="shared" si="758"/>
        <v>1.0983534491624124E-26</v>
      </c>
      <c r="IP222" s="86">
        <f t="shared" si="759"/>
        <v>4.8685155198216676E-29</v>
      </c>
      <c r="IQ222" s="86">
        <f t="shared" si="760"/>
        <v>5.3712210567153248E-31</v>
      </c>
      <c r="IR222" s="86">
        <f t="shared" si="761"/>
        <v>2.4958651435648244E-26</v>
      </c>
      <c r="IS222" s="86">
        <f t="shared" si="762"/>
        <v>1.7569799760797662E-21</v>
      </c>
      <c r="IT222" s="86">
        <f t="shared" si="763"/>
        <v>2.1368956397277979E-18</v>
      </c>
      <c r="IU222" s="86">
        <f t="shared" si="764"/>
        <v>8.6104834847463046E-17</v>
      </c>
      <c r="IV222" s="86">
        <f t="shared" si="765"/>
        <v>2.6452162167753575E-16</v>
      </c>
      <c r="IW222" s="86">
        <f t="shared" si="766"/>
        <v>1.3585892929840005E-27</v>
      </c>
      <c r="IY222" s="86">
        <f t="shared" si="767"/>
        <v>8.0492642431962898E-20</v>
      </c>
      <c r="IZ222" s="86">
        <f t="shared" si="768"/>
        <v>1.0935744234065555E-17</v>
      </c>
      <c r="JA222" s="86">
        <f t="shared" si="769"/>
        <v>2.5917205777360589E-23</v>
      </c>
      <c r="JB222" s="86">
        <f t="shared" si="770"/>
        <v>4.8238642888973112E-24</v>
      </c>
      <c r="JC222" s="86">
        <f t="shared" si="771"/>
        <v>1.5150337393251285E-21</v>
      </c>
      <c r="JD222" s="86">
        <f t="shared" si="772"/>
        <v>1.666786398633874E-22</v>
      </c>
      <c r="JE222" s="86">
        <f t="shared" si="773"/>
        <v>1.0983534491624124E-26</v>
      </c>
      <c r="JF222" s="86">
        <f t="shared" si="774"/>
        <v>4.8685155198216676E-29</v>
      </c>
      <c r="JG222" s="86">
        <f t="shared" si="775"/>
        <v>5.3712210567153248E-31</v>
      </c>
      <c r="JH222" s="86">
        <f t="shared" si="776"/>
        <v>2.4958651435648244E-26</v>
      </c>
      <c r="JI222" s="86">
        <f t="shared" si="777"/>
        <v>1.7569799760797662E-21</v>
      </c>
      <c r="JJ222" s="86">
        <f t="shared" si="778"/>
        <v>2.1368956397277979E-18</v>
      </c>
      <c r="JK222" s="86">
        <f t="shared" si="779"/>
        <v>8.6104834847463046E-17</v>
      </c>
      <c r="JL222" s="86">
        <f t="shared" si="780"/>
        <v>2.6452162167753575E-16</v>
      </c>
      <c r="JM222" s="86">
        <f t="shared" si="781"/>
        <v>1.3585892929840005E-27</v>
      </c>
    </row>
    <row r="223" spans="2:273" x14ac:dyDescent="0.25">
      <c r="B223" s="2">
        <v>196</v>
      </c>
      <c r="C223" s="37">
        <v>63.387</v>
      </c>
      <c r="D223" s="37">
        <v>62.694000000000003</v>
      </c>
      <c r="E223" s="37">
        <v>64.367000000000004</v>
      </c>
      <c r="F223" s="37">
        <v>63.216999999999999</v>
      </c>
      <c r="G223" s="37">
        <v>64.983000000000004</v>
      </c>
      <c r="H223" s="37">
        <v>64.650000000000006</v>
      </c>
      <c r="I223" s="37">
        <v>62.746000000000002</v>
      </c>
      <c r="J223" s="37">
        <v>64.585999999999999</v>
      </c>
      <c r="K223" s="37">
        <v>66.783000000000001</v>
      </c>
      <c r="L223" s="37">
        <v>61.95</v>
      </c>
      <c r="M223" s="37">
        <v>64.066999999999993</v>
      </c>
      <c r="N223" s="37">
        <v>63.85</v>
      </c>
      <c r="O223" s="37">
        <v>63.883000000000003</v>
      </c>
      <c r="P223" s="37">
        <v>63.18</v>
      </c>
      <c r="Q223" s="37">
        <v>66.483999999999995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63.504406867205645</v>
      </c>
      <c r="AG223" s="4">
        <f t="shared" si="667"/>
        <v>64.946170631681539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-0.32440686720564571</v>
      </c>
      <c r="AW223" s="4">
        <f t="shared" si="681"/>
        <v>1.5378293683184552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63.504406867205645</v>
      </c>
      <c r="BM223" s="2">
        <f t="shared" si="584"/>
        <v>64.946170631681539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63.18</v>
      </c>
      <c r="DI223" s="2">
        <f t="shared" si="711"/>
        <v>66.483999999999995</v>
      </c>
      <c r="DK223" s="2">
        <f t="shared" si="712"/>
        <v>118.38514035087721</v>
      </c>
      <c r="DL223" s="2">
        <f t="shared" si="713"/>
        <v>121.56381759492285</v>
      </c>
      <c r="DM223" s="2">
        <f t="shared" si="713"/>
        <v>125.76358879892041</v>
      </c>
      <c r="DN223" s="2">
        <f t="shared" si="713"/>
        <v>130.74275573549255</v>
      </c>
      <c r="DO223" s="2">
        <f t="shared" si="713"/>
        <v>132.92118752345212</v>
      </c>
      <c r="DP223" s="2">
        <f t="shared" si="713"/>
        <v>127.5676196998124</v>
      </c>
      <c r="DQ223" s="2">
        <f t="shared" si="713"/>
        <v>119.11499303135892</v>
      </c>
      <c r="DR223" s="2">
        <f t="shared" si="713"/>
        <v>123.8653974688975</v>
      </c>
      <c r="DS223" s="2">
        <f t="shared" si="713"/>
        <v>124.9607862348178</v>
      </c>
      <c r="DT223" s="2">
        <f t="shared" si="713"/>
        <v>128.84959146341464</v>
      </c>
      <c r="DU223" s="2">
        <f t="shared" si="713"/>
        <v>134.10897537112012</v>
      </c>
      <c r="DV223" s="2">
        <f t="shared" si="713"/>
        <v>130.37156191369604</v>
      </c>
      <c r="DW223" s="2">
        <f t="shared" si="713"/>
        <v>138.59463020637895</v>
      </c>
      <c r="DX223" s="2">
        <f t="shared" si="713"/>
        <v>131.5803637630662</v>
      </c>
      <c r="DY223" s="2">
        <f t="shared" si="713"/>
        <v>122.37942521994138</v>
      </c>
      <c r="EA223" s="2">
        <f t="shared" si="652"/>
        <v>59.740599293637999</v>
      </c>
      <c r="EB223" s="2">
        <f t="shared" si="714"/>
        <v>63.365078974358937</v>
      </c>
      <c r="EC223" s="2">
        <f t="shared" si="715"/>
        <v>61.90787541305604</v>
      </c>
      <c r="ED223" s="2">
        <f t="shared" si="716"/>
        <v>64.4526719829623</v>
      </c>
      <c r="EE223" s="2">
        <f t="shared" si="717"/>
        <v>65.167340191340742</v>
      </c>
      <c r="EF223" s="2">
        <f t="shared" si="718"/>
        <v>63.295566238603584</v>
      </c>
      <c r="EG223" s="2">
        <f t="shared" si="719"/>
        <v>61.398487265945427</v>
      </c>
      <c r="EH223" s="2">
        <f t="shared" si="720"/>
        <v>59.555968532971725</v>
      </c>
      <c r="EI223" s="2">
        <f t="shared" si="721"/>
        <v>57.59065737232369</v>
      </c>
      <c r="EJ223" s="2">
        <f t="shared" si="722"/>
        <v>58.382908533044827</v>
      </c>
      <c r="EK223" s="2">
        <f t="shared" si="723"/>
        <v>62.485057564953124</v>
      </c>
      <c r="EL223" s="2">
        <f t="shared" si="724"/>
        <v>62.940808664762365</v>
      </c>
      <c r="EM223" s="2">
        <f t="shared" si="725"/>
        <v>64.387211928949043</v>
      </c>
      <c r="EN223" s="2">
        <f t="shared" si="726"/>
        <v>61.325499132993521</v>
      </c>
      <c r="EO223" s="2">
        <f t="shared" si="727"/>
        <v>65.952696194165156</v>
      </c>
      <c r="EQ223" s="2">
        <f t="shared" si="728"/>
        <v>60.189699199370018</v>
      </c>
      <c r="ER223" s="2">
        <f t="shared" si="729"/>
        <v>62.274925670039124</v>
      </c>
      <c r="ES223" s="2">
        <f t="shared" si="729"/>
        <v>62.629793871925543</v>
      </c>
      <c r="ET223" s="2">
        <f t="shared" si="729"/>
        <v>62.970206995601771</v>
      </c>
      <c r="EU223" s="2">
        <f t="shared" si="729"/>
        <v>64.665410374379078</v>
      </c>
      <c r="EV223" s="2">
        <f t="shared" si="729"/>
        <v>63.905649376513374</v>
      </c>
      <c r="EW223" s="2">
        <f t="shared" si="729"/>
        <v>62.03439973031481</v>
      </c>
      <c r="EX223" s="2">
        <f t="shared" si="729"/>
        <v>60.778503533594566</v>
      </c>
      <c r="EY223" s="2">
        <f t="shared" si="729"/>
        <v>60.740786992070916</v>
      </c>
      <c r="EZ223" s="2">
        <f t="shared" si="729"/>
        <v>60.343524795747641</v>
      </c>
      <c r="FA223" s="2">
        <f t="shared" si="729"/>
        <v>63.361794050278597</v>
      </c>
      <c r="FB223" s="2">
        <f t="shared" si="729"/>
        <v>63.416303999216751</v>
      </c>
      <c r="FC223" s="2">
        <f t="shared" si="729"/>
        <v>63.127001074629248</v>
      </c>
      <c r="FD223" s="2">
        <f t="shared" si="729"/>
        <v>63.601836185038522</v>
      </c>
      <c r="FE223" s="2">
        <f t="shared" si="729"/>
        <v>64.899302782068531</v>
      </c>
      <c r="FG223" s="2">
        <f t="shared" si="730"/>
        <v>0.99999955614608571</v>
      </c>
      <c r="FH223" s="2">
        <f t="shared" si="731"/>
        <v>0.9999994919747609</v>
      </c>
      <c r="FI223" s="2">
        <f t="shared" si="731"/>
        <v>0.99999944429601573</v>
      </c>
      <c r="FJ223" s="2">
        <f t="shared" si="731"/>
        <v>0.99999947932526589</v>
      </c>
      <c r="FK223" s="2">
        <f t="shared" si="731"/>
        <v>0.99999942477197834</v>
      </c>
      <c r="FL223" s="2">
        <f t="shared" si="731"/>
        <v>0.99999939556817585</v>
      </c>
      <c r="FM223" s="2">
        <f t="shared" si="731"/>
        <v>0.99999938364350538</v>
      </c>
      <c r="FN223" s="2">
        <f t="shared" si="731"/>
        <v>0.99999929861716508</v>
      </c>
      <c r="FO223" s="2">
        <f t="shared" si="731"/>
        <v>0.99999941265664538</v>
      </c>
      <c r="FP223" s="2">
        <f t="shared" si="731"/>
        <v>0.99999939291533413</v>
      </c>
      <c r="FQ223" s="2">
        <f t="shared" si="731"/>
        <v>0.99999934607157315</v>
      </c>
      <c r="FR223" s="2">
        <f t="shared" si="731"/>
        <v>0.99999933260485296</v>
      </c>
      <c r="FS223" s="2">
        <f t="shared" si="731"/>
        <v>0.99999943630460786</v>
      </c>
      <c r="FT223" s="2">
        <f t="shared" si="731"/>
        <v>0.99999933403796182</v>
      </c>
      <c r="FU223" s="2">
        <f t="shared" si="731"/>
        <v>0.99999913310495769</v>
      </c>
      <c r="FW223" s="2">
        <f t="shared" si="748"/>
        <v>0.97206121418867397</v>
      </c>
      <c r="FX223" s="2">
        <f t="shared" si="588"/>
        <v>0.9795712972399343</v>
      </c>
      <c r="FY223" s="2">
        <f t="shared" si="589"/>
        <v>0.98319767290490767</v>
      </c>
      <c r="FZ223" s="2">
        <f t="shared" si="590"/>
        <v>0.98060267431601245</v>
      </c>
      <c r="GA223" s="2">
        <f t="shared" si="591"/>
        <v>0.97676399989651397</v>
      </c>
      <c r="GB223" s="2">
        <f t="shared" si="592"/>
        <v>0.97988608008569811</v>
      </c>
      <c r="GC223" s="2">
        <f t="shared" si="593"/>
        <v>0.98141126887988694</v>
      </c>
      <c r="GD223" s="2">
        <f t="shared" si="594"/>
        <v>0.98439615575344808</v>
      </c>
      <c r="GE223" s="2">
        <f t="shared" si="595"/>
        <v>0.98566550156988009</v>
      </c>
      <c r="GF223" s="2">
        <f t="shared" si="596"/>
        <v>0.98308643562062947</v>
      </c>
      <c r="GG223" s="2">
        <f t="shared" si="597"/>
        <v>0.97807326450723819</v>
      </c>
      <c r="GH223" s="2">
        <f t="shared" si="598"/>
        <v>0.97148091939826819</v>
      </c>
      <c r="GI223" s="2">
        <f t="shared" si="599"/>
        <v>0.96978468767299553</v>
      </c>
      <c r="GJ223" s="2">
        <f t="shared" si="600"/>
        <v>0.95717852731073183</v>
      </c>
      <c r="GK223" s="2">
        <f t="shared" si="601"/>
        <v>0.95555418040049522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3.8782681403052892E-297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1.3841435980327882E-146</v>
      </c>
      <c r="HT223" s="86">
        <f t="shared" si="630"/>
        <v>6.2711847389688052E-116</v>
      </c>
      <c r="HU223" s="86">
        <f t="shared" si="631"/>
        <v>9.4981514643139211E-145</v>
      </c>
      <c r="HV223" s="86">
        <f t="shared" si="632"/>
        <v>3.4382295194024734E-158</v>
      </c>
      <c r="HW223" s="86">
        <f t="shared" si="633"/>
        <v>1.8097408335110927E-151</v>
      </c>
      <c r="HX223" s="86">
        <f t="shared" si="634"/>
        <v>8.5524651912923386E-148</v>
      </c>
      <c r="HY223" s="86">
        <f t="shared" si="635"/>
        <v>7.2699790740019146E-174</v>
      </c>
      <c r="HZ223" s="86">
        <f t="shared" si="636"/>
        <v>7.0587078940746145E-180</v>
      </c>
      <c r="IA223" s="86">
        <f t="shared" si="637"/>
        <v>1.6622275685764536E-190</v>
      </c>
      <c r="IB223" s="86">
        <f t="shared" si="638"/>
        <v>2.0134545835110552E-168</v>
      </c>
      <c r="IC223" s="86">
        <f t="shared" si="639"/>
        <v>3.0064861584972994E-145</v>
      </c>
      <c r="ID223" s="86">
        <f t="shared" si="640"/>
        <v>5.8513557413975469E-135</v>
      </c>
      <c r="IE223" s="86">
        <f t="shared" si="641"/>
        <v>5.9341087615873654E-124</v>
      </c>
      <c r="IF223" s="86">
        <f t="shared" si="642"/>
        <v>4.0814751060287252E-114</v>
      </c>
      <c r="IG223" s="86">
        <f t="shared" si="643"/>
        <v>1.8263857826394833E-140</v>
      </c>
      <c r="II223" s="86">
        <f t="shared" si="752"/>
        <v>8.338117707499285E-21</v>
      </c>
      <c r="IJ223" s="86">
        <f t="shared" si="753"/>
        <v>1.7488283558155065E-18</v>
      </c>
      <c r="IK223" s="86">
        <f t="shared" si="754"/>
        <v>2.4954640054784431E-24</v>
      </c>
      <c r="IL223" s="86">
        <f t="shared" si="755"/>
        <v>3.9129439196634106E-25</v>
      </c>
      <c r="IM223" s="86">
        <f t="shared" si="756"/>
        <v>1.4458901861544627E-22</v>
      </c>
      <c r="IN223" s="86">
        <f t="shared" si="757"/>
        <v>1.5671001990598165E-23</v>
      </c>
      <c r="IO223" s="86">
        <f t="shared" si="758"/>
        <v>6.8580123835742227E-28</v>
      </c>
      <c r="IP223" s="86">
        <f t="shared" si="759"/>
        <v>2.6856435021465328E-30</v>
      </c>
      <c r="IQ223" s="86">
        <f t="shared" si="760"/>
        <v>2.5749262041232266E-32</v>
      </c>
      <c r="IR223" s="86">
        <f t="shared" si="761"/>
        <v>1.7328585679349925E-27</v>
      </c>
      <c r="IS223" s="86">
        <f t="shared" si="762"/>
        <v>1.7547571230735431E-22</v>
      </c>
      <c r="IT223" s="86">
        <f t="shared" si="763"/>
        <v>2.6025699660240393E-19</v>
      </c>
      <c r="IU223" s="86">
        <f t="shared" si="764"/>
        <v>1.2357726975844032E-17</v>
      </c>
      <c r="IV223" s="86">
        <f t="shared" si="765"/>
        <v>3.2102657568484272E-17</v>
      </c>
      <c r="IW223" s="86">
        <f t="shared" si="766"/>
        <v>3.1830678596833174E-29</v>
      </c>
      <c r="IY223" s="86">
        <f t="shared" si="767"/>
        <v>8.338117707499285E-21</v>
      </c>
      <c r="IZ223" s="86">
        <f t="shared" si="768"/>
        <v>1.7488283558155065E-18</v>
      </c>
      <c r="JA223" s="86">
        <f t="shared" si="769"/>
        <v>2.4954640054784431E-24</v>
      </c>
      <c r="JB223" s="86">
        <f t="shared" si="770"/>
        <v>3.9129439196634106E-25</v>
      </c>
      <c r="JC223" s="86">
        <f t="shared" si="771"/>
        <v>1.4458901861544627E-22</v>
      </c>
      <c r="JD223" s="86">
        <f t="shared" si="772"/>
        <v>1.5671001990598165E-23</v>
      </c>
      <c r="JE223" s="86">
        <f t="shared" si="773"/>
        <v>6.8580123835742227E-28</v>
      </c>
      <c r="JF223" s="86">
        <f t="shared" si="774"/>
        <v>2.6856435021465328E-30</v>
      </c>
      <c r="JG223" s="86">
        <f t="shared" si="775"/>
        <v>2.5749262041232266E-32</v>
      </c>
      <c r="JH223" s="86">
        <f t="shared" si="776"/>
        <v>1.7328585679349925E-27</v>
      </c>
      <c r="JI223" s="86">
        <f t="shared" si="777"/>
        <v>1.7547571230735431E-22</v>
      </c>
      <c r="JJ223" s="86">
        <f t="shared" si="778"/>
        <v>2.6025699660240393E-19</v>
      </c>
      <c r="JK223" s="86">
        <f t="shared" si="779"/>
        <v>1.2357726975844032E-17</v>
      </c>
      <c r="JL223" s="86">
        <f t="shared" si="780"/>
        <v>3.2102657568484272E-17</v>
      </c>
      <c r="JM223" s="86">
        <f t="shared" si="781"/>
        <v>3.1830678596833174E-29</v>
      </c>
    </row>
    <row r="224" spans="2:273" x14ac:dyDescent="0.25">
      <c r="B224" s="2">
        <v>197</v>
      </c>
      <c r="C224" s="37">
        <v>63.21</v>
      </c>
      <c r="D224" s="37">
        <v>64.274000000000001</v>
      </c>
      <c r="E224" s="37">
        <v>66.25</v>
      </c>
      <c r="F224" s="37">
        <v>63.433</v>
      </c>
      <c r="G224" s="37">
        <v>64.849999999999994</v>
      </c>
      <c r="H224" s="37">
        <v>64.266999999999996</v>
      </c>
      <c r="I224" s="37">
        <v>63.287999999999997</v>
      </c>
      <c r="J224" s="37">
        <v>62.828000000000003</v>
      </c>
      <c r="K224" s="37">
        <v>66</v>
      </c>
      <c r="L224" s="37">
        <v>63.883000000000003</v>
      </c>
      <c r="M224" s="37">
        <v>63.982999999999997</v>
      </c>
      <c r="N224" s="37">
        <v>63.95</v>
      </c>
      <c r="O224" s="37">
        <v>64.816999999999993</v>
      </c>
      <c r="P224" s="37">
        <v>63.951000000000001</v>
      </c>
      <c r="Q224" s="37">
        <v>66.177000000000007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>
        <f t="shared" si="666"/>
        <v>63.406894992647004</v>
      </c>
      <c r="AG224" s="4">
        <f t="shared" si="667"/>
        <v>64.858906210345211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0.54410500735299649</v>
      </c>
      <c r="AW224" s="4">
        <f t="shared" si="681"/>
        <v>1.318093789654796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>
        <f t="shared" si="583"/>
        <v>63.406894992647004</v>
      </c>
      <c r="BM224" s="2">
        <f t="shared" si="584"/>
        <v>64.858906210345211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>
        <f t="shared" si="710"/>
        <v>63.951000000000001</v>
      </c>
      <c r="DI224" s="2">
        <f t="shared" si="711"/>
        <v>66.177000000000007</v>
      </c>
      <c r="DK224" s="2">
        <f t="shared" si="712"/>
        <v>118.63738240872453</v>
      </c>
      <c r="DL224" s="2">
        <f t="shared" si="713"/>
        <v>121.82008698982382</v>
      </c>
      <c r="DM224" s="2">
        <f t="shared" si="713"/>
        <v>126.03077624831313</v>
      </c>
      <c r="DN224" s="2">
        <f t="shared" si="713"/>
        <v>131.03441160593792</v>
      </c>
      <c r="DO224" s="2">
        <f t="shared" si="713"/>
        <v>133.23549821763601</v>
      </c>
      <c r="DP224" s="2">
        <f t="shared" si="713"/>
        <v>127.86050281425892</v>
      </c>
      <c r="DQ224" s="2">
        <f t="shared" si="713"/>
        <v>119.36890679442513</v>
      </c>
      <c r="DR224" s="2">
        <f t="shared" si="713"/>
        <v>124.14654598884601</v>
      </c>
      <c r="DS224" s="2">
        <f t="shared" si="713"/>
        <v>125.23874655870443</v>
      </c>
      <c r="DT224" s="2">
        <f t="shared" si="713"/>
        <v>129.15109155722328</v>
      </c>
      <c r="DU224" s="2">
        <f t="shared" si="713"/>
        <v>134.43312658569502</v>
      </c>
      <c r="DV224" s="2">
        <f t="shared" si="713"/>
        <v>130.67066341463413</v>
      </c>
      <c r="DW224" s="2">
        <f t="shared" si="713"/>
        <v>138.92825431519697</v>
      </c>
      <c r="DX224" s="2">
        <f t="shared" si="713"/>
        <v>131.87622142857145</v>
      </c>
      <c r="DY224" s="2">
        <f t="shared" si="713"/>
        <v>122.64996260997071</v>
      </c>
      <c r="EA224" s="2">
        <f t="shared" si="652"/>
        <v>59.647497874099273</v>
      </c>
      <c r="EB224" s="2">
        <f t="shared" si="714"/>
        <v>63.294946520146482</v>
      </c>
      <c r="EC224" s="2">
        <f t="shared" si="715"/>
        <v>61.784694604274989</v>
      </c>
      <c r="ED224" s="2">
        <f t="shared" si="716"/>
        <v>64.386310853738038</v>
      </c>
      <c r="EE224" s="2">
        <f t="shared" si="717"/>
        <v>65.113400115195788</v>
      </c>
      <c r="EF224" s="2">
        <f t="shared" si="718"/>
        <v>63.23899331156084</v>
      </c>
      <c r="EG224" s="2">
        <f t="shared" si="719"/>
        <v>61.340243640856173</v>
      </c>
      <c r="EH224" s="2">
        <f t="shared" si="720"/>
        <v>59.458833685784683</v>
      </c>
      <c r="EI224" s="2">
        <f t="shared" si="721"/>
        <v>57.459196023386696</v>
      </c>
      <c r="EJ224" s="2">
        <f t="shared" si="722"/>
        <v>58.279891781926338</v>
      </c>
      <c r="EK224" s="2">
        <f t="shared" si="723"/>
        <v>62.420043569296297</v>
      </c>
      <c r="EL224" s="2">
        <f t="shared" si="724"/>
        <v>62.865143227218184</v>
      </c>
      <c r="EM224" s="2">
        <f t="shared" si="725"/>
        <v>64.300857361133595</v>
      </c>
      <c r="EN224" s="2">
        <f t="shared" si="726"/>
        <v>61.192894067573945</v>
      </c>
      <c r="EO224" s="2">
        <f t="shared" si="727"/>
        <v>65.879487340346586</v>
      </c>
      <c r="EQ224" s="2">
        <f t="shared" si="728"/>
        <v>60.101979217058471</v>
      </c>
      <c r="ER224" s="2">
        <f t="shared" si="729"/>
        <v>62.192153601280296</v>
      </c>
      <c r="ES224" s="2">
        <f t="shared" si="729"/>
        <v>62.514669491759307</v>
      </c>
      <c r="ET224" s="2">
        <f t="shared" si="729"/>
        <v>62.886985116368713</v>
      </c>
      <c r="EU224" s="2">
        <f t="shared" si="729"/>
        <v>64.605754832773172</v>
      </c>
      <c r="EV224" s="2">
        <f t="shared" si="729"/>
        <v>63.855595605200143</v>
      </c>
      <c r="EW224" s="2">
        <f t="shared" si="729"/>
        <v>61.983341312012641</v>
      </c>
      <c r="EX224" s="2">
        <f t="shared" si="729"/>
        <v>60.694442756736102</v>
      </c>
      <c r="EY224" s="2">
        <f t="shared" si="729"/>
        <v>60.644415199463147</v>
      </c>
      <c r="EZ224" s="2">
        <f t="shared" si="729"/>
        <v>60.262462528843798</v>
      </c>
      <c r="FA224" s="2">
        <f t="shared" si="729"/>
        <v>63.306929313461424</v>
      </c>
      <c r="FB224" s="2">
        <f t="shared" si="729"/>
        <v>63.346377005261893</v>
      </c>
      <c r="FC224" s="2">
        <f t="shared" si="729"/>
        <v>63.025791418686588</v>
      </c>
      <c r="FD224" s="2">
        <f t="shared" si="729"/>
        <v>63.497183313868518</v>
      </c>
      <c r="FE224" s="2">
        <f t="shared" si="729"/>
        <v>64.81556587880425</v>
      </c>
      <c r="FG224" s="2">
        <f t="shared" si="730"/>
        <v>0.99999959520040327</v>
      </c>
      <c r="FH224" s="2">
        <f t="shared" si="731"/>
        <v>0.99999953667545449</v>
      </c>
      <c r="FI224" s="2">
        <f t="shared" si="731"/>
        <v>0.99999949319191817</v>
      </c>
      <c r="FJ224" s="2">
        <f t="shared" si="731"/>
        <v>0.99999952513897694</v>
      </c>
      <c r="FK224" s="2">
        <f t="shared" si="731"/>
        <v>0.9999994753857826</v>
      </c>
      <c r="FL224" s="2">
        <f t="shared" si="731"/>
        <v>0.99999944875159541</v>
      </c>
      <c r="FM224" s="2">
        <f t="shared" si="731"/>
        <v>0.99999943787616552</v>
      </c>
      <c r="FN224" s="2">
        <f t="shared" si="731"/>
        <v>0.99999936033121251</v>
      </c>
      <c r="FO224" s="2">
        <f t="shared" si="731"/>
        <v>0.99999946433646647</v>
      </c>
      <c r="FP224" s="2">
        <f t="shared" si="731"/>
        <v>0.99999944633217475</v>
      </c>
      <c r="FQ224" s="2">
        <f t="shared" si="731"/>
        <v>0.99999940361015216</v>
      </c>
      <c r="FR224" s="2">
        <f t="shared" si="731"/>
        <v>0.99999939132835602</v>
      </c>
      <c r="FS224" s="2">
        <f t="shared" si="731"/>
        <v>0.99999948590366683</v>
      </c>
      <c r="FT224" s="2">
        <f t="shared" si="731"/>
        <v>0.99999939263536697</v>
      </c>
      <c r="FU224" s="2">
        <f t="shared" si="731"/>
        <v>0.9999992093822645</v>
      </c>
      <c r="FW224" s="2">
        <f t="shared" si="748"/>
        <v>0.97445673122056053</v>
      </c>
      <c r="FX224" s="2">
        <f t="shared" si="588"/>
        <v>0.98133525168144642</v>
      </c>
      <c r="FY224" s="2">
        <f t="shared" si="589"/>
        <v>0.98465340681178026</v>
      </c>
      <c r="FZ224" s="2">
        <f t="shared" si="590"/>
        <v>0.98227918364029243</v>
      </c>
      <c r="GA224" s="2">
        <f t="shared" si="591"/>
        <v>0.97876510094837954</v>
      </c>
      <c r="GB224" s="2">
        <f t="shared" si="592"/>
        <v>0.98162336391832294</v>
      </c>
      <c r="GC224" s="2">
        <f t="shared" si="593"/>
        <v>0.98301910165495421</v>
      </c>
      <c r="GD224" s="2">
        <f t="shared" si="594"/>
        <v>0.98574955949622256</v>
      </c>
      <c r="GE224" s="2">
        <f t="shared" si="595"/>
        <v>0.98691027223681715</v>
      </c>
      <c r="GF224" s="2">
        <f t="shared" si="596"/>
        <v>0.98455165556805513</v>
      </c>
      <c r="GG224" s="2">
        <f t="shared" si="597"/>
        <v>0.97996392365524287</v>
      </c>
      <c r="GH224" s="2">
        <f t="shared" si="598"/>
        <v>0.97392485718254995</v>
      </c>
      <c r="GI224" s="2">
        <f t="shared" si="599"/>
        <v>0.97236984957354289</v>
      </c>
      <c r="GJ224" s="2">
        <f t="shared" si="600"/>
        <v>0.96079864890227662</v>
      </c>
      <c r="GK224" s="2">
        <f t="shared" si="601"/>
        <v>0.95930578584852311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2.0357738553470913E-302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1.0759429234065483E-150</v>
      </c>
      <c r="HT224" s="86">
        <f t="shared" si="630"/>
        <v>4.5680701766450245E-119</v>
      </c>
      <c r="HU224" s="86">
        <f t="shared" si="631"/>
        <v>1.271079541236293E-148</v>
      </c>
      <c r="HV224" s="86">
        <f t="shared" si="632"/>
        <v>1.8195871428425032E-162</v>
      </c>
      <c r="HW224" s="86">
        <f t="shared" si="633"/>
        <v>1.2996756133255576E-155</v>
      </c>
      <c r="HX224" s="86">
        <f t="shared" si="634"/>
        <v>8.0391230372486032E-152</v>
      </c>
      <c r="HY224" s="86">
        <f t="shared" si="635"/>
        <v>1.487204695179961E-178</v>
      </c>
      <c r="HZ224" s="86">
        <f t="shared" si="636"/>
        <v>1.1995487837993395E-184</v>
      </c>
      <c r="IA224" s="86">
        <f t="shared" si="637"/>
        <v>1.7562547869616273E-195</v>
      </c>
      <c r="IB224" s="86">
        <f t="shared" si="638"/>
        <v>6.820625527715617E-173</v>
      </c>
      <c r="IC224" s="86">
        <f t="shared" si="639"/>
        <v>3.1080414705809533E-149</v>
      </c>
      <c r="ID224" s="86">
        <f t="shared" si="640"/>
        <v>9.107940831454736E-139</v>
      </c>
      <c r="IE224" s="86">
        <f t="shared" si="641"/>
        <v>1.748580844390229E-127</v>
      </c>
      <c r="IF224" s="86">
        <f t="shared" si="642"/>
        <v>1.6818963936434894E-117</v>
      </c>
      <c r="IG224" s="86">
        <f t="shared" si="643"/>
        <v>1.0947009115225663E-144</v>
      </c>
      <c r="II224" s="86">
        <f t="shared" si="752"/>
        <v>8.1481688894836607E-22</v>
      </c>
      <c r="IJ224" s="86">
        <f t="shared" si="753"/>
        <v>2.6788374956892004E-19</v>
      </c>
      <c r="IK224" s="86">
        <f t="shared" si="754"/>
        <v>2.2797080526700222E-25</v>
      </c>
      <c r="IL224" s="86">
        <f t="shared" si="755"/>
        <v>2.9933952507682074E-26</v>
      </c>
      <c r="IM224" s="86">
        <f t="shared" si="756"/>
        <v>1.3029026597432691E-23</v>
      </c>
      <c r="IN224" s="86">
        <f t="shared" si="757"/>
        <v>1.3936740431306683E-24</v>
      </c>
      <c r="IO224" s="86">
        <f t="shared" si="758"/>
        <v>4.01619271433781E-29</v>
      </c>
      <c r="IP224" s="86">
        <f t="shared" si="759"/>
        <v>1.3894502677317277E-31</v>
      </c>
      <c r="IQ224" s="86">
        <f t="shared" si="760"/>
        <v>1.1556422727569587E-33</v>
      </c>
      <c r="IR224" s="86">
        <f t="shared" si="761"/>
        <v>1.1328636646470257E-28</v>
      </c>
      <c r="IS224" s="86">
        <f t="shared" si="762"/>
        <v>1.6580659536268461E-23</v>
      </c>
      <c r="IT224" s="86">
        <f t="shared" si="763"/>
        <v>3.0019878950246949E-20</v>
      </c>
      <c r="IU224" s="86">
        <f t="shared" si="764"/>
        <v>1.6855909998191475E-18</v>
      </c>
      <c r="IV224" s="86">
        <f t="shared" si="765"/>
        <v>3.6626549078428472E-18</v>
      </c>
      <c r="IW224" s="86">
        <f t="shared" si="766"/>
        <v>6.6632838048678967E-31</v>
      </c>
      <c r="IY224" s="86">
        <f t="shared" si="767"/>
        <v>8.1481688894836607E-22</v>
      </c>
      <c r="IZ224" s="86">
        <f t="shared" si="768"/>
        <v>2.6788374956892004E-19</v>
      </c>
      <c r="JA224" s="86">
        <f t="shared" si="769"/>
        <v>2.2797080526700222E-25</v>
      </c>
      <c r="JB224" s="86">
        <f t="shared" si="770"/>
        <v>2.9933952507682074E-26</v>
      </c>
      <c r="JC224" s="86">
        <f t="shared" si="771"/>
        <v>1.3029026597432691E-23</v>
      </c>
      <c r="JD224" s="86">
        <f t="shared" si="772"/>
        <v>1.3936740431306683E-24</v>
      </c>
      <c r="JE224" s="86">
        <f t="shared" si="773"/>
        <v>4.01619271433781E-29</v>
      </c>
      <c r="JF224" s="86">
        <f t="shared" si="774"/>
        <v>1.3894502677317277E-31</v>
      </c>
      <c r="JG224" s="86">
        <f t="shared" si="775"/>
        <v>1.1556422727569587E-33</v>
      </c>
      <c r="JH224" s="86">
        <f t="shared" si="776"/>
        <v>1.1328636646470257E-28</v>
      </c>
      <c r="JI224" s="86">
        <f t="shared" si="777"/>
        <v>1.6580659536268461E-23</v>
      </c>
      <c r="JJ224" s="86">
        <f t="shared" si="778"/>
        <v>3.0019878950246949E-20</v>
      </c>
      <c r="JK224" s="86">
        <f t="shared" si="779"/>
        <v>1.6855909998191475E-18</v>
      </c>
      <c r="JL224" s="86">
        <f t="shared" si="780"/>
        <v>3.6626549078428472E-18</v>
      </c>
      <c r="JM224" s="86">
        <f t="shared" si="781"/>
        <v>6.6632838048678967E-31</v>
      </c>
    </row>
    <row r="225" spans="1:273" x14ac:dyDescent="0.25">
      <c r="B225" s="2">
        <v>198</v>
      </c>
      <c r="C225" s="37">
        <v>63.838999999999999</v>
      </c>
      <c r="D225" s="37">
        <v>63</v>
      </c>
      <c r="E225" s="37">
        <v>66.05</v>
      </c>
      <c r="F225" s="37">
        <v>63.7</v>
      </c>
      <c r="G225" s="37">
        <v>64.45</v>
      </c>
      <c r="H225" s="37">
        <v>64.332999999999998</v>
      </c>
      <c r="I225" s="37">
        <v>62.831000000000003</v>
      </c>
      <c r="J225" s="37">
        <v>63.655000000000001</v>
      </c>
      <c r="K225" s="37">
        <v>64.516999999999996</v>
      </c>
      <c r="L225" s="37">
        <v>64.650000000000006</v>
      </c>
      <c r="M225" s="37">
        <v>64.617000000000004</v>
      </c>
      <c r="N225" s="37">
        <v>64.216999999999999</v>
      </c>
      <c r="O225" s="37">
        <v>63.917000000000002</v>
      </c>
      <c r="P225" s="37">
        <v>61.738</v>
      </c>
      <c r="Q225" s="37">
        <v>66.709999999999994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64.771890106408136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1.9381098935918573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64.771890106408136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66.709999999999994</v>
      </c>
      <c r="DK225" s="2">
        <f t="shared" si="712"/>
        <v>118.88962446657186</v>
      </c>
      <c r="DL225" s="2">
        <f t="shared" si="713"/>
        <v>122.07635638472479</v>
      </c>
      <c r="DM225" s="2">
        <f t="shared" si="713"/>
        <v>126.29796369770585</v>
      </c>
      <c r="DN225" s="2">
        <f t="shared" si="713"/>
        <v>131.32606747638326</v>
      </c>
      <c r="DO225" s="2">
        <f t="shared" si="713"/>
        <v>133.54980891181987</v>
      </c>
      <c r="DP225" s="2">
        <f t="shared" si="713"/>
        <v>128.15338592870546</v>
      </c>
      <c r="DQ225" s="2">
        <f t="shared" si="713"/>
        <v>119.62282055749132</v>
      </c>
      <c r="DR225" s="2">
        <f t="shared" si="713"/>
        <v>124.42769450879454</v>
      </c>
      <c r="DS225" s="2">
        <f t="shared" si="713"/>
        <v>125.51670688259108</v>
      </c>
      <c r="DT225" s="2">
        <f t="shared" si="713"/>
        <v>129.4525916510319</v>
      </c>
      <c r="DU225" s="2">
        <f t="shared" si="713"/>
        <v>134.75727780026992</v>
      </c>
      <c r="DV225" s="2">
        <f t="shared" si="713"/>
        <v>130.96976491557223</v>
      </c>
      <c r="DW225" s="2">
        <f t="shared" si="713"/>
        <v>139.26187842401498</v>
      </c>
      <c r="DX225" s="2">
        <f t="shared" si="713"/>
        <v>132.17207909407665</v>
      </c>
      <c r="DY225" s="2">
        <f t="shared" si="713"/>
        <v>122.92050000000003</v>
      </c>
      <c r="EA225" s="2">
        <f t="shared" si="652"/>
        <v>59.554396454560539</v>
      </c>
      <c r="EB225" s="2">
        <f t="shared" si="714"/>
        <v>63.224814065934027</v>
      </c>
      <c r="EC225" s="2">
        <f t="shared" si="715"/>
        <v>61.661513795493931</v>
      </c>
      <c r="ED225" s="2">
        <f t="shared" si="716"/>
        <v>64.319949724513762</v>
      </c>
      <c r="EE225" s="2">
        <f t="shared" si="717"/>
        <v>65.059460039050819</v>
      </c>
      <c r="EF225" s="2">
        <f t="shared" si="718"/>
        <v>63.182420384518103</v>
      </c>
      <c r="EG225" s="2">
        <f t="shared" si="719"/>
        <v>61.282000015766926</v>
      </c>
      <c r="EH225" s="2">
        <f t="shared" si="720"/>
        <v>59.361698838597633</v>
      </c>
      <c r="EI225" s="2">
        <f t="shared" si="721"/>
        <v>57.327734674449694</v>
      </c>
      <c r="EJ225" s="2">
        <f t="shared" si="722"/>
        <v>58.176875030807857</v>
      </c>
      <c r="EK225" s="2">
        <f t="shared" si="723"/>
        <v>62.355029573639463</v>
      </c>
      <c r="EL225" s="2">
        <f t="shared" si="724"/>
        <v>62.78947778967401</v>
      </c>
      <c r="EM225" s="2">
        <f t="shared" si="725"/>
        <v>64.214502793318147</v>
      </c>
      <c r="EN225" s="2">
        <f t="shared" si="726"/>
        <v>61.060289002154363</v>
      </c>
      <c r="EO225" s="2">
        <f t="shared" si="727"/>
        <v>65.806278486528015</v>
      </c>
      <c r="EQ225" s="2">
        <f t="shared" si="728"/>
        <v>60.014259234746923</v>
      </c>
      <c r="ER225" s="2">
        <f t="shared" si="729"/>
        <v>62.109381532521461</v>
      </c>
      <c r="ES225" s="2">
        <f t="shared" si="729"/>
        <v>62.399545111593071</v>
      </c>
      <c r="ET225" s="2">
        <f t="shared" si="729"/>
        <v>62.803763237135655</v>
      </c>
      <c r="EU225" s="2">
        <f t="shared" si="729"/>
        <v>64.546099291167266</v>
      </c>
      <c r="EV225" s="2">
        <f t="shared" si="729"/>
        <v>63.805541833886906</v>
      </c>
      <c r="EW225" s="2">
        <f t="shared" si="729"/>
        <v>61.932282893710479</v>
      </c>
      <c r="EX225" s="2">
        <f t="shared" si="729"/>
        <v>60.610381979877637</v>
      </c>
      <c r="EY225" s="2">
        <f t="shared" si="729"/>
        <v>60.548043406855385</v>
      </c>
      <c r="EZ225" s="2">
        <f t="shared" si="729"/>
        <v>60.181400261939942</v>
      </c>
      <c r="FA225" s="2">
        <f t="shared" si="729"/>
        <v>63.252064576644258</v>
      </c>
      <c r="FB225" s="2">
        <f t="shared" si="729"/>
        <v>63.276450011307027</v>
      </c>
      <c r="FC225" s="2">
        <f t="shared" si="729"/>
        <v>62.924581762743927</v>
      </c>
      <c r="FD225" s="2">
        <f t="shared" si="729"/>
        <v>63.392530442698515</v>
      </c>
      <c r="FE225" s="2">
        <f t="shared" si="729"/>
        <v>64.731828975539969</v>
      </c>
      <c r="FG225" s="2">
        <f t="shared" si="730"/>
        <v>0.99999963081836685</v>
      </c>
      <c r="FH225" s="2">
        <f t="shared" si="731"/>
        <v>0.99999957744297518</v>
      </c>
      <c r="FI225" s="2">
        <f t="shared" si="731"/>
        <v>0.9999995377855152</v>
      </c>
      <c r="FJ225" s="2">
        <f t="shared" si="731"/>
        <v>0.99999956692158165</v>
      </c>
      <c r="FK225" s="2">
        <f t="shared" si="731"/>
        <v>0.99999952154612515</v>
      </c>
      <c r="FL225" s="2">
        <f t="shared" si="731"/>
        <v>0.99999949725545545</v>
      </c>
      <c r="FM225" s="2">
        <f t="shared" si="731"/>
        <v>0.99999948733694455</v>
      </c>
      <c r="FN225" s="2">
        <f t="shared" si="731"/>
        <v>0.99999941661509939</v>
      </c>
      <c r="FO225" s="2">
        <f t="shared" si="731"/>
        <v>0.99999951146902821</v>
      </c>
      <c r="FP225" s="2">
        <f t="shared" si="731"/>
        <v>0.99999949504891739</v>
      </c>
      <c r="FQ225" s="2">
        <f t="shared" si="731"/>
        <v>0.99999945608596574</v>
      </c>
      <c r="FR225" s="2">
        <f t="shared" si="731"/>
        <v>0.99999944488483328</v>
      </c>
      <c r="FS225" s="2">
        <f t="shared" si="731"/>
        <v>0.99999953113855045</v>
      </c>
      <c r="FT225" s="2">
        <f t="shared" si="731"/>
        <v>0.99999944607684166</v>
      </c>
      <c r="FU225" s="2">
        <f t="shared" si="731"/>
        <v>0.99999927894800522</v>
      </c>
      <c r="FW225" s="2">
        <f t="shared" si="748"/>
        <v>0.97665178617133164</v>
      </c>
      <c r="FX225" s="2">
        <f t="shared" si="588"/>
        <v>0.98294954533400714</v>
      </c>
      <c r="FY225" s="2">
        <f t="shared" si="589"/>
        <v>0.98598481548704886</v>
      </c>
      <c r="FZ225" s="2">
        <f t="shared" si="590"/>
        <v>0.98381318427108067</v>
      </c>
      <c r="GA225" s="2">
        <f t="shared" si="591"/>
        <v>0.98059728907277421</v>
      </c>
      <c r="GB225" s="2">
        <f t="shared" si="592"/>
        <v>0.98321316531782754</v>
      </c>
      <c r="GC225" s="2">
        <f t="shared" si="593"/>
        <v>0.98449006270727912</v>
      </c>
      <c r="GD225" s="2">
        <f t="shared" si="594"/>
        <v>0.98698712715802051</v>
      </c>
      <c r="GE225" s="2">
        <f t="shared" si="595"/>
        <v>0.9880482609305794</v>
      </c>
      <c r="GF225" s="2">
        <f t="shared" si="596"/>
        <v>0.98589176528990474</v>
      </c>
      <c r="GG225" s="2">
        <f t="shared" si="597"/>
        <v>0.9816946095693333</v>
      </c>
      <c r="GH225" s="2">
        <f t="shared" si="598"/>
        <v>0.9761645006130879</v>
      </c>
      <c r="GI225" s="2">
        <f t="shared" si="599"/>
        <v>0.97473959138103539</v>
      </c>
      <c r="GJ225" s="2">
        <f t="shared" si="600"/>
        <v>0.96412419668912031</v>
      </c>
      <c r="GK225" s="2">
        <f t="shared" si="601"/>
        <v>0.96275306737492949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9.5951401335212131E-308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7.3278025070121178E-155</v>
      </c>
      <c r="HT225" s="86">
        <f t="shared" si="630"/>
        <v>3.0176174386706924E-122</v>
      </c>
      <c r="HU225" s="86">
        <f t="shared" si="631"/>
        <v>1.5100840143541106E-152</v>
      </c>
      <c r="HV225" s="86">
        <f t="shared" si="632"/>
        <v>8.433333471463314E-167</v>
      </c>
      <c r="HW225" s="86">
        <f t="shared" si="633"/>
        <v>8.1949367994630899E-160</v>
      </c>
      <c r="HX225" s="86">
        <f t="shared" si="634"/>
        <v>6.6622246017382352E-156</v>
      </c>
      <c r="HY225" s="86">
        <f t="shared" si="635"/>
        <v>2.6316653878616435E-183</v>
      </c>
      <c r="HZ225" s="86">
        <f t="shared" si="636"/>
        <v>1.7633232798431635E-189</v>
      </c>
      <c r="IA225" s="86">
        <f t="shared" si="637"/>
        <v>1.5987387368802427E-200</v>
      </c>
      <c r="IB225" s="86">
        <f t="shared" si="638"/>
        <v>2.0164986240402713E-177</v>
      </c>
      <c r="IC225" s="86">
        <f t="shared" si="639"/>
        <v>2.8338789463289779E-153</v>
      </c>
      <c r="ID225" s="86">
        <f t="shared" si="640"/>
        <v>1.2531218966756485E-142</v>
      </c>
      <c r="IE225" s="86">
        <f t="shared" si="641"/>
        <v>4.5900169586289969E-131</v>
      </c>
      <c r="IF225" s="86">
        <f t="shared" si="642"/>
        <v>6.1750591777536074E-121</v>
      </c>
      <c r="IG225" s="86">
        <f t="shared" si="643"/>
        <v>5.6724692203708643E-149</v>
      </c>
      <c r="II225" s="86">
        <f t="shared" si="752"/>
        <v>7.511372328619163E-23</v>
      </c>
      <c r="IJ225" s="86">
        <f t="shared" si="753"/>
        <v>3.9303938800903298E-20</v>
      </c>
      <c r="IK225" s="86">
        <f t="shared" si="754"/>
        <v>1.9758919502267717E-26</v>
      </c>
      <c r="IL225" s="86">
        <f t="shared" si="755"/>
        <v>2.1595666495106469E-27</v>
      </c>
      <c r="IM225" s="86">
        <f t="shared" si="756"/>
        <v>1.1085138435552052E-24</v>
      </c>
      <c r="IN225" s="86">
        <f t="shared" si="757"/>
        <v>1.1723661840038375E-25</v>
      </c>
      <c r="IO225" s="86">
        <f t="shared" si="758"/>
        <v>2.2058774296972074E-30</v>
      </c>
      <c r="IP225" s="86">
        <f t="shared" si="759"/>
        <v>6.7417403145716986E-33</v>
      </c>
      <c r="IQ225" s="86">
        <f t="shared" si="760"/>
        <v>4.8555777577599404E-35</v>
      </c>
      <c r="IR225" s="86">
        <f t="shared" si="761"/>
        <v>6.9735801393766417E-30</v>
      </c>
      <c r="IS225" s="86">
        <f t="shared" si="762"/>
        <v>1.4822126793434198E-24</v>
      </c>
      <c r="IT225" s="86">
        <f t="shared" si="763"/>
        <v>3.2793659532665806E-21</v>
      </c>
      <c r="IU225" s="86">
        <f t="shared" si="764"/>
        <v>2.1850172362367118E-19</v>
      </c>
      <c r="IV225" s="86">
        <f t="shared" si="765"/>
        <v>3.9283265874531422E-19</v>
      </c>
      <c r="IW225" s="86">
        <f t="shared" si="766"/>
        <v>1.2462203272056225E-32</v>
      </c>
      <c r="IY225" s="86">
        <f t="shared" si="767"/>
        <v>7.511372328619163E-23</v>
      </c>
      <c r="IZ225" s="86">
        <f t="shared" si="768"/>
        <v>3.9303938800903298E-20</v>
      </c>
      <c r="JA225" s="86">
        <f t="shared" si="769"/>
        <v>1.9758919502267717E-26</v>
      </c>
      <c r="JB225" s="86">
        <f t="shared" si="770"/>
        <v>2.1595666495106469E-27</v>
      </c>
      <c r="JC225" s="86">
        <f t="shared" si="771"/>
        <v>1.1085138435552052E-24</v>
      </c>
      <c r="JD225" s="86">
        <f t="shared" si="772"/>
        <v>1.1723661840038375E-25</v>
      </c>
      <c r="JE225" s="86">
        <f t="shared" si="773"/>
        <v>2.2058774296972074E-30</v>
      </c>
      <c r="JF225" s="86">
        <f t="shared" si="774"/>
        <v>6.7417403145716986E-33</v>
      </c>
      <c r="JG225" s="86">
        <f t="shared" si="775"/>
        <v>4.8555777577599404E-35</v>
      </c>
      <c r="JH225" s="86">
        <f t="shared" si="776"/>
        <v>6.9735801393766417E-30</v>
      </c>
      <c r="JI225" s="86">
        <f t="shared" si="777"/>
        <v>1.4822126793434198E-24</v>
      </c>
      <c r="JJ225" s="86">
        <f t="shared" si="778"/>
        <v>3.2793659532665806E-21</v>
      </c>
      <c r="JK225" s="86">
        <f t="shared" si="779"/>
        <v>2.1850172362367118E-19</v>
      </c>
      <c r="JL225" s="86">
        <f t="shared" si="780"/>
        <v>3.9283265874531422E-19</v>
      </c>
      <c r="JM225" s="86">
        <f t="shared" si="781"/>
        <v>1.2462203272056225E-32</v>
      </c>
    </row>
    <row r="226" spans="1:273" x14ac:dyDescent="0.25">
      <c r="B226" s="2">
        <v>199</v>
      </c>
      <c r="C226" s="37">
        <v>62.225999999999999</v>
      </c>
      <c r="D226" s="37">
        <v>63.805999999999997</v>
      </c>
      <c r="E226" s="37">
        <v>65.716999999999999</v>
      </c>
      <c r="F226" s="37">
        <v>63.8</v>
      </c>
      <c r="G226" s="37">
        <v>63.533000000000001</v>
      </c>
      <c r="H226" s="37">
        <v>66.433000000000007</v>
      </c>
      <c r="I226" s="37">
        <v>63</v>
      </c>
      <c r="J226" s="37">
        <v>62.792999999999999</v>
      </c>
      <c r="K226" s="37">
        <v>64.349999999999994</v>
      </c>
      <c r="L226" s="37">
        <v>63.732999999999997</v>
      </c>
      <c r="M226" s="37">
        <v>65.316999999999993</v>
      </c>
      <c r="N226" s="37">
        <v>64.316999999999993</v>
      </c>
      <c r="O226" s="37">
        <v>63.383000000000003</v>
      </c>
      <c r="P226" s="37">
        <v>61.966999999999999</v>
      </c>
      <c r="Q226" s="37">
        <v>65.596999999999994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64.685107304774704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0.91189269522529059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64.685107304774704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65.596999999999994</v>
      </c>
      <c r="DK226" s="2">
        <f t="shared" si="712"/>
        <v>119.14186652441919</v>
      </c>
      <c r="DL226" s="2">
        <f t="shared" si="713"/>
        <v>122.33262577962577</v>
      </c>
      <c r="DM226" s="2">
        <f t="shared" si="713"/>
        <v>126.56515114709856</v>
      </c>
      <c r="DN226" s="2">
        <f t="shared" si="713"/>
        <v>131.6177233468286</v>
      </c>
      <c r="DO226" s="2">
        <f t="shared" si="713"/>
        <v>133.86411960600373</v>
      </c>
      <c r="DP226" s="2">
        <f t="shared" si="713"/>
        <v>128.44626904315197</v>
      </c>
      <c r="DQ226" s="2">
        <f t="shared" si="713"/>
        <v>119.87673432055752</v>
      </c>
      <c r="DR226" s="2">
        <f t="shared" si="713"/>
        <v>124.70884302874306</v>
      </c>
      <c r="DS226" s="2">
        <f t="shared" si="713"/>
        <v>125.79466720647773</v>
      </c>
      <c r="DT226" s="2">
        <f t="shared" si="713"/>
        <v>129.75409174484054</v>
      </c>
      <c r="DU226" s="2">
        <f t="shared" si="713"/>
        <v>135.08142901484482</v>
      </c>
      <c r="DV226" s="2">
        <f t="shared" si="713"/>
        <v>131.26886641651029</v>
      </c>
      <c r="DW226" s="2">
        <f t="shared" si="713"/>
        <v>139.595502532833</v>
      </c>
      <c r="DX226" s="2">
        <f t="shared" si="713"/>
        <v>132.4679367595819</v>
      </c>
      <c r="DY226" s="2">
        <f t="shared" si="713"/>
        <v>123.19103739002935</v>
      </c>
      <c r="EA226" s="2">
        <f t="shared" si="652"/>
        <v>59.461295035021806</v>
      </c>
      <c r="EB226" s="2">
        <f t="shared" si="714"/>
        <v>63.154681611721578</v>
      </c>
      <c r="EC226" s="2">
        <f t="shared" si="715"/>
        <v>61.538332986712888</v>
      </c>
      <c r="ED226" s="2">
        <f t="shared" si="716"/>
        <v>64.253588595289486</v>
      </c>
      <c r="EE226" s="2">
        <f t="shared" si="717"/>
        <v>65.005519962905851</v>
      </c>
      <c r="EF226" s="2">
        <f t="shared" si="718"/>
        <v>63.125847457475366</v>
      </c>
      <c r="EG226" s="2">
        <f t="shared" si="719"/>
        <v>61.223756390677671</v>
      </c>
      <c r="EH226" s="2">
        <f t="shared" si="720"/>
        <v>59.264563991410583</v>
      </c>
      <c r="EI226" s="2">
        <f t="shared" si="721"/>
        <v>57.196273325512692</v>
      </c>
      <c r="EJ226" s="2">
        <f t="shared" si="722"/>
        <v>58.073858279689375</v>
      </c>
      <c r="EK226" s="2">
        <f t="shared" si="723"/>
        <v>62.290015577982636</v>
      </c>
      <c r="EL226" s="2">
        <f t="shared" si="724"/>
        <v>62.713812352129821</v>
      </c>
      <c r="EM226" s="2">
        <f t="shared" si="725"/>
        <v>64.128148225502699</v>
      </c>
      <c r="EN226" s="2">
        <f t="shared" si="726"/>
        <v>60.927683936734788</v>
      </c>
      <c r="EO226" s="2">
        <f t="shared" si="727"/>
        <v>65.73306963270943</v>
      </c>
      <c r="EQ226" s="2">
        <f t="shared" si="728"/>
        <v>59.926539252435376</v>
      </c>
      <c r="ER226" s="2">
        <f t="shared" si="729"/>
        <v>62.026609463762625</v>
      </c>
      <c r="ES226" s="2">
        <f t="shared" si="729"/>
        <v>62.284420731426827</v>
      </c>
      <c r="ET226" s="2">
        <f t="shared" si="729"/>
        <v>62.720541357902604</v>
      </c>
      <c r="EU226" s="2">
        <f t="shared" si="729"/>
        <v>64.48644374956136</v>
      </c>
      <c r="EV226" s="2">
        <f t="shared" si="729"/>
        <v>63.755488062573676</v>
      </c>
      <c r="EW226" s="2">
        <f t="shared" si="729"/>
        <v>61.881224475408317</v>
      </c>
      <c r="EX226" s="2">
        <f t="shared" si="729"/>
        <v>60.52632120301918</v>
      </c>
      <c r="EY226" s="2">
        <f t="shared" si="729"/>
        <v>60.451671614247616</v>
      </c>
      <c r="EZ226" s="2">
        <f t="shared" si="729"/>
        <v>60.100337995036099</v>
      </c>
      <c r="FA226" s="2">
        <f t="shared" si="729"/>
        <v>63.197199839827086</v>
      </c>
      <c r="FB226" s="2">
        <f t="shared" si="729"/>
        <v>63.206523017352161</v>
      </c>
      <c r="FC226" s="2">
        <f t="shared" si="729"/>
        <v>62.823372106801258</v>
      </c>
      <c r="FD226" s="2">
        <f t="shared" si="729"/>
        <v>63.287877571528519</v>
      </c>
      <c r="FE226" s="2">
        <f t="shared" si="729"/>
        <v>64.648092072275688</v>
      </c>
      <c r="FG226" s="2">
        <f t="shared" si="730"/>
        <v>0.99999966330233792</v>
      </c>
      <c r="FH226" s="2">
        <f t="shared" si="731"/>
        <v>0.99999961462339881</v>
      </c>
      <c r="FI226" s="2">
        <f t="shared" si="731"/>
        <v>0.99999957845536269</v>
      </c>
      <c r="FJ226" s="2">
        <f t="shared" si="731"/>
        <v>0.99999960502777319</v>
      </c>
      <c r="FK226" s="2">
        <f t="shared" si="731"/>
        <v>0.99999956364486164</v>
      </c>
      <c r="FL226" s="2">
        <f t="shared" si="731"/>
        <v>0.99999954149150572</v>
      </c>
      <c r="FM226" s="2">
        <f t="shared" si="731"/>
        <v>0.99999953244571538</v>
      </c>
      <c r="FN226" s="2">
        <f t="shared" si="731"/>
        <v>0.99999946794661976</v>
      </c>
      <c r="FO226" s="2">
        <f t="shared" si="731"/>
        <v>0.99999955445443922</v>
      </c>
      <c r="FP226" s="2">
        <f t="shared" si="731"/>
        <v>0.9999995394791189</v>
      </c>
      <c r="FQ226" s="2">
        <f t="shared" si="731"/>
        <v>0.99999950394448134</v>
      </c>
      <c r="FR226" s="2">
        <f t="shared" si="731"/>
        <v>0.99999949372892616</v>
      </c>
      <c r="FS226" s="2">
        <f t="shared" si="731"/>
        <v>0.99999957239325821</v>
      </c>
      <c r="FT226" s="2">
        <f t="shared" si="731"/>
        <v>0.99999949481605077</v>
      </c>
      <c r="FU226" s="2">
        <f t="shared" si="731"/>
        <v>0.99999934239272337</v>
      </c>
      <c r="FW226" s="2">
        <f t="shared" si="748"/>
        <v>0.97866234003901253</v>
      </c>
      <c r="FX226" s="2">
        <f t="shared" si="588"/>
        <v>0.98442643620869053</v>
      </c>
      <c r="FY226" s="2">
        <f t="shared" si="589"/>
        <v>0.98720221778423622</v>
      </c>
      <c r="FZ226" s="2">
        <f t="shared" si="590"/>
        <v>0.98521639283622431</v>
      </c>
      <c r="GA226" s="2">
        <f t="shared" si="591"/>
        <v>0.98227425542962088</v>
      </c>
      <c r="GB226" s="2">
        <f t="shared" si="592"/>
        <v>0.98466757791177839</v>
      </c>
      <c r="GC226" s="2">
        <f t="shared" si="593"/>
        <v>0.98583543860422751</v>
      </c>
      <c r="GD226" s="2">
        <f t="shared" si="594"/>
        <v>0.98811851471421841</v>
      </c>
      <c r="GE226" s="2">
        <f t="shared" si="595"/>
        <v>0.98908840953469979</v>
      </c>
      <c r="GF226" s="2">
        <f t="shared" si="596"/>
        <v>0.98711714460772615</v>
      </c>
      <c r="GG226" s="2">
        <f t="shared" si="597"/>
        <v>0.98327835235306038</v>
      </c>
      <c r="GH226" s="2">
        <f t="shared" si="598"/>
        <v>0.978216079530978</v>
      </c>
      <c r="GI226" s="2">
        <f t="shared" si="599"/>
        <v>0.97691091475883873</v>
      </c>
      <c r="GJ226" s="2">
        <f t="shared" si="600"/>
        <v>0.96717726758716194</v>
      </c>
      <c r="GK226" s="2">
        <f t="shared" si="601"/>
        <v>0.96591869816503095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4.372526610997771E-159</v>
      </c>
      <c r="HT226" s="86">
        <f t="shared" si="630"/>
        <v>1.807764239179549E-125</v>
      </c>
      <c r="HU226" s="86">
        <f t="shared" si="631"/>
        <v>1.5926570445354908E-156</v>
      </c>
      <c r="HV226" s="86">
        <f t="shared" si="632"/>
        <v>3.4230408523262063E-171</v>
      </c>
      <c r="HW226" s="86">
        <f t="shared" si="633"/>
        <v>4.5367641547726723E-164</v>
      </c>
      <c r="HX226" s="86">
        <f t="shared" si="634"/>
        <v>4.8676688338809536E-160</v>
      </c>
      <c r="HY226" s="86">
        <f t="shared" si="635"/>
        <v>4.0281989808316464E-188</v>
      </c>
      <c r="HZ226" s="86">
        <f t="shared" si="636"/>
        <v>2.2421536988089266E-194</v>
      </c>
      <c r="IA226" s="86">
        <f t="shared" si="637"/>
        <v>1.2538875375985292E-205</v>
      </c>
      <c r="IB226" s="86">
        <f t="shared" si="638"/>
        <v>5.2030870583520405E-182</v>
      </c>
      <c r="IC226" s="86">
        <f t="shared" si="639"/>
        <v>2.2789802400567285E-157</v>
      </c>
      <c r="ID226" s="86">
        <f t="shared" si="640"/>
        <v>1.5239599568148719E-146</v>
      </c>
      <c r="IE226" s="86">
        <f t="shared" si="641"/>
        <v>1.073343802225914E-134</v>
      </c>
      <c r="IF226" s="86">
        <f t="shared" si="642"/>
        <v>2.0199477378812735E-124</v>
      </c>
      <c r="IG226" s="86">
        <f t="shared" si="643"/>
        <v>2.5410883026453326E-153</v>
      </c>
      <c r="II226" s="86">
        <f t="shared" si="752"/>
        <v>6.5318138886763033E-24</v>
      </c>
      <c r="IJ226" s="86">
        <f t="shared" si="753"/>
        <v>5.5234075929998094E-21</v>
      </c>
      <c r="IK226" s="86">
        <f t="shared" si="754"/>
        <v>1.6247814700881494E-27</v>
      </c>
      <c r="IL226" s="86">
        <f t="shared" si="755"/>
        <v>1.469271589031138E-28</v>
      </c>
      <c r="IM226" s="86">
        <f t="shared" si="756"/>
        <v>8.9045570391921729E-26</v>
      </c>
      <c r="IN226" s="86">
        <f t="shared" si="757"/>
        <v>9.3281088608256945E-27</v>
      </c>
      <c r="IO226" s="86">
        <f t="shared" si="758"/>
        <v>1.1362915615830087E-31</v>
      </c>
      <c r="IP226" s="86">
        <f t="shared" si="759"/>
        <v>3.0678027990478134E-34</v>
      </c>
      <c r="IQ226" s="86">
        <f t="shared" si="760"/>
        <v>1.9098960407456542E-36</v>
      </c>
      <c r="IR226" s="86">
        <f t="shared" si="761"/>
        <v>4.0419338013065329E-31</v>
      </c>
      <c r="IS226" s="86">
        <f t="shared" si="762"/>
        <v>1.2535256081706543E-25</v>
      </c>
      <c r="IT226" s="86">
        <f t="shared" si="763"/>
        <v>3.3926037314896646E-22</v>
      </c>
      <c r="IU226" s="86">
        <f t="shared" si="764"/>
        <v>2.6917456099404931E-20</v>
      </c>
      <c r="IV226" s="86">
        <f t="shared" si="765"/>
        <v>3.9605774627477285E-20</v>
      </c>
      <c r="IW226" s="86">
        <f t="shared" si="766"/>
        <v>2.082315311198629E-34</v>
      </c>
      <c r="IY226" s="86">
        <f t="shared" si="767"/>
        <v>6.5318138886763033E-24</v>
      </c>
      <c r="IZ226" s="86">
        <f t="shared" si="768"/>
        <v>5.5234075929998094E-21</v>
      </c>
      <c r="JA226" s="86">
        <f t="shared" si="769"/>
        <v>1.6247814700881494E-27</v>
      </c>
      <c r="JB226" s="86">
        <f t="shared" si="770"/>
        <v>1.469271589031138E-28</v>
      </c>
      <c r="JC226" s="86">
        <f t="shared" si="771"/>
        <v>8.9045570391921729E-26</v>
      </c>
      <c r="JD226" s="86">
        <f t="shared" si="772"/>
        <v>9.3281088608256945E-27</v>
      </c>
      <c r="JE226" s="86">
        <f t="shared" si="773"/>
        <v>1.1362915615830087E-31</v>
      </c>
      <c r="JF226" s="86">
        <f t="shared" si="774"/>
        <v>3.0678027990478134E-34</v>
      </c>
      <c r="JG226" s="86">
        <f t="shared" si="775"/>
        <v>1.9098960407456542E-36</v>
      </c>
      <c r="JH226" s="86">
        <f t="shared" si="776"/>
        <v>4.0419338013065329E-31</v>
      </c>
      <c r="JI226" s="86">
        <f t="shared" si="777"/>
        <v>1.2535256081706543E-25</v>
      </c>
      <c r="JJ226" s="86">
        <f t="shared" si="778"/>
        <v>3.3926037314896646E-22</v>
      </c>
      <c r="JK226" s="86">
        <f t="shared" si="779"/>
        <v>2.6917456099404931E-20</v>
      </c>
      <c r="JL226" s="86">
        <f t="shared" si="780"/>
        <v>3.9605774627477285E-20</v>
      </c>
      <c r="JM226" s="86">
        <f t="shared" si="781"/>
        <v>2.082315311198629E-34</v>
      </c>
    </row>
    <row r="227" spans="1:273" x14ac:dyDescent="0.25">
      <c r="B227" s="2">
        <v>200</v>
      </c>
      <c r="C227" s="37">
        <v>63.177</v>
      </c>
      <c r="D227" s="37">
        <v>60.758000000000003</v>
      </c>
      <c r="E227" s="37">
        <v>66.832999999999998</v>
      </c>
      <c r="F227" s="37">
        <v>64.033000000000001</v>
      </c>
      <c r="G227" s="37">
        <v>63.9</v>
      </c>
      <c r="H227" s="37">
        <v>67.183000000000007</v>
      </c>
      <c r="I227" s="37">
        <v>62.78</v>
      </c>
      <c r="J227" s="37">
        <v>65.914000000000001</v>
      </c>
      <c r="K227" s="37">
        <v>64.733000000000004</v>
      </c>
      <c r="L227" s="37">
        <v>62.9</v>
      </c>
      <c r="M227" s="37">
        <v>65.617000000000004</v>
      </c>
      <c r="N227" s="37">
        <v>64.5</v>
      </c>
      <c r="O227" s="37">
        <v>64.933000000000007</v>
      </c>
      <c r="P227" s="37">
        <v>63.311</v>
      </c>
      <c r="Q227" s="37">
        <v>66.274000000000001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64.598543325686038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1.6754566743139634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64.598543325686038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66.274000000000001</v>
      </c>
      <c r="DK227" s="2">
        <f t="shared" si="712"/>
        <v>119.3941085822665</v>
      </c>
      <c r="DL227" s="2">
        <f t="shared" si="713"/>
        <v>122.58889517452674</v>
      </c>
      <c r="DM227" s="2">
        <f t="shared" si="713"/>
        <v>126.83233859649127</v>
      </c>
      <c r="DN227" s="2">
        <f t="shared" si="713"/>
        <v>131.90937921727394</v>
      </c>
      <c r="DO227" s="2">
        <f t="shared" si="713"/>
        <v>134.17843030018759</v>
      </c>
      <c r="DP227" s="2">
        <f t="shared" si="713"/>
        <v>128.73915215759851</v>
      </c>
      <c r="DQ227" s="2">
        <f t="shared" si="713"/>
        <v>120.13064808362373</v>
      </c>
      <c r="DR227" s="2">
        <f t="shared" si="713"/>
        <v>124.98999154869159</v>
      </c>
      <c r="DS227" s="2">
        <f t="shared" si="713"/>
        <v>126.07262753036436</v>
      </c>
      <c r="DT227" s="2">
        <f t="shared" si="713"/>
        <v>130.05559183864915</v>
      </c>
      <c r="DU227" s="2">
        <f t="shared" si="713"/>
        <v>135.40558022941971</v>
      </c>
      <c r="DV227" s="2">
        <f t="shared" si="713"/>
        <v>131.56796791744839</v>
      </c>
      <c r="DW227" s="2">
        <f t="shared" si="713"/>
        <v>139.92912664165101</v>
      </c>
      <c r="DX227" s="2">
        <f t="shared" si="713"/>
        <v>132.76379442508713</v>
      </c>
      <c r="DY227" s="2">
        <f t="shared" si="713"/>
        <v>123.46157478005868</v>
      </c>
      <c r="DZ227" s="5"/>
      <c r="EA227" s="2">
        <f t="shared" si="652"/>
        <v>59.368193615483079</v>
      </c>
      <c r="EB227" s="2">
        <f t="shared" si="714"/>
        <v>63.084549157509123</v>
      </c>
      <c r="EC227" s="2">
        <f t="shared" si="715"/>
        <v>61.41515217793183</v>
      </c>
      <c r="ED227" s="2">
        <f t="shared" si="716"/>
        <v>64.187227466065224</v>
      </c>
      <c r="EE227" s="2">
        <f t="shared" si="717"/>
        <v>64.951579886760882</v>
      </c>
      <c r="EF227" s="2">
        <f t="shared" si="718"/>
        <v>63.069274530432629</v>
      </c>
      <c r="EG227" s="2">
        <f t="shared" si="719"/>
        <v>61.165512765588417</v>
      </c>
      <c r="EH227" s="2">
        <f t="shared" si="720"/>
        <v>59.16742914422354</v>
      </c>
      <c r="EI227" s="2">
        <f t="shared" si="721"/>
        <v>57.064811976575697</v>
      </c>
      <c r="EJ227" s="2">
        <f t="shared" si="722"/>
        <v>57.970841528570894</v>
      </c>
      <c r="EK227" s="2">
        <f t="shared" si="723"/>
        <v>62.225001582325802</v>
      </c>
      <c r="EL227" s="2">
        <f t="shared" si="724"/>
        <v>62.638146914585647</v>
      </c>
      <c r="EM227" s="2">
        <f t="shared" si="725"/>
        <v>64.041793657687251</v>
      </c>
      <c r="EN227" s="2">
        <f t="shared" si="726"/>
        <v>60.795078871315212</v>
      </c>
      <c r="EO227" s="2">
        <f t="shared" si="727"/>
        <v>65.659860778890859</v>
      </c>
      <c r="EP227" s="5"/>
      <c r="EQ227" s="2">
        <f t="shared" si="728"/>
        <v>59.838819270123828</v>
      </c>
      <c r="ER227" s="2">
        <f t="shared" si="729"/>
        <v>61.943837395003797</v>
      </c>
      <c r="ES227" s="2">
        <f t="shared" si="729"/>
        <v>62.169296351260584</v>
      </c>
      <c r="ET227" s="2">
        <f t="shared" si="729"/>
        <v>62.637319478669546</v>
      </c>
      <c r="EU227" s="2">
        <f t="shared" si="729"/>
        <v>64.426788207955454</v>
      </c>
      <c r="EV227" s="2">
        <f t="shared" si="729"/>
        <v>63.705434291260438</v>
      </c>
      <c r="EW227" s="2">
        <f t="shared" si="729"/>
        <v>61.830166057106155</v>
      </c>
      <c r="EX227" s="2">
        <f t="shared" si="729"/>
        <v>60.442260426160715</v>
      </c>
      <c r="EY227" s="2">
        <f t="shared" si="729"/>
        <v>60.355299821639846</v>
      </c>
      <c r="EZ227" s="2">
        <f t="shared" si="729"/>
        <v>60.01927572813225</v>
      </c>
      <c r="FA227" s="2">
        <f t="shared" si="729"/>
        <v>63.142335103009913</v>
      </c>
      <c r="FB227" s="2">
        <f t="shared" si="729"/>
        <v>63.136596023397303</v>
      </c>
      <c r="FC227" s="2">
        <f t="shared" si="729"/>
        <v>62.72216245085859</v>
      </c>
      <c r="FD227" s="2">
        <f t="shared" si="729"/>
        <v>63.183224700358522</v>
      </c>
      <c r="FE227" s="2">
        <f t="shared" si="729"/>
        <v>64.564355169011407</v>
      </c>
      <c r="FG227" s="2">
        <f t="shared" si="730"/>
        <v>0.99999969292807356</v>
      </c>
      <c r="FH227" s="2">
        <f t="shared" si="731"/>
        <v>0.99999964853235057</v>
      </c>
      <c r="FI227" s="2">
        <f t="shared" si="731"/>
        <v>0.99999961554670724</v>
      </c>
      <c r="FJ227" s="2">
        <f t="shared" si="731"/>
        <v>0.99999963978103534</v>
      </c>
      <c r="FK227" s="2">
        <f t="shared" si="731"/>
        <v>0.99999960203936866</v>
      </c>
      <c r="FL227" s="2">
        <f t="shared" si="731"/>
        <v>0.99999958183526638</v>
      </c>
      <c r="FM227" s="2">
        <f t="shared" si="731"/>
        <v>0.99999957358540692</v>
      </c>
      <c r="FN227" s="2">
        <f t="shared" si="731"/>
        <v>0.99999951476152749</v>
      </c>
      <c r="FO227" s="2">
        <f t="shared" si="731"/>
        <v>0.99999959365760316</v>
      </c>
      <c r="FP227" s="2">
        <f t="shared" si="731"/>
        <v>0.9999995799999476</v>
      </c>
      <c r="FQ227" s="2">
        <f t="shared" si="731"/>
        <v>0.99999954759197029</v>
      </c>
      <c r="FR227" s="2">
        <f t="shared" si="731"/>
        <v>0.99999953827527244</v>
      </c>
      <c r="FS227" s="2">
        <f t="shared" si="731"/>
        <v>0.99999961001800186</v>
      </c>
      <c r="FT227" s="2">
        <f t="shared" si="731"/>
        <v>0.99999953926674201</v>
      </c>
      <c r="FU227" s="2">
        <f t="shared" si="731"/>
        <v>0.99999940025500089</v>
      </c>
      <c r="FV227" s="5"/>
      <c r="FW227" s="2">
        <f t="shared" si="748"/>
        <v>0.98050321795633999</v>
      </c>
      <c r="FX227" s="2">
        <f t="shared" si="588"/>
        <v>0.98577725151431739</v>
      </c>
      <c r="FY227" s="2">
        <f t="shared" si="589"/>
        <v>0.98831512595878812</v>
      </c>
      <c r="FZ227" s="2">
        <f t="shared" si="590"/>
        <v>0.98649962877696495</v>
      </c>
      <c r="GA227" s="2">
        <f t="shared" si="591"/>
        <v>0.98380867563846053</v>
      </c>
      <c r="GB227" s="2">
        <f t="shared" si="592"/>
        <v>0.98599777464245864</v>
      </c>
      <c r="GC227" s="2">
        <f t="shared" si="593"/>
        <v>0.98706564602652014</v>
      </c>
      <c r="GD227" s="2">
        <f t="shared" si="594"/>
        <v>0.98915261632212736</v>
      </c>
      <c r="GE227" s="2">
        <f t="shared" si="595"/>
        <v>0.99003894759782463</v>
      </c>
      <c r="GF227" s="2">
        <f t="shared" si="596"/>
        <v>0.98823736268365714</v>
      </c>
      <c r="GG227" s="2">
        <f t="shared" si="597"/>
        <v>0.98472720486803111</v>
      </c>
      <c r="GH227" s="2">
        <f t="shared" si="598"/>
        <v>0.98009467489903912</v>
      </c>
      <c r="GI227" s="2">
        <f t="shared" si="599"/>
        <v>0.97889963671844782</v>
      </c>
      <c r="GJ227" s="2">
        <f t="shared" si="600"/>
        <v>0.96997860914421452</v>
      </c>
      <c r="GK227" s="2">
        <f t="shared" si="601"/>
        <v>0.96882399316104861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2.2859313527531474E-163</v>
      </c>
      <c r="HT227" s="86">
        <f t="shared" si="630"/>
        <v>9.8211791206236632E-129</v>
      </c>
      <c r="HU227" s="86">
        <f t="shared" si="631"/>
        <v>1.4911945405680681E-160</v>
      </c>
      <c r="HV227" s="86">
        <f t="shared" si="632"/>
        <v>1.2167723684622842E-175</v>
      </c>
      <c r="HW227" s="86">
        <f t="shared" si="633"/>
        <v>2.2051327364255589E-168</v>
      </c>
      <c r="HX227" s="86">
        <f t="shared" si="634"/>
        <v>3.1355370990191984E-164</v>
      </c>
      <c r="HY227" s="86">
        <f t="shared" si="635"/>
        <v>5.3334663246700696E-193</v>
      </c>
      <c r="HZ227" s="86">
        <f t="shared" si="636"/>
        <v>2.4661324276646708E-199</v>
      </c>
      <c r="IA227" s="86">
        <f t="shared" si="637"/>
        <v>8.4728404339089367E-211</v>
      </c>
      <c r="IB227" s="86">
        <f t="shared" si="638"/>
        <v>1.1716876429000612E-186</v>
      </c>
      <c r="IC227" s="86">
        <f t="shared" si="639"/>
        <v>1.6164510740247318E-161</v>
      </c>
      <c r="ID227" s="86">
        <f t="shared" si="640"/>
        <v>1.6381689977582764E-150</v>
      </c>
      <c r="IE227" s="86">
        <f t="shared" si="641"/>
        <v>2.2359244790620816E-138</v>
      </c>
      <c r="IF227" s="86">
        <f t="shared" si="642"/>
        <v>5.886995537790262E-128</v>
      </c>
      <c r="IG227" s="86">
        <f t="shared" si="643"/>
        <v>9.8409190395874391E-158</v>
      </c>
      <c r="II227" s="86">
        <f t="shared" si="752"/>
        <v>5.3578719807215173E-25</v>
      </c>
      <c r="IJ227" s="86">
        <f t="shared" si="753"/>
        <v>7.4344829500947457E-22</v>
      </c>
      <c r="IK227" s="86">
        <f t="shared" si="754"/>
        <v>1.2675549262679115E-28</v>
      </c>
      <c r="IL227" s="86">
        <f t="shared" si="755"/>
        <v>9.4267469921796257E-30</v>
      </c>
      <c r="IM227" s="86">
        <f t="shared" si="756"/>
        <v>6.7532960766684536E-27</v>
      </c>
      <c r="IN227" s="86">
        <f t="shared" si="757"/>
        <v>7.0201013367852449E-28</v>
      </c>
      <c r="IO227" s="86">
        <f t="shared" si="758"/>
        <v>5.4894814533164601E-33</v>
      </c>
      <c r="IP227" s="86">
        <f t="shared" si="759"/>
        <v>1.3091872593332225E-35</v>
      </c>
      <c r="IQ227" s="86">
        <f t="shared" si="760"/>
        <v>7.0327108470411943E-38</v>
      </c>
      <c r="IR227" s="86">
        <f t="shared" si="761"/>
        <v>2.205819538280354E-32</v>
      </c>
      <c r="IS227" s="86">
        <f t="shared" si="762"/>
        <v>1.0029066595592772E-26</v>
      </c>
      <c r="IT227" s="86">
        <f t="shared" si="763"/>
        <v>3.3237425565754507E-23</v>
      </c>
      <c r="IU227" s="86">
        <f t="shared" si="764"/>
        <v>3.151214093256403E-21</v>
      </c>
      <c r="IV227" s="86">
        <f t="shared" si="765"/>
        <v>3.7534689062382219E-21</v>
      </c>
      <c r="IW227" s="86">
        <f t="shared" si="766"/>
        <v>3.1083205626435905E-36</v>
      </c>
      <c r="IY227" s="86">
        <f t="shared" si="767"/>
        <v>5.3578719807215173E-25</v>
      </c>
      <c r="IZ227" s="86">
        <f t="shared" si="768"/>
        <v>7.4344829500947457E-22</v>
      </c>
      <c r="JA227" s="86">
        <f t="shared" si="769"/>
        <v>1.2675549262679115E-28</v>
      </c>
      <c r="JB227" s="86">
        <f t="shared" si="770"/>
        <v>9.4267469921796257E-30</v>
      </c>
      <c r="JC227" s="86">
        <f t="shared" si="771"/>
        <v>6.7532960766684536E-27</v>
      </c>
      <c r="JD227" s="86">
        <f t="shared" si="772"/>
        <v>7.0201013367852449E-28</v>
      </c>
      <c r="JE227" s="86">
        <f t="shared" si="773"/>
        <v>5.4894814533164601E-33</v>
      </c>
      <c r="JF227" s="86">
        <f t="shared" si="774"/>
        <v>1.3091872593332225E-35</v>
      </c>
      <c r="JG227" s="86">
        <f t="shared" si="775"/>
        <v>7.0327108470411943E-38</v>
      </c>
      <c r="JH227" s="86">
        <f t="shared" si="776"/>
        <v>2.205819538280354E-32</v>
      </c>
      <c r="JI227" s="86">
        <f t="shared" si="777"/>
        <v>1.0029066595592772E-26</v>
      </c>
      <c r="JJ227" s="86">
        <f t="shared" si="778"/>
        <v>3.3237425565754507E-23</v>
      </c>
      <c r="JK227" s="86">
        <f t="shared" si="779"/>
        <v>3.151214093256403E-21</v>
      </c>
      <c r="JL227" s="86">
        <f t="shared" si="780"/>
        <v>3.7534689062382219E-21</v>
      </c>
      <c r="JM227" s="86">
        <f t="shared" si="781"/>
        <v>3.1083205626435905E-36</v>
      </c>
    </row>
    <row r="228" spans="1:273" x14ac:dyDescent="0.25">
      <c r="AY228" s="5"/>
      <c r="AZ228" s="5"/>
      <c r="BO228" s="28">
        <f>SLOPE(BO27:BO227,$B27:$B227)</f>
        <v>0.25224205784732107</v>
      </c>
      <c r="BP228" s="28">
        <f t="shared" ref="BP228:CC228" si="782">SLOPE(BP27:BP227,$B27:$B227)</f>
        <v>0.25626939490097378</v>
      </c>
      <c r="BQ228" s="28">
        <f t="shared" si="782"/>
        <v>0.26718744939271261</v>
      </c>
      <c r="BR228" s="28">
        <f t="shared" si="782"/>
        <v>0.29165587044534408</v>
      </c>
      <c r="BS228" s="28">
        <f t="shared" si="782"/>
        <v>0.31431069418386487</v>
      </c>
      <c r="BT228" s="28">
        <f t="shared" si="782"/>
        <v>0.29288311444652915</v>
      </c>
      <c r="BU228" s="28">
        <f t="shared" si="782"/>
        <v>0.25391376306620217</v>
      </c>
      <c r="BV228" s="28">
        <f t="shared" si="782"/>
        <v>0.28114851994851991</v>
      </c>
      <c r="BW228" s="28">
        <f t="shared" si="782"/>
        <v>0.2779603238866396</v>
      </c>
      <c r="BX228" s="28">
        <f t="shared" si="782"/>
        <v>0.30150009380863046</v>
      </c>
      <c r="BY228" s="28">
        <f t="shared" si="782"/>
        <v>0.32415121457489876</v>
      </c>
      <c r="BZ228" s="28">
        <f t="shared" si="782"/>
        <v>0.29910150093808618</v>
      </c>
      <c r="CA228" s="28">
        <f t="shared" si="782"/>
        <v>0.33362410881801119</v>
      </c>
      <c r="CB228" s="28">
        <f t="shared" si="782"/>
        <v>0.29585766550522652</v>
      </c>
      <c r="CC228" s="28">
        <f t="shared" si="782"/>
        <v>0.27053739002932559</v>
      </c>
      <c r="CE228" s="28">
        <f>SLOPE(CE27:CE227,$B27:$B227)</f>
        <v>-9.310141953873137E-2</v>
      </c>
      <c r="CF228" s="28">
        <f t="shared" ref="CF228:CS228" si="783">SLOPE(CF27:CF227,$B27:$B227)</f>
        <v>-7.013245421245419E-2</v>
      </c>
      <c r="CG228" s="28">
        <f t="shared" si="783"/>
        <v>-0.12318080878105141</v>
      </c>
      <c r="CH228" s="28">
        <f t="shared" si="783"/>
        <v>-6.6361129224271467E-2</v>
      </c>
      <c r="CI228" s="28">
        <f t="shared" si="783"/>
        <v>-5.394007614496478E-2</v>
      </c>
      <c r="CJ228" s="28">
        <f t="shared" si="783"/>
        <v>-5.6572927042738475E-2</v>
      </c>
      <c r="CK228" s="28">
        <f t="shared" si="783"/>
        <v>-5.8243625089252113E-2</v>
      </c>
      <c r="CL228" s="28">
        <f t="shared" si="783"/>
        <v>-9.7134847187046597E-2</v>
      </c>
      <c r="CM228" s="28">
        <f t="shared" si="783"/>
        <v>-0.13146134893699774</v>
      </c>
      <c r="CN228" s="28">
        <f t="shared" si="783"/>
        <v>-0.1030167511184818</v>
      </c>
      <c r="CO228" s="28">
        <f t="shared" si="783"/>
        <v>-6.5013995656829651E-2</v>
      </c>
      <c r="CP228" s="28">
        <f t="shared" si="783"/>
        <v>-7.5665437544180147E-2</v>
      </c>
      <c r="CQ228" s="28">
        <f t="shared" si="783"/>
        <v>-8.6354567815447522E-2</v>
      </c>
      <c r="CR228" s="28">
        <f t="shared" si="783"/>
        <v>-0.13260506541957862</v>
      </c>
      <c r="CS228" s="28">
        <f t="shared" si="783"/>
        <v>-7.3208853818573921E-2</v>
      </c>
      <c r="CU228" s="28">
        <f>SLOPE(CU27:CU227,$B27:$B227)</f>
        <v>-8.771998231154822E-2</v>
      </c>
      <c r="CV228" s="28">
        <f t="shared" ref="CV228:DI228" si="784">SLOPE(CV27:CV227,$B27:$B227)</f>
        <v>-8.2772068758831238E-2</v>
      </c>
      <c r="CW228" s="28">
        <f t="shared" si="784"/>
        <v>-0.11512438016623966</v>
      </c>
      <c r="CX228" s="28">
        <f t="shared" si="784"/>
        <v>-8.322187923305524E-2</v>
      </c>
      <c r="CY228" s="28">
        <f t="shared" si="784"/>
        <v>-5.9655541605907719E-2</v>
      </c>
      <c r="CZ228" s="28">
        <f t="shared" si="784"/>
        <v>-5.0053771313234456E-2</v>
      </c>
      <c r="DA228" s="28">
        <f t="shared" si="784"/>
        <v>-5.1058418302163781E-2</v>
      </c>
      <c r="DB228" s="28">
        <f t="shared" si="784"/>
        <v>-8.4060776858464289E-2</v>
      </c>
      <c r="DC228" s="28">
        <f t="shared" si="784"/>
        <v>-9.6371792607766613E-2</v>
      </c>
      <c r="DD228" s="28">
        <f t="shared" si="784"/>
        <v>-8.1062266903848768E-2</v>
      </c>
      <c r="DE228" s="28">
        <f t="shared" si="784"/>
        <v>-5.4864736817169635E-2</v>
      </c>
      <c r="DF228" s="28">
        <f t="shared" si="784"/>
        <v>-6.9926993954863778E-2</v>
      </c>
      <c r="DG228" s="28">
        <f t="shared" si="784"/>
        <v>-0.1012096559426645</v>
      </c>
      <c r="DH228" s="28">
        <f t="shared" si="784"/>
        <v>-0.1046528711699999</v>
      </c>
      <c r="DI228" s="28">
        <f t="shared" si="784"/>
        <v>-8.3736903264281792E-2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68.945697012802285</v>
      </c>
      <c r="BP229" s="28">
        <f t="shared" ref="BP229:CC229" si="786">INTERCEPT(BP27:BP227,$B27:$B227)</f>
        <v>71.335016194331985</v>
      </c>
      <c r="BQ229" s="28">
        <f t="shared" si="786"/>
        <v>73.394848717948747</v>
      </c>
      <c r="BR229" s="28">
        <f t="shared" si="786"/>
        <v>73.578205128205127</v>
      </c>
      <c r="BS229" s="28">
        <f t="shared" si="786"/>
        <v>71.316291463414615</v>
      </c>
      <c r="BT229" s="28">
        <f t="shared" si="786"/>
        <v>70.162529268292687</v>
      </c>
      <c r="BU229" s="28">
        <f t="shared" si="786"/>
        <v>69.347895470383293</v>
      </c>
      <c r="BV229" s="28">
        <f t="shared" si="786"/>
        <v>68.760287558987599</v>
      </c>
      <c r="BW229" s="28">
        <f t="shared" si="786"/>
        <v>70.480562753036438</v>
      </c>
      <c r="BX229" s="28">
        <f t="shared" si="786"/>
        <v>69.755573076923071</v>
      </c>
      <c r="BY229" s="28">
        <f t="shared" si="786"/>
        <v>70.575337314439963</v>
      </c>
      <c r="BZ229" s="28">
        <f t="shared" si="786"/>
        <v>71.74766772983115</v>
      </c>
      <c r="CA229" s="28">
        <f t="shared" si="786"/>
        <v>73.204304878048774</v>
      </c>
      <c r="CB229" s="28">
        <f t="shared" si="786"/>
        <v>73.592261324041814</v>
      </c>
      <c r="CC229" s="28">
        <f t="shared" si="786"/>
        <v>69.354096774193565</v>
      </c>
      <c r="CD229" s="2"/>
      <c r="CE229" s="28">
        <f>INTERCEPT(CE27:CE227,$B27:$B227)</f>
        <v>77.988477523229349</v>
      </c>
      <c r="CF229" s="28">
        <f t="shared" ref="CF229:CS229" si="787">INTERCEPT(CF27:CF227,$B27:$B227)</f>
        <v>77.11103999999996</v>
      </c>
      <c r="CG229" s="28">
        <f t="shared" si="787"/>
        <v>86.051313934142115</v>
      </c>
      <c r="CH229" s="28">
        <f t="shared" si="787"/>
        <v>77.459453310919514</v>
      </c>
      <c r="CI229" s="28">
        <f t="shared" si="787"/>
        <v>75.739595115753843</v>
      </c>
      <c r="CJ229" s="28">
        <f t="shared" si="787"/>
        <v>74.383859938980322</v>
      </c>
      <c r="CK229" s="28">
        <f t="shared" si="787"/>
        <v>72.814237783438841</v>
      </c>
      <c r="CL229" s="28">
        <f t="shared" si="787"/>
        <v>78.594398581632859</v>
      </c>
      <c r="CM229" s="28">
        <f t="shared" si="787"/>
        <v>83.357081763975245</v>
      </c>
      <c r="CN229" s="28">
        <f t="shared" si="787"/>
        <v>78.574191752267254</v>
      </c>
      <c r="CO229" s="28">
        <f t="shared" si="787"/>
        <v>75.227800713691735</v>
      </c>
      <c r="CP229" s="28">
        <f t="shared" si="787"/>
        <v>77.771234423421674</v>
      </c>
      <c r="CQ229" s="28">
        <f t="shared" si="787"/>
        <v>81.312707220776758</v>
      </c>
      <c r="CR229" s="28">
        <f t="shared" si="787"/>
        <v>87.316091955230931</v>
      </c>
      <c r="CS229" s="28">
        <f t="shared" si="787"/>
        <v>80.301631542605648</v>
      </c>
      <c r="CT229" s="2"/>
      <c r="CU229" s="28">
        <f>INTERCEPT(CU27:CU227,$B27:$B227)</f>
        <v>77.382815732433471</v>
      </c>
      <c r="CV229" s="28">
        <f t="shared" ref="CV229:DI229" si="788">INTERCEPT(CV27:CV227,$B27:$B227)</f>
        <v>78.498251146770045</v>
      </c>
      <c r="CW229" s="28">
        <f t="shared" si="788"/>
        <v>85.194172384508519</v>
      </c>
      <c r="CX229" s="28">
        <f t="shared" si="788"/>
        <v>79.281695325280594</v>
      </c>
      <c r="CY229" s="28">
        <f t="shared" si="788"/>
        <v>76.357896529136994</v>
      </c>
      <c r="CZ229" s="28">
        <f t="shared" si="788"/>
        <v>73.71618855390733</v>
      </c>
      <c r="DA229" s="28">
        <f t="shared" si="788"/>
        <v>72.041849717538909</v>
      </c>
      <c r="DB229" s="28">
        <f t="shared" si="788"/>
        <v>77.254415797853568</v>
      </c>
      <c r="DC229" s="28">
        <f t="shared" si="788"/>
        <v>79.629658343193171</v>
      </c>
      <c r="DD229" s="28">
        <f t="shared" si="788"/>
        <v>76.231729108902002</v>
      </c>
      <c r="DE229" s="28">
        <f t="shared" si="788"/>
        <v>74.115282466443844</v>
      </c>
      <c r="DF229" s="28">
        <f t="shared" si="788"/>
        <v>77.121994814370055</v>
      </c>
      <c r="DG229" s="28">
        <f t="shared" si="788"/>
        <v>82.964093639391493</v>
      </c>
      <c r="DH229" s="28">
        <f t="shared" si="788"/>
        <v>84.113798934358499</v>
      </c>
      <c r="DI229" s="28">
        <f t="shared" si="788"/>
        <v>81.311735821867771</v>
      </c>
    </row>
    <row r="230" spans="1:273" x14ac:dyDescent="0.25">
      <c r="A230" s="144"/>
      <c r="B230" s="28" t="s">
        <v>36</v>
      </c>
      <c r="C230" s="5">
        <f>C$7 - ABS(C$11)*Expt!$B$9</f>
        <v>-12.707544332226121</v>
      </c>
      <c r="D230" s="5">
        <f>D$7 - ABS(D$11)*Expt!$B$9</f>
        <v>-10.960804183289881</v>
      </c>
      <c r="E230" s="5">
        <f>E$7 - ABS(E$11)*Expt!$B$9</f>
        <v>-5.8966350117546966</v>
      </c>
      <c r="F230" s="5">
        <f>F$7 - ABS(F$11)*Expt!$B$9</f>
        <v>-4.7548250086944392</v>
      </c>
      <c r="G230" s="5">
        <f>G$7 - ABS(G$11)*Expt!$B$9</f>
        <v>-3.2047510579352547</v>
      </c>
      <c r="H230" s="5">
        <f>H$7 - ABS(H$11)*Expt!$B$9</f>
        <v>-1.3115748784537189</v>
      </c>
      <c r="I230" s="5">
        <f>I$7 - ABS(I$11)*Expt!$B$9</f>
        <v>-0.80926799625792256</v>
      </c>
      <c r="J230" s="5">
        <f>J$7 - ABS(J$11)*Expt!$B$9</f>
        <v>5.1315456220547091</v>
      </c>
      <c r="K230" s="5">
        <f>K$7 - ABS(K$11)*Expt!$B$9</f>
        <v>0.54821029811240152</v>
      </c>
      <c r="L230" s="5">
        <f>L$7 - ABS(L$11)*Expt!$B$9</f>
        <v>0.30255984058752716</v>
      </c>
      <c r="M230" s="5">
        <f>M$7 - ABS(M$11)*Expt!$B$9</f>
        <v>1.0002446235595244</v>
      </c>
      <c r="N230" s="5">
        <f>N$7 - ABS(N$11)*Expt!$B$9</f>
        <v>1.0000000096265111</v>
      </c>
      <c r="O230" s="5">
        <f>O$7 - ABS(O$11)*Expt!$B$9</f>
        <v>-3.763202854168739</v>
      </c>
      <c r="P230" s="5">
        <f>P$7 - ABS(P$11)*Expt!$B$9</f>
        <v>-0.93484053589288862</v>
      </c>
      <c r="Q230" s="5">
        <f>Q$7 - ABS(Q$11)*Expt!$B$9</f>
        <v>11.87010209977808</v>
      </c>
    </row>
    <row r="231" spans="1:273" x14ac:dyDescent="0.25">
      <c r="A231" s="144"/>
      <c r="B231" s="3" t="s">
        <v>60</v>
      </c>
      <c r="C231" s="72">
        <f t="shared" ref="C231:O231" si="789">C7 - C11*$S231</f>
        <v>37.181006174879158</v>
      </c>
      <c r="D231" s="72">
        <f t="shared" si="789"/>
        <v>38.647137739278342</v>
      </c>
      <c r="E231" s="72">
        <f t="shared" si="789"/>
        <v>39.621093797643752</v>
      </c>
      <c r="F231" s="72">
        <f t="shared" si="789"/>
        <v>38.914168252157722</v>
      </c>
      <c r="G231" s="72">
        <f t="shared" si="789"/>
        <v>39.996007099256573</v>
      </c>
      <c r="H231" s="72">
        <f t="shared" si="789"/>
        <v>40.533689623569209</v>
      </c>
      <c r="I231" s="72">
        <f t="shared" si="789"/>
        <v>40.74580610512217</v>
      </c>
      <c r="J231" s="72">
        <f t="shared" si="789"/>
        <v>42.148885943116412</v>
      </c>
      <c r="K231" s="72">
        <f t="shared" si="789"/>
        <v>40.222307860559958</v>
      </c>
      <c r="L231" s="72">
        <f t="shared" si="789"/>
        <v>40.581238174028243</v>
      </c>
      <c r="M231" s="72">
        <f t="shared" si="789"/>
        <v>41.388262524180035</v>
      </c>
      <c r="N231" s="72">
        <f t="shared" si="789"/>
        <v>41.609583355852386</v>
      </c>
      <c r="O231" s="72">
        <f t="shared" si="789"/>
        <v>39.776118238491065</v>
      </c>
      <c r="P231" s="72">
        <f t="shared" ref="P231:Q231" si="790">P7 - P11*$S231</f>
        <v>41.586244075359033</v>
      </c>
      <c r="Q231" s="72">
        <f t="shared" si="790"/>
        <v>44.449172394488897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791">C10 + C14*$S232</f>
        <v>157.46284783398221</v>
      </c>
      <c r="D232" s="72">
        <f t="shared" si="791"/>
        <v>153.98011845538389</v>
      </c>
      <c r="E232" s="72">
        <f t="shared" si="791"/>
        <v>151.81821482525689</v>
      </c>
      <c r="F232" s="72">
        <f t="shared" si="791"/>
        <v>153.40621960999496</v>
      </c>
      <c r="G232" s="72">
        <f t="shared" si="791"/>
        <v>155.40929312704216</v>
      </c>
      <c r="H232" s="72">
        <f t="shared" si="791"/>
        <v>153.8080282082035</v>
      </c>
      <c r="I232" s="72">
        <f t="shared" si="791"/>
        <v>152.93496762884436</v>
      </c>
      <c r="J232" s="72">
        <f t="shared" si="791"/>
        <v>151.00154244034454</v>
      </c>
      <c r="K232" s="72">
        <f t="shared" si="791"/>
        <v>150.06632362390832</v>
      </c>
      <c r="L232" s="72">
        <f t="shared" si="791"/>
        <v>151.89108592462767</v>
      </c>
      <c r="M232" s="72">
        <f t="shared" si="791"/>
        <v>154.7650647487591</v>
      </c>
      <c r="N232" s="72">
        <f t="shared" si="791"/>
        <v>157.69253113655245</v>
      </c>
      <c r="O232" s="72">
        <f t="shared" si="791"/>
        <v>158.33879413011294</v>
      </c>
      <c r="P232" s="72">
        <f t="shared" si="791"/>
        <v>162.26671629535366</v>
      </c>
      <c r="Q232" s="72">
        <f>Q10 + Q14*$S232</f>
        <v>162.68939005944307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178.91868983219845</v>
      </c>
      <c r="D233" s="2">
        <f>D$10 + ABS(D$14)*Expt!$B$10</f>
        <v>178.92942630520952</v>
      </c>
      <c r="E233" s="2">
        <f>E$10 + ABS(E$14)*Expt!$B$10</f>
        <v>174.42916774125504</v>
      </c>
      <c r="F233" s="2">
        <f>F$10 + ABS(F$14)*Expt!$B$10</f>
        <v>174.82815418380113</v>
      </c>
      <c r="G233" s="2">
        <f>G$10 + ABS(G$14)*Expt!$B$10</f>
        <v>177.03876339298137</v>
      </c>
      <c r="H233" s="2">
        <f>H$10 + ABS(H$14)*Expt!$B$10</f>
        <v>175.79029432690069</v>
      </c>
      <c r="I233" s="2">
        <f>I$10 + ABS(I$14)*Expt!$B$10</f>
        <v>173.42519395822214</v>
      </c>
      <c r="J233" s="2">
        <f>J$10 + ABS(J$14)*Expt!$B$10</f>
        <v>171.49201990991864</v>
      </c>
      <c r="K233" s="2">
        <f>K$10 + ABS(K$14)*Expt!$B$10</f>
        <v>170.28195497878281</v>
      </c>
      <c r="L233" s="2">
        <f>L$10 + ABS(L$14)*Expt!$B$10</f>
        <v>173.04086294438682</v>
      </c>
      <c r="M233" s="2">
        <f>M$10 + ABS(M$14)*Expt!$B$10</f>
        <v>176.78202757695746</v>
      </c>
      <c r="N233" s="2">
        <f>N$10 + ABS(N$14)*Expt!$B$10</f>
        <v>179.9010271955645</v>
      </c>
      <c r="O233" s="2">
        <f>O$10 + ABS(O$14)*Expt!$B$10</f>
        <v>181.28304716243969</v>
      </c>
      <c r="P233" s="2">
        <f>P$10 + ABS(P$14)*Expt!$B$10</f>
        <v>197.90565167442833</v>
      </c>
      <c r="Q233" s="2">
        <f>Q$10 + ABS(Q$14)*Expt!$B$10</f>
        <v>208.00126016040588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1" activePane="bottomRight" state="frozen"/>
      <selection pane="topRight" activeCell="C1" sqref="C1"/>
      <selection pane="bottomLeft" activeCell="A6" sqref="A6"/>
      <selection pane="bottomRight" activeCell="B2" sqref="B2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24970.193170950715</v>
      </c>
      <c r="C2" s="49">
        <f>SUMSQ(AI27:AI227)</f>
        <v>2216.8136653096299</v>
      </c>
      <c r="D2" s="50">
        <f t="shared" ref="D2:O2" si="0">SUMSQ(AJ27:AJ227)</f>
        <v>2939.2869532700583</v>
      </c>
      <c r="E2" s="50">
        <f t="shared" si="0"/>
        <v>2074.7442026697117</v>
      </c>
      <c r="F2" s="50">
        <f t="shared" si="0"/>
        <v>2167.9827056682075</v>
      </c>
      <c r="G2" s="50">
        <f t="shared" si="0"/>
        <v>1582.8643177499698</v>
      </c>
      <c r="H2" s="50">
        <f t="shared" si="0"/>
        <v>1688.1999580351796</v>
      </c>
      <c r="I2" s="50">
        <f t="shared" si="0"/>
        <v>1562.7540577546067</v>
      </c>
      <c r="J2" s="50">
        <f t="shared" si="0"/>
        <v>1502.5768173651559</v>
      </c>
      <c r="K2" s="50">
        <f t="shared" si="0"/>
        <v>2018.7937047220441</v>
      </c>
      <c r="L2" s="50">
        <f t="shared" si="0"/>
        <v>1543.5893354431887</v>
      </c>
      <c r="M2" s="50">
        <f t="shared" si="0"/>
        <v>1839.3581062920825</v>
      </c>
      <c r="N2" s="50">
        <f t="shared" si="0"/>
        <v>1849.7479329181081</v>
      </c>
      <c r="O2" s="51">
        <f t="shared" si="0"/>
        <v>1983.4814137527721</v>
      </c>
      <c r="P2" s="104">
        <f>SUMSQ(AV27:AV227)</f>
        <v>1451.0236315858856</v>
      </c>
      <c r="Q2" s="105">
        <f>SUMSQ(AW27:AW227)</f>
        <v>3481.3448868036867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2172.6016116129354</v>
      </c>
      <c r="D3" s="55">
        <v>2136.3194210879501</v>
      </c>
      <c r="E3" s="55">
        <v>2003.6552263829151</v>
      </c>
      <c r="F3" s="55">
        <v>1948.5423559588933</v>
      </c>
      <c r="G3" s="55">
        <v>1998.1534182752555</v>
      </c>
      <c r="H3" s="55">
        <v>1886.0459769195104</v>
      </c>
      <c r="I3" s="55">
        <v>1837.9007388995346</v>
      </c>
      <c r="J3" s="55">
        <v>1572.8736545354875</v>
      </c>
      <c r="K3" s="55">
        <v>1850.6303250034027</v>
      </c>
      <c r="L3" s="55">
        <v>1872.8898957881374</v>
      </c>
      <c r="M3" s="55">
        <v>1932.9617139887214</v>
      </c>
      <c r="N3" s="55">
        <v>1874.2648984882283</v>
      </c>
      <c r="O3" s="67">
        <v>1982.5505575522734</v>
      </c>
      <c r="P3" s="99">
        <v>1849.354068829256</v>
      </c>
      <c r="Q3" s="92">
        <v>1199.3678192358354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1234.3729539294438</v>
      </c>
      <c r="D4" s="57">
        <v>1232.1819437082256</v>
      </c>
      <c r="E4" s="57">
        <v>1134.4093075195449</v>
      </c>
      <c r="F4" s="57">
        <v>1111.0619382034045</v>
      </c>
      <c r="G4" s="57">
        <v>1135.3136871938054</v>
      </c>
      <c r="H4" s="57">
        <v>1086.8472266637882</v>
      </c>
      <c r="I4" s="57">
        <v>1044.0847665062215</v>
      </c>
      <c r="J4" s="57">
        <v>879.38191822144427</v>
      </c>
      <c r="K4" s="57">
        <v>1036.5259261504793</v>
      </c>
      <c r="L4" s="57">
        <v>1060.3234665143571</v>
      </c>
      <c r="M4" s="57">
        <v>1120.3576988302352</v>
      </c>
      <c r="N4" s="57">
        <v>1060.2894573517499</v>
      </c>
      <c r="O4" s="68">
        <v>1114.2368378590058</v>
      </c>
      <c r="P4" s="100">
        <v>1001.3233393074751</v>
      </c>
      <c r="Q4" s="93">
        <v>595.9431402161207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15.203415225389101</v>
      </c>
      <c r="D5" s="57">
        <v>25.837995342352968</v>
      </c>
      <c r="E5" s="57">
        <v>66.530902470865598</v>
      </c>
      <c r="F5" s="57">
        <v>67.712141048294171</v>
      </c>
      <c r="G5" s="57">
        <v>99.821960183816302</v>
      </c>
      <c r="H5" s="57">
        <v>102.45872690394833</v>
      </c>
      <c r="I5" s="57">
        <v>111.67414321230061</v>
      </c>
      <c r="J5" s="57">
        <v>88.479452380217424</v>
      </c>
      <c r="K5" s="57">
        <v>150.75651980526646</v>
      </c>
      <c r="L5" s="57">
        <v>161.99419359450823</v>
      </c>
      <c r="M5" s="57">
        <v>184.0374789615982</v>
      </c>
      <c r="N5" s="57">
        <v>183.61613755893541</v>
      </c>
      <c r="O5" s="68">
        <v>213.22188864210375</v>
      </c>
      <c r="P5" s="100">
        <v>464.21356063355387</v>
      </c>
      <c r="Q5" s="93">
        <v>1023.8814847825873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8.5592561594821017</v>
      </c>
      <c r="F6" s="59">
        <v>30.044515721028077</v>
      </c>
      <c r="G6" s="59">
        <v>39.256518019477681</v>
      </c>
      <c r="H6" s="59">
        <v>49.005722752324722</v>
      </c>
      <c r="I6" s="59">
        <v>33.903395511543067</v>
      </c>
      <c r="J6" s="59">
        <v>51.786487435349613</v>
      </c>
      <c r="K6" s="59">
        <v>60.12836155579587</v>
      </c>
      <c r="L6" s="59">
        <v>63.162372085773157</v>
      </c>
      <c r="M6" s="59">
        <v>82.473129302475556</v>
      </c>
      <c r="N6" s="59">
        <v>75.053456793872385</v>
      </c>
      <c r="O6" s="69">
        <v>82.054604918684376</v>
      </c>
      <c r="P6" s="101">
        <v>214.28203907146676</v>
      </c>
      <c r="Q6" s="94">
        <v>495.00187403557533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60.399801125695468</v>
      </c>
      <c r="D7" s="57">
        <v>60.461759914367271</v>
      </c>
      <c r="E7" s="57">
        <v>60.221571849674895</v>
      </c>
      <c r="F7" s="57">
        <v>59.341612651126582</v>
      </c>
      <c r="G7" s="57">
        <v>59.944111114528773</v>
      </c>
      <c r="H7" s="57">
        <v>59.435695428921903</v>
      </c>
      <c r="I7" s="57">
        <v>59.169479828337565</v>
      </c>
      <c r="J7" s="57">
        <v>59.106525836338612</v>
      </c>
      <c r="K7" s="57">
        <v>59.21621705287366</v>
      </c>
      <c r="L7" s="57">
        <v>59.518554574749842</v>
      </c>
      <c r="M7" s="57">
        <v>59.070331271780972</v>
      </c>
      <c r="N7" s="55">
        <v>59.964440125712507</v>
      </c>
      <c r="O7" s="67">
        <v>60.069254136885149</v>
      </c>
      <c r="P7" s="99">
        <v>60.065422410836618</v>
      </c>
      <c r="Q7" s="92">
        <v>59.257840710266535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85.012172517549132</v>
      </c>
      <c r="D8" s="57">
        <v>84.769164657491075</v>
      </c>
      <c r="E8" s="57">
        <v>84.434772054638188</v>
      </c>
      <c r="F8" s="57">
        <v>83.44724618281596</v>
      </c>
      <c r="G8" s="57">
        <v>84.051461427898417</v>
      </c>
      <c r="H8" s="57">
        <v>83.344136872836387</v>
      </c>
      <c r="I8" s="57">
        <v>82.825303449185498</v>
      </c>
      <c r="J8" s="57">
        <v>82.188660023226646</v>
      </c>
      <c r="K8" s="57">
        <v>82.293910766567677</v>
      </c>
      <c r="L8" s="57">
        <v>82.520404635342544</v>
      </c>
      <c r="M8" s="57">
        <v>82.792334676683964</v>
      </c>
      <c r="N8" s="57">
        <v>84.684466328769773</v>
      </c>
      <c r="O8" s="68">
        <v>85.73606349504557</v>
      </c>
      <c r="P8" s="100">
        <v>85.745845608345107</v>
      </c>
      <c r="Q8" s="93">
        <v>85.434984834908079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118.44224968623148</v>
      </c>
      <c r="D9" s="65">
        <f t="shared" si="1"/>
        <v>119.19880200582865</v>
      </c>
      <c r="E9" s="65">
        <f t="shared" si="1"/>
        <v>123.29723438403809</v>
      </c>
      <c r="F9" s="65">
        <f t="shared" si="1"/>
        <v>123.68402941969487</v>
      </c>
      <c r="G9" s="65">
        <f t="shared" si="1"/>
        <v>123.7314420549566</v>
      </c>
      <c r="H9" s="65">
        <f t="shared" si="1"/>
        <v>123.55372363129192</v>
      </c>
      <c r="I9" s="65">
        <f t="shared" si="1"/>
        <v>121.72151911572185</v>
      </c>
      <c r="J9" s="65">
        <f t="shared" si="1"/>
        <v>121.69823332619542</v>
      </c>
      <c r="K9" s="65">
        <f t="shared" si="1"/>
        <v>120.68552650499568</v>
      </c>
      <c r="L9" s="65">
        <f t="shared" si="1"/>
        <v>121.68625031082463</v>
      </c>
      <c r="M9" s="65">
        <f t="shared" si="1"/>
        <v>122.69356340972021</v>
      </c>
      <c r="N9" s="66">
        <f>N$8+ ($O9 - $O$8)*N$19 + ($O9 - $O$8)*($O9 - $O$8)*ABS(N$20)</f>
        <v>125.68485798700344</v>
      </c>
      <c r="O9" s="68">
        <v>127.15717570444511</v>
      </c>
      <c r="P9" s="100">
        <v>128.79951939369246</v>
      </c>
      <c r="Q9" s="93">
        <v>130.69094313826099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143.84361883268267</v>
      </c>
      <c r="D10" s="125">
        <f t="shared" ref="D10:N10" si="2">D$8 + ($O10 - $O$8)*D$19 + ($O10 - $O$8)*($O10 - $O$8)*ABS(D$20)</f>
        <v>147.12651948738389</v>
      </c>
      <c r="E10" s="125">
        <f t="shared" si="2"/>
        <v>154.00461842554762</v>
      </c>
      <c r="F10" s="125">
        <f t="shared" si="2"/>
        <v>153.97724269715079</v>
      </c>
      <c r="G10" s="125">
        <f t="shared" si="2"/>
        <v>154.11650723141491</v>
      </c>
      <c r="H10" s="125">
        <f t="shared" si="2"/>
        <v>153.86339653991095</v>
      </c>
      <c r="I10" s="125">
        <f t="shared" si="2"/>
        <v>152.6891388982163</v>
      </c>
      <c r="J10" s="125">
        <f t="shared" si="2"/>
        <v>151.44095040855314</v>
      </c>
      <c r="K10" s="125">
        <f t="shared" si="2"/>
        <v>150.66261236974412</v>
      </c>
      <c r="L10" s="125">
        <f t="shared" si="2"/>
        <v>151.94943221882718</v>
      </c>
      <c r="M10" s="125">
        <f t="shared" si="2"/>
        <v>153.64010978160118</v>
      </c>
      <c r="N10" s="126">
        <f t="shared" si="2"/>
        <v>157.0994409770272</v>
      </c>
      <c r="O10" s="69">
        <v>158.33879413011294</v>
      </c>
      <c r="P10" s="101">
        <v>161.24910413628288</v>
      </c>
      <c r="Q10" s="94">
        <v>163.54955264466224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8.8307824523488687</v>
      </c>
      <c r="D11" s="109">
        <v>8.8845137374961034</v>
      </c>
      <c r="E11" s="109">
        <v>8.2736942883710363</v>
      </c>
      <c r="F11" s="109">
        <v>8.0136106184612288</v>
      </c>
      <c r="G11" s="109">
        <v>8.1303512043631869</v>
      </c>
      <c r="H11" s="109">
        <v>7.7317523827071302</v>
      </c>
      <c r="I11" s="109">
        <v>7.7007705513120159</v>
      </c>
      <c r="J11" s="109">
        <v>6.7087705456396041</v>
      </c>
      <c r="K11" s="109">
        <v>7.3115238810284504</v>
      </c>
      <c r="L11" s="109">
        <v>7.3861000888594059</v>
      </c>
      <c r="M11" s="109">
        <v>7.5110816804833869</v>
      </c>
      <c r="N11" s="109">
        <v>7.4951434983099343</v>
      </c>
      <c r="O11" s="115">
        <v>7.9633944188159083</v>
      </c>
      <c r="P11" s="102">
        <v>7.7190535994050826</v>
      </c>
      <c r="Q11" s="95">
        <v>5.9234673263110569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7.6595361359003631</v>
      </c>
      <c r="D12" s="110">
        <v>7.7282538507609848</v>
      </c>
      <c r="E12" s="110">
        <v>6.9443350576090186</v>
      </c>
      <c r="F12" s="110">
        <v>6.8131142982257806</v>
      </c>
      <c r="G12" s="110">
        <v>6.9491030586677462</v>
      </c>
      <c r="H12" s="110">
        <v>6.6710124841951099</v>
      </c>
      <c r="I12" s="110">
        <v>6.6560049788655329</v>
      </c>
      <c r="J12" s="110">
        <v>5.698108388532777</v>
      </c>
      <c r="K12" s="110">
        <v>6.2210743460069073</v>
      </c>
      <c r="L12" s="110">
        <v>6.2755914984076702</v>
      </c>
      <c r="M12" s="110">
        <v>6.7751788831279889</v>
      </c>
      <c r="N12" s="110">
        <v>6.7691301085872517</v>
      </c>
      <c r="O12" s="116">
        <v>7.1661610360168861</v>
      </c>
      <c r="P12" s="90">
        <v>6.5910466354255117</v>
      </c>
      <c r="Q12" s="96">
        <v>5.3110542916185963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4.6937944819986175</v>
      </c>
      <c r="D13" s="61">
        <f t="shared" ref="D13:N13" si="3">D$12/$O12*$O13</f>
        <v>4.735904973431194</v>
      </c>
      <c r="E13" s="61">
        <f t="shared" si="3"/>
        <v>4.2555163911010458</v>
      </c>
      <c r="F13" s="61">
        <f t="shared" si="3"/>
        <v>4.1751037831586579</v>
      </c>
      <c r="G13" s="61">
        <f t="shared" si="3"/>
        <v>4.2584382412839465</v>
      </c>
      <c r="H13" s="61">
        <f t="shared" si="3"/>
        <v>4.0880232212623655</v>
      </c>
      <c r="I13" s="61">
        <f t="shared" si="3"/>
        <v>4.0788265617708896</v>
      </c>
      <c r="J13" s="61">
        <f t="shared" si="3"/>
        <v>3.4918236871509025</v>
      </c>
      <c r="K13" s="61">
        <f t="shared" si="3"/>
        <v>3.8122993245671171</v>
      </c>
      <c r="L13" s="61">
        <f t="shared" si="3"/>
        <v>3.8457076543370632</v>
      </c>
      <c r="M13" s="61">
        <f t="shared" si="3"/>
        <v>4.1518568085509173</v>
      </c>
      <c r="N13" s="118">
        <f t="shared" si="3"/>
        <v>4.1481500952384636</v>
      </c>
      <c r="O13" s="116">
        <v>4.3914522408628409</v>
      </c>
      <c r="P13" s="90">
        <v>5.7455370045957634</v>
      </c>
      <c r="Q13" s="96">
        <v>6.5517861596565554</v>
      </c>
    </row>
    <row r="14" spans="1:156" ht="15.75" thickBot="1" x14ac:dyDescent="0.3">
      <c r="A14" s="141"/>
      <c r="B14" s="122" t="s">
        <v>51</v>
      </c>
      <c r="C14" s="62">
        <f>C12/$O12*$O14</f>
        <v>3.0654895684222168</v>
      </c>
      <c r="D14" s="63">
        <f>D12/$O12*$O14</f>
        <v>3.0929916826930421</v>
      </c>
      <c r="E14" s="63">
        <f t="shared" ref="E14:N14" si="4">E12/$O12*$O14</f>
        <v>2.7792527251034116</v>
      </c>
      <c r="F14" s="63">
        <f t="shared" si="4"/>
        <v>2.7267357238238725</v>
      </c>
      <c r="G14" s="63">
        <f t="shared" si="4"/>
        <v>2.781160968272244</v>
      </c>
      <c r="H14" s="63">
        <f t="shared" si="4"/>
        <v>2.6698639210363408</v>
      </c>
      <c r="I14" s="63">
        <f t="shared" si="4"/>
        <v>2.6638576368149987</v>
      </c>
      <c r="J14" s="63">
        <f t="shared" si="4"/>
        <v>2.2804895120105191</v>
      </c>
      <c r="K14" s="63">
        <f t="shared" si="4"/>
        <v>2.4897902658463695</v>
      </c>
      <c r="L14" s="63">
        <f t="shared" si="4"/>
        <v>2.5116090495193548</v>
      </c>
      <c r="M14" s="63">
        <f t="shared" si="4"/>
        <v>2.7115532614406748</v>
      </c>
      <c r="N14" s="119">
        <f t="shared" si="4"/>
        <v>2.7091324287783078</v>
      </c>
      <c r="O14" s="117">
        <v>2.8680316290408414</v>
      </c>
      <c r="P14" s="103">
        <v>4.7488773324131159</v>
      </c>
      <c r="Q14" s="97">
        <v>5.685328114815297</v>
      </c>
    </row>
    <row r="15" spans="1:156" x14ac:dyDescent="0.25">
      <c r="A15" s="139" t="s">
        <v>40</v>
      </c>
      <c r="B15" s="120" t="s">
        <v>38</v>
      </c>
      <c r="C15" s="112">
        <v>-3.4133215329261088</v>
      </c>
      <c r="D15" s="109">
        <v>-3.983252453764818</v>
      </c>
      <c r="E15" s="109">
        <v>-3.1282110442542241</v>
      </c>
      <c r="F15" s="109">
        <v>-4.0205048232923897</v>
      </c>
      <c r="G15" s="109">
        <v>-3.889796235364821</v>
      </c>
      <c r="H15" s="109">
        <v>-3.9322373565774038</v>
      </c>
      <c r="I15" s="109">
        <v>-4.1259674645934989</v>
      </c>
      <c r="J15" s="109">
        <v>-3.6269720250765056</v>
      </c>
      <c r="K15" s="109">
        <v>-3.4345251950792517</v>
      </c>
      <c r="L15" s="109">
        <v>-3.5421927983413708</v>
      </c>
      <c r="M15" s="109">
        <v>-3.3848675720988624</v>
      </c>
      <c r="N15" s="109">
        <v>-3.2470300227009812</v>
      </c>
      <c r="O15" s="109">
        <v>-3.2904813168178326</v>
      </c>
      <c r="P15" s="90">
        <v>-2.9017579162455016</v>
      </c>
      <c r="Q15" s="96">
        <v>-2.6000380503718792</v>
      </c>
    </row>
    <row r="16" spans="1:156" ht="15.75" thickBot="1" x14ac:dyDescent="0.3">
      <c r="A16" s="140"/>
      <c r="B16" s="113" t="s">
        <v>39</v>
      </c>
      <c r="C16" s="114">
        <v>-3.264668963159707</v>
      </c>
      <c r="D16" s="110">
        <v>-3.905722437334453</v>
      </c>
      <c r="E16" s="110">
        <v>-2.8269608435691231</v>
      </c>
      <c r="F16" s="110">
        <v>-3.6422162080085632</v>
      </c>
      <c r="G16" s="110">
        <v>-3.6052935003943745</v>
      </c>
      <c r="H16" s="110">
        <v>-3.7538061678225234</v>
      </c>
      <c r="I16" s="110">
        <v>-3.8476921517804477</v>
      </c>
      <c r="J16" s="110">
        <v>-3.0793132878579859</v>
      </c>
      <c r="K16" s="110">
        <v>-3.4183157638866231</v>
      </c>
      <c r="L16" s="110">
        <v>-3.1638216890168227</v>
      </c>
      <c r="M16" s="110">
        <v>-3.2417445630436368</v>
      </c>
      <c r="N16" s="110">
        <v>-3.1715214355004124</v>
      </c>
      <c r="O16" s="116">
        <v>-3.3810685763880626</v>
      </c>
      <c r="P16" s="90">
        <v>-2.6044345275723817</v>
      </c>
      <c r="Q16" s="96">
        <v>-2.5949874129481181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-1.5151853852162025</v>
      </c>
      <c r="D17" s="61">
        <f t="shared" si="5"/>
        <v>-1.5151853852162025</v>
      </c>
      <c r="E17" s="61">
        <f t="shared" si="5"/>
        <v>-1.5151853852162025</v>
      </c>
      <c r="F17" s="61">
        <f t="shared" si="5"/>
        <v>-1.5151853852162025</v>
      </c>
      <c r="G17" s="61">
        <f t="shared" si="5"/>
        <v>-1.5151853852162025</v>
      </c>
      <c r="H17" s="61">
        <f t="shared" si="5"/>
        <v>-1.5151853852162025</v>
      </c>
      <c r="I17" s="61">
        <f t="shared" si="5"/>
        <v>-1.5151853852162025</v>
      </c>
      <c r="J17" s="61">
        <f t="shared" si="5"/>
        <v>-1.5151853852162025</v>
      </c>
      <c r="K17" s="61">
        <f t="shared" si="5"/>
        <v>-1.5151853852162025</v>
      </c>
      <c r="L17" s="61">
        <f t="shared" si="5"/>
        <v>-1.5151853852162025</v>
      </c>
      <c r="M17" s="61">
        <f t="shared" si="5"/>
        <v>-1.5151853852162025</v>
      </c>
      <c r="N17" s="118">
        <f>$O17</f>
        <v>-1.5151853852162025</v>
      </c>
      <c r="O17" s="116">
        <v>-1.5151853852162025</v>
      </c>
      <c r="P17" s="90">
        <v>-2.12528467477475</v>
      </c>
      <c r="Q17" s="96">
        <v>-2.4466928364916223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-0.65107736146838247</v>
      </c>
      <c r="D18" s="63">
        <f t="shared" si="5"/>
        <v>-0.65107736146838247</v>
      </c>
      <c r="E18" s="63">
        <f t="shared" si="5"/>
        <v>-0.65107736146838247</v>
      </c>
      <c r="F18" s="63">
        <f t="shared" si="5"/>
        <v>-0.65107736146838247</v>
      </c>
      <c r="G18" s="63">
        <f t="shared" si="5"/>
        <v>-0.65107736146838247</v>
      </c>
      <c r="H18" s="63">
        <f t="shared" si="5"/>
        <v>-0.65107736146838247</v>
      </c>
      <c r="I18" s="63">
        <f t="shared" si="5"/>
        <v>-0.65107736146838247</v>
      </c>
      <c r="J18" s="63">
        <f t="shared" si="5"/>
        <v>-0.65107736146838247</v>
      </c>
      <c r="K18" s="63">
        <f t="shared" si="5"/>
        <v>-0.65107736146838247</v>
      </c>
      <c r="L18" s="63">
        <f t="shared" si="5"/>
        <v>-0.65107736146838247</v>
      </c>
      <c r="M18" s="63">
        <f t="shared" si="5"/>
        <v>-0.65107736146838247</v>
      </c>
      <c r="N18" s="119">
        <f>$O18</f>
        <v>-0.65107736146838247</v>
      </c>
      <c r="O18" s="117">
        <v>-0.65107736146838247</v>
      </c>
      <c r="P18" s="103">
        <v>-1.1870679031223497</v>
      </c>
      <c r="Q18" s="97">
        <v>-1.9195661316265769</v>
      </c>
      <c r="R18" s="107"/>
    </row>
    <row r="19" spans="1:273" x14ac:dyDescent="0.25">
      <c r="A19" s="40"/>
      <c r="B19" s="40"/>
      <c r="C19" s="112">
        <v>0.80277184751059827</v>
      </c>
      <c r="D19" s="109">
        <v>0.79444747699538776</v>
      </c>
      <c r="E19" s="110">
        <v>0.91166344981662761</v>
      </c>
      <c r="F19" s="110">
        <v>0.97134992762320538</v>
      </c>
      <c r="G19" s="110">
        <v>0.94855769881872265</v>
      </c>
      <c r="H19" s="110">
        <v>0.97001759451545833</v>
      </c>
      <c r="I19" s="110">
        <v>0.90818181020514066</v>
      </c>
      <c r="J19" s="110">
        <v>0.95384933730944566</v>
      </c>
      <c r="K19" s="110">
        <v>0.90717286035153111</v>
      </c>
      <c r="L19" s="110">
        <v>0.93129387581750944</v>
      </c>
      <c r="M19" s="110">
        <v>0.94667332098676404</v>
      </c>
      <c r="N19" s="110">
        <v>0.9797855595561592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1.039654408584783E-4</v>
      </c>
      <c r="D20" s="130">
        <v>8.8752793769876265E-4</v>
      </c>
      <c r="E20" s="128">
        <v>6.4133753130166625E-4</v>
      </c>
      <c r="F20" s="128">
        <v>-1.3923636532290127E-6</v>
      </c>
      <c r="G20" s="128">
        <v>2.2711651709548714E-4</v>
      </c>
      <c r="H20" s="128">
        <v>1.7706463708567976E-5</v>
      </c>
      <c r="I20" s="128">
        <v>7.4506536056491814E-4</v>
      </c>
      <c r="J20" s="128">
        <v>-4.2473072367344427E-8</v>
      </c>
      <c r="K20" s="128">
        <v>-4.7531785210506349E-4</v>
      </c>
      <c r="L20" s="128">
        <v>3.4424118823057627E-4</v>
      </c>
      <c r="M20" s="128">
        <v>4.0156405594294714E-4</v>
      </c>
      <c r="N20" s="128">
        <v>-2.4280584132241721E-4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1" si="6">C5/(C3*$P21 + C5)</f>
        <v>6.9212890081540388E-3</v>
      </c>
      <c r="D21" s="15">
        <f t="shared" si="6"/>
        <v>1.1902404953402442E-2</v>
      </c>
      <c r="E21" s="15">
        <f t="shared" si="6"/>
        <v>3.2011988520106366E-2</v>
      </c>
      <c r="F21" s="15">
        <f t="shared" si="6"/>
        <v>3.3452021368654508E-2</v>
      </c>
      <c r="G21" s="15">
        <f t="shared" si="6"/>
        <v>4.7397063147724135E-2</v>
      </c>
      <c r="H21" s="15">
        <f t="shared" si="6"/>
        <v>5.1328075453258147E-2</v>
      </c>
      <c r="I21" s="15">
        <f t="shared" si="6"/>
        <v>5.7063112344880811E-2</v>
      </c>
      <c r="J21" s="15">
        <f t="shared" si="6"/>
        <v>5.3053759572678306E-2</v>
      </c>
      <c r="K21" s="15">
        <f t="shared" si="6"/>
        <v>7.5044604295641804E-2</v>
      </c>
      <c r="L21" s="15">
        <f t="shared" si="6"/>
        <v>7.9312510412269763E-2</v>
      </c>
      <c r="M21" s="15">
        <f t="shared" si="6"/>
        <v>8.6612457330371664E-2</v>
      </c>
      <c r="N21" s="15">
        <f t="shared" si="6"/>
        <v>8.8897466291703781E-2</v>
      </c>
      <c r="O21" s="16">
        <f>O5/(O3*$P21 + O5)</f>
        <v>9.6751361089429111E-2</v>
      </c>
      <c r="P21" s="131">
        <f>(1 - P$1) / P$1 * (P5/P3)</f>
        <v>1.0040555639568292</v>
      </c>
      <c r="Q21" s="132">
        <f>(1 - Q$1) / Q$1 * (Q5/Q3)</f>
        <v>0.85368430631642478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ref="C22:N22" si="7">C6/(C4*$P22 + C6)</f>
        <v>0</v>
      </c>
      <c r="D22" s="52">
        <f t="shared" si="7"/>
        <v>0</v>
      </c>
      <c r="E22" s="52">
        <f t="shared" si="7"/>
        <v>8.7374263776381217E-3</v>
      </c>
      <c r="F22" s="52">
        <f t="shared" si="7"/>
        <v>3.0623033636391617E-2</v>
      </c>
      <c r="G22" s="52">
        <f t="shared" si="7"/>
        <v>3.8826330293981352E-2</v>
      </c>
      <c r="H22" s="52">
        <f t="shared" si="7"/>
        <v>5.0039440934211137E-2</v>
      </c>
      <c r="I22" s="52">
        <f t="shared" si="7"/>
        <v>3.6548201111082319E-2</v>
      </c>
      <c r="J22" s="52">
        <f t="shared" si="7"/>
        <v>6.4368353934707856E-2</v>
      </c>
      <c r="K22" s="52">
        <f t="shared" si="7"/>
        <v>6.3467395870192775E-2</v>
      </c>
      <c r="L22" s="52">
        <f t="shared" si="7"/>
        <v>6.5062565635546771E-2</v>
      </c>
      <c r="M22" s="52">
        <f t="shared" si="7"/>
        <v>7.9187318979246954E-2</v>
      </c>
      <c r="N22" s="52">
        <f t="shared" si="7"/>
        <v>7.6378133327464903E-2</v>
      </c>
      <c r="O22" s="53">
        <f>O6/(O4*$P22 + O6)</f>
        <v>7.9215811664592808E-2</v>
      </c>
      <c r="P22" s="21">
        <f>(1 - P$1) / P$1 * (P6/P4)</f>
        <v>0.85599538394727237</v>
      </c>
      <c r="Q22" s="22">
        <f>(1 - Q$1) / Q$1 * (Q6/Q4)</f>
        <v>0.8306193001165536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63.548000000000002</v>
      </c>
      <c r="D27" s="37">
        <v>68.516000000000005</v>
      </c>
      <c r="E27" s="37">
        <v>70.766999999999996</v>
      </c>
      <c r="F27" s="37">
        <v>74.066999999999993</v>
      </c>
      <c r="G27" s="37">
        <v>67.8</v>
      </c>
      <c r="H27" s="37">
        <v>67.400000000000006</v>
      </c>
      <c r="I27" s="37">
        <v>66.632999999999996</v>
      </c>
      <c r="J27" s="37">
        <v>66.236999999999995</v>
      </c>
      <c r="K27" s="37">
        <v>66.78</v>
      </c>
      <c r="L27" s="37">
        <v>66.373000000000005</v>
      </c>
      <c r="M27" s="37">
        <v>66.5</v>
      </c>
      <c r="N27" s="37">
        <v>69.23</v>
      </c>
      <c r="O27" s="37">
        <v>69.164000000000001</v>
      </c>
      <c r="P27" s="37">
        <v>68.278999999999996</v>
      </c>
      <c r="Q27" s="37">
        <v>67.113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63.468896440618174</v>
      </c>
      <c r="T27" s="4">
        <f t="shared" si="8"/>
        <v>67.951656527748</v>
      </c>
      <c r="U27" s="4">
        <f t="shared" si="8"/>
        <v>67.869358901637895</v>
      </c>
      <c r="V27" s="4">
        <f t="shared" si="8"/>
        <v>70.241984018599368</v>
      </c>
      <c r="W27" s="4">
        <f t="shared" si="8"/>
        <v>68.668337665449272</v>
      </c>
      <c r="X27" s="4">
        <f t="shared" si="8"/>
        <v>66.461143135053717</v>
      </c>
      <c r="Y27" s="4">
        <f t="shared" si="8"/>
        <v>64.481979338131879</v>
      </c>
      <c r="Z27" s="4" t="e">
        <f t="shared" si="8"/>
        <v>#N/A</v>
      </c>
      <c r="AA27" s="4" t="e">
        <f t="shared" si="8"/>
        <v>#N/A</v>
      </c>
      <c r="AB27" s="4" t="e">
        <f t="shared" si="8"/>
        <v>#N/A</v>
      </c>
      <c r="AC27" s="4">
        <f t="shared" si="8"/>
        <v>64.78255488219412</v>
      </c>
      <c r="AD27" s="4" t="e">
        <f t="shared" si="8"/>
        <v>#N/A</v>
      </c>
      <c r="AE27" s="4">
        <f t="shared" si="8"/>
        <v>67.495869760257705</v>
      </c>
      <c r="AF27" s="4">
        <f t="shared" si="8"/>
        <v>66.757764652428264</v>
      </c>
      <c r="AG27" s="4" t="e">
        <f t="shared" si="8"/>
        <v>#N/A</v>
      </c>
      <c r="AI27" s="4">
        <f t="shared" ref="AI27:AW43" si="9">IF(OR($B27 &lt; C$230, $B27 &gt; C$233), 0, C27-S27)</f>
        <v>7.9103559381827893E-2</v>
      </c>
      <c r="AJ27" s="4">
        <f t="shared" si="9"/>
        <v>0.56434347225200554</v>
      </c>
      <c r="AK27" s="4">
        <f t="shared" si="9"/>
        <v>2.8976410983621008</v>
      </c>
      <c r="AL27" s="4">
        <f t="shared" si="9"/>
        <v>3.8250159814006253</v>
      </c>
      <c r="AM27" s="4">
        <f t="shared" si="9"/>
        <v>-0.86833766544927471</v>
      </c>
      <c r="AN27" s="4">
        <f t="shared" si="9"/>
        <v>0.93885686494628828</v>
      </c>
      <c r="AO27" s="4">
        <f t="shared" si="9"/>
        <v>2.1510206618681167</v>
      </c>
      <c r="AP27" s="4">
        <f t="shared" si="9"/>
        <v>0</v>
      </c>
      <c r="AQ27" s="4">
        <f t="shared" si="9"/>
        <v>0</v>
      </c>
      <c r="AR27" s="4">
        <f t="shared" si="9"/>
        <v>0</v>
      </c>
      <c r="AS27" s="4">
        <f t="shared" si="9"/>
        <v>1.7174451178058803</v>
      </c>
      <c r="AT27" s="4">
        <f t="shared" si="9"/>
        <v>0</v>
      </c>
      <c r="AU27" s="4">
        <f t="shared" si="9"/>
        <v>1.6681302397422968</v>
      </c>
      <c r="AV27" s="4">
        <f t="shared" si="9"/>
        <v>1.5212353475717322</v>
      </c>
      <c r="AW27" s="4">
        <f t="shared" si="9"/>
        <v>0</v>
      </c>
      <c r="AY27" s="2">
        <f>IF(OR($B27 &lt; C$230, $B27 &gt; C$233), #N/A, ((1-FG27)*DK27) + (FG27 - FW27)*EA27 + (FW27*EQ27))</f>
        <v>63.4688964269886</v>
      </c>
      <c r="AZ27" s="2">
        <f t="shared" ref="AZ27:BM42" si="10">IF(OR($B27 &lt; D$230, $B27 &gt; D$233), #N/A, ((1-FH27)*DL27) + (FH27 - FX27)*EB27 + (FX27*ER27))</f>
        <v>67.951656510904471</v>
      </c>
      <c r="BA27" s="2">
        <f t="shared" si="10"/>
        <v>67.869358901032854</v>
      </c>
      <c r="BB27" s="2">
        <f t="shared" si="10"/>
        <v>70.241984018359247</v>
      </c>
      <c r="BC27" s="2">
        <f t="shared" si="10"/>
        <v>68.668337665141323</v>
      </c>
      <c r="BD27" s="2">
        <f t="shared" si="10"/>
        <v>66.461143135025054</v>
      </c>
      <c r="BE27" s="2">
        <f t="shared" si="10"/>
        <v>64.481979338103045</v>
      </c>
      <c r="BF27" s="2" t="e">
        <f t="shared" si="10"/>
        <v>#N/A</v>
      </c>
      <c r="BG27" s="2" t="e">
        <f t="shared" si="10"/>
        <v>#N/A</v>
      </c>
      <c r="BH27" s="2" t="e">
        <f t="shared" si="10"/>
        <v>#N/A</v>
      </c>
      <c r="BI27" s="2">
        <f t="shared" si="10"/>
        <v>64.782554882186503</v>
      </c>
      <c r="BJ27" s="2" t="e">
        <f t="shared" si="10"/>
        <v>#N/A</v>
      </c>
      <c r="BK27" s="2">
        <f t="shared" si="10"/>
        <v>67.495869760170109</v>
      </c>
      <c r="BL27" s="2">
        <f t="shared" si="10"/>
        <v>66.757764652414679</v>
      </c>
      <c r="BM27" s="2" t="e">
        <f t="shared" si="10"/>
        <v>#N/A</v>
      </c>
      <c r="BO27" s="2">
        <f t="shared" ref="BO27:BO90" si="11">IF(AND(IY27 &lt; $CC$22, $B27 &lt; C$7, $B27 &gt; C$230), C27, "")</f>
        <v>63.548000000000002</v>
      </c>
      <c r="BP27" s="2">
        <f t="shared" ref="BP27:BP90" si="12">IF(AND(IZ27 &lt; $CC$22, $B27 &lt; D$7, $B27 &gt; D$230), D27, "")</f>
        <v>68.516000000000005</v>
      </c>
      <c r="BQ27" s="2">
        <f t="shared" ref="BQ27:BQ90" si="13">IF(AND(JA27 &lt; $CC$22, $B27 &lt; E$7, $B27 &gt; E$230), E27, "")</f>
        <v>70.766999999999996</v>
      </c>
      <c r="BR27" s="2">
        <f t="shared" ref="BR27:BR90" si="14">IF(AND(JB27 &lt; $CC$22, $B27 &lt; F$7, $B27 &gt; F$230), F27, "")</f>
        <v>74.066999999999993</v>
      </c>
      <c r="BS27" s="2">
        <f t="shared" ref="BS27:BS90" si="15">IF(AND(JC27 &lt; $CC$22, $B27 &lt; G$7, $B27 &gt; G$230), G27, "")</f>
        <v>67.8</v>
      </c>
      <c r="BT27" s="2">
        <f t="shared" ref="BT27:BT90" si="16">IF(AND(JD27 &lt; $CC$22, $B27 &lt; H$7, $B27 &gt; H$230), H27, "")</f>
        <v>67.400000000000006</v>
      </c>
      <c r="BU27" s="2">
        <f t="shared" ref="BU27:BU90" si="17">IF(AND(JE27 &lt; $CC$22, $B27 &lt; I$7, $B27 &gt; I$230), I27, "")</f>
        <v>66.632999999999996</v>
      </c>
      <c r="BV27" s="2" t="str">
        <f t="shared" ref="BV27:BV90" si="18">IF(AND(JF27 &lt; $CC$22, $B27 &lt; J$7, $B27 &gt; J$230), J27, "")</f>
        <v/>
      </c>
      <c r="BW27" s="2" t="str">
        <f t="shared" ref="BW27:BW90" si="19">IF(AND(JG27 &lt; $CC$22, $B27 &lt; K$7, $B27 &gt; K$230), K27, "")</f>
        <v/>
      </c>
      <c r="BX27" s="2" t="str">
        <f t="shared" ref="BX27:BX90" si="20">IF(AND(JH27 &lt; $CC$22, $B27 &lt; L$7, $B27 &gt; L$230), L27, "")</f>
        <v/>
      </c>
      <c r="BY27" s="2">
        <f t="shared" ref="BY27:BY90" si="21">IF(AND(JI27 &lt; $CC$22, $B27 &lt; M$7, $B27 &gt; M$230), M27, "")</f>
        <v>66.5</v>
      </c>
      <c r="BZ27" s="2" t="str">
        <f t="shared" ref="BZ27:BZ90" si="22">IF(AND(JJ27 &lt; $CC$22, $B27 &lt; N$7, $B27 &gt; N$230), N27, "")</f>
        <v/>
      </c>
      <c r="CA27" s="2">
        <f t="shared" ref="CA27:CA90" si="23">IF(AND(JK27 &lt; $CC$22, $B27 &lt; O$7, $B27 &gt; O$230), O27, "")</f>
        <v>69.164000000000001</v>
      </c>
      <c r="CB27" s="2">
        <f t="shared" ref="CB27:CB90" si="24">IF(AND(JL27 &lt; $CC$22, $B27 &lt; P$7, $B27 &gt; P$230), P27, "")</f>
        <v>68.278999999999996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63.230862348178142</v>
      </c>
      <c r="DL27" s="2">
        <f t="shared" si="42"/>
        <v>67.784506072874493</v>
      </c>
      <c r="DM27" s="2">
        <f t="shared" si="42"/>
        <v>67.6067641025641</v>
      </c>
      <c r="DN27" s="2">
        <f t="shared" si="42"/>
        <v>70.131493589743584</v>
      </c>
      <c r="DO27" s="2">
        <f t="shared" si="42"/>
        <v>68.676951219512176</v>
      </c>
      <c r="DP27" s="2">
        <f t="shared" si="42"/>
        <v>66.404007317073194</v>
      </c>
      <c r="DQ27" s="2">
        <f t="shared" si="42"/>
        <v>64.444002439024388</v>
      </c>
      <c r="DR27" s="2">
        <f t="shared" si="42"/>
        <v>62.005383912483914</v>
      </c>
      <c r="DS27" s="2">
        <f t="shared" si="42"/>
        <v>64.208469230769239</v>
      </c>
      <c r="DT27" s="2">
        <f t="shared" si="42"/>
        <v>64.398407692307686</v>
      </c>
      <c r="DU27" s="2">
        <f t="shared" si="42"/>
        <v>64.638918292682916</v>
      </c>
      <c r="DV27" s="2">
        <f t="shared" si="42"/>
        <v>65.874896153846137</v>
      </c>
      <c r="DW27" s="2">
        <f t="shared" si="42"/>
        <v>67.33875853658536</v>
      </c>
      <c r="DX27" s="2">
        <f t="shared" si="42"/>
        <v>66.439498257839702</v>
      </c>
      <c r="DY27" s="2">
        <f t="shared" si="42"/>
        <v>62.429935483870956</v>
      </c>
      <c r="EA27" s="2">
        <f t="shared" ref="EA27:EO43" si="43">CE$228*$B27+CE$229</f>
        <v>71.589063232572485</v>
      </c>
      <c r="EB27" s="2">
        <f t="shared" si="43"/>
        <v>73.615780905994797</v>
      </c>
      <c r="EC27" s="2">
        <f t="shared" si="43"/>
        <v>77.88733672181462</v>
      </c>
      <c r="ED27" s="2">
        <f t="shared" si="43"/>
        <v>74.368934859923769</v>
      </c>
      <c r="EE27" s="2">
        <f t="shared" si="43"/>
        <v>68.337222602432405</v>
      </c>
      <c r="EF27" s="2">
        <f t="shared" si="43"/>
        <v>68.758129879592019</v>
      </c>
      <c r="EG27" s="2">
        <f t="shared" si="43"/>
        <v>65.982431290681063</v>
      </c>
      <c r="EH27" s="2">
        <f t="shared" si="43"/>
        <v>74.028670893686055</v>
      </c>
      <c r="EI27" s="2">
        <f t="shared" si="43"/>
        <v>77.482617532479722</v>
      </c>
      <c r="EJ27" s="2">
        <f t="shared" si="43"/>
        <v>73.153769078522259</v>
      </c>
      <c r="EK27" s="2">
        <f t="shared" si="43"/>
        <v>70.657101316710438</v>
      </c>
      <c r="EL27" s="2">
        <f t="shared" si="43"/>
        <v>73.088724375550484</v>
      </c>
      <c r="EM27" s="2">
        <f t="shared" si="43"/>
        <v>73.843847507635658</v>
      </c>
      <c r="EN27" s="2">
        <f t="shared" si="43"/>
        <v>80.356665470561069</v>
      </c>
      <c r="EO27" s="2">
        <f t="shared" si="43"/>
        <v>74.488919474866336</v>
      </c>
      <c r="EQ27" s="2">
        <f t="shared" ref="EQ27:FE43" si="44">CU$228*$B27+CU$229</f>
        <v>67.960892867266594</v>
      </c>
      <c r="ER27" s="2">
        <f t="shared" si="44"/>
        <v>71.825165846591034</v>
      </c>
      <c r="ES27" s="2">
        <f t="shared" si="44"/>
        <v>77.460085347722668</v>
      </c>
      <c r="ET27" s="2">
        <f t="shared" si="44"/>
        <v>73.942452685839044</v>
      </c>
      <c r="EU27" s="2">
        <f t="shared" si="44"/>
        <v>70.235665163033772</v>
      </c>
      <c r="EV27" s="2">
        <f t="shared" si="44"/>
        <v>69.223341057326792</v>
      </c>
      <c r="EW27" s="2">
        <f t="shared" si="44"/>
        <v>65.932769628497027</v>
      </c>
      <c r="EX27" s="2">
        <f t="shared" si="44"/>
        <v>73.14644521077733</v>
      </c>
      <c r="EY27" s="2">
        <f t="shared" si="44"/>
        <v>73.545275699281575</v>
      </c>
      <c r="EZ27" s="2">
        <f t="shared" si="44"/>
        <v>70.632510120907455</v>
      </c>
      <c r="FA27" s="2">
        <f t="shared" si="44"/>
        <v>68.773064834487997</v>
      </c>
      <c r="FB27" s="2">
        <f t="shared" si="44"/>
        <v>71.609581786862705</v>
      </c>
      <c r="FC27" s="2">
        <f t="shared" si="44"/>
        <v>75.775771694169862</v>
      </c>
      <c r="FD27" s="2">
        <f t="shared" si="44"/>
        <v>77.358911025400033</v>
      </c>
      <c r="FE27" s="2">
        <f t="shared" si="44"/>
        <v>76.291949596848255</v>
      </c>
      <c r="FG27" s="2">
        <f t="shared" ref="FG27:FU43" si="45">POWER(10,($B27-C$231)/C$229)/(1+POWER(10,($B27-C$231)/C$229))</f>
        <v>2.8479870081993673E-2</v>
      </c>
      <c r="FH27" s="2">
        <f t="shared" si="45"/>
        <v>2.866487619843771E-2</v>
      </c>
      <c r="FI27" s="2">
        <f t="shared" si="45"/>
        <v>2.5542847043058765E-2</v>
      </c>
      <c r="FJ27" s="2">
        <f t="shared" si="45"/>
        <v>2.6074868592436958E-2</v>
      </c>
      <c r="FK27" s="2">
        <f t="shared" si="45"/>
        <v>2.535804556880299E-2</v>
      </c>
      <c r="FL27" s="2">
        <f t="shared" si="45"/>
        <v>2.4270398210915582E-2</v>
      </c>
      <c r="FM27" s="2">
        <f t="shared" si="45"/>
        <v>2.4685534078589217E-2</v>
      </c>
      <c r="FN27" s="2">
        <f t="shared" si="45"/>
        <v>1.9856633775168924E-2</v>
      </c>
      <c r="FO27" s="2">
        <f t="shared" si="45"/>
        <v>2.2522189757271226E-2</v>
      </c>
      <c r="FP27" s="2">
        <f t="shared" si="45"/>
        <v>2.2288384973584756E-2</v>
      </c>
      <c r="FQ27" s="2">
        <f t="shared" si="45"/>
        <v>2.3867326117047553E-2</v>
      </c>
      <c r="FR27" s="2">
        <f t="shared" si="45"/>
        <v>2.194324250921673E-2</v>
      </c>
      <c r="FS27" s="2">
        <f t="shared" si="45"/>
        <v>2.4151910606523452E-2</v>
      </c>
      <c r="FT27" s="2">
        <f t="shared" si="45"/>
        <v>2.2868695435006071E-2</v>
      </c>
      <c r="FU27" s="2">
        <f t="shared" si="45"/>
        <v>1.6400288836079305E-2</v>
      </c>
      <c r="FW27" s="2">
        <f>POWER(10,($B27-C$232)/C$229)/(1+POWER(10,($B27-C$232)/C$229))</f>
        <v>1.7630088038799545E-6</v>
      </c>
      <c r="FX27" s="2">
        <f t="shared" ref="FX27:GK42" si="46">POWER(10,($B27-D$232)/D$229)/(1+POWER(10,($B27-D$232)/D$229))</f>
        <v>1.3029827153089683E-6</v>
      </c>
      <c r="FY27" s="2">
        <f t="shared" si="46"/>
        <v>6.9153626926106744E-7</v>
      </c>
      <c r="FZ27" s="2">
        <f t="shared" si="46"/>
        <v>6.9328210610536453E-7</v>
      </c>
      <c r="GA27" s="2">
        <f t="shared" si="46"/>
        <v>6.8444635260557844E-7</v>
      </c>
      <c r="GB27" s="2">
        <f t="shared" si="46"/>
        <v>7.0058983884011798E-7</v>
      </c>
      <c r="GC27" s="2">
        <f t="shared" si="46"/>
        <v>7.8060999020177089E-7</v>
      </c>
      <c r="GD27" s="2">
        <f t="shared" si="46"/>
        <v>8.75712609752061E-7</v>
      </c>
      <c r="GE27" s="2">
        <f t="shared" si="46"/>
        <v>9.4079520799271768E-7</v>
      </c>
      <c r="GF27" s="2">
        <f t="shared" si="46"/>
        <v>8.3564601857668994E-7</v>
      </c>
      <c r="GG27" s="2">
        <f t="shared" si="46"/>
        <v>7.151469621457545E-7</v>
      </c>
      <c r="GH27" s="2">
        <f t="shared" si="46"/>
        <v>5.2002250031075901E-7</v>
      </c>
      <c r="GI27" s="2">
        <f t="shared" si="46"/>
        <v>4.6392527442312176E-7</v>
      </c>
      <c r="GJ27" s="2">
        <f t="shared" si="46"/>
        <v>3.5484254092517096E-7</v>
      </c>
      <c r="GK27" s="2">
        <f t="shared" si="46"/>
        <v>2.8708980448824789E-7</v>
      </c>
      <c r="GM27" s="86">
        <f xml:space="preserve"> _xlfn.NORM.DIST($B27, C$7, ABS(C$11), TRUE) * _xlfn.NORM.DIST(($B27 - C$7)*C$15, 0, ABS(C$11), TRUE) * 2</f>
        <v>7.9365568227906499E-12</v>
      </c>
      <c r="GN27" s="86">
        <f t="shared" ref="GN27:HA42" si="47" xml:space="preserve"> _xlfn.NORM.DIST($B27, D$7, ABS(D$11), TRUE) * _xlfn.NORM.DIST(($B27 - D$7)*D$15, 0, ABS(D$11), TRUE) * 2</f>
        <v>1.0084056829900022E-11</v>
      </c>
      <c r="GO27" s="86">
        <f t="shared" si="47"/>
        <v>3.3710262220695595E-13</v>
      </c>
      <c r="GP27" s="86">
        <f t="shared" si="47"/>
        <v>1.3104863812397764E-13</v>
      </c>
      <c r="GQ27" s="86">
        <f t="shared" si="47"/>
        <v>1.6697965323625565E-13</v>
      </c>
      <c r="GR27" s="86">
        <f t="shared" si="47"/>
        <v>1.5036434136945297E-14</v>
      </c>
      <c r="GS27" s="86">
        <f t="shared" si="47"/>
        <v>1.5470434282736618E-14</v>
      </c>
      <c r="GT27" s="86">
        <f t="shared" si="47"/>
        <v>1.2477077714599184E-18</v>
      </c>
      <c r="GU27" s="86">
        <f t="shared" si="47"/>
        <v>5.5401252999574976E-16</v>
      </c>
      <c r="GV27" s="86">
        <f t="shared" si="47"/>
        <v>7.7436112769539219E-16</v>
      </c>
      <c r="GW27" s="86">
        <f t="shared" si="47"/>
        <v>3.7079952796494211E-15</v>
      </c>
      <c r="GX27" s="86">
        <f t="shared" si="47"/>
        <v>1.2397616217930516E-15</v>
      </c>
      <c r="GY27" s="86">
        <f t="shared" si="47"/>
        <v>4.586753988845838E-14</v>
      </c>
      <c r="GZ27" s="86">
        <f t="shared" si="47"/>
        <v>7.1698497736756891E-15</v>
      </c>
      <c r="HA27" s="86">
        <f t="shared" si="47"/>
        <v>1.464943453498313E-23</v>
      </c>
      <c r="HC27" s="86">
        <f xml:space="preserve"> _xlfn.NORM.DIST($B27, C$8, ABS(C$12), TRUE) * _xlfn.NORM.DIST(($B27 - C$8)*C$16, 0, ABS(C$12), TRUE) * 2</f>
        <v>1.2704421598676063E-28</v>
      </c>
      <c r="HD27" s="86">
        <f t="shared" ref="HD27:HQ42" si="48" xml:space="preserve"> _xlfn.NORM.DIST($B27, D$8, ABS(D$12), TRUE) * _xlfn.NORM.DIST(($B27 - D$8)*D$16, 0, ABS(D$12), TRUE) * 2</f>
        <v>5.4023196353414075E-28</v>
      </c>
      <c r="HE27" s="86">
        <f t="shared" si="48"/>
        <v>5.1510591462824783E-34</v>
      </c>
      <c r="HF27" s="86">
        <f t="shared" si="48"/>
        <v>1.7212082258402563E-34</v>
      </c>
      <c r="HG27" s="86">
        <f t="shared" si="48"/>
        <v>1.1183784049231791E-33</v>
      </c>
      <c r="HH27" s="86">
        <f t="shared" si="48"/>
        <v>8.1033878603932558E-36</v>
      </c>
      <c r="HI27" s="86">
        <f t="shared" si="48"/>
        <v>1.5133549354932896E-35</v>
      </c>
      <c r="HJ27" s="86">
        <f t="shared" si="48"/>
        <v>3.6632547517899083E-47</v>
      </c>
      <c r="HK27" s="86">
        <f t="shared" si="48"/>
        <v>6.0276514684623658E-40</v>
      </c>
      <c r="HL27" s="86">
        <f t="shared" si="48"/>
        <v>1.7147889994037362E-39</v>
      </c>
      <c r="HM27" s="86">
        <f t="shared" si="48"/>
        <v>2.432397856485302E-34</v>
      </c>
      <c r="HN27" s="86">
        <f t="shared" si="48"/>
        <v>6.5500778172639942E-36</v>
      </c>
      <c r="HO27" s="86">
        <f t="shared" si="48"/>
        <v>5.4844047734333359E-33</v>
      </c>
      <c r="HP27" s="86">
        <f t="shared" si="48"/>
        <v>1.0812731542185321E-38</v>
      </c>
      <c r="HQ27" s="86">
        <f t="shared" si="48"/>
        <v>3.1852063453474893E-58</v>
      </c>
      <c r="HS27" s="86">
        <f xml:space="preserve"> _xlfn.NORM.DIST($B27, C$9, ABS(C$13), TRUE) * _xlfn.NORM.DIST(($B27 - C$9)*C$17, 0, ABS(C$13), TRUE) * 2</f>
        <v>1.7060104075351753E-140</v>
      </c>
      <c r="HT27" s="86">
        <f t="shared" ref="HT27:IG42" si="49" xml:space="preserve"> _xlfn.NORM.DIST($B27, D$9, ABS(D$13), TRUE) * _xlfn.NORM.DIST(($B27 - D$9)*D$17, 0, ABS(D$13), TRUE) * 2</f>
        <v>8.7176140706056241E-140</v>
      </c>
      <c r="HU27" s="86">
        <f t="shared" si="49"/>
        <v>1.4194071211589938E-184</v>
      </c>
      <c r="HV27" s="86">
        <f t="shared" si="49"/>
        <v>7.2962442513955516E-193</v>
      </c>
      <c r="HW27" s="86">
        <f t="shared" si="49"/>
        <v>1.3078173076318562E-185</v>
      </c>
      <c r="HX27" s="86">
        <f t="shared" si="49"/>
        <v>1.1692029178190106E-200</v>
      </c>
      <c r="HY27" s="86">
        <f t="shared" si="49"/>
        <v>1.105351344172617E-195</v>
      </c>
      <c r="HZ27" s="86">
        <f t="shared" si="49"/>
        <v>3.9236810401756095E-266</v>
      </c>
      <c r="IA27" s="86">
        <f t="shared" si="49"/>
        <v>6.096719796618045E-220</v>
      </c>
      <c r="IB27" s="86">
        <f t="shared" si="49"/>
        <v>9.740853122199907E-220</v>
      </c>
      <c r="IC27" s="86">
        <f t="shared" si="49"/>
        <v>6.2835158736938022E-192</v>
      </c>
      <c r="ID27" s="86">
        <f t="shared" si="49"/>
        <v>1.1811456389211377E-201</v>
      </c>
      <c r="IE27" s="86">
        <f t="shared" si="49"/>
        <v>2.3851340018842697E-184</v>
      </c>
      <c r="IF27" s="86">
        <f t="shared" si="49"/>
        <v>2.6679458463670398E-111</v>
      </c>
      <c r="IG27" s="86">
        <f t="shared" si="49"/>
        <v>1.5796345027356685E-88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1.0220040781723383E-252</v>
      </c>
      <c r="IW27" s="86">
        <f t="shared" si="50"/>
        <v>5.5596887465359105E-182</v>
      </c>
      <c r="IY27" s="86">
        <f>GM27+HC27+HS27+II27</f>
        <v>7.9365568227906499E-12</v>
      </c>
      <c r="IZ27" s="86">
        <f t="shared" ref="IZ27:JM42" si="51">GN27+HD27+HT27+IJ27</f>
        <v>1.0084056829900022E-11</v>
      </c>
      <c r="JA27" s="86">
        <f t="shared" si="51"/>
        <v>3.3710262220695595E-13</v>
      </c>
      <c r="JB27" s="86">
        <f t="shared" si="51"/>
        <v>1.3104863812397764E-13</v>
      </c>
      <c r="JC27" s="86">
        <f t="shared" si="51"/>
        <v>1.6697965323625565E-13</v>
      </c>
      <c r="JD27" s="86">
        <f t="shared" si="51"/>
        <v>1.5036434136945297E-14</v>
      </c>
      <c r="JE27" s="86">
        <f t="shared" si="51"/>
        <v>1.5470434282736618E-14</v>
      </c>
      <c r="JF27" s="86">
        <f t="shared" si="51"/>
        <v>1.2477077714599184E-18</v>
      </c>
      <c r="JG27" s="86">
        <f t="shared" si="51"/>
        <v>5.5401252999574976E-16</v>
      </c>
      <c r="JH27" s="86">
        <f t="shared" si="51"/>
        <v>7.7436112769539219E-16</v>
      </c>
      <c r="JI27" s="86">
        <f t="shared" si="51"/>
        <v>3.7079952796494211E-15</v>
      </c>
      <c r="JJ27" s="86">
        <f t="shared" si="51"/>
        <v>1.2397616217930516E-15</v>
      </c>
      <c r="JK27" s="86">
        <f t="shared" si="51"/>
        <v>4.586753988845838E-14</v>
      </c>
      <c r="JL27" s="86">
        <f t="shared" si="51"/>
        <v>7.1698497736756891E-15</v>
      </c>
      <c r="JM27" s="86">
        <f t="shared" si="51"/>
        <v>1.464943453498313E-23</v>
      </c>
    </row>
    <row r="28" spans="1:273" x14ac:dyDescent="0.25">
      <c r="B28" s="2">
        <v>1</v>
      </c>
      <c r="C28" s="37">
        <v>64.774000000000001</v>
      </c>
      <c r="D28" s="37">
        <v>68.838999999999999</v>
      </c>
      <c r="E28" s="37">
        <v>70.45</v>
      </c>
      <c r="F28" s="37">
        <v>73.882999999999996</v>
      </c>
      <c r="G28" s="37">
        <v>68.599999999999994</v>
      </c>
      <c r="H28" s="37">
        <v>67.867000000000004</v>
      </c>
      <c r="I28" s="37">
        <v>65.55</v>
      </c>
      <c r="J28" s="37">
        <v>65.39</v>
      </c>
      <c r="K28" s="37">
        <v>66.203000000000003</v>
      </c>
      <c r="L28" s="37">
        <v>67.39</v>
      </c>
      <c r="M28" s="37">
        <v>67.400000000000006</v>
      </c>
      <c r="N28" s="37">
        <v>68.573999999999998</v>
      </c>
      <c r="O28" s="37">
        <v>70.180000000000007</v>
      </c>
      <c r="P28" s="37">
        <v>70.474999999999994</v>
      </c>
      <c r="Q28" s="37">
        <v>66.805999999999997</v>
      </c>
      <c r="S28" s="4">
        <f t="shared" si="8"/>
        <v>63.797711365483849</v>
      </c>
      <c r="T28" s="4">
        <f t="shared" si="8"/>
        <v>68.189099804626167</v>
      </c>
      <c r="U28" s="4">
        <f t="shared" si="8"/>
        <v>68.158089965023279</v>
      </c>
      <c r="V28" s="4">
        <f t="shared" si="8"/>
        <v>70.449238922010522</v>
      </c>
      <c r="W28" s="4">
        <f t="shared" si="8"/>
        <v>68.865816380279</v>
      </c>
      <c r="X28" s="4">
        <f t="shared" si="8"/>
        <v>66.677944128707637</v>
      </c>
      <c r="Y28" s="4">
        <f t="shared" si="8"/>
        <v>64.699020528061965</v>
      </c>
      <c r="Z28" s="4" t="e">
        <f t="shared" si="8"/>
        <v>#N/A</v>
      </c>
      <c r="AA28" s="4">
        <f t="shared" si="8"/>
        <v>64.80005376994319</v>
      </c>
      <c r="AB28" s="4">
        <f t="shared" si="8"/>
        <v>64.863828440772991</v>
      </c>
      <c r="AC28" s="4">
        <f t="shared" si="8"/>
        <v>65.117481062694097</v>
      </c>
      <c r="AD28" s="4">
        <f t="shared" si="8"/>
        <v>66.320799538316692</v>
      </c>
      <c r="AE28" s="4">
        <f t="shared" si="8"/>
        <v>67.820176581390001</v>
      </c>
      <c r="AF28" s="4">
        <f t="shared" si="8"/>
        <v>67.133989261959016</v>
      </c>
      <c r="AG28" s="4" t="e">
        <f t="shared" si="8"/>
        <v>#N/A</v>
      </c>
      <c r="AI28" s="4">
        <f t="shared" si="9"/>
        <v>0.97628863451615189</v>
      </c>
      <c r="AJ28" s="4">
        <f t="shared" si="9"/>
        <v>0.64990019537383148</v>
      </c>
      <c r="AK28" s="4">
        <f t="shared" si="9"/>
        <v>2.2919100349767234</v>
      </c>
      <c r="AL28" s="4">
        <f t="shared" si="9"/>
        <v>3.4337610779894732</v>
      </c>
      <c r="AM28" s="4">
        <f t="shared" si="9"/>
        <v>-0.26581638027900567</v>
      </c>
      <c r="AN28" s="4">
        <f t="shared" si="9"/>
        <v>1.1890558712923678</v>
      </c>
      <c r="AO28" s="4">
        <f t="shared" si="9"/>
        <v>0.85097947193803236</v>
      </c>
      <c r="AP28" s="4">
        <f t="shared" si="9"/>
        <v>0</v>
      </c>
      <c r="AQ28" s="4">
        <f t="shared" si="9"/>
        <v>1.4029462300568127</v>
      </c>
      <c r="AR28" s="4">
        <f t="shared" si="9"/>
        <v>2.5261715592270093</v>
      </c>
      <c r="AS28" s="4">
        <f t="shared" si="9"/>
        <v>2.2825189373059089</v>
      </c>
      <c r="AT28" s="4">
        <f t="shared" si="9"/>
        <v>2.2532004616833063</v>
      </c>
      <c r="AU28" s="4">
        <f t="shared" si="9"/>
        <v>2.3598234186100058</v>
      </c>
      <c r="AV28" s="4">
        <f t="shared" si="9"/>
        <v>3.3410107380409784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63.797711336102545</v>
      </c>
      <c r="AZ28" s="2">
        <f t="shared" si="10"/>
        <v>68.189099768623052</v>
      </c>
      <c r="BA28" s="2">
        <f t="shared" si="10"/>
        <v>68.158089963575591</v>
      </c>
      <c r="BB28" s="2">
        <f t="shared" si="10"/>
        <v>70.449238921410227</v>
      </c>
      <c r="BC28" s="2">
        <f t="shared" si="10"/>
        <v>68.86581637952213</v>
      </c>
      <c r="BD28" s="2">
        <f t="shared" si="10"/>
        <v>66.677944128630827</v>
      </c>
      <c r="BE28" s="2">
        <f t="shared" si="10"/>
        <v>64.699020527984416</v>
      </c>
      <c r="BF28" s="2" t="e">
        <f t="shared" si="10"/>
        <v>#N/A</v>
      </c>
      <c r="BG28" s="2">
        <f t="shared" si="10"/>
        <v>64.800053769939737</v>
      </c>
      <c r="BH28" s="2">
        <f t="shared" si="10"/>
        <v>64.863828440768259</v>
      </c>
      <c r="BI28" s="2">
        <f t="shared" si="10"/>
        <v>65.117481062672567</v>
      </c>
      <c r="BJ28" s="2">
        <f t="shared" si="10"/>
        <v>66.32079953830943</v>
      </c>
      <c r="BK28" s="2">
        <f t="shared" si="10"/>
        <v>67.820176581165896</v>
      </c>
      <c r="BL28" s="2">
        <f t="shared" si="10"/>
        <v>67.13398926192211</v>
      </c>
      <c r="BM28" s="2" t="e">
        <f t="shared" si="10"/>
        <v>#N/A</v>
      </c>
      <c r="BO28" s="2">
        <f t="shared" si="11"/>
        <v>64.774000000000001</v>
      </c>
      <c r="BP28" s="2">
        <f t="shared" si="12"/>
        <v>68.838999999999999</v>
      </c>
      <c r="BQ28" s="2">
        <f t="shared" si="13"/>
        <v>70.45</v>
      </c>
      <c r="BR28" s="2">
        <f t="shared" si="14"/>
        <v>73.882999999999996</v>
      </c>
      <c r="BS28" s="2">
        <f t="shared" si="15"/>
        <v>68.599999999999994</v>
      </c>
      <c r="BT28" s="2">
        <f t="shared" si="16"/>
        <v>67.867000000000004</v>
      </c>
      <c r="BU28" s="2">
        <f t="shared" si="17"/>
        <v>65.55</v>
      </c>
      <c r="BV28" s="2" t="str">
        <f t="shared" si="18"/>
        <v/>
      </c>
      <c r="BW28" s="2">
        <f t="shared" si="19"/>
        <v>66.203000000000003</v>
      </c>
      <c r="BX28" s="2">
        <f t="shared" si="20"/>
        <v>67.39</v>
      </c>
      <c r="BY28" s="2">
        <f t="shared" si="21"/>
        <v>67.400000000000006</v>
      </c>
      <c r="BZ28" s="2">
        <f t="shared" si="22"/>
        <v>68.573999999999998</v>
      </c>
      <c r="CA28" s="2">
        <f t="shared" si="23"/>
        <v>70.180000000000007</v>
      </c>
      <c r="CB28" s="2">
        <f t="shared" si="24"/>
        <v>70.474999999999994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63.550343473027688</v>
      </c>
      <c r="DL28" s="2">
        <f t="shared" si="42"/>
        <v>68.016592515592521</v>
      </c>
      <c r="DM28" s="2">
        <f t="shared" si="42"/>
        <v>67.881417543859641</v>
      </c>
      <c r="DN28" s="2">
        <f t="shared" si="42"/>
        <v>70.336806342780022</v>
      </c>
      <c r="DO28" s="2">
        <f t="shared" si="42"/>
        <v>68.882083208255139</v>
      </c>
      <c r="DP28" s="2">
        <f t="shared" si="42"/>
        <v>66.622756941838674</v>
      </c>
      <c r="DQ28" s="2">
        <f t="shared" si="42"/>
        <v>64.664839493433391</v>
      </c>
      <c r="DR28" s="2">
        <f t="shared" si="42"/>
        <v>62.304629987129992</v>
      </c>
      <c r="DS28" s="2">
        <f t="shared" si="42"/>
        <v>64.48298292682928</v>
      </c>
      <c r="DT28" s="2">
        <f t="shared" si="42"/>
        <v>64.659353658536574</v>
      </c>
      <c r="DU28" s="2">
        <f t="shared" si="42"/>
        <v>64.971151969981221</v>
      </c>
      <c r="DV28" s="2">
        <f t="shared" si="42"/>
        <v>66.156525609756088</v>
      </c>
      <c r="DW28" s="2">
        <f t="shared" si="42"/>
        <v>67.658859380863035</v>
      </c>
      <c r="DX28" s="2">
        <f t="shared" si="42"/>
        <v>66.798012369337954</v>
      </c>
      <c r="DY28" s="2">
        <f t="shared" si="42"/>
        <v>62.719836693548373</v>
      </c>
      <c r="EA28" s="2">
        <f t="shared" si="43"/>
        <v>71.493792967304131</v>
      </c>
      <c r="EB28" s="2">
        <f t="shared" si="43"/>
        <v>73.520397905299006</v>
      </c>
      <c r="EC28" s="2">
        <f t="shared" si="43"/>
        <v>77.784399703287093</v>
      </c>
      <c r="ED28" s="2">
        <f t="shared" si="43"/>
        <v>74.279222330236465</v>
      </c>
      <c r="EE28" s="2">
        <f t="shared" si="43"/>
        <v>68.295558910976965</v>
      </c>
      <c r="EF28" s="2">
        <f t="shared" si="43"/>
        <v>68.701373141900675</v>
      </c>
      <c r="EG28" s="2">
        <f t="shared" si="43"/>
        <v>65.930672170185744</v>
      </c>
      <c r="EH28" s="2">
        <f t="shared" si="43"/>
        <v>73.919836140030398</v>
      </c>
      <c r="EI28" s="2">
        <f t="shared" si="43"/>
        <v>77.350473537862172</v>
      </c>
      <c r="EJ28" s="2">
        <f t="shared" si="43"/>
        <v>73.044273099675664</v>
      </c>
      <c r="EK28" s="2">
        <f t="shared" si="43"/>
        <v>70.575565162509946</v>
      </c>
      <c r="EL28" s="2">
        <f t="shared" si="43"/>
        <v>72.998611142639234</v>
      </c>
      <c r="EM28" s="2">
        <f t="shared" si="43"/>
        <v>73.764585902497686</v>
      </c>
      <c r="EN28" s="2">
        <f t="shared" si="43"/>
        <v>80.226486114919751</v>
      </c>
      <c r="EO28" s="2">
        <f t="shared" si="43"/>
        <v>74.411428303428451</v>
      </c>
      <c r="EQ28" s="2">
        <f t="shared" si="44"/>
        <v>67.900096749398642</v>
      </c>
      <c r="ER28" s="2">
        <f t="shared" si="44"/>
        <v>71.746333376147518</v>
      </c>
      <c r="ES28" s="2">
        <f t="shared" si="44"/>
        <v>77.361279315805064</v>
      </c>
      <c r="ET28" s="2">
        <f t="shared" si="44"/>
        <v>73.856670211849035</v>
      </c>
      <c r="EU28" s="2">
        <f t="shared" si="44"/>
        <v>70.176632472457186</v>
      </c>
      <c r="EV28" s="2">
        <f t="shared" si="44"/>
        <v>69.162256734051866</v>
      </c>
      <c r="EW28" s="2">
        <f t="shared" si="44"/>
        <v>65.881557625917495</v>
      </c>
      <c r="EX28" s="2">
        <f t="shared" si="44"/>
        <v>73.046323965450526</v>
      </c>
      <c r="EY28" s="2">
        <f t="shared" si="44"/>
        <v>73.450049659056745</v>
      </c>
      <c r="EZ28" s="2">
        <f t="shared" si="44"/>
        <v>70.546441380247217</v>
      </c>
      <c r="FA28" s="2">
        <f t="shared" si="44"/>
        <v>68.708972258565311</v>
      </c>
      <c r="FB28" s="2">
        <f t="shared" si="44"/>
        <v>71.532755013078329</v>
      </c>
      <c r="FC28" s="2">
        <f t="shared" si="44"/>
        <v>75.679222105940781</v>
      </c>
      <c r="FD28" s="2">
        <f t="shared" si="44"/>
        <v>77.255289124590519</v>
      </c>
      <c r="FE28" s="2">
        <f t="shared" si="44"/>
        <v>76.196007879432855</v>
      </c>
      <c r="FG28" s="2">
        <f t="shared" si="45"/>
        <v>3.1141988153715716E-2</v>
      </c>
      <c r="FH28" s="2">
        <f t="shared" si="45"/>
        <v>3.1343729548448378E-2</v>
      </c>
      <c r="FI28" s="2">
        <f t="shared" si="45"/>
        <v>2.7938325657333861E-2</v>
      </c>
      <c r="FJ28" s="2">
        <f t="shared" si="45"/>
        <v>2.8518781427126272E-2</v>
      </c>
      <c r="FK28" s="2">
        <f t="shared" si="45"/>
        <v>2.7736686301726664E-2</v>
      </c>
      <c r="FL28" s="2">
        <f t="shared" si="45"/>
        <v>2.6549794400857901E-2</v>
      </c>
      <c r="FM28" s="2">
        <f t="shared" si="45"/>
        <v>2.7002839488186901E-2</v>
      </c>
      <c r="FN28" s="2">
        <f t="shared" si="45"/>
        <v>2.1730735712961947E-2</v>
      </c>
      <c r="FO28" s="2">
        <f t="shared" si="45"/>
        <v>2.4641546376188431E-2</v>
      </c>
      <c r="FP28" s="2">
        <f t="shared" si="45"/>
        <v>2.4386289260053578E-2</v>
      </c>
      <c r="FQ28" s="2">
        <f t="shared" si="45"/>
        <v>2.6109880078465299E-2</v>
      </c>
      <c r="FR28" s="2">
        <f t="shared" si="45"/>
        <v>2.4009457874382183E-2</v>
      </c>
      <c r="FS28" s="2">
        <f t="shared" si="45"/>
        <v>2.6420480148692277E-2</v>
      </c>
      <c r="FT28" s="2">
        <f t="shared" si="45"/>
        <v>2.5019823918514671E-2</v>
      </c>
      <c r="FU28" s="2">
        <f t="shared" si="45"/>
        <v>1.7954150799941827E-2</v>
      </c>
      <c r="FW28" s="2">
        <f t="shared" ref="FW28:GK58" si="54">POWER(10,($B28-C$232)/C$229)/(1+POWER(10,($B28-C$232)/C$229))</f>
        <v>1.9331003842581111E-6</v>
      </c>
      <c r="FX28" s="2">
        <f t="shared" si="46"/>
        <v>1.4286919576876861E-6</v>
      </c>
      <c r="FY28" s="2">
        <f t="shared" si="46"/>
        <v>7.5825439049761592E-7</v>
      </c>
      <c r="FZ28" s="2">
        <f t="shared" si="46"/>
        <v>7.6016866227565531E-7</v>
      </c>
      <c r="GA28" s="2">
        <f t="shared" si="46"/>
        <v>7.5048045250440958E-7</v>
      </c>
      <c r="GB28" s="2">
        <f t="shared" si="46"/>
        <v>7.6818143080501269E-7</v>
      </c>
      <c r="GC28" s="2">
        <f t="shared" si="46"/>
        <v>8.5592176948674019E-7</v>
      </c>
      <c r="GD28" s="2">
        <f t="shared" si="46"/>
        <v>9.6019970155622219E-7</v>
      </c>
      <c r="GE28" s="2">
        <f t="shared" si="46"/>
        <v>1.0315613389690791E-6</v>
      </c>
      <c r="GF28" s="2">
        <f t="shared" si="46"/>
        <v>9.1626756519222724E-7</v>
      </c>
      <c r="GG28" s="2">
        <f t="shared" si="46"/>
        <v>7.8414299692805678E-7</v>
      </c>
      <c r="GH28" s="2">
        <f t="shared" si="46"/>
        <v>5.7019330448753683E-7</v>
      </c>
      <c r="GI28" s="2">
        <f t="shared" si="46"/>
        <v>5.0868392527667857E-7</v>
      </c>
      <c r="GJ28" s="2">
        <f t="shared" si="46"/>
        <v>3.8907709586860914E-7</v>
      </c>
      <c r="GK28" s="2">
        <f t="shared" si="46"/>
        <v>3.1478770223741328E-7</v>
      </c>
      <c r="GM28" s="86">
        <f t="shared" ref="GM28:HA58" si="55" xml:space="preserve"> _xlfn.NORM.DIST($B28, C$7, ABS(C$11), TRUE) * _xlfn.NORM.DIST(($B28 - C$7)*C$15, 0, ABS(C$11), TRUE) * 2</f>
        <v>1.7385444558043132E-11</v>
      </c>
      <c r="GN28" s="86">
        <f t="shared" si="47"/>
        <v>2.1902682693748703E-11</v>
      </c>
      <c r="GO28" s="86">
        <f t="shared" si="47"/>
        <v>8.1973162510645579E-13</v>
      </c>
      <c r="GP28" s="86">
        <f t="shared" si="47"/>
        <v>3.3304066547168128E-13</v>
      </c>
      <c r="GQ28" s="86">
        <f t="shared" si="47"/>
        <v>4.1712569101806881E-13</v>
      </c>
      <c r="GR28" s="86">
        <f t="shared" si="47"/>
        <v>4.0967596506383559E-14</v>
      </c>
      <c r="GS28" s="86">
        <f t="shared" si="47"/>
        <v>4.2299259327883946E-14</v>
      </c>
      <c r="GT28" s="86">
        <f t="shared" si="47"/>
        <v>4.6650485352306001E-18</v>
      </c>
      <c r="GU28" s="86">
        <f t="shared" si="47"/>
        <v>1.689319741971791E-15</v>
      </c>
      <c r="GV28" s="86">
        <f t="shared" si="47"/>
        <v>2.3223085682623346E-15</v>
      </c>
      <c r="GW28" s="86">
        <f t="shared" si="47"/>
        <v>1.0646434753537532E-14</v>
      </c>
      <c r="GX28" s="86">
        <f t="shared" si="47"/>
        <v>3.6319002326717674E-15</v>
      </c>
      <c r="GY28" s="86">
        <f t="shared" si="47"/>
        <v>1.1926393280233161E-13</v>
      </c>
      <c r="GZ28" s="86">
        <f t="shared" si="47"/>
        <v>1.9803198099351257E-14</v>
      </c>
      <c r="HA28" s="86">
        <f t="shared" si="47"/>
        <v>7.9495637119281397E-23</v>
      </c>
      <c r="HC28" s="86">
        <f xml:space="preserve"> _xlfn.NORM.DIST($B28, C$8, ABS(C$12), TRUE) * _xlfn.NORM.DIST(($B28 - C$8)*C$16, 0, ABS(C$12), TRUE) * 2</f>
        <v>5.4276942448008414E-28</v>
      </c>
      <c r="HD28" s="86">
        <f t="shared" si="48"/>
        <v>2.2408382096497993E-27</v>
      </c>
      <c r="HE28" s="86">
        <f t="shared" si="48"/>
        <v>2.9710038174435665E-33</v>
      </c>
      <c r="HF28" s="86">
        <f t="shared" si="48"/>
        <v>1.0400644043995011E-33</v>
      </c>
      <c r="HG28" s="86">
        <f t="shared" si="48"/>
        <v>6.3846035723680192E-33</v>
      </c>
      <c r="HH28" s="86">
        <f t="shared" si="48"/>
        <v>5.2760711391359913E-35</v>
      </c>
      <c r="HI28" s="86">
        <f t="shared" si="48"/>
        <v>9.8215646918559887E-35</v>
      </c>
      <c r="HJ28" s="86">
        <f t="shared" si="48"/>
        <v>4.5897833310968161E-46</v>
      </c>
      <c r="HK28" s="86">
        <f t="shared" si="48"/>
        <v>5.049565185204394E-39</v>
      </c>
      <c r="HL28" s="86">
        <f t="shared" si="48"/>
        <v>1.3929037802241315E-38</v>
      </c>
      <c r="HM28" s="86">
        <f t="shared" si="48"/>
        <v>1.4784987427843151E-33</v>
      </c>
      <c r="HN28" s="86">
        <f t="shared" si="48"/>
        <v>4.1614486691891695E-35</v>
      </c>
      <c r="HO28" s="86">
        <f t="shared" si="48"/>
        <v>2.917346327054907E-32</v>
      </c>
      <c r="HP28" s="86">
        <f t="shared" si="48"/>
        <v>7.7836825837169661E-38</v>
      </c>
      <c r="HQ28" s="86">
        <f t="shared" si="48"/>
        <v>6.5450901390113482E-57</v>
      </c>
      <c r="HS28" s="86">
        <f t="shared" ref="HS28:IG58" si="56" xml:space="preserve"> _xlfn.NORM.DIST($B28, C$9, ABS(C$13), TRUE) * _xlfn.NORM.DIST(($B28 - C$9)*C$17, 0, ABS(C$13), TRUE) * 2</f>
        <v>3.635459862294103E-138</v>
      </c>
      <c r="HT28" s="86">
        <f t="shared" si="49"/>
        <v>1.7475918103830236E-137</v>
      </c>
      <c r="HU28" s="86">
        <f t="shared" si="49"/>
        <v>1.2604347933645399E-181</v>
      </c>
      <c r="HV28" s="86">
        <f t="shared" si="49"/>
        <v>8.6231975334033386E-190</v>
      </c>
      <c r="HW28" s="86">
        <f t="shared" si="49"/>
        <v>1.1784389150066059E-182</v>
      </c>
      <c r="HX28" s="86">
        <f t="shared" si="49"/>
        <v>1.8587428555805424E-197</v>
      </c>
      <c r="HY28" s="86">
        <f t="shared" si="49"/>
        <v>1.6273869642021499E-192</v>
      </c>
      <c r="HZ28" s="86">
        <f t="shared" si="49"/>
        <v>8.2074997657061519E-262</v>
      </c>
      <c r="IA28" s="86">
        <f t="shared" si="49"/>
        <v>2.3993409250649349E-216</v>
      </c>
      <c r="IB28" s="86">
        <f t="shared" si="49"/>
        <v>3.5548583033015581E-216</v>
      </c>
      <c r="IC28" s="86">
        <f t="shared" si="49"/>
        <v>7.5912055216483264E-189</v>
      </c>
      <c r="ID28" s="86">
        <f t="shared" si="49"/>
        <v>1.719211632056646E-198</v>
      </c>
      <c r="IE28" s="86">
        <f t="shared" si="49"/>
        <v>1.7110017561894485E-181</v>
      </c>
      <c r="IF28" s="86">
        <f t="shared" si="49"/>
        <v>1.3105510252307787E-109</v>
      </c>
      <c r="IG28" s="86">
        <f t="shared" si="49"/>
        <v>3.3041318529059297E-87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1.2817205238229804E-249</v>
      </c>
      <c r="IW28" s="86">
        <f t="shared" si="50"/>
        <v>8.6787623620562929E-180</v>
      </c>
      <c r="IY28" s="86">
        <f t="shared" ref="IY28:JM58" si="58">GM28+HC28+HS28+II28</f>
        <v>1.7385444558043132E-11</v>
      </c>
      <c r="IZ28" s="86">
        <f t="shared" si="51"/>
        <v>2.1902682693748706E-11</v>
      </c>
      <c r="JA28" s="86">
        <f t="shared" si="51"/>
        <v>8.1973162510645579E-13</v>
      </c>
      <c r="JB28" s="86">
        <f t="shared" si="51"/>
        <v>3.3304066547168128E-13</v>
      </c>
      <c r="JC28" s="86">
        <f t="shared" si="51"/>
        <v>4.1712569101806881E-13</v>
      </c>
      <c r="JD28" s="86">
        <f t="shared" si="51"/>
        <v>4.0967596506383559E-14</v>
      </c>
      <c r="JE28" s="86">
        <f t="shared" si="51"/>
        <v>4.2299259327883946E-14</v>
      </c>
      <c r="JF28" s="86">
        <f t="shared" si="51"/>
        <v>4.6650485352306001E-18</v>
      </c>
      <c r="JG28" s="86">
        <f t="shared" si="51"/>
        <v>1.689319741971791E-15</v>
      </c>
      <c r="JH28" s="86">
        <f t="shared" si="51"/>
        <v>2.3223085682623346E-15</v>
      </c>
      <c r="JI28" s="86">
        <f t="shared" si="51"/>
        <v>1.0646434753537532E-14</v>
      </c>
      <c r="JJ28" s="86">
        <f t="shared" si="51"/>
        <v>3.6319002326717674E-15</v>
      </c>
      <c r="JK28" s="86">
        <f t="shared" si="51"/>
        <v>1.1926393280233161E-13</v>
      </c>
      <c r="JL28" s="86">
        <f t="shared" si="51"/>
        <v>1.9803198099351257E-14</v>
      </c>
      <c r="JM28" s="86">
        <f t="shared" si="51"/>
        <v>7.9495637119281397E-23</v>
      </c>
    </row>
    <row r="29" spans="1:273" x14ac:dyDescent="0.25">
      <c r="B29" s="2">
        <v>2</v>
      </c>
      <c r="C29" s="37">
        <v>64.516000000000005</v>
      </c>
      <c r="D29" s="37">
        <v>69.918999999999997</v>
      </c>
      <c r="E29" s="37">
        <v>70.766999999999996</v>
      </c>
      <c r="F29" s="37">
        <v>74.867000000000004</v>
      </c>
      <c r="G29" s="37">
        <v>70.683000000000007</v>
      </c>
      <c r="H29" s="37">
        <v>67.117000000000004</v>
      </c>
      <c r="I29" s="37">
        <v>65.349999999999994</v>
      </c>
      <c r="J29" s="37">
        <v>66.677999999999997</v>
      </c>
      <c r="K29" s="37">
        <v>67.067999999999998</v>
      </c>
      <c r="L29" s="37">
        <v>66.525000000000006</v>
      </c>
      <c r="M29" s="37">
        <v>66.8</v>
      </c>
      <c r="N29" s="37">
        <v>68.474999999999994</v>
      </c>
      <c r="O29" s="37">
        <v>67.426000000000002</v>
      </c>
      <c r="P29" s="37">
        <v>69.066000000000003</v>
      </c>
      <c r="Q29" s="37">
        <v>67.531999999999996</v>
      </c>
      <c r="R29" s="5"/>
      <c r="S29" s="4">
        <f t="shared" si="8"/>
        <v>64.126125803560257</v>
      </c>
      <c r="T29" s="4">
        <f t="shared" si="8"/>
        <v>68.426038783199047</v>
      </c>
      <c r="U29" s="4">
        <f t="shared" si="8"/>
        <v>68.447084839215933</v>
      </c>
      <c r="V29" s="4">
        <f t="shared" si="8"/>
        <v>70.655860511778556</v>
      </c>
      <c r="W29" s="4">
        <f t="shared" si="8"/>
        <v>69.061940883301858</v>
      </c>
      <c r="X29" s="4">
        <f t="shared" si="8"/>
        <v>66.89386365943065</v>
      </c>
      <c r="Y29" s="4">
        <f t="shared" si="8"/>
        <v>64.915007859759925</v>
      </c>
      <c r="Z29" s="4" t="e">
        <f t="shared" si="8"/>
        <v>#N/A</v>
      </c>
      <c r="AA29" s="4">
        <f t="shared" si="8"/>
        <v>65.093371968818431</v>
      </c>
      <c r="AB29" s="4">
        <f t="shared" si="8"/>
        <v>65.13409352034985</v>
      </c>
      <c r="AC29" s="4">
        <f t="shared" si="8"/>
        <v>65.451613146790805</v>
      </c>
      <c r="AD29" s="4">
        <f t="shared" si="8"/>
        <v>66.60809775815639</v>
      </c>
      <c r="AE29" s="4">
        <f t="shared" si="8"/>
        <v>68.143851381298774</v>
      </c>
      <c r="AF29" s="4">
        <f t="shared" si="8"/>
        <v>67.510656338047468</v>
      </c>
      <c r="AG29" s="4" t="e">
        <f t="shared" si="8"/>
        <v>#N/A</v>
      </c>
      <c r="AI29" s="4">
        <f t="shared" si="9"/>
        <v>0.38987419643974874</v>
      </c>
      <c r="AJ29" s="4">
        <f t="shared" si="9"/>
        <v>1.4929612168009498</v>
      </c>
      <c r="AK29" s="4">
        <f t="shared" si="9"/>
        <v>2.3199151607840633</v>
      </c>
      <c r="AL29" s="4">
        <f t="shared" si="9"/>
        <v>4.2111394882214483</v>
      </c>
      <c r="AM29" s="4">
        <f t="shared" si="9"/>
        <v>1.6210591166981487</v>
      </c>
      <c r="AN29" s="4">
        <f t="shared" si="9"/>
        <v>0.22313634056935427</v>
      </c>
      <c r="AO29" s="4">
        <f t="shared" si="9"/>
        <v>0.4349921402400696</v>
      </c>
      <c r="AP29" s="4">
        <f t="shared" si="9"/>
        <v>0</v>
      </c>
      <c r="AQ29" s="4">
        <f t="shared" si="9"/>
        <v>1.9746280311815667</v>
      </c>
      <c r="AR29" s="4">
        <f t="shared" si="9"/>
        <v>1.3909064796501553</v>
      </c>
      <c r="AS29" s="4">
        <f t="shared" si="9"/>
        <v>1.3483868532091918</v>
      </c>
      <c r="AT29" s="4">
        <f t="shared" si="9"/>
        <v>1.8669022418436043</v>
      </c>
      <c r="AU29" s="4">
        <f t="shared" si="9"/>
        <v>-0.71785138129877168</v>
      </c>
      <c r="AV29" s="4">
        <f t="shared" si="9"/>
        <v>1.5553436619525343</v>
      </c>
      <c r="AW29" s="4">
        <f t="shared" si="9"/>
        <v>0</v>
      </c>
      <c r="AY29" s="2">
        <f t="shared" si="52"/>
        <v>64.126125741029938</v>
      </c>
      <c r="AZ29" s="2">
        <f t="shared" si="10"/>
        <v>68.426038707211049</v>
      </c>
      <c r="BA29" s="2">
        <f t="shared" si="10"/>
        <v>68.447084835802258</v>
      </c>
      <c r="BB29" s="2">
        <f t="shared" si="10"/>
        <v>70.655860510301011</v>
      </c>
      <c r="BC29" s="2">
        <f t="shared" si="10"/>
        <v>69.061940881469553</v>
      </c>
      <c r="BD29" s="2">
        <f t="shared" si="10"/>
        <v>66.893863659228202</v>
      </c>
      <c r="BE29" s="2">
        <f t="shared" si="10"/>
        <v>64.915007859554848</v>
      </c>
      <c r="BF29" s="2" t="e">
        <f t="shared" si="10"/>
        <v>#N/A</v>
      </c>
      <c r="BG29" s="2">
        <f t="shared" si="10"/>
        <v>65.093371968808256</v>
      </c>
      <c r="BH29" s="2">
        <f t="shared" si="10"/>
        <v>65.134093520336123</v>
      </c>
      <c r="BI29" s="2">
        <f t="shared" si="10"/>
        <v>65.451613146731077</v>
      </c>
      <c r="BJ29" s="2">
        <f t="shared" si="10"/>
        <v>66.608097758135841</v>
      </c>
      <c r="BK29" s="2">
        <f t="shared" si="10"/>
        <v>68.143851380734404</v>
      </c>
      <c r="BL29" s="2">
        <f t="shared" si="10"/>
        <v>67.510656337948845</v>
      </c>
      <c r="BM29" s="2" t="e">
        <f t="shared" si="10"/>
        <v>#N/A</v>
      </c>
      <c r="BO29" s="2">
        <f t="shared" si="11"/>
        <v>64.516000000000005</v>
      </c>
      <c r="BP29" s="2">
        <f t="shared" si="12"/>
        <v>69.918999999999997</v>
      </c>
      <c r="BQ29" s="2">
        <f t="shared" si="13"/>
        <v>70.766999999999996</v>
      </c>
      <c r="BR29" s="2">
        <f t="shared" si="14"/>
        <v>74.867000000000004</v>
      </c>
      <c r="BS29" s="2">
        <f t="shared" si="15"/>
        <v>70.683000000000007</v>
      </c>
      <c r="BT29" s="2">
        <f t="shared" si="16"/>
        <v>67.117000000000004</v>
      </c>
      <c r="BU29" s="2">
        <f t="shared" si="17"/>
        <v>65.349999999999994</v>
      </c>
      <c r="BV29" s="2" t="str">
        <f t="shared" si="18"/>
        <v/>
      </c>
      <c r="BW29" s="2">
        <f t="shared" si="19"/>
        <v>67.067999999999998</v>
      </c>
      <c r="BX29" s="2">
        <f t="shared" si="20"/>
        <v>66.525000000000006</v>
      </c>
      <c r="BY29" s="2">
        <f t="shared" si="21"/>
        <v>66.8</v>
      </c>
      <c r="BZ29" s="2">
        <f t="shared" si="22"/>
        <v>68.474999999999994</v>
      </c>
      <c r="CA29" s="2">
        <f t="shared" si="23"/>
        <v>67.426000000000002</v>
      </c>
      <c r="CB29" s="2">
        <f t="shared" si="24"/>
        <v>69.066000000000003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63.869824597877233</v>
      </c>
      <c r="DL29" s="2">
        <f t="shared" si="42"/>
        <v>68.248678958310535</v>
      </c>
      <c r="DM29" s="2">
        <f t="shared" si="42"/>
        <v>68.156070985155196</v>
      </c>
      <c r="DN29" s="2">
        <f t="shared" si="42"/>
        <v>70.54211909581646</v>
      </c>
      <c r="DO29" s="2">
        <f t="shared" si="42"/>
        <v>69.087215196998102</v>
      </c>
      <c r="DP29" s="2">
        <f t="shared" si="42"/>
        <v>66.841506566604153</v>
      </c>
      <c r="DQ29" s="2">
        <f t="shared" si="42"/>
        <v>64.885676547842394</v>
      </c>
      <c r="DR29" s="2">
        <f t="shared" si="42"/>
        <v>62.603876061776063</v>
      </c>
      <c r="DS29" s="2">
        <f t="shared" si="42"/>
        <v>64.75749662288932</v>
      </c>
      <c r="DT29" s="2">
        <f t="shared" si="42"/>
        <v>64.920299624765477</v>
      </c>
      <c r="DU29" s="2">
        <f t="shared" si="42"/>
        <v>65.303385647279541</v>
      </c>
      <c r="DV29" s="2">
        <f t="shared" si="42"/>
        <v>66.438155065666024</v>
      </c>
      <c r="DW29" s="2">
        <f t="shared" si="42"/>
        <v>67.97896022514071</v>
      </c>
      <c r="DX29" s="2">
        <f t="shared" si="42"/>
        <v>67.15652648083622</v>
      </c>
      <c r="DY29" s="2">
        <f t="shared" si="42"/>
        <v>63.009737903225798</v>
      </c>
      <c r="EA29" s="2">
        <f t="shared" si="43"/>
        <v>71.398522702035777</v>
      </c>
      <c r="EB29" s="2">
        <f t="shared" si="43"/>
        <v>73.425014904603216</v>
      </c>
      <c r="EC29" s="2">
        <f t="shared" si="43"/>
        <v>77.681462684759566</v>
      </c>
      <c r="ED29" s="2">
        <f t="shared" si="43"/>
        <v>74.18950980054916</v>
      </c>
      <c r="EE29" s="2">
        <f t="shared" si="43"/>
        <v>68.253895219521524</v>
      </c>
      <c r="EF29" s="2">
        <f t="shared" si="43"/>
        <v>68.644616404209344</v>
      </c>
      <c r="EG29" s="2">
        <f t="shared" si="43"/>
        <v>65.878913049690425</v>
      </c>
      <c r="EH29" s="2">
        <f t="shared" si="43"/>
        <v>73.811001386374741</v>
      </c>
      <c r="EI29" s="2">
        <f t="shared" si="43"/>
        <v>77.218329543244622</v>
      </c>
      <c r="EJ29" s="2">
        <f t="shared" si="43"/>
        <v>72.934777120829054</v>
      </c>
      <c r="EK29" s="2">
        <f t="shared" si="43"/>
        <v>70.494029008309454</v>
      </c>
      <c r="EL29" s="2">
        <f t="shared" si="43"/>
        <v>72.90849790972797</v>
      </c>
      <c r="EM29" s="2">
        <f t="shared" si="43"/>
        <v>73.685324297359713</v>
      </c>
      <c r="EN29" s="2">
        <f t="shared" si="43"/>
        <v>80.096306759278434</v>
      </c>
      <c r="EO29" s="2">
        <f t="shared" si="43"/>
        <v>74.333937131990552</v>
      </c>
      <c r="EQ29" s="2">
        <f t="shared" si="44"/>
        <v>67.839300631530676</v>
      </c>
      <c r="ER29" s="2">
        <f t="shared" si="44"/>
        <v>71.667500905704003</v>
      </c>
      <c r="ES29" s="2">
        <f t="shared" si="44"/>
        <v>77.262473283887473</v>
      </c>
      <c r="ET29" s="2">
        <f t="shared" si="44"/>
        <v>73.770887737859013</v>
      </c>
      <c r="EU29" s="2">
        <f t="shared" si="44"/>
        <v>70.1175997818806</v>
      </c>
      <c r="EV29" s="2">
        <f t="shared" si="44"/>
        <v>69.101172410776954</v>
      </c>
      <c r="EW29" s="2">
        <f t="shared" si="44"/>
        <v>65.830345623337962</v>
      </c>
      <c r="EX29" s="2">
        <f t="shared" si="44"/>
        <v>72.946202720123722</v>
      </c>
      <c r="EY29" s="2">
        <f t="shared" si="44"/>
        <v>73.354823618831929</v>
      </c>
      <c r="EZ29" s="2">
        <f t="shared" si="44"/>
        <v>70.460372639586978</v>
      </c>
      <c r="FA29" s="2">
        <f t="shared" si="44"/>
        <v>68.644879682642639</v>
      </c>
      <c r="FB29" s="2">
        <f t="shared" si="44"/>
        <v>71.455928239293968</v>
      </c>
      <c r="FC29" s="2">
        <f t="shared" si="44"/>
        <v>75.582672517711714</v>
      </c>
      <c r="FD29" s="2">
        <f t="shared" si="44"/>
        <v>77.151667223781004</v>
      </c>
      <c r="FE29" s="2">
        <f t="shared" si="44"/>
        <v>76.100066162017455</v>
      </c>
      <c r="FG29" s="2">
        <f t="shared" si="45"/>
        <v>3.4044224345435629E-2</v>
      </c>
      <c r="FH29" s="2">
        <f t="shared" si="45"/>
        <v>3.4264101854676779E-2</v>
      </c>
      <c r="FI29" s="2">
        <f t="shared" si="45"/>
        <v>3.055141543531948E-2</v>
      </c>
      <c r="FJ29" s="2">
        <f t="shared" si="45"/>
        <v>3.1184419936681088E-2</v>
      </c>
      <c r="FK29" s="2">
        <f t="shared" si="45"/>
        <v>3.0331505096446772E-2</v>
      </c>
      <c r="FL29" s="2">
        <f t="shared" si="45"/>
        <v>2.9036893359279465E-2</v>
      </c>
      <c r="FM29" s="2">
        <f t="shared" si="45"/>
        <v>2.9531090770819116E-2</v>
      </c>
      <c r="FN29" s="2">
        <f t="shared" si="45"/>
        <v>2.3777427515636107E-2</v>
      </c>
      <c r="FO29" s="2">
        <f t="shared" si="45"/>
        <v>2.6954836648323998E-2</v>
      </c>
      <c r="FP29" s="2">
        <f t="shared" si="45"/>
        <v>2.6676271987658345E-2</v>
      </c>
      <c r="FQ29" s="2">
        <f t="shared" si="45"/>
        <v>2.8556978207154617E-2</v>
      </c>
      <c r="FR29" s="2">
        <f t="shared" si="45"/>
        <v>2.6265007082100653E-2</v>
      </c>
      <c r="FS29" s="2">
        <f t="shared" si="45"/>
        <v>2.8895824949193651E-2</v>
      </c>
      <c r="FT29" s="2">
        <f t="shared" si="45"/>
        <v>2.736762956699091E-2</v>
      </c>
      <c r="FU29" s="2">
        <f t="shared" si="45"/>
        <v>1.9652293492431486E-2</v>
      </c>
      <c r="FW29" s="2">
        <f t="shared" si="54"/>
        <v>2.1196020269849332E-6</v>
      </c>
      <c r="FX29" s="2">
        <f t="shared" si="46"/>
        <v>1.5665293646829851E-6</v>
      </c>
      <c r="FY29" s="2">
        <f t="shared" si="46"/>
        <v>8.3140934548871208E-7</v>
      </c>
      <c r="FZ29" s="2">
        <f t="shared" si="46"/>
        <v>8.3350830244733831E-7</v>
      </c>
      <c r="GA29" s="2">
        <f t="shared" si="46"/>
        <v>8.2288539322173898E-7</v>
      </c>
      <c r="GB29" s="2">
        <f t="shared" si="46"/>
        <v>8.4229412713502949E-7</v>
      </c>
      <c r="GC29" s="2">
        <f t="shared" si="46"/>
        <v>9.3849948034729199E-7</v>
      </c>
      <c r="GD29" s="2">
        <f t="shared" si="46"/>
        <v>1.0528379391664369E-6</v>
      </c>
      <c r="GE29" s="2">
        <f t="shared" si="46"/>
        <v>1.1310844035947507E-6</v>
      </c>
      <c r="GF29" s="2">
        <f t="shared" si="46"/>
        <v>1.0046673182540471E-6</v>
      </c>
      <c r="GG29" s="2">
        <f t="shared" si="46"/>
        <v>8.5979563374412379E-7</v>
      </c>
      <c r="GH29" s="2">
        <f t="shared" si="46"/>
        <v>6.2520449156415417E-7</v>
      </c>
      <c r="GI29" s="2">
        <f t="shared" si="46"/>
        <v>5.5776080542123149E-7</v>
      </c>
      <c r="GJ29" s="2">
        <f t="shared" si="46"/>
        <v>4.2661453622461701E-7</v>
      </c>
      <c r="GK29" s="2">
        <f t="shared" si="46"/>
        <v>3.4515784143484152E-7</v>
      </c>
      <c r="GM29" s="86">
        <f t="shared" si="55"/>
        <v>3.7607944464325664E-11</v>
      </c>
      <c r="GN29" s="86">
        <f t="shared" si="47"/>
        <v>4.6985762099690916E-11</v>
      </c>
      <c r="GO29" s="86">
        <f t="shared" si="47"/>
        <v>1.9649352246237184E-12</v>
      </c>
      <c r="GP29" s="86">
        <f t="shared" si="47"/>
        <v>8.335166328631438E-13</v>
      </c>
      <c r="GQ29" s="86">
        <f t="shared" si="47"/>
        <v>1.0266276557645402E-12</v>
      </c>
      <c r="GR29" s="86">
        <f t="shared" si="47"/>
        <v>1.0979605306945512E-13</v>
      </c>
      <c r="GS29" s="86">
        <f t="shared" si="47"/>
        <v>1.137512318726938E-13</v>
      </c>
      <c r="GT29" s="86">
        <f t="shared" si="47"/>
        <v>1.7063552624473784E-17</v>
      </c>
      <c r="GU29" s="86">
        <f t="shared" si="47"/>
        <v>5.0570536263793199E-15</v>
      </c>
      <c r="GV29" s="86">
        <f t="shared" si="47"/>
        <v>6.8399299948359247E-15</v>
      </c>
      <c r="GW29" s="86">
        <f t="shared" si="47"/>
        <v>3.0039217279968212E-14</v>
      </c>
      <c r="GX29" s="86">
        <f t="shared" si="47"/>
        <v>1.045473550363217E-14</v>
      </c>
      <c r="GY29" s="86">
        <f t="shared" si="47"/>
        <v>3.0533533896509163E-13</v>
      </c>
      <c r="GZ29" s="86">
        <f t="shared" si="47"/>
        <v>5.3800349323275977E-14</v>
      </c>
      <c r="HA29" s="86">
        <f t="shared" si="47"/>
        <v>4.1938114624199155E-22</v>
      </c>
      <c r="HC29" s="86">
        <f t="shared" ref="HC29:HQ59" si="59" xml:space="preserve"> _xlfn.NORM.DIST($B29, C$8, ABS(C$12), TRUE) * _xlfn.NORM.DIST(($B29 - C$8)*C$16, 0, ABS(C$12), TRUE) * 2</f>
        <v>2.2799850459356656E-27</v>
      </c>
      <c r="HD29" s="86">
        <f t="shared" si="48"/>
        <v>9.1417261248326931E-27</v>
      </c>
      <c r="HE29" s="86">
        <f t="shared" si="48"/>
        <v>1.6786648860309124E-32</v>
      </c>
      <c r="HF29" s="86">
        <f t="shared" si="48"/>
        <v>6.1516612109888272E-33</v>
      </c>
      <c r="HG29" s="86">
        <f t="shared" si="48"/>
        <v>3.5706403412286197E-32</v>
      </c>
      <c r="HH29" s="86">
        <f t="shared" si="48"/>
        <v>3.3593667658003777E-34</v>
      </c>
      <c r="HI29" s="86">
        <f t="shared" si="48"/>
        <v>6.2327547295748672E-34</v>
      </c>
      <c r="HJ29" s="86">
        <f t="shared" si="48"/>
        <v>5.5770606844033257E-45</v>
      </c>
      <c r="HK29" s="86">
        <f t="shared" si="48"/>
        <v>4.1228903336097351E-38</v>
      </c>
      <c r="HL29" s="86">
        <f t="shared" si="48"/>
        <v>1.1032329848317555E-37</v>
      </c>
      <c r="HM29" s="86">
        <f t="shared" si="48"/>
        <v>8.7944477648724054E-33</v>
      </c>
      <c r="HN29" s="86">
        <f t="shared" si="48"/>
        <v>2.5871659800166241E-34</v>
      </c>
      <c r="HO29" s="86">
        <f t="shared" si="48"/>
        <v>1.522115521058812E-31</v>
      </c>
      <c r="HP29" s="86">
        <f t="shared" si="48"/>
        <v>5.476411371447485E-37</v>
      </c>
      <c r="HQ29" s="86">
        <f t="shared" si="48"/>
        <v>1.2982450741008893E-55</v>
      </c>
      <c r="HS29" s="86">
        <f t="shared" si="56"/>
        <v>7.4038220814168023E-136</v>
      </c>
      <c r="HT29" s="86">
        <f t="shared" si="49"/>
        <v>3.3508107456385911E-135</v>
      </c>
      <c r="HU29" s="86">
        <f t="shared" si="49"/>
        <v>1.0592072039873702E-178</v>
      </c>
      <c r="HV29" s="86">
        <f t="shared" si="49"/>
        <v>9.6239110492728158E-187</v>
      </c>
      <c r="HW29" s="86">
        <f t="shared" si="49"/>
        <v>1.0049556717666621E-179</v>
      </c>
      <c r="HX29" s="86">
        <f t="shared" si="49"/>
        <v>2.7834945289745772E-194</v>
      </c>
      <c r="HY29" s="86">
        <f t="shared" si="49"/>
        <v>2.2563502405406454E-189</v>
      </c>
      <c r="HZ29" s="86">
        <f t="shared" si="49"/>
        <v>1.5817538196786234E-257</v>
      </c>
      <c r="IA29" s="86">
        <f t="shared" si="49"/>
        <v>8.8152732397484278E-213</v>
      </c>
      <c r="IB29" s="86">
        <f t="shared" si="49"/>
        <v>1.2125847786291598E-212</v>
      </c>
      <c r="IC29" s="86">
        <f t="shared" si="49"/>
        <v>8.6547347882153942E-186</v>
      </c>
      <c r="ID29" s="86">
        <f t="shared" si="49"/>
        <v>2.3612599181997906E-195</v>
      </c>
      <c r="IE29" s="86">
        <f t="shared" si="49"/>
        <v>1.1654542758870541E-178</v>
      </c>
      <c r="IF29" s="86">
        <f t="shared" si="49"/>
        <v>6.2459881717054782E-108</v>
      </c>
      <c r="IG29" s="86">
        <f t="shared" si="49"/>
        <v>6.7525258656271471E-86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1.5377766467702876E-246</v>
      </c>
      <c r="IW29" s="86">
        <f t="shared" si="50"/>
        <v>1.313546138455639E-177</v>
      </c>
      <c r="IY29" s="86">
        <f t="shared" si="58"/>
        <v>3.7607944464325664E-11</v>
      </c>
      <c r="IZ29" s="86">
        <f t="shared" si="51"/>
        <v>4.6985762099690922E-11</v>
      </c>
      <c r="JA29" s="86">
        <f t="shared" si="51"/>
        <v>1.9649352246237184E-12</v>
      </c>
      <c r="JB29" s="86">
        <f t="shared" si="51"/>
        <v>8.335166328631438E-13</v>
      </c>
      <c r="JC29" s="86">
        <f t="shared" si="51"/>
        <v>1.0266276557645402E-12</v>
      </c>
      <c r="JD29" s="86">
        <f t="shared" si="51"/>
        <v>1.0979605306945512E-13</v>
      </c>
      <c r="JE29" s="86">
        <f t="shared" si="51"/>
        <v>1.137512318726938E-13</v>
      </c>
      <c r="JF29" s="86">
        <f t="shared" si="51"/>
        <v>1.7063552624473784E-17</v>
      </c>
      <c r="JG29" s="86">
        <f t="shared" si="51"/>
        <v>5.0570536263793199E-15</v>
      </c>
      <c r="JH29" s="86">
        <f t="shared" si="51"/>
        <v>6.8399299948359247E-15</v>
      </c>
      <c r="JI29" s="86">
        <f t="shared" si="51"/>
        <v>3.0039217279968212E-14</v>
      </c>
      <c r="JJ29" s="86">
        <f t="shared" si="51"/>
        <v>1.045473550363217E-14</v>
      </c>
      <c r="JK29" s="86">
        <f t="shared" si="51"/>
        <v>3.0533533896509163E-13</v>
      </c>
      <c r="JL29" s="86">
        <f t="shared" si="51"/>
        <v>5.3800349323275977E-14</v>
      </c>
      <c r="JM29" s="86">
        <f t="shared" si="51"/>
        <v>4.1938114624199155E-22</v>
      </c>
    </row>
    <row r="30" spans="1:273" x14ac:dyDescent="0.25">
      <c r="B30" s="2">
        <v>3</v>
      </c>
      <c r="C30" s="37">
        <v>65.548000000000002</v>
      </c>
      <c r="D30" s="37">
        <v>71.305999999999997</v>
      </c>
      <c r="E30" s="37">
        <v>70.55</v>
      </c>
      <c r="F30" s="37">
        <v>72.433000000000007</v>
      </c>
      <c r="G30" s="37">
        <v>69.882999999999996</v>
      </c>
      <c r="H30" s="37">
        <v>67.516999999999996</v>
      </c>
      <c r="I30" s="37">
        <v>64.400000000000006</v>
      </c>
      <c r="J30" s="37">
        <v>66.254000000000005</v>
      </c>
      <c r="K30" s="37">
        <v>67.22</v>
      </c>
      <c r="L30" s="37">
        <v>67.355999999999995</v>
      </c>
      <c r="M30" s="37">
        <v>68.466999999999999</v>
      </c>
      <c r="N30" s="37">
        <v>68.966999999999999</v>
      </c>
      <c r="O30" s="37">
        <v>70.573999999999998</v>
      </c>
      <c r="P30" s="37">
        <v>69.164000000000001</v>
      </c>
      <c r="Q30" s="37">
        <v>67.805999999999997</v>
      </c>
      <c r="S30" s="4">
        <f t="shared" si="8"/>
        <v>64.453983032707583</v>
      </c>
      <c r="T30" s="4">
        <f t="shared" si="8"/>
        <v>68.662333484563007</v>
      </c>
      <c r="U30" s="4">
        <f t="shared" si="8"/>
        <v>68.736265295425298</v>
      </c>
      <c r="V30" s="4">
        <f t="shared" si="8"/>
        <v>70.861715190852166</v>
      </c>
      <c r="W30" s="4">
        <f t="shared" si="8"/>
        <v>69.25653136254266</v>
      </c>
      <c r="X30" s="4">
        <f t="shared" si="8"/>
        <v>67.10875706802041</v>
      </c>
      <c r="Y30" s="4">
        <f t="shared" si="8"/>
        <v>65.129781735695644</v>
      </c>
      <c r="Z30" s="4" t="e">
        <f t="shared" si="8"/>
        <v>#N/A</v>
      </c>
      <c r="AA30" s="4">
        <f t="shared" si="8"/>
        <v>65.387347345798162</v>
      </c>
      <c r="AB30" s="4">
        <f t="shared" si="8"/>
        <v>65.404256587634549</v>
      </c>
      <c r="AC30" s="4">
        <f t="shared" si="8"/>
        <v>65.784780595611892</v>
      </c>
      <c r="AD30" s="4">
        <f t="shared" si="8"/>
        <v>66.894973236320894</v>
      </c>
      <c r="AE30" s="4">
        <f t="shared" si="8"/>
        <v>68.466739905496041</v>
      </c>
      <c r="AF30" s="4">
        <f t="shared" si="8"/>
        <v>67.887687620744245</v>
      </c>
      <c r="AG30" s="4" t="e">
        <f t="shared" si="8"/>
        <v>#N/A</v>
      </c>
      <c r="AI30" s="4">
        <f t="shared" si="9"/>
        <v>1.0940169672924185</v>
      </c>
      <c r="AJ30" s="4">
        <f t="shared" si="9"/>
        <v>2.6436665154369905</v>
      </c>
      <c r="AK30" s="4">
        <f t="shared" si="9"/>
        <v>1.8137347045746992</v>
      </c>
      <c r="AL30" s="4">
        <f t="shared" si="9"/>
        <v>1.5712848091478406</v>
      </c>
      <c r="AM30" s="4">
        <f t="shared" si="9"/>
        <v>0.62646863745733583</v>
      </c>
      <c r="AN30" s="4">
        <f t="shared" si="9"/>
        <v>0.40824293197958639</v>
      </c>
      <c r="AO30" s="4">
        <f t="shared" si="9"/>
        <v>-0.72978173569563864</v>
      </c>
      <c r="AP30" s="4">
        <f t="shared" si="9"/>
        <v>0</v>
      </c>
      <c r="AQ30" s="4">
        <f t="shared" si="9"/>
        <v>1.8326526542018371</v>
      </c>
      <c r="AR30" s="4">
        <f t="shared" si="9"/>
        <v>1.9517434123654454</v>
      </c>
      <c r="AS30" s="4">
        <f t="shared" si="9"/>
        <v>2.6822194043881069</v>
      </c>
      <c r="AT30" s="4">
        <f t="shared" si="9"/>
        <v>2.072026763679105</v>
      </c>
      <c r="AU30" s="4">
        <f t="shared" si="9"/>
        <v>2.1072600945039568</v>
      </c>
      <c r="AV30" s="4">
        <f t="shared" si="9"/>
        <v>1.2763123792557565</v>
      </c>
      <c r="AW30" s="4">
        <f t="shared" si="9"/>
        <v>0</v>
      </c>
      <c r="AY30" s="2">
        <f t="shared" si="52"/>
        <v>64.453982901324011</v>
      </c>
      <c r="AZ30" s="2">
        <f t="shared" si="10"/>
        <v>68.662333326202102</v>
      </c>
      <c r="BA30" s="2">
        <f t="shared" si="10"/>
        <v>68.736265287492486</v>
      </c>
      <c r="BB30" s="2">
        <f t="shared" si="10"/>
        <v>70.861715187271614</v>
      </c>
      <c r="BC30" s="2">
        <f t="shared" si="10"/>
        <v>69.256531358173419</v>
      </c>
      <c r="BD30" s="2">
        <f t="shared" si="10"/>
        <v>67.108757067495674</v>
      </c>
      <c r="BE30" s="2">
        <f t="shared" si="10"/>
        <v>65.129781735162382</v>
      </c>
      <c r="BF30" s="2" t="e">
        <f t="shared" si="10"/>
        <v>#N/A</v>
      </c>
      <c r="BG30" s="2">
        <f t="shared" si="10"/>
        <v>65.38734734576876</v>
      </c>
      <c r="BH30" s="2">
        <f t="shared" si="10"/>
        <v>65.404256587595526</v>
      </c>
      <c r="BI30" s="2">
        <f t="shared" si="10"/>
        <v>65.784780595449106</v>
      </c>
      <c r="BJ30" s="2">
        <f t="shared" si="10"/>
        <v>66.894973236263752</v>
      </c>
      <c r="BK30" s="2">
        <f t="shared" si="10"/>
        <v>68.466739904097025</v>
      </c>
      <c r="BL30" s="2">
        <f t="shared" si="10"/>
        <v>67.887687620485096</v>
      </c>
      <c r="BM30" s="2" t="e">
        <f t="shared" si="10"/>
        <v>#N/A</v>
      </c>
      <c r="BO30" s="2">
        <f t="shared" si="11"/>
        <v>65.548000000000002</v>
      </c>
      <c r="BP30" s="2">
        <f t="shared" si="12"/>
        <v>71.305999999999997</v>
      </c>
      <c r="BQ30" s="2">
        <f t="shared" si="13"/>
        <v>70.55</v>
      </c>
      <c r="BR30" s="2">
        <f t="shared" si="14"/>
        <v>72.433000000000007</v>
      </c>
      <c r="BS30" s="2">
        <f t="shared" si="15"/>
        <v>69.882999999999996</v>
      </c>
      <c r="BT30" s="2">
        <f t="shared" si="16"/>
        <v>67.516999999999996</v>
      </c>
      <c r="BU30" s="2">
        <f t="shared" si="17"/>
        <v>64.400000000000006</v>
      </c>
      <c r="BV30" s="2" t="str">
        <f t="shared" si="18"/>
        <v/>
      </c>
      <c r="BW30" s="2">
        <f t="shared" si="19"/>
        <v>67.22</v>
      </c>
      <c r="BX30" s="2">
        <f t="shared" si="20"/>
        <v>67.355999999999995</v>
      </c>
      <c r="BY30" s="2">
        <f t="shared" si="21"/>
        <v>68.466999999999999</v>
      </c>
      <c r="BZ30" s="2">
        <f t="shared" si="22"/>
        <v>68.966999999999999</v>
      </c>
      <c r="CA30" s="2">
        <f t="shared" si="23"/>
        <v>70.573999999999998</v>
      </c>
      <c r="CB30" s="2">
        <f t="shared" si="24"/>
        <v>69.164000000000001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64.189305722726786</v>
      </c>
      <c r="DL30" s="2">
        <f t="shared" si="42"/>
        <v>68.480765401028563</v>
      </c>
      <c r="DM30" s="2">
        <f t="shared" si="42"/>
        <v>68.430724426450737</v>
      </c>
      <c r="DN30" s="2">
        <f t="shared" si="42"/>
        <v>70.747431848852898</v>
      </c>
      <c r="DO30" s="2">
        <f t="shared" si="42"/>
        <v>69.292347185741065</v>
      </c>
      <c r="DP30" s="2">
        <f t="shared" si="42"/>
        <v>67.060256191369632</v>
      </c>
      <c r="DQ30" s="2">
        <f t="shared" si="42"/>
        <v>65.106513602251411</v>
      </c>
      <c r="DR30" s="2">
        <f t="shared" si="42"/>
        <v>62.903122136422141</v>
      </c>
      <c r="DS30" s="2">
        <f t="shared" si="42"/>
        <v>65.032010318949347</v>
      </c>
      <c r="DT30" s="2">
        <f t="shared" si="42"/>
        <v>65.181245590994365</v>
      </c>
      <c r="DU30" s="2">
        <f t="shared" si="42"/>
        <v>65.635619324577846</v>
      </c>
      <c r="DV30" s="2">
        <f t="shared" si="42"/>
        <v>66.719784521575974</v>
      </c>
      <c r="DW30" s="2">
        <f t="shared" si="42"/>
        <v>68.299061069418386</v>
      </c>
      <c r="DX30" s="2">
        <f t="shared" si="42"/>
        <v>67.515040592334472</v>
      </c>
      <c r="DY30" s="2">
        <f t="shared" si="42"/>
        <v>63.299639112903215</v>
      </c>
      <c r="EA30" s="2">
        <f t="shared" si="43"/>
        <v>71.303252436767423</v>
      </c>
      <c r="EB30" s="2">
        <f t="shared" si="43"/>
        <v>73.329631903907426</v>
      </c>
      <c r="EC30" s="2">
        <f t="shared" si="43"/>
        <v>77.578525666232053</v>
      </c>
      <c r="ED30" s="2">
        <f t="shared" si="43"/>
        <v>74.099797270861856</v>
      </c>
      <c r="EE30" s="2">
        <f t="shared" si="43"/>
        <v>68.212231528066084</v>
      </c>
      <c r="EF30" s="2">
        <f t="shared" si="43"/>
        <v>68.587859666518</v>
      </c>
      <c r="EG30" s="2">
        <f t="shared" si="43"/>
        <v>65.82715392919512</v>
      </c>
      <c r="EH30" s="2">
        <f t="shared" si="43"/>
        <v>73.70216663271907</v>
      </c>
      <c r="EI30" s="2">
        <f t="shared" si="43"/>
        <v>77.086185548627071</v>
      </c>
      <c r="EJ30" s="2">
        <f t="shared" si="43"/>
        <v>72.825281141982458</v>
      </c>
      <c r="EK30" s="2">
        <f t="shared" si="43"/>
        <v>70.412492854108962</v>
      </c>
      <c r="EL30" s="2">
        <f t="shared" si="43"/>
        <v>72.81838467681672</v>
      </c>
      <c r="EM30" s="2">
        <f t="shared" si="43"/>
        <v>73.606062692221741</v>
      </c>
      <c r="EN30" s="2">
        <f t="shared" si="43"/>
        <v>79.966127403637117</v>
      </c>
      <c r="EO30" s="2">
        <f t="shared" si="43"/>
        <v>74.256445960552668</v>
      </c>
      <c r="EQ30" s="2">
        <f t="shared" si="44"/>
        <v>67.778504513662725</v>
      </c>
      <c r="ER30" s="2">
        <f t="shared" si="44"/>
        <v>71.588668435260487</v>
      </c>
      <c r="ES30" s="2">
        <f t="shared" si="44"/>
        <v>77.163667251969869</v>
      </c>
      <c r="ET30" s="2">
        <f t="shared" si="44"/>
        <v>73.685105263869005</v>
      </c>
      <c r="EU30" s="2">
        <f t="shared" si="44"/>
        <v>70.058567091304013</v>
      </c>
      <c r="EV30" s="2">
        <f t="shared" si="44"/>
        <v>69.040088087502028</v>
      </c>
      <c r="EW30" s="2">
        <f t="shared" si="44"/>
        <v>65.779133620758429</v>
      </c>
      <c r="EX30" s="2">
        <f t="shared" si="44"/>
        <v>72.846081474796918</v>
      </c>
      <c r="EY30" s="2">
        <f t="shared" si="44"/>
        <v>73.259597578607099</v>
      </c>
      <c r="EZ30" s="2">
        <f t="shared" si="44"/>
        <v>70.37430389892674</v>
      </c>
      <c r="FA30" s="2">
        <f t="shared" si="44"/>
        <v>68.580787106719953</v>
      </c>
      <c r="FB30" s="2">
        <f t="shared" si="44"/>
        <v>71.379101465509592</v>
      </c>
      <c r="FC30" s="2">
        <f t="shared" si="44"/>
        <v>75.486122929482633</v>
      </c>
      <c r="FD30" s="2">
        <f t="shared" si="44"/>
        <v>77.048045322971504</v>
      </c>
      <c r="FE30" s="2">
        <f t="shared" si="44"/>
        <v>76.004124444602041</v>
      </c>
      <c r="FG30" s="2">
        <f t="shared" si="45"/>
        <v>3.7206543862727495E-2</v>
      </c>
      <c r="FH30" s="2">
        <f t="shared" si="45"/>
        <v>3.7446053723650216E-2</v>
      </c>
      <c r="FI30" s="2">
        <f t="shared" si="45"/>
        <v>3.3400511360823476E-2</v>
      </c>
      <c r="FJ30" s="2">
        <f t="shared" si="45"/>
        <v>3.4090471362471293E-2</v>
      </c>
      <c r="FK30" s="2">
        <f t="shared" si="45"/>
        <v>3.3160794602932142E-2</v>
      </c>
      <c r="FL30" s="2">
        <f t="shared" si="45"/>
        <v>3.1749376887589026E-2</v>
      </c>
      <c r="FM30" s="2">
        <f t="shared" si="45"/>
        <v>3.2288204609174496E-2</v>
      </c>
      <c r="FN30" s="2">
        <f t="shared" si="45"/>
        <v>2.6011759768116479E-2</v>
      </c>
      <c r="FO30" s="2">
        <f t="shared" si="45"/>
        <v>2.9478729636710835E-2</v>
      </c>
      <c r="FP30" s="2">
        <f t="shared" si="45"/>
        <v>2.9174863866027856E-2</v>
      </c>
      <c r="FQ30" s="2">
        <f t="shared" si="45"/>
        <v>3.1226072196465952E-2</v>
      </c>
      <c r="FR30" s="2">
        <f t="shared" si="45"/>
        <v>2.8726215342884977E-2</v>
      </c>
      <c r="FS30" s="2">
        <f t="shared" si="45"/>
        <v>3.1595559376684068E-2</v>
      </c>
      <c r="FT30" s="2">
        <f t="shared" si="45"/>
        <v>2.9928985220299843E-2</v>
      </c>
      <c r="FU30" s="2">
        <f t="shared" si="45"/>
        <v>2.1507532653348836E-2</v>
      </c>
      <c r="FW30" s="2">
        <f t="shared" si="54"/>
        <v>2.3240969318227954E-6</v>
      </c>
      <c r="FX30" s="2">
        <f t="shared" si="46"/>
        <v>1.7176650323920338E-6</v>
      </c>
      <c r="FY30" s="2">
        <f t="shared" si="46"/>
        <v>9.1162214627421798E-7</v>
      </c>
      <c r="FZ30" s="2">
        <f t="shared" si="46"/>
        <v>9.1392360644431529E-7</v>
      </c>
      <c r="GA30" s="2">
        <f t="shared" si="46"/>
        <v>9.0227581996022035E-7</v>
      </c>
      <c r="GB30" s="2">
        <f t="shared" si="46"/>
        <v>9.2355707009198042E-7</v>
      </c>
      <c r="GC30" s="2">
        <f t="shared" si="46"/>
        <v>1.0290441241179872E-6</v>
      </c>
      <c r="GD30" s="2">
        <f t="shared" si="46"/>
        <v>1.1544137271077032E-6</v>
      </c>
      <c r="GE30" s="2">
        <f t="shared" si="46"/>
        <v>1.2402092512014503E-6</v>
      </c>
      <c r="GF30" s="2">
        <f t="shared" si="46"/>
        <v>1.1015957020671998E-6</v>
      </c>
      <c r="GG30" s="2">
        <f t="shared" si="46"/>
        <v>9.4274708733722797E-7</v>
      </c>
      <c r="GH30" s="2">
        <f t="shared" si="46"/>
        <v>6.8552305178108901E-7</v>
      </c>
      <c r="GI30" s="2">
        <f t="shared" si="46"/>
        <v>6.1157252889785088E-7</v>
      </c>
      <c r="GJ30" s="2">
        <f t="shared" si="46"/>
        <v>4.6777351787493952E-7</v>
      </c>
      <c r="GK30" s="2">
        <f t="shared" si="46"/>
        <v>3.7845803475841988E-7</v>
      </c>
      <c r="GM30" s="86">
        <f t="shared" si="55"/>
        <v>8.0337233442812287E-11</v>
      </c>
      <c r="GN30" s="86">
        <f t="shared" si="47"/>
        <v>9.9550973430219022E-11</v>
      </c>
      <c r="GO30" s="86">
        <f t="shared" si="47"/>
        <v>4.64296321406011E-12</v>
      </c>
      <c r="GP30" s="86">
        <f t="shared" si="47"/>
        <v>2.0544102805225725E-12</v>
      </c>
      <c r="GQ30" s="86">
        <f t="shared" si="47"/>
        <v>2.4894599905539381E-12</v>
      </c>
      <c r="GR30" s="86">
        <f t="shared" si="47"/>
        <v>2.894591415803386E-13</v>
      </c>
      <c r="GS30" s="86">
        <f t="shared" si="47"/>
        <v>3.0086819287321044E-13</v>
      </c>
      <c r="GT30" s="86">
        <f t="shared" si="47"/>
        <v>6.105998039532426E-17</v>
      </c>
      <c r="GU30" s="86">
        <f t="shared" si="47"/>
        <v>1.4862110449438747E-14</v>
      </c>
      <c r="GV30" s="86">
        <f t="shared" si="47"/>
        <v>1.9785292176242875E-14</v>
      </c>
      <c r="GW30" s="86">
        <f t="shared" si="47"/>
        <v>8.3290640757455623E-14</v>
      </c>
      <c r="GX30" s="86">
        <f t="shared" si="47"/>
        <v>2.9571900923951081E-14</v>
      </c>
      <c r="GY30" s="86">
        <f t="shared" si="47"/>
        <v>7.6968465072515736E-13</v>
      </c>
      <c r="GZ30" s="86">
        <f t="shared" si="47"/>
        <v>1.4376823112873965E-13</v>
      </c>
      <c r="HA30" s="86">
        <f t="shared" si="47"/>
        <v>2.1509072890314842E-21</v>
      </c>
      <c r="HC30" s="86">
        <f t="shared" si="59"/>
        <v>9.4168602174032529E-27</v>
      </c>
      <c r="HD30" s="86">
        <f t="shared" si="48"/>
        <v>3.6680458463205287E-26</v>
      </c>
      <c r="HE30" s="86">
        <f t="shared" si="48"/>
        <v>9.2913823121162608E-32</v>
      </c>
      <c r="HF30" s="86">
        <f t="shared" si="48"/>
        <v>3.5614873041922965E-32</v>
      </c>
      <c r="HG30" s="86">
        <f t="shared" si="48"/>
        <v>1.9562606015360481E-31</v>
      </c>
      <c r="HH30" s="86">
        <f t="shared" si="48"/>
        <v>2.0917435125557882E-33</v>
      </c>
      <c r="HI30" s="86">
        <f t="shared" si="48"/>
        <v>3.8675893787179031E-33</v>
      </c>
      <c r="HJ30" s="86">
        <f t="shared" si="48"/>
        <v>6.572161687808337E-44</v>
      </c>
      <c r="HK30" s="86">
        <f t="shared" si="48"/>
        <v>3.2809005843260476E-37</v>
      </c>
      <c r="HL30" s="86">
        <f t="shared" si="48"/>
        <v>8.5202154308422823E-37</v>
      </c>
      <c r="HM30" s="86">
        <f t="shared" si="48"/>
        <v>5.1191628746505521E-32</v>
      </c>
      <c r="HN30" s="86">
        <f t="shared" si="48"/>
        <v>1.5739361394897667E-33</v>
      </c>
      <c r="HO30" s="86">
        <f t="shared" si="48"/>
        <v>7.7895023999555976E-31</v>
      </c>
      <c r="HP30" s="86">
        <f t="shared" si="48"/>
        <v>3.7659071952178227E-36</v>
      </c>
      <c r="HQ30" s="86">
        <f t="shared" si="48"/>
        <v>2.4857767884367318E-54</v>
      </c>
      <c r="HS30" s="86">
        <f t="shared" si="56"/>
        <v>1.4410268345838226E-133</v>
      </c>
      <c r="HT30" s="86">
        <f t="shared" si="49"/>
        <v>6.1450844760295326E-133</v>
      </c>
      <c r="HU30" s="86">
        <f t="shared" si="49"/>
        <v>8.4234321514061394E-176</v>
      </c>
      <c r="HV30" s="86">
        <f t="shared" si="49"/>
        <v>1.0142607761964731E-183</v>
      </c>
      <c r="HW30" s="86">
        <f t="shared" si="49"/>
        <v>8.1108625080318875E-177</v>
      </c>
      <c r="HX30" s="86">
        <f t="shared" si="49"/>
        <v>3.9264813706144641E-191</v>
      </c>
      <c r="HY30" s="86">
        <f t="shared" si="49"/>
        <v>2.9461026798795789E-186</v>
      </c>
      <c r="HZ30" s="86">
        <f t="shared" si="49"/>
        <v>2.8085245840821018E-253</v>
      </c>
      <c r="IA30" s="86">
        <f t="shared" si="49"/>
        <v>3.0236268412913565E-209</v>
      </c>
      <c r="IB30" s="86">
        <f t="shared" si="49"/>
        <v>3.8660453382106984E-209</v>
      </c>
      <c r="IC30" s="86">
        <f t="shared" si="49"/>
        <v>9.3117700233155435E-183</v>
      </c>
      <c r="ID30" s="86">
        <f t="shared" si="49"/>
        <v>3.0601820336742508E-192</v>
      </c>
      <c r="IE30" s="86">
        <f t="shared" si="49"/>
        <v>7.5378513368123593E-176</v>
      </c>
      <c r="IF30" s="86">
        <f t="shared" si="49"/>
        <v>2.8881456427416279E-106</v>
      </c>
      <c r="IG30" s="86">
        <f t="shared" si="49"/>
        <v>1.3482910823560845E-84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1.7650320978222472E-243</v>
      </c>
      <c r="IW30" s="86">
        <f t="shared" si="50"/>
        <v>1.9275838783670353E-175</v>
      </c>
      <c r="IY30" s="86">
        <f t="shared" si="58"/>
        <v>8.0337233442812299E-11</v>
      </c>
      <c r="IZ30" s="86">
        <f t="shared" si="51"/>
        <v>9.9550973430219061E-11</v>
      </c>
      <c r="JA30" s="86">
        <f t="shared" si="51"/>
        <v>4.64296321406011E-12</v>
      </c>
      <c r="JB30" s="86">
        <f t="shared" si="51"/>
        <v>2.0544102805225725E-12</v>
      </c>
      <c r="JC30" s="86">
        <f t="shared" si="51"/>
        <v>2.4894599905539381E-12</v>
      </c>
      <c r="JD30" s="86">
        <f t="shared" si="51"/>
        <v>2.894591415803386E-13</v>
      </c>
      <c r="JE30" s="86">
        <f t="shared" si="51"/>
        <v>3.0086819287321044E-13</v>
      </c>
      <c r="JF30" s="86">
        <f t="shared" si="51"/>
        <v>6.105998039532426E-17</v>
      </c>
      <c r="JG30" s="86">
        <f t="shared" si="51"/>
        <v>1.4862110449438747E-14</v>
      </c>
      <c r="JH30" s="86">
        <f t="shared" si="51"/>
        <v>1.9785292176242875E-14</v>
      </c>
      <c r="JI30" s="86">
        <f t="shared" si="51"/>
        <v>8.3290640757455623E-14</v>
      </c>
      <c r="JJ30" s="86">
        <f t="shared" si="51"/>
        <v>2.9571900923951081E-14</v>
      </c>
      <c r="JK30" s="86">
        <f t="shared" si="51"/>
        <v>7.6968465072515736E-13</v>
      </c>
      <c r="JL30" s="86">
        <f t="shared" si="51"/>
        <v>1.4376823112873965E-13</v>
      </c>
      <c r="JM30" s="86">
        <f t="shared" si="51"/>
        <v>2.1509072890314842E-21</v>
      </c>
    </row>
    <row r="31" spans="1:273" x14ac:dyDescent="0.25">
      <c r="B31" s="2">
        <v>4</v>
      </c>
      <c r="C31" s="37">
        <v>65.322999999999993</v>
      </c>
      <c r="D31" s="37">
        <v>69.629000000000005</v>
      </c>
      <c r="E31" s="37">
        <v>71.099999999999994</v>
      </c>
      <c r="F31" s="37">
        <v>72.216999999999999</v>
      </c>
      <c r="G31" s="37">
        <v>69.417000000000002</v>
      </c>
      <c r="H31" s="37">
        <v>67.45</v>
      </c>
      <c r="I31" s="37">
        <v>65.25</v>
      </c>
      <c r="J31" s="37">
        <v>66.474999999999994</v>
      </c>
      <c r="K31" s="37">
        <v>66</v>
      </c>
      <c r="L31" s="37">
        <v>67.322000000000003</v>
      </c>
      <c r="M31" s="37">
        <v>65.283000000000001</v>
      </c>
      <c r="N31" s="37">
        <v>67.59</v>
      </c>
      <c r="O31" s="37">
        <v>69.147999999999996</v>
      </c>
      <c r="P31" s="37">
        <v>69.983999999999995</v>
      </c>
      <c r="Q31" s="37">
        <v>67.805999999999997</v>
      </c>
      <c r="S31" s="4">
        <f t="shared" si="8"/>
        <v>64.781102158043339</v>
      </c>
      <c r="T31" s="4">
        <f t="shared" si="8"/>
        <v>68.897823712006996</v>
      </c>
      <c r="U31" s="4">
        <f t="shared" si="8"/>
        <v>69.025536624709147</v>
      </c>
      <c r="V31" s="4">
        <f t="shared" si="8"/>
        <v>71.066651278877274</v>
      </c>
      <c r="W31" s="4">
        <f t="shared" si="8"/>
        <v>69.449388243677475</v>
      </c>
      <c r="X31" s="4">
        <f t="shared" si="8"/>
        <v>67.322461791563967</v>
      </c>
      <c r="Y31" s="4">
        <f t="shared" si="8"/>
        <v>65.343163592357442</v>
      </c>
      <c r="Z31" s="4" t="e">
        <f t="shared" si="8"/>
        <v>#N/A</v>
      </c>
      <c r="AA31" s="4">
        <f t="shared" si="8"/>
        <v>65.681931364988699</v>
      </c>
      <c r="AB31" s="4">
        <f t="shared" si="8"/>
        <v>65.674214897256832</v>
      </c>
      <c r="AC31" s="4">
        <f t="shared" si="8"/>
        <v>66.116789460552383</v>
      </c>
      <c r="AD31" s="4">
        <f t="shared" si="8"/>
        <v>67.181297024949629</v>
      </c>
      <c r="AE31" s="4">
        <f t="shared" si="8"/>
        <v>68.788665949736398</v>
      </c>
      <c r="AF31" s="4">
        <f t="shared" si="8"/>
        <v>68.264986598366036</v>
      </c>
      <c r="AG31" s="4" t="e">
        <f t="shared" si="8"/>
        <v>#N/A</v>
      </c>
      <c r="AI31" s="4">
        <f t="shared" si="9"/>
        <v>0.54189784195665425</v>
      </c>
      <c r="AJ31" s="4">
        <f t="shared" si="9"/>
        <v>0.7311762879930086</v>
      </c>
      <c r="AK31" s="4">
        <f t="shared" si="9"/>
        <v>2.074463375290847</v>
      </c>
      <c r="AL31" s="4">
        <f t="shared" si="9"/>
        <v>1.1503487211227252</v>
      </c>
      <c r="AM31" s="4">
        <f t="shared" si="9"/>
        <v>-3.2388243677473838E-2</v>
      </c>
      <c r="AN31" s="4">
        <f t="shared" si="9"/>
        <v>0.12753820843603592</v>
      </c>
      <c r="AO31" s="4">
        <f t="shared" si="9"/>
        <v>-9.3163592357441871E-2</v>
      </c>
      <c r="AP31" s="4">
        <f t="shared" si="9"/>
        <v>0</v>
      </c>
      <c r="AQ31" s="4">
        <f t="shared" si="9"/>
        <v>0.31806863501130067</v>
      </c>
      <c r="AR31" s="4">
        <f t="shared" si="9"/>
        <v>1.6477851027431711</v>
      </c>
      <c r="AS31" s="4">
        <f t="shared" si="9"/>
        <v>-0.83378946055238146</v>
      </c>
      <c r="AT31" s="4">
        <f t="shared" si="9"/>
        <v>0.40870297505037456</v>
      </c>
      <c r="AU31" s="4">
        <f t="shared" si="9"/>
        <v>0.35933405026359821</v>
      </c>
      <c r="AV31" s="4">
        <f t="shared" si="9"/>
        <v>1.7190134016339584</v>
      </c>
      <c r="AW31" s="4">
        <f t="shared" si="9"/>
        <v>0</v>
      </c>
      <c r="AY31" s="2">
        <f t="shared" si="52"/>
        <v>64.781101885508235</v>
      </c>
      <c r="AZ31" s="2">
        <f t="shared" si="10"/>
        <v>68.897823386133553</v>
      </c>
      <c r="BA31" s="2">
        <f t="shared" si="10"/>
        <v>69.025536606541991</v>
      </c>
      <c r="BB31" s="2">
        <f t="shared" si="10"/>
        <v>71.066651270334532</v>
      </c>
      <c r="BC31" s="2">
        <f t="shared" si="10"/>
        <v>69.449388233415192</v>
      </c>
      <c r="BD31" s="2">
        <f t="shared" si="10"/>
        <v>67.322461790226441</v>
      </c>
      <c r="BE31" s="2">
        <f t="shared" si="10"/>
        <v>65.34316359099401</v>
      </c>
      <c r="BF31" s="2" t="e">
        <f t="shared" si="10"/>
        <v>#N/A</v>
      </c>
      <c r="BG31" s="2">
        <f t="shared" si="10"/>
        <v>65.681931364905338</v>
      </c>
      <c r="BH31" s="2">
        <f t="shared" si="10"/>
        <v>65.674214897147863</v>
      </c>
      <c r="BI31" s="2">
        <f t="shared" si="10"/>
        <v>66.116789460116465</v>
      </c>
      <c r="BJ31" s="2">
        <f t="shared" si="10"/>
        <v>67.181297024793494</v>
      </c>
      <c r="BK31" s="2">
        <f t="shared" si="10"/>
        <v>68.788665946322666</v>
      </c>
      <c r="BL31" s="2">
        <f t="shared" si="10"/>
        <v>68.264986597696407</v>
      </c>
      <c r="BM31" s="2" t="e">
        <f t="shared" si="10"/>
        <v>#N/A</v>
      </c>
      <c r="BO31" s="2">
        <f t="shared" si="11"/>
        <v>65.322999999999993</v>
      </c>
      <c r="BP31" s="2">
        <f t="shared" si="12"/>
        <v>69.629000000000005</v>
      </c>
      <c r="BQ31" s="2">
        <f t="shared" si="13"/>
        <v>71.099999999999994</v>
      </c>
      <c r="BR31" s="2">
        <f t="shared" si="14"/>
        <v>72.216999999999999</v>
      </c>
      <c r="BS31" s="2">
        <f t="shared" si="15"/>
        <v>69.417000000000002</v>
      </c>
      <c r="BT31" s="2">
        <f t="shared" si="16"/>
        <v>67.45</v>
      </c>
      <c r="BU31" s="2">
        <f t="shared" si="17"/>
        <v>65.25</v>
      </c>
      <c r="BV31" s="2" t="str">
        <f t="shared" si="18"/>
        <v/>
      </c>
      <c r="BW31" s="2">
        <f t="shared" si="19"/>
        <v>66</v>
      </c>
      <c r="BX31" s="2">
        <f t="shared" si="20"/>
        <v>67.322000000000003</v>
      </c>
      <c r="BY31" s="2">
        <f t="shared" si="21"/>
        <v>65.283000000000001</v>
      </c>
      <c r="BZ31" s="2">
        <f t="shared" si="22"/>
        <v>67.59</v>
      </c>
      <c r="CA31" s="2">
        <f t="shared" si="23"/>
        <v>69.147999999999996</v>
      </c>
      <c r="CB31" s="2">
        <f t="shared" si="24"/>
        <v>69.983999999999995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64.508786847576332</v>
      </c>
      <c r="DL31" s="2">
        <f t="shared" si="42"/>
        <v>68.712851843746577</v>
      </c>
      <c r="DM31" s="2">
        <f t="shared" si="42"/>
        <v>68.705377867746279</v>
      </c>
      <c r="DN31" s="2">
        <f t="shared" si="42"/>
        <v>70.952744601889336</v>
      </c>
      <c r="DO31" s="2">
        <f t="shared" si="42"/>
        <v>69.497479174484027</v>
      </c>
      <c r="DP31" s="2">
        <f t="shared" si="42"/>
        <v>67.279005816135111</v>
      </c>
      <c r="DQ31" s="2">
        <f t="shared" si="42"/>
        <v>65.327350656660414</v>
      </c>
      <c r="DR31" s="2">
        <f t="shared" si="42"/>
        <v>63.202368211068212</v>
      </c>
      <c r="DS31" s="2">
        <f t="shared" si="42"/>
        <v>65.306524015009387</v>
      </c>
      <c r="DT31" s="2">
        <f t="shared" si="42"/>
        <v>65.442191557223254</v>
      </c>
      <c r="DU31" s="2">
        <f t="shared" si="42"/>
        <v>65.967853001876165</v>
      </c>
      <c r="DV31" s="2">
        <f t="shared" si="42"/>
        <v>67.00141397748591</v>
      </c>
      <c r="DW31" s="2">
        <f t="shared" si="42"/>
        <v>68.619161913696047</v>
      </c>
      <c r="DX31" s="2">
        <f t="shared" si="42"/>
        <v>67.873554703832738</v>
      </c>
      <c r="DY31" s="2">
        <f t="shared" si="42"/>
        <v>63.589540322580632</v>
      </c>
      <c r="EA31" s="2">
        <f t="shared" si="43"/>
        <v>71.207982171499069</v>
      </c>
      <c r="EB31" s="2">
        <f t="shared" si="43"/>
        <v>73.234248903211622</v>
      </c>
      <c r="EC31" s="2">
        <f t="shared" si="43"/>
        <v>77.475588647704527</v>
      </c>
      <c r="ED31" s="2">
        <f t="shared" si="43"/>
        <v>74.010084741174552</v>
      </c>
      <c r="EE31" s="2">
        <f t="shared" si="43"/>
        <v>68.170567836610644</v>
      </c>
      <c r="EF31" s="2">
        <f t="shared" si="43"/>
        <v>68.531102928826655</v>
      </c>
      <c r="EG31" s="2">
        <f t="shared" si="43"/>
        <v>65.775394808699801</v>
      </c>
      <c r="EH31" s="2">
        <f t="shared" si="43"/>
        <v>73.593331879063413</v>
      </c>
      <c r="EI31" s="2">
        <f t="shared" si="43"/>
        <v>76.954041554009521</v>
      </c>
      <c r="EJ31" s="2">
        <f t="shared" si="43"/>
        <v>72.715785163135862</v>
      </c>
      <c r="EK31" s="2">
        <f t="shared" si="43"/>
        <v>70.330956699908469</v>
      </c>
      <c r="EL31" s="2">
        <f t="shared" si="43"/>
        <v>72.728271443905456</v>
      </c>
      <c r="EM31" s="2">
        <f t="shared" si="43"/>
        <v>73.526801087083768</v>
      </c>
      <c r="EN31" s="2">
        <f t="shared" si="43"/>
        <v>79.835948047995814</v>
      </c>
      <c r="EO31" s="2">
        <f t="shared" si="43"/>
        <v>74.178954789114783</v>
      </c>
      <c r="EQ31" s="2">
        <f t="shared" si="44"/>
        <v>67.717708395794773</v>
      </c>
      <c r="ER31" s="2">
        <f t="shared" si="44"/>
        <v>71.509835964816972</v>
      </c>
      <c r="ES31" s="2">
        <f t="shared" si="44"/>
        <v>77.064861220052265</v>
      </c>
      <c r="ET31" s="2">
        <f t="shared" si="44"/>
        <v>73.599322789878997</v>
      </c>
      <c r="EU31" s="2">
        <f t="shared" si="44"/>
        <v>69.999534400727427</v>
      </c>
      <c r="EV31" s="2">
        <f t="shared" si="44"/>
        <v>68.979003764227116</v>
      </c>
      <c r="EW31" s="2">
        <f t="shared" si="44"/>
        <v>65.727921618178897</v>
      </c>
      <c r="EX31" s="2">
        <f t="shared" si="44"/>
        <v>72.745960229470128</v>
      </c>
      <c r="EY31" s="2">
        <f t="shared" si="44"/>
        <v>73.164371538382284</v>
      </c>
      <c r="EZ31" s="2">
        <f t="shared" si="44"/>
        <v>70.288235158266502</v>
      </c>
      <c r="FA31" s="2">
        <f t="shared" si="44"/>
        <v>68.516694530797281</v>
      </c>
      <c r="FB31" s="2">
        <f t="shared" si="44"/>
        <v>71.302274691725231</v>
      </c>
      <c r="FC31" s="2">
        <f t="shared" si="44"/>
        <v>75.389573341253566</v>
      </c>
      <c r="FD31" s="2">
        <f t="shared" si="44"/>
        <v>76.944423422161989</v>
      </c>
      <c r="FE31" s="2">
        <f t="shared" si="44"/>
        <v>75.908182727186642</v>
      </c>
      <c r="FG31" s="2">
        <f t="shared" si="45"/>
        <v>4.0650245156688608E-2</v>
      </c>
      <c r="FH31" s="2">
        <f t="shared" si="45"/>
        <v>4.0910981203907189E-2</v>
      </c>
      <c r="FI31" s="2">
        <f t="shared" si="45"/>
        <v>3.6505297008332493E-2</v>
      </c>
      <c r="FJ31" s="2">
        <f t="shared" si="45"/>
        <v>3.7256921009525414E-2</v>
      </c>
      <c r="FK31" s="2">
        <f t="shared" si="45"/>
        <v>3.6244132625684808E-2</v>
      </c>
      <c r="FL31" s="2">
        <f t="shared" si="45"/>
        <v>3.4706190182491561E-2</v>
      </c>
      <c r="FM31" s="2">
        <f t="shared" si="45"/>
        <v>3.5293369697546144E-2</v>
      </c>
      <c r="FN31" s="2">
        <f t="shared" si="45"/>
        <v>2.8449930403757026E-2</v>
      </c>
      <c r="FO31" s="2">
        <f t="shared" si="45"/>
        <v>3.2231117237478957E-2</v>
      </c>
      <c r="FP31" s="2">
        <f t="shared" si="45"/>
        <v>3.1899812482549042E-2</v>
      </c>
      <c r="FQ31" s="2">
        <f t="shared" si="45"/>
        <v>3.4135868398691344E-2</v>
      </c>
      <c r="FR31" s="2">
        <f t="shared" si="45"/>
        <v>3.1410615722244607E-2</v>
      </c>
      <c r="FS31" s="2">
        <f t="shared" si="45"/>
        <v>3.4538558664944485E-2</v>
      </c>
      <c r="FT31" s="2">
        <f t="shared" si="45"/>
        <v>3.2721995145527601E-2</v>
      </c>
      <c r="FU31" s="2">
        <f t="shared" si="45"/>
        <v>2.3533707975999969E-2</v>
      </c>
      <c r="FW31" s="2">
        <f t="shared" si="54"/>
        <v>2.5483210400704993E-6</v>
      </c>
      <c r="FX31" s="2">
        <f t="shared" si="46"/>
        <v>1.8833819441866149E-6</v>
      </c>
      <c r="FY31" s="2">
        <f t="shared" si="46"/>
        <v>9.9957371859676508E-7</v>
      </c>
      <c r="FZ31" s="2">
        <f t="shared" si="46"/>
        <v>1.002097219048116E-6</v>
      </c>
      <c r="GA31" s="2">
        <f t="shared" si="46"/>
        <v>9.8932567737285085E-7</v>
      </c>
      <c r="GB31" s="2">
        <f t="shared" si="46"/>
        <v>1.012660100018565E-6</v>
      </c>
      <c r="GC31" s="2">
        <f t="shared" si="46"/>
        <v>1.1283243329442321E-6</v>
      </c>
      <c r="GD31" s="2">
        <f t="shared" si="46"/>
        <v>1.2657893401237453E-6</v>
      </c>
      <c r="GE31" s="2">
        <f t="shared" si="46"/>
        <v>1.3598622398856539E-6</v>
      </c>
      <c r="GF31" s="2">
        <f t="shared" si="46"/>
        <v>1.2078755399087565E-6</v>
      </c>
      <c r="GG31" s="2">
        <f t="shared" si="46"/>
        <v>1.0337015317229194E-6</v>
      </c>
      <c r="GH31" s="2">
        <f t="shared" si="46"/>
        <v>7.516610295181215E-7</v>
      </c>
      <c r="GI31" s="2">
        <f t="shared" si="46"/>
        <v>6.7057590373037219E-7</v>
      </c>
      <c r="GJ31" s="2">
        <f t="shared" si="46"/>
        <v>5.1290343993576121E-7</v>
      </c>
      <c r="GK31" s="2">
        <f t="shared" si="46"/>
        <v>4.14970968115994E-7</v>
      </c>
      <c r="GM31" s="86">
        <f t="shared" si="55"/>
        <v>1.6947323870423669E-10</v>
      </c>
      <c r="GN31" s="86">
        <f t="shared" si="47"/>
        <v>2.0832361487927768E-10</v>
      </c>
      <c r="GO31" s="86">
        <f t="shared" si="47"/>
        <v>1.0814746212306308E-11</v>
      </c>
      <c r="GP31" s="86">
        <f t="shared" si="47"/>
        <v>4.9867754931741453E-12</v>
      </c>
      <c r="GQ31" s="86">
        <f t="shared" si="47"/>
        <v>5.9476747766177736E-12</v>
      </c>
      <c r="GR31" s="86">
        <f t="shared" si="47"/>
        <v>7.5066465523061745E-13</v>
      </c>
      <c r="GS31" s="86">
        <f t="shared" si="47"/>
        <v>7.8270332997564778E-13</v>
      </c>
      <c r="GT31" s="86">
        <f t="shared" si="47"/>
        <v>2.137577559921623E-16</v>
      </c>
      <c r="GU31" s="86">
        <f t="shared" si="47"/>
        <v>4.2880970672908915E-14</v>
      </c>
      <c r="GV31" s="86">
        <f t="shared" si="47"/>
        <v>5.6207758029780958E-14</v>
      </c>
      <c r="GW31" s="86">
        <f t="shared" si="47"/>
        <v>2.2695039056043564E-13</v>
      </c>
      <c r="GX31" s="86">
        <f t="shared" si="47"/>
        <v>8.2193276517019177E-14</v>
      </c>
      <c r="GY31" s="86">
        <f t="shared" si="47"/>
        <v>1.9103814650447786E-12</v>
      </c>
      <c r="GZ31" s="86">
        <f t="shared" si="47"/>
        <v>3.7789625081518033E-13</v>
      </c>
      <c r="HA31" s="86">
        <f t="shared" si="47"/>
        <v>1.0724717618011176E-20</v>
      </c>
      <c r="HC31" s="86">
        <f t="shared" si="59"/>
        <v>3.8241872811538277E-26</v>
      </c>
      <c r="HD31" s="86">
        <f t="shared" si="48"/>
        <v>1.4475432866497049E-25</v>
      </c>
      <c r="HE31" s="86">
        <f t="shared" si="48"/>
        <v>5.0379474963608147E-31</v>
      </c>
      <c r="HF31" s="86">
        <f t="shared" si="48"/>
        <v>2.0182674482941727E-31</v>
      </c>
      <c r="HG31" s="86">
        <f t="shared" si="48"/>
        <v>1.049970781330134E-30</v>
      </c>
      <c r="HH31" s="86">
        <f t="shared" si="48"/>
        <v>1.2736942577104185E-32</v>
      </c>
      <c r="HI31" s="86">
        <f t="shared" si="48"/>
        <v>2.3467303844285413E-32</v>
      </c>
      <c r="HJ31" s="86">
        <f t="shared" si="48"/>
        <v>7.5110803853649314E-43</v>
      </c>
      <c r="HK31" s="86">
        <f t="shared" si="48"/>
        <v>2.5446581105316092E-36</v>
      </c>
      <c r="HL31" s="86">
        <f t="shared" si="48"/>
        <v>6.4161234264564145E-36</v>
      </c>
      <c r="HM31" s="86">
        <f t="shared" si="48"/>
        <v>2.916041011526268E-31</v>
      </c>
      <c r="HN31" s="86">
        <f t="shared" si="48"/>
        <v>9.3698887900102903E-33</v>
      </c>
      <c r="HO31" s="86">
        <f t="shared" si="48"/>
        <v>3.9099902572889862E-30</v>
      </c>
      <c r="HP31" s="86">
        <f t="shared" si="48"/>
        <v>2.5310875481352086E-35</v>
      </c>
      <c r="HQ31" s="86">
        <f t="shared" si="48"/>
        <v>4.5944488244734467E-53</v>
      </c>
      <c r="HS31" s="86">
        <f t="shared" si="56"/>
        <v>2.6804529226109377E-131</v>
      </c>
      <c r="HT31" s="86">
        <f t="shared" si="49"/>
        <v>1.0778899204459577E-130</v>
      </c>
      <c r="HU31" s="86">
        <f t="shared" si="49"/>
        <v>6.3393588621114829E-173</v>
      </c>
      <c r="HV31" s="86">
        <f t="shared" si="49"/>
        <v>1.0093990855591661E-180</v>
      </c>
      <c r="HW31" s="86">
        <f t="shared" si="49"/>
        <v>6.1953801170275178E-174</v>
      </c>
      <c r="HX31" s="86">
        <f t="shared" si="49"/>
        <v>5.2174621003042152E-188</v>
      </c>
      <c r="HY31" s="86">
        <f t="shared" si="49"/>
        <v>3.622558728387806E-183</v>
      </c>
      <c r="HZ31" s="86">
        <f t="shared" si="49"/>
        <v>4.5944063166766426E-249</v>
      </c>
      <c r="IA31" s="86">
        <f t="shared" si="49"/>
        <v>9.6821035374277661E-206</v>
      </c>
      <c r="IB31" s="86">
        <f t="shared" si="49"/>
        <v>1.152092349526912E-205</v>
      </c>
      <c r="IC31" s="86">
        <f t="shared" si="49"/>
        <v>9.4546765273735702E-180</v>
      </c>
      <c r="ID31" s="86">
        <f t="shared" si="49"/>
        <v>3.742313766441398E-189</v>
      </c>
      <c r="IE31" s="86">
        <f t="shared" si="49"/>
        <v>4.6292206556643075E-173</v>
      </c>
      <c r="IF31" s="86">
        <f t="shared" si="49"/>
        <v>1.2957110208645019E-104</v>
      </c>
      <c r="IG31" s="86">
        <f t="shared" si="49"/>
        <v>2.6303284752058871E-83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1.9380795207014488E-240</v>
      </c>
      <c r="IW31" s="86">
        <f t="shared" si="50"/>
        <v>2.7425961482411555E-173</v>
      </c>
      <c r="IY31" s="86">
        <f t="shared" si="58"/>
        <v>1.6947323870423671E-10</v>
      </c>
      <c r="IZ31" s="86">
        <f t="shared" si="51"/>
        <v>2.0832361487927783E-10</v>
      </c>
      <c r="JA31" s="86">
        <f t="shared" si="51"/>
        <v>1.0814746212306308E-11</v>
      </c>
      <c r="JB31" s="86">
        <f t="shared" si="51"/>
        <v>4.9867754931741453E-12</v>
      </c>
      <c r="JC31" s="86">
        <f t="shared" si="51"/>
        <v>5.9476747766177736E-12</v>
      </c>
      <c r="JD31" s="86">
        <f t="shared" si="51"/>
        <v>7.5066465523061745E-13</v>
      </c>
      <c r="JE31" s="86">
        <f t="shared" si="51"/>
        <v>7.8270332997564778E-13</v>
      </c>
      <c r="JF31" s="86">
        <f t="shared" si="51"/>
        <v>2.137577559921623E-16</v>
      </c>
      <c r="JG31" s="86">
        <f t="shared" si="51"/>
        <v>4.2880970672908915E-14</v>
      </c>
      <c r="JH31" s="86">
        <f t="shared" si="51"/>
        <v>5.6207758029780958E-14</v>
      </c>
      <c r="JI31" s="86">
        <f t="shared" si="51"/>
        <v>2.2695039056043564E-13</v>
      </c>
      <c r="JJ31" s="86">
        <f t="shared" si="51"/>
        <v>8.2193276517019177E-14</v>
      </c>
      <c r="JK31" s="86">
        <f t="shared" si="51"/>
        <v>1.9103814650447786E-12</v>
      </c>
      <c r="JL31" s="86">
        <f t="shared" si="51"/>
        <v>3.7789625081518033E-13</v>
      </c>
      <c r="JM31" s="86">
        <f t="shared" si="51"/>
        <v>1.0724717618011176E-20</v>
      </c>
    </row>
    <row r="32" spans="1:273" x14ac:dyDescent="0.25">
      <c r="B32" s="2">
        <v>5</v>
      </c>
      <c r="C32" s="37">
        <v>64.451999999999998</v>
      </c>
      <c r="D32" s="37">
        <v>68.661000000000001</v>
      </c>
      <c r="E32" s="37">
        <v>68.650000000000006</v>
      </c>
      <c r="F32" s="37">
        <v>73.117000000000004</v>
      </c>
      <c r="G32" s="37">
        <v>70.216999999999999</v>
      </c>
      <c r="H32" s="37">
        <v>68.882999999999996</v>
      </c>
      <c r="I32" s="37">
        <v>66.683000000000007</v>
      </c>
      <c r="J32" s="37">
        <v>65.051000000000002</v>
      </c>
      <c r="K32" s="37">
        <v>66.051000000000002</v>
      </c>
      <c r="L32" s="37">
        <v>68.593000000000004</v>
      </c>
      <c r="M32" s="37">
        <v>68.55</v>
      </c>
      <c r="N32" s="37">
        <v>69.164000000000001</v>
      </c>
      <c r="O32" s="37">
        <v>69.245999999999995</v>
      </c>
      <c r="P32" s="37">
        <v>69.180000000000007</v>
      </c>
      <c r="Q32" s="37">
        <v>68.918999999999997</v>
      </c>
      <c r="S32" s="4">
        <f t="shared" si="8"/>
        <v>65.107275520049214</v>
      </c>
      <c r="T32" s="4">
        <f t="shared" si="8"/>
        <v>69.132326984183436</v>
      </c>
      <c r="U32" s="4">
        <f t="shared" si="8"/>
        <v>69.314785524496671</v>
      </c>
      <c r="V32" s="4">
        <f t="shared" si="8"/>
        <v>71.270497197008609</v>
      </c>
      <c r="W32" s="4">
        <f t="shared" si="8"/>
        <v>69.640290544811535</v>
      </c>
      <c r="X32" s="4">
        <f t="shared" si="8"/>
        <v>67.534795664920267</v>
      </c>
      <c r="Y32" s="4">
        <f t="shared" si="8"/>
        <v>65.554954173986516</v>
      </c>
      <c r="Z32" s="4" t="e">
        <f t="shared" si="8"/>
        <v>#N/A</v>
      </c>
      <c r="AA32" s="4">
        <f t="shared" si="8"/>
        <v>65.97706067527362</v>
      </c>
      <c r="AB32" s="4">
        <f t="shared" si="8"/>
        <v>65.943848144258482</v>
      </c>
      <c r="AC32" s="4">
        <f t="shared" si="8"/>
        <v>66.447419961462629</v>
      </c>
      <c r="AD32" s="4">
        <f t="shared" si="8"/>
        <v>67.466920840609902</v>
      </c>
      <c r="AE32" s="4">
        <f t="shared" si="8"/>
        <v>69.109429036769384</v>
      </c>
      <c r="AF32" s="4">
        <f t="shared" si="8"/>
        <v>68.642436040720114</v>
      </c>
      <c r="AG32" s="4" t="e">
        <f t="shared" si="8"/>
        <v>#N/A</v>
      </c>
      <c r="AI32" s="4">
        <f t="shared" si="9"/>
        <v>-0.65527552004921574</v>
      </c>
      <c r="AJ32" s="4">
        <f t="shared" si="9"/>
        <v>-0.47132698418343466</v>
      </c>
      <c r="AK32" s="4">
        <f t="shared" si="9"/>
        <v>-0.66478552449666495</v>
      </c>
      <c r="AL32" s="4">
        <f t="shared" si="9"/>
        <v>1.8465028029913952</v>
      </c>
      <c r="AM32" s="4">
        <f t="shared" si="9"/>
        <v>0.57670945518846395</v>
      </c>
      <c r="AN32" s="4">
        <f t="shared" si="9"/>
        <v>1.3482043350797284</v>
      </c>
      <c r="AO32" s="4">
        <f t="shared" si="9"/>
        <v>1.1280458260134907</v>
      </c>
      <c r="AP32" s="4">
        <f t="shared" si="9"/>
        <v>0</v>
      </c>
      <c r="AQ32" s="4">
        <f t="shared" si="9"/>
        <v>7.3939324726381983E-2</v>
      </c>
      <c r="AR32" s="4">
        <f t="shared" si="9"/>
        <v>2.6491518557415219</v>
      </c>
      <c r="AS32" s="4">
        <f t="shared" si="9"/>
        <v>2.1025800385373685</v>
      </c>
      <c r="AT32" s="4">
        <f t="shared" si="9"/>
        <v>1.6970791593900998</v>
      </c>
      <c r="AU32" s="4">
        <f t="shared" si="9"/>
        <v>0.13657096323061069</v>
      </c>
      <c r="AV32" s="4">
        <f t="shared" si="9"/>
        <v>0.53756395927989331</v>
      </c>
      <c r="AW32" s="4">
        <f t="shared" si="9"/>
        <v>0</v>
      </c>
      <c r="AY32" s="2">
        <f t="shared" si="52"/>
        <v>65.107274961920083</v>
      </c>
      <c r="AZ32" s="2">
        <f t="shared" si="10"/>
        <v>69.132326322046197</v>
      </c>
      <c r="BA32" s="2">
        <f t="shared" si="10"/>
        <v>69.314785483494902</v>
      </c>
      <c r="BB32" s="2">
        <f t="shared" si="10"/>
        <v>71.270497176941674</v>
      </c>
      <c r="BC32" s="2">
        <f t="shared" si="10"/>
        <v>69.640290521069815</v>
      </c>
      <c r="BD32" s="2">
        <f t="shared" si="10"/>
        <v>67.534795661567486</v>
      </c>
      <c r="BE32" s="2">
        <f t="shared" si="10"/>
        <v>65.554954170558815</v>
      </c>
      <c r="BF32" s="2" t="e">
        <f t="shared" si="10"/>
        <v>#N/A</v>
      </c>
      <c r="BG32" s="2">
        <f t="shared" si="10"/>
        <v>65.977060675041642</v>
      </c>
      <c r="BH32" s="2">
        <f t="shared" si="10"/>
        <v>65.943848143959755</v>
      </c>
      <c r="BI32" s="2">
        <f t="shared" si="10"/>
        <v>66.447419960315841</v>
      </c>
      <c r="BJ32" s="2">
        <f t="shared" si="10"/>
        <v>67.466920840190852</v>
      </c>
      <c r="BK32" s="2">
        <f t="shared" si="10"/>
        <v>69.109429028569849</v>
      </c>
      <c r="BL32" s="2">
        <f t="shared" si="10"/>
        <v>68.642436039018591</v>
      </c>
      <c r="BM32" s="2" t="e">
        <f t="shared" si="10"/>
        <v>#N/A</v>
      </c>
      <c r="BO32" s="2">
        <f t="shared" si="11"/>
        <v>64.451999999999998</v>
      </c>
      <c r="BP32" s="2">
        <f t="shared" si="12"/>
        <v>68.661000000000001</v>
      </c>
      <c r="BQ32" s="2">
        <f t="shared" si="13"/>
        <v>68.650000000000006</v>
      </c>
      <c r="BR32" s="2">
        <f t="shared" si="14"/>
        <v>73.117000000000004</v>
      </c>
      <c r="BS32" s="2">
        <f t="shared" si="15"/>
        <v>70.216999999999999</v>
      </c>
      <c r="BT32" s="2">
        <f t="shared" si="16"/>
        <v>68.882999999999996</v>
      </c>
      <c r="BU32" s="2">
        <f t="shared" si="17"/>
        <v>66.683000000000007</v>
      </c>
      <c r="BV32" s="2" t="str">
        <f t="shared" si="18"/>
        <v/>
      </c>
      <c r="BW32" s="2">
        <f t="shared" si="19"/>
        <v>66.051000000000002</v>
      </c>
      <c r="BX32" s="2">
        <f t="shared" si="20"/>
        <v>68.593000000000004</v>
      </c>
      <c r="BY32" s="2">
        <f t="shared" si="21"/>
        <v>68.55</v>
      </c>
      <c r="BZ32" s="2">
        <f t="shared" si="22"/>
        <v>69.164000000000001</v>
      </c>
      <c r="CA32" s="2">
        <f t="shared" si="23"/>
        <v>69.245999999999995</v>
      </c>
      <c r="CB32" s="2">
        <f t="shared" si="24"/>
        <v>69.180000000000007</v>
      </c>
      <c r="CC32" s="2" t="str">
        <f t="shared" si="25"/>
        <v/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64.828267972425877</v>
      </c>
      <c r="DL32" s="2">
        <f t="shared" si="42"/>
        <v>68.944938286464605</v>
      </c>
      <c r="DM32" s="2">
        <f t="shared" si="42"/>
        <v>68.980031309041834</v>
      </c>
      <c r="DN32" s="2">
        <f t="shared" si="42"/>
        <v>71.158057354925774</v>
      </c>
      <c r="DO32" s="2">
        <f t="shared" si="42"/>
        <v>69.702611163227004</v>
      </c>
      <c r="DP32" s="2">
        <f t="shared" si="42"/>
        <v>67.49775544090059</v>
      </c>
      <c r="DQ32" s="2">
        <f t="shared" si="42"/>
        <v>65.548187711069417</v>
      </c>
      <c r="DR32" s="2">
        <f t="shared" si="42"/>
        <v>63.50161428571429</v>
      </c>
      <c r="DS32" s="2">
        <f t="shared" si="42"/>
        <v>65.581037711069428</v>
      </c>
      <c r="DT32" s="2">
        <f t="shared" si="42"/>
        <v>65.703137523452156</v>
      </c>
      <c r="DU32" s="2">
        <f t="shared" si="42"/>
        <v>66.30008667917447</v>
      </c>
      <c r="DV32" s="2">
        <f t="shared" si="42"/>
        <v>67.283043433395861</v>
      </c>
      <c r="DW32" s="2">
        <f t="shared" si="42"/>
        <v>68.939262757973722</v>
      </c>
      <c r="DX32" s="2">
        <f t="shared" si="42"/>
        <v>68.23206881533099</v>
      </c>
      <c r="DY32" s="2">
        <f t="shared" si="42"/>
        <v>63.879441532258056</v>
      </c>
      <c r="EA32" s="2">
        <f t="shared" si="43"/>
        <v>71.112711906230714</v>
      </c>
      <c r="EB32" s="2">
        <f t="shared" si="43"/>
        <v>73.138865902515832</v>
      </c>
      <c r="EC32" s="2">
        <f t="shared" si="43"/>
        <v>77.372651629177</v>
      </c>
      <c r="ED32" s="2">
        <f t="shared" si="43"/>
        <v>73.920372211487248</v>
      </c>
      <c r="EE32" s="2">
        <f t="shared" si="43"/>
        <v>68.128904145155204</v>
      </c>
      <c r="EF32" s="2">
        <f t="shared" si="43"/>
        <v>68.474346191135311</v>
      </c>
      <c r="EG32" s="2">
        <f t="shared" si="43"/>
        <v>65.723635688204482</v>
      </c>
      <c r="EH32" s="2">
        <f t="shared" si="43"/>
        <v>73.484497125407756</v>
      </c>
      <c r="EI32" s="2">
        <f t="shared" si="43"/>
        <v>76.821897559391971</v>
      </c>
      <c r="EJ32" s="2">
        <f t="shared" si="43"/>
        <v>72.606289184289253</v>
      </c>
      <c r="EK32" s="2">
        <f t="shared" si="43"/>
        <v>70.249420545707977</v>
      </c>
      <c r="EL32" s="2">
        <f t="shared" si="43"/>
        <v>72.638158210994206</v>
      </c>
      <c r="EM32" s="2">
        <f t="shared" si="43"/>
        <v>73.447539481945782</v>
      </c>
      <c r="EN32" s="2">
        <f t="shared" si="43"/>
        <v>79.705768692354496</v>
      </c>
      <c r="EO32" s="2">
        <f t="shared" si="43"/>
        <v>74.101463617676899</v>
      </c>
      <c r="EQ32" s="2">
        <f t="shared" si="44"/>
        <v>67.656912277926821</v>
      </c>
      <c r="ER32" s="2">
        <f t="shared" si="44"/>
        <v>71.431003494373456</v>
      </c>
      <c r="ES32" s="2">
        <f t="shared" si="44"/>
        <v>76.966055188134661</v>
      </c>
      <c r="ET32" s="2">
        <f t="shared" si="44"/>
        <v>73.513540315888989</v>
      </c>
      <c r="EU32" s="2">
        <f t="shared" si="44"/>
        <v>69.940501710150841</v>
      </c>
      <c r="EV32" s="2">
        <f t="shared" si="44"/>
        <v>68.91791944095219</v>
      </c>
      <c r="EW32" s="2">
        <f t="shared" si="44"/>
        <v>65.676709615599364</v>
      </c>
      <c r="EX32" s="2">
        <f t="shared" si="44"/>
        <v>72.645838984143325</v>
      </c>
      <c r="EY32" s="2">
        <f t="shared" si="44"/>
        <v>73.069145498157454</v>
      </c>
      <c r="EZ32" s="2">
        <f t="shared" si="44"/>
        <v>70.202166417606279</v>
      </c>
      <c r="FA32" s="2">
        <f t="shared" si="44"/>
        <v>68.452601954874595</v>
      </c>
      <c r="FB32" s="2">
        <f t="shared" si="44"/>
        <v>71.225447917940855</v>
      </c>
      <c r="FC32" s="2">
        <f t="shared" si="44"/>
        <v>75.293023753024485</v>
      </c>
      <c r="FD32" s="2">
        <f t="shared" si="44"/>
        <v>76.840801521352475</v>
      </c>
      <c r="FE32" s="2">
        <f t="shared" si="44"/>
        <v>75.812241009771242</v>
      </c>
      <c r="FG32" s="2">
        <f t="shared" si="45"/>
        <v>4.4397984698666543E-2</v>
      </c>
      <c r="FH32" s="2">
        <f t="shared" si="45"/>
        <v>4.4681639651722636E-2</v>
      </c>
      <c r="FI32" s="2">
        <f t="shared" si="45"/>
        <v>3.9886782353776809E-2</v>
      </c>
      <c r="FJ32" s="2">
        <f t="shared" si="45"/>
        <v>4.0705087896342286E-2</v>
      </c>
      <c r="FK32" s="2">
        <f t="shared" si="45"/>
        <v>3.9602420663639379E-2</v>
      </c>
      <c r="FL32" s="2">
        <f t="shared" si="45"/>
        <v>3.7927584438184128E-2</v>
      </c>
      <c r="FM32" s="2">
        <f t="shared" si="45"/>
        <v>3.8567087840154488E-2</v>
      </c>
      <c r="FN32" s="2">
        <f t="shared" si="45"/>
        <v>3.1109339517686567E-2</v>
      </c>
      <c r="FO32" s="2">
        <f t="shared" si="45"/>
        <v>3.5231162463645459E-2</v>
      </c>
      <c r="FP32" s="2">
        <f t="shared" si="45"/>
        <v>3.4870131264118781E-2</v>
      </c>
      <c r="FQ32" s="2">
        <f t="shared" si="45"/>
        <v>3.7306371831441913E-2</v>
      </c>
      <c r="FR32" s="2">
        <f t="shared" si="45"/>
        <v>3.4336999067056818E-2</v>
      </c>
      <c r="FS32" s="2">
        <f t="shared" si="45"/>
        <v>3.7745001933608795E-2</v>
      </c>
      <c r="FT32" s="2">
        <f t="shared" si="45"/>
        <v>3.5766042279949027E-2</v>
      </c>
      <c r="FU32" s="2">
        <f t="shared" si="45"/>
        <v>2.5745742227690393E-2</v>
      </c>
      <c r="FW32" s="2">
        <f t="shared" si="54"/>
        <v>2.7941777702408965E-6</v>
      </c>
      <c r="FX32" s="2">
        <f t="shared" si="46"/>
        <v>2.0650868615731711E-6</v>
      </c>
      <c r="FY32" s="2">
        <f t="shared" si="46"/>
        <v>1.096010682183058E-6</v>
      </c>
      <c r="FZ32" s="2">
        <f t="shared" si="46"/>
        <v>1.0987776448715727E-6</v>
      </c>
      <c r="GA32" s="2">
        <f t="shared" si="46"/>
        <v>1.0847739305840305E-6</v>
      </c>
      <c r="GB32" s="2">
        <f t="shared" si="46"/>
        <v>1.110359611292823E-6</v>
      </c>
      <c r="GC32" s="2">
        <f t="shared" si="46"/>
        <v>1.2371828945730345E-6</v>
      </c>
      <c r="GD32" s="2">
        <f t="shared" si="46"/>
        <v>1.3879102428630689E-6</v>
      </c>
      <c r="GE32" s="2">
        <f t="shared" si="46"/>
        <v>1.4910591001704881E-6</v>
      </c>
      <c r="GF32" s="2">
        <f t="shared" si="46"/>
        <v>1.3244090388264076E-6</v>
      </c>
      <c r="GG32" s="2">
        <f t="shared" si="46"/>
        <v>1.1334310778173006E-6</v>
      </c>
      <c r="GH32" s="2">
        <f t="shared" si="46"/>
        <v>8.2417986998854263E-7</v>
      </c>
      <c r="GI32" s="2">
        <f t="shared" si="46"/>
        <v>7.3527180973025335E-7</v>
      </c>
      <c r="GJ32" s="2">
        <f t="shared" si="46"/>
        <v>5.6238741078721979E-7</v>
      </c>
      <c r="GK32" s="2">
        <f t="shared" si="46"/>
        <v>4.5500660035513084E-7</v>
      </c>
      <c r="GM32" s="86">
        <f t="shared" si="55"/>
        <v>3.5304985018422598E-10</v>
      </c>
      <c r="GN32" s="86">
        <f t="shared" si="47"/>
        <v>4.3057508338286361E-10</v>
      </c>
      <c r="GO32" s="86">
        <f t="shared" si="47"/>
        <v>2.4832206077913764E-11</v>
      </c>
      <c r="GP32" s="86">
        <f t="shared" si="47"/>
        <v>1.1921096029315281E-11</v>
      </c>
      <c r="GQ32" s="86">
        <f t="shared" si="47"/>
        <v>1.4000482981826951E-11</v>
      </c>
      <c r="GR32" s="86">
        <f t="shared" si="47"/>
        <v>1.9149915624499606E-12</v>
      </c>
      <c r="GS32" s="86">
        <f t="shared" si="47"/>
        <v>2.0027323835766525E-12</v>
      </c>
      <c r="GT32" s="86">
        <f t="shared" si="47"/>
        <v>7.3209834413331235E-16</v>
      </c>
      <c r="GU32" s="86">
        <f t="shared" si="47"/>
        <v>1.2146582253721281E-13</v>
      </c>
      <c r="GV32" s="86">
        <f t="shared" si="47"/>
        <v>1.5682566377222811E-13</v>
      </c>
      <c r="GW32" s="86">
        <f t="shared" si="47"/>
        <v>6.0771081164793986E-13</v>
      </c>
      <c r="GX32" s="86">
        <f t="shared" si="47"/>
        <v>2.2448544615534578E-13</v>
      </c>
      <c r="GY32" s="86">
        <f t="shared" si="47"/>
        <v>4.6687730489059311E-12</v>
      </c>
      <c r="GZ32" s="86">
        <f t="shared" si="47"/>
        <v>9.7705268954096002E-13</v>
      </c>
      <c r="HA32" s="86">
        <f t="shared" si="47"/>
        <v>5.1988327167689646E-20</v>
      </c>
      <c r="HC32" s="86">
        <f t="shared" si="59"/>
        <v>1.5269771423544291E-25</v>
      </c>
      <c r="HD32" s="86">
        <f t="shared" si="48"/>
        <v>5.6184960482208535E-25</v>
      </c>
      <c r="HE32" s="86">
        <f t="shared" si="48"/>
        <v>2.6759958305701095E-30</v>
      </c>
      <c r="HF32" s="86">
        <f t="shared" si="48"/>
        <v>1.1195304733818695E-30</v>
      </c>
      <c r="HG32" s="86">
        <f t="shared" si="48"/>
        <v>5.5207635776209736E-30</v>
      </c>
      <c r="HH32" s="86">
        <f t="shared" si="48"/>
        <v>7.5845405401650832E-32</v>
      </c>
      <c r="HI32" s="86">
        <f t="shared" si="48"/>
        <v>1.392355564443614E-31</v>
      </c>
      <c r="HJ32" s="86">
        <f t="shared" si="48"/>
        <v>8.3251019289394562E-42</v>
      </c>
      <c r="HK32" s="86">
        <f t="shared" si="48"/>
        <v>1.923590151402268E-35</v>
      </c>
      <c r="HL32" s="86">
        <f t="shared" si="48"/>
        <v>4.711240524844284E-35</v>
      </c>
      <c r="HM32" s="86">
        <f t="shared" si="48"/>
        <v>1.6255271089849516E-30</v>
      </c>
      <c r="HN32" s="86">
        <f t="shared" si="48"/>
        <v>5.4584304058918376E-32</v>
      </c>
      <c r="HO32" s="86">
        <f t="shared" si="48"/>
        <v>1.9250717720784233E-29</v>
      </c>
      <c r="HP32" s="86">
        <f t="shared" si="48"/>
        <v>1.6626857534307407E-34</v>
      </c>
      <c r="HQ32" s="86">
        <f t="shared" si="48"/>
        <v>8.1973231797273346E-52</v>
      </c>
      <c r="HS32" s="86">
        <f t="shared" si="56"/>
        <v>4.765021690973511E-129</v>
      </c>
      <c r="HT32" s="86">
        <f t="shared" si="49"/>
        <v>1.8083817237509761E-128</v>
      </c>
      <c r="HU32" s="86">
        <f t="shared" si="49"/>
        <v>4.5149213483927478E-170</v>
      </c>
      <c r="HV32" s="86">
        <f t="shared" si="49"/>
        <v>9.486192262574709E-178</v>
      </c>
      <c r="HW32" s="86">
        <f t="shared" si="49"/>
        <v>4.4786812279400233E-171</v>
      </c>
      <c r="HX32" s="86">
        <f t="shared" si="49"/>
        <v>6.5306762166556732E-185</v>
      </c>
      <c r="HY32" s="86">
        <f t="shared" si="49"/>
        <v>4.1947849318430684E-180</v>
      </c>
      <c r="HZ32" s="86">
        <f t="shared" si="49"/>
        <v>6.9245718239224285E-245</v>
      </c>
      <c r="IA32" s="86">
        <f t="shared" si="49"/>
        <v>2.8944156849464268E-202</v>
      </c>
      <c r="IB32" s="86">
        <f t="shared" si="49"/>
        <v>3.2090292936187677E-202</v>
      </c>
      <c r="IC32" s="86">
        <f t="shared" si="49"/>
        <v>9.0593610865566474E-177</v>
      </c>
      <c r="ID32" s="86">
        <f t="shared" si="49"/>
        <v>4.3184020484569254E-186</v>
      </c>
      <c r="IE32" s="86">
        <f t="shared" si="49"/>
        <v>2.6994583750756978E-170</v>
      </c>
      <c r="IF32" s="86">
        <f t="shared" si="49"/>
        <v>5.6398658833838782E-103</v>
      </c>
      <c r="IG32" s="86">
        <f t="shared" si="49"/>
        <v>5.0135533295097245E-82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2.0358718374135617E-237</v>
      </c>
      <c r="IW32" s="86">
        <f t="shared" si="50"/>
        <v>3.7834784957135357E-171</v>
      </c>
      <c r="IY32" s="86">
        <f t="shared" si="58"/>
        <v>3.5304985018422614E-10</v>
      </c>
      <c r="IZ32" s="86">
        <f t="shared" si="51"/>
        <v>4.3057508338286418E-10</v>
      </c>
      <c r="JA32" s="86">
        <f t="shared" si="51"/>
        <v>2.4832206077913764E-11</v>
      </c>
      <c r="JB32" s="86">
        <f t="shared" si="51"/>
        <v>1.1921096029315281E-11</v>
      </c>
      <c r="JC32" s="86">
        <f t="shared" si="51"/>
        <v>1.4000482981826951E-11</v>
      </c>
      <c r="JD32" s="86">
        <f t="shared" si="51"/>
        <v>1.9149915624499606E-12</v>
      </c>
      <c r="JE32" s="86">
        <f t="shared" si="51"/>
        <v>2.0027323835766525E-12</v>
      </c>
      <c r="JF32" s="86">
        <f t="shared" si="51"/>
        <v>7.3209834413331235E-16</v>
      </c>
      <c r="JG32" s="86">
        <f t="shared" si="51"/>
        <v>1.2146582253721281E-13</v>
      </c>
      <c r="JH32" s="86">
        <f t="shared" si="51"/>
        <v>1.5682566377222811E-13</v>
      </c>
      <c r="JI32" s="86">
        <f t="shared" si="51"/>
        <v>6.0771081164793986E-13</v>
      </c>
      <c r="JJ32" s="86">
        <f t="shared" si="51"/>
        <v>2.2448544615534578E-13</v>
      </c>
      <c r="JK32" s="86">
        <f t="shared" si="51"/>
        <v>4.6687730489059311E-12</v>
      </c>
      <c r="JL32" s="86">
        <f t="shared" si="51"/>
        <v>9.7705268954096002E-13</v>
      </c>
      <c r="JM32" s="86">
        <f t="shared" si="51"/>
        <v>5.1988327167689646E-20</v>
      </c>
    </row>
    <row r="33" spans="2:273" x14ac:dyDescent="0.25">
      <c r="B33" s="2">
        <v>6</v>
      </c>
      <c r="C33" s="37">
        <v>65.081000000000003</v>
      </c>
      <c r="D33" s="37">
        <v>70.016000000000005</v>
      </c>
      <c r="E33" s="37">
        <v>68.783000000000001</v>
      </c>
      <c r="F33" s="37">
        <v>72.150000000000006</v>
      </c>
      <c r="G33" s="37">
        <v>70.417000000000002</v>
      </c>
      <c r="H33" s="37">
        <v>68.7</v>
      </c>
      <c r="I33" s="37">
        <v>67.216999999999999</v>
      </c>
      <c r="J33" s="37">
        <v>64.22</v>
      </c>
      <c r="K33" s="37">
        <v>66.846999999999994</v>
      </c>
      <c r="L33" s="37">
        <v>67.322000000000003</v>
      </c>
      <c r="M33" s="37">
        <v>67.650000000000006</v>
      </c>
      <c r="N33" s="37">
        <v>69.638999999999996</v>
      </c>
      <c r="O33" s="37">
        <v>70.638999999999996</v>
      </c>
      <c r="P33" s="37">
        <v>68.754000000000005</v>
      </c>
      <c r="Q33" s="37">
        <v>68.661000000000001</v>
      </c>
      <c r="S33" s="4">
        <f t="shared" si="8"/>
        <v>65.432265974050537</v>
      </c>
      <c r="T33" s="4">
        <f t="shared" si="8"/>
        <v>69.365636383435046</v>
      </c>
      <c r="U33" s="4">
        <f t="shared" si="8"/>
        <v>69.603877817985776</v>
      </c>
      <c r="V33" s="4">
        <f t="shared" si="8"/>
        <v>71.473059563652981</v>
      </c>
      <c r="W33" s="4">
        <f t="shared" si="8"/>
        <v>69.828994194238575</v>
      </c>
      <c r="X33" s="4">
        <f t="shared" si="8"/>
        <v>67.745555145820219</v>
      </c>
      <c r="Y33" s="4">
        <f t="shared" si="8"/>
        <v>65.76493174034114</v>
      </c>
      <c r="Z33" s="4">
        <f t="shared" si="8"/>
        <v>64.126485090732899</v>
      </c>
      <c r="AA33" s="4">
        <f t="shared" si="8"/>
        <v>66.272654972835383</v>
      </c>
      <c r="AB33" s="4">
        <f t="shared" si="8"/>
        <v>66.213016395161262</v>
      </c>
      <c r="AC33" s="4">
        <f t="shared" si="8"/>
        <v>66.776423925666791</v>
      </c>
      <c r="AD33" s="4">
        <f t="shared" si="8"/>
        <v>67.751674943397546</v>
      </c>
      <c r="AE33" s="4">
        <f t="shared" si="8"/>
        <v>69.428801954376084</v>
      </c>
      <c r="AF33" s="4">
        <f t="shared" si="8"/>
        <v>69.019895312716983</v>
      </c>
      <c r="AG33" s="4" t="e">
        <f t="shared" si="8"/>
        <v>#N/A</v>
      </c>
      <c r="AI33" s="4">
        <f t="shared" si="9"/>
        <v>-0.35126597405053417</v>
      </c>
      <c r="AJ33" s="4">
        <f t="shared" si="9"/>
        <v>0.65036361656495956</v>
      </c>
      <c r="AK33" s="4">
        <f t="shared" si="9"/>
        <v>-0.82087781798577453</v>
      </c>
      <c r="AL33" s="4">
        <f t="shared" si="9"/>
        <v>0.67694043634702439</v>
      </c>
      <c r="AM33" s="4">
        <f t="shared" si="9"/>
        <v>0.58800580576142636</v>
      </c>
      <c r="AN33" s="4">
        <f t="shared" si="9"/>
        <v>0.95444485417978342</v>
      </c>
      <c r="AO33" s="4">
        <f t="shared" si="9"/>
        <v>1.4520682596588586</v>
      </c>
      <c r="AP33" s="4">
        <f t="shared" si="9"/>
        <v>9.3514909267099711E-2</v>
      </c>
      <c r="AQ33" s="4">
        <f t="shared" si="9"/>
        <v>0.57434502716461111</v>
      </c>
      <c r="AR33" s="4">
        <f t="shared" si="9"/>
        <v>1.1089836048387411</v>
      </c>
      <c r="AS33" s="4">
        <f t="shared" si="9"/>
        <v>0.87357607433321505</v>
      </c>
      <c r="AT33" s="4">
        <f t="shared" si="9"/>
        <v>1.8873250566024495</v>
      </c>
      <c r="AU33" s="4">
        <f t="shared" si="9"/>
        <v>1.2101980456239119</v>
      </c>
      <c r="AV33" s="4">
        <f t="shared" si="9"/>
        <v>-0.26589531271697808</v>
      </c>
      <c r="AW33" s="4">
        <f t="shared" si="9"/>
        <v>0</v>
      </c>
      <c r="AY33" s="2">
        <f t="shared" si="52"/>
        <v>65.432264845612224</v>
      </c>
      <c r="AZ33" s="2">
        <f t="shared" si="10"/>
        <v>69.365635054985361</v>
      </c>
      <c r="BA33" s="2">
        <f t="shared" si="10"/>
        <v>69.603877726790145</v>
      </c>
      <c r="BB33" s="2">
        <f t="shared" si="10"/>
        <v>71.473059517243996</v>
      </c>
      <c r="BC33" s="2">
        <f t="shared" si="10"/>
        <v>69.828994140136942</v>
      </c>
      <c r="BD33" s="2">
        <f t="shared" si="10"/>
        <v>67.745555137555243</v>
      </c>
      <c r="BE33" s="2">
        <f t="shared" si="10"/>
        <v>65.764931731867904</v>
      </c>
      <c r="BF33" s="2">
        <f t="shared" si="10"/>
        <v>64.126485090728281</v>
      </c>
      <c r="BG33" s="2">
        <f t="shared" si="10"/>
        <v>66.272654972201735</v>
      </c>
      <c r="BH33" s="2">
        <f t="shared" si="10"/>
        <v>66.213016394357169</v>
      </c>
      <c r="BI33" s="2">
        <f t="shared" si="10"/>
        <v>66.776423922702847</v>
      </c>
      <c r="BJ33" s="2">
        <f t="shared" si="10"/>
        <v>67.751674942292638</v>
      </c>
      <c r="BK33" s="2">
        <f t="shared" si="10"/>
        <v>69.428801934989536</v>
      </c>
      <c r="BL33" s="2">
        <f t="shared" si="10"/>
        <v>69.019895308465351</v>
      </c>
      <c r="BM33" s="2" t="e">
        <f t="shared" si="10"/>
        <v>#N/A</v>
      </c>
      <c r="BO33" s="2">
        <f t="shared" si="11"/>
        <v>65.081000000000003</v>
      </c>
      <c r="BP33" s="2">
        <f t="shared" si="12"/>
        <v>70.016000000000005</v>
      </c>
      <c r="BQ33" s="2">
        <f t="shared" si="13"/>
        <v>68.783000000000001</v>
      </c>
      <c r="BR33" s="2">
        <f t="shared" si="14"/>
        <v>72.150000000000006</v>
      </c>
      <c r="BS33" s="2">
        <f t="shared" si="15"/>
        <v>70.417000000000002</v>
      </c>
      <c r="BT33" s="2">
        <f t="shared" si="16"/>
        <v>68.7</v>
      </c>
      <c r="BU33" s="2">
        <f t="shared" si="17"/>
        <v>67.216999999999999</v>
      </c>
      <c r="BV33" s="2">
        <f t="shared" si="18"/>
        <v>64.22</v>
      </c>
      <c r="BW33" s="2">
        <f t="shared" si="19"/>
        <v>66.846999999999994</v>
      </c>
      <c r="BX33" s="2">
        <f t="shared" si="20"/>
        <v>67.322000000000003</v>
      </c>
      <c r="BY33" s="2">
        <f t="shared" si="21"/>
        <v>67.650000000000006</v>
      </c>
      <c r="BZ33" s="2">
        <f t="shared" si="22"/>
        <v>69.638999999999996</v>
      </c>
      <c r="CA33" s="2">
        <f t="shared" si="23"/>
        <v>70.638999999999996</v>
      </c>
      <c r="CB33" s="2">
        <f t="shared" si="24"/>
        <v>68.754000000000005</v>
      </c>
      <c r="CC33" s="2" t="str">
        <f t="shared" si="25"/>
        <v/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65.147749097275423</v>
      </c>
      <c r="DL33" s="2">
        <f t="shared" si="42"/>
        <v>69.177024729182619</v>
      </c>
      <c r="DM33" s="2">
        <f t="shared" si="42"/>
        <v>69.254684750337375</v>
      </c>
      <c r="DN33" s="2">
        <f t="shared" si="42"/>
        <v>71.363370107962211</v>
      </c>
      <c r="DO33" s="2">
        <f t="shared" si="42"/>
        <v>69.907743151969967</v>
      </c>
      <c r="DP33" s="2">
        <f t="shared" si="42"/>
        <v>67.71650506566607</v>
      </c>
      <c r="DQ33" s="2">
        <f t="shared" si="42"/>
        <v>65.76902476547842</v>
      </c>
      <c r="DR33" s="2">
        <f t="shared" si="42"/>
        <v>63.80086036036036</v>
      </c>
      <c r="DS33" s="2">
        <f t="shared" si="42"/>
        <v>65.855551407129468</v>
      </c>
      <c r="DT33" s="2">
        <f t="shared" si="42"/>
        <v>65.964083489681045</v>
      </c>
      <c r="DU33" s="2">
        <f t="shared" si="42"/>
        <v>66.632320356472789</v>
      </c>
      <c r="DV33" s="2">
        <f t="shared" si="42"/>
        <v>67.564672889305797</v>
      </c>
      <c r="DW33" s="2">
        <f t="shared" si="42"/>
        <v>69.259363602251398</v>
      </c>
      <c r="DX33" s="2">
        <f t="shared" si="42"/>
        <v>68.590582926829242</v>
      </c>
      <c r="DY33" s="2">
        <f t="shared" si="42"/>
        <v>64.169342741935466</v>
      </c>
      <c r="EA33" s="2">
        <f t="shared" si="43"/>
        <v>71.017441640962375</v>
      </c>
      <c r="EB33" s="2">
        <f t="shared" si="43"/>
        <v>73.043482901820042</v>
      </c>
      <c r="EC33" s="2">
        <f t="shared" si="43"/>
        <v>77.269714610649473</v>
      </c>
      <c r="ED33" s="2">
        <f t="shared" si="43"/>
        <v>73.830659681799943</v>
      </c>
      <c r="EE33" s="2">
        <f t="shared" si="43"/>
        <v>68.087240453699764</v>
      </c>
      <c r="EF33" s="2">
        <f t="shared" si="43"/>
        <v>68.417589453443981</v>
      </c>
      <c r="EG33" s="2">
        <f t="shared" si="43"/>
        <v>65.671876567709162</v>
      </c>
      <c r="EH33" s="2">
        <f t="shared" si="43"/>
        <v>73.375662371752099</v>
      </c>
      <c r="EI33" s="2">
        <f t="shared" si="43"/>
        <v>76.689753564774421</v>
      </c>
      <c r="EJ33" s="2">
        <f t="shared" si="43"/>
        <v>72.496793205442657</v>
      </c>
      <c r="EK33" s="2">
        <f t="shared" si="43"/>
        <v>70.167884391507485</v>
      </c>
      <c r="EL33" s="2">
        <f t="shared" si="43"/>
        <v>72.548044978082942</v>
      </c>
      <c r="EM33" s="2">
        <f t="shared" si="43"/>
        <v>73.368277876807809</v>
      </c>
      <c r="EN33" s="2">
        <f t="shared" si="43"/>
        <v>79.575589336713179</v>
      </c>
      <c r="EO33" s="2">
        <f t="shared" si="43"/>
        <v>74.023972446239</v>
      </c>
      <c r="EQ33" s="2">
        <f t="shared" si="44"/>
        <v>67.59611616005887</v>
      </c>
      <c r="ER33" s="2">
        <f t="shared" si="44"/>
        <v>71.352171023929941</v>
      </c>
      <c r="ES33" s="2">
        <f t="shared" si="44"/>
        <v>76.867249156217071</v>
      </c>
      <c r="ET33" s="2">
        <f t="shared" si="44"/>
        <v>73.427757841898966</v>
      </c>
      <c r="EU33" s="2">
        <f t="shared" si="44"/>
        <v>69.881469019574254</v>
      </c>
      <c r="EV33" s="2">
        <f t="shared" si="44"/>
        <v>68.856835117677264</v>
      </c>
      <c r="EW33" s="2">
        <f t="shared" si="44"/>
        <v>65.625497613019832</v>
      </c>
      <c r="EX33" s="2">
        <f t="shared" si="44"/>
        <v>72.545717738816521</v>
      </c>
      <c r="EY33" s="2">
        <f t="shared" si="44"/>
        <v>72.973919457932638</v>
      </c>
      <c r="EZ33" s="2">
        <f t="shared" si="44"/>
        <v>70.11609767694604</v>
      </c>
      <c r="FA33" s="2">
        <f t="shared" si="44"/>
        <v>68.388509378951923</v>
      </c>
      <c r="FB33" s="2">
        <f t="shared" si="44"/>
        <v>71.148621144156493</v>
      </c>
      <c r="FC33" s="2">
        <f t="shared" si="44"/>
        <v>75.196474164795418</v>
      </c>
      <c r="FD33" s="2">
        <f t="shared" si="44"/>
        <v>76.73717962054296</v>
      </c>
      <c r="FE33" s="2">
        <f t="shared" si="44"/>
        <v>75.716299292355842</v>
      </c>
      <c r="FG33" s="2">
        <f t="shared" si="45"/>
        <v>4.8473787735789642E-2</v>
      </c>
      <c r="FH33" s="2">
        <f t="shared" si="45"/>
        <v>4.87821533445515E-2</v>
      </c>
      <c r="FI33" s="2">
        <f t="shared" si="45"/>
        <v>4.3567331151864445E-2</v>
      </c>
      <c r="FJ33" s="2">
        <f t="shared" si="45"/>
        <v>4.4457649339267796E-2</v>
      </c>
      <c r="FK33" s="2">
        <f t="shared" si="45"/>
        <v>4.3257912234149182E-2</v>
      </c>
      <c r="FL33" s="2">
        <f t="shared" si="45"/>
        <v>4.1435150490573551E-2</v>
      </c>
      <c r="FM33" s="2">
        <f t="shared" si="45"/>
        <v>4.2131205615970627E-2</v>
      </c>
      <c r="FN33" s="2">
        <f t="shared" si="45"/>
        <v>3.4008639865464631E-2</v>
      </c>
      <c r="FO33" s="2">
        <f t="shared" si="45"/>
        <v>3.8499340705536046E-2</v>
      </c>
      <c r="FP33" s="2">
        <f t="shared" si="45"/>
        <v>3.810614166536657E-2</v>
      </c>
      <c r="FQ33" s="2">
        <f t="shared" si="45"/>
        <v>4.0758921682057213E-2</v>
      </c>
      <c r="FR33" s="2">
        <f t="shared" si="45"/>
        <v>3.7525457523142694E-2</v>
      </c>
      <c r="FS33" s="2">
        <f t="shared" si="45"/>
        <v>4.123640638555489E-2</v>
      </c>
      <c r="FT33" s="2">
        <f t="shared" si="45"/>
        <v>3.9081828076349051E-2</v>
      </c>
      <c r="FU33" s="2">
        <f t="shared" si="45"/>
        <v>2.8159699041775541E-2</v>
      </c>
      <c r="FW33" s="2">
        <f t="shared" si="54"/>
        <v>3.0637541752987562E-6</v>
      </c>
      <c r="FX33" s="2">
        <f t="shared" si="46"/>
        <v>2.2643222657225579E-6</v>
      </c>
      <c r="FY33" s="2">
        <f t="shared" si="46"/>
        <v>1.2017516886791548E-6</v>
      </c>
      <c r="FZ33" s="2">
        <f t="shared" si="46"/>
        <v>1.2047856022942238E-6</v>
      </c>
      <c r="GA33" s="2">
        <f t="shared" si="46"/>
        <v>1.1894308381476284E-6</v>
      </c>
      <c r="GB33" s="2">
        <f t="shared" si="46"/>
        <v>1.2174849732369251E-6</v>
      </c>
      <c r="GC33" s="2">
        <f t="shared" si="46"/>
        <v>1.3565439066219713E-6</v>
      </c>
      <c r="GD33" s="2">
        <f t="shared" si="46"/>
        <v>1.5218131157276888E-6</v>
      </c>
      <c r="GE33" s="2">
        <f t="shared" si="46"/>
        <v>1.6349135573078299E-6</v>
      </c>
      <c r="GF33" s="2">
        <f t="shared" si="46"/>
        <v>1.4521854482927962E-6</v>
      </c>
      <c r="GG33" s="2">
        <f t="shared" si="46"/>
        <v>1.2427823277577694E-6</v>
      </c>
      <c r="GH33" s="2">
        <f t="shared" si="46"/>
        <v>9.036951852848876E-7</v>
      </c>
      <c r="GI33" s="2">
        <f t="shared" si="46"/>
        <v>8.0620945041732051E-7</v>
      </c>
      <c r="GJ33" s="2">
        <f t="shared" si="46"/>
        <v>6.1664550025557953E-7</v>
      </c>
      <c r="GK33" s="2">
        <f t="shared" si="46"/>
        <v>4.9890479448960625E-7</v>
      </c>
      <c r="GM33" s="86">
        <f t="shared" si="55"/>
        <v>7.2631566637278445E-10</v>
      </c>
      <c r="GN33" s="86">
        <f t="shared" si="47"/>
        <v>8.7898304195137583E-10</v>
      </c>
      <c r="GO33" s="86">
        <f t="shared" si="47"/>
        <v>5.6207741173101405E-11</v>
      </c>
      <c r="GP33" s="86">
        <f t="shared" si="47"/>
        <v>2.806599782260112E-11</v>
      </c>
      <c r="GQ33" s="86">
        <f t="shared" si="47"/>
        <v>3.2471071705979036E-11</v>
      </c>
      <c r="GR33" s="86">
        <f t="shared" si="47"/>
        <v>4.8056728161256619E-12</v>
      </c>
      <c r="GS33" s="86">
        <f t="shared" si="47"/>
        <v>5.0403163256486271E-12</v>
      </c>
      <c r="GT33" s="86">
        <f t="shared" si="47"/>
        <v>2.4530353715408408E-15</v>
      </c>
      <c r="GU33" s="86">
        <f t="shared" si="47"/>
        <v>3.3779508010605942E-13</v>
      </c>
      <c r="GV33" s="86">
        <f t="shared" si="47"/>
        <v>4.2974355882016263E-13</v>
      </c>
      <c r="GW33" s="86">
        <f t="shared" si="47"/>
        <v>1.5991847840653407E-12</v>
      </c>
      <c r="GX33" s="86">
        <f t="shared" si="47"/>
        <v>6.024751154250018E-13</v>
      </c>
      <c r="GY33" s="86">
        <f t="shared" si="47"/>
        <v>1.1234788330482902E-11</v>
      </c>
      <c r="GZ33" s="86">
        <f t="shared" si="47"/>
        <v>2.4848675787914307E-12</v>
      </c>
      <c r="HA33" s="86">
        <f t="shared" si="47"/>
        <v>2.4501138553901031E-19</v>
      </c>
      <c r="HC33" s="86">
        <f t="shared" si="59"/>
        <v>5.9949805144943462E-25</v>
      </c>
      <c r="HD33" s="86">
        <f t="shared" si="48"/>
        <v>2.1448742134599063E-24</v>
      </c>
      <c r="HE33" s="86">
        <f t="shared" si="48"/>
        <v>1.3924425193156288E-29</v>
      </c>
      <c r="HF33" s="86">
        <f t="shared" si="48"/>
        <v>6.0786149370751799E-30</v>
      </c>
      <c r="HG33" s="86">
        <f t="shared" si="48"/>
        <v>2.84376756470168E-29</v>
      </c>
      <c r="HH33" s="86">
        <f t="shared" si="48"/>
        <v>4.4167449578779098E-31</v>
      </c>
      <c r="HI33" s="86">
        <f t="shared" si="48"/>
        <v>8.0779823175766071E-31</v>
      </c>
      <c r="HJ33" s="86">
        <f t="shared" si="48"/>
        <v>8.9489365509551274E-41</v>
      </c>
      <c r="HK33" s="86">
        <f t="shared" si="48"/>
        <v>1.4172422725873682E-34</v>
      </c>
      <c r="HL33" s="86">
        <f t="shared" si="48"/>
        <v>3.3731835616450844E-34</v>
      </c>
      <c r="HM33" s="86">
        <f t="shared" si="48"/>
        <v>8.8675240692332566E-30</v>
      </c>
      <c r="HN33" s="86">
        <f t="shared" si="48"/>
        <v>3.1116352563341514E-31</v>
      </c>
      <c r="HO33" s="86">
        <f t="shared" si="48"/>
        <v>9.2966172237932058E-29</v>
      </c>
      <c r="HP33" s="86">
        <f t="shared" si="48"/>
        <v>1.067530126233227E-33</v>
      </c>
      <c r="HQ33" s="86">
        <f t="shared" si="48"/>
        <v>1.4118208903593285E-50</v>
      </c>
      <c r="HS33" s="86">
        <f t="shared" si="56"/>
        <v>8.0954824857997374E-127</v>
      </c>
      <c r="HT33" s="86">
        <f t="shared" si="49"/>
        <v>2.901853725052975E-126</v>
      </c>
      <c r="HU33" s="86">
        <f t="shared" si="49"/>
        <v>3.0430153844413298E-167</v>
      </c>
      <c r="HV33" s="86">
        <f t="shared" si="49"/>
        <v>8.418547816581719E-175</v>
      </c>
      <c r="HW33" s="86">
        <f t="shared" si="49"/>
        <v>3.0641789777295552E-168</v>
      </c>
      <c r="HX33" s="86">
        <f t="shared" si="49"/>
        <v>7.7001750324559366E-182</v>
      </c>
      <c r="HY33" s="86">
        <f t="shared" si="49"/>
        <v>4.5743690949708844E-177</v>
      </c>
      <c r="HZ33" s="86">
        <f t="shared" si="49"/>
        <v>9.6154438345621728E-241</v>
      </c>
      <c r="IA33" s="86">
        <f t="shared" si="49"/>
        <v>8.077970821573052E-199</v>
      </c>
      <c r="IB33" s="86">
        <f t="shared" si="49"/>
        <v>8.3546188656129712E-199</v>
      </c>
      <c r="IC33" s="86">
        <f t="shared" si="49"/>
        <v>8.1919151488116593E-174</v>
      </c>
      <c r="ID33" s="86">
        <f t="shared" si="49"/>
        <v>4.7021488236730554E-183</v>
      </c>
      <c r="IE33" s="86">
        <f t="shared" si="49"/>
        <v>1.4947008798381275E-167</v>
      </c>
      <c r="IF33" s="86">
        <f t="shared" si="49"/>
        <v>2.3817786740954758E-101</v>
      </c>
      <c r="IG33" s="86">
        <f t="shared" si="49"/>
        <v>9.3366491217834633E-81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2.0459233431389113E-234</v>
      </c>
      <c r="IW33" s="86">
        <f t="shared" si="50"/>
        <v>5.0605966359724442E-169</v>
      </c>
      <c r="IY33" s="86">
        <f t="shared" si="58"/>
        <v>7.2631566637278507E-10</v>
      </c>
      <c r="IZ33" s="86">
        <f t="shared" si="51"/>
        <v>8.78983041951378E-10</v>
      </c>
      <c r="JA33" s="86">
        <f t="shared" si="51"/>
        <v>5.6207741173101405E-11</v>
      </c>
      <c r="JB33" s="86">
        <f t="shared" si="51"/>
        <v>2.806599782260112E-11</v>
      </c>
      <c r="JC33" s="86">
        <f t="shared" si="51"/>
        <v>3.2471071705979036E-11</v>
      </c>
      <c r="JD33" s="86">
        <f t="shared" si="51"/>
        <v>4.8056728161256619E-12</v>
      </c>
      <c r="JE33" s="86">
        <f t="shared" si="51"/>
        <v>5.0403163256486271E-12</v>
      </c>
      <c r="JF33" s="86">
        <f t="shared" si="51"/>
        <v>2.4530353715408408E-15</v>
      </c>
      <c r="JG33" s="86">
        <f t="shared" si="51"/>
        <v>3.3779508010605942E-13</v>
      </c>
      <c r="JH33" s="86">
        <f t="shared" si="51"/>
        <v>4.2974355882016263E-13</v>
      </c>
      <c r="JI33" s="86">
        <f t="shared" si="51"/>
        <v>1.5991847840653407E-12</v>
      </c>
      <c r="JJ33" s="86">
        <f t="shared" si="51"/>
        <v>6.024751154250018E-13</v>
      </c>
      <c r="JK33" s="86">
        <f t="shared" si="51"/>
        <v>1.1234788330482902E-11</v>
      </c>
      <c r="JL33" s="86">
        <f t="shared" si="51"/>
        <v>2.4848675787914307E-12</v>
      </c>
      <c r="JM33" s="86">
        <f t="shared" si="51"/>
        <v>2.4501138553901031E-19</v>
      </c>
    </row>
    <row r="34" spans="2:273" x14ac:dyDescent="0.25">
      <c r="B34" s="2">
        <v>7</v>
      </c>
      <c r="C34" s="37">
        <v>64.531999999999996</v>
      </c>
      <c r="D34" s="37">
        <v>68.838999999999999</v>
      </c>
      <c r="E34" s="37">
        <v>69.8</v>
      </c>
      <c r="F34" s="37">
        <v>70.45</v>
      </c>
      <c r="G34" s="37">
        <v>71</v>
      </c>
      <c r="H34" s="37">
        <v>69.816999999999993</v>
      </c>
      <c r="I34" s="37">
        <v>67.066999999999993</v>
      </c>
      <c r="J34" s="37">
        <v>65.034000000000006</v>
      </c>
      <c r="K34" s="37">
        <v>67.355999999999995</v>
      </c>
      <c r="L34" s="37">
        <v>67.661000000000001</v>
      </c>
      <c r="M34" s="37">
        <v>67.766999999999996</v>
      </c>
      <c r="N34" s="37">
        <v>68.606999999999999</v>
      </c>
      <c r="O34" s="37">
        <v>70.835999999999999</v>
      </c>
      <c r="P34" s="37">
        <v>70.376999999999995</v>
      </c>
      <c r="Q34" s="37">
        <v>67.194000000000003</v>
      </c>
      <c r="R34" s="19"/>
      <c r="S34" s="4">
        <f t="shared" si="8"/>
        <v>65.755804075791957</v>
      </c>
      <c r="T34" s="4">
        <f t="shared" si="8"/>
        <v>69.597518353685686</v>
      </c>
      <c r="U34" s="4">
        <f t="shared" si="8"/>
        <v>69.892656013983611</v>
      </c>
      <c r="V34" s="4">
        <f t="shared" si="8"/>
        <v>71.674121218945004</v>
      </c>
      <c r="W34" s="4">
        <f t="shared" si="8"/>
        <v>70.015230336327562</v>
      </c>
      <c r="X34" s="4">
        <f t="shared" si="8"/>
        <v>67.954513480119999</v>
      </c>
      <c r="Y34" s="4">
        <f t="shared" si="8"/>
        <v>65.972850227925633</v>
      </c>
      <c r="Z34" s="4">
        <f t="shared" si="8"/>
        <v>64.440811751712303</v>
      </c>
      <c r="AA34" s="4">
        <f t="shared" si="8"/>
        <v>66.568614665255438</v>
      </c>
      <c r="AB34" s="4">
        <f t="shared" si="8"/>
        <v>66.481557869358667</v>
      </c>
      <c r="AC34" s="4">
        <f t="shared" si="8"/>
        <v>67.103522104492242</v>
      </c>
      <c r="AD34" s="4">
        <f t="shared" si="8"/>
        <v>68.035365879163663</v>
      </c>
      <c r="AE34" s="4">
        <f t="shared" si="8"/>
        <v>69.746528170217459</v>
      </c>
      <c r="AF34" s="4">
        <f t="shared" si="8"/>
        <v>69.39719746846923</v>
      </c>
      <c r="AG34" s="4" t="e">
        <f t="shared" si="8"/>
        <v>#N/A</v>
      </c>
      <c r="AI34" s="4">
        <f t="shared" si="9"/>
        <v>-1.2238040757919606</v>
      </c>
      <c r="AJ34" s="4">
        <f t="shared" si="9"/>
        <v>-0.75851835368568743</v>
      </c>
      <c r="AK34" s="4">
        <f t="shared" si="9"/>
        <v>-9.2656013983614116E-2</v>
      </c>
      <c r="AL34" s="4">
        <f t="shared" si="9"/>
        <v>-1.224121218945001</v>
      </c>
      <c r="AM34" s="4">
        <f t="shared" si="9"/>
        <v>0.9847696636724379</v>
      </c>
      <c r="AN34" s="4">
        <f t="shared" si="9"/>
        <v>1.8624865198799938</v>
      </c>
      <c r="AO34" s="4">
        <f t="shared" si="9"/>
        <v>1.0941497720743598</v>
      </c>
      <c r="AP34" s="4">
        <f t="shared" si="9"/>
        <v>0.59318824828770289</v>
      </c>
      <c r="AQ34" s="4">
        <f t="shared" si="9"/>
        <v>0.78738533474455608</v>
      </c>
      <c r="AR34" s="4">
        <f t="shared" si="9"/>
        <v>1.1794421306413341</v>
      </c>
      <c r="AS34" s="4">
        <f t="shared" si="9"/>
        <v>0.6634778955077536</v>
      </c>
      <c r="AT34" s="4">
        <f t="shared" si="9"/>
        <v>0.57163412083633602</v>
      </c>
      <c r="AU34" s="4">
        <f t="shared" si="9"/>
        <v>1.0894718297825392</v>
      </c>
      <c r="AV34" s="4">
        <f t="shared" si="9"/>
        <v>0.97980253153076546</v>
      </c>
      <c r="AW34" s="4">
        <f t="shared" si="9"/>
        <v>0</v>
      </c>
      <c r="AY34" s="2">
        <f t="shared" si="52"/>
        <v>65.755801823359164</v>
      </c>
      <c r="AZ34" s="2">
        <f t="shared" si="10"/>
        <v>69.597515721962239</v>
      </c>
      <c r="BA34" s="2">
        <f t="shared" si="10"/>
        <v>69.892655814089011</v>
      </c>
      <c r="BB34" s="2">
        <f t="shared" si="10"/>
        <v>71.674121113272875</v>
      </c>
      <c r="BC34" s="2">
        <f t="shared" si="10"/>
        <v>70.015230214894089</v>
      </c>
      <c r="BD34" s="2">
        <f t="shared" si="10"/>
        <v>67.954513460083916</v>
      </c>
      <c r="BE34" s="2">
        <f t="shared" si="10"/>
        <v>65.972850207330154</v>
      </c>
      <c r="BF34" s="2">
        <f t="shared" si="10"/>
        <v>64.440811751697424</v>
      </c>
      <c r="BG34" s="2">
        <f t="shared" si="10"/>
        <v>66.568614663556772</v>
      </c>
      <c r="BH34" s="2">
        <f t="shared" si="10"/>
        <v>66.48155786723359</v>
      </c>
      <c r="BI34" s="2">
        <f t="shared" si="10"/>
        <v>67.103522096966344</v>
      </c>
      <c r="BJ34" s="2">
        <f t="shared" si="10"/>
        <v>68.03536587630181</v>
      </c>
      <c r="BK34" s="2">
        <f t="shared" si="10"/>
        <v>69.746528125098095</v>
      </c>
      <c r="BL34" s="2">
        <f t="shared" si="10"/>
        <v>69.397197458022418</v>
      </c>
      <c r="BM34" s="2" t="e">
        <f t="shared" si="10"/>
        <v>#N/A</v>
      </c>
      <c r="BO34" s="2">
        <f t="shared" si="11"/>
        <v>64.531999999999996</v>
      </c>
      <c r="BP34" s="2">
        <f t="shared" si="12"/>
        <v>68.838999999999999</v>
      </c>
      <c r="BQ34" s="2">
        <f t="shared" si="13"/>
        <v>69.8</v>
      </c>
      <c r="BR34" s="2">
        <f t="shared" si="14"/>
        <v>70.45</v>
      </c>
      <c r="BS34" s="2">
        <f t="shared" si="15"/>
        <v>71</v>
      </c>
      <c r="BT34" s="2">
        <f t="shared" si="16"/>
        <v>69.816999999999993</v>
      </c>
      <c r="BU34" s="2">
        <f t="shared" si="17"/>
        <v>67.066999999999993</v>
      </c>
      <c r="BV34" s="2">
        <f t="shared" si="18"/>
        <v>65.034000000000006</v>
      </c>
      <c r="BW34" s="2">
        <f t="shared" si="19"/>
        <v>67.355999999999995</v>
      </c>
      <c r="BX34" s="2">
        <f t="shared" si="20"/>
        <v>67.661000000000001</v>
      </c>
      <c r="BY34" s="2">
        <f t="shared" si="21"/>
        <v>67.766999999999996</v>
      </c>
      <c r="BZ34" s="2">
        <f t="shared" si="22"/>
        <v>68.606999999999999</v>
      </c>
      <c r="CA34" s="2">
        <f t="shared" si="23"/>
        <v>70.835999999999999</v>
      </c>
      <c r="CB34" s="2">
        <f t="shared" si="24"/>
        <v>70.376999999999995</v>
      </c>
      <c r="CC34" s="2" t="str">
        <f t="shared" si="25"/>
        <v/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65.467230222124968</v>
      </c>
      <c r="DL34" s="2">
        <f t="shared" si="42"/>
        <v>69.409111171900648</v>
      </c>
      <c r="DM34" s="2">
        <f t="shared" si="42"/>
        <v>69.529338191632931</v>
      </c>
      <c r="DN34" s="2">
        <f t="shared" si="42"/>
        <v>71.568682860998649</v>
      </c>
      <c r="DO34" s="2">
        <f t="shared" si="42"/>
        <v>70.11287514071293</v>
      </c>
      <c r="DP34" s="2">
        <f t="shared" si="42"/>
        <v>67.935254690431549</v>
      </c>
      <c r="DQ34" s="2">
        <f t="shared" si="42"/>
        <v>65.989861819887423</v>
      </c>
      <c r="DR34" s="2">
        <f t="shared" si="42"/>
        <v>64.100106435006438</v>
      </c>
      <c r="DS34" s="2">
        <f t="shared" si="42"/>
        <v>66.130065103189509</v>
      </c>
      <c r="DT34" s="2">
        <f t="shared" si="42"/>
        <v>66.225029455909933</v>
      </c>
      <c r="DU34" s="2">
        <f t="shared" si="42"/>
        <v>66.964554033771094</v>
      </c>
      <c r="DV34" s="2">
        <f t="shared" si="42"/>
        <v>67.846302345215747</v>
      </c>
      <c r="DW34" s="2">
        <f t="shared" si="42"/>
        <v>69.579464446529073</v>
      </c>
      <c r="DX34" s="2">
        <f t="shared" si="42"/>
        <v>68.949097038327508</v>
      </c>
      <c r="DY34" s="2">
        <f t="shared" si="42"/>
        <v>64.459243951612891</v>
      </c>
      <c r="EA34" s="2">
        <f t="shared" si="43"/>
        <v>70.92217137569402</v>
      </c>
      <c r="EB34" s="2">
        <f t="shared" si="43"/>
        <v>72.948099901124252</v>
      </c>
      <c r="EC34" s="2">
        <f t="shared" si="43"/>
        <v>77.166777592121946</v>
      </c>
      <c r="ED34" s="2">
        <f t="shared" si="43"/>
        <v>73.740947152112639</v>
      </c>
      <c r="EE34" s="2">
        <f t="shared" si="43"/>
        <v>68.045576762244323</v>
      </c>
      <c r="EF34" s="2">
        <f t="shared" si="43"/>
        <v>68.360832715752636</v>
      </c>
      <c r="EG34" s="2">
        <f t="shared" si="43"/>
        <v>65.620117447213843</v>
      </c>
      <c r="EH34" s="2">
        <f t="shared" si="43"/>
        <v>73.266827618096428</v>
      </c>
      <c r="EI34" s="2">
        <f t="shared" si="43"/>
        <v>76.557609570156856</v>
      </c>
      <c r="EJ34" s="2">
        <f t="shared" si="43"/>
        <v>72.387297226596061</v>
      </c>
      <c r="EK34" s="2">
        <f t="shared" si="43"/>
        <v>70.086348237306993</v>
      </c>
      <c r="EL34" s="2">
        <f t="shared" si="43"/>
        <v>72.457931745171692</v>
      </c>
      <c r="EM34" s="2">
        <f t="shared" si="43"/>
        <v>73.289016271669837</v>
      </c>
      <c r="EN34" s="2">
        <f t="shared" si="43"/>
        <v>79.445409981071862</v>
      </c>
      <c r="EO34" s="2">
        <f t="shared" si="43"/>
        <v>73.946481274801116</v>
      </c>
      <c r="EQ34" s="2">
        <f t="shared" si="44"/>
        <v>67.535320042190904</v>
      </c>
      <c r="ER34" s="2">
        <f t="shared" si="44"/>
        <v>71.273338553486425</v>
      </c>
      <c r="ES34" s="2">
        <f t="shared" si="44"/>
        <v>76.768443124299466</v>
      </c>
      <c r="ET34" s="2">
        <f t="shared" si="44"/>
        <v>73.341975367908958</v>
      </c>
      <c r="EU34" s="2">
        <f t="shared" si="44"/>
        <v>69.822436328997668</v>
      </c>
      <c r="EV34" s="2">
        <f t="shared" si="44"/>
        <v>68.795750794402352</v>
      </c>
      <c r="EW34" s="2">
        <f t="shared" si="44"/>
        <v>65.574285610440285</v>
      </c>
      <c r="EX34" s="2">
        <f t="shared" si="44"/>
        <v>72.445596493489717</v>
      </c>
      <c r="EY34" s="2">
        <f t="shared" si="44"/>
        <v>72.878693417707808</v>
      </c>
      <c r="EZ34" s="2">
        <f t="shared" si="44"/>
        <v>70.030028936285802</v>
      </c>
      <c r="FA34" s="2">
        <f t="shared" si="44"/>
        <v>68.324416803029237</v>
      </c>
      <c r="FB34" s="2">
        <f t="shared" si="44"/>
        <v>71.071794370372118</v>
      </c>
      <c r="FC34" s="2">
        <f t="shared" si="44"/>
        <v>75.099924576566337</v>
      </c>
      <c r="FD34" s="2">
        <f t="shared" si="44"/>
        <v>76.633557719733446</v>
      </c>
      <c r="FE34" s="2">
        <f t="shared" si="44"/>
        <v>75.620357574940428</v>
      </c>
      <c r="FG34" s="2">
        <f t="shared" si="45"/>
        <v>5.2903041607698591E-2</v>
      </c>
      <c r="FH34" s="2">
        <f t="shared" si="45"/>
        <v>5.3238007391447989E-2</v>
      </c>
      <c r="FI34" s="2">
        <f t="shared" si="45"/>
        <v>4.7570674972020013E-2</v>
      </c>
      <c r="FJ34" s="2">
        <f t="shared" si="45"/>
        <v>4.8538651468714736E-2</v>
      </c>
      <c r="FK34" s="2">
        <f t="shared" si="45"/>
        <v>4.7234228106181844E-2</v>
      </c>
      <c r="FL34" s="2">
        <f t="shared" si="45"/>
        <v>4.5251840824889547E-2</v>
      </c>
      <c r="FM34" s="2">
        <f t="shared" si="45"/>
        <v>4.6008933856228396E-2</v>
      </c>
      <c r="FN34" s="2">
        <f t="shared" si="45"/>
        <v>3.7167781175040909E-2</v>
      </c>
      <c r="FO34" s="2">
        <f t="shared" si="45"/>
        <v>4.205747160836832E-2</v>
      </c>
      <c r="FP34" s="2">
        <f t="shared" si="45"/>
        <v>4.1629506266740453E-2</v>
      </c>
      <c r="FQ34" s="2">
        <f t="shared" si="45"/>
        <v>4.4516215704693968E-2</v>
      </c>
      <c r="FR34" s="2">
        <f t="shared" si="45"/>
        <v>4.0997419390728713E-2</v>
      </c>
      <c r="FS34" s="2">
        <f t="shared" si="45"/>
        <v>4.5035650023845131E-2</v>
      </c>
      <c r="FT34" s="2">
        <f t="shared" si="45"/>
        <v>4.2691402527749771E-2</v>
      </c>
      <c r="FU34" s="2">
        <f t="shared" si="45"/>
        <v>3.0792838120036223E-2</v>
      </c>
      <c r="FW34" s="2">
        <f t="shared" si="54"/>
        <v>3.3593386585860189E-6</v>
      </c>
      <c r="FX34" s="2">
        <f t="shared" si="46"/>
        <v>2.4827794510239658E-6</v>
      </c>
      <c r="FY34" s="2">
        <f t="shared" si="46"/>
        <v>1.3176943710377268E-6</v>
      </c>
      <c r="FZ34" s="2">
        <f t="shared" si="46"/>
        <v>1.321020990393263E-6</v>
      </c>
      <c r="GA34" s="2">
        <f t="shared" si="46"/>
        <v>1.3041848301885772E-6</v>
      </c>
      <c r="GB34" s="2">
        <f t="shared" si="46"/>
        <v>1.3349455704825412E-6</v>
      </c>
      <c r="GC34" s="2">
        <f t="shared" si="46"/>
        <v>1.4874206210528742E-6</v>
      </c>
      <c r="GD34" s="2">
        <f t="shared" si="46"/>
        <v>1.6686346550082186E-6</v>
      </c>
      <c r="GE34" s="2">
        <f t="shared" si="46"/>
        <v>1.7926467854064587E-6</v>
      </c>
      <c r="GF34" s="2">
        <f t="shared" si="46"/>
        <v>1.5922894577229746E-6</v>
      </c>
      <c r="GG34" s="2">
        <f t="shared" si="46"/>
        <v>1.3626835615508038E-6</v>
      </c>
      <c r="GH34" s="2">
        <f t="shared" si="46"/>
        <v>9.9088198023254482E-7</v>
      </c>
      <c r="GI34" s="2">
        <f t="shared" si="46"/>
        <v>8.8399101514890844E-7</v>
      </c>
      <c r="GJ34" s="2">
        <f t="shared" si="46"/>
        <v>6.7613830555465889E-7</v>
      </c>
      <c r="GK34" s="2">
        <f t="shared" si="46"/>
        <v>5.4703820277832216E-7</v>
      </c>
      <c r="GM34" s="86">
        <f t="shared" si="55"/>
        <v>1.4756157498252471E-9</v>
      </c>
      <c r="GN34" s="86">
        <f t="shared" si="47"/>
        <v>1.7723002474228136E-9</v>
      </c>
      <c r="GO34" s="86">
        <f t="shared" si="47"/>
        <v>1.2541889925308677E-10</v>
      </c>
      <c r="GP34" s="86">
        <f t="shared" si="47"/>
        <v>6.5075441246521828E-11</v>
      </c>
      <c r="GQ34" s="86">
        <f t="shared" si="47"/>
        <v>7.4201430721941381E-11</v>
      </c>
      <c r="GR34" s="86">
        <f t="shared" si="47"/>
        <v>1.186348864066834E-11</v>
      </c>
      <c r="GS34" s="86">
        <f t="shared" si="47"/>
        <v>1.2476889020569217E-11</v>
      </c>
      <c r="GT34" s="86">
        <f t="shared" si="47"/>
        <v>8.0413652986095901E-15</v>
      </c>
      <c r="GU34" s="86">
        <f t="shared" si="47"/>
        <v>9.2228866605020319E-13</v>
      </c>
      <c r="GV34" s="86">
        <f t="shared" si="47"/>
        <v>1.1565848368171712E-12</v>
      </c>
      <c r="GW34" s="86">
        <f t="shared" si="47"/>
        <v>4.1356194603528231E-12</v>
      </c>
      <c r="GX34" s="86">
        <f t="shared" si="47"/>
        <v>1.5888886040602975E-12</v>
      </c>
      <c r="GY34" s="86">
        <f t="shared" si="47"/>
        <v>2.6620165612860936E-11</v>
      </c>
      <c r="GZ34" s="86">
        <f t="shared" si="47"/>
        <v>6.2163104498985452E-12</v>
      </c>
      <c r="HA34" s="86">
        <f t="shared" si="47"/>
        <v>1.122618046458137E-18</v>
      </c>
      <c r="HC34" s="86">
        <f t="shared" si="59"/>
        <v>2.3142295126340867E-24</v>
      </c>
      <c r="HD34" s="86">
        <f t="shared" si="48"/>
        <v>8.053383312042335E-24</v>
      </c>
      <c r="HE34" s="86">
        <f t="shared" si="48"/>
        <v>7.0979148589896701E-29</v>
      </c>
      <c r="HF34" s="86">
        <f t="shared" si="48"/>
        <v>3.230624906313576E-29</v>
      </c>
      <c r="HG34" s="86">
        <f t="shared" si="48"/>
        <v>1.4350389680022176E-28</v>
      </c>
      <c r="HH34" s="86">
        <f t="shared" si="48"/>
        <v>2.5152781522055066E-30</v>
      </c>
      <c r="HI34" s="86">
        <f t="shared" si="48"/>
        <v>4.582718201999663E-30</v>
      </c>
      <c r="HJ34" s="86">
        <f t="shared" si="48"/>
        <v>9.3293164568281689E-40</v>
      </c>
      <c r="HK34" s="86">
        <f t="shared" si="48"/>
        <v>1.0177143022709379E-33</v>
      </c>
      <c r="HL34" s="86">
        <f t="shared" si="48"/>
        <v>2.3549872817814232E-33</v>
      </c>
      <c r="HM34" s="86">
        <f t="shared" si="48"/>
        <v>4.7339081657309313E-29</v>
      </c>
      <c r="HN34" s="86">
        <f t="shared" si="48"/>
        <v>1.7357963219170499E-30</v>
      </c>
      <c r="HO34" s="86">
        <f t="shared" si="48"/>
        <v>4.4036346716852385E-28</v>
      </c>
      <c r="HP34" s="86">
        <f t="shared" si="48"/>
        <v>6.6991332430877019E-33</v>
      </c>
      <c r="HQ34" s="86">
        <f t="shared" si="48"/>
        <v>2.347240947431878E-49</v>
      </c>
      <c r="HS34" s="86">
        <f t="shared" si="56"/>
        <v>1.3144447664092973E-124</v>
      </c>
      <c r="HT34" s="86">
        <f t="shared" si="49"/>
        <v>4.4538051491516186E-124</v>
      </c>
      <c r="HU34" s="86">
        <f t="shared" si="49"/>
        <v>1.940920455443075E-164</v>
      </c>
      <c r="HV34" s="86">
        <f t="shared" si="49"/>
        <v>7.0550355558657942E-172</v>
      </c>
      <c r="HW34" s="86">
        <f t="shared" si="49"/>
        <v>1.9840855946885286E-165</v>
      </c>
      <c r="HX34" s="86">
        <f t="shared" si="49"/>
        <v>8.5523833185655051E-179</v>
      </c>
      <c r="HY34" s="86">
        <f t="shared" si="49"/>
        <v>4.6976482428500623E-174</v>
      </c>
      <c r="HZ34" s="86">
        <f t="shared" si="49"/>
        <v>1.2301531458916825E-236</v>
      </c>
      <c r="IA34" s="86">
        <f t="shared" si="49"/>
        <v>2.1047204219839173E-195</v>
      </c>
      <c r="IB34" s="86">
        <f t="shared" si="49"/>
        <v>2.0330437367185458E-195</v>
      </c>
      <c r="IC34" s="86">
        <f t="shared" si="49"/>
        <v>6.990541725561501E-171</v>
      </c>
      <c r="ID34" s="86">
        <f t="shared" si="49"/>
        <v>4.8312619150575439E-180</v>
      </c>
      <c r="IE34" s="86">
        <f t="shared" si="49"/>
        <v>7.8585301248605978E-165</v>
      </c>
      <c r="IF34" s="86">
        <f t="shared" si="49"/>
        <v>9.7590261537056408E-100</v>
      </c>
      <c r="IG34" s="86">
        <f t="shared" si="49"/>
        <v>1.698817055261719E-79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1.9669285678773857E-231</v>
      </c>
      <c r="IW34" s="86">
        <f t="shared" si="50"/>
        <v>6.5628644756290795E-167</v>
      </c>
      <c r="IY34" s="86">
        <f t="shared" si="58"/>
        <v>1.4756157498252494E-9</v>
      </c>
      <c r="IZ34" s="86">
        <f t="shared" si="51"/>
        <v>1.7723002474228217E-9</v>
      </c>
      <c r="JA34" s="86">
        <f t="shared" si="51"/>
        <v>1.2541889925308677E-10</v>
      </c>
      <c r="JB34" s="86">
        <f t="shared" si="51"/>
        <v>6.5075441246521828E-11</v>
      </c>
      <c r="JC34" s="86">
        <f t="shared" si="51"/>
        <v>7.4201430721941381E-11</v>
      </c>
      <c r="JD34" s="86">
        <f t="shared" si="51"/>
        <v>1.186348864066834E-11</v>
      </c>
      <c r="JE34" s="86">
        <f t="shared" si="51"/>
        <v>1.2476889020569217E-11</v>
      </c>
      <c r="JF34" s="86">
        <f t="shared" si="51"/>
        <v>8.0413652986095901E-15</v>
      </c>
      <c r="JG34" s="86">
        <f t="shared" si="51"/>
        <v>9.2228866605020319E-13</v>
      </c>
      <c r="JH34" s="86">
        <f t="shared" si="51"/>
        <v>1.1565848368171712E-12</v>
      </c>
      <c r="JI34" s="86">
        <f t="shared" si="51"/>
        <v>4.1356194603528231E-12</v>
      </c>
      <c r="JJ34" s="86">
        <f t="shared" si="51"/>
        <v>1.5888886040602975E-12</v>
      </c>
      <c r="JK34" s="86">
        <f t="shared" si="51"/>
        <v>2.6620165612860936E-11</v>
      </c>
      <c r="JL34" s="86">
        <f t="shared" si="51"/>
        <v>6.2163104498985452E-12</v>
      </c>
      <c r="JM34" s="86">
        <f t="shared" si="51"/>
        <v>1.122618046458137E-18</v>
      </c>
    </row>
    <row r="35" spans="2:273" x14ac:dyDescent="0.25">
      <c r="B35" s="2">
        <v>8</v>
      </c>
      <c r="C35" s="37">
        <v>64.581000000000003</v>
      </c>
      <c r="D35" s="37">
        <v>67.887</v>
      </c>
      <c r="E35" s="37">
        <v>70.167000000000002</v>
      </c>
      <c r="F35" s="37">
        <v>70.882999999999996</v>
      </c>
      <c r="G35" s="37">
        <v>73.3</v>
      </c>
      <c r="H35" s="37">
        <v>72.516999999999996</v>
      </c>
      <c r="I35" s="37">
        <v>65.766999999999996</v>
      </c>
      <c r="J35" s="37">
        <v>64.796999999999997</v>
      </c>
      <c r="K35" s="37">
        <v>66.525000000000006</v>
      </c>
      <c r="L35" s="37">
        <v>66.525000000000006</v>
      </c>
      <c r="M35" s="37">
        <v>67.832999999999998</v>
      </c>
      <c r="N35" s="37">
        <v>69.180000000000007</v>
      </c>
      <c r="O35" s="37">
        <v>70.343999999999994</v>
      </c>
      <c r="P35" s="37">
        <v>68.016000000000005</v>
      </c>
      <c r="Q35" s="37">
        <v>67.144999999999996</v>
      </c>
      <c r="S35" s="4">
        <f t="shared" si="8"/>
        <v>66.077585226694097</v>
      </c>
      <c r="T35" s="4">
        <f t="shared" si="8"/>
        <v>69.827710500424004</v>
      </c>
      <c r="U35" s="4">
        <f t="shared" si="8"/>
        <v>70.180936722590332</v>
      </c>
      <c r="V35" s="4">
        <f t="shared" si="8"/>
        <v>71.873439203560551</v>
      </c>
      <c r="W35" s="4">
        <f t="shared" si="8"/>
        <v>70.198703658877179</v>
      </c>
      <c r="X35" s="4">
        <f t="shared" si="8"/>
        <v>68.161418830051161</v>
      </c>
      <c r="Y35" s="4">
        <f t="shared" si="8"/>
        <v>66.17843739087678</v>
      </c>
      <c r="Z35" s="4">
        <f t="shared" si="8"/>
        <v>64.755022294029644</v>
      </c>
      <c r="AA35" s="4">
        <f t="shared" si="8"/>
        <v>66.864818336519804</v>
      </c>
      <c r="AB35" s="4">
        <f t="shared" si="8"/>
        <v>66.749286578921428</v>
      </c>
      <c r="AC35" s="4">
        <f t="shared" si="8"/>
        <v>67.428401391766627</v>
      </c>
      <c r="AD35" s="4">
        <f t="shared" si="8"/>
        <v>68.317774096437859</v>
      </c>
      <c r="AE35" s="4">
        <f t="shared" si="8"/>
        <v>70.062319146938307</v>
      </c>
      <c r="AF35" s="4">
        <f t="shared" si="8"/>
        <v>69.774146131802695</v>
      </c>
      <c r="AG35" s="4" t="e">
        <f t="shared" si="8"/>
        <v>#N/A</v>
      </c>
      <c r="AI35" s="4">
        <f t="shared" si="9"/>
        <v>-1.4965852266940942</v>
      </c>
      <c r="AJ35" s="4">
        <f t="shared" si="9"/>
        <v>-1.9407105004240037</v>
      </c>
      <c r="AK35" s="4">
        <f t="shared" si="9"/>
        <v>-1.3936722590329964E-2</v>
      </c>
      <c r="AL35" s="4">
        <f t="shared" si="9"/>
        <v>-0.99043920356055537</v>
      </c>
      <c r="AM35" s="4">
        <f t="shared" si="9"/>
        <v>3.1012963411228185</v>
      </c>
      <c r="AN35" s="4">
        <f t="shared" si="9"/>
        <v>4.3555811699488345</v>
      </c>
      <c r="AO35" s="4">
        <f t="shared" si="9"/>
        <v>-0.41143739087678455</v>
      </c>
      <c r="AP35" s="4">
        <f t="shared" si="9"/>
        <v>4.1977705970353441E-2</v>
      </c>
      <c r="AQ35" s="4">
        <f t="shared" si="9"/>
        <v>-0.33981833651979798</v>
      </c>
      <c r="AR35" s="4">
        <f t="shared" si="9"/>
        <v>-0.22428657892142212</v>
      </c>
      <c r="AS35" s="4">
        <f t="shared" si="9"/>
        <v>0.40459860823337124</v>
      </c>
      <c r="AT35" s="4">
        <f t="shared" si="9"/>
        <v>0.86222590356214823</v>
      </c>
      <c r="AU35" s="4">
        <f t="shared" si="9"/>
        <v>0.28168085306168678</v>
      </c>
      <c r="AV35" s="4">
        <f t="shared" si="9"/>
        <v>-1.7581461318026896</v>
      </c>
      <c r="AW35" s="4">
        <f t="shared" si="9"/>
        <v>0</v>
      </c>
      <c r="AY35" s="2">
        <f t="shared" si="52"/>
        <v>66.077580787984317</v>
      </c>
      <c r="AZ35" s="2">
        <f t="shared" si="10"/>
        <v>69.827705352484486</v>
      </c>
      <c r="BA35" s="2">
        <f t="shared" si="10"/>
        <v>70.180936290789163</v>
      </c>
      <c r="BB35" s="2">
        <f t="shared" si="10"/>
        <v>71.873438966665532</v>
      </c>
      <c r="BC35" s="2">
        <f t="shared" si="10"/>
        <v>70.198703390406735</v>
      </c>
      <c r="BD35" s="2">
        <f t="shared" si="10"/>
        <v>68.161418782285082</v>
      </c>
      <c r="BE35" s="2">
        <f t="shared" si="10"/>
        <v>66.178437341653435</v>
      </c>
      <c r="BF35" s="2">
        <f t="shared" si="10"/>
        <v>64.755022293982819</v>
      </c>
      <c r="BG35" s="2">
        <f t="shared" si="10"/>
        <v>66.86481833205039</v>
      </c>
      <c r="BH35" s="2">
        <f t="shared" si="10"/>
        <v>66.749286573407261</v>
      </c>
      <c r="BI35" s="2">
        <f t="shared" si="10"/>
        <v>67.428401372993022</v>
      </c>
      <c r="BJ35" s="2">
        <f t="shared" si="10"/>
        <v>68.317774089156032</v>
      </c>
      <c r="BK35" s="2">
        <f t="shared" si="10"/>
        <v>70.062319043572415</v>
      </c>
      <c r="BL35" s="2">
        <f t="shared" si="10"/>
        <v>69.77414610656075</v>
      </c>
      <c r="BM35" s="2" t="e">
        <f t="shared" si="10"/>
        <v>#N/A</v>
      </c>
      <c r="BO35" s="2">
        <f t="shared" si="11"/>
        <v>64.581000000000003</v>
      </c>
      <c r="BP35" s="2">
        <f t="shared" si="12"/>
        <v>67.887</v>
      </c>
      <c r="BQ35" s="2">
        <f t="shared" si="13"/>
        <v>70.167000000000002</v>
      </c>
      <c r="BR35" s="2">
        <f t="shared" si="14"/>
        <v>70.882999999999996</v>
      </c>
      <c r="BS35" s="2">
        <f t="shared" si="15"/>
        <v>73.3</v>
      </c>
      <c r="BT35" s="2">
        <f t="shared" si="16"/>
        <v>72.516999999999996</v>
      </c>
      <c r="BU35" s="2">
        <f t="shared" si="17"/>
        <v>65.766999999999996</v>
      </c>
      <c r="BV35" s="2">
        <f t="shared" si="18"/>
        <v>64.796999999999997</v>
      </c>
      <c r="BW35" s="2">
        <f t="shared" si="19"/>
        <v>66.525000000000006</v>
      </c>
      <c r="BX35" s="2">
        <f t="shared" si="20"/>
        <v>66.525000000000006</v>
      </c>
      <c r="BY35" s="2">
        <f t="shared" si="21"/>
        <v>67.832999999999998</v>
      </c>
      <c r="BZ35" s="2">
        <f t="shared" si="22"/>
        <v>69.180000000000007</v>
      </c>
      <c r="CA35" s="2">
        <f t="shared" si="23"/>
        <v>70.343999999999994</v>
      </c>
      <c r="CB35" s="2">
        <f t="shared" si="24"/>
        <v>68.016000000000005</v>
      </c>
      <c r="CC35" s="2" t="str">
        <f t="shared" si="25"/>
        <v/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65.786711346974514</v>
      </c>
      <c r="DL35" s="2">
        <f t="shared" si="42"/>
        <v>69.641197614618662</v>
      </c>
      <c r="DM35" s="2">
        <f t="shared" si="42"/>
        <v>69.803991632928472</v>
      </c>
      <c r="DN35" s="2">
        <f t="shared" si="42"/>
        <v>71.773995614035087</v>
      </c>
      <c r="DO35" s="2">
        <f t="shared" si="42"/>
        <v>70.318007129455893</v>
      </c>
      <c r="DP35" s="2">
        <f t="shared" si="42"/>
        <v>68.154004315197028</v>
      </c>
      <c r="DQ35" s="2">
        <f t="shared" si="42"/>
        <v>66.21069887429644</v>
      </c>
      <c r="DR35" s="2">
        <f t="shared" si="42"/>
        <v>64.399352509652516</v>
      </c>
      <c r="DS35" s="2">
        <f t="shared" si="42"/>
        <v>66.404578799249535</v>
      </c>
      <c r="DT35" s="2">
        <f t="shared" si="42"/>
        <v>66.485975422138836</v>
      </c>
      <c r="DU35" s="2">
        <f t="shared" si="42"/>
        <v>67.296787711069413</v>
      </c>
      <c r="DV35" s="2">
        <f t="shared" si="42"/>
        <v>68.127931801125683</v>
      </c>
      <c r="DW35" s="2">
        <f t="shared" si="42"/>
        <v>69.899565290806748</v>
      </c>
      <c r="DX35" s="2">
        <f t="shared" si="42"/>
        <v>69.30761114982576</v>
      </c>
      <c r="DY35" s="2">
        <f t="shared" si="42"/>
        <v>64.749145161290315</v>
      </c>
      <c r="EA35" s="2">
        <f t="shared" si="43"/>
        <v>70.826901110425666</v>
      </c>
      <c r="EB35" s="2">
        <f t="shared" si="43"/>
        <v>72.852716900428462</v>
      </c>
      <c r="EC35" s="2">
        <f t="shared" si="43"/>
        <v>77.063840573594419</v>
      </c>
      <c r="ED35" s="2">
        <f t="shared" si="43"/>
        <v>73.651234622425335</v>
      </c>
      <c r="EE35" s="2">
        <f t="shared" si="43"/>
        <v>68.003913070788883</v>
      </c>
      <c r="EF35" s="2">
        <f t="shared" si="43"/>
        <v>68.304075978061292</v>
      </c>
      <c r="EG35" s="2">
        <f t="shared" si="43"/>
        <v>65.568358326718524</v>
      </c>
      <c r="EH35" s="2">
        <f t="shared" si="43"/>
        <v>73.157992864440772</v>
      </c>
      <c r="EI35" s="2">
        <f t="shared" si="43"/>
        <v>76.425465575539306</v>
      </c>
      <c r="EJ35" s="2">
        <f t="shared" si="43"/>
        <v>72.277801247749451</v>
      </c>
      <c r="EK35" s="2">
        <f t="shared" si="43"/>
        <v>70.004812083106501</v>
      </c>
      <c r="EL35" s="2">
        <f t="shared" si="43"/>
        <v>72.367818512260442</v>
      </c>
      <c r="EM35" s="2">
        <f t="shared" si="43"/>
        <v>73.209754666531865</v>
      </c>
      <c r="EN35" s="2">
        <f t="shared" si="43"/>
        <v>79.315230625430544</v>
      </c>
      <c r="EO35" s="2">
        <f t="shared" si="43"/>
        <v>73.868990103363231</v>
      </c>
      <c r="EQ35" s="2">
        <f t="shared" si="44"/>
        <v>67.474523924322952</v>
      </c>
      <c r="ER35" s="2">
        <f t="shared" si="44"/>
        <v>71.19450608304291</v>
      </c>
      <c r="ES35" s="2">
        <f t="shared" si="44"/>
        <v>76.669637092381862</v>
      </c>
      <c r="ET35" s="2">
        <f t="shared" si="44"/>
        <v>73.25619289391895</v>
      </c>
      <c r="EU35" s="2">
        <f t="shared" si="44"/>
        <v>69.763403638421082</v>
      </c>
      <c r="EV35" s="2">
        <f t="shared" si="44"/>
        <v>68.734666471127426</v>
      </c>
      <c r="EW35" s="2">
        <f t="shared" si="44"/>
        <v>65.523073607860752</v>
      </c>
      <c r="EX35" s="2">
        <f t="shared" si="44"/>
        <v>72.345475248162913</v>
      </c>
      <c r="EY35" s="2">
        <f t="shared" si="44"/>
        <v>72.783467377482978</v>
      </c>
      <c r="EZ35" s="2">
        <f t="shared" si="44"/>
        <v>69.943960195625564</v>
      </c>
      <c r="FA35" s="2">
        <f t="shared" si="44"/>
        <v>68.260324227106565</v>
      </c>
      <c r="FB35" s="2">
        <f t="shared" si="44"/>
        <v>70.994967596587756</v>
      </c>
      <c r="FC35" s="2">
        <f t="shared" si="44"/>
        <v>75.003374988337271</v>
      </c>
      <c r="FD35" s="2">
        <f t="shared" si="44"/>
        <v>76.529935818923931</v>
      </c>
      <c r="FE35" s="2">
        <f t="shared" si="44"/>
        <v>75.524415857525028</v>
      </c>
      <c r="FG35" s="2">
        <f t="shared" si="45"/>
        <v>5.7712467772678945E-2</v>
      </c>
      <c r="FH35" s="2">
        <f t="shared" si="45"/>
        <v>5.8076018057433738E-2</v>
      </c>
      <c r="FI35" s="2">
        <f t="shared" si="45"/>
        <v>5.1921910565312784E-2</v>
      </c>
      <c r="FJ35" s="2">
        <f t="shared" si="45"/>
        <v>5.2973502251061261E-2</v>
      </c>
      <c r="FK35" s="2">
        <f t="shared" si="45"/>
        <v>5.1556355149663217E-2</v>
      </c>
      <c r="FL35" s="2">
        <f t="shared" si="45"/>
        <v>4.9401976860063937E-2</v>
      </c>
      <c r="FM35" s="2">
        <f t="shared" si="45"/>
        <v>5.022485176861801E-2</v>
      </c>
      <c r="FN35" s="2">
        <f t="shared" si="45"/>
        <v>4.0608046057666394E-2</v>
      </c>
      <c r="FO35" s="2">
        <f t="shared" si="45"/>
        <v>4.5928738821137044E-2</v>
      </c>
      <c r="FP35" s="2">
        <f t="shared" si="45"/>
        <v>4.5463250082809263E-2</v>
      </c>
      <c r="FQ35" s="2">
        <f t="shared" si="45"/>
        <v>4.8602320501163782E-2</v>
      </c>
      <c r="FR35" s="2">
        <f t="shared" si="45"/>
        <v>4.4775672686576416E-2</v>
      </c>
      <c r="FS35" s="2">
        <f t="shared" si="45"/>
        <v>4.9166979824366241E-2</v>
      </c>
      <c r="FT35" s="2">
        <f t="shared" si="45"/>
        <v>4.6618181557429493E-2</v>
      </c>
      <c r="FU35" s="2">
        <f t="shared" si="45"/>
        <v>3.3663666314521362E-2</v>
      </c>
      <c r="FW35" s="2">
        <f t="shared" si="54"/>
        <v>3.6834403987866234E-6</v>
      </c>
      <c r="FX35" s="2">
        <f t="shared" si="46"/>
        <v>2.722312881793405E-6</v>
      </c>
      <c r="FY35" s="2">
        <f t="shared" si="46"/>
        <v>1.4448229633448996E-6</v>
      </c>
      <c r="FZ35" s="2">
        <f t="shared" si="46"/>
        <v>1.4484705280065217E-6</v>
      </c>
      <c r="GA35" s="2">
        <f t="shared" si="46"/>
        <v>1.4300100501108903E-6</v>
      </c>
      <c r="GB35" s="2">
        <f t="shared" si="46"/>
        <v>1.4637385225525499E-6</v>
      </c>
      <c r="GC35" s="2">
        <f t="shared" si="46"/>
        <v>1.6309240454346668E-6</v>
      </c>
      <c r="GD35" s="2">
        <f t="shared" si="46"/>
        <v>1.8296212220004412E-6</v>
      </c>
      <c r="GE35" s="2">
        <f t="shared" si="46"/>
        <v>1.965597773631603E-6</v>
      </c>
      <c r="GF35" s="2">
        <f t="shared" si="46"/>
        <v>1.7459104041330231E-6</v>
      </c>
      <c r="GG35" s="2">
        <f t="shared" si="46"/>
        <v>1.4941526170480691E-6</v>
      </c>
      <c r="GH35" s="2">
        <f t="shared" si="46"/>
        <v>1.086480382410266E-6</v>
      </c>
      <c r="GI35" s="2">
        <f t="shared" si="46"/>
        <v>9.6927679103165422E-7</v>
      </c>
      <c r="GJ35" s="2">
        <f t="shared" si="46"/>
        <v>7.4137086125632993E-7</v>
      </c>
      <c r="GK35" s="2">
        <f t="shared" si="46"/>
        <v>5.9981543014717105E-7</v>
      </c>
      <c r="GM35" s="86">
        <f t="shared" si="55"/>
        <v>2.9606280146156765E-9</v>
      </c>
      <c r="GN35" s="86">
        <f t="shared" si="47"/>
        <v>3.5295836367700357E-9</v>
      </c>
      <c r="GO35" s="86">
        <f t="shared" si="47"/>
        <v>2.758800068748624E-10</v>
      </c>
      <c r="GP35" s="86">
        <f t="shared" si="47"/>
        <v>1.486040720291552E-10</v>
      </c>
      <c r="GQ35" s="86">
        <f t="shared" si="47"/>
        <v>1.6706845160687849E-10</v>
      </c>
      <c r="GR35" s="86">
        <f t="shared" si="47"/>
        <v>2.8810194577930205E-11</v>
      </c>
      <c r="GS35" s="86">
        <f t="shared" si="47"/>
        <v>3.0378981890821403E-11</v>
      </c>
      <c r="GT35" s="86">
        <f t="shared" si="47"/>
        <v>2.5790060747992283E-14</v>
      </c>
      <c r="GU35" s="86">
        <f t="shared" si="47"/>
        <v>2.4722909222271451E-12</v>
      </c>
      <c r="GV35" s="86">
        <f t="shared" si="47"/>
        <v>3.0572166963353107E-12</v>
      </c>
      <c r="GW35" s="86">
        <f t="shared" si="47"/>
        <v>1.0510600659219329E-11</v>
      </c>
      <c r="GX35" s="86">
        <f t="shared" si="47"/>
        <v>4.1177104549059154E-12</v>
      </c>
      <c r="GY35" s="86">
        <f t="shared" si="47"/>
        <v>6.2107609157163452E-11</v>
      </c>
      <c r="GZ35" s="86">
        <f t="shared" si="47"/>
        <v>1.5297161525369113E-11</v>
      </c>
      <c r="HA35" s="86">
        <f t="shared" si="47"/>
        <v>5.0009008660494342E-18</v>
      </c>
      <c r="HC35" s="86">
        <f t="shared" si="59"/>
        <v>8.7839550218694978E-24</v>
      </c>
      <c r="HD35" s="86">
        <f t="shared" si="48"/>
        <v>2.9740709834228073E-23</v>
      </c>
      <c r="HE35" s="86">
        <f t="shared" si="48"/>
        <v>3.544440059283261E-28</v>
      </c>
      <c r="HF35" s="86">
        <f t="shared" si="48"/>
        <v>1.6806735867656778E-28</v>
      </c>
      <c r="HG35" s="86">
        <f t="shared" si="48"/>
        <v>7.0943015127712298E-28</v>
      </c>
      <c r="HH35" s="86">
        <f t="shared" si="48"/>
        <v>1.400819320702875E-29</v>
      </c>
      <c r="HI35" s="86">
        <f t="shared" si="48"/>
        <v>2.5422175306733915E-29</v>
      </c>
      <c r="HJ35" s="86">
        <f t="shared" si="48"/>
        <v>9.4324958734833792E-39</v>
      </c>
      <c r="HK35" s="86">
        <f t="shared" si="48"/>
        <v>7.1229473087346586E-33</v>
      </c>
      <c r="HL35" s="86">
        <f t="shared" si="48"/>
        <v>1.6031821836745519E-32</v>
      </c>
      <c r="HM35" s="86">
        <f t="shared" si="48"/>
        <v>2.4731380690976937E-28</v>
      </c>
      <c r="HN35" s="86">
        <f t="shared" si="48"/>
        <v>9.4754465507985301E-30</v>
      </c>
      <c r="HO35" s="86">
        <f t="shared" si="48"/>
        <v>2.0460088809783166E-27</v>
      </c>
      <c r="HP35" s="86">
        <f t="shared" si="48"/>
        <v>4.1089155530893659E-32</v>
      </c>
      <c r="HQ35" s="86">
        <f t="shared" si="48"/>
        <v>3.7671068634732262E-48</v>
      </c>
      <c r="HS35" s="86">
        <f t="shared" si="56"/>
        <v>2.0396906284465591E-122</v>
      </c>
      <c r="HT35" s="86">
        <f t="shared" si="49"/>
        <v>6.5381938332476574E-122</v>
      </c>
      <c r="HU35" s="86">
        <f t="shared" si="49"/>
        <v>1.1715517931781413E-161</v>
      </c>
      <c r="HV35" s="86">
        <f t="shared" si="49"/>
        <v>5.5831400987964087E-169</v>
      </c>
      <c r="HW35" s="86">
        <f t="shared" si="49"/>
        <v>1.2158766240622266E-162</v>
      </c>
      <c r="HX35" s="86">
        <f t="shared" si="49"/>
        <v>8.9478432595614155E-176</v>
      </c>
      <c r="HY35" s="86">
        <f t="shared" si="49"/>
        <v>4.5431610148376349E-171</v>
      </c>
      <c r="HZ35" s="86">
        <f t="shared" si="49"/>
        <v>1.4499833816361487E-232</v>
      </c>
      <c r="IA35" s="86">
        <f t="shared" si="49"/>
        <v>5.1196218444278636E-192</v>
      </c>
      <c r="IB35" s="86">
        <f t="shared" si="49"/>
        <v>4.6241773327798587E-192</v>
      </c>
      <c r="IC35" s="86">
        <f t="shared" si="49"/>
        <v>5.6295577227284044E-168</v>
      </c>
      <c r="ID35" s="86">
        <f t="shared" si="49"/>
        <v>4.6839927535693237E-177</v>
      </c>
      <c r="IE35" s="86">
        <f t="shared" si="49"/>
        <v>3.9231798549331634E-162</v>
      </c>
      <c r="IF35" s="86">
        <f t="shared" si="49"/>
        <v>3.8795779092500631E-98</v>
      </c>
      <c r="IG35" s="86">
        <f t="shared" si="49"/>
        <v>3.0200407365995387E-78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1.809040785857765E-228</v>
      </c>
      <c r="IW35" s="86">
        <f t="shared" si="50"/>
        <v>8.2521408410336014E-165</v>
      </c>
      <c r="IY35" s="86">
        <f t="shared" si="58"/>
        <v>2.9606280146156852E-9</v>
      </c>
      <c r="IZ35" s="86">
        <f t="shared" si="51"/>
        <v>3.5295836367700655E-9</v>
      </c>
      <c r="JA35" s="86">
        <f t="shared" si="51"/>
        <v>2.758800068748624E-10</v>
      </c>
      <c r="JB35" s="86">
        <f t="shared" si="51"/>
        <v>1.486040720291552E-10</v>
      </c>
      <c r="JC35" s="86">
        <f t="shared" si="51"/>
        <v>1.6706845160687849E-10</v>
      </c>
      <c r="JD35" s="86">
        <f t="shared" si="51"/>
        <v>2.8810194577930205E-11</v>
      </c>
      <c r="JE35" s="86">
        <f t="shared" si="51"/>
        <v>3.0378981890821403E-11</v>
      </c>
      <c r="JF35" s="86">
        <f t="shared" si="51"/>
        <v>2.5790060747992283E-14</v>
      </c>
      <c r="JG35" s="86">
        <f t="shared" si="51"/>
        <v>2.4722909222271451E-12</v>
      </c>
      <c r="JH35" s="86">
        <f t="shared" si="51"/>
        <v>3.0572166963353107E-12</v>
      </c>
      <c r="JI35" s="86">
        <f t="shared" si="51"/>
        <v>1.0510600659219329E-11</v>
      </c>
      <c r="JJ35" s="86">
        <f t="shared" si="51"/>
        <v>4.1177104549059154E-12</v>
      </c>
      <c r="JK35" s="86">
        <f t="shared" si="51"/>
        <v>6.2107609157163452E-11</v>
      </c>
      <c r="JL35" s="86">
        <f t="shared" si="51"/>
        <v>1.5297161525369113E-11</v>
      </c>
      <c r="JM35" s="86">
        <f t="shared" si="51"/>
        <v>5.0009008660494342E-18</v>
      </c>
    </row>
    <row r="36" spans="2:273" x14ac:dyDescent="0.25">
      <c r="B36" s="2">
        <v>9</v>
      </c>
      <c r="C36" s="37">
        <v>66.048000000000002</v>
      </c>
      <c r="D36" s="37">
        <v>69.5</v>
      </c>
      <c r="E36" s="37">
        <v>69.150000000000006</v>
      </c>
      <c r="F36" s="37">
        <v>70.632999999999996</v>
      </c>
      <c r="G36" s="37">
        <v>73.05</v>
      </c>
      <c r="H36" s="37">
        <v>69.599999999999994</v>
      </c>
      <c r="I36" s="37">
        <v>66.266999999999996</v>
      </c>
      <c r="J36" s="37">
        <v>65.492000000000004</v>
      </c>
      <c r="K36" s="37">
        <v>67.626999999999995</v>
      </c>
      <c r="L36" s="37">
        <v>66.305000000000007</v>
      </c>
      <c r="M36" s="37">
        <v>67.867000000000004</v>
      </c>
      <c r="N36" s="37">
        <v>68.442999999999998</v>
      </c>
      <c r="O36" s="37">
        <v>70.442999999999998</v>
      </c>
      <c r="P36" s="37">
        <v>66.966999999999999</v>
      </c>
      <c r="Q36" s="37">
        <v>67.838999999999999</v>
      </c>
      <c r="R36" s="108"/>
      <c r="S36" s="4">
        <f t="shared" si="8"/>
        <v>66.39726685963835</v>
      </c>
      <c r="T36" s="4">
        <f t="shared" si="8"/>
        <v>70.055919471882888</v>
      </c>
      <c r="U36" s="4">
        <f t="shared" si="8"/>
        <v>70.468507953138442</v>
      </c>
      <c r="V36" s="4">
        <f t="shared" si="8"/>
        <v>72.07074272782161</v>
      </c>
      <c r="W36" s="4">
        <f t="shared" si="8"/>
        <v>70.379090785871668</v>
      </c>
      <c r="X36" s="4">
        <f t="shared" si="8"/>
        <v>68.365992396138751</v>
      </c>
      <c r="Y36" s="4">
        <f t="shared" si="8"/>
        <v>66.38139295601286</v>
      </c>
      <c r="Z36" s="4">
        <f t="shared" si="8"/>
        <v>65.068961613715572</v>
      </c>
      <c r="AA36" s="4">
        <f t="shared" si="8"/>
        <v>67.161120017412117</v>
      </c>
      <c r="AB36" s="4">
        <f t="shared" si="8"/>
        <v>67.015989840894022</v>
      </c>
      <c r="AC36" s="4">
        <f t="shared" si="8"/>
        <v>67.750711978254685</v>
      </c>
      <c r="AD36" s="4">
        <f t="shared" si="8"/>
        <v>68.5986514561137</v>
      </c>
      <c r="AE36" s="4">
        <f t="shared" si="8"/>
        <v>70.375851591069662</v>
      </c>
      <c r="AF36" s="4">
        <f t="shared" si="8"/>
        <v>70.150512176725044</v>
      </c>
      <c r="AG36" s="4" t="e">
        <f t="shared" si="8"/>
        <v>#N/A</v>
      </c>
      <c r="AI36" s="4">
        <f t="shared" si="9"/>
        <v>-0.34926685963834814</v>
      </c>
      <c r="AJ36" s="4">
        <f t="shared" si="9"/>
        <v>-0.55591947188288771</v>
      </c>
      <c r="AK36" s="4">
        <f t="shared" si="9"/>
        <v>-1.3185079531384361</v>
      </c>
      <c r="AL36" s="4">
        <f t="shared" si="9"/>
        <v>-1.4377427278216146</v>
      </c>
      <c r="AM36" s="4">
        <f t="shared" si="9"/>
        <v>2.6709092141283293</v>
      </c>
      <c r="AN36" s="4">
        <f t="shared" si="9"/>
        <v>1.2340076038612438</v>
      </c>
      <c r="AO36" s="4">
        <f t="shared" si="9"/>
        <v>-0.11439295601286403</v>
      </c>
      <c r="AP36" s="4">
        <f t="shared" si="9"/>
        <v>0.42303838628443202</v>
      </c>
      <c r="AQ36" s="4">
        <f t="shared" si="9"/>
        <v>0.46587998258787877</v>
      </c>
      <c r="AR36" s="4">
        <f t="shared" si="9"/>
        <v>-0.7109898408940154</v>
      </c>
      <c r="AS36" s="4">
        <f t="shared" si="9"/>
        <v>0.11628802174531927</v>
      </c>
      <c r="AT36" s="4">
        <f t="shared" si="9"/>
        <v>-0.15565145611370212</v>
      </c>
      <c r="AU36" s="4">
        <f t="shared" si="9"/>
        <v>6.7148408930336245E-2</v>
      </c>
      <c r="AV36" s="4">
        <f t="shared" si="9"/>
        <v>-3.1835121767250456</v>
      </c>
      <c r="AW36" s="4">
        <f t="shared" si="9"/>
        <v>0</v>
      </c>
      <c r="AY36" s="2">
        <f t="shared" si="52"/>
        <v>66.39725822403777</v>
      </c>
      <c r="AZ36" s="2">
        <f t="shared" si="10"/>
        <v>70.055909528717379</v>
      </c>
      <c r="BA36" s="2">
        <f t="shared" si="10"/>
        <v>70.468507033912559</v>
      </c>
      <c r="BB36" s="2">
        <f t="shared" si="10"/>
        <v>72.070742204957753</v>
      </c>
      <c r="BC36" s="2">
        <f t="shared" si="10"/>
        <v>70.379090201237034</v>
      </c>
      <c r="BD36" s="2">
        <f t="shared" si="10"/>
        <v>68.365992284153393</v>
      </c>
      <c r="BE36" s="2">
        <f t="shared" si="10"/>
        <v>66.381392840335948</v>
      </c>
      <c r="BF36" s="2">
        <f t="shared" si="10"/>
        <v>65.068961613571418</v>
      </c>
      <c r="BG36" s="2">
        <f t="shared" si="10"/>
        <v>67.161120005870472</v>
      </c>
      <c r="BH36" s="2">
        <f t="shared" si="10"/>
        <v>67.01598982684564</v>
      </c>
      <c r="BI36" s="2">
        <f t="shared" si="10"/>
        <v>67.750711932246048</v>
      </c>
      <c r="BJ36" s="2">
        <f t="shared" si="10"/>
        <v>68.598651437912423</v>
      </c>
      <c r="BK36" s="2">
        <f t="shared" si="10"/>
        <v>70.375851357969211</v>
      </c>
      <c r="BL36" s="2">
        <f t="shared" si="10"/>
        <v>70.150512116749653</v>
      </c>
      <c r="BM36" s="2" t="e">
        <f t="shared" si="10"/>
        <v>#N/A</v>
      </c>
      <c r="BO36" s="2">
        <f t="shared" si="11"/>
        <v>66.048000000000002</v>
      </c>
      <c r="BP36" s="2">
        <f t="shared" si="12"/>
        <v>69.5</v>
      </c>
      <c r="BQ36" s="2">
        <f t="shared" si="13"/>
        <v>69.150000000000006</v>
      </c>
      <c r="BR36" s="2">
        <f t="shared" si="14"/>
        <v>70.632999999999996</v>
      </c>
      <c r="BS36" s="2">
        <f t="shared" si="15"/>
        <v>73.05</v>
      </c>
      <c r="BT36" s="2">
        <f t="shared" si="16"/>
        <v>69.599999999999994</v>
      </c>
      <c r="BU36" s="2">
        <f t="shared" si="17"/>
        <v>66.266999999999996</v>
      </c>
      <c r="BV36" s="2">
        <f t="shared" si="18"/>
        <v>65.492000000000004</v>
      </c>
      <c r="BW36" s="2">
        <f t="shared" si="19"/>
        <v>67.626999999999995</v>
      </c>
      <c r="BX36" s="2">
        <f t="shared" si="20"/>
        <v>66.305000000000007</v>
      </c>
      <c r="BY36" s="2">
        <f t="shared" si="21"/>
        <v>67.867000000000004</v>
      </c>
      <c r="BZ36" s="2">
        <f t="shared" si="22"/>
        <v>68.442999999999998</v>
      </c>
      <c r="CA36" s="2">
        <f t="shared" si="23"/>
        <v>70.442999999999998</v>
      </c>
      <c r="CB36" s="2">
        <f t="shared" si="24"/>
        <v>66.966999999999999</v>
      </c>
      <c r="CC36" s="2" t="str">
        <f t="shared" si="25"/>
        <v/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66.106192471824059</v>
      </c>
      <c r="DL36" s="2">
        <f t="shared" si="42"/>
        <v>69.87328405733669</v>
      </c>
      <c r="DM36" s="2">
        <f t="shared" si="42"/>
        <v>70.078645074224013</v>
      </c>
      <c r="DN36" s="2">
        <f t="shared" si="42"/>
        <v>71.979308367071525</v>
      </c>
      <c r="DO36" s="2">
        <f t="shared" si="42"/>
        <v>70.523139118198856</v>
      </c>
      <c r="DP36" s="2">
        <f t="shared" si="42"/>
        <v>68.372753939962493</v>
      </c>
      <c r="DQ36" s="2">
        <f t="shared" si="42"/>
        <v>66.431535928705443</v>
      </c>
      <c r="DR36" s="2">
        <f t="shared" si="42"/>
        <v>64.69859858429858</v>
      </c>
      <c r="DS36" s="2">
        <f t="shared" si="42"/>
        <v>66.679092495309575</v>
      </c>
      <c r="DT36" s="2">
        <f t="shared" si="42"/>
        <v>66.746921388367724</v>
      </c>
      <c r="DU36" s="2">
        <f t="shared" si="42"/>
        <v>67.629021388367718</v>
      </c>
      <c r="DV36" s="2">
        <f t="shared" si="42"/>
        <v>68.409561257035634</v>
      </c>
      <c r="DW36" s="2">
        <f t="shared" si="42"/>
        <v>70.219666135084424</v>
      </c>
      <c r="DX36" s="2">
        <f t="shared" si="42"/>
        <v>69.666125261324026</v>
      </c>
      <c r="DY36" s="2">
        <f t="shared" si="42"/>
        <v>65.039046370967725</v>
      </c>
      <c r="EA36" s="2">
        <f t="shared" si="43"/>
        <v>70.731630845157312</v>
      </c>
      <c r="EB36" s="2">
        <f t="shared" si="43"/>
        <v>72.757333899732672</v>
      </c>
      <c r="EC36" s="2">
        <f t="shared" si="43"/>
        <v>76.960903555066906</v>
      </c>
      <c r="ED36" s="2">
        <f t="shared" si="43"/>
        <v>73.561522092738031</v>
      </c>
      <c r="EE36" s="2">
        <f t="shared" si="43"/>
        <v>67.962249379333443</v>
      </c>
      <c r="EF36" s="2">
        <f t="shared" si="43"/>
        <v>68.247319240369947</v>
      </c>
      <c r="EG36" s="2">
        <f t="shared" si="43"/>
        <v>65.516599206223219</v>
      </c>
      <c r="EH36" s="2">
        <f t="shared" si="43"/>
        <v>73.049158110785115</v>
      </c>
      <c r="EI36" s="2">
        <f t="shared" si="43"/>
        <v>76.293321580921756</v>
      </c>
      <c r="EJ36" s="2">
        <f t="shared" si="43"/>
        <v>72.168305268902856</v>
      </c>
      <c r="EK36" s="2">
        <f t="shared" si="43"/>
        <v>69.923275928906008</v>
      </c>
      <c r="EL36" s="2">
        <f t="shared" si="43"/>
        <v>72.277705279349178</v>
      </c>
      <c r="EM36" s="2">
        <f t="shared" si="43"/>
        <v>73.130493061393892</v>
      </c>
      <c r="EN36" s="2">
        <f t="shared" si="43"/>
        <v>79.185051269789227</v>
      </c>
      <c r="EO36" s="2">
        <f t="shared" si="43"/>
        <v>73.791498931925332</v>
      </c>
      <c r="EQ36" s="2">
        <f t="shared" si="44"/>
        <v>67.413727806455</v>
      </c>
      <c r="ER36" s="2">
        <f t="shared" si="44"/>
        <v>71.115673612599394</v>
      </c>
      <c r="ES36" s="2">
        <f t="shared" si="44"/>
        <v>76.570831060464258</v>
      </c>
      <c r="ET36" s="2">
        <f t="shared" si="44"/>
        <v>73.170410419928942</v>
      </c>
      <c r="EU36" s="2">
        <f t="shared" si="44"/>
        <v>69.704370947844495</v>
      </c>
      <c r="EV36" s="2">
        <f t="shared" si="44"/>
        <v>68.673582147852514</v>
      </c>
      <c r="EW36" s="2">
        <f t="shared" si="44"/>
        <v>65.471861605281219</v>
      </c>
      <c r="EX36" s="2">
        <f t="shared" si="44"/>
        <v>72.245354002836109</v>
      </c>
      <c r="EY36" s="2">
        <f t="shared" si="44"/>
        <v>72.688241337258162</v>
      </c>
      <c r="EZ36" s="2">
        <f t="shared" si="44"/>
        <v>69.857891454965326</v>
      </c>
      <c r="FA36" s="2">
        <f t="shared" si="44"/>
        <v>68.196231651183879</v>
      </c>
      <c r="FB36" s="2">
        <f t="shared" si="44"/>
        <v>70.91814082280338</v>
      </c>
      <c r="FC36" s="2">
        <f t="shared" si="44"/>
        <v>74.90682540010819</v>
      </c>
      <c r="FD36" s="2">
        <f t="shared" si="44"/>
        <v>76.426313918114431</v>
      </c>
      <c r="FE36" s="2">
        <f t="shared" si="44"/>
        <v>75.428474140109628</v>
      </c>
      <c r="FG36" s="2">
        <f t="shared" si="45"/>
        <v>6.2930068266388986E-2</v>
      </c>
      <c r="FH36" s="2">
        <f t="shared" si="45"/>
        <v>6.3324277195079534E-2</v>
      </c>
      <c r="FI36" s="2">
        <f t="shared" si="45"/>
        <v>5.6647476803303662E-2</v>
      </c>
      <c r="FJ36" s="2">
        <f t="shared" si="45"/>
        <v>5.7788943157841263E-2</v>
      </c>
      <c r="FK36" s="2">
        <f t="shared" si="45"/>
        <v>5.6250625076916104E-2</v>
      </c>
      <c r="FL36" s="2">
        <f t="shared" si="45"/>
        <v>5.3911237996975662E-2</v>
      </c>
      <c r="FM36" s="2">
        <f t="shared" si="45"/>
        <v>5.4804892113681204E-2</v>
      </c>
      <c r="FN36" s="2">
        <f t="shared" si="45"/>
        <v>4.4352074928778774E-2</v>
      </c>
      <c r="FO36" s="2">
        <f t="shared" si="45"/>
        <v>5.0137694459172294E-2</v>
      </c>
      <c r="FP36" s="2">
        <f t="shared" si="45"/>
        <v>4.963176697192407E-2</v>
      </c>
      <c r="FQ36" s="2">
        <f t="shared" si="45"/>
        <v>5.3042664252920313E-2</v>
      </c>
      <c r="FR36" s="2">
        <f t="shared" si="45"/>
        <v>4.8884374376383662E-2</v>
      </c>
      <c r="FS36" s="2">
        <f t="shared" si="45"/>
        <v>5.3656001874764235E-2</v>
      </c>
      <c r="FT36" s="2">
        <f t="shared" si="45"/>
        <v>5.0886948544822848E-2</v>
      </c>
      <c r="FU36" s="2">
        <f t="shared" si="45"/>
        <v>3.6791982753904377E-2</v>
      </c>
      <c r="FW36" s="2">
        <f t="shared" si="54"/>
        <v>4.0388106487835426E-6</v>
      </c>
      <c r="FX36" s="2">
        <f t="shared" si="46"/>
        <v>2.9849559339859094E-6</v>
      </c>
      <c r="FY36" s="2">
        <f t="shared" si="46"/>
        <v>1.5842166557645073E-6</v>
      </c>
      <c r="FZ36" s="2">
        <f t="shared" si="46"/>
        <v>1.5882161297685859E-6</v>
      </c>
      <c r="GA36" s="2">
        <f t="shared" si="46"/>
        <v>1.5679746238869269E-6</v>
      </c>
      <c r="GB36" s="2">
        <f t="shared" si="46"/>
        <v>1.6049571481835068E-6</v>
      </c>
      <c r="GC36" s="2">
        <f t="shared" si="46"/>
        <v>1.7882723740025767E-6</v>
      </c>
      <c r="GD36" s="2">
        <f t="shared" si="46"/>
        <v>2.0061394230035009E-6</v>
      </c>
      <c r="GE36" s="2">
        <f t="shared" si="46"/>
        <v>2.1552346924616929E-6</v>
      </c>
      <c r="GF36" s="2">
        <f t="shared" si="46"/>
        <v>1.9143523680935055E-6</v>
      </c>
      <c r="GG36" s="2">
        <f t="shared" si="46"/>
        <v>1.6383055301365864E-6</v>
      </c>
      <c r="GH36" s="2">
        <f t="shared" si="46"/>
        <v>1.1913019249759117E-6</v>
      </c>
      <c r="GI36" s="2">
        <f t="shared" si="46"/>
        <v>1.0627907680079458E-6</v>
      </c>
      <c r="GJ36" s="2">
        <f t="shared" si="46"/>
        <v>8.1289692648009399E-7</v>
      </c>
      <c r="GK36" s="2">
        <f t="shared" si="46"/>
        <v>6.5768450280700108E-7</v>
      </c>
      <c r="GM36" s="86">
        <f t="shared" si="55"/>
        <v>5.8662626428203184E-9</v>
      </c>
      <c r="GN36" s="86">
        <f t="shared" si="47"/>
        <v>6.9429400035143658E-9</v>
      </c>
      <c r="GO36" s="86">
        <f t="shared" si="47"/>
        <v>5.9823586337204039E-10</v>
      </c>
      <c r="GP36" s="86">
        <f t="shared" si="47"/>
        <v>3.3421512896303002E-10</v>
      </c>
      <c r="GQ36" s="86">
        <f t="shared" si="47"/>
        <v>3.7063617802230599E-10</v>
      </c>
      <c r="GR36" s="86">
        <f t="shared" si="47"/>
        <v>6.882725077872989E-11</v>
      </c>
      <c r="GS36" s="86">
        <f t="shared" si="47"/>
        <v>7.2755106495984754E-11</v>
      </c>
      <c r="GT36" s="86">
        <f t="shared" si="47"/>
        <v>8.0923897679046503E-14</v>
      </c>
      <c r="GU36" s="86">
        <f t="shared" si="47"/>
        <v>6.5066358165363116E-12</v>
      </c>
      <c r="GV36" s="86">
        <f t="shared" si="47"/>
        <v>7.9370759667203939E-12</v>
      </c>
      <c r="GW36" s="86">
        <f t="shared" si="47"/>
        <v>2.6252133303464746E-11</v>
      </c>
      <c r="GX36" s="86">
        <f t="shared" si="47"/>
        <v>1.0486510993967215E-11</v>
      </c>
      <c r="GY36" s="86">
        <f t="shared" si="47"/>
        <v>1.4268284635104761E-10</v>
      </c>
      <c r="GZ36" s="86">
        <f t="shared" si="47"/>
        <v>3.702904217511611E-11</v>
      </c>
      <c r="HA36" s="86">
        <f t="shared" si="47"/>
        <v>2.1659097877668803E-17</v>
      </c>
      <c r="HC36" s="86">
        <f t="shared" si="59"/>
        <v>3.2782379470096037E-23</v>
      </c>
      <c r="HD36" s="86">
        <f t="shared" si="48"/>
        <v>1.0802453065400646E-22</v>
      </c>
      <c r="HE36" s="86">
        <f t="shared" si="48"/>
        <v>1.7339220397370768E-27</v>
      </c>
      <c r="HF36" s="86">
        <f t="shared" si="48"/>
        <v>8.5584862191549654E-28</v>
      </c>
      <c r="HG36" s="86">
        <f t="shared" si="48"/>
        <v>3.4358461066348571E-27</v>
      </c>
      <c r="HH36" s="86">
        <f t="shared" si="48"/>
        <v>7.6294364213956107E-29</v>
      </c>
      <c r="HI36" s="86">
        <f t="shared" si="48"/>
        <v>1.3790290881321512E-28</v>
      </c>
      <c r="HJ36" s="86">
        <f t="shared" si="48"/>
        <v>9.2491915822974102E-38</v>
      </c>
      <c r="HK36" s="86">
        <f t="shared" si="48"/>
        <v>4.8590075847126613E-32</v>
      </c>
      <c r="HL36" s="86">
        <f t="shared" si="48"/>
        <v>1.0642038098436984E-31</v>
      </c>
      <c r="HM36" s="86">
        <f t="shared" si="48"/>
        <v>1.2644155651359171E-27</v>
      </c>
      <c r="HN36" s="86">
        <f t="shared" si="48"/>
        <v>5.0616624646157705E-29</v>
      </c>
      <c r="HO36" s="86">
        <f t="shared" si="48"/>
        <v>9.3242797456609441E-27</v>
      </c>
      <c r="HP36" s="86">
        <f t="shared" si="48"/>
        <v>2.4632450065107657E-31</v>
      </c>
      <c r="HQ36" s="86">
        <f t="shared" si="48"/>
        <v>5.8362265870657538E-47</v>
      </c>
      <c r="HS36" s="86">
        <f t="shared" si="56"/>
        <v>3.0248875688498779E-120</v>
      </c>
      <c r="HT36" s="86">
        <f t="shared" si="49"/>
        <v>9.1802786384732212E-120</v>
      </c>
      <c r="HU36" s="86">
        <f t="shared" si="49"/>
        <v>6.692154618425446E-159</v>
      </c>
      <c r="HV36" s="86">
        <f t="shared" si="49"/>
        <v>4.1723015130644677E-166</v>
      </c>
      <c r="HW36" s="86">
        <f t="shared" si="49"/>
        <v>7.0518325020229979E-160</v>
      </c>
      <c r="HX36" s="86">
        <f t="shared" si="49"/>
        <v>8.81850113772979E-173</v>
      </c>
      <c r="HY36" s="86">
        <f t="shared" si="49"/>
        <v>4.1377541520626782E-168</v>
      </c>
      <c r="HZ36" s="86">
        <f t="shared" si="49"/>
        <v>1.5746405887483976E-228</v>
      </c>
      <c r="IA36" s="86">
        <f t="shared" si="49"/>
        <v>1.1626079181372386E-188</v>
      </c>
      <c r="IB36" s="86">
        <f t="shared" si="49"/>
        <v>9.8308369799131118E-189</v>
      </c>
      <c r="IC36" s="86">
        <f t="shared" si="49"/>
        <v>4.2783502702881677E-165</v>
      </c>
      <c r="ID36" s="86">
        <f t="shared" si="49"/>
        <v>4.2851278662332516E-174</v>
      </c>
      <c r="IE36" s="86">
        <f t="shared" si="49"/>
        <v>1.8597110755351622E-159</v>
      </c>
      <c r="IF36" s="86">
        <f t="shared" si="49"/>
        <v>1.4963592198699321E-96</v>
      </c>
      <c r="IG36" s="86">
        <f t="shared" si="49"/>
        <v>5.2455381915136621E-77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1.5917281781753626E-225</v>
      </c>
      <c r="IW36" s="86">
        <f t="shared" si="50"/>
        <v>1.0060545600398707E-162</v>
      </c>
      <c r="IY36" s="86">
        <f t="shared" si="58"/>
        <v>5.8662626428203514E-9</v>
      </c>
      <c r="IZ36" s="86">
        <f t="shared" si="51"/>
        <v>6.9429400035144741E-9</v>
      </c>
      <c r="JA36" s="86">
        <f t="shared" si="51"/>
        <v>5.9823586337204039E-10</v>
      </c>
      <c r="JB36" s="86">
        <f t="shared" si="51"/>
        <v>3.3421512896303002E-10</v>
      </c>
      <c r="JC36" s="86">
        <f t="shared" si="51"/>
        <v>3.7063617802230599E-10</v>
      </c>
      <c r="JD36" s="86">
        <f t="shared" si="51"/>
        <v>6.882725077872989E-11</v>
      </c>
      <c r="JE36" s="86">
        <f t="shared" si="51"/>
        <v>7.2755106495984754E-11</v>
      </c>
      <c r="JF36" s="86">
        <f t="shared" si="51"/>
        <v>8.0923897679046503E-14</v>
      </c>
      <c r="JG36" s="86">
        <f t="shared" si="51"/>
        <v>6.5066358165363116E-12</v>
      </c>
      <c r="JH36" s="86">
        <f t="shared" si="51"/>
        <v>7.9370759667203939E-12</v>
      </c>
      <c r="JI36" s="86">
        <f t="shared" si="51"/>
        <v>2.6252133303464746E-11</v>
      </c>
      <c r="JJ36" s="86">
        <f t="shared" si="51"/>
        <v>1.0486510993967215E-11</v>
      </c>
      <c r="JK36" s="86">
        <f t="shared" si="51"/>
        <v>1.4268284635104761E-10</v>
      </c>
      <c r="JL36" s="86">
        <f t="shared" si="51"/>
        <v>3.702904217511611E-11</v>
      </c>
      <c r="JM36" s="86">
        <f t="shared" si="51"/>
        <v>2.1659097877668803E-17</v>
      </c>
    </row>
    <row r="37" spans="2:273" x14ac:dyDescent="0.25">
      <c r="B37" s="2">
        <v>10</v>
      </c>
      <c r="C37" s="37">
        <v>63.935000000000002</v>
      </c>
      <c r="D37" s="37">
        <v>68.596999999999994</v>
      </c>
      <c r="E37" s="37">
        <v>68.867000000000004</v>
      </c>
      <c r="F37" s="37">
        <v>72.066999999999993</v>
      </c>
      <c r="G37" s="37">
        <v>71.099999999999994</v>
      </c>
      <c r="H37" s="37">
        <v>68.433000000000007</v>
      </c>
      <c r="I37" s="37">
        <v>67.132999999999996</v>
      </c>
      <c r="J37" s="37">
        <v>66.575999999999993</v>
      </c>
      <c r="K37" s="37">
        <v>66.492000000000004</v>
      </c>
      <c r="L37" s="37">
        <v>67.558999999999997</v>
      </c>
      <c r="M37" s="37">
        <v>66.683000000000007</v>
      </c>
      <c r="N37" s="37">
        <v>68.933999999999997</v>
      </c>
      <c r="O37" s="37">
        <v>71.525000000000006</v>
      </c>
      <c r="P37" s="37">
        <v>69.097999999999999</v>
      </c>
      <c r="Q37" s="37">
        <v>69.113</v>
      </c>
      <c r="S37" s="4">
        <f t="shared" si="8"/>
        <v>66.714465786048919</v>
      </c>
      <c r="T37" s="4">
        <f t="shared" si="8"/>
        <v>70.281819039915376</v>
      </c>
      <c r="U37" s="4">
        <f t="shared" si="8"/>
        <v>70.755126336609933</v>
      </c>
      <c r="V37" s="4">
        <f t="shared" si="8"/>
        <v>72.265731181237967</v>
      </c>
      <c r="W37" s="4">
        <f t="shared" si="8"/>
        <v>70.556038793764415</v>
      </c>
      <c r="X37" s="4">
        <f t="shared" si="8"/>
        <v>68.567926573358577</v>
      </c>
      <c r="Y37" s="4">
        <f t="shared" si="8"/>
        <v>66.581386836985146</v>
      </c>
      <c r="Z37" s="4">
        <f t="shared" si="8"/>
        <v>65.382448521565436</v>
      </c>
      <c r="AA37" s="4">
        <f t="shared" si="8"/>
        <v>67.457346272516091</v>
      </c>
      <c r="AB37" s="4">
        <f t="shared" si="8"/>
        <v>67.281425683672126</v>
      </c>
      <c r="AC37" s="4">
        <f t="shared" si="8"/>
        <v>68.07006448769198</v>
      </c>
      <c r="AD37" s="4">
        <f t="shared" si="8"/>
        <v>68.877718660027924</v>
      </c>
      <c r="AE37" s="4">
        <f t="shared" si="8"/>
        <v>70.686764682374275</v>
      </c>
      <c r="AF37" s="4">
        <f t="shared" si="8"/>
        <v>70.526030231325066</v>
      </c>
      <c r="AG37" s="4" t="e">
        <f t="shared" si="8"/>
        <v>#N/A</v>
      </c>
      <c r="AI37" s="4">
        <f t="shared" si="9"/>
        <v>-2.7794657860489167</v>
      </c>
      <c r="AJ37" s="4">
        <f t="shared" si="9"/>
        <v>-1.6848190399153822</v>
      </c>
      <c r="AK37" s="4">
        <f t="shared" si="9"/>
        <v>-1.888126336609929</v>
      </c>
      <c r="AL37" s="4">
        <f t="shared" si="9"/>
        <v>-0.1987311812379744</v>
      </c>
      <c r="AM37" s="4">
        <f t="shared" si="9"/>
        <v>0.5439612062355792</v>
      </c>
      <c r="AN37" s="4">
        <f t="shared" si="9"/>
        <v>-0.13492657335856961</v>
      </c>
      <c r="AO37" s="4">
        <f t="shared" si="9"/>
        <v>0.55161316301484931</v>
      </c>
      <c r="AP37" s="4">
        <f t="shared" si="9"/>
        <v>1.1935514784345571</v>
      </c>
      <c r="AQ37" s="4">
        <f t="shared" si="9"/>
        <v>-0.9653462725160864</v>
      </c>
      <c r="AR37" s="4">
        <f t="shared" si="9"/>
        <v>0.27757431632787188</v>
      </c>
      <c r="AS37" s="4">
        <f t="shared" si="9"/>
        <v>-1.3870644876919727</v>
      </c>
      <c r="AT37" s="4">
        <f t="shared" si="9"/>
        <v>5.6281339972073852E-2</v>
      </c>
      <c r="AU37" s="4">
        <f t="shared" si="9"/>
        <v>0.83823531762573111</v>
      </c>
      <c r="AV37" s="4">
        <f t="shared" si="9"/>
        <v>-1.4280302313250672</v>
      </c>
      <c r="AW37" s="4">
        <f t="shared" si="9"/>
        <v>0</v>
      </c>
      <c r="AY37" s="2">
        <f t="shared" si="52"/>
        <v>66.714449199377881</v>
      </c>
      <c r="AZ37" s="2">
        <f t="shared" si="10"/>
        <v>70.281800076614033</v>
      </c>
      <c r="BA37" s="2">
        <f t="shared" si="10"/>
        <v>70.755124408124587</v>
      </c>
      <c r="BB37" s="2">
        <f t="shared" si="10"/>
        <v>72.265730045028306</v>
      </c>
      <c r="BC37" s="2">
        <f t="shared" si="10"/>
        <v>70.556037539749781</v>
      </c>
      <c r="BD37" s="2">
        <f t="shared" si="10"/>
        <v>68.567926315169359</v>
      </c>
      <c r="BE37" s="2">
        <f t="shared" si="10"/>
        <v>66.58138656968525</v>
      </c>
      <c r="BF37" s="2">
        <f t="shared" si="10"/>
        <v>65.382448521131408</v>
      </c>
      <c r="BG37" s="2">
        <f t="shared" si="10"/>
        <v>67.457346243263729</v>
      </c>
      <c r="BH37" s="2">
        <f t="shared" si="10"/>
        <v>67.281425648531339</v>
      </c>
      <c r="BI37" s="2">
        <f t="shared" si="10"/>
        <v>68.070064376919191</v>
      </c>
      <c r="BJ37" s="2">
        <f t="shared" si="10"/>
        <v>68.877718615335681</v>
      </c>
      <c r="BK37" s="2">
        <f t="shared" si="10"/>
        <v>70.686764164933564</v>
      </c>
      <c r="BL37" s="2">
        <f t="shared" si="10"/>
        <v>70.526030091193988</v>
      </c>
      <c r="BM37" s="2" t="e">
        <f t="shared" si="10"/>
        <v>#N/A</v>
      </c>
      <c r="BO37" s="2">
        <f t="shared" si="11"/>
        <v>63.935000000000002</v>
      </c>
      <c r="BP37" s="2">
        <f t="shared" si="12"/>
        <v>68.596999999999994</v>
      </c>
      <c r="BQ37" s="2">
        <f t="shared" si="13"/>
        <v>68.867000000000004</v>
      </c>
      <c r="BR37" s="2">
        <f t="shared" si="14"/>
        <v>72.066999999999993</v>
      </c>
      <c r="BS37" s="2">
        <f t="shared" si="15"/>
        <v>71.099999999999994</v>
      </c>
      <c r="BT37" s="2">
        <f t="shared" si="16"/>
        <v>68.433000000000007</v>
      </c>
      <c r="BU37" s="2">
        <f t="shared" si="17"/>
        <v>67.132999999999996</v>
      </c>
      <c r="BV37" s="2">
        <f t="shared" si="18"/>
        <v>66.575999999999993</v>
      </c>
      <c r="BW37" s="2">
        <f t="shared" si="19"/>
        <v>66.492000000000004</v>
      </c>
      <c r="BX37" s="2">
        <f t="shared" si="20"/>
        <v>67.558999999999997</v>
      </c>
      <c r="BY37" s="2">
        <f t="shared" si="21"/>
        <v>66.683000000000007</v>
      </c>
      <c r="BZ37" s="2">
        <f t="shared" si="22"/>
        <v>68.933999999999997</v>
      </c>
      <c r="CA37" s="2">
        <f t="shared" si="23"/>
        <v>71.525000000000006</v>
      </c>
      <c r="CB37" s="2">
        <f t="shared" si="24"/>
        <v>69.097999999999999</v>
      </c>
      <c r="CC37" s="2" t="str">
        <f t="shared" si="25"/>
        <v/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66.425673596673604</v>
      </c>
      <c r="DL37" s="2">
        <f t="shared" si="42"/>
        <v>70.105370500054704</v>
      </c>
      <c r="DM37" s="2">
        <f t="shared" si="42"/>
        <v>70.353298515519569</v>
      </c>
      <c r="DN37" s="2">
        <f t="shared" si="42"/>
        <v>72.184621120107963</v>
      </c>
      <c r="DO37" s="2">
        <f t="shared" si="42"/>
        <v>70.728271106941818</v>
      </c>
      <c r="DP37" s="2">
        <f t="shared" si="42"/>
        <v>68.591503564727972</v>
      </c>
      <c r="DQ37" s="2">
        <f t="shared" si="42"/>
        <v>66.652372983114446</v>
      </c>
      <c r="DR37" s="2">
        <f t="shared" si="42"/>
        <v>64.997844658944658</v>
      </c>
      <c r="DS37" s="2">
        <f t="shared" si="42"/>
        <v>66.953606191369616</v>
      </c>
      <c r="DT37" s="2">
        <f t="shared" si="42"/>
        <v>67.007867354596613</v>
      </c>
      <c r="DU37" s="2">
        <f t="shared" si="42"/>
        <v>67.961255065666037</v>
      </c>
      <c r="DV37" s="2">
        <f t="shared" si="42"/>
        <v>68.69119071294557</v>
      </c>
      <c r="DW37" s="2">
        <f t="shared" si="42"/>
        <v>70.539766979362099</v>
      </c>
      <c r="DX37" s="2">
        <f t="shared" si="42"/>
        <v>70.024639372822278</v>
      </c>
      <c r="DY37" s="2">
        <f t="shared" si="42"/>
        <v>65.328947580645149</v>
      </c>
      <c r="EA37" s="2">
        <f t="shared" si="43"/>
        <v>70.636360579888958</v>
      </c>
      <c r="EB37" s="2">
        <f t="shared" si="43"/>
        <v>72.661950899036867</v>
      </c>
      <c r="EC37" s="2">
        <f t="shared" si="43"/>
        <v>76.857966536539379</v>
      </c>
      <c r="ED37" s="2">
        <f t="shared" si="43"/>
        <v>73.471809563050726</v>
      </c>
      <c r="EE37" s="2">
        <f t="shared" si="43"/>
        <v>67.920585687878003</v>
      </c>
      <c r="EF37" s="2">
        <f t="shared" si="43"/>
        <v>68.190562502678617</v>
      </c>
      <c r="EG37" s="2">
        <f t="shared" si="43"/>
        <v>65.4648400857279</v>
      </c>
      <c r="EH37" s="2">
        <f t="shared" si="43"/>
        <v>72.940323357129458</v>
      </c>
      <c r="EI37" s="2">
        <f t="shared" si="43"/>
        <v>76.161177586304206</v>
      </c>
      <c r="EJ37" s="2">
        <f t="shared" si="43"/>
        <v>72.05880929005626</v>
      </c>
      <c r="EK37" s="2">
        <f t="shared" si="43"/>
        <v>69.841739774705516</v>
      </c>
      <c r="EL37" s="2">
        <f t="shared" si="43"/>
        <v>72.187592046437928</v>
      </c>
      <c r="EM37" s="2">
        <f t="shared" si="43"/>
        <v>73.05123145625592</v>
      </c>
      <c r="EN37" s="2">
        <f t="shared" si="43"/>
        <v>79.05487191414791</v>
      </c>
      <c r="EO37" s="2">
        <f t="shared" si="43"/>
        <v>73.714007760487448</v>
      </c>
      <c r="EQ37" s="2">
        <f t="shared" si="44"/>
        <v>67.352931688587034</v>
      </c>
      <c r="ER37" s="2">
        <f t="shared" si="44"/>
        <v>71.036841142155879</v>
      </c>
      <c r="ES37" s="2">
        <f t="shared" si="44"/>
        <v>76.472025028546668</v>
      </c>
      <c r="ET37" s="2">
        <f t="shared" si="44"/>
        <v>73.084627945938919</v>
      </c>
      <c r="EU37" s="2">
        <f t="shared" si="44"/>
        <v>69.645338257267909</v>
      </c>
      <c r="EV37" s="2">
        <f t="shared" si="44"/>
        <v>68.612497824577588</v>
      </c>
      <c r="EW37" s="2">
        <f t="shared" si="44"/>
        <v>65.420649602701687</v>
      </c>
      <c r="EX37" s="2">
        <f t="shared" si="44"/>
        <v>72.145232757509319</v>
      </c>
      <c r="EY37" s="2">
        <f t="shared" si="44"/>
        <v>72.593015297033332</v>
      </c>
      <c r="EZ37" s="2">
        <f t="shared" si="44"/>
        <v>69.771822714305088</v>
      </c>
      <c r="FA37" s="2">
        <f t="shared" si="44"/>
        <v>68.132139075261193</v>
      </c>
      <c r="FB37" s="2">
        <f t="shared" si="44"/>
        <v>70.841314049019005</v>
      </c>
      <c r="FC37" s="2">
        <f t="shared" si="44"/>
        <v>74.810275811879123</v>
      </c>
      <c r="FD37" s="2">
        <f t="shared" si="44"/>
        <v>76.322692017304917</v>
      </c>
      <c r="FE37" s="2">
        <f t="shared" si="44"/>
        <v>75.332532422694229</v>
      </c>
      <c r="FG37" s="2">
        <f t="shared" si="45"/>
        <v>6.8585041920466397E-2</v>
      </c>
      <c r="FH37" s="2">
        <f t="shared" si="45"/>
        <v>6.9012066083780535E-2</v>
      </c>
      <c r="FI37" s="2">
        <f t="shared" si="45"/>
        <v>6.1775107001555675E-2</v>
      </c>
      <c r="FJ37" s="2">
        <f t="shared" si="45"/>
        <v>6.3012995199096727E-2</v>
      </c>
      <c r="FK37" s="2">
        <f t="shared" si="45"/>
        <v>6.1344668923005038E-2</v>
      </c>
      <c r="FL37" s="2">
        <f t="shared" si="45"/>
        <v>5.8806628485465064E-2</v>
      </c>
      <c r="FM37" s="2">
        <f t="shared" si="45"/>
        <v>5.9776303407391727E-2</v>
      </c>
      <c r="FN37" s="2">
        <f t="shared" si="45"/>
        <v>4.8423876947339795E-2</v>
      </c>
      <c r="FO37" s="2">
        <f t="shared" si="45"/>
        <v>5.4710244694478563E-2</v>
      </c>
      <c r="FP37" s="2">
        <f t="shared" si="45"/>
        <v>5.4160807611447287E-2</v>
      </c>
      <c r="FQ37" s="2">
        <f t="shared" si="45"/>
        <v>5.7864008039353015E-2</v>
      </c>
      <c r="FR37" s="2">
        <f t="shared" si="45"/>
        <v>5.3349041816423602E-2</v>
      </c>
      <c r="FS37" s="2">
        <f t="shared" si="45"/>
        <v>5.8529649558000461E-2</v>
      </c>
      <c r="FT37" s="2">
        <f t="shared" si="45"/>
        <v>5.5523836328001563E-2</v>
      </c>
      <c r="FU37" s="2">
        <f t="shared" si="45"/>
        <v>4.0198915840918649E-2</v>
      </c>
      <c r="FW37" s="2">
        <f t="shared" si="54"/>
        <v>4.4284660891585105E-6</v>
      </c>
      <c r="FX37" s="2">
        <f t="shared" si="46"/>
        <v>3.272938155512679E-6</v>
      </c>
      <c r="FY37" s="2">
        <f t="shared" si="46"/>
        <v>1.7370587555164867E-6</v>
      </c>
      <c r="FZ37" s="2">
        <f t="shared" si="46"/>
        <v>1.741444090215781E-6</v>
      </c>
      <c r="GA37" s="2">
        <f t="shared" si="46"/>
        <v>1.7192497271176991E-6</v>
      </c>
      <c r="GB37" s="2">
        <f t="shared" si="46"/>
        <v>1.7598002462339593E-6</v>
      </c>
      <c r="GC37" s="2">
        <f t="shared" si="46"/>
        <v>1.9608013285633685E-6</v>
      </c>
      <c r="GD37" s="2">
        <f t="shared" si="46"/>
        <v>2.1996877099998831E-6</v>
      </c>
      <c r="GE37" s="2">
        <f t="shared" si="46"/>
        <v>2.3631673564747627E-6</v>
      </c>
      <c r="GF37" s="2">
        <f t="shared" si="46"/>
        <v>2.0990452436700848E-6</v>
      </c>
      <c r="GG37" s="2">
        <f t="shared" si="46"/>
        <v>1.7963660084805877E-6</v>
      </c>
      <c r="GH37" s="2">
        <f t="shared" si="46"/>
        <v>1.3062364356276516E-6</v>
      </c>
      <c r="GI37" s="2">
        <f t="shared" si="46"/>
        <v>1.1653267846948764E-6</v>
      </c>
      <c r="GJ37" s="2">
        <f t="shared" si="46"/>
        <v>8.9132368569354358E-7</v>
      </c>
      <c r="GK37" s="2">
        <f t="shared" si="46"/>
        <v>7.2113667151142918E-7</v>
      </c>
      <c r="GM37" s="86">
        <f t="shared" si="55"/>
        <v>1.1479180314565525E-8</v>
      </c>
      <c r="GN37" s="86">
        <f t="shared" si="47"/>
        <v>1.3489681448486156E-8</v>
      </c>
      <c r="GO37" s="86">
        <f t="shared" si="47"/>
        <v>1.2788642453504262E-9</v>
      </c>
      <c r="GP37" s="86">
        <f t="shared" si="47"/>
        <v>7.4030112059945235E-10</v>
      </c>
      <c r="GQ37" s="86">
        <f t="shared" si="47"/>
        <v>8.1017209273016442E-10</v>
      </c>
      <c r="GR37" s="86">
        <f t="shared" si="47"/>
        <v>1.6175595165177351E-10</v>
      </c>
      <c r="GS37" s="86">
        <f t="shared" si="47"/>
        <v>1.7138876343104113E-10</v>
      </c>
      <c r="GT37" s="86">
        <f t="shared" si="47"/>
        <v>2.484326172952295E-13</v>
      </c>
      <c r="GU37" s="86">
        <f t="shared" si="47"/>
        <v>1.6812913727150743E-11</v>
      </c>
      <c r="GV37" s="86">
        <f t="shared" si="47"/>
        <v>2.0238842514792061E-11</v>
      </c>
      <c r="GW37" s="86">
        <f t="shared" si="47"/>
        <v>6.4440230313642438E-11</v>
      </c>
      <c r="GX37" s="86">
        <f t="shared" si="47"/>
        <v>2.6243646020333701E-11</v>
      </c>
      <c r="GY37" s="86">
        <f t="shared" si="47"/>
        <v>3.2277251359316962E-10</v>
      </c>
      <c r="GZ37" s="86">
        <f t="shared" si="47"/>
        <v>8.8172381898095675E-11</v>
      </c>
      <c r="HA37" s="86">
        <f t="shared" si="47"/>
        <v>9.1204042788776162E-17</v>
      </c>
      <c r="HC37" s="86">
        <f t="shared" si="59"/>
        <v>1.20298238807561E-22</v>
      </c>
      <c r="HD37" s="86">
        <f t="shared" si="48"/>
        <v>3.8591644840914631E-22</v>
      </c>
      <c r="HE37" s="86">
        <f t="shared" si="48"/>
        <v>8.309566756596887E-27</v>
      </c>
      <c r="HF37" s="86">
        <f t="shared" si="48"/>
        <v>4.266081594433908E-27</v>
      </c>
      <c r="HG37" s="86">
        <f t="shared" si="48"/>
        <v>1.6301880554849678E-26</v>
      </c>
      <c r="HH37" s="86">
        <f t="shared" si="48"/>
        <v>4.06367452519292E-28</v>
      </c>
      <c r="HI37" s="86">
        <f t="shared" si="48"/>
        <v>7.3148805153781084E-28</v>
      </c>
      <c r="HJ37" s="86">
        <f t="shared" si="48"/>
        <v>8.7959612067656282E-37</v>
      </c>
      <c r="HK37" s="86">
        <f t="shared" si="48"/>
        <v>3.2306611281905989E-31</v>
      </c>
      <c r="HL37" s="86">
        <f t="shared" si="48"/>
        <v>6.8883678822947301E-31</v>
      </c>
      <c r="HM37" s="86">
        <f t="shared" si="48"/>
        <v>6.3262473471432197E-27</v>
      </c>
      <c r="HN37" s="86">
        <f t="shared" si="48"/>
        <v>2.6459464071545978E-28</v>
      </c>
      <c r="HO37" s="86">
        <f t="shared" si="48"/>
        <v>4.1680827504136258E-26</v>
      </c>
      <c r="HP37" s="86">
        <f t="shared" si="48"/>
        <v>1.4433163647109478E-30</v>
      </c>
      <c r="HQ37" s="86">
        <f t="shared" si="48"/>
        <v>8.7283487589347751E-46</v>
      </c>
      <c r="HS37" s="86">
        <f t="shared" si="56"/>
        <v>4.287239952160792E-118</v>
      </c>
      <c r="HT37" s="86">
        <f t="shared" si="49"/>
        <v>1.2328948935741621E-117</v>
      </c>
      <c r="HU37" s="86">
        <f t="shared" si="49"/>
        <v>3.6176098067524407E-156</v>
      </c>
      <c r="HV37" s="86">
        <f t="shared" si="49"/>
        <v>2.9443622779136153E-163</v>
      </c>
      <c r="HW37" s="86">
        <f t="shared" si="49"/>
        <v>3.8707792141808062E-157</v>
      </c>
      <c r="HX37" s="86">
        <f t="shared" si="49"/>
        <v>8.1868520443703781E-170</v>
      </c>
      <c r="HY37" s="86">
        <f t="shared" si="49"/>
        <v>3.548957068761387E-165</v>
      </c>
      <c r="HZ37" s="86">
        <f t="shared" si="49"/>
        <v>1.5754877289092654E-224</v>
      </c>
      <c r="IA37" s="86">
        <f t="shared" si="49"/>
        <v>2.4647972508972377E-185</v>
      </c>
      <c r="IB37" s="86">
        <f t="shared" si="49"/>
        <v>1.9535087212899341E-185</v>
      </c>
      <c r="IC37" s="86">
        <f t="shared" si="49"/>
        <v>3.068439675559434E-162</v>
      </c>
      <c r="ID37" s="86">
        <f t="shared" si="49"/>
        <v>3.6991660569949854E-171</v>
      </c>
      <c r="IE37" s="86">
        <f t="shared" si="49"/>
        <v>8.3707353433253377E-157</v>
      </c>
      <c r="IF37" s="86">
        <f t="shared" si="49"/>
        <v>5.5996531369206479E-95</v>
      </c>
      <c r="IG37" s="86">
        <f t="shared" si="49"/>
        <v>8.9018204349175237E-76</v>
      </c>
      <c r="II37" s="86">
        <f t="shared" si="57"/>
        <v>0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1.3398323752198137E-222</v>
      </c>
      <c r="IW37" s="86">
        <f t="shared" si="50"/>
        <v>1.1892095068140317E-160</v>
      </c>
      <c r="IY37" s="86">
        <f t="shared" si="58"/>
        <v>1.1479180314565646E-8</v>
      </c>
      <c r="IZ37" s="86">
        <f t="shared" si="51"/>
        <v>1.3489681448486541E-8</v>
      </c>
      <c r="JA37" s="86">
        <f t="shared" si="51"/>
        <v>1.2788642453504262E-9</v>
      </c>
      <c r="JB37" s="86">
        <f t="shared" si="51"/>
        <v>7.4030112059945235E-10</v>
      </c>
      <c r="JC37" s="86">
        <f t="shared" si="51"/>
        <v>8.1017209273016442E-10</v>
      </c>
      <c r="JD37" s="86">
        <f t="shared" si="51"/>
        <v>1.6175595165177351E-10</v>
      </c>
      <c r="JE37" s="86">
        <f t="shared" si="51"/>
        <v>1.7138876343104113E-10</v>
      </c>
      <c r="JF37" s="86">
        <f t="shared" si="51"/>
        <v>2.484326172952295E-13</v>
      </c>
      <c r="JG37" s="86">
        <f t="shared" si="51"/>
        <v>1.6812913727150743E-11</v>
      </c>
      <c r="JH37" s="86">
        <f t="shared" si="51"/>
        <v>2.0238842514792061E-11</v>
      </c>
      <c r="JI37" s="86">
        <f t="shared" si="51"/>
        <v>6.4440230313642438E-11</v>
      </c>
      <c r="JJ37" s="86">
        <f t="shared" si="51"/>
        <v>2.6243646020333701E-11</v>
      </c>
      <c r="JK37" s="86">
        <f t="shared" si="51"/>
        <v>3.2277251359316968E-10</v>
      </c>
      <c r="JL37" s="86">
        <f t="shared" si="51"/>
        <v>8.8172381898095675E-11</v>
      </c>
      <c r="JM37" s="86">
        <f t="shared" si="51"/>
        <v>9.1204042788776162E-17</v>
      </c>
    </row>
    <row r="38" spans="2:273" x14ac:dyDescent="0.25">
      <c r="B38" s="2">
        <v>11</v>
      </c>
      <c r="C38" s="37">
        <v>66.338999999999999</v>
      </c>
      <c r="D38" s="37">
        <v>68.194000000000003</v>
      </c>
      <c r="E38" s="37">
        <v>69.917000000000002</v>
      </c>
      <c r="F38" s="37">
        <v>71.849999999999994</v>
      </c>
      <c r="G38" s="37">
        <v>72.683000000000007</v>
      </c>
      <c r="H38" s="37">
        <v>68.75</v>
      </c>
      <c r="I38" s="37">
        <v>68.733000000000004</v>
      </c>
      <c r="J38" s="37">
        <v>66.983000000000004</v>
      </c>
      <c r="K38" s="37">
        <v>67.168999999999997</v>
      </c>
      <c r="L38" s="37">
        <v>66.796999999999997</v>
      </c>
      <c r="M38" s="37">
        <v>69.233000000000004</v>
      </c>
      <c r="N38" s="37">
        <v>69</v>
      </c>
      <c r="O38" s="37">
        <v>69.869</v>
      </c>
      <c r="P38" s="37">
        <v>70.852000000000004</v>
      </c>
      <c r="Q38" s="37">
        <v>69.209999999999994</v>
      </c>
      <c r="S38" s="4">
        <f t="shared" si="8"/>
        <v>67.028755884048323</v>
      </c>
      <c r="T38" s="4">
        <f t="shared" si="8"/>
        <v>70.505048557862324</v>
      </c>
      <c r="U38" s="4">
        <f t="shared" si="8"/>
        <v>71.040514337995887</v>
      </c>
      <c r="V38" s="4">
        <f t="shared" si="8"/>
        <v>72.458072252886893</v>
      </c>
      <c r="W38" s="4">
        <f t="shared" si="8"/>
        <v>70.72916392927678</v>
      </c>
      <c r="X38" s="4">
        <f t="shared" si="8"/>
        <v>68.766883195046674</v>
      </c>
      <c r="Y38" s="4">
        <f t="shared" si="8"/>
        <v>66.778057466022446</v>
      </c>
      <c r="Z38" s="4">
        <f t="shared" si="8"/>
        <v>65.695272901848014</v>
      </c>
      <c r="AA38" s="4">
        <f t="shared" si="8"/>
        <v>67.753293123823141</v>
      </c>
      <c r="AB38" s="4">
        <f t="shared" si="8"/>
        <v>67.545320178505193</v>
      </c>
      <c r="AC38" s="4">
        <f t="shared" si="8"/>
        <v>68.386027154613515</v>
      </c>
      <c r="AD38" s="4">
        <f t="shared" si="8"/>
        <v>69.154662634622923</v>
      </c>
      <c r="AE38" s="4">
        <f t="shared" si="8"/>
        <v>70.994657347753162</v>
      </c>
      <c r="AF38" s="4">
        <f t="shared" si="8"/>
        <v>70.90039504161301</v>
      </c>
      <c r="AG38" s="4" t="e">
        <f t="shared" si="8"/>
        <v>#N/A</v>
      </c>
      <c r="AI38" s="4">
        <f t="shared" si="9"/>
        <v>-0.68975588404832422</v>
      </c>
      <c r="AJ38" s="4">
        <f t="shared" si="9"/>
        <v>-2.3110485578623212</v>
      </c>
      <c r="AK38" s="4">
        <f t="shared" si="9"/>
        <v>-1.1235143379958856</v>
      </c>
      <c r="AL38" s="4">
        <f t="shared" si="9"/>
        <v>-0.60807225288689892</v>
      </c>
      <c r="AM38" s="4">
        <f t="shared" si="9"/>
        <v>1.9538360707232272</v>
      </c>
      <c r="AN38" s="4">
        <f t="shared" si="9"/>
        <v>-1.6883195046673904E-2</v>
      </c>
      <c r="AO38" s="4">
        <f t="shared" si="9"/>
        <v>1.9549425339775581</v>
      </c>
      <c r="AP38" s="4">
        <f t="shared" si="9"/>
        <v>1.2877270981519899</v>
      </c>
      <c r="AQ38" s="4">
        <f t="shared" si="9"/>
        <v>-0.58429312382314436</v>
      </c>
      <c r="AR38" s="4">
        <f t="shared" si="9"/>
        <v>-0.74832017850519605</v>
      </c>
      <c r="AS38" s="4">
        <f t="shared" si="9"/>
        <v>0.84697284538648887</v>
      </c>
      <c r="AT38" s="4">
        <f t="shared" si="9"/>
        <v>-0.15466263462292318</v>
      </c>
      <c r="AU38" s="4">
        <f t="shared" si="9"/>
        <v>-1.1256573477531617</v>
      </c>
      <c r="AV38" s="4">
        <f t="shared" si="9"/>
        <v>-4.8395041613005674E-2</v>
      </c>
      <c r="AW38" s="4">
        <f t="shared" si="9"/>
        <v>0</v>
      </c>
      <c r="AY38" s="2">
        <f t="shared" si="52"/>
        <v>67.028724431430007</v>
      </c>
      <c r="AZ38" s="2">
        <f t="shared" si="10"/>
        <v>70.505012846923293</v>
      </c>
      <c r="BA38" s="2">
        <f t="shared" si="10"/>
        <v>71.040510350813364</v>
      </c>
      <c r="BB38" s="2">
        <f t="shared" si="10"/>
        <v>72.458069821995679</v>
      </c>
      <c r="BC38" s="2">
        <f t="shared" si="10"/>
        <v>70.729161279857678</v>
      </c>
      <c r="BD38" s="2">
        <f t="shared" si="10"/>
        <v>68.766882609650281</v>
      </c>
      <c r="BE38" s="2">
        <f t="shared" si="10"/>
        <v>66.778056858688601</v>
      </c>
      <c r="BF38" s="2">
        <f t="shared" si="10"/>
        <v>65.695272900570004</v>
      </c>
      <c r="BG38" s="2">
        <f t="shared" si="10"/>
        <v>67.753293051056843</v>
      </c>
      <c r="BH38" s="2">
        <f t="shared" si="10"/>
        <v>67.5453200922002</v>
      </c>
      <c r="BI38" s="2">
        <f t="shared" si="10"/>
        <v>68.386026892596973</v>
      </c>
      <c r="BJ38" s="2">
        <f t="shared" si="10"/>
        <v>69.154662526819678</v>
      </c>
      <c r="BK38" s="2">
        <f t="shared" si="10"/>
        <v>70.994656217099262</v>
      </c>
      <c r="BL38" s="2">
        <f t="shared" si="10"/>
        <v>70.900394719649199</v>
      </c>
      <c r="BM38" s="2" t="e">
        <f t="shared" si="10"/>
        <v>#N/A</v>
      </c>
      <c r="BO38" s="2">
        <f t="shared" si="11"/>
        <v>66.338999999999999</v>
      </c>
      <c r="BP38" s="2">
        <f t="shared" si="12"/>
        <v>68.194000000000003</v>
      </c>
      <c r="BQ38" s="2">
        <f t="shared" si="13"/>
        <v>69.917000000000002</v>
      </c>
      <c r="BR38" s="2">
        <f t="shared" si="14"/>
        <v>71.849999999999994</v>
      </c>
      <c r="BS38" s="2">
        <f t="shared" si="15"/>
        <v>72.683000000000007</v>
      </c>
      <c r="BT38" s="2">
        <f t="shared" si="16"/>
        <v>68.75</v>
      </c>
      <c r="BU38" s="2">
        <f t="shared" si="17"/>
        <v>68.733000000000004</v>
      </c>
      <c r="BV38" s="2">
        <f t="shared" si="18"/>
        <v>66.983000000000004</v>
      </c>
      <c r="BW38" s="2">
        <f t="shared" si="19"/>
        <v>67.168999999999997</v>
      </c>
      <c r="BX38" s="2">
        <f t="shared" si="20"/>
        <v>66.796999999999997</v>
      </c>
      <c r="BY38" s="2">
        <f t="shared" si="21"/>
        <v>69.233000000000004</v>
      </c>
      <c r="BZ38" s="2">
        <f t="shared" si="22"/>
        <v>69</v>
      </c>
      <c r="CA38" s="2">
        <f t="shared" si="23"/>
        <v>69.869</v>
      </c>
      <c r="CB38" s="2">
        <f t="shared" si="24"/>
        <v>70.852000000000004</v>
      </c>
      <c r="CC38" s="2" t="str">
        <f t="shared" si="25"/>
        <v/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66.74515472152315</v>
      </c>
      <c r="DL38" s="2">
        <f t="shared" si="42"/>
        <v>70.337456942772732</v>
      </c>
      <c r="DM38" s="2">
        <f t="shared" si="42"/>
        <v>70.62795195681511</v>
      </c>
      <c r="DN38" s="2">
        <f t="shared" si="42"/>
        <v>72.3899338731444</v>
      </c>
      <c r="DO38" s="2">
        <f t="shared" si="42"/>
        <v>70.933403095684781</v>
      </c>
      <c r="DP38" s="2">
        <f t="shared" si="42"/>
        <v>68.810253189493451</v>
      </c>
      <c r="DQ38" s="2">
        <f t="shared" si="42"/>
        <v>66.87321003752345</v>
      </c>
      <c r="DR38" s="2">
        <f t="shared" si="42"/>
        <v>65.297090733590736</v>
      </c>
      <c r="DS38" s="2">
        <f t="shared" si="42"/>
        <v>67.228119887429656</v>
      </c>
      <c r="DT38" s="2">
        <f t="shared" si="42"/>
        <v>67.268813320825515</v>
      </c>
      <c r="DU38" s="2">
        <f t="shared" si="42"/>
        <v>68.293488742964342</v>
      </c>
      <c r="DV38" s="2">
        <f t="shared" si="42"/>
        <v>68.97282016885552</v>
      </c>
      <c r="DW38" s="2">
        <f t="shared" si="42"/>
        <v>70.859867823639775</v>
      </c>
      <c r="DX38" s="2">
        <f t="shared" si="42"/>
        <v>70.38315348432053</v>
      </c>
      <c r="DY38" s="2">
        <f t="shared" si="42"/>
        <v>65.618848790322573</v>
      </c>
      <c r="EA38" s="2">
        <f t="shared" si="43"/>
        <v>70.541090314620604</v>
      </c>
      <c r="EB38" s="2">
        <f t="shared" si="43"/>
        <v>72.566567898341077</v>
      </c>
      <c r="EC38" s="2">
        <f t="shared" si="43"/>
        <v>76.755029518011852</v>
      </c>
      <c r="ED38" s="2">
        <f t="shared" si="43"/>
        <v>73.382097033363422</v>
      </c>
      <c r="EE38" s="2">
        <f t="shared" si="43"/>
        <v>67.878921996422562</v>
      </c>
      <c r="EF38" s="2">
        <f t="shared" si="43"/>
        <v>68.133805764987272</v>
      </c>
      <c r="EG38" s="2">
        <f t="shared" si="43"/>
        <v>65.413080965232581</v>
      </c>
      <c r="EH38" s="2">
        <f t="shared" si="43"/>
        <v>72.831488603473801</v>
      </c>
      <c r="EI38" s="2">
        <f t="shared" si="43"/>
        <v>76.029033591686655</v>
      </c>
      <c r="EJ38" s="2">
        <f t="shared" si="43"/>
        <v>71.949313311209664</v>
      </c>
      <c r="EK38" s="2">
        <f t="shared" si="43"/>
        <v>69.760203620505024</v>
      </c>
      <c r="EL38" s="2">
        <f t="shared" si="43"/>
        <v>72.097478813526664</v>
      </c>
      <c r="EM38" s="2">
        <f t="shared" si="43"/>
        <v>72.971969851117947</v>
      </c>
      <c r="EN38" s="2">
        <f t="shared" si="43"/>
        <v>78.924692558506592</v>
      </c>
      <c r="EO38" s="2">
        <f t="shared" si="43"/>
        <v>73.636516589049563</v>
      </c>
      <c r="EQ38" s="2">
        <f t="shared" si="44"/>
        <v>67.292135570719083</v>
      </c>
      <c r="ER38" s="2">
        <f t="shared" si="44"/>
        <v>70.958008671712363</v>
      </c>
      <c r="ES38" s="2">
        <f t="shared" si="44"/>
        <v>76.373218996629063</v>
      </c>
      <c r="ET38" s="2">
        <f t="shared" si="44"/>
        <v>72.998845471948911</v>
      </c>
      <c r="EU38" s="2">
        <f t="shared" si="44"/>
        <v>69.586305566691323</v>
      </c>
      <c r="EV38" s="2">
        <f t="shared" si="44"/>
        <v>68.551413501302662</v>
      </c>
      <c r="EW38" s="2">
        <f t="shared" si="44"/>
        <v>65.369437600122154</v>
      </c>
      <c r="EX38" s="2">
        <f t="shared" si="44"/>
        <v>72.045111512182515</v>
      </c>
      <c r="EY38" s="2">
        <f t="shared" si="44"/>
        <v>72.497789256808517</v>
      </c>
      <c r="EZ38" s="2">
        <f t="shared" si="44"/>
        <v>69.68575397364485</v>
      </c>
      <c r="FA38" s="2">
        <f t="shared" si="44"/>
        <v>68.068046499338521</v>
      </c>
      <c r="FB38" s="2">
        <f t="shared" si="44"/>
        <v>70.764487275234643</v>
      </c>
      <c r="FC38" s="2">
        <f t="shared" si="44"/>
        <v>74.713726223650042</v>
      </c>
      <c r="FD38" s="2">
        <f t="shared" si="44"/>
        <v>76.219070116495402</v>
      </c>
      <c r="FE38" s="2">
        <f t="shared" si="44"/>
        <v>75.236590705278829</v>
      </c>
      <c r="FG38" s="2">
        <f t="shared" si="45"/>
        <v>7.4707665329988376E-2</v>
      </c>
      <c r="FH38" s="2">
        <f t="shared" si="45"/>
        <v>7.5169733644365369E-2</v>
      </c>
      <c r="FI38" s="2">
        <f t="shared" si="45"/>
        <v>6.7333752036238398E-2</v>
      </c>
      <c r="FJ38" s="2">
        <f t="shared" si="45"/>
        <v>6.8674874642499759E-2</v>
      </c>
      <c r="FK38" s="2">
        <f t="shared" si="45"/>
        <v>6.6867342704639149E-2</v>
      </c>
      <c r="FL38" s="2">
        <f t="shared" si="45"/>
        <v>6.4116417744243925E-2</v>
      </c>
      <c r="FM38" s="2">
        <f t="shared" si="45"/>
        <v>6.5167584707698151E-2</v>
      </c>
      <c r="FN38" s="2">
        <f t="shared" si="45"/>
        <v>5.2848823559075567E-2</v>
      </c>
      <c r="FO38" s="2">
        <f t="shared" si="45"/>
        <v>5.9673612456327366E-2</v>
      </c>
      <c r="FP38" s="2">
        <f t="shared" si="45"/>
        <v>5.9077445070682341E-2</v>
      </c>
      <c r="FQ38" s="2">
        <f t="shared" si="45"/>
        <v>6.3094391453064891E-2</v>
      </c>
      <c r="FR38" s="2">
        <f t="shared" si="45"/>
        <v>5.8196522511093848E-2</v>
      </c>
      <c r="FS38" s="2">
        <f t="shared" si="45"/>
        <v>6.3816125436913507E-2</v>
      </c>
      <c r="FT38" s="2">
        <f t="shared" si="45"/>
        <v>6.0556285592886852E-2</v>
      </c>
      <c r="FU38" s="2">
        <f t="shared" si="45"/>
        <v>4.3906949576339012E-2</v>
      </c>
      <c r="FW38" s="2">
        <f t="shared" si="54"/>
        <v>4.8557144345157639E-6</v>
      </c>
      <c r="FX38" s="2">
        <f t="shared" si="46"/>
        <v>3.5887041916497866E-6</v>
      </c>
      <c r="FY38" s="2">
        <f t="shared" si="46"/>
        <v>1.9046467316469466E-6</v>
      </c>
      <c r="FZ38" s="2">
        <f t="shared" si="46"/>
        <v>1.9094551539138049E-6</v>
      </c>
      <c r="GA38" s="2">
        <f t="shared" si="46"/>
        <v>1.8851195268246889E-6</v>
      </c>
      <c r="GB38" s="2">
        <f t="shared" si="46"/>
        <v>1.929582271953925E-6</v>
      </c>
      <c r="GC38" s="2">
        <f t="shared" si="46"/>
        <v>2.1499754970176248E-6</v>
      </c>
      <c r="GD38" s="2">
        <f t="shared" si="46"/>
        <v>2.4119091004790709E-6</v>
      </c>
      <c r="GE38" s="2">
        <f t="shared" si="46"/>
        <v>2.5911608894424538E-6</v>
      </c>
      <c r="GF38" s="2">
        <f t="shared" si="46"/>
        <v>2.3015568763091924E-6</v>
      </c>
      <c r="GG38" s="2">
        <f t="shared" si="46"/>
        <v>1.9696758192269117E-6</v>
      </c>
      <c r="GH38" s="2">
        <f t="shared" si="46"/>
        <v>1.4322595901753805E-6</v>
      </c>
      <c r="GI38" s="2">
        <f t="shared" si="46"/>
        <v>1.2777552671433084E-6</v>
      </c>
      <c r="GJ38" s="2">
        <f t="shared" si="46"/>
        <v>9.7731690302624442E-7</v>
      </c>
      <c r="GK38" s="2">
        <f t="shared" si="46"/>
        <v>7.9071058173868172E-7</v>
      </c>
      <c r="GM38" s="86">
        <f t="shared" si="55"/>
        <v>2.2183844658742667E-8</v>
      </c>
      <c r="GN38" s="86">
        <f t="shared" si="47"/>
        <v>2.5888276589641487E-8</v>
      </c>
      <c r="GO38" s="86">
        <f t="shared" si="47"/>
        <v>2.6951397162045333E-9</v>
      </c>
      <c r="GP38" s="86">
        <f t="shared" si="47"/>
        <v>1.6150388644848378E-9</v>
      </c>
      <c r="GQ38" s="86">
        <f t="shared" si="47"/>
        <v>1.744970247486198E-9</v>
      </c>
      <c r="GR38" s="86">
        <f t="shared" si="47"/>
        <v>3.7398239355166284E-10</v>
      </c>
      <c r="GS38" s="86">
        <f t="shared" si="47"/>
        <v>3.9713239881567076E-10</v>
      </c>
      <c r="GT38" s="86">
        <f t="shared" si="47"/>
        <v>7.4619730334269698E-13</v>
      </c>
      <c r="GU38" s="86">
        <f t="shared" si="47"/>
        <v>4.265447976876335E-11</v>
      </c>
      <c r="GV38" s="86">
        <f t="shared" si="47"/>
        <v>5.0688230965304428E-11</v>
      </c>
      <c r="GW38" s="86">
        <f t="shared" si="47"/>
        <v>1.5545710809394115E-10</v>
      </c>
      <c r="GX38" s="86">
        <f t="shared" si="47"/>
        <v>6.4541732861001348E-11</v>
      </c>
      <c r="GY38" s="86">
        <f t="shared" si="47"/>
        <v>7.1899245953621856E-10</v>
      </c>
      <c r="GZ38" s="86">
        <f t="shared" si="47"/>
        <v>2.0653154541269779E-10</v>
      </c>
      <c r="HA38" s="86">
        <f t="shared" si="47"/>
        <v>3.7340098180247793E-16</v>
      </c>
      <c r="HC38" s="86">
        <f t="shared" si="59"/>
        <v>4.340585230084811E-22</v>
      </c>
      <c r="HD38" s="86">
        <f t="shared" si="48"/>
        <v>1.3560192128058624E-21</v>
      </c>
      <c r="HE38" s="86">
        <f t="shared" si="48"/>
        <v>3.9011796622339659E-26</v>
      </c>
      <c r="HF38" s="86">
        <f t="shared" si="48"/>
        <v>2.081526437150128E-26</v>
      </c>
      <c r="HG38" s="86">
        <f t="shared" si="48"/>
        <v>7.5774582446162724E-26</v>
      </c>
      <c r="HH38" s="86">
        <f t="shared" si="48"/>
        <v>2.1167202434918469E-27</v>
      </c>
      <c r="HI38" s="86">
        <f t="shared" si="48"/>
        <v>3.7941643936133392E-27</v>
      </c>
      <c r="HJ38" s="86">
        <f t="shared" si="48"/>
        <v>8.1127355804799427E-36</v>
      </c>
      <c r="HK38" s="86">
        <f t="shared" si="48"/>
        <v>2.0935979807183313E-30</v>
      </c>
      <c r="HL38" s="86">
        <f t="shared" si="48"/>
        <v>4.3476993008178385E-30</v>
      </c>
      <c r="HM38" s="86">
        <f t="shared" si="48"/>
        <v>3.0975574433246742E-26</v>
      </c>
      <c r="HN38" s="86">
        <f t="shared" si="48"/>
        <v>1.3535214324475857E-27</v>
      </c>
      <c r="HO38" s="86">
        <f t="shared" si="48"/>
        <v>1.8275631877017715E-25</v>
      </c>
      <c r="HP38" s="86">
        <f t="shared" si="48"/>
        <v>8.2659122218129827E-30</v>
      </c>
      <c r="HQ38" s="86">
        <f t="shared" si="48"/>
        <v>1.2601134691508201E-44</v>
      </c>
      <c r="HS38" s="86">
        <f t="shared" si="56"/>
        <v>5.8072513001846185E-116</v>
      </c>
      <c r="HT38" s="86">
        <f t="shared" si="49"/>
        <v>1.5836857452231767E-115</v>
      </c>
      <c r="HU38" s="86">
        <f t="shared" si="49"/>
        <v>1.8506715136768396E-153</v>
      </c>
      <c r="HV38" s="86">
        <f t="shared" si="49"/>
        <v>1.9621209699633832E-160</v>
      </c>
      <c r="HW38" s="86">
        <f t="shared" si="49"/>
        <v>2.0108483463855243E-154</v>
      </c>
      <c r="HX38" s="86">
        <f t="shared" si="49"/>
        <v>7.1595453431201188E-167</v>
      </c>
      <c r="HY38" s="86">
        <f t="shared" si="49"/>
        <v>2.8665988476966785E-162</v>
      </c>
      <c r="HZ38" s="86">
        <f t="shared" si="49"/>
        <v>1.4523269016984736E-220</v>
      </c>
      <c r="IA38" s="86">
        <f t="shared" si="49"/>
        <v>4.8784547384638391E-182</v>
      </c>
      <c r="IB38" s="86">
        <f t="shared" si="49"/>
        <v>3.6283541234584435E-182</v>
      </c>
      <c r="IC38" s="86">
        <f t="shared" si="49"/>
        <v>2.0768188750293115E-159</v>
      </c>
      <c r="ID38" s="86">
        <f t="shared" si="49"/>
        <v>3.0132619354151233E-168</v>
      </c>
      <c r="IE38" s="86">
        <f t="shared" si="49"/>
        <v>3.5776112189225024E-154</v>
      </c>
      <c r="IF38" s="86">
        <f t="shared" si="49"/>
        <v>2.0331094638344157E-93</v>
      </c>
      <c r="IG38" s="86">
        <f t="shared" si="49"/>
        <v>1.4759770381147791E-74</v>
      </c>
      <c r="II38" s="86">
        <f t="shared" si="57"/>
        <v>0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1.0789300606990492E-219</v>
      </c>
      <c r="IW38" s="86">
        <f t="shared" si="50"/>
        <v>1.3629420190354667E-158</v>
      </c>
      <c r="IY38" s="86">
        <f t="shared" si="58"/>
        <v>2.21838446587431E-8</v>
      </c>
      <c r="IZ38" s="86">
        <f t="shared" si="51"/>
        <v>2.5888276589642844E-8</v>
      </c>
      <c r="JA38" s="86">
        <f t="shared" si="51"/>
        <v>2.6951397162045333E-9</v>
      </c>
      <c r="JB38" s="86">
        <f t="shared" si="51"/>
        <v>1.6150388644848378E-9</v>
      </c>
      <c r="JC38" s="86">
        <f t="shared" si="51"/>
        <v>1.744970247486198E-9</v>
      </c>
      <c r="JD38" s="86">
        <f t="shared" si="51"/>
        <v>3.7398239355166284E-10</v>
      </c>
      <c r="JE38" s="86">
        <f t="shared" si="51"/>
        <v>3.9713239881567076E-10</v>
      </c>
      <c r="JF38" s="86">
        <f t="shared" si="51"/>
        <v>7.4619730334269698E-13</v>
      </c>
      <c r="JG38" s="86">
        <f t="shared" si="51"/>
        <v>4.265447976876335E-11</v>
      </c>
      <c r="JH38" s="86">
        <f t="shared" si="51"/>
        <v>5.0688230965304428E-11</v>
      </c>
      <c r="JI38" s="86">
        <f t="shared" si="51"/>
        <v>1.5545710809394118E-10</v>
      </c>
      <c r="JJ38" s="86">
        <f t="shared" si="51"/>
        <v>6.4541732861001348E-11</v>
      </c>
      <c r="JK38" s="86">
        <f t="shared" si="51"/>
        <v>7.1899245953621877E-10</v>
      </c>
      <c r="JL38" s="86">
        <f t="shared" si="51"/>
        <v>2.0653154541269779E-10</v>
      </c>
      <c r="JM38" s="86">
        <f t="shared" si="51"/>
        <v>3.7340098180247793E-16</v>
      </c>
    </row>
    <row r="39" spans="2:273" x14ac:dyDescent="0.25">
      <c r="B39" s="2">
        <v>12</v>
      </c>
      <c r="C39" s="37">
        <v>65.257999999999996</v>
      </c>
      <c r="D39" s="37">
        <v>70.338999999999999</v>
      </c>
      <c r="E39" s="37">
        <v>70.183000000000007</v>
      </c>
      <c r="F39" s="37">
        <v>72.766999999999996</v>
      </c>
      <c r="G39" s="37">
        <v>72.483000000000004</v>
      </c>
      <c r="H39" s="37">
        <v>68.45</v>
      </c>
      <c r="I39" s="37">
        <v>68.783000000000001</v>
      </c>
      <c r="J39" s="37">
        <v>63.712000000000003</v>
      </c>
      <c r="K39" s="37">
        <v>66.677999999999997</v>
      </c>
      <c r="L39" s="37">
        <v>67.034000000000006</v>
      </c>
      <c r="M39" s="37">
        <v>67.783000000000001</v>
      </c>
      <c r="N39" s="37">
        <v>68.738</v>
      </c>
      <c r="O39" s="37">
        <v>71.081999999999994</v>
      </c>
      <c r="P39" s="37">
        <v>71.262</v>
      </c>
      <c r="Q39" s="37">
        <v>66.016000000000005</v>
      </c>
      <c r="S39" s="4">
        <f t="shared" si="8"/>
        <v>67.339666395062125</v>
      </c>
      <c r="T39" s="4">
        <f t="shared" si="8"/>
        <v>70.725212060555592</v>
      </c>
      <c r="U39" s="4">
        <f t="shared" si="8"/>
        <v>71.324357559026552</v>
      </c>
      <c r="V39" s="4">
        <f t="shared" si="8"/>
        <v>72.647400263143979</v>
      </c>
      <c r="W39" s="4">
        <f t="shared" si="8"/>
        <v>70.898050635753222</v>
      </c>
      <c r="X39" s="4">
        <f t="shared" si="8"/>
        <v>68.962491935810149</v>
      </c>
      <c r="Y39" s="4">
        <f t="shared" si="8"/>
        <v>66.971010320251509</v>
      </c>
      <c r="Z39" s="4">
        <f t="shared" si="8"/>
        <v>66.007192735698013</v>
      </c>
      <c r="AA39" s="4">
        <f t="shared" si="8"/>
        <v>68.048722842474405</v>
      </c>
      <c r="AB39" s="4">
        <f t="shared" si="8"/>
        <v>67.807364739245443</v>
      </c>
      <c r="AC39" s="4">
        <f t="shared" si="8"/>
        <v>68.69812312280736</v>
      </c>
      <c r="AD39" s="4">
        <f t="shared" si="8"/>
        <v>69.429133918632417</v>
      </c>
      <c r="AE39" s="4">
        <f t="shared" si="8"/>
        <v>71.299085668022101</v>
      </c>
      <c r="AF39" s="4">
        <f t="shared" si="8"/>
        <v>71.273257749268183</v>
      </c>
      <c r="AG39" s="4">
        <f t="shared" si="8"/>
        <v>66.275505087197516</v>
      </c>
      <c r="AI39" s="4">
        <f t="shared" si="9"/>
        <v>-2.081666395062129</v>
      </c>
      <c r="AJ39" s="4">
        <f t="shared" si="9"/>
        <v>-0.38621206055559298</v>
      </c>
      <c r="AK39" s="4">
        <f t="shared" si="9"/>
        <v>-1.1413575590265452</v>
      </c>
      <c r="AL39" s="4">
        <f t="shared" si="9"/>
        <v>0.1195997368560171</v>
      </c>
      <c r="AM39" s="4">
        <f t="shared" si="9"/>
        <v>1.584949364246782</v>
      </c>
      <c r="AN39" s="4">
        <f t="shared" si="9"/>
        <v>-0.51249193581014651</v>
      </c>
      <c r="AO39" s="4">
        <f t="shared" si="9"/>
        <v>1.8119896797484927</v>
      </c>
      <c r="AP39" s="4">
        <f t="shared" si="9"/>
        <v>-2.2951927356980093</v>
      </c>
      <c r="AQ39" s="4">
        <f t="shared" si="9"/>
        <v>-1.3707228424744073</v>
      </c>
      <c r="AR39" s="4">
        <f t="shared" si="9"/>
        <v>-0.77336473924543725</v>
      </c>
      <c r="AS39" s="4">
        <f t="shared" si="9"/>
        <v>-0.91512312280735841</v>
      </c>
      <c r="AT39" s="4">
        <f t="shared" si="9"/>
        <v>-0.69113391863241702</v>
      </c>
      <c r="AU39" s="4">
        <f t="shared" si="9"/>
        <v>-0.21708566802210782</v>
      </c>
      <c r="AV39" s="4">
        <f t="shared" si="9"/>
        <v>-1.1257749268182238E-2</v>
      </c>
      <c r="AW39" s="4">
        <f t="shared" si="9"/>
        <v>-0.25950508719751042</v>
      </c>
      <c r="AY39" s="2">
        <f t="shared" si="52"/>
        <v>67.339607512694286</v>
      </c>
      <c r="AZ39" s="2">
        <f t="shared" si="10"/>
        <v>70.725145657717832</v>
      </c>
      <c r="BA39" s="2">
        <f t="shared" si="10"/>
        <v>71.324349434995639</v>
      </c>
      <c r="BB39" s="2">
        <f t="shared" si="10"/>
        <v>72.647395142674924</v>
      </c>
      <c r="BC39" s="2">
        <f t="shared" si="10"/>
        <v>70.898045122236283</v>
      </c>
      <c r="BD39" s="2">
        <f t="shared" si="10"/>
        <v>68.962490630549908</v>
      </c>
      <c r="BE39" s="2">
        <f t="shared" si="10"/>
        <v>66.971008963398774</v>
      </c>
      <c r="BF39" s="2">
        <f t="shared" si="10"/>
        <v>66.007192732017501</v>
      </c>
      <c r="BG39" s="2">
        <f t="shared" si="10"/>
        <v>68.048722664820161</v>
      </c>
      <c r="BH39" s="2">
        <f t="shared" si="10"/>
        <v>67.807364531132265</v>
      </c>
      <c r="BI39" s="2">
        <f t="shared" si="10"/>
        <v>68.698122513934891</v>
      </c>
      <c r="BJ39" s="2">
        <f t="shared" si="10"/>
        <v>69.429133663185468</v>
      </c>
      <c r="BK39" s="2">
        <f t="shared" si="10"/>
        <v>71.299083236095854</v>
      </c>
      <c r="BL39" s="2">
        <f t="shared" si="10"/>
        <v>71.273257021838788</v>
      </c>
      <c r="BM39" s="2">
        <f t="shared" si="10"/>
        <v>66.275505087195071</v>
      </c>
      <c r="BO39" s="2">
        <f t="shared" si="11"/>
        <v>65.257999999999996</v>
      </c>
      <c r="BP39" s="2">
        <f t="shared" si="12"/>
        <v>70.338999999999999</v>
      </c>
      <c r="BQ39" s="2">
        <f t="shared" si="13"/>
        <v>70.183000000000007</v>
      </c>
      <c r="BR39" s="2">
        <f t="shared" si="14"/>
        <v>72.766999999999996</v>
      </c>
      <c r="BS39" s="2">
        <f t="shared" si="15"/>
        <v>72.483000000000004</v>
      </c>
      <c r="BT39" s="2">
        <f t="shared" si="16"/>
        <v>68.45</v>
      </c>
      <c r="BU39" s="2">
        <f t="shared" si="17"/>
        <v>68.783000000000001</v>
      </c>
      <c r="BV39" s="2">
        <f t="shared" si="18"/>
        <v>63.712000000000003</v>
      </c>
      <c r="BW39" s="2">
        <f t="shared" si="19"/>
        <v>66.677999999999997</v>
      </c>
      <c r="BX39" s="2">
        <f t="shared" si="20"/>
        <v>67.034000000000006</v>
      </c>
      <c r="BY39" s="2">
        <f t="shared" si="21"/>
        <v>67.783000000000001</v>
      </c>
      <c r="BZ39" s="2">
        <f t="shared" si="22"/>
        <v>68.738</v>
      </c>
      <c r="CA39" s="2">
        <f t="shared" si="23"/>
        <v>71.081999999999994</v>
      </c>
      <c r="CB39" s="2">
        <f t="shared" si="24"/>
        <v>71.262</v>
      </c>
      <c r="CC39" s="2">
        <f t="shared" si="25"/>
        <v>66.016000000000005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67.064635846372695</v>
      </c>
      <c r="DL39" s="2">
        <f t="shared" si="42"/>
        <v>70.569543385490746</v>
      </c>
      <c r="DM39" s="2">
        <f t="shared" si="42"/>
        <v>70.902605398110666</v>
      </c>
      <c r="DN39" s="2">
        <f t="shared" si="42"/>
        <v>72.595246626180838</v>
      </c>
      <c r="DO39" s="2">
        <f t="shared" si="42"/>
        <v>71.138535084427744</v>
      </c>
      <c r="DP39" s="2">
        <f t="shared" si="42"/>
        <v>69.029002814258931</v>
      </c>
      <c r="DQ39" s="2">
        <f t="shared" si="42"/>
        <v>67.094047091932453</v>
      </c>
      <c r="DR39" s="2">
        <f t="shared" si="42"/>
        <v>65.596336808236813</v>
      </c>
      <c r="DS39" s="2">
        <f t="shared" si="42"/>
        <v>67.502633583489683</v>
      </c>
      <c r="DT39" s="2">
        <f t="shared" si="42"/>
        <v>67.529759287054404</v>
      </c>
      <c r="DU39" s="2">
        <f t="shared" si="42"/>
        <v>68.625722420262647</v>
      </c>
      <c r="DV39" s="2">
        <f t="shared" si="42"/>
        <v>69.254449624765456</v>
      </c>
      <c r="DW39" s="2">
        <f t="shared" si="42"/>
        <v>71.17996866791745</v>
      </c>
      <c r="DX39" s="2">
        <f t="shared" si="42"/>
        <v>70.741667595818797</v>
      </c>
      <c r="DY39" s="2">
        <f t="shared" si="42"/>
        <v>65.908749999999984</v>
      </c>
      <c r="EA39" s="2">
        <f t="shared" si="43"/>
        <v>70.44582004935225</v>
      </c>
      <c r="EB39" s="2">
        <f t="shared" si="43"/>
        <v>72.471184897645287</v>
      </c>
      <c r="EC39" s="2">
        <f t="shared" si="43"/>
        <v>76.652092499484326</v>
      </c>
      <c r="ED39" s="2">
        <f t="shared" si="43"/>
        <v>73.292384503676118</v>
      </c>
      <c r="EE39" s="2">
        <f t="shared" si="43"/>
        <v>67.837258304967122</v>
      </c>
      <c r="EF39" s="2">
        <f t="shared" si="43"/>
        <v>68.077049027295928</v>
      </c>
      <c r="EG39" s="2">
        <f t="shared" si="43"/>
        <v>65.361321844737262</v>
      </c>
      <c r="EH39" s="2">
        <f t="shared" si="43"/>
        <v>72.72265384981813</v>
      </c>
      <c r="EI39" s="2">
        <f t="shared" si="43"/>
        <v>75.896889597069105</v>
      </c>
      <c r="EJ39" s="2">
        <f t="shared" si="43"/>
        <v>71.839817332363054</v>
      </c>
      <c r="EK39" s="2">
        <f t="shared" si="43"/>
        <v>69.678667466304532</v>
      </c>
      <c r="EL39" s="2">
        <f t="shared" si="43"/>
        <v>72.007365580615414</v>
      </c>
      <c r="EM39" s="2">
        <f t="shared" si="43"/>
        <v>72.892708245979975</v>
      </c>
      <c r="EN39" s="2">
        <f t="shared" si="43"/>
        <v>78.794513202865289</v>
      </c>
      <c r="EO39" s="2">
        <f t="shared" si="43"/>
        <v>73.559025417611679</v>
      </c>
      <c r="EQ39" s="2">
        <f t="shared" si="44"/>
        <v>67.231339452851131</v>
      </c>
      <c r="ER39" s="2">
        <f t="shared" si="44"/>
        <v>70.879176201268848</v>
      </c>
      <c r="ES39" s="2">
        <f t="shared" si="44"/>
        <v>76.274412964711459</v>
      </c>
      <c r="ET39" s="2">
        <f t="shared" si="44"/>
        <v>72.913062997958903</v>
      </c>
      <c r="EU39" s="2">
        <f t="shared" si="44"/>
        <v>69.527272876114736</v>
      </c>
      <c r="EV39" s="2">
        <f t="shared" si="44"/>
        <v>68.49032917802775</v>
      </c>
      <c r="EW39" s="2">
        <f t="shared" si="44"/>
        <v>65.318225597542622</v>
      </c>
      <c r="EX39" s="2">
        <f t="shared" si="44"/>
        <v>71.944990266855712</v>
      </c>
      <c r="EY39" s="2">
        <f t="shared" si="44"/>
        <v>72.402563216583687</v>
      </c>
      <c r="EZ39" s="2">
        <f t="shared" si="44"/>
        <v>69.599685232984612</v>
      </c>
      <c r="FA39" s="2">
        <f t="shared" si="44"/>
        <v>68.003953923415835</v>
      </c>
      <c r="FB39" s="2">
        <f t="shared" si="44"/>
        <v>70.687660501450267</v>
      </c>
      <c r="FC39" s="2">
        <f t="shared" si="44"/>
        <v>74.617176635420975</v>
      </c>
      <c r="FD39" s="2">
        <f t="shared" si="44"/>
        <v>76.115448215685888</v>
      </c>
      <c r="FE39" s="2">
        <f t="shared" si="44"/>
        <v>75.140648987863415</v>
      </c>
      <c r="FG39" s="2">
        <f t="shared" si="45"/>
        <v>8.1329133313895907E-2</v>
      </c>
      <c r="FH39" s="2">
        <f t="shared" si="45"/>
        <v>8.182853376017421E-2</v>
      </c>
      <c r="FI39" s="2">
        <f t="shared" si="45"/>
        <v>7.3353469308831812E-2</v>
      </c>
      <c r="FJ39" s="2">
        <f t="shared" si="45"/>
        <v>7.4804873402679217E-2</v>
      </c>
      <c r="FK39" s="2">
        <f t="shared" si="45"/>
        <v>7.2848619338573381E-2</v>
      </c>
      <c r="FL39" s="2">
        <f t="shared" si="45"/>
        <v>6.9870049381727806E-2</v>
      </c>
      <c r="FM39" s="2">
        <f t="shared" si="45"/>
        <v>7.1008388166405215E-2</v>
      </c>
      <c r="FN39" s="2">
        <f t="shared" si="45"/>
        <v>5.7653620796895524E-2</v>
      </c>
      <c r="FO39" s="2">
        <f t="shared" si="45"/>
        <v>6.5056272807848314E-2</v>
      </c>
      <c r="FP39" s="2">
        <f t="shared" si="45"/>
        <v>6.4410013594058693E-2</v>
      </c>
      <c r="FQ39" s="2">
        <f t="shared" si="45"/>
        <v>6.8763047828189899E-2</v>
      </c>
      <c r="FR39" s="2">
        <f t="shared" si="45"/>
        <v>6.3454937869792297E-2</v>
      </c>
      <c r="FS39" s="2">
        <f t="shared" si="45"/>
        <v>6.9544812107476428E-2</v>
      </c>
      <c r="FT39" s="2">
        <f t="shared" si="45"/>
        <v>6.6012975147379721E-2</v>
      </c>
      <c r="FU39" s="2">
        <f t="shared" si="45"/>
        <v>4.7939936265318533E-2</v>
      </c>
      <c r="FW39" s="2">
        <f t="shared" si="54"/>
        <v>5.3241825099214547E-6</v>
      </c>
      <c r="FX39" s="2">
        <f t="shared" si="46"/>
        <v>3.9349345361525423E-6</v>
      </c>
      <c r="FY39" s="2">
        <f t="shared" si="46"/>
        <v>2.0884032288477928E-6</v>
      </c>
      <c r="FZ39" s="2">
        <f t="shared" si="46"/>
        <v>2.0936755570811497E-6</v>
      </c>
      <c r="GA39" s="2">
        <f t="shared" si="46"/>
        <v>2.0669920823571232E-6</v>
      </c>
      <c r="GB39" s="2">
        <f t="shared" si="46"/>
        <v>2.1157444949893757E-6</v>
      </c>
      <c r="GC39" s="2">
        <f t="shared" si="46"/>
        <v>2.3574007657362921E-6</v>
      </c>
      <c r="GD39" s="2">
        <f t="shared" si="46"/>
        <v>2.6446051243638981E-6</v>
      </c>
      <c r="GE39" s="2">
        <f t="shared" si="46"/>
        <v>2.8411507077118647E-6</v>
      </c>
      <c r="GF39" s="2">
        <f t="shared" si="46"/>
        <v>2.5236063716895151E-6</v>
      </c>
      <c r="GG39" s="2">
        <f t="shared" si="46"/>
        <v>2.1597061788421485E-6</v>
      </c>
      <c r="GH39" s="2">
        <f t="shared" si="46"/>
        <v>1.5704411948378528E-6</v>
      </c>
      <c r="GI39" s="2">
        <f t="shared" si="46"/>
        <v>1.4010306177169651E-6</v>
      </c>
      <c r="GJ39" s="2">
        <f t="shared" si="46"/>
        <v>1.071606573848921E-6</v>
      </c>
      <c r="GK39" s="2">
        <f t="shared" si="46"/>
        <v>8.6699684619615103E-7</v>
      </c>
      <c r="GM39" s="86">
        <f t="shared" si="55"/>
        <v>4.233937143105675E-8</v>
      </c>
      <c r="GN39" s="86">
        <f t="shared" si="47"/>
        <v>4.9074152428202196E-8</v>
      </c>
      <c r="GO39" s="86">
        <f t="shared" si="47"/>
        <v>5.5994874181118458E-9</v>
      </c>
      <c r="GP39" s="86">
        <f t="shared" si="47"/>
        <v>3.4702076462741637E-9</v>
      </c>
      <c r="GQ39" s="86">
        <f t="shared" si="47"/>
        <v>3.7032709182896624E-9</v>
      </c>
      <c r="GR39" s="86">
        <f t="shared" si="47"/>
        <v>8.5062628518644598E-10</v>
      </c>
      <c r="GS39" s="86">
        <f t="shared" si="47"/>
        <v>9.0516594305676406E-10</v>
      </c>
      <c r="GT39" s="86">
        <f t="shared" si="47"/>
        <v>2.1928965210697374E-12</v>
      </c>
      <c r="GU39" s="86">
        <f t="shared" si="47"/>
        <v>1.0624962791990554E-10</v>
      </c>
      <c r="GV39" s="86">
        <f t="shared" si="47"/>
        <v>1.2468974360766458E-10</v>
      </c>
      <c r="GW39" s="86">
        <f t="shared" si="47"/>
        <v>3.6857935190667595E-10</v>
      </c>
      <c r="GX39" s="86">
        <f t="shared" si="47"/>
        <v>1.55986136850164E-10</v>
      </c>
      <c r="GY39" s="86">
        <f t="shared" si="47"/>
        <v>1.5771049423413405E-9</v>
      </c>
      <c r="GZ39" s="86">
        <f t="shared" si="47"/>
        <v>4.7589317615659968E-10</v>
      </c>
      <c r="HA39" s="86">
        <f t="shared" si="47"/>
        <v>1.4863833605081397E-15</v>
      </c>
      <c r="HC39" s="86">
        <f t="shared" si="59"/>
        <v>1.539959838697518E-21</v>
      </c>
      <c r="HD39" s="86">
        <f t="shared" si="48"/>
        <v>4.6864277551487407E-21</v>
      </c>
      <c r="HE39" s="86">
        <f t="shared" si="48"/>
        <v>1.7942552361863057E-25</v>
      </c>
      <c r="HF39" s="86">
        <f t="shared" si="48"/>
        <v>9.941623295319626E-26</v>
      </c>
      <c r="HG39" s="86">
        <f t="shared" si="48"/>
        <v>3.4505888264602282E-25</v>
      </c>
      <c r="HH39" s="86">
        <f t="shared" si="48"/>
        <v>1.0782715374542914E-26</v>
      </c>
      <c r="HI39" s="86">
        <f t="shared" si="48"/>
        <v>1.9244305147746641E-26</v>
      </c>
      <c r="HJ39" s="86">
        <f t="shared" si="48"/>
        <v>7.2570149089410965E-35</v>
      </c>
      <c r="HK39" s="86">
        <f t="shared" si="48"/>
        <v>1.3223772980618825E-29</v>
      </c>
      <c r="HL39" s="86">
        <f t="shared" si="48"/>
        <v>2.6758171953100365E-29</v>
      </c>
      <c r="HM39" s="86">
        <f t="shared" si="48"/>
        <v>1.4842652397393807E-25</v>
      </c>
      <c r="HN39" s="86">
        <f t="shared" si="48"/>
        <v>6.7755943479324634E-27</v>
      </c>
      <c r="HO39" s="86">
        <f t="shared" si="48"/>
        <v>7.8600506012865785E-25</v>
      </c>
      <c r="HP39" s="86">
        <f t="shared" si="48"/>
        <v>4.626975912814596E-29</v>
      </c>
      <c r="HQ39" s="86">
        <f t="shared" si="48"/>
        <v>1.7561709149045423E-43</v>
      </c>
      <c r="HS39" s="86">
        <f t="shared" si="56"/>
        <v>7.5177589897550079E-114</v>
      </c>
      <c r="HT39" s="86">
        <f t="shared" si="49"/>
        <v>1.9457425930266703E-113</v>
      </c>
      <c r="HU39" s="86">
        <f t="shared" si="49"/>
        <v>8.9596163842409129E-151</v>
      </c>
      <c r="HV39" s="86">
        <f t="shared" si="49"/>
        <v>1.2347523956763926E-157</v>
      </c>
      <c r="HW39" s="86">
        <f t="shared" si="49"/>
        <v>9.8865628330591316E-152</v>
      </c>
      <c r="HX39" s="86">
        <f t="shared" si="49"/>
        <v>5.8979471105591729E-164</v>
      </c>
      <c r="HY39" s="86">
        <f t="shared" si="49"/>
        <v>2.1805388715043374E-159</v>
      </c>
      <c r="HZ39" s="86">
        <f t="shared" si="49"/>
        <v>1.2334743913601127E-216</v>
      </c>
      <c r="IA39" s="86">
        <f t="shared" si="49"/>
        <v>9.0144068219383354E-179</v>
      </c>
      <c r="IB39" s="86">
        <f t="shared" si="49"/>
        <v>6.2990354948485572E-179</v>
      </c>
      <c r="IC39" s="86">
        <f t="shared" si="49"/>
        <v>1.3265390542424432E-156</v>
      </c>
      <c r="ID39" s="86">
        <f t="shared" si="49"/>
        <v>2.3161331339102693E-165</v>
      </c>
      <c r="IE39" s="86">
        <f t="shared" si="49"/>
        <v>1.4518930071934033E-151</v>
      </c>
      <c r="IF39" s="86">
        <f t="shared" si="49"/>
        <v>7.1620159171529703E-92</v>
      </c>
      <c r="IG39" s="86">
        <f t="shared" si="49"/>
        <v>2.3910730876515792E-73</v>
      </c>
      <c r="II39" s="86">
        <f t="shared" si="57"/>
        <v>0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8.3118487582525015E-217</v>
      </c>
      <c r="IW39" s="86">
        <f t="shared" si="50"/>
        <v>1.5145331992929879E-156</v>
      </c>
      <c r="IY39" s="86">
        <f t="shared" si="58"/>
        <v>4.2339371431058291E-8</v>
      </c>
      <c r="IZ39" s="86">
        <f t="shared" si="51"/>
        <v>4.9074152428206881E-8</v>
      </c>
      <c r="JA39" s="86">
        <f t="shared" si="51"/>
        <v>5.5994874181118458E-9</v>
      </c>
      <c r="JB39" s="86">
        <f t="shared" si="51"/>
        <v>3.4702076462741637E-9</v>
      </c>
      <c r="JC39" s="86">
        <f t="shared" si="51"/>
        <v>3.7032709182896628E-9</v>
      </c>
      <c r="JD39" s="86">
        <f t="shared" si="51"/>
        <v>8.5062628518644598E-10</v>
      </c>
      <c r="JE39" s="86">
        <f t="shared" si="51"/>
        <v>9.0516594305676406E-10</v>
      </c>
      <c r="JF39" s="86">
        <f t="shared" si="51"/>
        <v>2.1928965210697374E-12</v>
      </c>
      <c r="JG39" s="86">
        <f t="shared" si="51"/>
        <v>1.0624962791990554E-10</v>
      </c>
      <c r="JH39" s="86">
        <f t="shared" si="51"/>
        <v>1.2468974360766458E-10</v>
      </c>
      <c r="JI39" s="86">
        <f t="shared" si="51"/>
        <v>3.6857935190667611E-10</v>
      </c>
      <c r="JJ39" s="86">
        <f t="shared" si="51"/>
        <v>1.55986136850164E-10</v>
      </c>
      <c r="JK39" s="86">
        <f t="shared" si="51"/>
        <v>1.5771049423413413E-9</v>
      </c>
      <c r="JL39" s="86">
        <f t="shared" si="51"/>
        <v>4.7589317615659968E-10</v>
      </c>
      <c r="JM39" s="86">
        <f t="shared" si="51"/>
        <v>1.4863833605081397E-15</v>
      </c>
    </row>
    <row r="40" spans="2:273" x14ac:dyDescent="0.25">
      <c r="B40" s="2">
        <v>13</v>
      </c>
      <c r="C40" s="37">
        <v>66.338999999999999</v>
      </c>
      <c r="D40" s="37">
        <v>70.016000000000005</v>
      </c>
      <c r="E40" s="37">
        <v>68.55</v>
      </c>
      <c r="F40" s="37">
        <v>70.382999999999996</v>
      </c>
      <c r="G40" s="37">
        <v>71.3</v>
      </c>
      <c r="H40" s="37">
        <v>68.099999999999994</v>
      </c>
      <c r="I40" s="37">
        <v>67.033000000000001</v>
      </c>
      <c r="J40" s="37">
        <v>66.745999999999995</v>
      </c>
      <c r="K40" s="37">
        <v>66.474999999999994</v>
      </c>
      <c r="L40" s="37">
        <v>68.034000000000006</v>
      </c>
      <c r="M40" s="37">
        <v>67.867000000000004</v>
      </c>
      <c r="N40" s="37">
        <v>69.474999999999994</v>
      </c>
      <c r="O40" s="37">
        <v>71.114999999999995</v>
      </c>
      <c r="P40" s="37">
        <v>70.492000000000004</v>
      </c>
      <c r="Q40" s="37">
        <v>68.403000000000006</v>
      </c>
      <c r="S40" s="4">
        <f t="shared" si="8"/>
        <v>67.646681226187923</v>
      </c>
      <c r="T40" s="4">
        <f t="shared" si="8"/>
        <v>70.941878402361212</v>
      </c>
      <c r="U40" s="4">
        <f t="shared" si="8"/>
        <v>71.606302285268853</v>
      </c>
      <c r="V40" s="4">
        <f t="shared" si="8"/>
        <v>72.833314853626305</v>
      </c>
      <c r="W40" s="4">
        <f t="shared" si="8"/>
        <v>71.062251039250071</v>
      </c>
      <c r="X40" s="4">
        <f t="shared" si="8"/>
        <v>69.154348970359734</v>
      </c>
      <c r="Y40" s="4">
        <f t="shared" si="8"/>
        <v>67.159816746293643</v>
      </c>
      <c r="Z40" s="4">
        <f t="shared" si="8"/>
        <v>66.317931021585181</v>
      </c>
      <c r="AA40" s="4">
        <f t="shared" si="8"/>
        <v>68.343360655713084</v>
      </c>
      <c r="AB40" s="4">
        <f t="shared" si="8"/>
        <v>68.067213449391346</v>
      </c>
      <c r="AC40" s="4">
        <f t="shared" si="8"/>
        <v>69.005827968199426</v>
      </c>
      <c r="AD40" s="4">
        <f t="shared" si="8"/>
        <v>69.700744120422172</v>
      </c>
      <c r="AE40" s="4">
        <f t="shared" si="8"/>
        <v>71.599560540766475</v>
      </c>
      <c r="AF40" s="4">
        <f t="shared" si="8"/>
        <v>71.644222161381961</v>
      </c>
      <c r="AG40" s="4">
        <f t="shared" si="8"/>
        <v>66.57971565660317</v>
      </c>
      <c r="AI40" s="4">
        <f t="shared" si="9"/>
        <v>-1.307681226187924</v>
      </c>
      <c r="AJ40" s="4">
        <f t="shared" si="9"/>
        <v>-0.92587840236120655</v>
      </c>
      <c r="AK40" s="4">
        <f t="shared" si="9"/>
        <v>-3.0563022852688562</v>
      </c>
      <c r="AL40" s="4">
        <f t="shared" si="9"/>
        <v>-2.4503148536263097</v>
      </c>
      <c r="AM40" s="4">
        <f t="shared" si="9"/>
        <v>0.23774896074992569</v>
      </c>
      <c r="AN40" s="4">
        <f t="shared" si="9"/>
        <v>-1.0543489703597402</v>
      </c>
      <c r="AO40" s="4">
        <f t="shared" si="9"/>
        <v>-0.12681674629364181</v>
      </c>
      <c r="AP40" s="4">
        <f t="shared" si="9"/>
        <v>0.42806897841481373</v>
      </c>
      <c r="AQ40" s="4">
        <f t="shared" si="9"/>
        <v>-1.8683606557130901</v>
      </c>
      <c r="AR40" s="4">
        <f t="shared" si="9"/>
        <v>-3.3213449391340077E-2</v>
      </c>
      <c r="AS40" s="4">
        <f t="shared" si="9"/>
        <v>-1.138827968199422</v>
      </c>
      <c r="AT40" s="4">
        <f t="shared" si="9"/>
        <v>-0.22574412042217773</v>
      </c>
      <c r="AU40" s="4">
        <f t="shared" si="9"/>
        <v>-0.48456054076648059</v>
      </c>
      <c r="AV40" s="4">
        <f t="shared" si="9"/>
        <v>-1.1522221613819568</v>
      </c>
      <c r="AW40" s="4">
        <f t="shared" si="9"/>
        <v>1.8232843433968355</v>
      </c>
      <c r="AY40" s="2">
        <f t="shared" si="52"/>
        <v>67.646572397193736</v>
      </c>
      <c r="AZ40" s="2">
        <f t="shared" si="10"/>
        <v>70.941756483736668</v>
      </c>
      <c r="BA40" s="2">
        <f t="shared" si="10"/>
        <v>71.606285972311781</v>
      </c>
      <c r="BB40" s="2">
        <f t="shared" si="10"/>
        <v>72.833304234442238</v>
      </c>
      <c r="BC40" s="2">
        <f t="shared" si="10"/>
        <v>71.062239737732611</v>
      </c>
      <c r="BD40" s="2">
        <f t="shared" si="10"/>
        <v>69.154346108296025</v>
      </c>
      <c r="BE40" s="2">
        <f t="shared" si="10"/>
        <v>67.159813765619546</v>
      </c>
      <c r="BF40" s="2">
        <f t="shared" si="10"/>
        <v>66.317931011218704</v>
      </c>
      <c r="BG40" s="2">
        <f t="shared" si="10"/>
        <v>68.343360230019698</v>
      </c>
      <c r="BH40" s="2">
        <f t="shared" si="10"/>
        <v>68.06721295666874</v>
      </c>
      <c r="BI40" s="2">
        <f t="shared" si="10"/>
        <v>69.005826578163791</v>
      </c>
      <c r="BJ40" s="2">
        <f t="shared" si="10"/>
        <v>69.700743525803162</v>
      </c>
      <c r="BK40" s="2">
        <f t="shared" si="10"/>
        <v>71.599555391768348</v>
      </c>
      <c r="BL40" s="2">
        <f t="shared" si="10"/>
        <v>71.644220545216484</v>
      </c>
      <c r="BM40" s="2">
        <f t="shared" si="10"/>
        <v>66.579715656593933</v>
      </c>
      <c r="BO40" s="2">
        <f t="shared" si="11"/>
        <v>66.338999999999999</v>
      </c>
      <c r="BP40" s="2">
        <f t="shared" si="12"/>
        <v>70.016000000000005</v>
      </c>
      <c r="BQ40" s="2">
        <f t="shared" si="13"/>
        <v>68.55</v>
      </c>
      <c r="BR40" s="2">
        <f t="shared" si="14"/>
        <v>70.382999999999996</v>
      </c>
      <c r="BS40" s="2">
        <f t="shared" si="15"/>
        <v>71.3</v>
      </c>
      <c r="BT40" s="2">
        <f t="shared" si="16"/>
        <v>68.099999999999994</v>
      </c>
      <c r="BU40" s="2">
        <f t="shared" si="17"/>
        <v>67.033000000000001</v>
      </c>
      <c r="BV40" s="2">
        <f t="shared" si="18"/>
        <v>66.745999999999995</v>
      </c>
      <c r="BW40" s="2">
        <f t="shared" si="19"/>
        <v>66.474999999999994</v>
      </c>
      <c r="BX40" s="2">
        <f t="shared" si="20"/>
        <v>68.034000000000006</v>
      </c>
      <c r="BY40" s="2">
        <f t="shared" si="21"/>
        <v>67.867000000000004</v>
      </c>
      <c r="BZ40" s="2">
        <f t="shared" si="22"/>
        <v>69.474999999999994</v>
      </c>
      <c r="CA40" s="2">
        <f t="shared" si="23"/>
        <v>71.114999999999995</v>
      </c>
      <c r="CB40" s="2">
        <f t="shared" si="24"/>
        <v>70.492000000000004</v>
      </c>
      <c r="CC40" s="2">
        <f t="shared" si="25"/>
        <v>68.403000000000006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67.384116971222241</v>
      </c>
      <c r="DL40" s="2">
        <f t="shared" si="42"/>
        <v>70.801629828208775</v>
      </c>
      <c r="DM40" s="2">
        <f t="shared" si="42"/>
        <v>71.177258839406207</v>
      </c>
      <c r="DN40" s="2">
        <f t="shared" si="42"/>
        <v>72.800559379217276</v>
      </c>
      <c r="DO40" s="2">
        <f t="shared" si="42"/>
        <v>71.343667073170707</v>
      </c>
      <c r="DP40" s="2">
        <f t="shared" si="42"/>
        <v>69.24775243902441</v>
      </c>
      <c r="DQ40" s="2">
        <f t="shared" si="42"/>
        <v>67.31488414634147</v>
      </c>
      <c r="DR40" s="2">
        <f t="shared" si="42"/>
        <v>65.895582882882877</v>
      </c>
      <c r="DS40" s="2">
        <f t="shared" si="42"/>
        <v>67.777147279549723</v>
      </c>
      <c r="DT40" s="2">
        <f t="shared" si="42"/>
        <v>67.790705253283292</v>
      </c>
      <c r="DU40" s="2">
        <f t="shared" si="42"/>
        <v>68.957956097560967</v>
      </c>
      <c r="DV40" s="2">
        <f t="shared" si="42"/>
        <v>69.536079080675407</v>
      </c>
      <c r="DW40" s="2">
        <f t="shared" si="42"/>
        <v>71.500069512195111</v>
      </c>
      <c r="DX40" s="2">
        <f t="shared" si="42"/>
        <v>71.100181707317049</v>
      </c>
      <c r="DY40" s="2">
        <f t="shared" si="42"/>
        <v>66.198651209677408</v>
      </c>
      <c r="EA40" s="2">
        <f t="shared" si="43"/>
        <v>70.350549784083896</v>
      </c>
      <c r="EB40" s="2">
        <f t="shared" si="43"/>
        <v>72.375801896949497</v>
      </c>
      <c r="EC40" s="2">
        <f t="shared" si="43"/>
        <v>76.549155480956799</v>
      </c>
      <c r="ED40" s="2">
        <f t="shared" si="43"/>
        <v>73.202671973988828</v>
      </c>
      <c r="EE40" s="2">
        <f t="shared" si="43"/>
        <v>67.795594613511682</v>
      </c>
      <c r="EF40" s="2">
        <f t="shared" si="43"/>
        <v>68.020292289604583</v>
      </c>
      <c r="EG40" s="2">
        <f t="shared" si="43"/>
        <v>65.309562724241943</v>
      </c>
      <c r="EH40" s="2">
        <f t="shared" si="43"/>
        <v>72.613819096162473</v>
      </c>
      <c r="EI40" s="2">
        <f t="shared" si="43"/>
        <v>75.764745602451555</v>
      </c>
      <c r="EJ40" s="2">
        <f t="shared" si="43"/>
        <v>71.730321353516459</v>
      </c>
      <c r="EK40" s="2">
        <f t="shared" si="43"/>
        <v>69.59713131210404</v>
      </c>
      <c r="EL40" s="2">
        <f t="shared" si="43"/>
        <v>71.917252347704164</v>
      </c>
      <c r="EM40" s="2">
        <f t="shared" si="43"/>
        <v>72.813446640842002</v>
      </c>
      <c r="EN40" s="2">
        <f t="shared" si="43"/>
        <v>78.664333847223972</v>
      </c>
      <c r="EO40" s="2">
        <f t="shared" si="43"/>
        <v>73.48153424617378</v>
      </c>
      <c r="EQ40" s="2">
        <f t="shared" si="44"/>
        <v>67.170543334983179</v>
      </c>
      <c r="ER40" s="2">
        <f t="shared" si="44"/>
        <v>70.800343730825318</v>
      </c>
      <c r="ES40" s="2">
        <f t="shared" si="44"/>
        <v>76.175606932793855</v>
      </c>
      <c r="ET40" s="2">
        <f t="shared" si="44"/>
        <v>72.827280523968881</v>
      </c>
      <c r="EU40" s="2">
        <f t="shared" si="44"/>
        <v>69.46824018553815</v>
      </c>
      <c r="EV40" s="2">
        <f t="shared" si="44"/>
        <v>68.429244854752824</v>
      </c>
      <c r="EW40" s="2">
        <f t="shared" si="44"/>
        <v>65.267013594963089</v>
      </c>
      <c r="EX40" s="2">
        <f t="shared" si="44"/>
        <v>71.844869021528908</v>
      </c>
      <c r="EY40" s="2">
        <f t="shared" si="44"/>
        <v>72.307337176358871</v>
      </c>
      <c r="EZ40" s="2">
        <f t="shared" si="44"/>
        <v>69.513616492324388</v>
      </c>
      <c r="FA40" s="2">
        <f t="shared" si="44"/>
        <v>67.939861347493164</v>
      </c>
      <c r="FB40" s="2">
        <f t="shared" si="44"/>
        <v>70.610833727665906</v>
      </c>
      <c r="FC40" s="2">
        <f t="shared" si="44"/>
        <v>74.520627047191894</v>
      </c>
      <c r="FD40" s="2">
        <f t="shared" si="44"/>
        <v>76.011826314876373</v>
      </c>
      <c r="FE40" s="2">
        <f t="shared" si="44"/>
        <v>75.044707270448015</v>
      </c>
      <c r="FG40" s="2">
        <f t="shared" si="45"/>
        <v>8.8481353504685126E-2</v>
      </c>
      <c r="FH40" s="2">
        <f t="shared" si="45"/>
        <v>8.9020416339756325E-2</v>
      </c>
      <c r="FI40" s="2">
        <f t="shared" si="45"/>
        <v>7.9865272345622698E-2</v>
      </c>
      <c r="FJ40" s="2">
        <f t="shared" si="45"/>
        <v>8.1434198842066721E-2</v>
      </c>
      <c r="FK40" s="2">
        <f t="shared" si="45"/>
        <v>7.9319441623795311E-2</v>
      </c>
      <c r="FL40" s="2">
        <f t="shared" si="45"/>
        <v>7.6098013844439844E-2</v>
      </c>
      <c r="FM40" s="2">
        <f t="shared" si="45"/>
        <v>7.7329384222580275E-2</v>
      </c>
      <c r="FN40" s="2">
        <f t="shared" si="45"/>
        <v>6.2866256066559462E-2</v>
      </c>
      <c r="FO40" s="2">
        <f t="shared" si="45"/>
        <v>7.0887856186890835E-2</v>
      </c>
      <c r="FP40" s="2">
        <f t="shared" si="45"/>
        <v>7.0188015823640995E-2</v>
      </c>
      <c r="FQ40" s="2">
        <f t="shared" si="45"/>
        <v>7.4900284061755973E-2</v>
      </c>
      <c r="FR40" s="2">
        <f t="shared" si="45"/>
        <v>6.9153596254818081E-2</v>
      </c>
      <c r="FS40" s="2">
        <f t="shared" si="45"/>
        <v>7.5746146962639344E-2</v>
      </c>
      <c r="FT40" s="2">
        <f t="shared" si="45"/>
        <v>7.1923719210681483E-2</v>
      </c>
      <c r="FU40" s="2">
        <f t="shared" si="45"/>
        <v>5.2323092240715283E-2</v>
      </c>
      <c r="FW40" s="2">
        <f t="shared" si="54"/>
        <v>5.8378470357033354E-6</v>
      </c>
      <c r="FX40" s="2">
        <f t="shared" si="46"/>
        <v>4.3145682841792625E-6</v>
      </c>
      <c r="FY40" s="2">
        <f t="shared" si="46"/>
        <v>2.2898881438076554E-6</v>
      </c>
      <c r="FZ40" s="2">
        <f t="shared" si="46"/>
        <v>2.2956691344259305E-6</v>
      </c>
      <c r="GA40" s="2">
        <f t="shared" si="46"/>
        <v>2.266411297938196E-6</v>
      </c>
      <c r="GB40" s="2">
        <f t="shared" si="46"/>
        <v>2.3198672338270756E-6</v>
      </c>
      <c r="GC40" s="2">
        <f t="shared" si="46"/>
        <v>2.5848379513113027E-6</v>
      </c>
      <c r="GD40" s="2">
        <f t="shared" si="46"/>
        <v>2.8997511164115287E-6</v>
      </c>
      <c r="GE40" s="2">
        <f t="shared" si="46"/>
        <v>3.1152589490420252E-6</v>
      </c>
      <c r="GF40" s="2">
        <f t="shared" si="46"/>
        <v>2.7670786884966437E-6</v>
      </c>
      <c r="GG40" s="2">
        <f t="shared" si="46"/>
        <v>2.3680702417542237E-6</v>
      </c>
      <c r="GH40" s="2">
        <f t="shared" si="46"/>
        <v>1.7219542675657276E-6</v>
      </c>
      <c r="GI40" s="2">
        <f t="shared" si="46"/>
        <v>1.5361993168092875E-6</v>
      </c>
      <c r="GJ40" s="2">
        <f t="shared" si="46"/>
        <v>1.1749931215904181E-6</v>
      </c>
      <c r="GK40" s="2">
        <f t="shared" si="46"/>
        <v>9.5064305846121936E-7</v>
      </c>
      <c r="GM40" s="86">
        <f t="shared" si="55"/>
        <v>7.9806634863200613E-8</v>
      </c>
      <c r="GN40" s="86">
        <f t="shared" si="47"/>
        <v>9.1887410090917286E-8</v>
      </c>
      <c r="GO40" s="86">
        <f t="shared" si="47"/>
        <v>1.1469143912947848E-8</v>
      </c>
      <c r="GP40" s="86">
        <f t="shared" si="47"/>
        <v>7.343985411273603E-9</v>
      </c>
      <c r="GQ40" s="86">
        <f t="shared" si="47"/>
        <v>7.7441788434612196E-9</v>
      </c>
      <c r="GR40" s="86">
        <f t="shared" si="47"/>
        <v>1.903396272176689E-9</v>
      </c>
      <c r="GS40" s="86">
        <f t="shared" si="47"/>
        <v>2.0293974973222303E-9</v>
      </c>
      <c r="GT40" s="86">
        <f t="shared" si="47"/>
        <v>6.3053400815085449E-12</v>
      </c>
      <c r="GU40" s="86">
        <f t="shared" si="47"/>
        <v>2.5985886495035131E-10</v>
      </c>
      <c r="GV40" s="86">
        <f t="shared" si="47"/>
        <v>3.0127464498073517E-10</v>
      </c>
      <c r="GW40" s="86">
        <f t="shared" si="47"/>
        <v>8.588643136009897E-10</v>
      </c>
      <c r="GX40" s="86">
        <f t="shared" si="47"/>
        <v>3.7048126651547103E-10</v>
      </c>
      <c r="GY40" s="86">
        <f t="shared" si="47"/>
        <v>3.4065208946400762E-9</v>
      </c>
      <c r="GZ40" s="86">
        <f t="shared" si="47"/>
        <v>1.0787173148520944E-9</v>
      </c>
      <c r="HA40" s="86">
        <f t="shared" si="47"/>
        <v>5.7529018888604278E-15</v>
      </c>
      <c r="HC40" s="86">
        <f t="shared" si="59"/>
        <v>5.3721053960505009E-21</v>
      </c>
      <c r="HD40" s="86">
        <f t="shared" si="48"/>
        <v>1.593028294094363E-20</v>
      </c>
      <c r="HE40" s="86">
        <f t="shared" si="48"/>
        <v>8.0843519839397022E-25</v>
      </c>
      <c r="HF40" s="86">
        <f t="shared" si="48"/>
        <v>4.6479064676142035E-25</v>
      </c>
      <c r="HG40" s="86">
        <f t="shared" si="48"/>
        <v>1.5393902663267191E-24</v>
      </c>
      <c r="HH40" s="86">
        <f t="shared" si="48"/>
        <v>5.3717411265302817E-26</v>
      </c>
      <c r="HI40" s="86">
        <f t="shared" si="48"/>
        <v>9.5448185533602145E-26</v>
      </c>
      <c r="HJ40" s="86">
        <f t="shared" si="48"/>
        <v>6.2958978039374694E-34</v>
      </c>
      <c r="HK40" s="86">
        <f t="shared" si="48"/>
        <v>8.1410407795401836E-29</v>
      </c>
      <c r="HL40" s="86">
        <f t="shared" si="48"/>
        <v>1.6058662613920396E-28</v>
      </c>
      <c r="HM40" s="86">
        <f t="shared" si="48"/>
        <v>6.9602489817433834E-25</v>
      </c>
      <c r="HN40" s="86">
        <f t="shared" si="48"/>
        <v>3.3191725812954738E-26</v>
      </c>
      <c r="HO40" s="86">
        <f t="shared" si="48"/>
        <v>3.315866708461975E-24</v>
      </c>
      <c r="HP40" s="86">
        <f t="shared" si="48"/>
        <v>2.5315285196055937E-28</v>
      </c>
      <c r="HQ40" s="86">
        <f t="shared" si="48"/>
        <v>2.3626832111166246E-42</v>
      </c>
      <c r="HS40" s="86">
        <f t="shared" si="56"/>
        <v>9.3010466301118063E-112</v>
      </c>
      <c r="HT40" s="86">
        <f t="shared" si="49"/>
        <v>2.286524547077444E-111</v>
      </c>
      <c r="HU40" s="86">
        <f t="shared" si="49"/>
        <v>4.1048997824953876E-148</v>
      </c>
      <c r="HV40" s="86">
        <f t="shared" si="49"/>
        <v>7.3376018887232154E-155</v>
      </c>
      <c r="HW40" s="86">
        <f t="shared" si="49"/>
        <v>4.600415328024915E-149</v>
      </c>
      <c r="HX40" s="86">
        <f t="shared" si="49"/>
        <v>4.5768200666107911E-161</v>
      </c>
      <c r="HY40" s="86">
        <f t="shared" si="49"/>
        <v>1.5620398792342524E-156</v>
      </c>
      <c r="HZ40" s="86">
        <f t="shared" si="49"/>
        <v>9.6519026424594412E-213</v>
      </c>
      <c r="IA40" s="86">
        <f t="shared" si="49"/>
        <v>1.5550576014232877E-175</v>
      </c>
      <c r="IB40" s="86">
        <f t="shared" si="49"/>
        <v>1.0221371185597445E-175</v>
      </c>
      <c r="IC40" s="86">
        <f t="shared" si="49"/>
        <v>7.9961782323888829E-154</v>
      </c>
      <c r="ID40" s="86">
        <f t="shared" si="49"/>
        <v>1.6799033801065287E-162</v>
      </c>
      <c r="IE40" s="86">
        <f t="shared" si="49"/>
        <v>5.5948516098613128E-149</v>
      </c>
      <c r="IF40" s="86">
        <f t="shared" si="49"/>
        <v>2.4478522970359606E-90</v>
      </c>
      <c r="IG40" s="86">
        <f t="shared" si="49"/>
        <v>3.7845920707898494E-72</v>
      </c>
      <c r="II40" s="86">
        <f t="shared" si="57"/>
        <v>0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6.1258130656434763E-214</v>
      </c>
      <c r="IW40" s="86">
        <f t="shared" si="50"/>
        <v>1.6317847343478996E-154</v>
      </c>
      <c r="IY40" s="86">
        <f t="shared" si="58"/>
        <v>7.9806634863205986E-8</v>
      </c>
      <c r="IZ40" s="86">
        <f t="shared" si="51"/>
        <v>9.1887410090933221E-8</v>
      </c>
      <c r="JA40" s="86">
        <f t="shared" si="51"/>
        <v>1.1469143912947848E-8</v>
      </c>
      <c r="JB40" s="86">
        <f t="shared" si="51"/>
        <v>7.3439854112736038E-9</v>
      </c>
      <c r="JC40" s="86">
        <f t="shared" si="51"/>
        <v>7.7441788434612213E-9</v>
      </c>
      <c r="JD40" s="86">
        <f t="shared" si="51"/>
        <v>1.903396272176689E-9</v>
      </c>
      <c r="JE40" s="86">
        <f t="shared" si="51"/>
        <v>2.0293974973222303E-9</v>
      </c>
      <c r="JF40" s="86">
        <f t="shared" si="51"/>
        <v>6.3053400815085449E-12</v>
      </c>
      <c r="JG40" s="86">
        <f t="shared" si="51"/>
        <v>2.5985886495035131E-10</v>
      </c>
      <c r="JH40" s="86">
        <f t="shared" si="51"/>
        <v>3.0127464498073517E-10</v>
      </c>
      <c r="JI40" s="86">
        <f t="shared" si="51"/>
        <v>8.5886431360099042E-10</v>
      </c>
      <c r="JJ40" s="86">
        <f t="shared" si="51"/>
        <v>3.7048126651547108E-10</v>
      </c>
      <c r="JK40" s="86">
        <f t="shared" si="51"/>
        <v>3.4065208946400795E-9</v>
      </c>
      <c r="JL40" s="86">
        <f t="shared" si="51"/>
        <v>1.0787173148520944E-9</v>
      </c>
      <c r="JM40" s="86">
        <f t="shared" si="51"/>
        <v>5.7529018888604278E-15</v>
      </c>
    </row>
    <row r="41" spans="2:273" x14ac:dyDescent="0.25">
      <c r="B41" s="2">
        <v>14</v>
      </c>
      <c r="C41" s="37">
        <v>66.725999999999999</v>
      </c>
      <c r="D41" s="37">
        <v>68.531999999999996</v>
      </c>
      <c r="E41" s="37">
        <v>68.683000000000007</v>
      </c>
      <c r="F41" s="37">
        <v>70.55</v>
      </c>
      <c r="G41" s="37">
        <v>72.533000000000001</v>
      </c>
      <c r="H41" s="37">
        <v>68.400000000000006</v>
      </c>
      <c r="I41" s="37">
        <v>68.2</v>
      </c>
      <c r="J41" s="37">
        <v>66.492000000000004</v>
      </c>
      <c r="K41" s="37">
        <v>67.373000000000005</v>
      </c>
      <c r="L41" s="37">
        <v>67.661000000000001</v>
      </c>
      <c r="M41" s="37">
        <v>67.117000000000004</v>
      </c>
      <c r="N41" s="37">
        <v>67.573999999999998</v>
      </c>
      <c r="O41" s="37">
        <v>71.474999999999994</v>
      </c>
      <c r="P41" s="37">
        <v>71.033000000000001</v>
      </c>
      <c r="Q41" s="37">
        <v>67.064999999999998</v>
      </c>
      <c r="S41" s="4">
        <f t="shared" si="8"/>
        <v>67.949239847257573</v>
      </c>
      <c r="T41" s="4">
        <f t="shared" si="8"/>
        <v>71.154583022159599</v>
      </c>
      <c r="U41" s="4">
        <f t="shared" si="8"/>
        <v>71.885953514602321</v>
      </c>
      <c r="V41" s="4">
        <f t="shared" si="8"/>
        <v>73.015380255274039</v>
      </c>
      <c r="W41" s="4">
        <f t="shared" si="8"/>
        <v>71.221285114385338</v>
      </c>
      <c r="X41" s="4">
        <f t="shared" si="8"/>
        <v>69.342016024349718</v>
      </c>
      <c r="Y41" s="4">
        <f t="shared" si="8"/>
        <v>67.344013227617054</v>
      </c>
      <c r="Z41" s="4">
        <f t="shared" si="8"/>
        <v>66.627172637315155</v>
      </c>
      <c r="AA41" s="4">
        <f t="shared" si="8"/>
        <v>68.63689143796995</v>
      </c>
      <c r="AB41" s="4">
        <f t="shared" si="8"/>
        <v>68.324480497501582</v>
      </c>
      <c r="AC41" s="4">
        <f t="shared" si="8"/>
        <v>69.308567585435185</v>
      </c>
      <c r="AD41" s="4">
        <f t="shared" si="8"/>
        <v>69.969063533532193</v>
      </c>
      <c r="AE41" s="4">
        <f t="shared" si="8"/>
        <v>71.8955457748296</v>
      </c>
      <c r="AF41" s="4">
        <f t="shared" si="8"/>
        <v>72.012841124946092</v>
      </c>
      <c r="AG41" s="4">
        <f t="shared" si="8"/>
        <v>66.883310794567336</v>
      </c>
      <c r="AI41" s="4">
        <f t="shared" si="9"/>
        <v>-1.2232398472575738</v>
      </c>
      <c r="AJ41" s="4">
        <f t="shared" si="9"/>
        <v>-2.6225830221596027</v>
      </c>
      <c r="AK41" s="4">
        <f t="shared" si="9"/>
        <v>-3.2029535146023136</v>
      </c>
      <c r="AL41" s="4">
        <f t="shared" si="9"/>
        <v>-2.4653802552740416</v>
      </c>
      <c r="AM41" s="4">
        <f t="shared" si="9"/>
        <v>1.3117148856146628</v>
      </c>
      <c r="AN41" s="4">
        <f t="shared" si="9"/>
        <v>-0.94201602434971221</v>
      </c>
      <c r="AO41" s="4">
        <f t="shared" si="9"/>
        <v>0.8559867723829484</v>
      </c>
      <c r="AP41" s="4">
        <f t="shared" si="9"/>
        <v>-0.13517263731515072</v>
      </c>
      <c r="AQ41" s="4">
        <f t="shared" si="9"/>
        <v>-1.2638914379699457</v>
      </c>
      <c r="AR41" s="4">
        <f t="shared" si="9"/>
        <v>-0.66348049750158111</v>
      </c>
      <c r="AS41" s="4">
        <f t="shared" si="9"/>
        <v>-2.1915675854351804</v>
      </c>
      <c r="AT41" s="4">
        <f t="shared" si="9"/>
        <v>-2.3950635335321948</v>
      </c>
      <c r="AU41" s="4">
        <f t="shared" si="9"/>
        <v>-0.42054577482960553</v>
      </c>
      <c r="AV41" s="4">
        <f t="shared" si="9"/>
        <v>-0.97984112494609121</v>
      </c>
      <c r="AW41" s="4">
        <f t="shared" si="9"/>
        <v>0.18168920543266154</v>
      </c>
      <c r="AY41" s="2">
        <f t="shared" si="52"/>
        <v>67.949041267556325</v>
      </c>
      <c r="AZ41" s="2">
        <f t="shared" si="10"/>
        <v>71.15436199201136</v>
      </c>
      <c r="BA41" s="2">
        <f t="shared" si="10"/>
        <v>71.885921233415374</v>
      </c>
      <c r="BB41" s="2">
        <f t="shared" si="10"/>
        <v>73.015358572755275</v>
      </c>
      <c r="BC41" s="2">
        <f t="shared" si="10"/>
        <v>71.22126229653108</v>
      </c>
      <c r="BD41" s="2">
        <f t="shared" si="10"/>
        <v>69.342009852766253</v>
      </c>
      <c r="BE41" s="2">
        <f t="shared" si="10"/>
        <v>67.344006789293203</v>
      </c>
      <c r="BF41" s="2">
        <f t="shared" si="10"/>
        <v>66.627172608758642</v>
      </c>
      <c r="BG41" s="2">
        <f t="shared" si="10"/>
        <v>68.636890436831251</v>
      </c>
      <c r="BH41" s="2">
        <f t="shared" si="10"/>
        <v>68.324479352134631</v>
      </c>
      <c r="BI41" s="2">
        <f t="shared" si="10"/>
        <v>69.308564467784151</v>
      </c>
      <c r="BJ41" s="2">
        <f t="shared" si="10"/>
        <v>69.96906217382292</v>
      </c>
      <c r="BK41" s="2">
        <f t="shared" si="10"/>
        <v>71.895535043669142</v>
      </c>
      <c r="BL41" s="2">
        <f t="shared" si="10"/>
        <v>72.012837593992543</v>
      </c>
      <c r="BM41" s="2">
        <f t="shared" si="10"/>
        <v>66.883310794533287</v>
      </c>
      <c r="BO41" s="2">
        <f t="shared" si="11"/>
        <v>66.725999999999999</v>
      </c>
      <c r="BP41" s="2">
        <f t="shared" si="12"/>
        <v>68.531999999999996</v>
      </c>
      <c r="BQ41" s="2">
        <f t="shared" si="13"/>
        <v>68.683000000000007</v>
      </c>
      <c r="BR41" s="2">
        <f t="shared" si="14"/>
        <v>70.55</v>
      </c>
      <c r="BS41" s="2">
        <f t="shared" si="15"/>
        <v>72.533000000000001</v>
      </c>
      <c r="BT41" s="2">
        <f t="shared" si="16"/>
        <v>68.400000000000006</v>
      </c>
      <c r="BU41" s="2">
        <f t="shared" si="17"/>
        <v>68.2</v>
      </c>
      <c r="BV41" s="2">
        <f t="shared" si="18"/>
        <v>66.492000000000004</v>
      </c>
      <c r="BW41" s="2">
        <f t="shared" si="19"/>
        <v>67.373000000000005</v>
      </c>
      <c r="BX41" s="2">
        <f t="shared" si="20"/>
        <v>67.661000000000001</v>
      </c>
      <c r="BY41" s="2">
        <f t="shared" si="21"/>
        <v>67.117000000000004</v>
      </c>
      <c r="BZ41" s="2">
        <f t="shared" si="22"/>
        <v>67.573999999999998</v>
      </c>
      <c r="CA41" s="2">
        <f t="shared" si="23"/>
        <v>71.474999999999994</v>
      </c>
      <c r="CB41" s="2">
        <f t="shared" si="24"/>
        <v>71.033000000000001</v>
      </c>
      <c r="CC41" s="2">
        <f t="shared" si="25"/>
        <v>67.064999999999998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67.703598096071786</v>
      </c>
      <c r="DL41" s="2">
        <f t="shared" si="42"/>
        <v>71.033716270926803</v>
      </c>
      <c r="DM41" s="2">
        <f t="shared" si="42"/>
        <v>71.451912280701748</v>
      </c>
      <c r="DN41" s="2">
        <f t="shared" si="42"/>
        <v>73.0058721322537</v>
      </c>
      <c r="DO41" s="2">
        <f t="shared" si="42"/>
        <v>71.548799061913684</v>
      </c>
      <c r="DP41" s="2">
        <f t="shared" si="42"/>
        <v>69.466502063789889</v>
      </c>
      <c r="DQ41" s="2">
        <f t="shared" si="42"/>
        <v>67.535721200750473</v>
      </c>
      <c r="DR41" s="2">
        <f t="shared" si="42"/>
        <v>66.194828957528955</v>
      </c>
      <c r="DS41" s="2">
        <f t="shared" si="42"/>
        <v>68.051660975609764</v>
      </c>
      <c r="DT41" s="2">
        <f t="shared" si="42"/>
        <v>68.051651219512195</v>
      </c>
      <c r="DU41" s="2">
        <f t="shared" si="42"/>
        <v>69.290189774859272</v>
      </c>
      <c r="DV41" s="2">
        <f t="shared" si="42"/>
        <v>69.817708536585343</v>
      </c>
      <c r="DW41" s="2">
        <f t="shared" si="42"/>
        <v>71.820170356472786</v>
      </c>
      <c r="DX41" s="2">
        <f t="shared" si="42"/>
        <v>71.458695818815315</v>
      </c>
      <c r="DY41" s="2">
        <f t="shared" si="42"/>
        <v>66.488552419354832</v>
      </c>
      <c r="EA41" s="2">
        <f t="shared" si="43"/>
        <v>70.255279518815541</v>
      </c>
      <c r="EB41" s="2">
        <f t="shared" si="43"/>
        <v>72.280418896253707</v>
      </c>
      <c r="EC41" s="2">
        <f t="shared" si="43"/>
        <v>76.446218462429272</v>
      </c>
      <c r="ED41" s="2">
        <f t="shared" si="43"/>
        <v>73.112959444301524</v>
      </c>
      <c r="EE41" s="2">
        <f t="shared" si="43"/>
        <v>67.753930922056242</v>
      </c>
      <c r="EF41" s="2">
        <f t="shared" si="43"/>
        <v>67.963535551913253</v>
      </c>
      <c r="EG41" s="2">
        <f t="shared" si="43"/>
        <v>65.257803603746623</v>
      </c>
      <c r="EH41" s="2">
        <f t="shared" si="43"/>
        <v>72.504984342506816</v>
      </c>
      <c r="EI41" s="2">
        <f t="shared" si="43"/>
        <v>75.632601607834005</v>
      </c>
      <c r="EJ41" s="2">
        <f t="shared" si="43"/>
        <v>71.620825374669863</v>
      </c>
      <c r="EK41" s="2">
        <f t="shared" si="43"/>
        <v>69.515595157903547</v>
      </c>
      <c r="EL41" s="2">
        <f t="shared" si="43"/>
        <v>71.827139114792899</v>
      </c>
      <c r="EM41" s="2">
        <f t="shared" si="43"/>
        <v>72.734185035704016</v>
      </c>
      <c r="EN41" s="2">
        <f t="shared" si="43"/>
        <v>78.534154491582655</v>
      </c>
      <c r="EO41" s="2">
        <f t="shared" si="43"/>
        <v>73.404043074735895</v>
      </c>
      <c r="EQ41" s="2">
        <f t="shared" si="44"/>
        <v>67.109747217115228</v>
      </c>
      <c r="ER41" s="2">
        <f t="shared" si="44"/>
        <v>70.721511260381803</v>
      </c>
      <c r="ES41" s="2">
        <f t="shared" si="44"/>
        <v>76.076800900876265</v>
      </c>
      <c r="ET41" s="2">
        <f t="shared" si="44"/>
        <v>72.741498049978873</v>
      </c>
      <c r="EU41" s="2">
        <f t="shared" si="44"/>
        <v>69.409207494961564</v>
      </c>
      <c r="EV41" s="2">
        <f t="shared" si="44"/>
        <v>68.368160531477912</v>
      </c>
      <c r="EW41" s="2">
        <f t="shared" si="44"/>
        <v>65.215801592383556</v>
      </c>
      <c r="EX41" s="2">
        <f t="shared" si="44"/>
        <v>71.744747776202104</v>
      </c>
      <c r="EY41" s="2">
        <f t="shared" si="44"/>
        <v>72.212111136134041</v>
      </c>
      <c r="EZ41" s="2">
        <f t="shared" si="44"/>
        <v>69.42754775166415</v>
      </c>
      <c r="FA41" s="2">
        <f t="shared" si="44"/>
        <v>67.875768771570478</v>
      </c>
      <c r="FB41" s="2">
        <f t="shared" si="44"/>
        <v>70.53400695388153</v>
      </c>
      <c r="FC41" s="2">
        <f t="shared" si="44"/>
        <v>74.424077458962827</v>
      </c>
      <c r="FD41" s="2">
        <f t="shared" si="44"/>
        <v>75.908204414066859</v>
      </c>
      <c r="FE41" s="2">
        <f t="shared" si="44"/>
        <v>74.948765553032615</v>
      </c>
      <c r="FG41" s="2">
        <f t="shared" si="45"/>
        <v>9.6196689784246295E-2</v>
      </c>
      <c r="FH41" s="2">
        <f t="shared" si="45"/>
        <v>9.6777766852730887E-2</v>
      </c>
      <c r="FI41" s="2">
        <f t="shared" si="45"/>
        <v>8.6900935677414373E-2</v>
      </c>
      <c r="FJ41" s="2">
        <f t="shared" si="45"/>
        <v>8.8594767619239984E-2</v>
      </c>
      <c r="FK41" s="2">
        <f t="shared" si="45"/>
        <v>8.6311530938490866E-2</v>
      </c>
      <c r="FL41" s="2">
        <f t="shared" si="45"/>
        <v>8.2831679400476962E-2</v>
      </c>
      <c r="FM41" s="2">
        <f t="shared" si="45"/>
        <v>8.4162084118656499E-2</v>
      </c>
      <c r="FN41" s="2">
        <f t="shared" si="45"/>
        <v>6.8515914749258652E-2</v>
      </c>
      <c r="FO41" s="2">
        <f t="shared" si="45"/>
        <v>7.7199014392471996E-2</v>
      </c>
      <c r="FP41" s="2">
        <f t="shared" si="45"/>
        <v>7.6441993373062025E-2</v>
      </c>
      <c r="FQ41" s="2">
        <f t="shared" si="45"/>
        <v>8.1537319766698507E-2</v>
      </c>
      <c r="FR41" s="2">
        <f t="shared" si="45"/>
        <v>7.5322870281003013E-2</v>
      </c>
      <c r="FS41" s="2">
        <f t="shared" si="45"/>
        <v>8.2451455582829694E-2</v>
      </c>
      <c r="FT41" s="2">
        <f t="shared" si="45"/>
        <v>7.8319326556717195E-2</v>
      </c>
      <c r="FU41" s="2">
        <f t="shared" si="45"/>
        <v>5.7082972806198153E-2</v>
      </c>
      <c r="FW41" s="2">
        <f t="shared" si="54"/>
        <v>6.4010683818264026E-6</v>
      </c>
      <c r="FX41" s="2">
        <f t="shared" si="46"/>
        <v>4.7308280801106173E-6</v>
      </c>
      <c r="FY41" s="2">
        <f t="shared" si="46"/>
        <v>2.5108118665925908E-6</v>
      </c>
      <c r="FZ41" s="2">
        <f t="shared" si="46"/>
        <v>2.5171505939533394E-6</v>
      </c>
      <c r="GA41" s="2">
        <f t="shared" si="46"/>
        <v>2.4850700282981986E-6</v>
      </c>
      <c r="GB41" s="2">
        <f t="shared" si="46"/>
        <v>2.5436832705198347E-6</v>
      </c>
      <c r="GC41" s="2">
        <f t="shared" si="46"/>
        <v>2.8342177473776149E-6</v>
      </c>
      <c r="GD41" s="2">
        <f t="shared" si="46"/>
        <v>3.1795129838777798E-6</v>
      </c>
      <c r="GE41" s="2">
        <f t="shared" si="46"/>
        <v>3.4158124863264805E-6</v>
      </c>
      <c r="GF41" s="2">
        <f t="shared" si="46"/>
        <v>3.034040638973184E-6</v>
      </c>
      <c r="GG41" s="2">
        <f t="shared" si="46"/>
        <v>2.5965367937956778E-6</v>
      </c>
      <c r="GH41" s="2">
        <f t="shared" si="46"/>
        <v>1.8880849954720013E-6</v>
      </c>
      <c r="GI41" s="2">
        <f t="shared" si="46"/>
        <v>1.6844088061656501E-6</v>
      </c>
      <c r="GJ41" s="2">
        <f t="shared" si="46"/>
        <v>1.2883541923927144E-6</v>
      </c>
      <c r="GK41" s="2">
        <f t="shared" si="46"/>
        <v>1.0423592903162316E-6</v>
      </c>
      <c r="GM41" s="86">
        <f t="shared" si="55"/>
        <v>1.4856832152479571E-7</v>
      </c>
      <c r="GN41" s="86">
        <f t="shared" si="47"/>
        <v>1.699488916135524E-7</v>
      </c>
      <c r="GO41" s="86">
        <f t="shared" si="47"/>
        <v>2.3159829370521409E-8</v>
      </c>
      <c r="GP41" s="86">
        <f t="shared" si="47"/>
        <v>1.5307993627299741E-8</v>
      </c>
      <c r="GQ41" s="86">
        <f t="shared" si="47"/>
        <v>1.5957458333353852E-8</v>
      </c>
      <c r="GR41" s="86">
        <f t="shared" si="47"/>
        <v>4.1901421052794766E-9</v>
      </c>
      <c r="GS41" s="86">
        <f t="shared" si="47"/>
        <v>4.4756747320172295E-9</v>
      </c>
      <c r="GT41" s="86">
        <f t="shared" si="47"/>
        <v>1.7739104311218803E-11</v>
      </c>
      <c r="GU41" s="86">
        <f t="shared" si="47"/>
        <v>6.2402444468688064E-10</v>
      </c>
      <c r="GV41" s="86">
        <f t="shared" si="47"/>
        <v>7.1500511157417188E-10</v>
      </c>
      <c r="GW41" s="86">
        <f t="shared" si="47"/>
        <v>1.9669703667605859E-9</v>
      </c>
      <c r="GX41" s="86">
        <f t="shared" si="47"/>
        <v>8.6474415362434576E-10</v>
      </c>
      <c r="GY41" s="86">
        <f t="shared" si="47"/>
        <v>7.2457238486745387E-9</v>
      </c>
      <c r="GZ41" s="86">
        <f t="shared" si="47"/>
        <v>2.4053986074638074E-9</v>
      </c>
      <c r="HA41" s="86">
        <f t="shared" si="47"/>
        <v>2.164965535909069E-14</v>
      </c>
      <c r="HC41" s="86">
        <f t="shared" si="59"/>
        <v>1.8427044643619499E-20</v>
      </c>
      <c r="HD41" s="86">
        <f t="shared" si="48"/>
        <v>5.3261397431007586E-20</v>
      </c>
      <c r="HE41" s="86">
        <f t="shared" si="48"/>
        <v>3.5684615894938638E-24</v>
      </c>
      <c r="HF41" s="86">
        <f t="shared" si="48"/>
        <v>2.1270825913734513E-24</v>
      </c>
      <c r="HG41" s="86">
        <f t="shared" si="48"/>
        <v>6.728097194347097E-24</v>
      </c>
      <c r="HH41" s="86">
        <f t="shared" si="48"/>
        <v>2.6171370953318446E-25</v>
      </c>
      <c r="HI41" s="86">
        <f t="shared" si="48"/>
        <v>4.6292936147771249E-25</v>
      </c>
      <c r="HJ41" s="86">
        <f t="shared" si="48"/>
        <v>5.2974719013744102E-33</v>
      </c>
      <c r="HK41" s="86">
        <f t="shared" si="48"/>
        <v>4.8850527804618369E-28</v>
      </c>
      <c r="HL41" s="86">
        <f t="shared" si="48"/>
        <v>9.3976790536722267E-28</v>
      </c>
      <c r="HM41" s="86">
        <f t="shared" si="48"/>
        <v>3.1941947863079134E-24</v>
      </c>
      <c r="HN41" s="86">
        <f t="shared" si="48"/>
        <v>1.5911625136778408E-25</v>
      </c>
      <c r="HO41" s="86">
        <f t="shared" si="48"/>
        <v>1.3721119715769415E-23</v>
      </c>
      <c r="HP41" s="86">
        <f t="shared" si="48"/>
        <v>1.3537845767651138E-27</v>
      </c>
      <c r="HQ41" s="86">
        <f t="shared" si="48"/>
        <v>3.0685125540667095E-41</v>
      </c>
      <c r="HS41" s="86">
        <f t="shared" si="56"/>
        <v>1.0997693267609811E-109</v>
      </c>
      <c r="HT41" s="86">
        <f t="shared" si="49"/>
        <v>2.5700475175197998E-109</v>
      </c>
      <c r="HU41" s="86">
        <f t="shared" si="49"/>
        <v>1.7797926049607916E-145</v>
      </c>
      <c r="HV41" s="86">
        <f t="shared" si="49"/>
        <v>4.1176478581851973E-152</v>
      </c>
      <c r="HW41" s="86">
        <f t="shared" si="49"/>
        <v>2.0259796164734783E-146</v>
      </c>
      <c r="HX41" s="86">
        <f t="shared" si="49"/>
        <v>3.3456073031988252E-158</v>
      </c>
      <c r="HY41" s="86">
        <f t="shared" si="49"/>
        <v>1.0537860146102132E-153</v>
      </c>
      <c r="HZ41" s="86">
        <f t="shared" si="49"/>
        <v>6.9584646719667329E-209</v>
      </c>
      <c r="IA41" s="86">
        <f t="shared" si="49"/>
        <v>2.5044417535315478E-172</v>
      </c>
      <c r="IB41" s="86">
        <f t="shared" si="49"/>
        <v>1.5502996087416685E-172</v>
      </c>
      <c r="IC41" s="86">
        <f t="shared" si="49"/>
        <v>4.5486920606921013E-151</v>
      </c>
      <c r="ID41" s="86">
        <f t="shared" si="49"/>
        <v>1.1497404961595469E-159</v>
      </c>
      <c r="IE41" s="86">
        <f t="shared" si="49"/>
        <v>2.0471779099436788E-146</v>
      </c>
      <c r="IF41" s="86">
        <f t="shared" si="49"/>
        <v>8.1172903359721919E-89</v>
      </c>
      <c r="IG41" s="86">
        <f t="shared" si="49"/>
        <v>5.8527339139486357E-71</v>
      </c>
      <c r="II41" s="86">
        <f t="shared" si="57"/>
        <v>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4.319086250879359E-211</v>
      </c>
      <c r="IW41" s="86">
        <f t="shared" si="50"/>
        <v>1.7046288457231344E-152</v>
      </c>
      <c r="IY41" s="86">
        <f t="shared" si="58"/>
        <v>1.4856832152481413E-7</v>
      </c>
      <c r="IZ41" s="86">
        <f t="shared" si="51"/>
        <v>1.6994889161360566E-7</v>
      </c>
      <c r="JA41" s="86">
        <f t="shared" si="51"/>
        <v>2.3159829370521413E-8</v>
      </c>
      <c r="JB41" s="86">
        <f t="shared" si="51"/>
        <v>1.5307993627299745E-8</v>
      </c>
      <c r="JC41" s="86">
        <f t="shared" si="51"/>
        <v>1.5957458333353859E-8</v>
      </c>
      <c r="JD41" s="86">
        <f t="shared" si="51"/>
        <v>4.1901421052794766E-9</v>
      </c>
      <c r="JE41" s="86">
        <f t="shared" si="51"/>
        <v>4.4756747320172304E-9</v>
      </c>
      <c r="JF41" s="86">
        <f t="shared" si="51"/>
        <v>1.7739104311218803E-11</v>
      </c>
      <c r="JG41" s="86">
        <f t="shared" si="51"/>
        <v>6.2402444468688064E-10</v>
      </c>
      <c r="JH41" s="86">
        <f t="shared" si="51"/>
        <v>7.1500511157417188E-10</v>
      </c>
      <c r="JI41" s="86">
        <f t="shared" si="51"/>
        <v>1.9669703667605892E-9</v>
      </c>
      <c r="JJ41" s="86">
        <f t="shared" si="51"/>
        <v>8.6474415362434597E-10</v>
      </c>
      <c r="JK41" s="86">
        <f t="shared" si="51"/>
        <v>7.2457238486745527E-9</v>
      </c>
      <c r="JL41" s="86">
        <f t="shared" si="51"/>
        <v>2.4053986074638074E-9</v>
      </c>
      <c r="JM41" s="86">
        <f t="shared" si="51"/>
        <v>2.164965535909069E-14</v>
      </c>
    </row>
    <row r="42" spans="2:273" x14ac:dyDescent="0.25">
      <c r="B42" s="2">
        <v>15</v>
      </c>
      <c r="C42" s="37">
        <v>68.968000000000004</v>
      </c>
      <c r="D42" s="37">
        <v>70.677000000000007</v>
      </c>
      <c r="E42" s="37">
        <v>70.400000000000006</v>
      </c>
      <c r="F42" s="37">
        <v>72.233000000000004</v>
      </c>
      <c r="G42" s="37">
        <v>71.75</v>
      </c>
      <c r="H42" s="37">
        <v>67.55</v>
      </c>
      <c r="I42" s="37">
        <v>66.25</v>
      </c>
      <c r="J42" s="37">
        <v>65.932000000000002</v>
      </c>
      <c r="K42" s="37">
        <v>67.441000000000003</v>
      </c>
      <c r="L42" s="37">
        <v>67.441000000000003</v>
      </c>
      <c r="M42" s="37">
        <v>67.733000000000004</v>
      </c>
      <c r="N42" s="37">
        <v>69.114999999999995</v>
      </c>
      <c r="O42" s="37">
        <v>70.902000000000001</v>
      </c>
      <c r="P42" s="37">
        <v>71.278999999999996</v>
      </c>
      <c r="Q42" s="37">
        <v>66.418999999999997</v>
      </c>
      <c r="S42" s="4">
        <f t="shared" si="8"/>
        <v>68.246740651160962</v>
      </c>
      <c r="T42" s="4">
        <f t="shared" si="8"/>
        <v>71.362832205451795</v>
      </c>
      <c r="U42" s="4">
        <f t="shared" si="8"/>
        <v>72.162873833203676</v>
      </c>
      <c r="V42" s="4">
        <f t="shared" si="8"/>
        <v>73.193125471076158</v>
      </c>
      <c r="W42" s="4">
        <f t="shared" si="8"/>
        <v>71.374641858861693</v>
      </c>
      <c r="X42" s="4">
        <f t="shared" si="8"/>
        <v>69.525020015564039</v>
      </c>
      <c r="Y42" s="4">
        <f t="shared" si="8"/>
        <v>67.523101304069698</v>
      </c>
      <c r="Z42" s="4">
        <f t="shared" si="8"/>
        <v>66.934561202723572</v>
      </c>
      <c r="AA42" s="4">
        <f t="shared" si="8"/>
        <v>68.92895648735184</v>
      </c>
      <c r="AB42" s="4">
        <f t="shared" si="8"/>
        <v>68.578737834368923</v>
      </c>
      <c r="AC42" s="4">
        <f t="shared" si="8"/>
        <v>69.605716630846246</v>
      </c>
      <c r="AD42" s="4">
        <f t="shared" si="8"/>
        <v>70.233619032279194</v>
      </c>
      <c r="AE42" s="4">
        <f t="shared" si="8"/>
        <v>72.186456872903349</v>
      </c>
      <c r="AF42" s="4">
        <f t="shared" si="8"/>
        <v>72.3786131707095</v>
      </c>
      <c r="AG42" s="4">
        <f t="shared" si="8"/>
        <v>67.186057611288263</v>
      </c>
      <c r="AI42" s="4">
        <f t="shared" si="9"/>
        <v>0.72125934883904108</v>
      </c>
      <c r="AJ42" s="4">
        <f t="shared" si="9"/>
        <v>-0.68583220545178847</v>
      </c>
      <c r="AK42" s="4">
        <f t="shared" si="9"/>
        <v>-1.7628738332036704</v>
      </c>
      <c r="AL42" s="4">
        <f t="shared" si="9"/>
        <v>-0.96012547107615376</v>
      </c>
      <c r="AM42" s="4">
        <f t="shared" si="9"/>
        <v>0.37535814113830668</v>
      </c>
      <c r="AN42" s="4">
        <f t="shared" si="9"/>
        <v>-1.9750200155640414</v>
      </c>
      <c r="AO42" s="4">
        <f t="shared" si="9"/>
        <v>-1.2731013040696979</v>
      </c>
      <c r="AP42" s="4">
        <f t="shared" si="9"/>
        <v>-1.0025612027235695</v>
      </c>
      <c r="AQ42" s="4">
        <f t="shared" si="9"/>
        <v>-1.4879564873518376</v>
      </c>
      <c r="AR42" s="4">
        <f t="shared" si="9"/>
        <v>-1.1377378343689202</v>
      </c>
      <c r="AS42" s="4">
        <f t="shared" si="9"/>
        <v>-1.8727166308462415</v>
      </c>
      <c r="AT42" s="4">
        <f t="shared" si="9"/>
        <v>-1.1186190322791987</v>
      </c>
      <c r="AU42" s="4">
        <f t="shared" si="9"/>
        <v>-1.2844568729033483</v>
      </c>
      <c r="AV42" s="4">
        <f t="shared" si="9"/>
        <v>-1.0996131707095032</v>
      </c>
      <c r="AW42" s="4">
        <f t="shared" si="9"/>
        <v>-0.76705761128826566</v>
      </c>
      <c r="AY42" s="2">
        <f t="shared" si="52"/>
        <v>68.246382920653375</v>
      </c>
      <c r="AZ42" s="2">
        <f t="shared" si="10"/>
        <v>71.362436537366719</v>
      </c>
      <c r="BA42" s="2">
        <f t="shared" si="10"/>
        <v>72.162810879400425</v>
      </c>
      <c r="BB42" s="2">
        <f t="shared" si="10"/>
        <v>73.193081883221595</v>
      </c>
      <c r="BC42" s="2">
        <f t="shared" si="10"/>
        <v>71.3745964811242</v>
      </c>
      <c r="BD42" s="2">
        <f t="shared" si="10"/>
        <v>69.525006928294843</v>
      </c>
      <c r="BE42" s="2">
        <f t="shared" si="10"/>
        <v>67.52308762968832</v>
      </c>
      <c r="BF42" s="2">
        <f t="shared" si="10"/>
        <v>66.934561125787596</v>
      </c>
      <c r="BG42" s="2">
        <f t="shared" si="10"/>
        <v>68.928954176523845</v>
      </c>
      <c r="BH42" s="2">
        <f t="shared" si="10"/>
        <v>68.578735220245647</v>
      </c>
      <c r="BI42" s="2">
        <f t="shared" si="10"/>
        <v>69.605709761252655</v>
      </c>
      <c r="BJ42" s="2">
        <f t="shared" si="10"/>
        <v>70.233615977902971</v>
      </c>
      <c r="BK42" s="2">
        <f t="shared" si="10"/>
        <v>72.18643485772219</v>
      </c>
      <c r="BL42" s="2">
        <f t="shared" si="10"/>
        <v>72.378605584769886</v>
      </c>
      <c r="BM42" s="2">
        <f t="shared" si="10"/>
        <v>67.186057611166348</v>
      </c>
      <c r="BO42" s="2">
        <f t="shared" si="11"/>
        <v>68.968000000000004</v>
      </c>
      <c r="BP42" s="2">
        <f t="shared" si="12"/>
        <v>70.677000000000007</v>
      </c>
      <c r="BQ42" s="2">
        <f t="shared" si="13"/>
        <v>70.400000000000006</v>
      </c>
      <c r="BR42" s="2">
        <f t="shared" si="14"/>
        <v>72.233000000000004</v>
      </c>
      <c r="BS42" s="2">
        <f t="shared" si="15"/>
        <v>71.75</v>
      </c>
      <c r="BT42" s="2">
        <f t="shared" si="16"/>
        <v>67.55</v>
      </c>
      <c r="BU42" s="2">
        <f t="shared" si="17"/>
        <v>66.25</v>
      </c>
      <c r="BV42" s="2">
        <f t="shared" si="18"/>
        <v>65.932000000000002</v>
      </c>
      <c r="BW42" s="2">
        <f t="shared" si="19"/>
        <v>67.441000000000003</v>
      </c>
      <c r="BX42" s="2">
        <f t="shared" si="20"/>
        <v>67.441000000000003</v>
      </c>
      <c r="BY42" s="2">
        <f t="shared" si="21"/>
        <v>67.733000000000004</v>
      </c>
      <c r="BZ42" s="2">
        <f t="shared" si="22"/>
        <v>69.114999999999995</v>
      </c>
      <c r="CA42" s="2">
        <f t="shared" si="23"/>
        <v>70.902000000000001</v>
      </c>
      <c r="CB42" s="2">
        <f t="shared" si="24"/>
        <v>71.278999999999996</v>
      </c>
      <c r="CC42" s="2">
        <f t="shared" si="25"/>
        <v>66.418999999999997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68.023079220921332</v>
      </c>
      <c r="DL42" s="2">
        <f t="shared" si="42"/>
        <v>71.265802713644817</v>
      </c>
      <c r="DM42" s="2">
        <f t="shared" si="42"/>
        <v>71.726565721997304</v>
      </c>
      <c r="DN42" s="2">
        <f t="shared" si="42"/>
        <v>73.211184885290137</v>
      </c>
      <c r="DO42" s="2">
        <f t="shared" si="42"/>
        <v>71.753931050656647</v>
      </c>
      <c r="DP42" s="2">
        <f t="shared" si="42"/>
        <v>69.685251688555368</v>
      </c>
      <c r="DQ42" s="2">
        <f t="shared" si="42"/>
        <v>67.756558255159476</v>
      </c>
      <c r="DR42" s="2">
        <f t="shared" si="42"/>
        <v>66.494075032175033</v>
      </c>
      <c r="DS42" s="2">
        <f t="shared" si="42"/>
        <v>68.326174671669804</v>
      </c>
      <c r="DT42" s="2">
        <f t="shared" si="42"/>
        <v>68.312597185741083</v>
      </c>
      <c r="DU42" s="2">
        <f t="shared" si="42"/>
        <v>69.622423452157591</v>
      </c>
      <c r="DV42" s="2">
        <f t="shared" si="42"/>
        <v>70.099337992495293</v>
      </c>
      <c r="DW42" s="2">
        <f t="shared" si="42"/>
        <v>72.140271200750462</v>
      </c>
      <c r="DX42" s="2">
        <f t="shared" si="42"/>
        <v>71.817209930313567</v>
      </c>
      <c r="DY42" s="2">
        <f t="shared" si="42"/>
        <v>66.778453629032242</v>
      </c>
      <c r="EA42" s="2">
        <f t="shared" si="43"/>
        <v>70.160009253547187</v>
      </c>
      <c r="EB42" s="2">
        <f t="shared" si="43"/>
        <v>72.185035895557917</v>
      </c>
      <c r="EC42" s="2">
        <f t="shared" si="43"/>
        <v>76.343281443901759</v>
      </c>
      <c r="ED42" s="2">
        <f t="shared" si="43"/>
        <v>73.023246914614219</v>
      </c>
      <c r="EE42" s="2">
        <f t="shared" si="43"/>
        <v>67.712267230600801</v>
      </c>
      <c r="EF42" s="2">
        <f t="shared" si="43"/>
        <v>67.906778814221909</v>
      </c>
      <c r="EG42" s="2">
        <f t="shared" si="43"/>
        <v>65.206044483251318</v>
      </c>
      <c r="EH42" s="2">
        <f t="shared" si="43"/>
        <v>72.396149588851159</v>
      </c>
      <c r="EI42" s="2">
        <f t="shared" si="43"/>
        <v>75.500457613216454</v>
      </c>
      <c r="EJ42" s="2">
        <f t="shared" si="43"/>
        <v>71.511329395823253</v>
      </c>
      <c r="EK42" s="2">
        <f t="shared" si="43"/>
        <v>69.434059003703055</v>
      </c>
      <c r="EL42" s="2">
        <f t="shared" si="43"/>
        <v>71.73702588188165</v>
      </c>
      <c r="EM42" s="2">
        <f t="shared" si="43"/>
        <v>72.654923430566043</v>
      </c>
      <c r="EN42" s="2">
        <f t="shared" si="43"/>
        <v>78.403975135941337</v>
      </c>
      <c r="EO42" s="2">
        <f t="shared" si="43"/>
        <v>73.326551903298011</v>
      </c>
      <c r="EQ42" s="2">
        <f t="shared" si="44"/>
        <v>67.048951099247262</v>
      </c>
      <c r="ER42" s="2">
        <f t="shared" si="44"/>
        <v>70.642678789938287</v>
      </c>
      <c r="ES42" s="2">
        <f t="shared" si="44"/>
        <v>75.97799486895866</v>
      </c>
      <c r="ET42" s="2">
        <f t="shared" si="44"/>
        <v>72.655715575988864</v>
      </c>
      <c r="EU42" s="2">
        <f t="shared" si="44"/>
        <v>69.350174804384977</v>
      </c>
      <c r="EV42" s="2">
        <f t="shared" si="44"/>
        <v>68.307076208202986</v>
      </c>
      <c r="EW42" s="2">
        <f t="shared" si="44"/>
        <v>65.164589589804024</v>
      </c>
      <c r="EX42" s="2">
        <f t="shared" si="44"/>
        <v>71.6446265308753</v>
      </c>
      <c r="EY42" s="2">
        <f t="shared" si="44"/>
        <v>72.116885095909211</v>
      </c>
      <c r="EZ42" s="2">
        <f t="shared" si="44"/>
        <v>69.341479011003912</v>
      </c>
      <c r="FA42" s="2">
        <f t="shared" si="44"/>
        <v>67.811676195647806</v>
      </c>
      <c r="FB42" s="2">
        <f t="shared" si="44"/>
        <v>70.457180180097168</v>
      </c>
      <c r="FC42" s="2">
        <f t="shared" si="44"/>
        <v>74.327527870733746</v>
      </c>
      <c r="FD42" s="2">
        <f t="shared" si="44"/>
        <v>75.804582513257358</v>
      </c>
      <c r="FE42" s="2">
        <f t="shared" si="44"/>
        <v>74.852823835617215</v>
      </c>
      <c r="FG42" s="2">
        <f t="shared" si="45"/>
        <v>0.10450764960993342</v>
      </c>
      <c r="FH42" s="2">
        <f t="shared" si="45"/>
        <v>0.10513308941782197</v>
      </c>
      <c r="FI42" s="2">
        <f t="shared" si="45"/>
        <v>9.4492749680350263E-2</v>
      </c>
      <c r="FJ42" s="2">
        <f t="shared" si="45"/>
        <v>9.6318948304626562E-2</v>
      </c>
      <c r="FK42" s="2">
        <f t="shared" si="45"/>
        <v>9.3857146321937562E-2</v>
      </c>
      <c r="FL42" s="2">
        <f t="shared" si="45"/>
        <v>9.010307609390443E-2</v>
      </c>
      <c r="FM42" s="2">
        <f t="shared" si="45"/>
        <v>9.153861438234287E-2</v>
      </c>
      <c r="FN42" s="2">
        <f t="shared" si="45"/>
        <v>7.4632861613597126E-2</v>
      </c>
      <c r="FO42" s="2">
        <f t="shared" si="45"/>
        <v>8.4021244000493905E-2</v>
      </c>
      <c r="FP42" s="2">
        <f t="shared" si="45"/>
        <v>8.3203355452436345E-2</v>
      </c>
      <c r="FQ42" s="2">
        <f t="shared" si="45"/>
        <v>8.8706080392225647E-2</v>
      </c>
      <c r="FR42" s="2">
        <f t="shared" si="45"/>
        <v>8.1994033094084873E-2</v>
      </c>
      <c r="FS42" s="2">
        <f t="shared" si="45"/>
        <v>8.9692738388226043E-2</v>
      </c>
      <c r="FT42" s="2">
        <f t="shared" si="45"/>
        <v>8.5231416175896843E-2</v>
      </c>
      <c r="FU42" s="2">
        <f t="shared" si="45"/>
        <v>6.2247422174924044E-2</v>
      </c>
      <c r="FW42" s="2">
        <f t="shared" si="54"/>
        <v>7.0186275782457699E-6</v>
      </c>
      <c r="FX42" s="2">
        <f t="shared" si="46"/>
        <v>5.1872474719706057E-6</v>
      </c>
      <c r="FY42" s="2">
        <f t="shared" si="46"/>
        <v>2.7530497994414173E-6</v>
      </c>
      <c r="FZ42" s="2">
        <f t="shared" si="46"/>
        <v>2.7600000724122803E-6</v>
      </c>
      <c r="GA42" s="2">
        <f t="shared" si="46"/>
        <v>2.7248244486274154E-6</v>
      </c>
      <c r="GB42" s="2">
        <f t="shared" si="46"/>
        <v>2.7890925595480531E-6</v>
      </c>
      <c r="GC42" s="2">
        <f t="shared" si="46"/>
        <v>3.1076571133631816E-6</v>
      </c>
      <c r="GD42" s="2">
        <f t="shared" si="46"/>
        <v>3.4862655917513591E-6</v>
      </c>
      <c r="GE42" s="2">
        <f t="shared" si="46"/>
        <v>3.7453626790810174E-6</v>
      </c>
      <c r="GF42" s="2">
        <f t="shared" si="46"/>
        <v>3.3267584330418027E-6</v>
      </c>
      <c r="GG42" s="2">
        <f t="shared" si="46"/>
        <v>2.8470452666695E-6</v>
      </c>
      <c r="GH42" s="2">
        <f t="shared" si="46"/>
        <v>2.0702436528865674E-6</v>
      </c>
      <c r="GI42" s="2">
        <f t="shared" si="46"/>
        <v>1.8469172292120496E-6</v>
      </c>
      <c r="GJ42" s="2">
        <f t="shared" si="46"/>
        <v>1.4126521052783167E-6</v>
      </c>
      <c r="GK42" s="2">
        <f t="shared" si="46"/>
        <v>1.1429241194409296E-6</v>
      </c>
      <c r="GM42" s="86">
        <f t="shared" si="55"/>
        <v>2.7315677616347889E-7</v>
      </c>
      <c r="GN42" s="86">
        <f t="shared" si="47"/>
        <v>3.1048860218698965E-7</v>
      </c>
      <c r="GO42" s="86">
        <f t="shared" si="47"/>
        <v>4.6107070774260958E-8</v>
      </c>
      <c r="GP42" s="86">
        <f t="shared" si="47"/>
        <v>3.1428342224947789E-8</v>
      </c>
      <c r="GQ42" s="86">
        <f t="shared" si="47"/>
        <v>3.2400884845116922E-8</v>
      </c>
      <c r="GR42" s="86">
        <f t="shared" si="47"/>
        <v>9.0749472853895071E-9</v>
      </c>
      <c r="GS42" s="86">
        <f t="shared" si="47"/>
        <v>9.7097758771983366E-9</v>
      </c>
      <c r="GT42" s="86">
        <f t="shared" si="47"/>
        <v>4.883092322950047E-11</v>
      </c>
      <c r="GU42" s="86">
        <f t="shared" si="47"/>
        <v>1.4713858719251157E-9</v>
      </c>
      <c r="GV42" s="86">
        <f t="shared" si="47"/>
        <v>1.6667760121469362E-9</v>
      </c>
      <c r="GW42" s="86">
        <f t="shared" si="47"/>
        <v>4.4274912746530362E-9</v>
      </c>
      <c r="GX42" s="86">
        <f t="shared" si="47"/>
        <v>1.9836121410506645E-9</v>
      </c>
      <c r="GY42" s="86">
        <f t="shared" si="47"/>
        <v>1.5176762340712999E-8</v>
      </c>
      <c r="GZ42" s="86">
        <f t="shared" si="47"/>
        <v>5.2766000155235535E-9</v>
      </c>
      <c r="HA42" s="86">
        <f t="shared" si="47"/>
        <v>7.921919998341911E-14</v>
      </c>
      <c r="HC42" s="86">
        <f t="shared" si="59"/>
        <v>6.2150549725250822E-20</v>
      </c>
      <c r="HD42" s="86">
        <f t="shared" si="48"/>
        <v>1.7515044018919071E-19</v>
      </c>
      <c r="HE42" s="86">
        <f t="shared" si="48"/>
        <v>1.5430991908897942E-23</v>
      </c>
      <c r="HF42" s="86">
        <f t="shared" si="48"/>
        <v>9.5288502728319685E-24</v>
      </c>
      <c r="HG42" s="86">
        <f t="shared" si="48"/>
        <v>2.8808854493483826E-23</v>
      </c>
      <c r="HH42" s="86">
        <f t="shared" si="48"/>
        <v>1.2469947783947065E-24</v>
      </c>
      <c r="HI42" s="86">
        <f t="shared" si="48"/>
        <v>2.1955621419792056E-24</v>
      </c>
      <c r="HJ42" s="86">
        <f t="shared" si="48"/>
        <v>4.3230819483104694E-32</v>
      </c>
      <c r="HK42" s="86">
        <f t="shared" si="48"/>
        <v>2.857102402249104E-27</v>
      </c>
      <c r="HL42" s="86">
        <f t="shared" si="48"/>
        <v>5.362811728765174E-27</v>
      </c>
      <c r="HM42" s="86">
        <f t="shared" si="48"/>
        <v>1.4345765362855209E-23</v>
      </c>
      <c r="HN42" s="86">
        <f t="shared" si="48"/>
        <v>7.4645509006609542E-25</v>
      </c>
      <c r="HO42" s="86">
        <f t="shared" si="48"/>
        <v>5.5693546168815763E-23</v>
      </c>
      <c r="HP42" s="86">
        <f t="shared" si="48"/>
        <v>7.0761910000434629E-27</v>
      </c>
      <c r="HQ42" s="86">
        <f t="shared" si="48"/>
        <v>3.8471241249979433E-40</v>
      </c>
      <c r="HS42" s="86">
        <f t="shared" si="56"/>
        <v>1.2427920772331997E-107</v>
      </c>
      <c r="HT42" s="86">
        <f t="shared" si="49"/>
        <v>2.7630068334509052E-107</v>
      </c>
      <c r="HU42" s="86">
        <f t="shared" si="49"/>
        <v>7.302819688761563E-143</v>
      </c>
      <c r="HV42" s="86">
        <f t="shared" si="49"/>
        <v>2.1820549856342687E-149</v>
      </c>
      <c r="HW42" s="86">
        <f t="shared" si="49"/>
        <v>8.4442300664137082E-144</v>
      </c>
      <c r="HX42" s="86">
        <f t="shared" si="49"/>
        <v>2.3037475623750464E-155</v>
      </c>
      <c r="HY42" s="86">
        <f t="shared" si="49"/>
        <v>6.6949208428194691E-151</v>
      </c>
      <c r="HZ42" s="86">
        <f t="shared" si="49"/>
        <v>4.6220250722162962E-205</v>
      </c>
      <c r="IA42" s="86">
        <f t="shared" si="49"/>
        <v>3.7655742393355032E-169</v>
      </c>
      <c r="IB42" s="86">
        <f t="shared" si="49"/>
        <v>2.197830339353161E-169</v>
      </c>
      <c r="IC42" s="86">
        <f t="shared" si="49"/>
        <v>2.4419283059159993E-148</v>
      </c>
      <c r="ID42" s="86">
        <f t="shared" si="49"/>
        <v>7.4252434627670188E-157</v>
      </c>
      <c r="IE42" s="86">
        <f t="shared" si="49"/>
        <v>7.11272859884387E-144</v>
      </c>
      <c r="IF42" s="86">
        <f t="shared" si="49"/>
        <v>2.6116408014171542E-87</v>
      </c>
      <c r="IG42" s="86">
        <f t="shared" si="49"/>
        <v>8.8432618799724332E-70</v>
      </c>
      <c r="II42" s="86">
        <f t="shared" si="57"/>
        <v>0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2.9132805504397172E-208</v>
      </c>
      <c r="IW42" s="86">
        <f t="shared" si="50"/>
        <v>1.7265531520017532E-150</v>
      </c>
      <c r="IY42" s="86">
        <f t="shared" si="58"/>
        <v>2.7315677616354104E-7</v>
      </c>
      <c r="IZ42" s="86">
        <f t="shared" si="51"/>
        <v>3.1048860218716477E-7</v>
      </c>
      <c r="JA42" s="86">
        <f t="shared" si="51"/>
        <v>4.6107070774260972E-8</v>
      </c>
      <c r="JB42" s="86">
        <f t="shared" si="51"/>
        <v>3.1428342224947796E-8</v>
      </c>
      <c r="JC42" s="86">
        <f t="shared" si="51"/>
        <v>3.2400884845116948E-8</v>
      </c>
      <c r="JD42" s="86">
        <f t="shared" si="51"/>
        <v>9.0749472853895088E-9</v>
      </c>
      <c r="JE42" s="86">
        <f t="shared" si="51"/>
        <v>9.7097758771983382E-9</v>
      </c>
      <c r="JF42" s="86">
        <f t="shared" si="51"/>
        <v>4.883092322950047E-11</v>
      </c>
      <c r="JG42" s="86">
        <f t="shared" si="51"/>
        <v>1.4713858719251157E-9</v>
      </c>
      <c r="JH42" s="86">
        <f t="shared" si="51"/>
        <v>1.6667760121469362E-9</v>
      </c>
      <c r="JI42" s="86">
        <f t="shared" si="51"/>
        <v>4.4274912746530502E-9</v>
      </c>
      <c r="JJ42" s="86">
        <f t="shared" si="51"/>
        <v>1.9836121410506653E-9</v>
      </c>
      <c r="JK42" s="86">
        <f t="shared" si="51"/>
        <v>1.5176762340713055E-8</v>
      </c>
      <c r="JL42" s="86">
        <f t="shared" si="51"/>
        <v>5.2766000155235535E-9</v>
      </c>
      <c r="JM42" s="86">
        <f t="shared" si="51"/>
        <v>7.921919998341911E-14</v>
      </c>
    </row>
    <row r="43" spans="2:273" x14ac:dyDescent="0.25">
      <c r="B43" s="2">
        <v>16</v>
      </c>
      <c r="C43" s="37">
        <v>69.144999999999996</v>
      </c>
      <c r="D43" s="37">
        <v>71.725999999999999</v>
      </c>
      <c r="E43" s="37">
        <v>70.349999999999994</v>
      </c>
      <c r="F43" s="37">
        <v>71.433000000000007</v>
      </c>
      <c r="G43" s="37">
        <v>69.783000000000001</v>
      </c>
      <c r="H43" s="37">
        <v>68.066999999999993</v>
      </c>
      <c r="I43" s="37">
        <v>66.716999999999999</v>
      </c>
      <c r="J43" s="37">
        <v>66.593000000000004</v>
      </c>
      <c r="K43" s="37">
        <v>67.168999999999997</v>
      </c>
      <c r="L43" s="37">
        <v>67.22</v>
      </c>
      <c r="M43" s="37">
        <v>67.933000000000007</v>
      </c>
      <c r="N43" s="37">
        <v>69.59</v>
      </c>
      <c r="O43" s="37">
        <v>69.59</v>
      </c>
      <c r="P43" s="37">
        <v>71.278999999999996</v>
      </c>
      <c r="Q43" s="37">
        <v>67.725999999999999</v>
      </c>
      <c r="S43" s="4">
        <f t="shared" si="8"/>
        <v>68.538548048246867</v>
      </c>
      <c r="T43" s="4">
        <f t="shared" si="8"/>
        <v>71.566111117204471</v>
      </c>
      <c r="U43" s="4">
        <f t="shared" si="8"/>
        <v>72.436583705299398</v>
      </c>
      <c r="V43" s="4">
        <f t="shared" si="8"/>
        <v>73.3660458961389</v>
      </c>
      <c r="W43" s="4">
        <f t="shared" si="8"/>
        <v>71.521781978131514</v>
      </c>
      <c r="X43" s="4">
        <f t="shared" si="8"/>
        <v>69.702853585237804</v>
      </c>
      <c r="Y43" s="4">
        <f t="shared" si="8"/>
        <v>67.696548459108769</v>
      </c>
      <c r="Z43" s="4">
        <f t="shared" si="8"/>
        <v>67.239696020629822</v>
      </c>
      <c r="AA43" s="4">
        <f t="shared" si="8"/>
        <v>69.219150539337633</v>
      </c>
      <c r="AB43" s="4">
        <f t="shared" si="8"/>
        <v>68.82951321557411</v>
      </c>
      <c r="AC43" s="4">
        <f t="shared" si="8"/>
        <v>69.896597799042908</v>
      </c>
      <c r="AD43" s="4">
        <f t="shared" si="8"/>
        <v>70.493892420517568</v>
      </c>
      <c r="AE43" s="4">
        <f t="shared" si="8"/>
        <v>72.471660886064853</v>
      </c>
      <c r="AF43" s="4">
        <f t="shared" si="8"/>
        <v>72.740979671408539</v>
      </c>
      <c r="AG43" s="4">
        <f t="shared" si="8"/>
        <v>67.487689771943408</v>
      </c>
      <c r="AI43" s="4">
        <f t="shared" si="9"/>
        <v>0.60645195175312949</v>
      </c>
      <c r="AJ43" s="4">
        <f t="shared" si="9"/>
        <v>0.15988888279552782</v>
      </c>
      <c r="AK43" s="4">
        <f t="shared" si="9"/>
        <v>-2.0865837052994038</v>
      </c>
      <c r="AL43" s="4">
        <f t="shared" si="9"/>
        <v>-1.9330458961388928</v>
      </c>
      <c r="AM43" s="4">
        <f t="shared" si="9"/>
        <v>-1.738781978131513</v>
      </c>
      <c r="AN43" s="4">
        <f t="shared" si="9"/>
        <v>-1.6358535852378111</v>
      </c>
      <c r="AO43" s="4">
        <f t="shared" si="9"/>
        <v>-0.97954845910876998</v>
      </c>
      <c r="AP43" s="4">
        <f t="shared" si="9"/>
        <v>-0.64669602062981824</v>
      </c>
      <c r="AQ43" s="4">
        <f t="shared" si="9"/>
        <v>-2.0501505393376362</v>
      </c>
      <c r="AR43" s="4">
        <f t="shared" si="9"/>
        <v>-1.6095132155741112</v>
      </c>
      <c r="AS43" s="4">
        <f t="shared" si="9"/>
        <v>-1.9635977990429012</v>
      </c>
      <c r="AT43" s="4">
        <f t="shared" si="9"/>
        <v>-0.90389242051756469</v>
      </c>
      <c r="AU43" s="4">
        <f t="shared" si="9"/>
        <v>-2.88166088606485</v>
      </c>
      <c r="AV43" s="4">
        <f t="shared" si="9"/>
        <v>-1.4619796714085425</v>
      </c>
      <c r="AW43" s="4">
        <f t="shared" si="9"/>
        <v>0.23831022805659074</v>
      </c>
      <c r="AY43" s="2">
        <f t="shared" si="52"/>
        <v>68.537911827257489</v>
      </c>
      <c r="AZ43" s="2">
        <f t="shared" si="52"/>
        <v>71.565411744669902</v>
      </c>
      <c r="BA43" s="2">
        <f t="shared" si="52"/>
        <v>72.436462715118594</v>
      </c>
      <c r="BB43" s="2">
        <f t="shared" si="52"/>
        <v>73.365959626409634</v>
      </c>
      <c r="BC43" s="2">
        <f t="shared" si="52"/>
        <v>71.521693090595022</v>
      </c>
      <c r="BD43" s="2">
        <f t="shared" si="52"/>
        <v>69.702826293160967</v>
      </c>
      <c r="BE43" s="2">
        <f t="shared" si="52"/>
        <v>67.696519901679835</v>
      </c>
      <c r="BF43" s="2">
        <f t="shared" si="52"/>
        <v>67.239695817906153</v>
      </c>
      <c r="BG43" s="2">
        <f t="shared" si="52"/>
        <v>69.219145304333679</v>
      </c>
      <c r="BH43" s="2">
        <f t="shared" si="52"/>
        <v>68.829507357609671</v>
      </c>
      <c r="BI43" s="2">
        <f t="shared" si="52"/>
        <v>69.896582928166538</v>
      </c>
      <c r="BJ43" s="2">
        <f t="shared" si="52"/>
        <v>70.493885680388715</v>
      </c>
      <c r="BK43" s="2">
        <f t="shared" si="52"/>
        <v>72.471616428112313</v>
      </c>
      <c r="BL43" s="2">
        <f t="shared" si="52"/>
        <v>72.740963644935576</v>
      </c>
      <c r="BM43" s="2">
        <f t="shared" si="52"/>
        <v>67.487689771519086</v>
      </c>
      <c r="BO43" s="2">
        <f t="shared" si="11"/>
        <v>69.144999999999996</v>
      </c>
      <c r="BP43" s="2">
        <f t="shared" si="12"/>
        <v>71.725999999999999</v>
      </c>
      <c r="BQ43" s="2">
        <f t="shared" si="13"/>
        <v>70.349999999999994</v>
      </c>
      <c r="BR43" s="2">
        <f t="shared" si="14"/>
        <v>71.433000000000007</v>
      </c>
      <c r="BS43" s="2">
        <f t="shared" si="15"/>
        <v>69.783000000000001</v>
      </c>
      <c r="BT43" s="2">
        <f t="shared" si="16"/>
        <v>68.066999999999993</v>
      </c>
      <c r="BU43" s="2">
        <f t="shared" si="17"/>
        <v>66.716999999999999</v>
      </c>
      <c r="BV43" s="2">
        <f t="shared" si="18"/>
        <v>66.593000000000004</v>
      </c>
      <c r="BW43" s="2">
        <f t="shared" si="19"/>
        <v>67.168999999999997</v>
      </c>
      <c r="BX43" s="2">
        <f t="shared" si="20"/>
        <v>67.22</v>
      </c>
      <c r="BY43" s="2">
        <f t="shared" si="21"/>
        <v>67.933000000000007</v>
      </c>
      <c r="BZ43" s="2">
        <f t="shared" si="22"/>
        <v>69.59</v>
      </c>
      <c r="CA43" s="2">
        <f t="shared" si="23"/>
        <v>69.59</v>
      </c>
      <c r="CB43" s="2">
        <f t="shared" si="24"/>
        <v>71.278999999999996</v>
      </c>
      <c r="CC43" s="2">
        <f t="shared" si="25"/>
        <v>67.725999999999999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68.342560345770877</v>
      </c>
      <c r="DL43" s="2">
        <f t="shared" si="42"/>
        <v>71.497889156362845</v>
      </c>
      <c r="DM43" s="2">
        <f t="shared" si="42"/>
        <v>72.001219163292845</v>
      </c>
      <c r="DN43" s="2">
        <f t="shared" si="42"/>
        <v>73.416497638326575</v>
      </c>
      <c r="DO43" s="2">
        <f t="shared" si="42"/>
        <v>71.959063039399609</v>
      </c>
      <c r="DP43" s="2">
        <f t="shared" si="42"/>
        <v>69.904001313320848</v>
      </c>
      <c r="DQ43" s="2">
        <f t="shared" si="42"/>
        <v>67.977395309568479</v>
      </c>
      <c r="DR43" s="2">
        <f t="shared" si="42"/>
        <v>66.793321106821111</v>
      </c>
      <c r="DS43" s="2">
        <f t="shared" si="42"/>
        <v>68.600688367729845</v>
      </c>
      <c r="DT43" s="2">
        <f t="shared" si="42"/>
        <v>68.573543151969972</v>
      </c>
      <c r="DU43" s="2">
        <f t="shared" si="42"/>
        <v>69.954657129455896</v>
      </c>
      <c r="DV43" s="2">
        <f t="shared" si="42"/>
        <v>70.380967448405244</v>
      </c>
      <c r="DW43" s="2">
        <f t="shared" si="42"/>
        <v>72.460372045028137</v>
      </c>
      <c r="DX43" s="2">
        <f t="shared" si="42"/>
        <v>72.175724041811833</v>
      </c>
      <c r="DY43" s="2">
        <f t="shared" si="42"/>
        <v>67.068354838709666</v>
      </c>
      <c r="EA43" s="2">
        <f t="shared" si="43"/>
        <v>70.064738988278833</v>
      </c>
      <c r="EB43" s="2">
        <f t="shared" si="43"/>
        <v>72.089652894862127</v>
      </c>
      <c r="EC43" s="2">
        <f t="shared" si="43"/>
        <v>76.240344425374232</v>
      </c>
      <c r="ED43" s="2">
        <f t="shared" si="43"/>
        <v>72.933534384926915</v>
      </c>
      <c r="EE43" s="2">
        <f t="shared" si="43"/>
        <v>67.670603539145361</v>
      </c>
      <c r="EF43" s="2">
        <f t="shared" si="43"/>
        <v>67.850022076530564</v>
      </c>
      <c r="EG43" s="2">
        <f t="shared" si="43"/>
        <v>65.154285362755999</v>
      </c>
      <c r="EH43" s="2">
        <f t="shared" si="43"/>
        <v>72.287314835195502</v>
      </c>
      <c r="EI43" s="2">
        <f t="shared" si="43"/>
        <v>75.368313618598904</v>
      </c>
      <c r="EJ43" s="2">
        <f t="shared" si="43"/>
        <v>71.401833416976658</v>
      </c>
      <c r="EK43" s="2">
        <f t="shared" si="43"/>
        <v>69.352522849502577</v>
      </c>
      <c r="EL43" s="2">
        <f t="shared" si="43"/>
        <v>71.646912648970385</v>
      </c>
      <c r="EM43" s="2">
        <f t="shared" si="43"/>
        <v>72.575661825428071</v>
      </c>
      <c r="EN43" s="2">
        <f t="shared" si="43"/>
        <v>78.27379578030002</v>
      </c>
      <c r="EO43" s="2">
        <f t="shared" si="43"/>
        <v>73.249060731860112</v>
      </c>
      <c r="EQ43" s="2">
        <f t="shared" si="44"/>
        <v>66.98815498137931</v>
      </c>
      <c r="ER43" s="2">
        <f t="shared" si="44"/>
        <v>70.563846319494772</v>
      </c>
      <c r="ES43" s="2">
        <f t="shared" si="44"/>
        <v>75.879188837041056</v>
      </c>
      <c r="ET43" s="2">
        <f t="shared" si="44"/>
        <v>72.569933101998856</v>
      </c>
      <c r="EU43" s="2">
        <f t="shared" si="44"/>
        <v>69.291142113808391</v>
      </c>
      <c r="EV43" s="2">
        <f t="shared" si="44"/>
        <v>68.24599188492806</v>
      </c>
      <c r="EW43" s="2">
        <f t="shared" si="44"/>
        <v>65.113377587224491</v>
      </c>
      <c r="EX43" s="2">
        <f t="shared" si="44"/>
        <v>71.54450528554851</v>
      </c>
      <c r="EY43" s="2">
        <f t="shared" si="44"/>
        <v>72.021659055684395</v>
      </c>
      <c r="EZ43" s="2">
        <f t="shared" si="44"/>
        <v>69.255410270343674</v>
      </c>
      <c r="FA43" s="2">
        <f t="shared" si="44"/>
        <v>67.74758361972512</v>
      </c>
      <c r="FB43" s="2">
        <f t="shared" si="44"/>
        <v>70.380353406312793</v>
      </c>
      <c r="FC43" s="2">
        <f t="shared" si="44"/>
        <v>74.23097828250468</v>
      </c>
      <c r="FD43" s="2">
        <f t="shared" si="44"/>
        <v>75.700960612447844</v>
      </c>
      <c r="FE43" s="2">
        <f t="shared" si="44"/>
        <v>74.756882118201816</v>
      </c>
      <c r="FG43" s="2">
        <f t="shared" si="45"/>
        <v>0.11344651091215917</v>
      </c>
      <c r="FH43" s="2">
        <f t="shared" si="45"/>
        <v>0.11411862918426165</v>
      </c>
      <c r="FI43" s="2">
        <f t="shared" si="45"/>
        <v>0.10267322032785532</v>
      </c>
      <c r="FJ43" s="2">
        <f t="shared" si="45"/>
        <v>0.10463924781488119</v>
      </c>
      <c r="FK43" s="2">
        <f t="shared" si="45"/>
        <v>0.10198878885941516</v>
      </c>
      <c r="FL43" s="2">
        <f t="shared" si="45"/>
        <v>9.7944627434770851E-2</v>
      </c>
      <c r="FM43" s="2">
        <f t="shared" si="45"/>
        <v>9.9491438090623732E-2</v>
      </c>
      <c r="FN43" s="2">
        <f t="shared" si="45"/>
        <v>8.1248281783258589E-2</v>
      </c>
      <c r="FO43" s="2">
        <f t="shared" si="45"/>
        <v>9.1386661850733394E-2</v>
      </c>
      <c r="FP43" s="2">
        <f t="shared" si="45"/>
        <v>9.0504160181419657E-2</v>
      </c>
      <c r="FQ43" s="2">
        <f t="shared" si="45"/>
        <v>9.6438939034379806E-2</v>
      </c>
      <c r="FR43" s="2">
        <f t="shared" si="45"/>
        <v>8.9199048262811623E-2</v>
      </c>
      <c r="FS43" s="2">
        <f t="shared" si="45"/>
        <v>9.7502405304352613E-2</v>
      </c>
      <c r="FT43" s="2">
        <f t="shared" si="45"/>
        <v>9.2692184109396045E-2</v>
      </c>
      <c r="FU43" s="2">
        <f t="shared" si="45"/>
        <v>6.7845493778565386E-2</v>
      </c>
      <c r="FW43" s="2">
        <f t="shared" si="54"/>
        <v>7.6957668952492868E-6</v>
      </c>
      <c r="FX43" s="2">
        <f t="shared" si="54"/>
        <v>5.6877009045689932E-6</v>
      </c>
      <c r="FY43" s="2">
        <f t="shared" si="54"/>
        <v>3.0186582762002346E-6</v>
      </c>
      <c r="FZ43" s="2">
        <f t="shared" si="54"/>
        <v>3.0262790949165976E-6</v>
      </c>
      <c r="GA43" s="2">
        <f t="shared" si="54"/>
        <v>2.9877098108103187E-6</v>
      </c>
      <c r="GB43" s="2">
        <f t="shared" si="54"/>
        <v>3.0581783556547583E-6</v>
      </c>
      <c r="GC43" s="2">
        <f t="shared" si="54"/>
        <v>3.4074772442582422E-6</v>
      </c>
      <c r="GD43" s="2">
        <f t="shared" si="54"/>
        <v>3.8226129215890176E-6</v>
      </c>
      <c r="GE43" s="2">
        <f t="shared" si="54"/>
        <v>4.1067070303192775E-6</v>
      </c>
      <c r="GF43" s="2">
        <f t="shared" si="54"/>
        <v>3.6477169148958555E-6</v>
      </c>
      <c r="GG43" s="2">
        <f t="shared" si="54"/>
        <v>3.1217222008680107E-6</v>
      </c>
      <c r="GH43" s="2">
        <f t="shared" si="54"/>
        <v>2.2699765727038628E-6</v>
      </c>
      <c r="GI43" s="2">
        <f t="shared" si="54"/>
        <v>2.0251041110644796E-6</v>
      </c>
      <c r="GJ43" s="2">
        <f t="shared" si="54"/>
        <v>1.5489420210679333E-6</v>
      </c>
      <c r="GK43" s="2">
        <f t="shared" si="54"/>
        <v>1.2531912386271696E-6</v>
      </c>
      <c r="GM43" s="86">
        <f t="shared" si="55"/>
        <v>4.9602379934314399E-7</v>
      </c>
      <c r="GN43" s="86">
        <f t="shared" si="55"/>
        <v>5.6033038764354839E-7</v>
      </c>
      <c r="GO43" s="86">
        <f t="shared" si="55"/>
        <v>9.0496976154592088E-8</v>
      </c>
      <c r="GP43" s="86">
        <f t="shared" si="55"/>
        <v>6.355480420807893E-8</v>
      </c>
      <c r="GQ43" s="86">
        <f t="shared" si="55"/>
        <v>6.482783644349731E-8</v>
      </c>
      <c r="GR43" s="86">
        <f t="shared" si="55"/>
        <v>1.9336700378739847E-8</v>
      </c>
      <c r="GS43" s="86">
        <f t="shared" si="55"/>
        <v>2.0721747775749669E-8</v>
      </c>
      <c r="GT43" s="86">
        <f t="shared" si="55"/>
        <v>1.3152429086105558E-10</v>
      </c>
      <c r="GU43" s="86">
        <f t="shared" si="55"/>
        <v>3.406589807921301E-9</v>
      </c>
      <c r="GV43" s="86">
        <f t="shared" si="55"/>
        <v>3.8165774224044099E-9</v>
      </c>
      <c r="GW43" s="86">
        <f t="shared" si="55"/>
        <v>9.7951609940747889E-9</v>
      </c>
      <c r="GX43" s="86">
        <f t="shared" si="55"/>
        <v>4.4717818054476273E-9</v>
      </c>
      <c r="GY43" s="86">
        <f t="shared" si="55"/>
        <v>3.1304722107379947E-8</v>
      </c>
      <c r="GZ43" s="86">
        <f t="shared" si="55"/>
        <v>1.1387171176981813E-8</v>
      </c>
      <c r="HA43" s="86">
        <f t="shared" si="55"/>
        <v>2.8185995540982719E-13</v>
      </c>
      <c r="HC43" s="86">
        <f t="shared" si="59"/>
        <v>2.0611735247595494E-19</v>
      </c>
      <c r="HD43" s="86">
        <f t="shared" si="59"/>
        <v>5.6652842592534661E-19</v>
      </c>
      <c r="HE43" s="86">
        <f t="shared" si="59"/>
        <v>6.5371121768172552E-23</v>
      </c>
      <c r="HF43" s="86">
        <f t="shared" si="59"/>
        <v>4.1785750103310935E-23</v>
      </c>
      <c r="HG43" s="86">
        <f t="shared" si="59"/>
        <v>1.2085155512921394E-22</v>
      </c>
      <c r="HH43" s="86">
        <f t="shared" si="59"/>
        <v>5.8107468344795407E-24</v>
      </c>
      <c r="HI43" s="86">
        <f t="shared" si="59"/>
        <v>1.0182704556580768E-23</v>
      </c>
      <c r="HJ43" s="86">
        <f t="shared" si="59"/>
        <v>3.421642811803097E-31</v>
      </c>
      <c r="HK43" s="86">
        <f t="shared" si="59"/>
        <v>1.6287412713222662E-26</v>
      </c>
      <c r="HL43" s="86">
        <f t="shared" si="59"/>
        <v>2.9841984732799793E-26</v>
      </c>
      <c r="HM43" s="86">
        <f t="shared" si="59"/>
        <v>6.3054225638627616E-23</v>
      </c>
      <c r="HN43" s="86">
        <f t="shared" si="59"/>
        <v>3.4268850056878573E-24</v>
      </c>
      <c r="HO43" s="86">
        <f t="shared" si="59"/>
        <v>2.2174057145440608E-22</v>
      </c>
      <c r="HP43" s="86">
        <f t="shared" si="59"/>
        <v>3.6152218920896043E-26</v>
      </c>
      <c r="HQ43" s="86">
        <f t="shared" si="59"/>
        <v>4.6562110734793373E-39</v>
      </c>
      <c r="HS43" s="86">
        <f t="shared" si="56"/>
        <v>1.3422184255746239E-105</v>
      </c>
      <c r="HT43" s="86">
        <f t="shared" si="56"/>
        <v>2.8411818049770805E-105</v>
      </c>
      <c r="HU43" s="86">
        <f t="shared" si="56"/>
        <v>2.8357422937239636E-140</v>
      </c>
      <c r="HV43" s="86">
        <f t="shared" si="56"/>
        <v>1.0919537961593108E-146</v>
      </c>
      <c r="HW43" s="86">
        <f t="shared" si="56"/>
        <v>3.3309848208695365E-141</v>
      </c>
      <c r="HX43" s="86">
        <f t="shared" si="56"/>
        <v>1.4943222848911786E-152</v>
      </c>
      <c r="HY43" s="86">
        <f t="shared" si="56"/>
        <v>4.0056394724297911E-148</v>
      </c>
      <c r="HZ43" s="86">
        <f t="shared" si="56"/>
        <v>2.8285915512925681E-201</v>
      </c>
      <c r="IA43" s="86">
        <f t="shared" si="56"/>
        <v>5.2857671903688671E-166</v>
      </c>
      <c r="IB43" s="86">
        <f t="shared" si="56"/>
        <v>2.9123625297879914E-166</v>
      </c>
      <c r="IC43" s="86">
        <f t="shared" si="56"/>
        <v>1.2371497074286332E-145</v>
      </c>
      <c r="ID43" s="86">
        <f t="shared" si="56"/>
        <v>4.5249890731122802E-154</v>
      </c>
      <c r="IE43" s="86">
        <f t="shared" si="56"/>
        <v>2.3465570746023467E-141</v>
      </c>
      <c r="IF43" s="86">
        <f t="shared" si="56"/>
        <v>8.1525386927753964E-86</v>
      </c>
      <c r="IG43" s="86">
        <f t="shared" si="56"/>
        <v>1.3055115762823863E-68</v>
      </c>
      <c r="II43" s="86">
        <f t="shared" si="57"/>
        <v>0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1.8799024286500285E-205</v>
      </c>
      <c r="IW43" s="86">
        <f t="shared" si="57"/>
        <v>1.6955612464770082E-148</v>
      </c>
      <c r="IY43" s="86">
        <f t="shared" si="58"/>
        <v>4.9602379934335013E-7</v>
      </c>
      <c r="IZ43" s="86">
        <f t="shared" si="58"/>
        <v>5.6033038764411494E-7</v>
      </c>
      <c r="JA43" s="86">
        <f t="shared" si="58"/>
        <v>9.0496976154592154E-8</v>
      </c>
      <c r="JB43" s="86">
        <f t="shared" si="58"/>
        <v>6.355480420807897E-8</v>
      </c>
      <c r="JC43" s="86">
        <f t="shared" si="58"/>
        <v>6.4827836443497429E-8</v>
      </c>
      <c r="JD43" s="86">
        <f t="shared" si="58"/>
        <v>1.9336700378739854E-8</v>
      </c>
      <c r="JE43" s="86">
        <f t="shared" si="58"/>
        <v>2.0721747775749679E-8</v>
      </c>
      <c r="JF43" s="86">
        <f t="shared" si="58"/>
        <v>1.3152429086105558E-10</v>
      </c>
      <c r="JG43" s="86">
        <f t="shared" si="58"/>
        <v>3.406589807921301E-9</v>
      </c>
      <c r="JH43" s="86">
        <f t="shared" si="58"/>
        <v>3.8165774224044099E-9</v>
      </c>
      <c r="JI43" s="86">
        <f t="shared" si="58"/>
        <v>9.7951609940748517E-9</v>
      </c>
      <c r="JJ43" s="86">
        <f t="shared" si="58"/>
        <v>4.4717818054476306E-9</v>
      </c>
      <c r="JK43" s="86">
        <f t="shared" si="58"/>
        <v>3.1304722107380172E-8</v>
      </c>
      <c r="JL43" s="86">
        <f t="shared" si="58"/>
        <v>1.1387171176981813E-8</v>
      </c>
      <c r="JM43" s="86">
        <f t="shared" si="58"/>
        <v>2.8185995540982719E-13</v>
      </c>
    </row>
    <row r="44" spans="2:273" x14ac:dyDescent="0.25">
      <c r="B44" s="2">
        <v>17</v>
      </c>
      <c r="C44" s="37">
        <v>69.355000000000004</v>
      </c>
      <c r="D44" s="37">
        <v>71.596999999999994</v>
      </c>
      <c r="E44" s="37">
        <v>71.367000000000004</v>
      </c>
      <c r="F44" s="37">
        <v>69.933000000000007</v>
      </c>
      <c r="G44" s="37">
        <v>70.683000000000007</v>
      </c>
      <c r="H44" s="37">
        <v>69.233000000000004</v>
      </c>
      <c r="I44" s="37">
        <v>66</v>
      </c>
      <c r="J44" s="37">
        <v>68.102000000000004</v>
      </c>
      <c r="K44" s="37">
        <v>68.153000000000006</v>
      </c>
      <c r="L44" s="37">
        <v>68.067999999999998</v>
      </c>
      <c r="M44" s="37">
        <v>68.266999999999996</v>
      </c>
      <c r="N44" s="37">
        <v>70.016000000000005</v>
      </c>
      <c r="O44" s="37">
        <v>73.033000000000001</v>
      </c>
      <c r="P44" s="37">
        <v>71.245999999999995</v>
      </c>
      <c r="Q44" s="37">
        <v>67.709999999999994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68.824005133861164</v>
      </c>
      <c r="T44" s="4">
        <f t="shared" si="60"/>
        <v>71.763897446502284</v>
      </c>
      <c r="U44" s="4">
        <f t="shared" si="60"/>
        <v>72.706564050111382</v>
      </c>
      <c r="V44" s="4">
        <f t="shared" si="60"/>
        <v>73.533607192844912</v>
      </c>
      <c r="W44" s="4">
        <f t="shared" si="60"/>
        <v>71.662142853193004</v>
      </c>
      <c r="X44" s="4">
        <f t="shared" si="60"/>
        <v>69.874976986151907</v>
      </c>
      <c r="Y44" s="4">
        <f t="shared" si="60"/>
        <v>67.863790465109716</v>
      </c>
      <c r="Z44" s="4">
        <f t="shared" si="60"/>
        <v>67.54212919789623</v>
      </c>
      <c r="AA44" s="4">
        <f t="shared" si="60"/>
        <v>69.507019251969098</v>
      </c>
      <c r="AB44" s="4">
        <f t="shared" si="60"/>
        <v>69.076288874798664</v>
      </c>
      <c r="AC44" s="4">
        <f t="shared" si="60"/>
        <v>70.180482348563871</v>
      </c>
      <c r="AD44" s="4">
        <f t="shared" si="60"/>
        <v>70.749319489047792</v>
      </c>
      <c r="AE44" s="4">
        <f t="shared" si="60"/>
        <v>72.750477925880986</v>
      </c>
      <c r="AF44" s="4">
        <f t="shared" si="60"/>
        <v>73.099322886930594</v>
      </c>
      <c r="AG44" s="4">
        <f t="shared" si="60"/>
        <v>67.787904611218423</v>
      </c>
      <c r="AI44" s="4">
        <f t="shared" ref="AI44:AW60" si="61">IF(OR($B44 &lt; C$230, $B44 &gt; C$233), 0, C44-S44)</f>
        <v>0.53099486613884039</v>
      </c>
      <c r="AJ44" s="4">
        <f t="shared" si="61"/>
        <v>-0.16689744650228988</v>
      </c>
      <c r="AK44" s="4">
        <f t="shared" si="61"/>
        <v>-1.3395640501113775</v>
      </c>
      <c r="AL44" s="4">
        <f t="shared" si="61"/>
        <v>-3.6006071928449046</v>
      </c>
      <c r="AM44" s="4">
        <f t="shared" si="61"/>
        <v>-0.97914285319299665</v>
      </c>
      <c r="AN44" s="4">
        <f t="shared" si="61"/>
        <v>-0.64197698615190291</v>
      </c>
      <c r="AO44" s="4">
        <f t="shared" si="61"/>
        <v>-1.8637904651097159</v>
      </c>
      <c r="AP44" s="4">
        <f t="shared" si="61"/>
        <v>0.55987080210377371</v>
      </c>
      <c r="AQ44" s="4">
        <f t="shared" si="61"/>
        <v>-1.3540192519690919</v>
      </c>
      <c r="AR44" s="4">
        <f t="shared" si="61"/>
        <v>-1.0082888747986658</v>
      </c>
      <c r="AS44" s="4">
        <f t="shared" si="61"/>
        <v>-1.9134823485638748</v>
      </c>
      <c r="AT44" s="4">
        <f t="shared" si="61"/>
        <v>-0.73331948904778699</v>
      </c>
      <c r="AU44" s="4">
        <f t="shared" si="61"/>
        <v>0.28252207411901509</v>
      </c>
      <c r="AV44" s="4">
        <f t="shared" si="61"/>
        <v>-1.8533228869305987</v>
      </c>
      <c r="AW44" s="4">
        <f t="shared" si="61"/>
        <v>-7.7904611218428954E-2</v>
      </c>
      <c r="AY44" s="2">
        <f t="shared" si="52"/>
        <v>68.822888036837313</v>
      </c>
      <c r="AZ44" s="2">
        <f t="shared" si="52"/>
        <v>71.76267681613497</v>
      </c>
      <c r="BA44" s="2">
        <f t="shared" si="52"/>
        <v>72.706334892675216</v>
      </c>
      <c r="BB44" s="2">
        <f t="shared" si="52"/>
        <v>73.533439084776916</v>
      </c>
      <c r="BC44" s="2">
        <f t="shared" si="52"/>
        <v>71.66197135130848</v>
      </c>
      <c r="BD44" s="2">
        <f t="shared" si="52"/>
        <v>69.87492101564311</v>
      </c>
      <c r="BE44" s="2">
        <f t="shared" si="52"/>
        <v>67.863731823340103</v>
      </c>
      <c r="BF44" s="2">
        <f t="shared" si="52"/>
        <v>67.542128675463829</v>
      </c>
      <c r="BG44" s="2">
        <f t="shared" si="52"/>
        <v>69.507007612251712</v>
      </c>
      <c r="BH44" s="2">
        <f t="shared" si="52"/>
        <v>69.076275986171851</v>
      </c>
      <c r="BI44" s="2">
        <f t="shared" si="52"/>
        <v>70.180450722579209</v>
      </c>
      <c r="BJ44" s="2">
        <f t="shared" si="52"/>
        <v>70.749304877942549</v>
      </c>
      <c r="BK44" s="2">
        <f t="shared" si="52"/>
        <v>72.750389551115958</v>
      </c>
      <c r="BL44" s="2">
        <f t="shared" si="52"/>
        <v>73.09928959202972</v>
      </c>
      <c r="BM44" s="2">
        <f t="shared" si="52"/>
        <v>67.787904609783183</v>
      </c>
      <c r="BO44" s="2">
        <f t="shared" si="11"/>
        <v>69.355000000000004</v>
      </c>
      <c r="BP44" s="2">
        <f t="shared" si="12"/>
        <v>71.596999999999994</v>
      </c>
      <c r="BQ44" s="2">
        <f t="shared" si="13"/>
        <v>71.367000000000004</v>
      </c>
      <c r="BR44" s="2">
        <f t="shared" si="14"/>
        <v>69.933000000000007</v>
      </c>
      <c r="BS44" s="2">
        <f t="shared" si="15"/>
        <v>70.683000000000007</v>
      </c>
      <c r="BT44" s="2">
        <f t="shared" si="16"/>
        <v>69.233000000000004</v>
      </c>
      <c r="BU44" s="2">
        <f t="shared" si="17"/>
        <v>66</v>
      </c>
      <c r="BV44" s="2">
        <f t="shared" si="18"/>
        <v>68.102000000000004</v>
      </c>
      <c r="BW44" s="2">
        <f t="shared" si="19"/>
        <v>68.153000000000006</v>
      </c>
      <c r="BX44" s="2">
        <f t="shared" si="20"/>
        <v>68.067999999999998</v>
      </c>
      <c r="BY44" s="2">
        <f t="shared" si="21"/>
        <v>68.266999999999996</v>
      </c>
      <c r="BZ44" s="2">
        <f t="shared" si="22"/>
        <v>70.016000000000005</v>
      </c>
      <c r="CA44" s="2">
        <f t="shared" si="23"/>
        <v>73.033000000000001</v>
      </c>
      <c r="CB44" s="2">
        <f t="shared" si="24"/>
        <v>71.245999999999995</v>
      </c>
      <c r="CC44" s="2">
        <f t="shared" si="25"/>
        <v>67.709999999999994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68.662041470620423</v>
      </c>
      <c r="DL44" s="2">
        <f t="shared" si="62"/>
        <v>71.729975599080859</v>
      </c>
      <c r="DM44" s="2">
        <f t="shared" si="62"/>
        <v>72.275872604588386</v>
      </c>
      <c r="DN44" s="2">
        <f t="shared" si="62"/>
        <v>73.621810391363013</v>
      </c>
      <c r="DO44" s="2">
        <f t="shared" si="62"/>
        <v>72.164195028142572</v>
      </c>
      <c r="DP44" s="2">
        <f t="shared" si="62"/>
        <v>70.122750938086327</v>
      </c>
      <c r="DQ44" s="2">
        <f t="shared" si="62"/>
        <v>68.198232363977482</v>
      </c>
      <c r="DR44" s="2">
        <f t="shared" si="62"/>
        <v>67.092567181467189</v>
      </c>
      <c r="DS44" s="2">
        <f t="shared" si="62"/>
        <v>68.875202063789885</v>
      </c>
      <c r="DT44" s="2">
        <f t="shared" si="62"/>
        <v>68.83448911819886</v>
      </c>
      <c r="DU44" s="2">
        <f t="shared" si="62"/>
        <v>70.286890806754215</v>
      </c>
      <c r="DV44" s="2">
        <f t="shared" si="62"/>
        <v>70.66259690431518</v>
      </c>
      <c r="DW44" s="2">
        <f t="shared" si="62"/>
        <v>72.780472889305813</v>
      </c>
      <c r="DX44" s="2">
        <f t="shared" si="62"/>
        <v>72.534238153310085</v>
      </c>
      <c r="DY44" s="2">
        <f t="shared" si="62"/>
        <v>67.358256048387091</v>
      </c>
      <c r="EA44" s="2">
        <f t="shared" ref="EA44:EO60" si="63">CE$228*$B44+CE$229</f>
        <v>69.969468723010493</v>
      </c>
      <c r="EB44" s="2">
        <f t="shared" si="63"/>
        <v>71.994269894166322</v>
      </c>
      <c r="EC44" s="2">
        <f t="shared" si="63"/>
        <v>76.137407406846705</v>
      </c>
      <c r="ED44" s="2">
        <f t="shared" si="63"/>
        <v>72.843821855239611</v>
      </c>
      <c r="EE44" s="2">
        <f t="shared" si="63"/>
        <v>67.628939847689921</v>
      </c>
      <c r="EF44" s="2">
        <f t="shared" si="63"/>
        <v>67.79326533883922</v>
      </c>
      <c r="EG44" s="2">
        <f t="shared" si="63"/>
        <v>65.10252624226068</v>
      </c>
      <c r="EH44" s="2">
        <f t="shared" si="63"/>
        <v>72.178480081539831</v>
      </c>
      <c r="EI44" s="2">
        <f t="shared" si="63"/>
        <v>75.236169623981354</v>
      </c>
      <c r="EJ44" s="2">
        <f t="shared" si="63"/>
        <v>71.292337438130062</v>
      </c>
      <c r="EK44" s="2">
        <f t="shared" si="63"/>
        <v>69.270986695302085</v>
      </c>
      <c r="EL44" s="2">
        <f t="shared" si="63"/>
        <v>71.556799416059135</v>
      </c>
      <c r="EM44" s="2">
        <f t="shared" si="63"/>
        <v>72.496400220290099</v>
      </c>
      <c r="EN44" s="2">
        <f t="shared" si="63"/>
        <v>78.143616424658703</v>
      </c>
      <c r="EO44" s="2">
        <f t="shared" si="63"/>
        <v>73.171569560422228</v>
      </c>
      <c r="EQ44" s="2">
        <f t="shared" ref="EQ44:FE60" si="64">CU$228*$B44+CU$229</f>
        <v>66.927358863511358</v>
      </c>
      <c r="ER44" s="2">
        <f t="shared" si="64"/>
        <v>70.485013849051256</v>
      </c>
      <c r="ES44" s="2">
        <f t="shared" si="64"/>
        <v>75.780382805123452</v>
      </c>
      <c r="ET44" s="2">
        <f t="shared" si="64"/>
        <v>72.484150628008834</v>
      </c>
      <c r="EU44" s="2">
        <f t="shared" si="64"/>
        <v>69.232109423231805</v>
      </c>
      <c r="EV44" s="2">
        <f t="shared" si="64"/>
        <v>68.184907561653148</v>
      </c>
      <c r="EW44" s="2">
        <f t="shared" si="64"/>
        <v>65.062165584644958</v>
      </c>
      <c r="EX44" s="2">
        <f t="shared" si="64"/>
        <v>71.444384040221706</v>
      </c>
      <c r="EY44" s="2">
        <f t="shared" si="64"/>
        <v>71.926433015459565</v>
      </c>
      <c r="EZ44" s="2">
        <f t="shared" si="64"/>
        <v>69.169341529683436</v>
      </c>
      <c r="FA44" s="2">
        <f t="shared" si="64"/>
        <v>67.683491043802448</v>
      </c>
      <c r="FB44" s="2">
        <f t="shared" si="64"/>
        <v>70.303526632528431</v>
      </c>
      <c r="FC44" s="2">
        <f t="shared" si="64"/>
        <v>74.134428694275599</v>
      </c>
      <c r="FD44" s="2">
        <f t="shared" si="64"/>
        <v>75.597338711638329</v>
      </c>
      <c r="FE44" s="2">
        <f t="shared" si="64"/>
        <v>74.660940400786401</v>
      </c>
      <c r="FG44" s="2">
        <f t="shared" ref="FG44:FU60" si="65">POWER(10,($B44-C$231)/C$229)/(1+POWER(10,($B44-C$231)/C$229))</f>
        <v>0.12304488525743029</v>
      </c>
      <c r="FH44" s="2">
        <f t="shared" si="65"/>
        <v>0.12376593079004788</v>
      </c>
      <c r="FI44" s="2">
        <f t="shared" si="65"/>
        <v>0.11147470936891517</v>
      </c>
      <c r="FJ44" s="2">
        <f t="shared" si="65"/>
        <v>0.11358793735969507</v>
      </c>
      <c r="FK44" s="2">
        <f t="shared" si="65"/>
        <v>0.11073884682707226</v>
      </c>
      <c r="FL44" s="2">
        <f t="shared" si="65"/>
        <v>0.1063888249782622</v>
      </c>
      <c r="FM44" s="2">
        <f t="shared" si="65"/>
        <v>0.10805301817713638</v>
      </c>
      <c r="FN44" s="2">
        <f t="shared" si="65"/>
        <v>8.8394075896943591E-2</v>
      </c>
      <c r="FO44" s="2">
        <f t="shared" si="65"/>
        <v>9.9327727415509992E-2</v>
      </c>
      <c r="FP44" s="2">
        <f t="shared" si="65"/>
        <v>9.8376843368640901E-2</v>
      </c>
      <c r="FQ44" s="2">
        <f t="shared" si="65"/>
        <v>0.10476840199526422</v>
      </c>
      <c r="FR44" s="2">
        <f t="shared" si="65"/>
        <v>9.6970308021448889E-2</v>
      </c>
      <c r="FS44" s="2">
        <f t="shared" si="65"/>
        <v>0.10591295356558918</v>
      </c>
      <c r="FT44" s="2">
        <f t="shared" si="65"/>
        <v>0.10073411632003001</v>
      </c>
      <c r="FU44" s="2">
        <f t="shared" si="65"/>
        <v>7.3907335974060434E-2</v>
      </c>
      <c r="FW44" s="2">
        <f t="shared" si="54"/>
        <v>8.4382343380742354E-6</v>
      </c>
      <c r="FX44" s="2">
        <f t="shared" si="54"/>
        <v>6.2364366058670117E-6</v>
      </c>
      <c r="FY44" s="2">
        <f t="shared" si="54"/>
        <v>3.3098920175053018E-6</v>
      </c>
      <c r="FZ44" s="2">
        <f t="shared" si="54"/>
        <v>3.3182480741912621E-6</v>
      </c>
      <c r="GA44" s="2">
        <f t="shared" si="54"/>
        <v>3.275957719665538E-6</v>
      </c>
      <c r="GB44" s="2">
        <f t="shared" si="54"/>
        <v>3.3532248975317329E-6</v>
      </c>
      <c r="GC44" s="2">
        <f t="shared" si="54"/>
        <v>3.736223273910072E-6</v>
      </c>
      <c r="GD44" s="2">
        <f t="shared" si="54"/>
        <v>4.1914101750305156E-6</v>
      </c>
      <c r="GE44" s="2">
        <f t="shared" si="54"/>
        <v>4.5029129326043E-6</v>
      </c>
      <c r="GF44" s="2">
        <f t="shared" si="54"/>
        <v>3.999640655311861E-6</v>
      </c>
      <c r="GG44" s="2">
        <f t="shared" si="54"/>
        <v>3.4228992967654834E-6</v>
      </c>
      <c r="GH44" s="2">
        <f t="shared" si="54"/>
        <v>2.488979272631087E-6</v>
      </c>
      <c r="GI44" s="2">
        <f t="shared" si="54"/>
        <v>2.2204820688679127E-6</v>
      </c>
      <c r="GJ44" s="2">
        <f t="shared" si="54"/>
        <v>1.6983808993863785E-6</v>
      </c>
      <c r="GK44" s="2">
        <f t="shared" si="54"/>
        <v>1.3740967026163344E-6</v>
      </c>
      <c r="GM44" s="86">
        <f t="shared" si="55"/>
        <v>8.8961969870367962E-7</v>
      </c>
      <c r="GN44" s="86">
        <f t="shared" si="55"/>
        <v>9.9889628049229866E-7</v>
      </c>
      <c r="GO44" s="86">
        <f t="shared" si="55"/>
        <v>1.751224644563833E-7</v>
      </c>
      <c r="GP44" s="86">
        <f t="shared" si="55"/>
        <v>1.2659203437406785E-7</v>
      </c>
      <c r="GQ44" s="86">
        <f t="shared" si="55"/>
        <v>1.2781586485066756E-7</v>
      </c>
      <c r="GR44" s="86">
        <f t="shared" si="55"/>
        <v>4.0536943859493496E-8</v>
      </c>
      <c r="GS44" s="86">
        <f t="shared" si="55"/>
        <v>4.3502844973377618E-8</v>
      </c>
      <c r="GT44" s="86">
        <f t="shared" si="55"/>
        <v>3.4663543762135975E-10</v>
      </c>
      <c r="GU44" s="86">
        <f t="shared" si="55"/>
        <v>7.7444250965223635E-9</v>
      </c>
      <c r="GV44" s="86">
        <f t="shared" si="55"/>
        <v>8.5843472715642247E-9</v>
      </c>
      <c r="GW44" s="86">
        <f t="shared" si="55"/>
        <v>2.1299390009828583E-8</v>
      </c>
      <c r="GX44" s="86">
        <f t="shared" si="55"/>
        <v>9.9075564723303794E-9</v>
      </c>
      <c r="GY44" s="86">
        <f t="shared" si="55"/>
        <v>6.3588860613709817E-8</v>
      </c>
      <c r="GZ44" s="86">
        <f t="shared" si="55"/>
        <v>2.4175713967439705E-8</v>
      </c>
      <c r="HA44" s="86">
        <f t="shared" si="55"/>
        <v>9.7514293324960058E-13</v>
      </c>
      <c r="HC44" s="86">
        <f t="shared" si="59"/>
        <v>6.7215075395057299E-19</v>
      </c>
      <c r="HD44" s="86">
        <f t="shared" si="59"/>
        <v>1.8023795463145192E-18</v>
      </c>
      <c r="HE44" s="86">
        <f t="shared" si="59"/>
        <v>2.713061719321582E-22</v>
      </c>
      <c r="HF44" s="86">
        <f t="shared" si="59"/>
        <v>1.793700482100836E-22</v>
      </c>
      <c r="HG44" s="86">
        <f t="shared" si="59"/>
        <v>4.9667627843166413E-22</v>
      </c>
      <c r="HH44" s="86">
        <f t="shared" si="59"/>
        <v>2.6480789263992265E-23</v>
      </c>
      <c r="HI44" s="86">
        <f t="shared" si="59"/>
        <v>4.618165630826408E-23</v>
      </c>
      <c r="HJ44" s="86">
        <f t="shared" si="59"/>
        <v>2.6266062011771555E-30</v>
      </c>
      <c r="HK44" s="86">
        <f t="shared" si="59"/>
        <v>9.0500460018131932E-26</v>
      </c>
      <c r="HL44" s="86">
        <f t="shared" si="59"/>
        <v>1.6193050907516136E-25</v>
      </c>
      <c r="HM44" s="86">
        <f t="shared" si="59"/>
        <v>2.7122852315813106E-22</v>
      </c>
      <c r="HN44" s="86">
        <f t="shared" si="59"/>
        <v>1.53958770821869E-23</v>
      </c>
      <c r="HO44" s="86">
        <f t="shared" si="59"/>
        <v>8.6598955952205987E-22</v>
      </c>
      <c r="HP44" s="86">
        <f t="shared" si="59"/>
        <v>1.8053360888894759E-25</v>
      </c>
      <c r="HQ44" s="86">
        <f t="shared" si="59"/>
        <v>5.4402600791076663E-38</v>
      </c>
      <c r="HS44" s="86">
        <f t="shared" si="56"/>
        <v>1.3854043309793133E-103</v>
      </c>
      <c r="HT44" s="86">
        <f t="shared" si="56"/>
        <v>2.7944291974929233E-103</v>
      </c>
      <c r="HU44" s="86">
        <f t="shared" si="56"/>
        <v>1.0420741601703559E-137</v>
      </c>
      <c r="HV44" s="86">
        <f t="shared" si="56"/>
        <v>5.1601888238771071E-144</v>
      </c>
      <c r="HW44" s="86">
        <f t="shared" si="56"/>
        <v>1.2435794398430276E-138</v>
      </c>
      <c r="HX44" s="86">
        <f t="shared" si="56"/>
        <v>9.1306941148325178E-150</v>
      </c>
      <c r="HY44" s="86">
        <f t="shared" si="56"/>
        <v>2.2570042524211148E-145</v>
      </c>
      <c r="HZ44" s="86">
        <f t="shared" si="56"/>
        <v>1.594879850578817E-197</v>
      </c>
      <c r="IA44" s="86">
        <f t="shared" si="56"/>
        <v>6.9269510775003728E-163</v>
      </c>
      <c r="IB44" s="86">
        <f t="shared" si="56"/>
        <v>3.6071995126776532E-163</v>
      </c>
      <c r="IC44" s="86">
        <f t="shared" si="56"/>
        <v>5.91500713258254E-143</v>
      </c>
      <c r="ID44" s="86">
        <f t="shared" si="56"/>
        <v>2.6020819914185288E-151</v>
      </c>
      <c r="IE44" s="86">
        <f t="shared" si="56"/>
        <v>7.3509057120554995E-139</v>
      </c>
      <c r="IF44" s="86">
        <f t="shared" si="56"/>
        <v>2.4691639671436671E-84</v>
      </c>
      <c r="IG44" s="86">
        <f t="shared" si="56"/>
        <v>1.8830595312528823E-67</v>
      </c>
      <c r="II44" s="86">
        <f t="shared" si="57"/>
        <v>0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1.160516053486632E-202</v>
      </c>
      <c r="IW44" s="86">
        <f t="shared" si="57"/>
        <v>1.6144726187631901E-146</v>
      </c>
      <c r="IY44" s="86">
        <f t="shared" si="58"/>
        <v>8.8961969870435174E-7</v>
      </c>
      <c r="IZ44" s="86">
        <f t="shared" si="58"/>
        <v>9.9889628049410093E-7</v>
      </c>
      <c r="JA44" s="86">
        <f t="shared" si="58"/>
        <v>1.7512246445638356E-7</v>
      </c>
      <c r="JB44" s="86">
        <f t="shared" si="58"/>
        <v>1.2659203437406803E-7</v>
      </c>
      <c r="JC44" s="86">
        <f t="shared" si="58"/>
        <v>1.2781586485066806E-7</v>
      </c>
      <c r="JD44" s="86">
        <f t="shared" si="58"/>
        <v>4.0536943859493523E-8</v>
      </c>
      <c r="JE44" s="86">
        <f t="shared" si="58"/>
        <v>4.3502844973377665E-8</v>
      </c>
      <c r="JF44" s="86">
        <f t="shared" si="58"/>
        <v>3.4663543762135975E-10</v>
      </c>
      <c r="JG44" s="86">
        <f t="shared" si="58"/>
        <v>7.7444250965223635E-9</v>
      </c>
      <c r="JH44" s="86">
        <f t="shared" si="58"/>
        <v>8.5843472715642247E-9</v>
      </c>
      <c r="JI44" s="86">
        <f t="shared" si="58"/>
        <v>2.1299390009828854E-8</v>
      </c>
      <c r="JJ44" s="86">
        <f t="shared" si="58"/>
        <v>9.9075564723303943E-9</v>
      </c>
      <c r="JK44" s="86">
        <f t="shared" si="58"/>
        <v>6.3588860613710677E-8</v>
      </c>
      <c r="JL44" s="86">
        <f t="shared" si="58"/>
        <v>2.4175713967439705E-8</v>
      </c>
      <c r="JM44" s="86">
        <f t="shared" si="58"/>
        <v>9.7514293324960058E-13</v>
      </c>
    </row>
    <row r="45" spans="2:273" x14ac:dyDescent="0.25">
      <c r="B45" s="2">
        <v>18</v>
      </c>
      <c r="C45" s="37">
        <v>69.403000000000006</v>
      </c>
      <c r="D45" s="37">
        <v>73.387</v>
      </c>
      <c r="E45" s="37">
        <v>69.966999999999999</v>
      </c>
      <c r="F45" s="37">
        <v>70.8</v>
      </c>
      <c r="G45" s="37">
        <v>70.7</v>
      </c>
      <c r="H45" s="37">
        <v>69.75</v>
      </c>
      <c r="I45" s="37">
        <v>66.45</v>
      </c>
      <c r="J45" s="37">
        <v>66.712000000000003</v>
      </c>
      <c r="K45" s="37">
        <v>69.153000000000006</v>
      </c>
      <c r="L45" s="37">
        <v>68.168999999999997</v>
      </c>
      <c r="M45" s="37">
        <v>69.483000000000004</v>
      </c>
      <c r="N45" s="37">
        <v>68.721000000000004</v>
      </c>
      <c r="O45" s="37">
        <v>71.966999999999999</v>
      </c>
      <c r="P45" s="37">
        <v>70.426000000000002</v>
      </c>
      <c r="Q45" s="37">
        <v>68.709999999999994</v>
      </c>
      <c r="S45" s="4">
        <f t="shared" si="60"/>
        <v>69.102454553724016</v>
      </c>
      <c r="T45" s="4">
        <f t="shared" si="60"/>
        <v>71.955683284414448</v>
      </c>
      <c r="U45" s="4">
        <f t="shared" si="60"/>
        <v>72.972262443859904</v>
      </c>
      <c r="V45" s="4">
        <f t="shared" si="60"/>
        <v>73.69525269957181</v>
      </c>
      <c r="W45" s="4">
        <f t="shared" si="60"/>
        <v>71.795146985735258</v>
      </c>
      <c r="X45" s="4">
        <f t="shared" si="60"/>
        <v>70.040822067558963</v>
      </c>
      <c r="Y45" s="4">
        <f t="shared" si="60"/>
        <v>68.024235964179297</v>
      </c>
      <c r="Z45" s="4">
        <f t="shared" si="60"/>
        <v>67.841363083159621</v>
      </c>
      <c r="AA45" s="4">
        <f t="shared" si="60"/>
        <v>69.792057535239593</v>
      </c>
      <c r="AB45" s="4">
        <f t="shared" si="60"/>
        <v>69.318501210118086</v>
      </c>
      <c r="AC45" s="4">
        <f t="shared" si="60"/>
        <v>70.456592520999294</v>
      </c>
      <c r="AD45" s="4">
        <f t="shared" si="60"/>
        <v>70.999290173271277</v>
      </c>
      <c r="AE45" s="4">
        <f t="shared" si="60"/>
        <v>73.022185238058071</v>
      </c>
      <c r="AF45" s="4">
        <f t="shared" si="60"/>
        <v>73.45296547366641</v>
      </c>
      <c r="AG45" s="4">
        <f t="shared" si="60"/>
        <v>68.086360283338507</v>
      </c>
      <c r="AI45" s="4">
        <f t="shared" si="61"/>
        <v>0.30054544627599</v>
      </c>
      <c r="AJ45" s="4">
        <f t="shared" si="61"/>
        <v>1.4313167155855524</v>
      </c>
      <c r="AK45" s="4">
        <f t="shared" si="61"/>
        <v>-3.0052624438599054</v>
      </c>
      <c r="AL45" s="4">
        <f t="shared" si="61"/>
        <v>-2.8952526995718131</v>
      </c>
      <c r="AM45" s="4">
        <f t="shared" si="61"/>
        <v>-1.0951469857352549</v>
      </c>
      <c r="AN45" s="4">
        <f t="shared" si="61"/>
        <v>-0.29082206755896323</v>
      </c>
      <c r="AO45" s="4">
        <f t="shared" si="61"/>
        <v>-1.5742359641792945</v>
      </c>
      <c r="AP45" s="4">
        <f t="shared" si="61"/>
        <v>-1.1293630831596175</v>
      </c>
      <c r="AQ45" s="4">
        <f t="shared" si="61"/>
        <v>-0.63905753523958708</v>
      </c>
      <c r="AR45" s="4">
        <f t="shared" si="61"/>
        <v>-1.149501210118089</v>
      </c>
      <c r="AS45" s="4">
        <f t="shared" si="61"/>
        <v>-0.97359252099928995</v>
      </c>
      <c r="AT45" s="4">
        <f t="shared" si="61"/>
        <v>-2.278290173271273</v>
      </c>
      <c r="AU45" s="4">
        <f t="shared" si="61"/>
        <v>-1.0551852380580726</v>
      </c>
      <c r="AV45" s="4">
        <f t="shared" si="61"/>
        <v>-3.026965473666408</v>
      </c>
      <c r="AW45" s="4">
        <f t="shared" si="61"/>
        <v>0.62363971666148643</v>
      </c>
      <c r="AY45" s="2">
        <f t="shared" si="52"/>
        <v>69.100518110870482</v>
      </c>
      <c r="AZ45" s="2">
        <f t="shared" si="52"/>
        <v>71.953579710322444</v>
      </c>
      <c r="BA45" s="2">
        <f t="shared" si="52"/>
        <v>72.971834710168864</v>
      </c>
      <c r="BB45" s="2">
        <f t="shared" si="52"/>
        <v>73.694930180160284</v>
      </c>
      <c r="BC45" s="2">
        <f t="shared" si="52"/>
        <v>71.794821053797818</v>
      </c>
      <c r="BD45" s="2">
        <f t="shared" si="52"/>
        <v>70.040709187547563</v>
      </c>
      <c r="BE45" s="2">
        <f t="shared" si="52"/>
        <v>68.024117558760992</v>
      </c>
      <c r="BF45" s="2">
        <f t="shared" si="52"/>
        <v>67.841361766400354</v>
      </c>
      <c r="BG45" s="2">
        <f t="shared" si="52"/>
        <v>69.792032134644984</v>
      </c>
      <c r="BH45" s="2">
        <f t="shared" si="52"/>
        <v>69.318473367772611</v>
      </c>
      <c r="BI45" s="2">
        <f t="shared" si="52"/>
        <v>70.456526443511464</v>
      </c>
      <c r="BJ45" s="2">
        <f t="shared" si="52"/>
        <v>70.999259058462272</v>
      </c>
      <c r="BK45" s="2">
        <f t="shared" si="52"/>
        <v>73.022012312691004</v>
      </c>
      <c r="BL45" s="2">
        <f t="shared" si="52"/>
        <v>73.452897454908879</v>
      </c>
      <c r="BM45" s="2">
        <f t="shared" si="52"/>
        <v>68.086360278620234</v>
      </c>
      <c r="BO45" s="2">
        <f t="shared" si="11"/>
        <v>69.403000000000006</v>
      </c>
      <c r="BP45" s="2">
        <f t="shared" si="12"/>
        <v>73.387</v>
      </c>
      <c r="BQ45" s="2">
        <f t="shared" si="13"/>
        <v>69.966999999999999</v>
      </c>
      <c r="BR45" s="2">
        <f t="shared" si="14"/>
        <v>70.8</v>
      </c>
      <c r="BS45" s="2">
        <f t="shared" si="15"/>
        <v>70.7</v>
      </c>
      <c r="BT45" s="2">
        <f t="shared" si="16"/>
        <v>69.75</v>
      </c>
      <c r="BU45" s="2">
        <f t="shared" si="17"/>
        <v>66.45</v>
      </c>
      <c r="BV45" s="2">
        <f t="shared" si="18"/>
        <v>66.712000000000003</v>
      </c>
      <c r="BW45" s="2">
        <f t="shared" si="19"/>
        <v>69.153000000000006</v>
      </c>
      <c r="BX45" s="2">
        <f t="shared" si="20"/>
        <v>68.168999999999997</v>
      </c>
      <c r="BY45" s="2">
        <f t="shared" si="21"/>
        <v>69.483000000000004</v>
      </c>
      <c r="BZ45" s="2">
        <f t="shared" si="22"/>
        <v>68.721000000000004</v>
      </c>
      <c r="CA45" s="2">
        <f t="shared" si="23"/>
        <v>71.966999999999999</v>
      </c>
      <c r="CB45" s="2">
        <f t="shared" si="24"/>
        <v>70.426000000000002</v>
      </c>
      <c r="CC45" s="2">
        <f t="shared" si="25"/>
        <v>68.709999999999994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68.981522595469968</v>
      </c>
      <c r="DL45" s="2">
        <f t="shared" si="62"/>
        <v>71.962062041798887</v>
      </c>
      <c r="DM45" s="2">
        <f t="shared" si="62"/>
        <v>72.550526045883942</v>
      </c>
      <c r="DN45" s="2">
        <f t="shared" si="62"/>
        <v>73.827123144399451</v>
      </c>
      <c r="DO45" s="2">
        <f t="shared" si="62"/>
        <v>72.369327016885535</v>
      </c>
      <c r="DP45" s="2">
        <f t="shared" si="62"/>
        <v>70.341500562851806</v>
      </c>
      <c r="DQ45" s="2">
        <f t="shared" si="62"/>
        <v>68.419069418386499</v>
      </c>
      <c r="DR45" s="2">
        <f t="shared" si="62"/>
        <v>67.391813256113252</v>
      </c>
      <c r="DS45" s="2">
        <f t="shared" si="62"/>
        <v>69.149715759849911</v>
      </c>
      <c r="DT45" s="2">
        <f t="shared" si="62"/>
        <v>69.095435084427763</v>
      </c>
      <c r="DU45" s="2">
        <f t="shared" si="62"/>
        <v>70.61912448405252</v>
      </c>
      <c r="DV45" s="2">
        <f t="shared" si="62"/>
        <v>70.94422636022513</v>
      </c>
      <c r="DW45" s="2">
        <f t="shared" si="62"/>
        <v>73.100573733583488</v>
      </c>
      <c r="DX45" s="2">
        <f t="shared" si="62"/>
        <v>72.892752264808337</v>
      </c>
      <c r="DY45" s="2">
        <f t="shared" si="62"/>
        <v>67.648157258064501</v>
      </c>
      <c r="EA45" s="2">
        <f t="shared" si="63"/>
        <v>69.874198457742139</v>
      </c>
      <c r="EB45" s="2">
        <f t="shared" si="63"/>
        <v>71.898886893470532</v>
      </c>
      <c r="EC45" s="2">
        <f t="shared" si="63"/>
        <v>76.034470388319178</v>
      </c>
      <c r="ED45" s="2">
        <f t="shared" si="63"/>
        <v>72.754109325552307</v>
      </c>
      <c r="EE45" s="2">
        <f t="shared" si="63"/>
        <v>67.587276156234466</v>
      </c>
      <c r="EF45" s="2">
        <f t="shared" si="63"/>
        <v>67.736508601147889</v>
      </c>
      <c r="EG45" s="2">
        <f t="shared" si="63"/>
        <v>65.050767121765361</v>
      </c>
      <c r="EH45" s="2">
        <f t="shared" si="63"/>
        <v>72.069645327884174</v>
      </c>
      <c r="EI45" s="2">
        <f t="shared" si="63"/>
        <v>75.104025629363804</v>
      </c>
      <c r="EJ45" s="2">
        <f t="shared" si="63"/>
        <v>71.182841459283452</v>
      </c>
      <c r="EK45" s="2">
        <f t="shared" si="63"/>
        <v>69.189450541101593</v>
      </c>
      <c r="EL45" s="2">
        <f t="shared" si="63"/>
        <v>71.466686183147885</v>
      </c>
      <c r="EM45" s="2">
        <f t="shared" si="63"/>
        <v>72.417138615152126</v>
      </c>
      <c r="EN45" s="2">
        <f t="shared" si="63"/>
        <v>78.013437069017385</v>
      </c>
      <c r="EO45" s="2">
        <f t="shared" si="63"/>
        <v>73.094078388984343</v>
      </c>
      <c r="EQ45" s="2">
        <f t="shared" si="64"/>
        <v>66.866562745643392</v>
      </c>
      <c r="ER45" s="2">
        <f t="shared" si="64"/>
        <v>70.406181378607741</v>
      </c>
      <c r="ES45" s="2">
        <f t="shared" si="64"/>
        <v>75.681576773205862</v>
      </c>
      <c r="ET45" s="2">
        <f t="shared" si="64"/>
        <v>72.398368154018826</v>
      </c>
      <c r="EU45" s="2">
        <f t="shared" si="64"/>
        <v>69.173076732655218</v>
      </c>
      <c r="EV45" s="2">
        <f t="shared" si="64"/>
        <v>68.123823238378222</v>
      </c>
      <c r="EW45" s="2">
        <f t="shared" si="64"/>
        <v>65.010953582065426</v>
      </c>
      <c r="EX45" s="2">
        <f t="shared" si="64"/>
        <v>71.344262794894902</v>
      </c>
      <c r="EY45" s="2">
        <f t="shared" si="64"/>
        <v>71.83120697523475</v>
      </c>
      <c r="EZ45" s="2">
        <f t="shared" si="64"/>
        <v>69.083272789023198</v>
      </c>
      <c r="FA45" s="2">
        <f t="shared" si="64"/>
        <v>67.619398467879762</v>
      </c>
      <c r="FB45" s="2">
        <f t="shared" si="64"/>
        <v>70.226699858744055</v>
      </c>
      <c r="FC45" s="2">
        <f t="shared" si="64"/>
        <v>74.037879106046532</v>
      </c>
      <c r="FD45" s="2">
        <f t="shared" si="64"/>
        <v>75.493716810828815</v>
      </c>
      <c r="FE45" s="2">
        <f t="shared" si="64"/>
        <v>74.564998683371002</v>
      </c>
      <c r="FG45" s="2">
        <f t="shared" si="65"/>
        <v>0.13333321542155627</v>
      </c>
      <c r="FH45" s="2">
        <f t="shared" si="65"/>
        <v>0.13410533116531517</v>
      </c>
      <c r="FI45" s="2">
        <f t="shared" si="65"/>
        <v>0.12092901137454681</v>
      </c>
      <c r="FJ45" s="2">
        <f t="shared" si="65"/>
        <v>0.12319661461364684</v>
      </c>
      <c r="FK45" s="2">
        <f t="shared" si="65"/>
        <v>0.12013917794865789</v>
      </c>
      <c r="FL45" s="2">
        <f t="shared" si="65"/>
        <v>0.11546784165947181</v>
      </c>
      <c r="FM45" s="2">
        <f t="shared" si="65"/>
        <v>0.11725541882572159</v>
      </c>
      <c r="FN45" s="2">
        <f t="shared" si="65"/>
        <v>9.6102604175197268E-2</v>
      </c>
      <c r="FO45" s="2">
        <f t="shared" si="65"/>
        <v>0.10787690729943283</v>
      </c>
      <c r="FP45" s="2">
        <f t="shared" si="65"/>
        <v>0.10685388994010772</v>
      </c>
      <c r="FQ45" s="2">
        <f t="shared" si="65"/>
        <v>0.11372673379700013</v>
      </c>
      <c r="FR45" s="2">
        <f t="shared" si="65"/>
        <v>0.1053403149535948</v>
      </c>
      <c r="FS45" s="2">
        <f t="shared" si="65"/>
        <v>0.11495658447480822</v>
      </c>
      <c r="FT45" s="2">
        <f t="shared" si="65"/>
        <v>0.10938964295502607</v>
      </c>
      <c r="FU45" s="2">
        <f t="shared" si="65"/>
        <v>8.0464037916546341E-2</v>
      </c>
      <c r="FW45" s="2">
        <f t="shared" si="54"/>
        <v>9.2523324332692147E-6</v>
      </c>
      <c r="FX45" s="2">
        <f t="shared" si="54"/>
        <v>6.8381126456057165E-6</v>
      </c>
      <c r="FY45" s="2">
        <f t="shared" si="54"/>
        <v>3.6292232698543157E-6</v>
      </c>
      <c r="FZ45" s="2">
        <f t="shared" si="54"/>
        <v>3.6383854979572336E-6</v>
      </c>
      <c r="GA45" s="2">
        <f t="shared" si="54"/>
        <v>3.5920150758133437E-6</v>
      </c>
      <c r="GB45" s="2">
        <f t="shared" si="54"/>
        <v>3.6767367974355285E-6</v>
      </c>
      <c r="GC45" s="2">
        <f t="shared" si="54"/>
        <v>4.0966858790569844E-6</v>
      </c>
      <c r="GD45" s="2">
        <f t="shared" si="54"/>
        <v>4.5957880095703049E-6</v>
      </c>
      <c r="GE45" s="2">
        <f t="shared" si="54"/>
        <v>4.9373437047871522E-6</v>
      </c>
      <c r="GF45" s="2">
        <f t="shared" si="54"/>
        <v>4.3855170786822275E-6</v>
      </c>
      <c r="GG45" s="2">
        <f t="shared" si="54"/>
        <v>3.7531332070806866E-6</v>
      </c>
      <c r="GH45" s="2">
        <f t="shared" si="54"/>
        <v>2.7291108477448349E-6</v>
      </c>
      <c r="GI45" s="2">
        <f t="shared" si="54"/>
        <v>2.4347096518573415E-6</v>
      </c>
      <c r="GJ45" s="2">
        <f t="shared" si="54"/>
        <v>1.862237319783106E-6</v>
      </c>
      <c r="GK45" s="2">
        <f t="shared" si="54"/>
        <v>1.5066668740716696E-6</v>
      </c>
      <c r="GM45" s="86">
        <f t="shared" si="55"/>
        <v>1.5758850332101949E-6</v>
      </c>
      <c r="GN45" s="86">
        <f t="shared" si="55"/>
        <v>1.75906220065279E-6</v>
      </c>
      <c r="GO45" s="86">
        <f t="shared" si="55"/>
        <v>3.3411670642869057E-7</v>
      </c>
      <c r="GP45" s="86">
        <f t="shared" si="55"/>
        <v>2.48372352308575E-7</v>
      </c>
      <c r="GQ45" s="86">
        <f t="shared" si="55"/>
        <v>2.4833277923892631E-7</v>
      </c>
      <c r="GR45" s="86">
        <f t="shared" si="55"/>
        <v>8.3609944020189944E-8</v>
      </c>
      <c r="GS45" s="86">
        <f t="shared" si="55"/>
        <v>8.9844415773029178E-8</v>
      </c>
      <c r="GT45" s="86">
        <f t="shared" si="55"/>
        <v>8.9393219567041768E-10</v>
      </c>
      <c r="GU45" s="86">
        <f t="shared" si="55"/>
        <v>1.7287924816652077E-8</v>
      </c>
      <c r="GV45" s="86">
        <f t="shared" si="55"/>
        <v>1.8966400657258466E-8</v>
      </c>
      <c r="GW45" s="86">
        <f t="shared" si="55"/>
        <v>4.5523190156548905E-8</v>
      </c>
      <c r="GX45" s="86">
        <f t="shared" si="55"/>
        <v>2.1573590171755938E-8</v>
      </c>
      <c r="GY45" s="86">
        <f t="shared" si="55"/>
        <v>1.2720383822167469E-7</v>
      </c>
      <c r="GZ45" s="86">
        <f t="shared" si="55"/>
        <v>5.049544428515018E-8</v>
      </c>
      <c r="HA45" s="86">
        <f t="shared" si="55"/>
        <v>3.2805313654338993E-12</v>
      </c>
      <c r="HC45" s="86">
        <f t="shared" si="59"/>
        <v>2.1552801492419713E-18</v>
      </c>
      <c r="HD45" s="86">
        <f t="shared" si="59"/>
        <v>5.6401055917349315E-18</v>
      </c>
      <c r="HE45" s="86">
        <f t="shared" si="59"/>
        <v>1.1031066817942828E-21</v>
      </c>
      <c r="HF45" s="86">
        <f t="shared" si="59"/>
        <v>7.5371688757885354E-22</v>
      </c>
      <c r="HG45" s="86">
        <f t="shared" si="59"/>
        <v>1.999825109812504E-21</v>
      </c>
      <c r="HH45" s="86">
        <f t="shared" si="59"/>
        <v>1.1802231989048862E-22</v>
      </c>
      <c r="HI45" s="86">
        <f t="shared" si="59"/>
        <v>2.048176959594676E-22</v>
      </c>
      <c r="HJ45" s="86">
        <f t="shared" si="59"/>
        <v>1.9555870938058995E-29</v>
      </c>
      <c r="HK45" s="86">
        <f t="shared" si="59"/>
        <v>4.9014504735066603E-25</v>
      </c>
      <c r="HL45" s="86">
        <f t="shared" si="59"/>
        <v>8.5683699114074128E-25</v>
      </c>
      <c r="HM45" s="86">
        <f t="shared" si="59"/>
        <v>1.1417995370489018E-21</v>
      </c>
      <c r="HN45" s="86">
        <f t="shared" si="59"/>
        <v>6.768942847432037E-23</v>
      </c>
      <c r="HO45" s="86">
        <f t="shared" si="59"/>
        <v>3.3174903882427711E-21</v>
      </c>
      <c r="HP45" s="86">
        <f t="shared" si="59"/>
        <v>8.8119337745129327E-25</v>
      </c>
      <c r="HQ45" s="86">
        <f t="shared" si="59"/>
        <v>6.1362025067991115E-37</v>
      </c>
      <c r="HS45" s="86">
        <f t="shared" si="56"/>
        <v>1.3666563053491081E-101</v>
      </c>
      <c r="HT45" s="86">
        <f t="shared" si="56"/>
        <v>2.6288451061732427E-101</v>
      </c>
      <c r="HU45" s="86">
        <f t="shared" si="56"/>
        <v>3.6239890526399399E-135</v>
      </c>
      <c r="HV45" s="86">
        <f t="shared" si="56"/>
        <v>2.302769014781964E-141</v>
      </c>
      <c r="HW45" s="86">
        <f t="shared" si="56"/>
        <v>4.3940337416225927E-136</v>
      </c>
      <c r="HX45" s="86">
        <f t="shared" si="56"/>
        <v>5.2555012850053658E-147</v>
      </c>
      <c r="HY45" s="86">
        <f t="shared" si="56"/>
        <v>1.1976439828649063E-142</v>
      </c>
      <c r="HZ45" s="86">
        <f t="shared" si="56"/>
        <v>8.2852616438116879E-194</v>
      </c>
      <c r="IA45" s="86">
        <f t="shared" si="56"/>
        <v>8.4748932943320315E-160</v>
      </c>
      <c r="IB45" s="86">
        <f t="shared" si="56"/>
        <v>4.1760826495665981E-160</v>
      </c>
      <c r="IC45" s="86">
        <f t="shared" si="56"/>
        <v>2.6689022578969754E-140</v>
      </c>
      <c r="ID45" s="86">
        <f t="shared" si="56"/>
        <v>1.4119576825730844E-148</v>
      </c>
      <c r="IE45" s="86">
        <f t="shared" si="56"/>
        <v>2.1865834556841484E-136</v>
      </c>
      <c r="IF45" s="86">
        <f t="shared" si="56"/>
        <v>7.2557987000205531E-83</v>
      </c>
      <c r="IG45" s="86">
        <f t="shared" si="56"/>
        <v>2.6537683863338913E-66</v>
      </c>
      <c r="II45" s="86">
        <f t="shared" si="57"/>
        <v>0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6.853779413782218E-200</v>
      </c>
      <c r="IW45" s="86">
        <f t="shared" si="57"/>
        <v>1.4904994738345262E-144</v>
      </c>
      <c r="IY45" s="86">
        <f t="shared" si="58"/>
        <v>1.5758850332123501E-6</v>
      </c>
      <c r="IZ45" s="86">
        <f t="shared" si="58"/>
        <v>1.7590622006584302E-6</v>
      </c>
      <c r="JA45" s="86">
        <f t="shared" si="58"/>
        <v>3.3411670642869168E-7</v>
      </c>
      <c r="JB45" s="86">
        <f t="shared" si="58"/>
        <v>2.4837235230857575E-7</v>
      </c>
      <c r="JC45" s="86">
        <f t="shared" si="58"/>
        <v>2.4833277923892832E-7</v>
      </c>
      <c r="JD45" s="86">
        <f t="shared" si="58"/>
        <v>8.3609944020190064E-8</v>
      </c>
      <c r="JE45" s="86">
        <f t="shared" si="58"/>
        <v>8.9844415773029376E-8</v>
      </c>
      <c r="JF45" s="86">
        <f t="shared" si="58"/>
        <v>8.9393219567041768E-10</v>
      </c>
      <c r="JG45" s="86">
        <f t="shared" si="58"/>
        <v>1.7287924816652077E-8</v>
      </c>
      <c r="JH45" s="86">
        <f t="shared" si="58"/>
        <v>1.8966400657258466E-8</v>
      </c>
      <c r="JI45" s="86">
        <f t="shared" si="58"/>
        <v>4.552319015655005E-8</v>
      </c>
      <c r="JJ45" s="86">
        <f t="shared" si="58"/>
        <v>2.1573590171756004E-8</v>
      </c>
      <c r="JK45" s="86">
        <f t="shared" si="58"/>
        <v>1.27203838221678E-7</v>
      </c>
      <c r="JL45" s="86">
        <f t="shared" si="58"/>
        <v>5.049544428515018E-8</v>
      </c>
      <c r="JM45" s="86">
        <f t="shared" si="58"/>
        <v>3.2805313654338993E-12</v>
      </c>
    </row>
    <row r="46" spans="2:273" x14ac:dyDescent="0.25">
      <c r="B46" s="2">
        <v>19</v>
      </c>
      <c r="C46" s="37">
        <v>69.935000000000002</v>
      </c>
      <c r="D46" s="37">
        <v>73.418999999999997</v>
      </c>
      <c r="E46" s="37">
        <v>71.05</v>
      </c>
      <c r="F46" s="37">
        <v>72.632999999999996</v>
      </c>
      <c r="G46" s="37">
        <v>72.882999999999996</v>
      </c>
      <c r="H46" s="37">
        <v>69.650000000000006</v>
      </c>
      <c r="I46" s="37">
        <v>65.832999999999998</v>
      </c>
      <c r="J46" s="37">
        <v>65.897999999999996</v>
      </c>
      <c r="K46" s="37">
        <v>68.593000000000004</v>
      </c>
      <c r="L46" s="37">
        <v>67.831000000000003</v>
      </c>
      <c r="M46" s="37">
        <v>68.632999999999996</v>
      </c>
      <c r="N46" s="37">
        <v>67.852000000000004</v>
      </c>
      <c r="O46" s="37">
        <v>71.623000000000005</v>
      </c>
      <c r="P46" s="37">
        <v>72.721000000000004</v>
      </c>
      <c r="Q46" s="37">
        <v>68.387</v>
      </c>
      <c r="S46" s="4">
        <f t="shared" si="60"/>
        <v>69.373271251175282</v>
      </c>
      <c r="T46" s="4">
        <f t="shared" si="60"/>
        <v>72.141008902045883</v>
      </c>
      <c r="U46" s="4">
        <f t="shared" si="60"/>
        <v>73.233104973456719</v>
      </c>
      <c r="V46" s="4">
        <f t="shared" si="60"/>
        <v>73.85041635666289</v>
      </c>
      <c r="W46" s="4">
        <f t="shared" si="60"/>
        <v>71.920215755762854</v>
      </c>
      <c r="X46" s="4">
        <f t="shared" si="60"/>
        <v>70.199799539300628</v>
      </c>
      <c r="Y46" s="4">
        <f t="shared" si="60"/>
        <v>68.177274526698909</v>
      </c>
      <c r="Z46" s="4">
        <f t="shared" si="60"/>
        <v>68.13684821228216</v>
      </c>
      <c r="AA46" s="4">
        <f t="shared" si="60"/>
        <v>70.073709332194923</v>
      </c>
      <c r="AB46" s="4">
        <f t="shared" si="60"/>
        <v>69.555542096828972</v>
      </c>
      <c r="AC46" s="4">
        <f t="shared" si="60"/>
        <v>70.724106876921837</v>
      </c>
      <c r="AD46" s="4">
        <f t="shared" si="60"/>
        <v>71.24315042974581</v>
      </c>
      <c r="AE46" s="4">
        <f t="shared" si="60"/>
        <v>73.286025237856478</v>
      </c>
      <c r="AF46" s="4">
        <f t="shared" si="60"/>
        <v>73.801172363651176</v>
      </c>
      <c r="AG46" s="4">
        <f t="shared" si="60"/>
        <v>68.3826730237775</v>
      </c>
      <c r="AI46" s="4">
        <f t="shared" si="61"/>
        <v>0.56172874882472001</v>
      </c>
      <c r="AJ46" s="4">
        <f t="shared" si="61"/>
        <v>1.2779910979541143</v>
      </c>
      <c r="AK46" s="4">
        <f t="shared" si="61"/>
        <v>-2.1831049734567216</v>
      </c>
      <c r="AL46" s="4">
        <f t="shared" si="61"/>
        <v>-1.2174163566628948</v>
      </c>
      <c r="AM46" s="4">
        <f t="shared" si="61"/>
        <v>0.96278424423714171</v>
      </c>
      <c r="AN46" s="4">
        <f t="shared" si="61"/>
        <v>-0.54979953930062209</v>
      </c>
      <c r="AO46" s="4">
        <f t="shared" si="61"/>
        <v>-2.3442745266989107</v>
      </c>
      <c r="AP46" s="4">
        <f t="shared" si="61"/>
        <v>-2.2388482122821642</v>
      </c>
      <c r="AQ46" s="4">
        <f t="shared" si="61"/>
        <v>-1.4807093321949196</v>
      </c>
      <c r="AR46" s="4">
        <f t="shared" si="61"/>
        <v>-1.7245420968289693</v>
      </c>
      <c r="AS46" s="4">
        <f t="shared" si="61"/>
        <v>-2.0911068769218417</v>
      </c>
      <c r="AT46" s="4">
        <f t="shared" si="61"/>
        <v>-3.3911504297458066</v>
      </c>
      <c r="AU46" s="4">
        <f t="shared" si="61"/>
        <v>-1.6630252378564734</v>
      </c>
      <c r="AV46" s="4">
        <f t="shared" si="61"/>
        <v>-1.0801723636511724</v>
      </c>
      <c r="AW46" s="4">
        <f t="shared" si="61"/>
        <v>4.326976222500889E-3</v>
      </c>
      <c r="AY46" s="2">
        <f t="shared" si="52"/>
        <v>69.36995727514072</v>
      </c>
      <c r="AZ46" s="2">
        <f t="shared" si="52"/>
        <v>72.137429343236207</v>
      </c>
      <c r="BA46" s="2">
        <f t="shared" si="52"/>
        <v>73.232318165687062</v>
      </c>
      <c r="BB46" s="2">
        <f t="shared" si="52"/>
        <v>73.849807156037841</v>
      </c>
      <c r="BC46" s="2">
        <f t="shared" si="52"/>
        <v>71.919605636221846</v>
      </c>
      <c r="BD46" s="2">
        <f t="shared" si="52"/>
        <v>70.199575662055338</v>
      </c>
      <c r="BE46" s="2">
        <f t="shared" si="52"/>
        <v>68.17703944835003</v>
      </c>
      <c r="BF46" s="2">
        <f t="shared" si="52"/>
        <v>68.136844966395856</v>
      </c>
      <c r="BG46" s="2">
        <f t="shared" si="52"/>
        <v>70.073654929381775</v>
      </c>
      <c r="BH46" s="2">
        <f t="shared" si="52"/>
        <v>69.555483043519985</v>
      </c>
      <c r="BI46" s="2">
        <f t="shared" si="52"/>
        <v>70.723971244047519</v>
      </c>
      <c r="BJ46" s="2">
        <f t="shared" si="52"/>
        <v>71.243085338825736</v>
      </c>
      <c r="BK46" s="2">
        <f t="shared" si="52"/>
        <v>73.285692163835336</v>
      </c>
      <c r="BL46" s="2">
        <f t="shared" si="52"/>
        <v>73.801035719558826</v>
      </c>
      <c r="BM46" s="2">
        <f t="shared" si="52"/>
        <v>68.382673008702326</v>
      </c>
      <c r="BO46" s="2">
        <f t="shared" si="11"/>
        <v>69.935000000000002</v>
      </c>
      <c r="BP46" s="2">
        <f t="shared" si="12"/>
        <v>73.418999999999997</v>
      </c>
      <c r="BQ46" s="2">
        <f t="shared" si="13"/>
        <v>71.05</v>
      </c>
      <c r="BR46" s="2">
        <f t="shared" si="14"/>
        <v>72.632999999999996</v>
      </c>
      <c r="BS46" s="2">
        <f t="shared" si="15"/>
        <v>72.882999999999996</v>
      </c>
      <c r="BT46" s="2">
        <f t="shared" si="16"/>
        <v>69.650000000000006</v>
      </c>
      <c r="BU46" s="2">
        <f t="shared" si="17"/>
        <v>65.832999999999998</v>
      </c>
      <c r="BV46" s="2">
        <f t="shared" si="18"/>
        <v>65.897999999999996</v>
      </c>
      <c r="BW46" s="2">
        <f t="shared" si="19"/>
        <v>68.593000000000004</v>
      </c>
      <c r="BX46" s="2">
        <f t="shared" si="20"/>
        <v>67.831000000000003</v>
      </c>
      <c r="BY46" s="2">
        <f t="shared" si="21"/>
        <v>68.632999999999996</v>
      </c>
      <c r="BZ46" s="2">
        <f t="shared" si="22"/>
        <v>67.852000000000004</v>
      </c>
      <c r="CA46" s="2">
        <f t="shared" si="23"/>
        <v>71.623000000000005</v>
      </c>
      <c r="CB46" s="2">
        <f t="shared" si="24"/>
        <v>72.721000000000004</v>
      </c>
      <c r="CC46" s="2">
        <f t="shared" si="25"/>
        <v>68.387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69.301003720319514</v>
      </c>
      <c r="DL46" s="2">
        <f t="shared" si="62"/>
        <v>72.194148484516901</v>
      </c>
      <c r="DM46" s="2">
        <f t="shared" si="62"/>
        <v>72.825179487179483</v>
      </c>
      <c r="DN46" s="2">
        <f t="shared" si="62"/>
        <v>74.032435897435889</v>
      </c>
      <c r="DO46" s="2">
        <f t="shared" si="62"/>
        <v>72.574459005628498</v>
      </c>
      <c r="DP46" s="2">
        <f t="shared" si="62"/>
        <v>70.560250187617285</v>
      </c>
      <c r="DQ46" s="2">
        <f t="shared" si="62"/>
        <v>68.639906472795502</v>
      </c>
      <c r="DR46" s="2">
        <f t="shared" si="62"/>
        <v>67.69105933075933</v>
      </c>
      <c r="DS46" s="2">
        <f t="shared" si="62"/>
        <v>69.424229455909952</v>
      </c>
      <c r="DT46" s="2">
        <f t="shared" si="62"/>
        <v>69.356381050656651</v>
      </c>
      <c r="DU46" s="2">
        <f t="shared" si="62"/>
        <v>70.951358161350839</v>
      </c>
      <c r="DV46" s="2">
        <f t="shared" si="62"/>
        <v>71.225855816135066</v>
      </c>
      <c r="DW46" s="2">
        <f t="shared" si="62"/>
        <v>73.420674577861163</v>
      </c>
      <c r="DX46" s="2">
        <f t="shared" si="62"/>
        <v>73.251266376306603</v>
      </c>
      <c r="DY46" s="2">
        <f t="shared" si="62"/>
        <v>67.938058467741925</v>
      </c>
      <c r="EA46" s="2">
        <f t="shared" si="63"/>
        <v>69.778928192473785</v>
      </c>
      <c r="EB46" s="2">
        <f t="shared" si="63"/>
        <v>71.803503892774742</v>
      </c>
      <c r="EC46" s="2">
        <f t="shared" si="63"/>
        <v>75.931533369791651</v>
      </c>
      <c r="ED46" s="2">
        <f t="shared" si="63"/>
        <v>72.664396795865002</v>
      </c>
      <c r="EE46" s="2">
        <f t="shared" si="63"/>
        <v>67.545612464779026</v>
      </c>
      <c r="EF46" s="2">
        <f t="shared" si="63"/>
        <v>67.679751863456545</v>
      </c>
      <c r="EG46" s="2">
        <f t="shared" si="63"/>
        <v>64.999008001270042</v>
      </c>
      <c r="EH46" s="2">
        <f t="shared" si="63"/>
        <v>71.960810574228518</v>
      </c>
      <c r="EI46" s="2">
        <f t="shared" si="63"/>
        <v>74.971881634746254</v>
      </c>
      <c r="EJ46" s="2">
        <f t="shared" si="63"/>
        <v>71.073345480436856</v>
      </c>
      <c r="EK46" s="2">
        <f t="shared" si="63"/>
        <v>69.107914386901101</v>
      </c>
      <c r="EL46" s="2">
        <f t="shared" si="63"/>
        <v>71.376572950236621</v>
      </c>
      <c r="EM46" s="2">
        <f t="shared" si="63"/>
        <v>72.337877010014154</v>
      </c>
      <c r="EN46" s="2">
        <f t="shared" si="63"/>
        <v>77.883257713376068</v>
      </c>
      <c r="EO46" s="2">
        <f t="shared" si="63"/>
        <v>73.016587217546459</v>
      </c>
      <c r="EQ46" s="2">
        <f t="shared" si="64"/>
        <v>66.805766627775441</v>
      </c>
      <c r="ER46" s="2">
        <f t="shared" si="64"/>
        <v>70.327348908164225</v>
      </c>
      <c r="ES46" s="2">
        <f t="shared" si="64"/>
        <v>75.582770741288257</v>
      </c>
      <c r="ET46" s="2">
        <f t="shared" si="64"/>
        <v>72.312585680028818</v>
      </c>
      <c r="EU46" s="2">
        <f t="shared" si="64"/>
        <v>69.114044042078632</v>
      </c>
      <c r="EV46" s="2">
        <f t="shared" si="64"/>
        <v>68.06273891510331</v>
      </c>
      <c r="EW46" s="2">
        <f t="shared" si="64"/>
        <v>64.959741579485893</v>
      </c>
      <c r="EX46" s="2">
        <f t="shared" si="64"/>
        <v>71.244141549568099</v>
      </c>
      <c r="EY46" s="2">
        <f t="shared" si="64"/>
        <v>71.73598093500992</v>
      </c>
      <c r="EZ46" s="2">
        <f t="shared" si="64"/>
        <v>68.99720404836296</v>
      </c>
      <c r="FA46" s="2">
        <f t="shared" si="64"/>
        <v>67.555305891957076</v>
      </c>
      <c r="FB46" s="2">
        <f t="shared" si="64"/>
        <v>70.149873084959694</v>
      </c>
      <c r="FC46" s="2">
        <f t="shared" si="64"/>
        <v>73.941329517817451</v>
      </c>
      <c r="FD46" s="2">
        <f t="shared" si="64"/>
        <v>75.3900949100193</v>
      </c>
      <c r="FE46" s="2">
        <f t="shared" si="64"/>
        <v>74.469056965955602</v>
      </c>
      <c r="FG46" s="2">
        <f t="shared" si="65"/>
        <v>0.14434020746050441</v>
      </c>
      <c r="FH46" s="2">
        <f t="shared" si="65"/>
        <v>0.14516538692909231</v>
      </c>
      <c r="FI46" s="2">
        <f t="shared" si="65"/>
        <v>0.13106686544619778</v>
      </c>
      <c r="FJ46" s="2">
        <f t="shared" si="65"/>
        <v>0.13349570028365748</v>
      </c>
      <c r="FK46" s="2">
        <f t="shared" si="65"/>
        <v>0.13022062643126506</v>
      </c>
      <c r="FL46" s="2">
        <f t="shared" si="65"/>
        <v>0.12521308085264096</v>
      </c>
      <c r="FM46" s="2">
        <f t="shared" si="65"/>
        <v>0.12712984217593887</v>
      </c>
      <c r="FN46" s="2">
        <f t="shared" si="65"/>
        <v>0.1044063744326915</v>
      </c>
      <c r="FO46" s="2">
        <f t="shared" si="65"/>
        <v>0.11706627789380591</v>
      </c>
      <c r="FP46" s="2">
        <f t="shared" si="65"/>
        <v>0.11596744393115514</v>
      </c>
      <c r="FQ46" s="2">
        <f t="shared" si="65"/>
        <v>0.12334551838144812</v>
      </c>
      <c r="FR46" s="2">
        <f t="shared" si="65"/>
        <v>0.11434130287870835</v>
      </c>
      <c r="FS46" s="2">
        <f t="shared" si="65"/>
        <v>0.12466475601688254</v>
      </c>
      <c r="FT46" s="2">
        <f t="shared" si="65"/>
        <v>0.11869073019354547</v>
      </c>
      <c r="FU46" s="2">
        <f t="shared" si="65"/>
        <v>8.754743023913715E-2</v>
      </c>
      <c r="FW46" s="2">
        <f t="shared" si="54"/>
        <v>1.0144971720655931E-5</v>
      </c>
      <c r="FX46" s="2">
        <f t="shared" si="54"/>
        <v>7.497836472139213E-6</v>
      </c>
      <c r="FY46" s="2">
        <f t="shared" si="54"/>
        <v>3.9793627909930109E-6</v>
      </c>
      <c r="FZ46" s="2">
        <f t="shared" si="54"/>
        <v>3.9894089672919141E-6</v>
      </c>
      <c r="GA46" s="2">
        <f t="shared" si="54"/>
        <v>3.9385648459328214E-6</v>
      </c>
      <c r="GB46" s="2">
        <f t="shared" si="54"/>
        <v>4.0314603012858899E-6</v>
      </c>
      <c r="GC46" s="2">
        <f t="shared" si="54"/>
        <v>4.4919249674413632E-6</v>
      </c>
      <c r="GD46" s="2">
        <f t="shared" si="54"/>
        <v>5.0391791122516912E-6</v>
      </c>
      <c r="GE46" s="2">
        <f t="shared" si="54"/>
        <v>5.413687140375642E-6</v>
      </c>
      <c r="GF46" s="2">
        <f t="shared" si="54"/>
        <v>4.808621821028137E-6</v>
      </c>
      <c r="GG46" s="2">
        <f t="shared" si="54"/>
        <v>4.1152272386795626E-6</v>
      </c>
      <c r="GH46" s="2">
        <f t="shared" si="54"/>
        <v>2.9924097515094889E-6</v>
      </c>
      <c r="GI46" s="2">
        <f t="shared" si="54"/>
        <v>2.6696054201202528E-6</v>
      </c>
      <c r="GJ46" s="2">
        <f t="shared" si="54"/>
        <v>2.0419022503273276E-6</v>
      </c>
      <c r="GK46" s="2">
        <f t="shared" si="54"/>
        <v>1.6520271361313007E-6</v>
      </c>
      <c r="GM46" s="86">
        <f t="shared" si="55"/>
        <v>2.7572125127906435E-6</v>
      </c>
      <c r="GN46" s="86">
        <f t="shared" si="55"/>
        <v>3.0600873862570164E-6</v>
      </c>
      <c r="GO46" s="86">
        <f t="shared" si="55"/>
        <v>6.2850792601228637E-7</v>
      </c>
      <c r="GP46" s="86">
        <f t="shared" si="55"/>
        <v>4.8000664365118233E-7</v>
      </c>
      <c r="GQ46" s="86">
        <f t="shared" si="55"/>
        <v>4.7546361484613306E-7</v>
      </c>
      <c r="GR46" s="86">
        <f t="shared" si="55"/>
        <v>1.696725305675975E-7</v>
      </c>
      <c r="GS46" s="86">
        <f t="shared" si="55"/>
        <v>1.8253880497369814E-7</v>
      </c>
      <c r="GT46" s="86">
        <f t="shared" si="55"/>
        <v>2.2558490466987999E-9</v>
      </c>
      <c r="GU46" s="86">
        <f t="shared" si="55"/>
        <v>3.7895674924711228E-8</v>
      </c>
      <c r="GV46" s="86">
        <f t="shared" si="55"/>
        <v>4.1163809673619368E-8</v>
      </c>
      <c r="GW46" s="86">
        <f t="shared" si="55"/>
        <v>9.5634997676678222E-8</v>
      </c>
      <c r="GX46" s="86">
        <f t="shared" si="55"/>
        <v>4.6169639181759966E-8</v>
      </c>
      <c r="GY46" s="86">
        <f t="shared" si="55"/>
        <v>2.5059668133547318E-7</v>
      </c>
      <c r="GZ46" s="86">
        <f t="shared" si="55"/>
        <v>1.0376302100896484E-7</v>
      </c>
      <c r="HA46" s="86">
        <f t="shared" si="55"/>
        <v>1.0731755089204141E-11</v>
      </c>
      <c r="HC46" s="86">
        <f t="shared" si="59"/>
        <v>6.7956048718446796E-18</v>
      </c>
      <c r="HD46" s="86">
        <f t="shared" si="59"/>
        <v>1.7359896214684962E-17</v>
      </c>
      <c r="HE46" s="86">
        <f t="shared" si="59"/>
        <v>4.3940199991239208E-21</v>
      </c>
      <c r="HF46" s="86">
        <f t="shared" si="59"/>
        <v>3.1003152234590977E-21</v>
      </c>
      <c r="HG46" s="86">
        <f t="shared" si="59"/>
        <v>7.8887945781619232E-21</v>
      </c>
      <c r="HH46" s="86">
        <f t="shared" si="59"/>
        <v>5.1443952765589125E-22</v>
      </c>
      <c r="HI46" s="86">
        <f t="shared" si="59"/>
        <v>8.883003440009221E-22</v>
      </c>
      <c r="HJ46" s="86">
        <f t="shared" si="59"/>
        <v>1.4121609558373149E-28</v>
      </c>
      <c r="HK46" s="86">
        <f t="shared" si="59"/>
        <v>2.5874768566170012E-24</v>
      </c>
      <c r="HL46" s="86">
        <f t="shared" si="59"/>
        <v>4.4211894662120555E-24</v>
      </c>
      <c r="HM46" s="86">
        <f t="shared" si="59"/>
        <v>4.7041425318909943E-21</v>
      </c>
      <c r="HN46" s="86">
        <f t="shared" si="59"/>
        <v>2.912402012597663E-22</v>
      </c>
      <c r="HO46" s="86">
        <f t="shared" si="59"/>
        <v>1.246633030885331E-20</v>
      </c>
      <c r="HP46" s="86">
        <f t="shared" si="59"/>
        <v>4.2041373836676198E-24</v>
      </c>
      <c r="HQ46" s="86">
        <f t="shared" si="59"/>
        <v>6.6815205138535028E-36</v>
      </c>
      <c r="HS46" s="86">
        <f t="shared" si="56"/>
        <v>1.2884641073834083E-99</v>
      </c>
      <c r="HT46" s="86">
        <f t="shared" si="56"/>
        <v>2.365459366566383E-99</v>
      </c>
      <c r="HU46" s="86">
        <f t="shared" si="56"/>
        <v>1.1927027767126814E-132</v>
      </c>
      <c r="HV46" s="86">
        <f t="shared" si="56"/>
        <v>9.7041907526765957E-139</v>
      </c>
      <c r="HW46" s="86">
        <f t="shared" si="56"/>
        <v>1.4694097848091758E-133</v>
      </c>
      <c r="HX46" s="86">
        <f t="shared" si="56"/>
        <v>2.8495484596359169E-144</v>
      </c>
      <c r="HY46" s="86">
        <f t="shared" si="56"/>
        <v>5.9849246935229592E-140</v>
      </c>
      <c r="HZ46" s="86">
        <f t="shared" si="56"/>
        <v>3.965571337507626E-190</v>
      </c>
      <c r="IA46" s="86">
        <f t="shared" si="56"/>
        <v>9.6802185859223239E-157</v>
      </c>
      <c r="IB46" s="86">
        <f t="shared" si="56"/>
        <v>4.5190063912852417E-157</v>
      </c>
      <c r="IC46" s="86">
        <f t="shared" si="56"/>
        <v>1.1364626801507495E-137</v>
      </c>
      <c r="ID46" s="86">
        <f t="shared" si="56"/>
        <v>7.2297007299677671E-146</v>
      </c>
      <c r="IE46" s="86">
        <f t="shared" si="56"/>
        <v>6.1760013885858215E-134</v>
      </c>
      <c r="IF46" s="86">
        <f t="shared" si="56"/>
        <v>2.0687088087912346E-81</v>
      </c>
      <c r="IG46" s="86">
        <f t="shared" si="56"/>
        <v>3.6540812621281345E-65</v>
      </c>
      <c r="II46" s="86">
        <f t="shared" si="57"/>
        <v>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3.8723313161114758E-197</v>
      </c>
      <c r="IW46" s="86">
        <f t="shared" si="57"/>
        <v>1.3341884766405749E-142</v>
      </c>
      <c r="IY46" s="86">
        <f t="shared" si="58"/>
        <v>2.7572125127974393E-6</v>
      </c>
      <c r="IZ46" s="86">
        <f t="shared" si="58"/>
        <v>3.0600873862743763E-6</v>
      </c>
      <c r="JA46" s="86">
        <f t="shared" si="58"/>
        <v>6.2850792601229082E-7</v>
      </c>
      <c r="JB46" s="86">
        <f t="shared" si="58"/>
        <v>4.800066436511854E-7</v>
      </c>
      <c r="JC46" s="86">
        <f t="shared" si="58"/>
        <v>4.7546361484614095E-7</v>
      </c>
      <c r="JD46" s="86">
        <f t="shared" si="58"/>
        <v>1.69672530567598E-7</v>
      </c>
      <c r="JE46" s="86">
        <f t="shared" si="58"/>
        <v>1.8253880497369904E-7</v>
      </c>
      <c r="JF46" s="86">
        <f t="shared" si="58"/>
        <v>2.2558490466987999E-9</v>
      </c>
      <c r="JG46" s="86">
        <f t="shared" si="58"/>
        <v>3.7895674924711228E-8</v>
      </c>
      <c r="JH46" s="86">
        <f t="shared" si="58"/>
        <v>4.1163809673619375E-8</v>
      </c>
      <c r="JI46" s="86">
        <f t="shared" si="58"/>
        <v>9.563499767668292E-8</v>
      </c>
      <c r="JJ46" s="86">
        <f t="shared" si="58"/>
        <v>4.6169639181760257E-8</v>
      </c>
      <c r="JK46" s="86">
        <f t="shared" si="58"/>
        <v>2.5059668133548562E-7</v>
      </c>
      <c r="JL46" s="86">
        <f t="shared" si="58"/>
        <v>1.0376302100896484E-7</v>
      </c>
      <c r="JM46" s="86">
        <f t="shared" si="58"/>
        <v>1.0731755089204141E-11</v>
      </c>
    </row>
    <row r="47" spans="2:273" x14ac:dyDescent="0.25">
      <c r="B47" s="2">
        <v>20</v>
      </c>
      <c r="C47" s="37">
        <v>72.322999999999993</v>
      </c>
      <c r="D47" s="37">
        <v>73.242000000000004</v>
      </c>
      <c r="E47" s="37">
        <v>73.667000000000002</v>
      </c>
      <c r="F47" s="37">
        <v>71.45</v>
      </c>
      <c r="G47" s="37">
        <v>72.05</v>
      </c>
      <c r="H47" s="37">
        <v>69.617000000000004</v>
      </c>
      <c r="I47" s="37">
        <v>68.066999999999993</v>
      </c>
      <c r="J47" s="37">
        <v>67.915000000000006</v>
      </c>
      <c r="K47" s="37">
        <v>68.575999999999993</v>
      </c>
      <c r="L47" s="37">
        <v>67.186000000000007</v>
      </c>
      <c r="M47" s="37">
        <v>70.183000000000007</v>
      </c>
      <c r="N47" s="37">
        <v>70</v>
      </c>
      <c r="O47" s="37">
        <v>72.376999999999995</v>
      </c>
      <c r="P47" s="37">
        <v>72.77</v>
      </c>
      <c r="Q47" s="37">
        <v>68.548000000000002</v>
      </c>
      <c r="S47" s="4">
        <f t="shared" si="60"/>
        <v>69.635912167807447</v>
      </c>
      <c r="T47" s="4">
        <f t="shared" si="60"/>
        <v>72.319513455410544</v>
      </c>
      <c r="U47" s="4">
        <f t="shared" si="60"/>
        <v>73.488516766527482</v>
      </c>
      <c r="V47" s="4">
        <f t="shared" si="60"/>
        <v>73.998544187039542</v>
      </c>
      <c r="W47" s="4">
        <f t="shared" si="60"/>
        <v>72.03679127920789</v>
      </c>
      <c r="X47" s="4">
        <f t="shared" si="60"/>
        <v>70.351311399054097</v>
      </c>
      <c r="Y47" s="4">
        <f t="shared" si="60"/>
        <v>68.322290167323686</v>
      </c>
      <c r="Z47" s="4">
        <f t="shared" si="60"/>
        <v>68.427982045217377</v>
      </c>
      <c r="AA47" s="4">
        <f t="shared" si="60"/>
        <v>70.351369856291626</v>
      </c>
      <c r="AB47" s="4">
        <f t="shared" si="60"/>
        <v>69.786762829738493</v>
      </c>
      <c r="AC47" s="4">
        <f t="shared" si="60"/>
        <v>70.982170191175626</v>
      </c>
      <c r="AD47" s="4">
        <f t="shared" si="60"/>
        <v>71.480206827492779</v>
      </c>
      <c r="AE47" s="4">
        <f t="shared" si="60"/>
        <v>73.541219666940961</v>
      </c>
      <c r="AF47" s="4">
        <f t="shared" si="60"/>
        <v>74.143156440591497</v>
      </c>
      <c r="AG47" s="4">
        <f t="shared" si="60"/>
        <v>68.676414616530906</v>
      </c>
      <c r="AI47" s="4">
        <f t="shared" si="61"/>
        <v>2.687087832192546</v>
      </c>
      <c r="AJ47" s="4">
        <f t="shared" si="61"/>
        <v>0.92248654458946078</v>
      </c>
      <c r="AK47" s="4">
        <f t="shared" si="61"/>
        <v>0.17848323347251949</v>
      </c>
      <c r="AL47" s="4">
        <f t="shared" si="61"/>
        <v>-2.5485441870395391</v>
      </c>
      <c r="AM47" s="4">
        <f t="shared" si="61"/>
        <v>1.3208720792107442E-2</v>
      </c>
      <c r="AN47" s="4">
        <f t="shared" si="61"/>
        <v>-0.73431139905409282</v>
      </c>
      <c r="AO47" s="4">
        <f t="shared" si="61"/>
        <v>-0.25529016732369314</v>
      </c>
      <c r="AP47" s="4">
        <f t="shared" si="61"/>
        <v>-0.51298204521737034</v>
      </c>
      <c r="AQ47" s="4">
        <f t="shared" si="61"/>
        <v>-1.7753698562916327</v>
      </c>
      <c r="AR47" s="4">
        <f t="shared" si="61"/>
        <v>-2.6007628297384855</v>
      </c>
      <c r="AS47" s="4">
        <f t="shared" si="61"/>
        <v>-0.79917019117561949</v>
      </c>
      <c r="AT47" s="4">
        <f t="shared" si="61"/>
        <v>-1.4802068274927791</v>
      </c>
      <c r="AU47" s="4">
        <f t="shared" si="61"/>
        <v>-1.1642196669409657</v>
      </c>
      <c r="AV47" s="4">
        <f t="shared" si="61"/>
        <v>-1.3731564405915009</v>
      </c>
      <c r="AW47" s="4">
        <f t="shared" si="61"/>
        <v>-0.12841461653090391</v>
      </c>
      <c r="AY47" s="2">
        <f t="shared" si="52"/>
        <v>69.630312981350997</v>
      </c>
      <c r="AZ47" s="2">
        <f t="shared" si="52"/>
        <v>72.313498959468021</v>
      </c>
      <c r="BA47" s="2">
        <f t="shared" si="52"/>
        <v>73.487090438237658</v>
      </c>
      <c r="BB47" s="2">
        <f t="shared" si="52"/>
        <v>73.997411259844995</v>
      </c>
      <c r="BC47" s="2">
        <f t="shared" si="52"/>
        <v>72.035666329916367</v>
      </c>
      <c r="BD47" s="2">
        <f t="shared" si="52"/>
        <v>70.350874744509582</v>
      </c>
      <c r="BE47" s="2">
        <f t="shared" si="52"/>
        <v>68.321831254458189</v>
      </c>
      <c r="BF47" s="2">
        <f t="shared" si="52"/>
        <v>68.427974219739596</v>
      </c>
      <c r="BG47" s="2">
        <f t="shared" si="52"/>
        <v>70.351255496104343</v>
      </c>
      <c r="BH47" s="2">
        <f t="shared" si="52"/>
        <v>69.786639853300755</v>
      </c>
      <c r="BI47" s="2">
        <f t="shared" si="52"/>
        <v>70.981896677918101</v>
      </c>
      <c r="BJ47" s="2">
        <f t="shared" si="52"/>
        <v>71.480073062373236</v>
      </c>
      <c r="BK47" s="2">
        <f t="shared" si="52"/>
        <v>73.540588165371688</v>
      </c>
      <c r="BL47" s="2">
        <f t="shared" si="52"/>
        <v>74.142886502468897</v>
      </c>
      <c r="BM47" s="2">
        <f t="shared" si="52"/>
        <v>68.676414569718133</v>
      </c>
      <c r="BO47" s="2">
        <f t="shared" si="11"/>
        <v>72.322999999999993</v>
      </c>
      <c r="BP47" s="2">
        <f t="shared" si="12"/>
        <v>73.242000000000004</v>
      </c>
      <c r="BQ47" s="2">
        <f t="shared" si="13"/>
        <v>73.667000000000002</v>
      </c>
      <c r="BR47" s="2">
        <f t="shared" si="14"/>
        <v>71.45</v>
      </c>
      <c r="BS47" s="2">
        <f t="shared" si="15"/>
        <v>72.05</v>
      </c>
      <c r="BT47" s="2">
        <f t="shared" si="16"/>
        <v>69.617000000000004</v>
      </c>
      <c r="BU47" s="2">
        <f t="shared" si="17"/>
        <v>68.066999999999993</v>
      </c>
      <c r="BV47" s="2">
        <f t="shared" si="18"/>
        <v>67.915000000000006</v>
      </c>
      <c r="BW47" s="2">
        <f t="shared" si="19"/>
        <v>68.575999999999993</v>
      </c>
      <c r="BX47" s="2">
        <f t="shared" si="20"/>
        <v>67.186000000000007</v>
      </c>
      <c r="BY47" s="2">
        <f t="shared" si="21"/>
        <v>70.183000000000007</v>
      </c>
      <c r="BZ47" s="2">
        <f t="shared" si="22"/>
        <v>70</v>
      </c>
      <c r="CA47" s="2">
        <f t="shared" si="23"/>
        <v>72.376999999999995</v>
      </c>
      <c r="CB47" s="2">
        <f t="shared" si="24"/>
        <v>72.77</v>
      </c>
      <c r="CC47" s="2">
        <f t="shared" si="25"/>
        <v>68.548000000000002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69.620484845169059</v>
      </c>
      <c r="DL47" s="2">
        <f t="shared" si="62"/>
        <v>72.42623492723493</v>
      </c>
      <c r="DM47" s="2">
        <f t="shared" si="62"/>
        <v>73.099832928475024</v>
      </c>
      <c r="DN47" s="2">
        <f t="shared" si="62"/>
        <v>74.237748650472327</v>
      </c>
      <c r="DO47" s="2">
        <f t="shared" si="62"/>
        <v>72.779590994371461</v>
      </c>
      <c r="DP47" s="2">
        <f t="shared" si="62"/>
        <v>70.778999812382764</v>
      </c>
      <c r="DQ47" s="2">
        <f t="shared" si="62"/>
        <v>68.860743527204505</v>
      </c>
      <c r="DR47" s="2">
        <f t="shared" si="62"/>
        <v>67.990305405405408</v>
      </c>
      <c r="DS47" s="2">
        <f t="shared" si="62"/>
        <v>69.698743151969992</v>
      </c>
      <c r="DT47" s="2">
        <f t="shared" si="62"/>
        <v>69.61732701688554</v>
      </c>
      <c r="DU47" s="2">
        <f t="shared" si="62"/>
        <v>71.283591838649144</v>
      </c>
      <c r="DV47" s="2">
        <f t="shared" si="62"/>
        <v>71.507485272045017</v>
      </c>
      <c r="DW47" s="2">
        <f t="shared" si="62"/>
        <v>73.740775422138825</v>
      </c>
      <c r="DX47" s="2">
        <f t="shared" si="62"/>
        <v>73.609780487804855</v>
      </c>
      <c r="DY47" s="2">
        <f t="shared" si="62"/>
        <v>68.227959677419349</v>
      </c>
      <c r="EA47" s="2">
        <f t="shared" si="63"/>
        <v>69.683657927205431</v>
      </c>
      <c r="EB47" s="2">
        <f t="shared" si="63"/>
        <v>71.708120892078952</v>
      </c>
      <c r="EC47" s="2">
        <f t="shared" si="63"/>
        <v>75.828596351264139</v>
      </c>
      <c r="ED47" s="2">
        <f t="shared" si="63"/>
        <v>72.574684266177698</v>
      </c>
      <c r="EE47" s="2">
        <f t="shared" si="63"/>
        <v>67.503948773323586</v>
      </c>
      <c r="EF47" s="2">
        <f t="shared" si="63"/>
        <v>67.6229951257652</v>
      </c>
      <c r="EG47" s="2">
        <f t="shared" si="63"/>
        <v>64.947248880774723</v>
      </c>
      <c r="EH47" s="2">
        <f t="shared" si="63"/>
        <v>71.851975820572861</v>
      </c>
      <c r="EI47" s="2">
        <f t="shared" si="63"/>
        <v>74.839737640128703</v>
      </c>
      <c r="EJ47" s="2">
        <f t="shared" si="63"/>
        <v>70.963849501590261</v>
      </c>
      <c r="EK47" s="2">
        <f t="shared" si="63"/>
        <v>69.026378232700608</v>
      </c>
      <c r="EL47" s="2">
        <f t="shared" si="63"/>
        <v>71.286459717325371</v>
      </c>
      <c r="EM47" s="2">
        <f t="shared" si="63"/>
        <v>72.258615404876181</v>
      </c>
      <c r="EN47" s="2">
        <f t="shared" si="63"/>
        <v>77.753078357734765</v>
      </c>
      <c r="EO47" s="2">
        <f t="shared" si="63"/>
        <v>72.93909604610856</v>
      </c>
      <c r="EQ47" s="2">
        <f t="shared" si="64"/>
        <v>66.744970509907489</v>
      </c>
      <c r="ER47" s="2">
        <f t="shared" si="64"/>
        <v>70.24851643772071</v>
      </c>
      <c r="ES47" s="2">
        <f t="shared" si="64"/>
        <v>75.483964709370653</v>
      </c>
      <c r="ET47" s="2">
        <f t="shared" si="64"/>
        <v>72.226803206038795</v>
      </c>
      <c r="EU47" s="2">
        <f t="shared" si="64"/>
        <v>69.055011351502046</v>
      </c>
      <c r="EV47" s="2">
        <f t="shared" si="64"/>
        <v>68.001654591828384</v>
      </c>
      <c r="EW47" s="2">
        <f t="shared" si="64"/>
        <v>64.908529576906346</v>
      </c>
      <c r="EX47" s="2">
        <f t="shared" si="64"/>
        <v>71.144020304241295</v>
      </c>
      <c r="EY47" s="2">
        <f t="shared" si="64"/>
        <v>71.640754894785104</v>
      </c>
      <c r="EZ47" s="2">
        <f t="shared" si="64"/>
        <v>68.911135307702722</v>
      </c>
      <c r="FA47" s="2">
        <f t="shared" si="64"/>
        <v>67.491213316034404</v>
      </c>
      <c r="FB47" s="2">
        <f t="shared" si="64"/>
        <v>70.073046311175318</v>
      </c>
      <c r="FC47" s="2">
        <f t="shared" si="64"/>
        <v>73.844779929588384</v>
      </c>
      <c r="FD47" s="2">
        <f t="shared" si="64"/>
        <v>75.2864730092098</v>
      </c>
      <c r="FE47" s="2">
        <f t="shared" si="64"/>
        <v>74.373115248540202</v>
      </c>
      <c r="FG47" s="2">
        <f t="shared" si="65"/>
        <v>0.15609219983744349</v>
      </c>
      <c r="FH47" s="2">
        <f t="shared" si="65"/>
        <v>0.156972239137779</v>
      </c>
      <c r="FI47" s="2">
        <f t="shared" si="65"/>
        <v>0.14191740121323404</v>
      </c>
      <c r="FJ47" s="2">
        <f t="shared" si="65"/>
        <v>0.14451386919319492</v>
      </c>
      <c r="FK47" s="2">
        <f t="shared" si="65"/>
        <v>0.14101247423992519</v>
      </c>
      <c r="FL47" s="2">
        <f t="shared" si="65"/>
        <v>0.13565465967695969</v>
      </c>
      <c r="FM47" s="2">
        <f t="shared" si="65"/>
        <v>0.13770609921082641</v>
      </c>
      <c r="FN47" s="2">
        <f t="shared" si="65"/>
        <v>0.11333766970771454</v>
      </c>
      <c r="FO47" s="2">
        <f t="shared" si="65"/>
        <v>0.12692706338369261</v>
      </c>
      <c r="FP47" s="2">
        <f t="shared" si="65"/>
        <v>0.12574885408130709</v>
      </c>
      <c r="FQ47" s="2">
        <f t="shared" si="65"/>
        <v>0.13365515469169084</v>
      </c>
      <c r="FR47" s="2">
        <f t="shared" si="65"/>
        <v>0.12400479375492174</v>
      </c>
      <c r="FS47" s="2">
        <f t="shared" si="65"/>
        <v>0.13506766975105097</v>
      </c>
      <c r="FT47" s="2">
        <f t="shared" si="65"/>
        <v>0.12866840712030916</v>
      </c>
      <c r="FU47" s="2">
        <f t="shared" si="65"/>
        <v>9.5189835233903869E-2</v>
      </c>
      <c r="FW47" s="2">
        <f t="shared" si="54"/>
        <v>1.1123729404631695E-5</v>
      </c>
      <c r="FX47" s="2">
        <f t="shared" si="54"/>
        <v>8.2212082629087476E-6</v>
      </c>
      <c r="FY47" s="2">
        <f t="shared" si="54"/>
        <v>4.3632828597081602E-6</v>
      </c>
      <c r="FZ47" s="2">
        <f t="shared" si="54"/>
        <v>4.374298264505734E-6</v>
      </c>
      <c r="GA47" s="2">
        <f t="shared" si="54"/>
        <v>4.3185488366748785E-6</v>
      </c>
      <c r="GB47" s="2">
        <f t="shared" si="54"/>
        <v>4.4204065996684352E-6</v>
      </c>
      <c r="GC47" s="2">
        <f t="shared" si="54"/>
        <v>4.9252956510213822E-6</v>
      </c>
      <c r="GD47" s="2">
        <f t="shared" si="54"/>
        <v>5.5253473367810017E-6</v>
      </c>
      <c r="GE47" s="2">
        <f t="shared" si="54"/>
        <v>5.9359868097802871E-6</v>
      </c>
      <c r="GF47" s="2">
        <f t="shared" si="54"/>
        <v>5.272546534178161E-6</v>
      </c>
      <c r="GG47" s="2">
        <f t="shared" si="54"/>
        <v>4.5122551478873543E-6</v>
      </c>
      <c r="GH47" s="2">
        <f t="shared" si="54"/>
        <v>3.281111099192096E-6</v>
      </c>
      <c r="GI47" s="2">
        <f t="shared" si="54"/>
        <v>2.9271633815510836E-6</v>
      </c>
      <c r="GJ47" s="2">
        <f t="shared" si="54"/>
        <v>2.238900855078285E-6</v>
      </c>
      <c r="GK47" s="2">
        <f t="shared" si="54"/>
        <v>1.8114114454937578E-6</v>
      </c>
      <c r="GM47" s="86">
        <f t="shared" si="55"/>
        <v>4.7648500313023929E-6</v>
      </c>
      <c r="GN47" s="86">
        <f t="shared" si="55"/>
        <v>5.2587914695575432E-6</v>
      </c>
      <c r="GO47" s="86">
        <f t="shared" si="55"/>
        <v>1.1657024328988259E-6</v>
      </c>
      <c r="GP47" s="86">
        <f t="shared" si="55"/>
        <v>9.1379149298266578E-7</v>
      </c>
      <c r="GQ47" s="86">
        <f t="shared" si="55"/>
        <v>8.9710410239185482E-7</v>
      </c>
      <c r="GR47" s="86">
        <f t="shared" si="55"/>
        <v>3.3878229125736648E-7</v>
      </c>
      <c r="GS47" s="86">
        <f t="shared" si="55"/>
        <v>3.6485394609786154E-7</v>
      </c>
      <c r="GT47" s="86">
        <f t="shared" si="55"/>
        <v>5.5705633552829301E-9</v>
      </c>
      <c r="GU47" s="86">
        <f t="shared" si="55"/>
        <v>8.1571570378340805E-8</v>
      </c>
      <c r="GV47" s="86">
        <f t="shared" si="55"/>
        <v>8.7762357151513283E-8</v>
      </c>
      <c r="GW47" s="86">
        <f t="shared" si="55"/>
        <v>1.9748262409402501E-7</v>
      </c>
      <c r="GX47" s="86">
        <f t="shared" si="55"/>
        <v>9.7113027743881655E-8</v>
      </c>
      <c r="GY47" s="86">
        <f t="shared" si="55"/>
        <v>4.8619977455297267E-7</v>
      </c>
      <c r="GZ47" s="86">
        <f t="shared" si="55"/>
        <v>2.0977759872485941E-7</v>
      </c>
      <c r="HA47" s="86">
        <f t="shared" si="55"/>
        <v>3.4139582481943609E-11</v>
      </c>
      <c r="HC47" s="86">
        <f t="shared" si="59"/>
        <v>2.106892655365966E-17</v>
      </c>
      <c r="HD47" s="86">
        <f t="shared" si="59"/>
        <v>5.2556748300046193E-17</v>
      </c>
      <c r="HE47" s="86">
        <f t="shared" si="59"/>
        <v>1.7147305756681385E-20</v>
      </c>
      <c r="HF47" s="86">
        <f t="shared" si="59"/>
        <v>1.2483763941409837E-20</v>
      </c>
      <c r="HG47" s="86">
        <f t="shared" si="59"/>
        <v>3.0488217098132703E-20</v>
      </c>
      <c r="HH47" s="86">
        <f t="shared" si="59"/>
        <v>2.1930286488642902E-21</v>
      </c>
      <c r="HI47" s="86">
        <f t="shared" si="59"/>
        <v>3.7674670320822225E-21</v>
      </c>
      <c r="HJ47" s="86">
        <f t="shared" si="59"/>
        <v>9.8905204807958983E-28</v>
      </c>
      <c r="HK47" s="86">
        <f t="shared" si="59"/>
        <v>1.3314024677950354E-23</v>
      </c>
      <c r="HL47" s="86">
        <f t="shared" si="59"/>
        <v>2.224612681639371E-23</v>
      </c>
      <c r="HM47" s="86">
        <f t="shared" si="59"/>
        <v>1.896749917733359E-20</v>
      </c>
      <c r="HN47" s="86">
        <f t="shared" si="59"/>
        <v>1.2263050725977474E-21</v>
      </c>
      <c r="HO47" s="86">
        <f t="shared" si="59"/>
        <v>4.5951748627525425E-20</v>
      </c>
      <c r="HP47" s="86">
        <f t="shared" si="59"/>
        <v>1.9605487763241335E-23</v>
      </c>
      <c r="HQ47" s="86">
        <f t="shared" si="59"/>
        <v>7.0234294384193755E-35</v>
      </c>
      <c r="HS47" s="86">
        <f t="shared" si="56"/>
        <v>1.1609578045616327E-97</v>
      </c>
      <c r="HT47" s="86">
        <f t="shared" si="56"/>
        <v>2.0358483400724588E-97</v>
      </c>
      <c r="HU47" s="86">
        <f t="shared" si="56"/>
        <v>3.7147999146978212E-130</v>
      </c>
      <c r="HV47" s="86">
        <f t="shared" si="56"/>
        <v>3.8618301547365341E-136</v>
      </c>
      <c r="HW47" s="86">
        <f t="shared" si="56"/>
        <v>4.6506417302546974E-131</v>
      </c>
      <c r="HX47" s="86">
        <f t="shared" si="56"/>
        <v>1.4554263417665539E-141</v>
      </c>
      <c r="HY47" s="86">
        <f t="shared" si="56"/>
        <v>2.8166054327571911E-137</v>
      </c>
      <c r="HZ47" s="86">
        <f t="shared" si="56"/>
        <v>1.7487485543046616E-186</v>
      </c>
      <c r="IA47" s="86">
        <f t="shared" si="56"/>
        <v>1.0322756832860044E-153</v>
      </c>
      <c r="IB47" s="86">
        <f t="shared" si="56"/>
        <v>4.5708035100675617E-154</v>
      </c>
      <c r="IC47" s="86">
        <f t="shared" si="56"/>
        <v>4.5669215879338162E-135</v>
      </c>
      <c r="ID47" s="86">
        <f t="shared" si="56"/>
        <v>3.4931528416536125E-143</v>
      </c>
      <c r="IE47" s="86">
        <f t="shared" si="56"/>
        <v>1.656401053055312E-131</v>
      </c>
      <c r="IF47" s="86">
        <f t="shared" si="56"/>
        <v>5.7225944909125328E-80</v>
      </c>
      <c r="IG47" s="86">
        <f t="shared" si="56"/>
        <v>4.9159810090362764E-64</v>
      </c>
      <c r="II47" s="86">
        <f t="shared" si="57"/>
        <v>0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2.0930451857000839E-194</v>
      </c>
      <c r="IW47" s="86">
        <f t="shared" si="57"/>
        <v>1.1579426174004624E-140</v>
      </c>
      <c r="IY47" s="86">
        <f t="shared" si="58"/>
        <v>4.764850031323462E-6</v>
      </c>
      <c r="IZ47" s="86">
        <f t="shared" si="58"/>
        <v>5.2587914696100999E-6</v>
      </c>
      <c r="JA47" s="86">
        <f t="shared" si="58"/>
        <v>1.165702432898843E-6</v>
      </c>
      <c r="JB47" s="86">
        <f t="shared" si="58"/>
        <v>9.1379149298267828E-7</v>
      </c>
      <c r="JC47" s="86">
        <f t="shared" si="58"/>
        <v>8.9710410239188531E-7</v>
      </c>
      <c r="JD47" s="86">
        <f t="shared" si="58"/>
        <v>3.3878229125736865E-7</v>
      </c>
      <c r="JE47" s="86">
        <f t="shared" si="58"/>
        <v>3.648539460978653E-7</v>
      </c>
      <c r="JF47" s="86">
        <f t="shared" si="58"/>
        <v>5.5705633552829301E-9</v>
      </c>
      <c r="JG47" s="86">
        <f t="shared" si="58"/>
        <v>8.1571570378340818E-8</v>
      </c>
      <c r="JH47" s="86">
        <f t="shared" si="58"/>
        <v>8.776235715151331E-8</v>
      </c>
      <c r="JI47" s="86">
        <f t="shared" si="58"/>
        <v>1.9748262409404399E-7</v>
      </c>
      <c r="JJ47" s="86">
        <f t="shared" si="58"/>
        <v>9.7113027743882886E-8</v>
      </c>
      <c r="JK47" s="86">
        <f t="shared" si="58"/>
        <v>4.8619977455301863E-7</v>
      </c>
      <c r="JL47" s="86">
        <f t="shared" si="58"/>
        <v>2.0977759872485944E-7</v>
      </c>
      <c r="JM47" s="86">
        <f t="shared" si="58"/>
        <v>3.4139582481943609E-11</v>
      </c>
    </row>
    <row r="48" spans="2:273" x14ac:dyDescent="0.25">
      <c r="B48" s="2">
        <v>21</v>
      </c>
      <c r="C48" s="37">
        <v>70.935000000000002</v>
      </c>
      <c r="D48" s="37">
        <v>74</v>
      </c>
      <c r="E48" s="37">
        <v>72.533000000000001</v>
      </c>
      <c r="F48" s="37">
        <v>72.733000000000004</v>
      </c>
      <c r="G48" s="37">
        <v>70.5</v>
      </c>
      <c r="H48" s="37">
        <v>69.882999999999996</v>
      </c>
      <c r="I48" s="37">
        <v>68.033000000000001</v>
      </c>
      <c r="J48" s="37">
        <v>67.846999999999994</v>
      </c>
      <c r="K48" s="37">
        <v>67.626999999999995</v>
      </c>
      <c r="L48" s="37">
        <v>68.287999999999997</v>
      </c>
      <c r="M48" s="37">
        <v>70.599999999999994</v>
      </c>
      <c r="N48" s="37">
        <v>70.180000000000007</v>
      </c>
      <c r="O48" s="37">
        <v>71.738</v>
      </c>
      <c r="P48" s="37">
        <v>72.606999999999999</v>
      </c>
      <c r="Q48" s="37">
        <v>68.742000000000004</v>
      </c>
      <c r="S48" s="4">
        <f t="shared" si="60"/>
        <v>69.889989725681403</v>
      </c>
      <c r="T48" s="4">
        <f t="shared" si="60"/>
        <v>72.491009351238446</v>
      </c>
      <c r="U48" s="4">
        <f t="shared" si="60"/>
        <v>73.73795563005352</v>
      </c>
      <c r="V48" s="4">
        <f t="shared" si="60"/>
        <v>74.139128899790933</v>
      </c>
      <c r="W48" s="4">
        <f t="shared" si="60"/>
        <v>72.144370530068883</v>
      </c>
      <c r="X48" s="4">
        <f t="shared" si="60"/>
        <v>70.494771492442595</v>
      </c>
      <c r="Y48" s="4">
        <f t="shared" si="60"/>
        <v>68.458683439121998</v>
      </c>
      <c r="Z48" s="4">
        <f t="shared" si="60"/>
        <v>68.714108943750929</v>
      </c>
      <c r="AA48" s="4">
        <f t="shared" si="60"/>
        <v>70.624391951675321</v>
      </c>
      <c r="AB48" s="4">
        <f t="shared" si="60"/>
        <v>70.011482343652148</v>
      </c>
      <c r="AC48" s="4">
        <f t="shared" si="60"/>
        <v>71.229910541550069</v>
      </c>
      <c r="AD48" s="4">
        <f t="shared" si="60"/>
        <v>71.70973546764094</v>
      </c>
      <c r="AE48" s="4">
        <f t="shared" si="60"/>
        <v>73.786993166828267</v>
      </c>
      <c r="AF48" s="4">
        <f t="shared" si="60"/>
        <v>74.47809025397919</v>
      </c>
      <c r="AG48" s="4">
        <f t="shared" si="60"/>
        <v>68.967110182222697</v>
      </c>
      <c r="AI48" s="4">
        <f t="shared" si="61"/>
        <v>1.0450102743185994</v>
      </c>
      <c r="AJ48" s="4">
        <f t="shared" si="61"/>
        <v>1.5089906487615536</v>
      </c>
      <c r="AK48" s="4">
        <f t="shared" si="61"/>
        <v>-1.2049556300535187</v>
      </c>
      <c r="AL48" s="4">
        <f t="shared" si="61"/>
        <v>-1.4061288997909287</v>
      </c>
      <c r="AM48" s="4">
        <f t="shared" si="61"/>
        <v>-1.6443705300688833</v>
      </c>
      <c r="AN48" s="4">
        <f t="shared" si="61"/>
        <v>-0.61177149244259965</v>
      </c>
      <c r="AO48" s="4">
        <f t="shared" si="61"/>
        <v>-0.4256834391219968</v>
      </c>
      <c r="AP48" s="4">
        <f t="shared" si="61"/>
        <v>-0.86710894375093517</v>
      </c>
      <c r="AQ48" s="4">
        <f t="shared" si="61"/>
        <v>-2.9973919516753256</v>
      </c>
      <c r="AR48" s="4">
        <f t="shared" si="61"/>
        <v>-1.7234823436521509</v>
      </c>
      <c r="AS48" s="4">
        <f t="shared" si="61"/>
        <v>-0.62991054155007475</v>
      </c>
      <c r="AT48" s="4">
        <f t="shared" si="61"/>
        <v>-1.5297354676409327</v>
      </c>
      <c r="AU48" s="4">
        <f t="shared" si="61"/>
        <v>-2.0489931668282679</v>
      </c>
      <c r="AV48" s="4">
        <f t="shared" si="61"/>
        <v>-1.8710902539791903</v>
      </c>
      <c r="AW48" s="4">
        <f t="shared" si="61"/>
        <v>-0.22511018222269286</v>
      </c>
      <c r="AY48" s="2">
        <f t="shared" si="52"/>
        <v>69.88065005883729</v>
      </c>
      <c r="AZ48" s="2">
        <f t="shared" si="52"/>
        <v>72.481030810926981</v>
      </c>
      <c r="BA48" s="2">
        <f t="shared" si="52"/>
        <v>73.73540747396116</v>
      </c>
      <c r="BB48" s="2">
        <f t="shared" si="52"/>
        <v>74.137054555488305</v>
      </c>
      <c r="BC48" s="2">
        <f t="shared" si="52"/>
        <v>72.142327470858504</v>
      </c>
      <c r="BD48" s="2">
        <f t="shared" si="52"/>
        <v>70.493933960972413</v>
      </c>
      <c r="BE48" s="2">
        <f t="shared" si="52"/>
        <v>68.457802543643311</v>
      </c>
      <c r="BF48" s="2">
        <f t="shared" si="52"/>
        <v>68.714090491937057</v>
      </c>
      <c r="BG48" s="2">
        <f t="shared" si="52"/>
        <v>70.624156010148909</v>
      </c>
      <c r="BH48" s="2">
        <f t="shared" si="52"/>
        <v>70.011230901068572</v>
      </c>
      <c r="BI48" s="2">
        <f t="shared" si="52"/>
        <v>71.22936867321495</v>
      </c>
      <c r="BJ48" s="2">
        <f t="shared" si="52"/>
        <v>71.709465423627393</v>
      </c>
      <c r="BK48" s="2">
        <f t="shared" si="52"/>
        <v>73.785814585034942</v>
      </c>
      <c r="BL48" s="2">
        <f t="shared" si="52"/>
        <v>74.477565870762646</v>
      </c>
      <c r="BM48" s="2">
        <f t="shared" si="52"/>
        <v>68.967110040940057</v>
      </c>
      <c r="BO48" s="2">
        <f t="shared" si="11"/>
        <v>70.935000000000002</v>
      </c>
      <c r="BP48" s="2">
        <f t="shared" si="12"/>
        <v>74</v>
      </c>
      <c r="BQ48" s="2">
        <f t="shared" si="13"/>
        <v>72.533000000000001</v>
      </c>
      <c r="BR48" s="2">
        <f t="shared" si="14"/>
        <v>72.733000000000004</v>
      </c>
      <c r="BS48" s="2">
        <f t="shared" si="15"/>
        <v>70.5</v>
      </c>
      <c r="BT48" s="2">
        <f t="shared" si="16"/>
        <v>69.882999999999996</v>
      </c>
      <c r="BU48" s="2">
        <f t="shared" si="17"/>
        <v>68.033000000000001</v>
      </c>
      <c r="BV48" s="2">
        <f t="shared" si="18"/>
        <v>67.846999999999994</v>
      </c>
      <c r="BW48" s="2">
        <f t="shared" si="19"/>
        <v>67.626999999999995</v>
      </c>
      <c r="BX48" s="2">
        <f t="shared" si="20"/>
        <v>68.287999999999997</v>
      </c>
      <c r="BY48" s="2">
        <f t="shared" si="21"/>
        <v>70.599999999999994</v>
      </c>
      <c r="BZ48" s="2">
        <f t="shared" si="22"/>
        <v>70.180000000000007</v>
      </c>
      <c r="CA48" s="2">
        <f t="shared" si="23"/>
        <v>71.738</v>
      </c>
      <c r="CB48" s="2">
        <f t="shared" si="24"/>
        <v>72.606999999999999</v>
      </c>
      <c r="CC48" s="2">
        <f t="shared" si="25"/>
        <v>68.742000000000004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69.939965970018605</v>
      </c>
      <c r="DL48" s="2">
        <f t="shared" si="62"/>
        <v>72.658321369952944</v>
      </c>
      <c r="DM48" s="2">
        <f t="shared" si="62"/>
        <v>73.37448636977058</v>
      </c>
      <c r="DN48" s="2">
        <f t="shared" si="62"/>
        <v>74.443061403508764</v>
      </c>
      <c r="DO48" s="2">
        <f t="shared" si="62"/>
        <v>72.984722983114423</v>
      </c>
      <c r="DP48" s="2">
        <f t="shared" si="62"/>
        <v>70.997749437148244</v>
      </c>
      <c r="DQ48" s="2">
        <f t="shared" si="62"/>
        <v>69.081580581613508</v>
      </c>
      <c r="DR48" s="2">
        <f t="shared" si="62"/>
        <v>68.289551480051486</v>
      </c>
      <c r="DS48" s="2">
        <f t="shared" si="62"/>
        <v>69.973256848030033</v>
      </c>
      <c r="DT48" s="2">
        <f t="shared" si="62"/>
        <v>69.878272983114442</v>
      </c>
      <c r="DU48" s="2">
        <f t="shared" si="62"/>
        <v>71.615825515947449</v>
      </c>
      <c r="DV48" s="2">
        <f t="shared" si="62"/>
        <v>71.789114727954953</v>
      </c>
      <c r="DW48" s="2">
        <f t="shared" si="62"/>
        <v>74.0608762664165</v>
      </c>
      <c r="DX48" s="2">
        <f t="shared" si="62"/>
        <v>73.968294599303121</v>
      </c>
      <c r="DY48" s="2">
        <f t="shared" si="62"/>
        <v>68.517860887096759</v>
      </c>
      <c r="EA48" s="2">
        <f t="shared" si="63"/>
        <v>69.588387661937077</v>
      </c>
      <c r="EB48" s="2">
        <f t="shared" si="63"/>
        <v>71.612737891383162</v>
      </c>
      <c r="EC48" s="2">
        <f t="shared" si="63"/>
        <v>75.725659332736612</v>
      </c>
      <c r="ED48" s="2">
        <f t="shared" si="63"/>
        <v>72.484971736490394</v>
      </c>
      <c r="EE48" s="2">
        <f t="shared" si="63"/>
        <v>67.462285081868146</v>
      </c>
      <c r="EF48" s="2">
        <f t="shared" si="63"/>
        <v>67.566238388073856</v>
      </c>
      <c r="EG48" s="2">
        <f t="shared" si="63"/>
        <v>64.895489760279418</v>
      </c>
      <c r="EH48" s="2">
        <f t="shared" si="63"/>
        <v>71.74314106691719</v>
      </c>
      <c r="EI48" s="2">
        <f t="shared" si="63"/>
        <v>74.707593645511139</v>
      </c>
      <c r="EJ48" s="2">
        <f t="shared" si="63"/>
        <v>70.854353522743651</v>
      </c>
      <c r="EK48" s="2">
        <f t="shared" si="63"/>
        <v>68.944842078500116</v>
      </c>
      <c r="EL48" s="2">
        <f t="shared" si="63"/>
        <v>71.196346484414107</v>
      </c>
      <c r="EM48" s="2">
        <f t="shared" si="63"/>
        <v>72.179353799738209</v>
      </c>
      <c r="EN48" s="2">
        <f t="shared" si="63"/>
        <v>77.622899002093448</v>
      </c>
      <c r="EO48" s="2">
        <f t="shared" si="63"/>
        <v>72.861604874670675</v>
      </c>
      <c r="EQ48" s="2">
        <f t="shared" si="64"/>
        <v>66.684174392039537</v>
      </c>
      <c r="ER48" s="2">
        <f t="shared" si="64"/>
        <v>70.169683967277194</v>
      </c>
      <c r="ES48" s="2">
        <f t="shared" si="64"/>
        <v>75.385158677453063</v>
      </c>
      <c r="ET48" s="2">
        <f t="shared" si="64"/>
        <v>72.141020732048787</v>
      </c>
      <c r="EU48" s="2">
        <f t="shared" si="64"/>
        <v>68.995978660925473</v>
      </c>
      <c r="EV48" s="2">
        <f t="shared" si="64"/>
        <v>67.940570268553458</v>
      </c>
      <c r="EW48" s="2">
        <f t="shared" si="64"/>
        <v>64.857317574326814</v>
      </c>
      <c r="EX48" s="2">
        <f t="shared" si="64"/>
        <v>71.043899058914491</v>
      </c>
      <c r="EY48" s="2">
        <f t="shared" si="64"/>
        <v>71.545528854560274</v>
      </c>
      <c r="EZ48" s="2">
        <f t="shared" si="64"/>
        <v>68.825066567042484</v>
      </c>
      <c r="FA48" s="2">
        <f t="shared" si="64"/>
        <v>67.427120740111718</v>
      </c>
      <c r="FB48" s="2">
        <f t="shared" si="64"/>
        <v>69.996219537390942</v>
      </c>
      <c r="FC48" s="2">
        <f t="shared" si="64"/>
        <v>73.748230341359303</v>
      </c>
      <c r="FD48" s="2">
        <f t="shared" si="64"/>
        <v>75.182851108400286</v>
      </c>
      <c r="FE48" s="2">
        <f t="shared" si="64"/>
        <v>74.277173531124788</v>
      </c>
      <c r="FG48" s="2">
        <f t="shared" si="65"/>
        <v>0.16861247517311234</v>
      </c>
      <c r="FH48" s="2">
        <f t="shared" si="65"/>
        <v>0.16954892119056617</v>
      </c>
      <c r="FI48" s="2">
        <f t="shared" si="65"/>
        <v>0.15350752110256549</v>
      </c>
      <c r="FJ48" s="2">
        <f t="shared" si="65"/>
        <v>0.15627741848366036</v>
      </c>
      <c r="FK48" s="2">
        <f t="shared" si="65"/>
        <v>0.1525418283835108</v>
      </c>
      <c r="FL48" s="2">
        <f t="shared" si="65"/>
        <v>0.14682082712584169</v>
      </c>
      <c r="FM48" s="2">
        <f t="shared" si="65"/>
        <v>0.14901201585096224</v>
      </c>
      <c r="FN48" s="2">
        <f t="shared" si="65"/>
        <v>0.12292811218845028</v>
      </c>
      <c r="FO48" s="2">
        <f t="shared" si="65"/>
        <v>0.13748910794044372</v>
      </c>
      <c r="FP48" s="2">
        <f t="shared" si="65"/>
        <v>0.13622815365010102</v>
      </c>
      <c r="FQ48" s="2">
        <f t="shared" si="65"/>
        <v>0.14468428678955342</v>
      </c>
      <c r="FR48" s="2">
        <f t="shared" si="65"/>
        <v>0.13436108890774731</v>
      </c>
      <c r="FS48" s="2">
        <f t="shared" si="65"/>
        <v>0.14619369243361605</v>
      </c>
      <c r="FT48" s="2">
        <f t="shared" si="65"/>
        <v>0.13935222678480524</v>
      </c>
      <c r="FU48" s="2">
        <f t="shared" si="65"/>
        <v>0.10342376152104635</v>
      </c>
      <c r="FW48" s="2">
        <f t="shared" si="54"/>
        <v>1.2196913662280075E-5</v>
      </c>
      <c r="FX48" s="2">
        <f t="shared" si="54"/>
        <v>9.0143684563289482E-6</v>
      </c>
      <c r="FY48" s="2">
        <f t="shared" si="54"/>
        <v>4.7842425052926154E-6</v>
      </c>
      <c r="FZ48" s="2">
        <f t="shared" si="54"/>
        <v>4.7963206462931368E-6</v>
      </c>
      <c r="GA48" s="2">
        <f t="shared" si="54"/>
        <v>4.7351926654953762E-6</v>
      </c>
      <c r="GB48" s="2">
        <f t="shared" si="54"/>
        <v>4.8468773875622363E-6</v>
      </c>
      <c r="GC48" s="2">
        <f t="shared" si="54"/>
        <v>5.4004767246856106E-6</v>
      </c>
      <c r="GD48" s="2">
        <f t="shared" si="54"/>
        <v>6.0584196513028292E-6</v>
      </c>
      <c r="GE48" s="2">
        <f t="shared" si="54"/>
        <v>6.508676382042273E-6</v>
      </c>
      <c r="GF48" s="2">
        <f t="shared" si="54"/>
        <v>5.781229372047505E-6</v>
      </c>
      <c r="GG48" s="2">
        <f t="shared" si="54"/>
        <v>4.9475872312392205E-6</v>
      </c>
      <c r="GH48" s="2">
        <f t="shared" si="54"/>
        <v>3.5976656405260432E-6</v>
      </c>
      <c r="GI48" s="2">
        <f t="shared" si="54"/>
        <v>3.2095699180130834E-6</v>
      </c>
      <c r="GJ48" s="2">
        <f t="shared" si="54"/>
        <v>2.4549054406475379E-6</v>
      </c>
      <c r="GK48" s="2">
        <f t="shared" si="54"/>
        <v>1.9861728071211607E-6</v>
      </c>
      <c r="GM48" s="86">
        <f t="shared" si="55"/>
        <v>8.1333539410612502E-6</v>
      </c>
      <c r="GN48" s="86">
        <f t="shared" si="55"/>
        <v>8.9278246268015368E-6</v>
      </c>
      <c r="GO48" s="86">
        <f t="shared" si="55"/>
        <v>2.1317567246633109E-6</v>
      </c>
      <c r="GP48" s="86">
        <f t="shared" si="55"/>
        <v>1.7136104452479326E-6</v>
      </c>
      <c r="GQ48" s="86">
        <f t="shared" si="55"/>
        <v>1.6680903578999685E-6</v>
      </c>
      <c r="GR48" s="86">
        <f t="shared" si="55"/>
        <v>6.6557170226335279E-7</v>
      </c>
      <c r="GS48" s="86">
        <f t="shared" si="55"/>
        <v>7.1745096375225145E-7</v>
      </c>
      <c r="GT48" s="86">
        <f t="shared" si="55"/>
        <v>1.346115262260668E-8</v>
      </c>
      <c r="GU48" s="86">
        <f t="shared" si="55"/>
        <v>1.7242501486338315E-7</v>
      </c>
      <c r="GV48" s="86">
        <f t="shared" si="55"/>
        <v>1.8381151435547433E-7</v>
      </c>
      <c r="GW48" s="86">
        <f t="shared" si="55"/>
        <v>4.0084697324192846E-7</v>
      </c>
      <c r="GX48" s="86">
        <f t="shared" si="55"/>
        <v>2.0076812878194416E-7</v>
      </c>
      <c r="GY48" s="86">
        <f t="shared" si="55"/>
        <v>9.2902508776383448E-7</v>
      </c>
      <c r="GZ48" s="86">
        <f t="shared" si="55"/>
        <v>4.1726388115693711E-7</v>
      </c>
      <c r="HA48" s="86">
        <f t="shared" si="55"/>
        <v>1.0561302579243117E-10</v>
      </c>
      <c r="HC48" s="86">
        <f t="shared" si="59"/>
        <v>6.4231676216142945E-17</v>
      </c>
      <c r="HD48" s="86">
        <f t="shared" si="59"/>
        <v>1.5650708414346258E-16</v>
      </c>
      <c r="HE48" s="86">
        <f t="shared" si="59"/>
        <v>6.5557426216136599E-20</v>
      </c>
      <c r="HF48" s="86">
        <f t="shared" si="59"/>
        <v>4.9207381685630394E-20</v>
      </c>
      <c r="HG48" s="86">
        <f t="shared" si="59"/>
        <v>1.1544071211615336E-19</v>
      </c>
      <c r="HH48" s="86">
        <f t="shared" si="59"/>
        <v>9.1431748149280658E-21</v>
      </c>
      <c r="HI48" s="86">
        <f t="shared" si="59"/>
        <v>1.5625696680936431E-20</v>
      </c>
      <c r="HJ48" s="86">
        <f t="shared" si="59"/>
        <v>6.7186994288931847E-27</v>
      </c>
      <c r="HK48" s="86">
        <f t="shared" si="59"/>
        <v>6.6776924023820577E-23</v>
      </c>
      <c r="HL48" s="86">
        <f t="shared" si="59"/>
        <v>1.0915588547431081E-22</v>
      </c>
      <c r="HM48" s="86">
        <f t="shared" si="59"/>
        <v>7.4848255417076593E-20</v>
      </c>
      <c r="HN48" s="86">
        <f t="shared" si="59"/>
        <v>5.0531853993506303E-21</v>
      </c>
      <c r="HO48" s="86">
        <f t="shared" si="59"/>
        <v>1.661508373009334E-19</v>
      </c>
      <c r="HP48" s="86">
        <f t="shared" si="59"/>
        <v>8.9366788808074136E-23</v>
      </c>
      <c r="HQ48" s="86">
        <f t="shared" si="59"/>
        <v>7.1272870263408221E-34</v>
      </c>
      <c r="HS48" s="86">
        <f t="shared" si="56"/>
        <v>9.9975253530453561E-96</v>
      </c>
      <c r="HT48" s="86">
        <f t="shared" si="56"/>
        <v>1.6759290981287131E-95</v>
      </c>
      <c r="HU48" s="86">
        <f t="shared" si="56"/>
        <v>1.0949574132825612E-127</v>
      </c>
      <c r="HV48" s="86">
        <f t="shared" si="56"/>
        <v>1.4512848599271554E-133</v>
      </c>
      <c r="HW48" s="86">
        <f t="shared" si="56"/>
        <v>1.3930734325014654E-128</v>
      </c>
      <c r="HX48" s="86">
        <f t="shared" si="56"/>
        <v>7.0025699455266188E-139</v>
      </c>
      <c r="HY48" s="86">
        <f t="shared" si="56"/>
        <v>1.2483331463822488E-134</v>
      </c>
      <c r="HZ48" s="86">
        <f t="shared" si="56"/>
        <v>7.1051268358517069E-183</v>
      </c>
      <c r="IA48" s="86">
        <f t="shared" si="56"/>
        <v>1.0277007232473957E-150</v>
      </c>
      <c r="IB48" s="86">
        <f t="shared" si="56"/>
        <v>4.3213423696461571E-151</v>
      </c>
      <c r="IC48" s="86">
        <f t="shared" si="56"/>
        <v>1.7319628552141423E-132</v>
      </c>
      <c r="ID48" s="86">
        <f t="shared" si="56"/>
        <v>1.5926274540637606E-140</v>
      </c>
      <c r="IE48" s="86">
        <f t="shared" si="56"/>
        <v>4.2183351252153838E-129</v>
      </c>
      <c r="IF48" s="86">
        <f t="shared" si="56"/>
        <v>1.535913280236614E-78</v>
      </c>
      <c r="IG48" s="86">
        <f t="shared" si="56"/>
        <v>6.4618907089293849E-63</v>
      </c>
      <c r="II48" s="86">
        <f t="shared" si="57"/>
        <v>0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1.0823026232461818E-191</v>
      </c>
      <c r="IW48" s="86">
        <f t="shared" si="57"/>
        <v>9.7440986211358727E-139</v>
      </c>
      <c r="IY48" s="86">
        <f t="shared" si="58"/>
        <v>8.1333539411254824E-6</v>
      </c>
      <c r="IZ48" s="86">
        <f t="shared" si="58"/>
        <v>8.927824626958043E-6</v>
      </c>
      <c r="JA48" s="86">
        <f t="shared" si="58"/>
        <v>2.1317567246633765E-6</v>
      </c>
      <c r="JB48" s="86">
        <f t="shared" si="58"/>
        <v>1.7136104452479817E-6</v>
      </c>
      <c r="JC48" s="86">
        <f t="shared" si="58"/>
        <v>1.6680903579000839E-6</v>
      </c>
      <c r="JD48" s="86">
        <f t="shared" si="58"/>
        <v>6.655717022633619E-7</v>
      </c>
      <c r="JE48" s="86">
        <f t="shared" si="58"/>
        <v>7.1745096375226712E-7</v>
      </c>
      <c r="JF48" s="86">
        <f t="shared" si="58"/>
        <v>1.346115262260668E-8</v>
      </c>
      <c r="JG48" s="86">
        <f t="shared" si="58"/>
        <v>1.7242501486338323E-7</v>
      </c>
      <c r="JH48" s="86">
        <f t="shared" si="58"/>
        <v>1.8381151435547444E-7</v>
      </c>
      <c r="JI48" s="86">
        <f t="shared" si="58"/>
        <v>4.0084697324200332E-7</v>
      </c>
      <c r="JJ48" s="86">
        <f t="shared" si="58"/>
        <v>2.0076812878194921E-7</v>
      </c>
      <c r="JK48" s="86">
        <f t="shared" si="58"/>
        <v>9.290250877640006E-7</v>
      </c>
      <c r="JL48" s="86">
        <f t="shared" si="58"/>
        <v>4.1726388115693722E-7</v>
      </c>
      <c r="JM48" s="86">
        <f t="shared" si="58"/>
        <v>1.0561302579243117E-10</v>
      </c>
    </row>
    <row r="49" spans="2:273" x14ac:dyDescent="0.25">
      <c r="B49" s="2">
        <v>22</v>
      </c>
      <c r="C49" s="37">
        <v>71.081000000000003</v>
      </c>
      <c r="D49" s="37">
        <v>73</v>
      </c>
      <c r="E49" s="37">
        <v>72.983000000000004</v>
      </c>
      <c r="F49" s="37">
        <v>72.75</v>
      </c>
      <c r="G49" s="37">
        <v>70.417000000000002</v>
      </c>
      <c r="H49" s="37">
        <v>68.382999999999996</v>
      </c>
      <c r="I49" s="37">
        <v>68.7</v>
      </c>
      <c r="J49" s="37">
        <v>68.525000000000006</v>
      </c>
      <c r="K49" s="37">
        <v>68.965999999999994</v>
      </c>
      <c r="L49" s="37">
        <v>68.983000000000004</v>
      </c>
      <c r="M49" s="37">
        <v>70.867000000000004</v>
      </c>
      <c r="N49" s="37">
        <v>68.983999999999995</v>
      </c>
      <c r="O49" s="37">
        <v>74.049000000000007</v>
      </c>
      <c r="P49" s="37">
        <v>73.802999999999997</v>
      </c>
      <c r="Q49" s="37">
        <v>68.096999999999994</v>
      </c>
      <c r="S49" s="4">
        <f t="shared" si="60"/>
        <v>70.135378054861505</v>
      </c>
      <c r="T49" s="4">
        <f t="shared" si="60"/>
        <v>72.655589064089597</v>
      </c>
      <c r="U49" s="4">
        <f t="shared" si="60"/>
        <v>73.98096515490748</v>
      </c>
      <c r="V49" s="4">
        <f t="shared" si="60"/>
        <v>74.271764339698265</v>
      </c>
      <c r="W49" s="4">
        <f t="shared" si="60"/>
        <v>72.242557821688351</v>
      </c>
      <c r="X49" s="4">
        <f t="shared" si="60"/>
        <v>70.629638808677058</v>
      </c>
      <c r="Y49" s="4">
        <f t="shared" si="60"/>
        <v>68.585906940590718</v>
      </c>
      <c r="Z49" s="4">
        <f t="shared" si="60"/>
        <v>68.994522142114604</v>
      </c>
      <c r="AA49" s="4">
        <f t="shared" si="60"/>
        <v>70.892099323851781</v>
      </c>
      <c r="AB49" s="4">
        <f t="shared" si="60"/>
        <v>70.229002408610185</v>
      </c>
      <c r="AC49" s="4">
        <f t="shared" si="60"/>
        <v>71.466467771452017</v>
      </c>
      <c r="AD49" s="4">
        <f t="shared" si="60"/>
        <v>71.930997835188052</v>
      </c>
      <c r="AE49" s="4">
        <f t="shared" si="60"/>
        <v>74.022611215595845</v>
      </c>
      <c r="AF49" s="4">
        <f t="shared" si="60"/>
        <v>74.805127254472524</v>
      </c>
      <c r="AG49" s="4">
        <f t="shared" si="60"/>
        <v>69.25423643096012</v>
      </c>
      <c r="AI49" s="4">
        <f t="shared" si="61"/>
        <v>0.94562194513849818</v>
      </c>
      <c r="AJ49" s="4">
        <f t="shared" si="61"/>
        <v>0.34441093591040328</v>
      </c>
      <c r="AK49" s="4">
        <f t="shared" si="61"/>
        <v>-0.99796515490747595</v>
      </c>
      <c r="AL49" s="4">
        <f t="shared" si="61"/>
        <v>-1.5217643396982652</v>
      </c>
      <c r="AM49" s="4">
        <f t="shared" si="61"/>
        <v>-1.8255578216883492</v>
      </c>
      <c r="AN49" s="4">
        <f t="shared" si="61"/>
        <v>-2.2466388086770621</v>
      </c>
      <c r="AO49" s="4">
        <f t="shared" si="61"/>
        <v>0.11409305940928505</v>
      </c>
      <c r="AP49" s="4">
        <f t="shared" si="61"/>
        <v>-0.46952214211459875</v>
      </c>
      <c r="AQ49" s="4">
        <f t="shared" si="61"/>
        <v>-1.9260993238517869</v>
      </c>
      <c r="AR49" s="4">
        <f t="shared" si="61"/>
        <v>-1.2460024086101811</v>
      </c>
      <c r="AS49" s="4">
        <f t="shared" si="61"/>
        <v>-0.59946777145201224</v>
      </c>
      <c r="AT49" s="4">
        <f t="shared" si="61"/>
        <v>-2.946997835188057</v>
      </c>
      <c r="AU49" s="4">
        <f t="shared" si="61"/>
        <v>2.6388784404161925E-2</v>
      </c>
      <c r="AV49" s="4">
        <f t="shared" si="61"/>
        <v>-1.0021272544725264</v>
      </c>
      <c r="AW49" s="4">
        <f t="shared" si="61"/>
        <v>-1.1572364309601255</v>
      </c>
      <c r="AY49" s="2">
        <f t="shared" si="52"/>
        <v>70.119997616000873</v>
      </c>
      <c r="AZ49" s="2">
        <f t="shared" si="52"/>
        <v>72.639242260607659</v>
      </c>
      <c r="BA49" s="2">
        <f t="shared" si="52"/>
        <v>73.976478855691141</v>
      </c>
      <c r="BB49" s="2">
        <f t="shared" si="52"/>
        <v>74.268024983264283</v>
      </c>
      <c r="BC49" s="2">
        <f t="shared" si="52"/>
        <v>72.238903060915632</v>
      </c>
      <c r="BD49" s="2">
        <f t="shared" si="52"/>
        <v>70.628059018515515</v>
      </c>
      <c r="BE49" s="2">
        <f t="shared" si="52"/>
        <v>68.584244312648991</v>
      </c>
      <c r="BF49" s="2">
        <f t="shared" si="52"/>
        <v>68.994479590317283</v>
      </c>
      <c r="BG49" s="2">
        <f t="shared" si="52"/>
        <v>70.891621563684723</v>
      </c>
      <c r="BH49" s="2">
        <f t="shared" si="52"/>
        <v>70.228497636904507</v>
      </c>
      <c r="BI49" s="2">
        <f t="shared" si="52"/>
        <v>71.46541311469656</v>
      </c>
      <c r="BJ49" s="2">
        <f t="shared" si="52"/>
        <v>71.93046229085671</v>
      </c>
      <c r="BK49" s="2">
        <f t="shared" si="52"/>
        <v>74.020446022460703</v>
      </c>
      <c r="BL49" s="2">
        <f t="shared" si="52"/>
        <v>74.804125538634267</v>
      </c>
      <c r="BM49" s="2">
        <f t="shared" si="52"/>
        <v>69.254236016544766</v>
      </c>
      <c r="BO49" s="2">
        <f t="shared" si="11"/>
        <v>71.081000000000003</v>
      </c>
      <c r="BP49" s="2">
        <f t="shared" si="12"/>
        <v>73</v>
      </c>
      <c r="BQ49" s="2">
        <f t="shared" si="13"/>
        <v>72.983000000000004</v>
      </c>
      <c r="BR49" s="2">
        <f t="shared" si="14"/>
        <v>72.75</v>
      </c>
      <c r="BS49" s="2">
        <f t="shared" si="15"/>
        <v>70.417000000000002</v>
      </c>
      <c r="BT49" s="2">
        <f t="shared" si="16"/>
        <v>68.382999999999996</v>
      </c>
      <c r="BU49" s="2">
        <f t="shared" si="17"/>
        <v>68.7</v>
      </c>
      <c r="BV49" s="2">
        <f t="shared" si="18"/>
        <v>68.525000000000006</v>
      </c>
      <c r="BW49" s="2">
        <f t="shared" si="19"/>
        <v>68.965999999999994</v>
      </c>
      <c r="BX49" s="2">
        <f t="shared" si="20"/>
        <v>68.983000000000004</v>
      </c>
      <c r="BY49" s="2">
        <f t="shared" si="21"/>
        <v>70.867000000000004</v>
      </c>
      <c r="BZ49" s="2">
        <f t="shared" si="22"/>
        <v>68.983999999999995</v>
      </c>
      <c r="CA49" s="2">
        <f t="shared" si="23"/>
        <v>74.049000000000007</v>
      </c>
      <c r="CB49" s="2">
        <f t="shared" si="24"/>
        <v>73.802999999999997</v>
      </c>
      <c r="CC49" s="2">
        <f t="shared" si="25"/>
        <v>68.096999999999994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70.25944709486815</v>
      </c>
      <c r="DL49" s="2">
        <f t="shared" si="62"/>
        <v>72.890407812670972</v>
      </c>
      <c r="DM49" s="2">
        <f t="shared" si="62"/>
        <v>73.649139811066121</v>
      </c>
      <c r="DN49" s="2">
        <f t="shared" si="62"/>
        <v>74.648374156545202</v>
      </c>
      <c r="DO49" s="2">
        <f t="shared" si="62"/>
        <v>73.1898549718574</v>
      </c>
      <c r="DP49" s="2">
        <f t="shared" si="62"/>
        <v>71.216499061913723</v>
      </c>
      <c r="DQ49" s="2">
        <f t="shared" si="62"/>
        <v>69.302417636022511</v>
      </c>
      <c r="DR49" s="2">
        <f t="shared" si="62"/>
        <v>68.58879755469755</v>
      </c>
      <c r="DS49" s="2">
        <f t="shared" si="62"/>
        <v>70.247770544090059</v>
      </c>
      <c r="DT49" s="2">
        <f t="shared" si="62"/>
        <v>70.139218949343331</v>
      </c>
      <c r="DU49" s="2">
        <f t="shared" si="62"/>
        <v>71.948059193245768</v>
      </c>
      <c r="DV49" s="2">
        <f t="shared" si="62"/>
        <v>72.070744183864903</v>
      </c>
      <c r="DW49" s="2">
        <f t="shared" si="62"/>
        <v>74.380977110694175</v>
      </c>
      <c r="DX49" s="2">
        <f t="shared" si="62"/>
        <v>74.326808710801373</v>
      </c>
      <c r="DY49" s="2">
        <f t="shared" si="62"/>
        <v>68.807762096774184</v>
      </c>
      <c r="EA49" s="2">
        <f t="shared" si="63"/>
        <v>69.493117396668723</v>
      </c>
      <c r="EB49" s="2">
        <f t="shared" si="63"/>
        <v>71.517354890687372</v>
      </c>
      <c r="EC49" s="2">
        <f t="shared" si="63"/>
        <v>75.622722314209085</v>
      </c>
      <c r="ED49" s="2">
        <f t="shared" si="63"/>
        <v>72.39525920680309</v>
      </c>
      <c r="EE49" s="2">
        <f t="shared" si="63"/>
        <v>67.420621390412705</v>
      </c>
      <c r="EF49" s="2">
        <f t="shared" si="63"/>
        <v>67.509481650382526</v>
      </c>
      <c r="EG49" s="2">
        <f t="shared" si="63"/>
        <v>64.843730639784098</v>
      </c>
      <c r="EH49" s="2">
        <f t="shared" si="63"/>
        <v>71.634306313261533</v>
      </c>
      <c r="EI49" s="2">
        <f t="shared" si="63"/>
        <v>74.575449650893589</v>
      </c>
      <c r="EJ49" s="2">
        <f t="shared" si="63"/>
        <v>70.744857543897055</v>
      </c>
      <c r="EK49" s="2">
        <f t="shared" si="63"/>
        <v>68.863305924299624</v>
      </c>
      <c r="EL49" s="2">
        <f t="shared" si="63"/>
        <v>71.106233251502857</v>
      </c>
      <c r="EM49" s="2">
        <f t="shared" si="63"/>
        <v>72.100092194600236</v>
      </c>
      <c r="EN49" s="2">
        <f t="shared" si="63"/>
        <v>77.49271964645213</v>
      </c>
      <c r="EO49" s="2">
        <f t="shared" si="63"/>
        <v>72.784113703232791</v>
      </c>
      <c r="EQ49" s="2">
        <f t="shared" si="64"/>
        <v>66.623378274171586</v>
      </c>
      <c r="ER49" s="2">
        <f t="shared" si="64"/>
        <v>70.090851496833679</v>
      </c>
      <c r="ES49" s="2">
        <f t="shared" si="64"/>
        <v>75.286352645535459</v>
      </c>
      <c r="ET49" s="2">
        <f t="shared" si="64"/>
        <v>72.055238258058779</v>
      </c>
      <c r="EU49" s="2">
        <f t="shared" si="64"/>
        <v>68.936945970348887</v>
      </c>
      <c r="EV49" s="2">
        <f t="shared" si="64"/>
        <v>67.879485945278546</v>
      </c>
      <c r="EW49" s="2">
        <f t="shared" si="64"/>
        <v>64.806105571747281</v>
      </c>
      <c r="EX49" s="2">
        <f t="shared" si="64"/>
        <v>70.943777813587701</v>
      </c>
      <c r="EY49" s="2">
        <f t="shared" si="64"/>
        <v>71.450302814335444</v>
      </c>
      <c r="EZ49" s="2">
        <f t="shared" si="64"/>
        <v>68.73899782638226</v>
      </c>
      <c r="FA49" s="2">
        <f t="shared" si="64"/>
        <v>67.363028164189046</v>
      </c>
      <c r="FB49" s="2">
        <f t="shared" si="64"/>
        <v>69.919392763606581</v>
      </c>
      <c r="FC49" s="2">
        <f t="shared" si="64"/>
        <v>73.651680753130236</v>
      </c>
      <c r="FD49" s="2">
        <f t="shared" si="64"/>
        <v>75.079229207590771</v>
      </c>
      <c r="FE49" s="2">
        <f t="shared" si="64"/>
        <v>74.181231813709388</v>
      </c>
      <c r="FG49" s="2">
        <f t="shared" si="65"/>
        <v>0.18192052370368333</v>
      </c>
      <c r="FH49" s="2">
        <f t="shared" si="65"/>
        <v>0.18291461924846744</v>
      </c>
      <c r="FI49" s="2">
        <f t="shared" si="65"/>
        <v>0.16586122375772147</v>
      </c>
      <c r="FJ49" s="2">
        <f t="shared" si="65"/>
        <v>0.16880957855006992</v>
      </c>
      <c r="FK49" s="2">
        <f t="shared" si="65"/>
        <v>0.16483294883531122</v>
      </c>
      <c r="FL49" s="2">
        <f t="shared" si="65"/>
        <v>0.15873732018441003</v>
      </c>
      <c r="FM49" s="2">
        <f t="shared" si="65"/>
        <v>0.16107277796860461</v>
      </c>
      <c r="FN49" s="2">
        <f t="shared" si="65"/>
        <v>0.13320816156096354</v>
      </c>
      <c r="FO49" s="2">
        <f t="shared" si="65"/>
        <v>0.14878028307581348</v>
      </c>
      <c r="FP49" s="2">
        <f t="shared" si="65"/>
        <v>0.14743347515442848</v>
      </c>
      <c r="FQ49" s="2">
        <f t="shared" si="65"/>
        <v>0.15645917115078267</v>
      </c>
      <c r="FR49" s="2">
        <f t="shared" si="65"/>
        <v>0.14543869488665956</v>
      </c>
      <c r="FS49" s="2">
        <f t="shared" si="65"/>
        <v>0.1580687153808826</v>
      </c>
      <c r="FT49" s="2">
        <f t="shared" si="65"/>
        <v>0.15076966283854901</v>
      </c>
      <c r="FU49" s="2">
        <f t="shared" si="65"/>
        <v>0.11228153878768997</v>
      </c>
      <c r="FW49" s="2">
        <f t="shared" si="54"/>
        <v>1.3373634153691202E-5</v>
      </c>
      <c r="FX49" s="2">
        <f t="shared" si="54"/>
        <v>9.8840498683061759E-6</v>
      </c>
      <c r="FY49" s="2">
        <f t="shared" si="54"/>
        <v>5.2458151707772116E-6</v>
      </c>
      <c r="FZ49" s="2">
        <f t="shared" si="54"/>
        <v>5.2590585767931412E-6</v>
      </c>
      <c r="GA49" s="2">
        <f t="shared" si="54"/>
        <v>5.1920331403096083E-6</v>
      </c>
      <c r="GB49" s="2">
        <f t="shared" si="54"/>
        <v>5.3144928896889644E-6</v>
      </c>
      <c r="GC49" s="2">
        <f t="shared" si="54"/>
        <v>5.921501892126748E-6</v>
      </c>
      <c r="GD49" s="2">
        <f t="shared" si="54"/>
        <v>6.6429211679156458E-6</v>
      </c>
      <c r="GE49" s="2">
        <f t="shared" si="54"/>
        <v>7.1366172572558038E-6</v>
      </c>
      <c r="GF49" s="2">
        <f t="shared" si="54"/>
        <v>6.338988417702101E-6</v>
      </c>
      <c r="GG49" s="2">
        <f t="shared" si="54"/>
        <v>5.4249189330703989E-6</v>
      </c>
      <c r="GH49" s="2">
        <f t="shared" si="54"/>
        <v>3.9447605626385491E-6</v>
      </c>
      <c r="GI49" s="2">
        <f t="shared" si="54"/>
        <v>3.5192223443588411E-6</v>
      </c>
      <c r="GJ49" s="2">
        <f t="shared" si="54"/>
        <v>2.6917496517362675E-6</v>
      </c>
      <c r="GK49" s="2">
        <f t="shared" si="54"/>
        <v>2.1777947594666629E-6</v>
      </c>
      <c r="GM49" s="86">
        <f t="shared" si="55"/>
        <v>1.3713243051210886E-5</v>
      </c>
      <c r="GN49" s="86">
        <f t="shared" si="55"/>
        <v>1.4973436584325092E-5</v>
      </c>
      <c r="GO49" s="86">
        <f t="shared" si="55"/>
        <v>3.8438789798504861E-6</v>
      </c>
      <c r="GP49" s="86">
        <f t="shared" si="55"/>
        <v>3.1655709238763393E-6</v>
      </c>
      <c r="GQ49" s="86">
        <f t="shared" si="55"/>
        <v>3.0567285101683103E-6</v>
      </c>
      <c r="GR49" s="86">
        <f t="shared" si="55"/>
        <v>1.2866013117988506E-6</v>
      </c>
      <c r="GS49" s="86">
        <f t="shared" si="55"/>
        <v>1.387985494998132E-6</v>
      </c>
      <c r="GT49" s="86">
        <f t="shared" si="55"/>
        <v>3.183248392403416E-8</v>
      </c>
      <c r="GU49" s="86">
        <f t="shared" si="55"/>
        <v>3.5791878755136764E-7</v>
      </c>
      <c r="GV49" s="86">
        <f t="shared" si="55"/>
        <v>3.7819789645316472E-7</v>
      </c>
      <c r="GW49" s="86">
        <f t="shared" si="55"/>
        <v>7.9979085433450868E-7</v>
      </c>
      <c r="GX49" s="86">
        <f t="shared" si="55"/>
        <v>4.079605730850065E-7</v>
      </c>
      <c r="GY49" s="86">
        <f t="shared" si="55"/>
        <v>1.7483276842012081E-6</v>
      </c>
      <c r="GZ49" s="86">
        <f t="shared" si="55"/>
        <v>8.1659610446441874E-7</v>
      </c>
      <c r="HA49" s="86">
        <f t="shared" si="55"/>
        <v>3.1773149520965693E-10</v>
      </c>
      <c r="HC49" s="86">
        <f t="shared" si="59"/>
        <v>1.9255350488765899E-16</v>
      </c>
      <c r="HD49" s="86">
        <f t="shared" si="59"/>
        <v>4.584230576975004E-16</v>
      </c>
      <c r="HE49" s="86">
        <f t="shared" si="59"/>
        <v>2.4555170372165173E-19</v>
      </c>
      <c r="HF49" s="86">
        <f t="shared" si="59"/>
        <v>1.898729227482053E-19</v>
      </c>
      <c r="HG49" s="86">
        <f t="shared" si="59"/>
        <v>4.2824718381492669E-19</v>
      </c>
      <c r="HH49" s="86">
        <f t="shared" si="59"/>
        <v>3.7281688268384864E-20</v>
      </c>
      <c r="HI49" s="86">
        <f t="shared" si="59"/>
        <v>6.3377160266410144E-20</v>
      </c>
      <c r="HJ49" s="86">
        <f t="shared" si="59"/>
        <v>4.4267577524959029E-26</v>
      </c>
      <c r="HK49" s="86">
        <f t="shared" si="59"/>
        <v>3.2646070618269121E-22</v>
      </c>
      <c r="HL49" s="86">
        <f t="shared" si="59"/>
        <v>5.2230071046101313E-22</v>
      </c>
      <c r="HM49" s="86">
        <f t="shared" si="59"/>
        <v>2.8906695395824872E-19</v>
      </c>
      <c r="HN49" s="86">
        <f t="shared" si="59"/>
        <v>2.0377661628393075E-20</v>
      </c>
      <c r="HO49" s="86">
        <f t="shared" si="59"/>
        <v>5.893086828616769E-19</v>
      </c>
      <c r="HP49" s="86">
        <f t="shared" si="59"/>
        <v>3.981761026257324E-22</v>
      </c>
      <c r="HQ49" s="86">
        <f t="shared" si="59"/>
        <v>6.9823774168375365E-33</v>
      </c>
      <c r="HS49" s="86">
        <f t="shared" si="56"/>
        <v>8.2281359919974659E-94</v>
      </c>
      <c r="HT49" s="86">
        <f t="shared" si="56"/>
        <v>1.3196143483484157E-93</v>
      </c>
      <c r="HU49" s="86">
        <f t="shared" si="56"/>
        <v>3.0543473020654596E-125</v>
      </c>
      <c r="HV49" s="86">
        <f t="shared" si="56"/>
        <v>5.1503718552084538E-131</v>
      </c>
      <c r="HW49" s="86">
        <f t="shared" si="56"/>
        <v>3.9493632274500091E-126</v>
      </c>
      <c r="HX49" s="86">
        <f t="shared" si="56"/>
        <v>3.1737922818599958E-136</v>
      </c>
      <c r="HY49" s="86">
        <f t="shared" si="56"/>
        <v>5.2104229821729749E-132</v>
      </c>
      <c r="HZ49" s="86">
        <f t="shared" si="56"/>
        <v>2.6597449507274477E-179</v>
      </c>
      <c r="IA49" s="86">
        <f t="shared" si="56"/>
        <v>9.5521010604270404E-148</v>
      </c>
      <c r="IB49" s="86">
        <f t="shared" si="56"/>
        <v>3.8187581153311621E-148</v>
      </c>
      <c r="IC49" s="86">
        <f t="shared" si="56"/>
        <v>6.1987059152202176E-130</v>
      </c>
      <c r="ID49" s="86">
        <f t="shared" si="56"/>
        <v>6.8518978767299026E-138</v>
      </c>
      <c r="IE49" s="86">
        <f t="shared" si="56"/>
        <v>1.0200814044047236E-126</v>
      </c>
      <c r="IF49" s="86">
        <f t="shared" si="56"/>
        <v>3.999642684771304E-77</v>
      </c>
      <c r="IG49" s="86">
        <f t="shared" si="56"/>
        <v>8.2990247549596503E-62</v>
      </c>
      <c r="II49" s="86">
        <f t="shared" si="57"/>
        <v>0</v>
      </c>
      <c r="IJ49" s="86">
        <f t="shared" si="57"/>
        <v>0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5.3540587989185012E-189</v>
      </c>
      <c r="IW49" s="86">
        <f t="shared" si="57"/>
        <v>7.950260784103368E-137</v>
      </c>
      <c r="IY49" s="86">
        <f t="shared" si="58"/>
        <v>1.371324305140344E-5</v>
      </c>
      <c r="IZ49" s="86">
        <f t="shared" si="58"/>
        <v>1.4973436584783515E-5</v>
      </c>
      <c r="JA49" s="86">
        <f t="shared" si="58"/>
        <v>3.8438789798507318E-6</v>
      </c>
      <c r="JB49" s="86">
        <f t="shared" si="58"/>
        <v>3.1655709238765291E-6</v>
      </c>
      <c r="JC49" s="86">
        <f t="shared" si="58"/>
        <v>3.0567285101687385E-6</v>
      </c>
      <c r="JD49" s="86">
        <f t="shared" si="58"/>
        <v>1.2866013117988879E-6</v>
      </c>
      <c r="JE49" s="86">
        <f t="shared" si="58"/>
        <v>1.3879854949981953E-6</v>
      </c>
      <c r="JF49" s="86">
        <f t="shared" si="58"/>
        <v>3.183248392403416E-8</v>
      </c>
      <c r="JG49" s="86">
        <f t="shared" si="58"/>
        <v>3.5791878755136796E-7</v>
      </c>
      <c r="JH49" s="86">
        <f t="shared" si="58"/>
        <v>3.7819789645316525E-7</v>
      </c>
      <c r="JI49" s="86">
        <f t="shared" si="58"/>
        <v>7.9979085433479773E-7</v>
      </c>
      <c r="JJ49" s="86">
        <f t="shared" si="58"/>
        <v>4.0796057308502688E-7</v>
      </c>
      <c r="JK49" s="86">
        <f t="shared" si="58"/>
        <v>1.7483276842017974E-6</v>
      </c>
      <c r="JL49" s="86">
        <f t="shared" si="58"/>
        <v>8.1659610446441916E-7</v>
      </c>
      <c r="JM49" s="86">
        <f t="shared" si="58"/>
        <v>3.1773149520965693E-10</v>
      </c>
    </row>
    <row r="50" spans="2:273" x14ac:dyDescent="0.25">
      <c r="B50" s="2">
        <v>23</v>
      </c>
      <c r="C50" s="37">
        <v>70.370999999999995</v>
      </c>
      <c r="D50" s="37">
        <v>74.113</v>
      </c>
      <c r="E50" s="37">
        <v>73.683000000000007</v>
      </c>
      <c r="F50" s="37">
        <v>73.082999999999998</v>
      </c>
      <c r="G50" s="37">
        <v>72.433000000000007</v>
      </c>
      <c r="H50" s="37">
        <v>70.650000000000006</v>
      </c>
      <c r="I50" s="37">
        <v>68.05</v>
      </c>
      <c r="J50" s="37">
        <v>67.102000000000004</v>
      </c>
      <c r="K50" s="37">
        <v>68.558999999999997</v>
      </c>
      <c r="L50" s="37">
        <v>67.39</v>
      </c>
      <c r="M50" s="37">
        <v>71.266999999999996</v>
      </c>
      <c r="N50" s="37">
        <v>71.983999999999995</v>
      </c>
      <c r="O50" s="37">
        <v>73.507999999999996</v>
      </c>
      <c r="P50" s="37">
        <v>73.245999999999995</v>
      </c>
      <c r="Q50" s="37">
        <v>68.725999999999999</v>
      </c>
      <c r="S50" s="4">
        <f t="shared" si="60"/>
        <v>70.372363397791105</v>
      </c>
      <c r="T50" s="4">
        <f t="shared" si="60"/>
        <v>72.813775544430001</v>
      </c>
      <c r="U50" s="4">
        <f t="shared" si="60"/>
        <v>74.217256183645247</v>
      </c>
      <c r="V50" s="4">
        <f t="shared" si="60"/>
        <v>74.396229429729686</v>
      </c>
      <c r="W50" s="4">
        <f t="shared" si="60"/>
        <v>72.331144352843907</v>
      </c>
      <c r="X50" s="4">
        <f t="shared" si="60"/>
        <v>70.755470491536798</v>
      </c>
      <c r="Y50" s="4">
        <f t="shared" si="60"/>
        <v>68.703521560947152</v>
      </c>
      <c r="Z50" s="4">
        <f t="shared" si="60"/>
        <v>69.268469012761116</v>
      </c>
      <c r="AA50" s="4">
        <f t="shared" si="60"/>
        <v>71.15381110542728</v>
      </c>
      <c r="AB50" s="4">
        <f t="shared" si="60"/>
        <v>70.438634150575311</v>
      </c>
      <c r="AC50" s="4">
        <f t="shared" si="60"/>
        <v>71.691039846580168</v>
      </c>
      <c r="AD50" s="4">
        <f t="shared" si="60"/>
        <v>72.143267731959057</v>
      </c>
      <c r="AE50" s="4">
        <f t="shared" si="60"/>
        <v>74.24743970125165</v>
      </c>
      <c r="AF50" s="4">
        <f t="shared" si="60"/>
        <v>75.123437876424248</v>
      </c>
      <c r="AG50" s="4">
        <f t="shared" si="60"/>
        <v>69.537220568759338</v>
      </c>
      <c r="AI50" s="4">
        <f t="shared" si="61"/>
        <v>-1.3633977911098327E-3</v>
      </c>
      <c r="AJ50" s="4">
        <f t="shared" si="61"/>
        <v>1.2992244555699983</v>
      </c>
      <c r="AK50" s="4">
        <f t="shared" si="61"/>
        <v>-0.53425618364524041</v>
      </c>
      <c r="AL50" s="4">
        <f t="shared" si="61"/>
        <v>-1.313229429729688</v>
      </c>
      <c r="AM50" s="4">
        <f t="shared" si="61"/>
        <v>0.10185564715609985</v>
      </c>
      <c r="AN50" s="4">
        <f t="shared" si="61"/>
        <v>-0.10547049153679211</v>
      </c>
      <c r="AO50" s="4">
        <f t="shared" si="61"/>
        <v>-0.65352156094715497</v>
      </c>
      <c r="AP50" s="4">
        <f t="shared" si="61"/>
        <v>-2.1664690127611124</v>
      </c>
      <c r="AQ50" s="4">
        <f t="shared" si="61"/>
        <v>-2.5948111054272829</v>
      </c>
      <c r="AR50" s="4">
        <f t="shared" si="61"/>
        <v>-3.0486341505753103</v>
      </c>
      <c r="AS50" s="4">
        <f t="shared" si="61"/>
        <v>-0.4240398465801718</v>
      </c>
      <c r="AT50" s="4">
        <f t="shared" si="61"/>
        <v>-0.15926773195906208</v>
      </c>
      <c r="AU50" s="4">
        <f t="shared" si="61"/>
        <v>-0.73943970125165492</v>
      </c>
      <c r="AV50" s="4">
        <f t="shared" si="61"/>
        <v>-1.8774378764242527</v>
      </c>
      <c r="AW50" s="4">
        <f t="shared" si="61"/>
        <v>-0.81122056875933879</v>
      </c>
      <c r="AY50" s="2">
        <f t="shared" si="52"/>
        <v>70.347357816273757</v>
      </c>
      <c r="AZ50" s="2">
        <f t="shared" si="52"/>
        <v>72.787333397580824</v>
      </c>
      <c r="BA50" s="2">
        <f t="shared" si="52"/>
        <v>74.20947212464317</v>
      </c>
      <c r="BB50" s="2">
        <f t="shared" si="52"/>
        <v>74.389592762153953</v>
      </c>
      <c r="BC50" s="2">
        <f t="shared" si="52"/>
        <v>72.324704633332956</v>
      </c>
      <c r="BD50" s="2">
        <f t="shared" si="52"/>
        <v>70.752540051796743</v>
      </c>
      <c r="BE50" s="2">
        <f t="shared" si="52"/>
        <v>68.700435941840624</v>
      </c>
      <c r="BF50" s="2">
        <f t="shared" si="52"/>
        <v>69.268373040131607</v>
      </c>
      <c r="BG50" s="2">
        <f t="shared" si="52"/>
        <v>71.152861612973552</v>
      </c>
      <c r="BH50" s="2">
        <f t="shared" si="52"/>
        <v>70.437639225385212</v>
      </c>
      <c r="BI50" s="2">
        <f t="shared" si="52"/>
        <v>71.689023196819861</v>
      </c>
      <c r="BJ50" s="2">
        <f t="shared" si="52"/>
        <v>72.142224392818946</v>
      </c>
      <c r="BK50" s="2">
        <f t="shared" si="52"/>
        <v>74.24352421976414</v>
      </c>
      <c r="BL50" s="2">
        <f t="shared" si="52"/>
        <v>75.12155617161406</v>
      </c>
      <c r="BM50" s="2">
        <f t="shared" si="52"/>
        <v>69.537219387336521</v>
      </c>
      <c r="BO50" s="2">
        <f t="shared" si="11"/>
        <v>70.370999999999995</v>
      </c>
      <c r="BP50" s="2">
        <f t="shared" si="12"/>
        <v>74.113</v>
      </c>
      <c r="BQ50" s="2">
        <f t="shared" si="13"/>
        <v>73.683000000000007</v>
      </c>
      <c r="BR50" s="2">
        <f t="shared" si="14"/>
        <v>73.082999999999998</v>
      </c>
      <c r="BS50" s="2">
        <f t="shared" si="15"/>
        <v>72.433000000000007</v>
      </c>
      <c r="BT50" s="2">
        <f t="shared" si="16"/>
        <v>70.650000000000006</v>
      </c>
      <c r="BU50" s="2">
        <f t="shared" si="17"/>
        <v>68.05</v>
      </c>
      <c r="BV50" s="2">
        <f t="shared" si="18"/>
        <v>67.102000000000004</v>
      </c>
      <c r="BW50" s="2">
        <f t="shared" si="19"/>
        <v>68.558999999999997</v>
      </c>
      <c r="BX50" s="2">
        <f t="shared" si="20"/>
        <v>67.39</v>
      </c>
      <c r="BY50" s="2">
        <f t="shared" si="21"/>
        <v>71.266999999999996</v>
      </c>
      <c r="BZ50" s="2">
        <f t="shared" si="22"/>
        <v>71.983999999999995</v>
      </c>
      <c r="CA50" s="2">
        <f t="shared" si="23"/>
        <v>73.507999999999996</v>
      </c>
      <c r="CB50" s="2">
        <f t="shared" si="24"/>
        <v>73.245999999999995</v>
      </c>
      <c r="CC50" s="2">
        <f t="shared" si="25"/>
        <v>68.725999999999999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70.578928219717696</v>
      </c>
      <c r="DL50" s="2">
        <f t="shared" si="62"/>
        <v>73.122494255388986</v>
      </c>
      <c r="DM50" s="2">
        <f t="shared" si="62"/>
        <v>73.923793252361676</v>
      </c>
      <c r="DN50" s="2">
        <f t="shared" si="62"/>
        <v>74.85368690958164</v>
      </c>
      <c r="DO50" s="2">
        <f t="shared" si="62"/>
        <v>73.394986960600363</v>
      </c>
      <c r="DP50" s="2">
        <f t="shared" si="62"/>
        <v>71.435248686679202</v>
      </c>
      <c r="DQ50" s="2">
        <f t="shared" si="62"/>
        <v>69.523254690431514</v>
      </c>
      <c r="DR50" s="2">
        <f t="shared" si="62"/>
        <v>68.888043629343628</v>
      </c>
      <c r="DS50" s="2">
        <f t="shared" si="62"/>
        <v>70.5222842401501</v>
      </c>
      <c r="DT50" s="2">
        <f t="shared" si="62"/>
        <v>70.400164915572219</v>
      </c>
      <c r="DU50" s="2">
        <f t="shared" si="62"/>
        <v>72.280292870544073</v>
      </c>
      <c r="DV50" s="2">
        <f t="shared" si="62"/>
        <v>72.352373639774839</v>
      </c>
      <c r="DW50" s="2">
        <f t="shared" si="62"/>
        <v>74.701077954971851</v>
      </c>
      <c r="DX50" s="2">
        <f t="shared" si="62"/>
        <v>74.685322822299625</v>
      </c>
      <c r="DY50" s="2">
        <f t="shared" si="62"/>
        <v>69.097663306451608</v>
      </c>
      <c r="EA50" s="2">
        <f t="shared" si="63"/>
        <v>69.397847131400368</v>
      </c>
      <c r="EB50" s="2">
        <f t="shared" si="63"/>
        <v>71.421971889991568</v>
      </c>
      <c r="EC50" s="2">
        <f t="shared" si="63"/>
        <v>75.519785295681558</v>
      </c>
      <c r="ED50" s="2">
        <f t="shared" si="63"/>
        <v>72.305546677115785</v>
      </c>
      <c r="EE50" s="2">
        <f t="shared" si="63"/>
        <v>67.378957698957265</v>
      </c>
      <c r="EF50" s="2">
        <f t="shared" si="63"/>
        <v>67.452724912691181</v>
      </c>
      <c r="EG50" s="2">
        <f t="shared" si="63"/>
        <v>64.791971519288779</v>
      </c>
      <c r="EH50" s="2">
        <f t="shared" si="63"/>
        <v>71.525471559605876</v>
      </c>
      <c r="EI50" s="2">
        <f t="shared" si="63"/>
        <v>74.443305656276038</v>
      </c>
      <c r="EJ50" s="2">
        <f t="shared" si="63"/>
        <v>70.635361565050459</v>
      </c>
      <c r="EK50" s="2">
        <f t="shared" si="63"/>
        <v>68.781769770099132</v>
      </c>
      <c r="EL50" s="2">
        <f t="shared" si="63"/>
        <v>71.016120018591593</v>
      </c>
      <c r="EM50" s="2">
        <f t="shared" si="63"/>
        <v>72.02083058946225</v>
      </c>
      <c r="EN50" s="2">
        <f t="shared" si="63"/>
        <v>77.362540290810813</v>
      </c>
      <c r="EO50" s="2">
        <f t="shared" si="63"/>
        <v>72.706622531794892</v>
      </c>
      <c r="EQ50" s="2">
        <f t="shared" si="64"/>
        <v>66.56258215630362</v>
      </c>
      <c r="ER50" s="2">
        <f t="shared" si="64"/>
        <v>70.012019026390163</v>
      </c>
      <c r="ES50" s="2">
        <f t="shared" si="64"/>
        <v>75.187546613617855</v>
      </c>
      <c r="ET50" s="2">
        <f t="shared" si="64"/>
        <v>71.969455784068771</v>
      </c>
      <c r="EU50" s="2">
        <f t="shared" si="64"/>
        <v>68.877913279772301</v>
      </c>
      <c r="EV50" s="2">
        <f t="shared" si="64"/>
        <v>67.81840162200362</v>
      </c>
      <c r="EW50" s="2">
        <f t="shared" si="64"/>
        <v>64.754893569167749</v>
      </c>
      <c r="EX50" s="2">
        <f t="shared" si="64"/>
        <v>70.843656568260897</v>
      </c>
      <c r="EY50" s="2">
        <f t="shared" si="64"/>
        <v>71.355076774110628</v>
      </c>
      <c r="EZ50" s="2">
        <f t="shared" si="64"/>
        <v>68.652929085722022</v>
      </c>
      <c r="FA50" s="2">
        <f t="shared" si="64"/>
        <v>67.29893558826636</v>
      </c>
      <c r="FB50" s="2">
        <f t="shared" si="64"/>
        <v>69.842565989822205</v>
      </c>
      <c r="FC50" s="2">
        <f t="shared" si="64"/>
        <v>73.555131164901155</v>
      </c>
      <c r="FD50" s="2">
        <f t="shared" si="64"/>
        <v>74.975607306781257</v>
      </c>
      <c r="FE50" s="2">
        <f t="shared" si="64"/>
        <v>74.085290096293988</v>
      </c>
      <c r="FG50" s="2">
        <f t="shared" si="65"/>
        <v>0.19603127147716315</v>
      </c>
      <c r="FH50" s="2">
        <f t="shared" si="65"/>
        <v>0.19708389849701485</v>
      </c>
      <c r="FI50" s="2">
        <f t="shared" si="65"/>
        <v>0.1789988768974394</v>
      </c>
      <c r="FJ50" s="2">
        <f t="shared" si="65"/>
        <v>0.18212977585246937</v>
      </c>
      <c r="FK50" s="2">
        <f t="shared" si="65"/>
        <v>0.17790652508423582</v>
      </c>
      <c r="FL50" s="2">
        <f t="shared" si="65"/>
        <v>0.17142666422261735</v>
      </c>
      <c r="FM50" s="2">
        <f t="shared" si="65"/>
        <v>0.17391022225640057</v>
      </c>
      <c r="FN50" s="2">
        <f t="shared" si="65"/>
        <v>0.14420654784050699</v>
      </c>
      <c r="FO50" s="2">
        <f t="shared" si="65"/>
        <v>0.16082583381279514</v>
      </c>
      <c r="FP50" s="2">
        <f t="shared" si="65"/>
        <v>0.15939040334438612</v>
      </c>
      <c r="FQ50" s="2">
        <f t="shared" si="65"/>
        <v>0.16900298680410897</v>
      </c>
      <c r="FR50" s="2">
        <f t="shared" si="65"/>
        <v>0.15726368677446742</v>
      </c>
      <c r="FS50" s="2">
        <f t="shared" si="65"/>
        <v>0.17071545767638971</v>
      </c>
      <c r="FT50" s="2">
        <f t="shared" si="65"/>
        <v>0.16294544591334423</v>
      </c>
      <c r="FU50" s="2">
        <f t="shared" si="65"/>
        <v>0.12179488913936085</v>
      </c>
      <c r="FW50" s="2">
        <f t="shared" si="54"/>
        <v>1.4663879332441183E-5</v>
      </c>
      <c r="FX50" s="2">
        <f t="shared" si="54"/>
        <v>1.0837634835471993E-5</v>
      </c>
      <c r="FY50" s="2">
        <f t="shared" si="54"/>
        <v>5.751919044669095E-6</v>
      </c>
      <c r="FZ50" s="2">
        <f t="shared" si="54"/>
        <v>5.7664401358912294E-6</v>
      </c>
      <c r="GA50" s="2">
        <f t="shared" si="54"/>
        <v>5.6929482803020833E-6</v>
      </c>
      <c r="GB50" s="2">
        <f t="shared" si="54"/>
        <v>5.8272225892944375E-6</v>
      </c>
      <c r="GC50" s="2">
        <f t="shared" si="54"/>
        <v>6.4927940038315224E-6</v>
      </c>
      <c r="GD50" s="2">
        <f t="shared" si="54"/>
        <v>7.2838135511429099E-6</v>
      </c>
      <c r="GE50" s="2">
        <f t="shared" si="54"/>
        <v>7.8251398289726063E-6</v>
      </c>
      <c r="GF50" s="2">
        <f t="shared" si="54"/>
        <v>6.9505583348326231E-6</v>
      </c>
      <c r="GG50" s="2">
        <f t="shared" si="54"/>
        <v>5.9483022126956015E-6</v>
      </c>
      <c r="GH50" s="2">
        <f t="shared" si="54"/>
        <v>4.3253422997852844E-6</v>
      </c>
      <c r="GI50" s="2">
        <f t="shared" si="54"/>
        <v>3.8587492578150975E-6</v>
      </c>
      <c r="GJ50" s="2">
        <f t="shared" si="54"/>
        <v>2.9514440361291246E-6</v>
      </c>
      <c r="GK50" s="2">
        <f t="shared" si="54"/>
        <v>2.3879039677082815E-6</v>
      </c>
      <c r="GM50" s="86">
        <f t="shared" si="55"/>
        <v>2.2838620653103443E-5</v>
      </c>
      <c r="GN50" s="86">
        <f t="shared" si="55"/>
        <v>2.4809757323169541E-5</v>
      </c>
      <c r="GO50" s="86">
        <f t="shared" si="55"/>
        <v>6.8342927528835874E-6</v>
      </c>
      <c r="GP50" s="86">
        <f t="shared" si="55"/>
        <v>5.7607283078889171E-6</v>
      </c>
      <c r="GQ50" s="86">
        <f t="shared" si="55"/>
        <v>5.5203256192951048E-6</v>
      </c>
      <c r="GR50" s="86">
        <f t="shared" si="55"/>
        <v>2.4472523915720878E-6</v>
      </c>
      <c r="GS50" s="86">
        <f t="shared" si="55"/>
        <v>2.6418490785889553E-6</v>
      </c>
      <c r="GT50" s="86">
        <f t="shared" si="55"/>
        <v>7.366747780874014E-8</v>
      </c>
      <c r="GU50" s="86">
        <f t="shared" si="55"/>
        <v>7.2962998609380837E-7</v>
      </c>
      <c r="GV50" s="86">
        <f t="shared" si="55"/>
        <v>7.6446634004325652E-7</v>
      </c>
      <c r="GW50" s="86">
        <f t="shared" si="55"/>
        <v>1.5686767368275554E-6</v>
      </c>
      <c r="GX50" s="86">
        <f t="shared" si="55"/>
        <v>8.1481359557551505E-7</v>
      </c>
      <c r="GY50" s="86">
        <f t="shared" si="55"/>
        <v>3.2404920846926381E-6</v>
      </c>
      <c r="GZ50" s="86">
        <f t="shared" si="55"/>
        <v>1.5723849859985252E-6</v>
      </c>
      <c r="HA50" s="86">
        <f t="shared" si="55"/>
        <v>9.296062398437807E-10</v>
      </c>
      <c r="HC50" s="86">
        <f t="shared" si="59"/>
        <v>5.6761232337242991E-16</v>
      </c>
      <c r="HD50" s="86">
        <f t="shared" si="59"/>
        <v>1.320774754334715E-15</v>
      </c>
      <c r="HE50" s="86">
        <f t="shared" si="59"/>
        <v>9.0107741714586206E-19</v>
      </c>
      <c r="HF50" s="86">
        <f t="shared" si="59"/>
        <v>7.1721122377622859E-19</v>
      </c>
      <c r="HG50" s="86">
        <f t="shared" si="59"/>
        <v>1.556473309460682E-18</v>
      </c>
      <c r="HH50" s="86">
        <f t="shared" si="59"/>
        <v>1.4867678866317858E-19</v>
      </c>
      <c r="HI50" s="86">
        <f t="shared" si="59"/>
        <v>2.5138127322314448E-19</v>
      </c>
      <c r="HJ50" s="86">
        <f t="shared" si="59"/>
        <v>2.8289436355193592E-25</v>
      </c>
      <c r="HK50" s="86">
        <f t="shared" si="59"/>
        <v>1.5557016466061466E-21</v>
      </c>
      <c r="HL50" s="86">
        <f t="shared" si="59"/>
        <v>2.4371271189277606E-21</v>
      </c>
      <c r="HM50" s="86">
        <f t="shared" si="59"/>
        <v>1.0926061944602538E-18</v>
      </c>
      <c r="HN50" s="86">
        <f t="shared" si="59"/>
        <v>8.0420893741978544E-20</v>
      </c>
      <c r="HO50" s="86">
        <f t="shared" si="59"/>
        <v>2.0503396653039709E-18</v>
      </c>
      <c r="HP50" s="86">
        <f t="shared" si="59"/>
        <v>1.734114131998999E-21</v>
      </c>
      <c r="HQ50" s="86">
        <f t="shared" si="59"/>
        <v>6.6037330338466454E-32</v>
      </c>
      <c r="HS50" s="86">
        <f t="shared" si="56"/>
        <v>6.4720848656389918E-92</v>
      </c>
      <c r="HT50" s="86">
        <f t="shared" si="56"/>
        <v>9.9384919697921127E-92</v>
      </c>
      <c r="HU50" s="86">
        <f t="shared" si="56"/>
        <v>8.0630583529239475E-123</v>
      </c>
      <c r="HV50" s="86">
        <f t="shared" si="56"/>
        <v>1.7260434811911256E-128</v>
      </c>
      <c r="HW50" s="86">
        <f t="shared" si="56"/>
        <v>1.059675481042429E-123</v>
      </c>
      <c r="HX50" s="86">
        <f t="shared" si="56"/>
        <v>1.355046395793141E-133</v>
      </c>
      <c r="HY50" s="86">
        <f t="shared" si="56"/>
        <v>2.0481147923688766E-129</v>
      </c>
      <c r="HZ50" s="86">
        <f t="shared" si="56"/>
        <v>9.1734499065001113E-176</v>
      </c>
      <c r="IA50" s="86">
        <f t="shared" si="56"/>
        <v>8.2888315005252272E-145</v>
      </c>
      <c r="IB50" s="86">
        <f t="shared" si="56"/>
        <v>3.1543060234415594E-145</v>
      </c>
      <c r="IC50" s="86">
        <f t="shared" si="56"/>
        <v>2.0936869872443446E-127</v>
      </c>
      <c r="ID50" s="86">
        <f t="shared" si="56"/>
        <v>2.7816878456159494E-135</v>
      </c>
      <c r="IE50" s="86">
        <f t="shared" si="56"/>
        <v>2.3423267257241218E-124</v>
      </c>
      <c r="IF50" s="86">
        <f t="shared" si="56"/>
        <v>1.0105484713267839E-75</v>
      </c>
      <c r="IG50" s="86">
        <f t="shared" si="56"/>
        <v>1.0413894914510539E-60</v>
      </c>
      <c r="II50" s="86">
        <f t="shared" si="57"/>
        <v>0</v>
      </c>
      <c r="IJ50" s="86">
        <f t="shared" si="57"/>
        <v>0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2.533857539297004E-186</v>
      </c>
      <c r="IW50" s="86">
        <f t="shared" si="57"/>
        <v>6.2893598914540349E-135</v>
      </c>
      <c r="IY50" s="86">
        <f t="shared" si="58"/>
        <v>2.2838620653671056E-5</v>
      </c>
      <c r="IZ50" s="86">
        <f t="shared" si="58"/>
        <v>2.4809757324490316E-5</v>
      </c>
      <c r="JA50" s="86">
        <f t="shared" si="58"/>
        <v>6.8342927528844886E-6</v>
      </c>
      <c r="JB50" s="86">
        <f t="shared" si="58"/>
        <v>5.7607283078896345E-6</v>
      </c>
      <c r="JC50" s="86">
        <f t="shared" si="58"/>
        <v>5.5203256192966616E-6</v>
      </c>
      <c r="JD50" s="86">
        <f t="shared" si="58"/>
        <v>2.4472523915722364E-6</v>
      </c>
      <c r="JE50" s="86">
        <f t="shared" si="58"/>
        <v>2.6418490785892069E-6</v>
      </c>
      <c r="JF50" s="86">
        <f t="shared" si="58"/>
        <v>7.366747780874014E-8</v>
      </c>
      <c r="JG50" s="86">
        <f t="shared" si="58"/>
        <v>7.2962998609380996E-7</v>
      </c>
      <c r="JH50" s="86">
        <f t="shared" si="58"/>
        <v>7.6446634004325895E-7</v>
      </c>
      <c r="JI50" s="86">
        <f t="shared" si="58"/>
        <v>1.5686767368286481E-6</v>
      </c>
      <c r="JJ50" s="86">
        <f t="shared" si="58"/>
        <v>8.1481359557559551E-7</v>
      </c>
      <c r="JK50" s="86">
        <f t="shared" si="58"/>
        <v>3.2404920846946884E-6</v>
      </c>
      <c r="JL50" s="86">
        <f t="shared" si="58"/>
        <v>1.5723849859985269E-6</v>
      </c>
      <c r="JM50" s="86">
        <f t="shared" si="58"/>
        <v>9.296062398437807E-10</v>
      </c>
    </row>
    <row r="51" spans="2:273" x14ac:dyDescent="0.25">
      <c r="B51" s="2">
        <v>24</v>
      </c>
      <c r="C51" s="37">
        <v>70.774000000000001</v>
      </c>
      <c r="D51" s="37">
        <v>72.903000000000006</v>
      </c>
      <c r="E51" s="37">
        <v>75.650000000000006</v>
      </c>
      <c r="F51" s="37">
        <v>72.683000000000007</v>
      </c>
      <c r="G51" s="37">
        <v>72.25</v>
      </c>
      <c r="H51" s="37">
        <v>70.05</v>
      </c>
      <c r="I51" s="37">
        <v>68.933000000000007</v>
      </c>
      <c r="J51" s="37">
        <v>68.186000000000007</v>
      </c>
      <c r="K51" s="37">
        <v>69.796999999999997</v>
      </c>
      <c r="L51" s="37">
        <v>67.846999999999994</v>
      </c>
      <c r="M51" s="37">
        <v>70.983000000000004</v>
      </c>
      <c r="N51" s="37">
        <v>70.885000000000005</v>
      </c>
      <c r="O51" s="37">
        <v>74.081999999999994</v>
      </c>
      <c r="P51" s="37">
        <v>73.885000000000005</v>
      </c>
      <c r="Q51" s="37">
        <v>68.338999999999999</v>
      </c>
      <c r="S51" s="4">
        <f t="shared" si="60"/>
        <v>70.601852787336341</v>
      </c>
      <c r="T51" s="4">
        <f t="shared" si="60"/>
        <v>72.966729857117215</v>
      </c>
      <c r="U51" s="4">
        <f t="shared" si="60"/>
        <v>74.446828752415911</v>
      </c>
      <c r="V51" s="4">
        <f t="shared" si="60"/>
        <v>74.512615057483558</v>
      </c>
      <c r="W51" s="4">
        <f t="shared" si="60"/>
        <v>72.410226914506509</v>
      </c>
      <c r="X51" s="4">
        <f t="shared" si="60"/>
        <v>70.872004880875394</v>
      </c>
      <c r="Y51" s="4">
        <f t="shared" si="60"/>
        <v>68.811284274317273</v>
      </c>
      <c r="Z51" s="4">
        <f t="shared" si="60"/>
        <v>69.53516191217652</v>
      </c>
      <c r="AA51" s="4">
        <f t="shared" si="60"/>
        <v>71.408884864758448</v>
      </c>
      <c r="AB51" s="4">
        <f t="shared" si="60"/>
        <v>70.639742777863404</v>
      </c>
      <c r="AC51" s="4">
        <f t="shared" si="60"/>
        <v>71.902957041871275</v>
      </c>
      <c r="AD51" s="4">
        <f t="shared" si="60"/>
        <v>72.345875777362437</v>
      </c>
      <c r="AE51" s="4">
        <f t="shared" si="60"/>
        <v>74.461036565269325</v>
      </c>
      <c r="AF51" s="4">
        <f t="shared" si="60"/>
        <v>75.432268440123138</v>
      </c>
      <c r="AG51" s="4">
        <f t="shared" si="60"/>
        <v>69.815440128584513</v>
      </c>
      <c r="AI51" s="4">
        <f t="shared" si="61"/>
        <v>0.17214721266365984</v>
      </c>
      <c r="AJ51" s="4">
        <f t="shared" si="61"/>
        <v>-6.3729857117209576E-2</v>
      </c>
      <c r="AK51" s="4">
        <f t="shared" si="61"/>
        <v>1.2031712475840948</v>
      </c>
      <c r="AL51" s="4">
        <f t="shared" si="61"/>
        <v>-1.8296150574835508</v>
      </c>
      <c r="AM51" s="4">
        <f t="shared" si="61"/>
        <v>-0.16022691450650939</v>
      </c>
      <c r="AN51" s="4">
        <f t="shared" si="61"/>
        <v>-0.82200488087539725</v>
      </c>
      <c r="AO51" s="4">
        <f t="shared" si="61"/>
        <v>0.12171572568273348</v>
      </c>
      <c r="AP51" s="4">
        <f t="shared" si="61"/>
        <v>-1.3491619121765126</v>
      </c>
      <c r="AQ51" s="4">
        <f t="shared" si="61"/>
        <v>-1.6118848647584514</v>
      </c>
      <c r="AR51" s="4">
        <f t="shared" si="61"/>
        <v>-2.7927427778634097</v>
      </c>
      <c r="AS51" s="4">
        <f t="shared" si="61"/>
        <v>-0.91995704187127103</v>
      </c>
      <c r="AT51" s="4">
        <f t="shared" si="61"/>
        <v>-1.4608757773624319</v>
      </c>
      <c r="AU51" s="4">
        <f t="shared" si="61"/>
        <v>-0.37903656526933105</v>
      </c>
      <c r="AV51" s="4">
        <f t="shared" si="61"/>
        <v>-1.5472684401231334</v>
      </c>
      <c r="AW51" s="4">
        <f t="shared" si="61"/>
        <v>-1.4764401285845139</v>
      </c>
      <c r="AY51" s="2">
        <f t="shared" si="52"/>
        <v>70.561716603430938</v>
      </c>
      <c r="AZ51" s="2">
        <f t="shared" si="52"/>
        <v>72.924496205845742</v>
      </c>
      <c r="BA51" s="2">
        <f t="shared" si="52"/>
        <v>74.433518702679464</v>
      </c>
      <c r="BB51" s="2">
        <f t="shared" si="52"/>
        <v>74.501018196649568</v>
      </c>
      <c r="BC51" s="2">
        <f t="shared" si="52"/>
        <v>72.399050437130867</v>
      </c>
      <c r="BD51" s="2">
        <f t="shared" si="52"/>
        <v>70.866659221209602</v>
      </c>
      <c r="BE51" s="2">
        <f t="shared" si="52"/>
        <v>68.805653526184358</v>
      </c>
      <c r="BF51" s="2">
        <f t="shared" si="52"/>
        <v>69.534950208928606</v>
      </c>
      <c r="BG51" s="2">
        <f t="shared" si="52"/>
        <v>71.407032830041743</v>
      </c>
      <c r="BH51" s="2">
        <f t="shared" si="52"/>
        <v>70.637817359536513</v>
      </c>
      <c r="BI51" s="2">
        <f t="shared" si="52"/>
        <v>71.899168677060246</v>
      </c>
      <c r="BJ51" s="2">
        <f t="shared" si="52"/>
        <v>72.343879022394333</v>
      </c>
      <c r="BK51" s="2">
        <f t="shared" si="52"/>
        <v>74.454066684830053</v>
      </c>
      <c r="BL51" s="2">
        <f t="shared" si="52"/>
        <v>75.42879252112742</v>
      </c>
      <c r="BM51" s="2">
        <f t="shared" si="52"/>
        <v>69.815436855197163</v>
      </c>
      <c r="BO51" s="2">
        <f t="shared" si="11"/>
        <v>70.774000000000001</v>
      </c>
      <c r="BP51" s="2">
        <f t="shared" si="12"/>
        <v>72.903000000000006</v>
      </c>
      <c r="BQ51" s="2">
        <f t="shared" si="13"/>
        <v>75.650000000000006</v>
      </c>
      <c r="BR51" s="2">
        <f t="shared" si="14"/>
        <v>72.683000000000007</v>
      </c>
      <c r="BS51" s="2">
        <f t="shared" si="15"/>
        <v>72.25</v>
      </c>
      <c r="BT51" s="2">
        <f t="shared" si="16"/>
        <v>70.05</v>
      </c>
      <c r="BU51" s="2">
        <f t="shared" si="17"/>
        <v>68.933000000000007</v>
      </c>
      <c r="BV51" s="2">
        <f t="shared" si="18"/>
        <v>68.186000000000007</v>
      </c>
      <c r="BW51" s="2">
        <f t="shared" si="19"/>
        <v>69.796999999999997</v>
      </c>
      <c r="BX51" s="2">
        <f t="shared" si="20"/>
        <v>67.846999999999994</v>
      </c>
      <c r="BY51" s="2">
        <f t="shared" si="21"/>
        <v>70.983000000000004</v>
      </c>
      <c r="BZ51" s="2">
        <f t="shared" si="22"/>
        <v>70.885000000000005</v>
      </c>
      <c r="CA51" s="2">
        <f t="shared" si="23"/>
        <v>74.081999999999994</v>
      </c>
      <c r="CB51" s="2">
        <f t="shared" si="24"/>
        <v>73.885000000000005</v>
      </c>
      <c r="CC51" s="2">
        <f t="shared" si="25"/>
        <v>68.338999999999999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70.898409344567241</v>
      </c>
      <c r="DL51" s="2">
        <f t="shared" si="62"/>
        <v>73.354580698107014</v>
      </c>
      <c r="DM51" s="2">
        <f t="shared" si="62"/>
        <v>74.198446693657218</v>
      </c>
      <c r="DN51" s="2">
        <f t="shared" si="62"/>
        <v>75.058999662618078</v>
      </c>
      <c r="DO51" s="2">
        <f t="shared" si="62"/>
        <v>73.600118949343326</v>
      </c>
      <c r="DP51" s="2">
        <f t="shared" si="62"/>
        <v>71.653998311444681</v>
      </c>
      <c r="DQ51" s="2">
        <f t="shared" si="62"/>
        <v>69.744091744840532</v>
      </c>
      <c r="DR51" s="2">
        <f t="shared" si="62"/>
        <v>69.187289703989705</v>
      </c>
      <c r="DS51" s="2">
        <f t="shared" si="62"/>
        <v>70.79679793621014</v>
      </c>
      <c r="DT51" s="2">
        <f t="shared" si="62"/>
        <v>70.661110881801122</v>
      </c>
      <c r="DU51" s="2">
        <f t="shared" si="62"/>
        <v>72.612526547842393</v>
      </c>
      <c r="DV51" s="2">
        <f t="shared" si="62"/>
        <v>72.63400309568479</v>
      </c>
      <c r="DW51" s="2">
        <f t="shared" si="62"/>
        <v>75.021178799249526</v>
      </c>
      <c r="DX51" s="2">
        <f t="shared" si="62"/>
        <v>75.043836933797891</v>
      </c>
      <c r="DY51" s="2">
        <f t="shared" si="62"/>
        <v>69.387564516129018</v>
      </c>
      <c r="EA51" s="2">
        <f t="shared" si="63"/>
        <v>69.302576866132014</v>
      </c>
      <c r="EB51" s="2">
        <f t="shared" si="63"/>
        <v>71.326588889295778</v>
      </c>
      <c r="EC51" s="2">
        <f t="shared" si="63"/>
        <v>75.416848277154031</v>
      </c>
      <c r="ED51" s="2">
        <f t="shared" si="63"/>
        <v>72.215834147428481</v>
      </c>
      <c r="EE51" s="2">
        <f t="shared" si="63"/>
        <v>67.337294007501825</v>
      </c>
      <c r="EF51" s="2">
        <f t="shared" si="63"/>
        <v>67.395968174999837</v>
      </c>
      <c r="EG51" s="2">
        <f t="shared" si="63"/>
        <v>64.74021239879346</v>
      </c>
      <c r="EH51" s="2">
        <f t="shared" si="63"/>
        <v>71.416636805950219</v>
      </c>
      <c r="EI51" s="2">
        <f t="shared" si="63"/>
        <v>74.311161661658488</v>
      </c>
      <c r="EJ51" s="2">
        <f t="shared" si="63"/>
        <v>70.525865586203849</v>
      </c>
      <c r="EK51" s="2">
        <f t="shared" si="63"/>
        <v>68.70023361589864</v>
      </c>
      <c r="EL51" s="2">
        <f t="shared" si="63"/>
        <v>70.926006785680343</v>
      </c>
      <c r="EM51" s="2">
        <f t="shared" si="63"/>
        <v>71.941568984324277</v>
      </c>
      <c r="EN51" s="2">
        <f t="shared" si="63"/>
        <v>77.232360935169496</v>
      </c>
      <c r="EO51" s="2">
        <f t="shared" si="63"/>
        <v>72.629131360357007</v>
      </c>
      <c r="EQ51" s="2">
        <f t="shared" si="64"/>
        <v>66.501786038435668</v>
      </c>
      <c r="ER51" s="2">
        <f t="shared" si="64"/>
        <v>69.933186555946648</v>
      </c>
      <c r="ES51" s="2">
        <f t="shared" si="64"/>
        <v>75.08874058170025</v>
      </c>
      <c r="ET51" s="2">
        <f t="shared" si="64"/>
        <v>71.883673310078748</v>
      </c>
      <c r="EU51" s="2">
        <f t="shared" si="64"/>
        <v>68.818880589195714</v>
      </c>
      <c r="EV51" s="2">
        <f t="shared" si="64"/>
        <v>67.757317298728708</v>
      </c>
      <c r="EW51" s="2">
        <f t="shared" si="64"/>
        <v>64.703681566588216</v>
      </c>
      <c r="EX51" s="2">
        <f t="shared" si="64"/>
        <v>70.743535322934093</v>
      </c>
      <c r="EY51" s="2">
        <f t="shared" si="64"/>
        <v>71.259850733885798</v>
      </c>
      <c r="EZ51" s="2">
        <f t="shared" si="64"/>
        <v>68.566860345061784</v>
      </c>
      <c r="FA51" s="2">
        <f t="shared" si="64"/>
        <v>67.234843012343688</v>
      </c>
      <c r="FB51" s="2">
        <f t="shared" si="64"/>
        <v>69.765739216037844</v>
      </c>
      <c r="FC51" s="2">
        <f t="shared" si="64"/>
        <v>73.458581576672088</v>
      </c>
      <c r="FD51" s="2">
        <f t="shared" si="64"/>
        <v>74.871985405971742</v>
      </c>
      <c r="FE51" s="2">
        <f t="shared" si="64"/>
        <v>73.989348378878589</v>
      </c>
      <c r="FG51" s="2">
        <f t="shared" si="65"/>
        <v>0.21095429055787554</v>
      </c>
      <c r="FH51" s="2">
        <f t="shared" si="65"/>
        <v>0.21206591283515477</v>
      </c>
      <c r="FI51" s="2">
        <f t="shared" si="65"/>
        <v>0.1929364517679775</v>
      </c>
      <c r="FJ51" s="2">
        <f t="shared" si="65"/>
        <v>0.19625286069704229</v>
      </c>
      <c r="FK51" s="2">
        <f t="shared" si="65"/>
        <v>0.19177891314403914</v>
      </c>
      <c r="FL51" s="2">
        <f t="shared" si="65"/>
        <v>0.18490742757010806</v>
      </c>
      <c r="FM51" s="2">
        <f t="shared" si="65"/>
        <v>0.18754208358903116</v>
      </c>
      <c r="FN51" s="2">
        <f t="shared" si="65"/>
        <v>0.15594964121251026</v>
      </c>
      <c r="FO51" s="2">
        <f t="shared" si="65"/>
        <v>0.17364767053878055</v>
      </c>
      <c r="FP51" s="2">
        <f t="shared" si="65"/>
        <v>0.17212127288499507</v>
      </c>
      <c r="FQ51" s="2">
        <f t="shared" si="65"/>
        <v>0.18233509751186996</v>
      </c>
      <c r="FR51" s="2">
        <f t="shared" si="65"/>
        <v>0.16985901483389809</v>
      </c>
      <c r="FS51" s="2">
        <f t="shared" si="65"/>
        <v>0.18415272291998344</v>
      </c>
      <c r="FT51" s="2">
        <f t="shared" si="65"/>
        <v>0.17590084720080665</v>
      </c>
      <c r="FU51" s="2">
        <f t="shared" si="65"/>
        <v>0.13199443299943231</v>
      </c>
      <c r="FW51" s="2">
        <f t="shared" si="54"/>
        <v>1.6078601211781769E-5</v>
      </c>
      <c r="FX51" s="2">
        <f t="shared" si="54"/>
        <v>1.1883217869818225E-5</v>
      </c>
      <c r="FY51" s="2">
        <f t="shared" si="54"/>
        <v>6.3068503185698441E-6</v>
      </c>
      <c r="FZ51" s="2">
        <f t="shared" si="54"/>
        <v>6.3227723607854193E-6</v>
      </c>
      <c r="GA51" s="2">
        <f t="shared" si="54"/>
        <v>6.2421902326279338E-6</v>
      </c>
      <c r="GB51" s="2">
        <f t="shared" si="54"/>
        <v>6.3894189211035622E-6</v>
      </c>
      <c r="GC51" s="2">
        <f t="shared" si="54"/>
        <v>7.1192025976890346E-6</v>
      </c>
      <c r="GD51" s="2">
        <f t="shared" si="54"/>
        <v>7.9865371312276704E-6</v>
      </c>
      <c r="GE51" s="2">
        <f t="shared" si="54"/>
        <v>8.5800887266559654E-6</v>
      </c>
      <c r="GF51" s="2">
        <f t="shared" si="54"/>
        <v>7.6211305546078701E-6</v>
      </c>
      <c r="GG51" s="2">
        <f t="shared" si="54"/>
        <v>6.5221799373328047E-6</v>
      </c>
      <c r="GH51" s="2">
        <f t="shared" si="54"/>
        <v>4.7426415434602664E-6</v>
      </c>
      <c r="GI51" s="2">
        <f t="shared" si="54"/>
        <v>4.2310328504271758E-6</v>
      </c>
      <c r="GJ51" s="2">
        <f t="shared" si="54"/>
        <v>3.2361931112464448E-6</v>
      </c>
      <c r="GK51" s="2">
        <f t="shared" si="54"/>
        <v>2.6182840318739074E-6</v>
      </c>
      <c r="GM51" s="86">
        <f t="shared" si="55"/>
        <v>3.757235678211937E-5</v>
      </c>
      <c r="GN51" s="86">
        <f t="shared" si="55"/>
        <v>4.061236943958771E-5</v>
      </c>
      <c r="GO51" s="86">
        <f t="shared" si="55"/>
        <v>1.1981730175942776E-5</v>
      </c>
      <c r="GP51" s="86">
        <f t="shared" si="55"/>
        <v>1.0327595847595633E-5</v>
      </c>
      <c r="GQ51" s="86">
        <f t="shared" si="55"/>
        <v>9.8254769387475576E-6</v>
      </c>
      <c r="GR51" s="86">
        <f t="shared" si="55"/>
        <v>4.580474638030484E-6</v>
      </c>
      <c r="GS51" s="86">
        <f t="shared" si="55"/>
        <v>4.9473540786297698E-6</v>
      </c>
      <c r="GT51" s="86">
        <f t="shared" si="55"/>
        <v>1.6684404593310061E-7</v>
      </c>
      <c r="GU51" s="86">
        <f t="shared" si="55"/>
        <v>1.4607191486015324E-6</v>
      </c>
      <c r="GV51" s="86">
        <f t="shared" si="55"/>
        <v>1.5181060119487197E-6</v>
      </c>
      <c r="GW51" s="86">
        <f t="shared" si="55"/>
        <v>3.0245550256320035E-6</v>
      </c>
      <c r="GX51" s="86">
        <f t="shared" si="55"/>
        <v>1.599654430119852E-6</v>
      </c>
      <c r="GY51" s="86">
        <f t="shared" si="55"/>
        <v>5.9156503276943043E-6</v>
      </c>
      <c r="GZ51" s="86">
        <f t="shared" si="55"/>
        <v>2.9790407420734877E-6</v>
      </c>
      <c r="HA51" s="86">
        <f t="shared" si="55"/>
        <v>2.6451307051893574E-9</v>
      </c>
      <c r="HC51" s="86">
        <f t="shared" si="59"/>
        <v>1.6453315842107937E-15</v>
      </c>
      <c r="HD51" s="86">
        <f t="shared" si="59"/>
        <v>3.7430355863882147E-15</v>
      </c>
      <c r="HE51" s="86">
        <f t="shared" si="59"/>
        <v>3.2395339495879228E-18</v>
      </c>
      <c r="HF51" s="86">
        <f t="shared" si="59"/>
        <v>2.6520745088538625E-18</v>
      </c>
      <c r="HG51" s="86">
        <f t="shared" si="59"/>
        <v>5.5424746672097852E-18</v>
      </c>
      <c r="HH51" s="86">
        <f t="shared" si="59"/>
        <v>5.7988676932625508E-19</v>
      </c>
      <c r="HI51" s="86">
        <f t="shared" si="59"/>
        <v>9.7508681023360195E-19</v>
      </c>
      <c r="HJ51" s="86">
        <f t="shared" si="59"/>
        <v>1.7534949166961041E-24</v>
      </c>
      <c r="HK51" s="86">
        <f t="shared" si="59"/>
        <v>7.2263034671317886E-21</v>
      </c>
      <c r="HL51" s="86">
        <f t="shared" si="59"/>
        <v>1.1089792192886026E-20</v>
      </c>
      <c r="HM51" s="86">
        <f t="shared" si="59"/>
        <v>4.0418553189871649E-18</v>
      </c>
      <c r="HN51" s="86">
        <f t="shared" si="59"/>
        <v>3.1060757569733174E-19</v>
      </c>
      <c r="HO51" s="86">
        <f t="shared" si="59"/>
        <v>6.9976857194938549E-18</v>
      </c>
      <c r="HP51" s="86">
        <f t="shared" si="59"/>
        <v>7.3822143453147605E-21</v>
      </c>
      <c r="HQ51" s="86">
        <f t="shared" si="59"/>
        <v>6.0295656026419895E-31</v>
      </c>
      <c r="HS51" s="86">
        <f t="shared" si="56"/>
        <v>4.8654352534028198E-90</v>
      </c>
      <c r="HT51" s="86">
        <f t="shared" si="56"/>
        <v>7.1594055103418306E-90</v>
      </c>
      <c r="HU51" s="86">
        <f t="shared" si="56"/>
        <v>2.014383767633861E-120</v>
      </c>
      <c r="HV51" s="86">
        <f t="shared" si="56"/>
        <v>5.4625185396112826E-126</v>
      </c>
      <c r="HW51" s="86">
        <f t="shared" si="56"/>
        <v>2.6909910442729733E-121</v>
      </c>
      <c r="HX51" s="86">
        <f t="shared" si="56"/>
        <v>5.4498591505853604E-131</v>
      </c>
      <c r="HY51" s="86">
        <f t="shared" si="56"/>
        <v>7.5818522056347474E-127</v>
      </c>
      <c r="HZ51" s="86">
        <f t="shared" si="56"/>
        <v>2.9150822561272499E-172</v>
      </c>
      <c r="IA51" s="86">
        <f t="shared" si="56"/>
        <v>6.7150735112006398E-142</v>
      </c>
      <c r="IB51" s="86">
        <f t="shared" si="56"/>
        <v>2.4353678841775946E-142</v>
      </c>
      <c r="IC51" s="86">
        <f t="shared" si="56"/>
        <v>6.6737753484544839E-125</v>
      </c>
      <c r="ID51" s="86">
        <f t="shared" si="56"/>
        <v>1.0656326243251012E-132</v>
      </c>
      <c r="IE51" s="86">
        <f t="shared" si="56"/>
        <v>5.1071633705548866E-122</v>
      </c>
      <c r="IF51" s="86">
        <f t="shared" si="56"/>
        <v>2.4772809264554083E-74</v>
      </c>
      <c r="IG51" s="86">
        <f t="shared" si="56"/>
        <v>1.2767876059891522E-59</v>
      </c>
      <c r="II51" s="86">
        <f t="shared" si="57"/>
        <v>0</v>
      </c>
      <c r="IJ51" s="86">
        <f t="shared" si="57"/>
        <v>0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1.1472186658903121E-183</v>
      </c>
      <c r="IW51" s="86">
        <f t="shared" si="57"/>
        <v>4.8241098764435421E-133</v>
      </c>
      <c r="IY51" s="86">
        <f t="shared" si="58"/>
        <v>3.7572356783764701E-5</v>
      </c>
      <c r="IZ51" s="86">
        <f t="shared" si="58"/>
        <v>4.0612369443330749E-5</v>
      </c>
      <c r="JA51" s="86">
        <f t="shared" si="58"/>
        <v>1.1981730175946015E-5</v>
      </c>
      <c r="JB51" s="86">
        <f t="shared" si="58"/>
        <v>1.0327595847598286E-5</v>
      </c>
      <c r="JC51" s="86">
        <f t="shared" si="58"/>
        <v>9.8254769387531006E-6</v>
      </c>
      <c r="JD51" s="86">
        <f t="shared" si="58"/>
        <v>4.5804746380310642E-6</v>
      </c>
      <c r="JE51" s="86">
        <f t="shared" si="58"/>
        <v>4.9473540786307447E-6</v>
      </c>
      <c r="JF51" s="86">
        <f t="shared" si="58"/>
        <v>1.6684404593310061E-7</v>
      </c>
      <c r="JG51" s="86">
        <f t="shared" si="58"/>
        <v>1.4607191486015396E-6</v>
      </c>
      <c r="JH51" s="86">
        <f t="shared" si="58"/>
        <v>1.5181060119487307E-6</v>
      </c>
      <c r="JI51" s="86">
        <f t="shared" si="58"/>
        <v>3.0245550256360455E-6</v>
      </c>
      <c r="JJ51" s="86">
        <f t="shared" si="58"/>
        <v>1.5996544301201626E-6</v>
      </c>
      <c r="JK51" s="86">
        <f t="shared" si="58"/>
        <v>5.9156503277013016E-6</v>
      </c>
      <c r="JL51" s="86">
        <f t="shared" si="58"/>
        <v>2.9790407420734949E-6</v>
      </c>
      <c r="JM51" s="86">
        <f t="shared" si="58"/>
        <v>2.6451307051893574E-9</v>
      </c>
    </row>
    <row r="52" spans="2:273" x14ac:dyDescent="0.25">
      <c r="B52" s="2">
        <v>25</v>
      </c>
      <c r="C52" s="37">
        <v>70.805999999999997</v>
      </c>
      <c r="D52" s="37">
        <v>73.113</v>
      </c>
      <c r="E52" s="37">
        <v>73.382999999999996</v>
      </c>
      <c r="F52" s="37">
        <v>74.316999999999993</v>
      </c>
      <c r="G52" s="37">
        <v>71.433000000000007</v>
      </c>
      <c r="H52" s="37">
        <v>70.332999999999998</v>
      </c>
      <c r="I52" s="37">
        <v>70.582999999999998</v>
      </c>
      <c r="J52" s="37">
        <v>70.457999999999998</v>
      </c>
      <c r="K52" s="37">
        <v>70.084999999999994</v>
      </c>
      <c r="L52" s="37">
        <v>68.338999999999999</v>
      </c>
      <c r="M52" s="37">
        <v>72.617000000000004</v>
      </c>
      <c r="N52" s="37">
        <v>70.885000000000005</v>
      </c>
      <c r="O52" s="37">
        <v>74.097999999999999</v>
      </c>
      <c r="P52" s="37">
        <v>75.343999999999994</v>
      </c>
      <c r="Q52" s="37">
        <v>69.081000000000003</v>
      </c>
      <c r="S52" s="4">
        <f t="shared" si="60"/>
        <v>70.825657698648143</v>
      </c>
      <c r="T52" s="4">
        <f t="shared" si="60"/>
        <v>73.116532076923434</v>
      </c>
      <c r="U52" s="4">
        <f t="shared" si="60"/>
        <v>74.670150478878966</v>
      </c>
      <c r="V52" s="4">
        <f t="shared" si="60"/>
        <v>74.621512059375249</v>
      </c>
      <c r="W52" s="4">
        <f t="shared" si="60"/>
        <v>72.480382043454355</v>
      </c>
      <c r="X52" s="4">
        <f t="shared" si="60"/>
        <v>70.979289385943616</v>
      </c>
      <c r="Y52" s="4">
        <f t="shared" si="60"/>
        <v>68.909282963201875</v>
      </c>
      <c r="Z52" s="4">
        <f t="shared" si="60"/>
        <v>69.79379859789681</v>
      </c>
      <c r="AA52" s="4">
        <f t="shared" si="60"/>
        <v>71.656789089195755</v>
      </c>
      <c r="AB52" s="4">
        <f t="shared" si="60"/>
        <v>70.831821124672729</v>
      </c>
      <c r="AC52" s="4">
        <f t="shared" si="60"/>
        <v>72.1017986875204</v>
      </c>
      <c r="AD52" s="4">
        <f t="shared" si="60"/>
        <v>72.538281376088662</v>
      </c>
      <c r="AE52" s="4">
        <f t="shared" si="60"/>
        <v>74.663290061724581</v>
      </c>
      <c r="AF52" s="4">
        <f t="shared" si="60"/>
        <v>75.731034507903914</v>
      </c>
      <c r="AG52" s="4">
        <f t="shared" si="60"/>
        <v>70.088224162841868</v>
      </c>
      <c r="AI52" s="4">
        <f t="shared" si="61"/>
        <v>-1.9657698648146038E-2</v>
      </c>
      <c r="AJ52" s="4">
        <f t="shared" si="61"/>
        <v>-3.5320769234346017E-3</v>
      </c>
      <c r="AK52" s="4">
        <f t="shared" si="61"/>
        <v>-1.2871504788789707</v>
      </c>
      <c r="AL52" s="4">
        <f t="shared" si="61"/>
        <v>-0.30451205937525572</v>
      </c>
      <c r="AM52" s="4">
        <f t="shared" si="61"/>
        <v>-1.0473820434543484</v>
      </c>
      <c r="AN52" s="4">
        <f t="shared" si="61"/>
        <v>-0.64628938594361784</v>
      </c>
      <c r="AO52" s="4">
        <f t="shared" si="61"/>
        <v>1.6737170367981236</v>
      </c>
      <c r="AP52" s="4">
        <f t="shared" si="61"/>
        <v>0.66420140210318834</v>
      </c>
      <c r="AQ52" s="4">
        <f t="shared" si="61"/>
        <v>-1.5717890891957609</v>
      </c>
      <c r="AR52" s="4">
        <f t="shared" si="61"/>
        <v>-2.4928211246727301</v>
      </c>
      <c r="AS52" s="4">
        <f t="shared" si="61"/>
        <v>0.51520131247960421</v>
      </c>
      <c r="AT52" s="4">
        <f t="shared" si="61"/>
        <v>-1.6532813760886569</v>
      </c>
      <c r="AU52" s="4">
        <f t="shared" si="61"/>
        <v>-0.56529006172458196</v>
      </c>
      <c r="AV52" s="4">
        <f t="shared" si="61"/>
        <v>-0.38703450790391969</v>
      </c>
      <c r="AW52" s="4">
        <f t="shared" si="61"/>
        <v>-1.0072241628418652</v>
      </c>
      <c r="AY52" s="2">
        <f t="shared" si="52"/>
        <v>70.762056385066472</v>
      </c>
      <c r="AZ52" s="2">
        <f t="shared" si="52"/>
        <v>73.049925273440721</v>
      </c>
      <c r="BA52" s="2">
        <f t="shared" si="52"/>
        <v>74.647721530404681</v>
      </c>
      <c r="BB52" s="2">
        <f t="shared" si="52"/>
        <v>74.601560906055454</v>
      </c>
      <c r="BC52" s="2">
        <f t="shared" si="52"/>
        <v>72.461275904583061</v>
      </c>
      <c r="BD52" s="2">
        <f t="shared" si="52"/>
        <v>70.969699687815293</v>
      </c>
      <c r="BE52" s="2">
        <f t="shared" si="52"/>
        <v>68.899179589098495</v>
      </c>
      <c r="BF52" s="2">
        <f t="shared" si="52"/>
        <v>69.79334186921065</v>
      </c>
      <c r="BG52" s="2">
        <f t="shared" si="52"/>
        <v>71.653243546205701</v>
      </c>
      <c r="BH52" s="2">
        <f t="shared" si="52"/>
        <v>70.828162658643137</v>
      </c>
      <c r="BI52" s="2">
        <f t="shared" si="52"/>
        <v>72.094807111513276</v>
      </c>
      <c r="BJ52" s="2">
        <f t="shared" si="52"/>
        <v>72.534527384908245</v>
      </c>
      <c r="BK52" s="2">
        <f t="shared" si="52"/>
        <v>74.651077209517737</v>
      </c>
      <c r="BL52" s="2">
        <f t="shared" si="52"/>
        <v>75.724720589051415</v>
      </c>
      <c r="BM52" s="2">
        <f t="shared" si="52"/>
        <v>70.088215348052074</v>
      </c>
      <c r="BO52" s="2">
        <f t="shared" si="11"/>
        <v>70.805999999999997</v>
      </c>
      <c r="BP52" s="2">
        <f t="shared" si="12"/>
        <v>73.113</v>
      </c>
      <c r="BQ52" s="2">
        <f t="shared" si="13"/>
        <v>73.382999999999996</v>
      </c>
      <c r="BR52" s="2">
        <f t="shared" si="14"/>
        <v>74.316999999999993</v>
      </c>
      <c r="BS52" s="2">
        <f t="shared" si="15"/>
        <v>71.433000000000007</v>
      </c>
      <c r="BT52" s="2">
        <f t="shared" si="16"/>
        <v>70.332999999999998</v>
      </c>
      <c r="BU52" s="2">
        <f t="shared" si="17"/>
        <v>70.582999999999998</v>
      </c>
      <c r="BV52" s="2">
        <f t="shared" si="18"/>
        <v>70.457999999999998</v>
      </c>
      <c r="BW52" s="2">
        <f t="shared" si="19"/>
        <v>70.084999999999994</v>
      </c>
      <c r="BX52" s="2">
        <f t="shared" si="20"/>
        <v>68.338999999999999</v>
      </c>
      <c r="BY52" s="2">
        <f t="shared" si="21"/>
        <v>72.617000000000004</v>
      </c>
      <c r="BZ52" s="2">
        <f t="shared" si="22"/>
        <v>70.885000000000005</v>
      </c>
      <c r="CA52" s="2">
        <f t="shared" si="23"/>
        <v>74.097999999999999</v>
      </c>
      <c r="CB52" s="2">
        <f t="shared" si="24"/>
        <v>75.343999999999994</v>
      </c>
      <c r="CC52" s="2">
        <f t="shared" si="25"/>
        <v>69.081000000000003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71.217890469416787</v>
      </c>
      <c r="DL52" s="2">
        <f t="shared" si="62"/>
        <v>73.586667140825028</v>
      </c>
      <c r="DM52" s="2">
        <f t="shared" si="62"/>
        <v>74.473100134952759</v>
      </c>
      <c r="DN52" s="2">
        <f t="shared" si="62"/>
        <v>75.264312415654516</v>
      </c>
      <c r="DO52" s="2">
        <f t="shared" si="62"/>
        <v>73.805250938086289</v>
      </c>
      <c r="DP52" s="2">
        <f t="shared" si="62"/>
        <v>71.872747936210146</v>
      </c>
      <c r="DQ52" s="2">
        <f t="shared" si="62"/>
        <v>69.964928799249535</v>
      </c>
      <c r="DR52" s="2">
        <f t="shared" si="62"/>
        <v>69.486535778635783</v>
      </c>
      <c r="DS52" s="2">
        <f t="shared" si="62"/>
        <v>71.071311632270181</v>
      </c>
      <c r="DT52" s="2">
        <f t="shared" si="62"/>
        <v>70.92205684803001</v>
      </c>
      <c r="DU52" s="2">
        <f t="shared" si="62"/>
        <v>72.944760225140698</v>
      </c>
      <c r="DV52" s="2">
        <f t="shared" si="62"/>
        <v>72.915632551594726</v>
      </c>
      <c r="DW52" s="2">
        <f t="shared" si="62"/>
        <v>75.341279643527201</v>
      </c>
      <c r="DX52" s="2">
        <f t="shared" si="62"/>
        <v>75.402351045296143</v>
      </c>
      <c r="DY52" s="2">
        <f t="shared" si="62"/>
        <v>69.677465725806442</v>
      </c>
      <c r="EA52" s="2">
        <f t="shared" si="63"/>
        <v>69.20730660086366</v>
      </c>
      <c r="EB52" s="2">
        <f t="shared" si="63"/>
        <v>71.231205888599987</v>
      </c>
      <c r="EC52" s="2">
        <f t="shared" si="63"/>
        <v>75.313911258626504</v>
      </c>
      <c r="ED52" s="2">
        <f t="shared" si="63"/>
        <v>72.126121617741177</v>
      </c>
      <c r="EE52" s="2">
        <f t="shared" si="63"/>
        <v>67.295630316046385</v>
      </c>
      <c r="EF52" s="2">
        <f t="shared" si="63"/>
        <v>67.339211437308492</v>
      </c>
      <c r="EG52" s="2">
        <f t="shared" si="63"/>
        <v>64.688453278298141</v>
      </c>
      <c r="EH52" s="2">
        <f t="shared" si="63"/>
        <v>71.307802052294562</v>
      </c>
      <c r="EI52" s="2">
        <f t="shared" si="63"/>
        <v>74.179017667040938</v>
      </c>
      <c r="EJ52" s="2">
        <f t="shared" si="63"/>
        <v>70.416369607357254</v>
      </c>
      <c r="EK52" s="2">
        <f t="shared" si="63"/>
        <v>68.618697461698147</v>
      </c>
      <c r="EL52" s="2">
        <f t="shared" si="63"/>
        <v>70.835893552769093</v>
      </c>
      <c r="EM52" s="2">
        <f t="shared" si="63"/>
        <v>71.862307379186305</v>
      </c>
      <c r="EN52" s="2">
        <f t="shared" si="63"/>
        <v>77.102181579528178</v>
      </c>
      <c r="EO52" s="2">
        <f t="shared" si="63"/>
        <v>72.551640188919123</v>
      </c>
      <c r="EQ52" s="2">
        <f t="shared" si="64"/>
        <v>66.440989920567716</v>
      </c>
      <c r="ER52" s="2">
        <f t="shared" si="64"/>
        <v>69.854354085503132</v>
      </c>
      <c r="ES52" s="2">
        <f t="shared" si="64"/>
        <v>74.98993454978266</v>
      </c>
      <c r="ET52" s="2">
        <f t="shared" si="64"/>
        <v>71.79789083608874</v>
      </c>
      <c r="EU52" s="2">
        <f t="shared" si="64"/>
        <v>68.759847898619128</v>
      </c>
      <c r="EV52" s="2">
        <f t="shared" si="64"/>
        <v>67.696232975453782</v>
      </c>
      <c r="EW52" s="2">
        <f t="shared" si="64"/>
        <v>64.652469564008683</v>
      </c>
      <c r="EX52" s="2">
        <f t="shared" si="64"/>
        <v>70.643414077607289</v>
      </c>
      <c r="EY52" s="2">
        <f t="shared" si="64"/>
        <v>71.164624693660983</v>
      </c>
      <c r="EZ52" s="2">
        <f t="shared" si="64"/>
        <v>68.480791604401546</v>
      </c>
      <c r="FA52" s="2">
        <f t="shared" si="64"/>
        <v>67.170750436421002</v>
      </c>
      <c r="FB52" s="2">
        <f t="shared" si="64"/>
        <v>69.688912442253468</v>
      </c>
      <c r="FC52" s="2">
        <f t="shared" si="64"/>
        <v>73.362031988443007</v>
      </c>
      <c r="FD52" s="2">
        <f t="shared" si="64"/>
        <v>74.768363505162228</v>
      </c>
      <c r="FE52" s="2">
        <f t="shared" si="64"/>
        <v>73.893406661463189</v>
      </c>
      <c r="FG52" s="2">
        <f t="shared" si="65"/>
        <v>0.22669301283389209</v>
      </c>
      <c r="FH52" s="2">
        <f t="shared" si="65"/>
        <v>0.22786361989469378</v>
      </c>
      <c r="FI52" s="2">
        <f t="shared" si="65"/>
        <v>0.20768473553422773</v>
      </c>
      <c r="FJ52" s="2">
        <f t="shared" si="65"/>
        <v>0.21118831732241167</v>
      </c>
      <c r="FK52" s="2">
        <f t="shared" si="65"/>
        <v>0.20646134901854959</v>
      </c>
      <c r="FL52" s="2">
        <f t="shared" si="65"/>
        <v>0.19919344420288546</v>
      </c>
      <c r="FM52" s="2">
        <f t="shared" si="65"/>
        <v>0.20198121360153315</v>
      </c>
      <c r="FN52" s="2">
        <f t="shared" si="65"/>
        <v>0.16846076441196817</v>
      </c>
      <c r="FO52" s="2">
        <f t="shared" si="65"/>
        <v>0.18726361710172923</v>
      </c>
      <c r="FP52" s="2">
        <f t="shared" si="65"/>
        <v>0.18564442085409857</v>
      </c>
      <c r="FQ52" s="2">
        <f t="shared" si="65"/>
        <v>0.19647027914790235</v>
      </c>
      <c r="FR52" s="2">
        <f t="shared" si="65"/>
        <v>0.18324376393852487</v>
      </c>
      <c r="FS52" s="2">
        <f t="shared" si="65"/>
        <v>0.19839462322149132</v>
      </c>
      <c r="FT52" s="2">
        <f t="shared" si="65"/>
        <v>0.18965292046234536</v>
      </c>
      <c r="FU52" s="2">
        <f t="shared" si="65"/>
        <v>0.1429091293699716</v>
      </c>
      <c r="FW52" s="2">
        <f t="shared" si="54"/>
        <v>1.7629808305234259E-5</v>
      </c>
      <c r="FX52" s="2">
        <f t="shared" si="54"/>
        <v>1.3029674356125423E-5</v>
      </c>
      <c r="FY52" s="2">
        <f t="shared" si="54"/>
        <v>6.915319652861487E-6</v>
      </c>
      <c r="FZ52" s="2">
        <f t="shared" si="54"/>
        <v>6.9327778037164679E-6</v>
      </c>
      <c r="GA52" s="2">
        <f t="shared" si="54"/>
        <v>6.8444213643026458E-6</v>
      </c>
      <c r="GB52" s="2">
        <f t="shared" si="54"/>
        <v>7.0058542143287134E-6</v>
      </c>
      <c r="GC52" s="2">
        <f t="shared" si="54"/>
        <v>7.8060450607268778E-6</v>
      </c>
      <c r="GD52" s="2">
        <f t="shared" si="54"/>
        <v>8.7570570795328246E-6</v>
      </c>
      <c r="GE52" s="2">
        <f t="shared" si="54"/>
        <v>9.4078724219955415E-6</v>
      </c>
      <c r="GF52" s="2">
        <f t="shared" si="54"/>
        <v>8.3563973388554004E-6</v>
      </c>
      <c r="GG52" s="2">
        <f t="shared" si="54"/>
        <v>7.1514235925878382E-6</v>
      </c>
      <c r="GH52" s="2">
        <f t="shared" si="54"/>
        <v>5.2002006651154285E-6</v>
      </c>
      <c r="GI52" s="2">
        <f t="shared" si="54"/>
        <v>4.6392333739126689E-6</v>
      </c>
      <c r="GJ52" s="2">
        <f t="shared" si="54"/>
        <v>3.5484140770973007E-6</v>
      </c>
      <c r="GK52" s="2">
        <f t="shared" si="54"/>
        <v>2.8708906270516177E-6</v>
      </c>
      <c r="GM52" s="86">
        <f t="shared" si="55"/>
        <v>6.1058499840619751E-5</v>
      </c>
      <c r="GN52" s="86">
        <f t="shared" si="55"/>
        <v>6.5680899414021851E-5</v>
      </c>
      <c r="GO52" s="86">
        <f t="shared" si="55"/>
        <v>2.0713738732221712E-5</v>
      </c>
      <c r="GP52" s="86">
        <f t="shared" si="55"/>
        <v>1.8240191004986755E-5</v>
      </c>
      <c r="GQ52" s="86">
        <f t="shared" si="55"/>
        <v>1.7235939288290837E-5</v>
      </c>
      <c r="GR52" s="86">
        <f t="shared" si="55"/>
        <v>8.4362843246431465E-6</v>
      </c>
      <c r="GS52" s="86">
        <f t="shared" si="55"/>
        <v>9.1157455252162853E-6</v>
      </c>
      <c r="GT52" s="86">
        <f t="shared" si="55"/>
        <v>3.6981863054877408E-7</v>
      </c>
      <c r="GU52" s="86">
        <f t="shared" si="55"/>
        <v>2.8720325064786792E-6</v>
      </c>
      <c r="GV52" s="86">
        <f t="shared" si="55"/>
        <v>2.961847436473219E-6</v>
      </c>
      <c r="GW52" s="86">
        <f t="shared" si="55"/>
        <v>5.7328837056140746E-6</v>
      </c>
      <c r="GX52" s="86">
        <f t="shared" si="55"/>
        <v>3.0869800519525199E-6</v>
      </c>
      <c r="GY52" s="86">
        <f t="shared" si="55"/>
        <v>1.0636745398780094E-5</v>
      </c>
      <c r="GZ52" s="86">
        <f t="shared" si="55"/>
        <v>5.5535612368791669E-6</v>
      </c>
      <c r="HA52" s="86">
        <f t="shared" si="55"/>
        <v>7.3201319234333272E-9</v>
      </c>
      <c r="HC52" s="86">
        <f t="shared" si="59"/>
        <v>4.689855202599371E-15</v>
      </c>
      <c r="HD52" s="86">
        <f t="shared" si="59"/>
        <v>1.0434105391521866E-14</v>
      </c>
      <c r="HE52" s="86">
        <f t="shared" si="59"/>
        <v>1.1410575959812306E-17</v>
      </c>
      <c r="HF52" s="86">
        <f t="shared" si="59"/>
        <v>9.6002482019365038E-18</v>
      </c>
      <c r="HG52" s="86">
        <f t="shared" si="59"/>
        <v>1.9336773680485807E-17</v>
      </c>
      <c r="HH52" s="86">
        <f t="shared" si="59"/>
        <v>2.2120716239289766E-18</v>
      </c>
      <c r="HI52" s="86">
        <f t="shared" si="59"/>
        <v>3.6988564259873343E-18</v>
      </c>
      <c r="HJ52" s="86">
        <f t="shared" si="59"/>
        <v>1.0542176171494658E-23</v>
      </c>
      <c r="HK52" s="86">
        <f t="shared" si="59"/>
        <v>3.271932529229387E-20</v>
      </c>
      <c r="HL52" s="86">
        <f t="shared" si="59"/>
        <v>4.9210753782651057E-20</v>
      </c>
      <c r="HM52" s="86">
        <f t="shared" si="59"/>
        <v>1.4633673718116844E-17</v>
      </c>
      <c r="HN52" s="86">
        <f t="shared" si="59"/>
        <v>1.1740513761095866E-18</v>
      </c>
      <c r="HO52" s="86">
        <f t="shared" si="59"/>
        <v>2.3427816377176252E-17</v>
      </c>
      <c r="HP52" s="86">
        <f t="shared" si="59"/>
        <v>3.0718873718096643E-20</v>
      </c>
      <c r="HQ52" s="86">
        <f t="shared" si="59"/>
        <v>5.3149138797474657E-30</v>
      </c>
      <c r="HS52" s="86">
        <f t="shared" si="56"/>
        <v>3.4957062403644673E-88</v>
      </c>
      <c r="HT52" s="86">
        <f t="shared" si="56"/>
        <v>4.9330714239990117E-88</v>
      </c>
      <c r="HU52" s="86">
        <f t="shared" si="56"/>
        <v>4.7626262829759141E-118</v>
      </c>
      <c r="HV52" s="86">
        <f t="shared" si="56"/>
        <v>1.6325369080054587E-123</v>
      </c>
      <c r="HW52" s="86">
        <f t="shared" si="56"/>
        <v>6.4676427473632583E-119</v>
      </c>
      <c r="HX52" s="86">
        <f t="shared" si="56"/>
        <v>2.064774787851255E-128</v>
      </c>
      <c r="HY52" s="86">
        <f t="shared" si="56"/>
        <v>2.6432420788530991E-124</v>
      </c>
      <c r="HZ52" s="86">
        <f t="shared" si="56"/>
        <v>8.5348375129843551E-169</v>
      </c>
      <c r="IA52" s="86">
        <f t="shared" si="56"/>
        <v>5.0789298961622965E-139</v>
      </c>
      <c r="IB52" s="86">
        <f t="shared" si="56"/>
        <v>1.7575403305074652E-139</v>
      </c>
      <c r="IC52" s="86">
        <f t="shared" si="56"/>
        <v>2.0076194439665515E-122</v>
      </c>
      <c r="ID52" s="86">
        <f t="shared" si="56"/>
        <v>3.8522017570778288E-130</v>
      </c>
      <c r="IE52" s="86">
        <f t="shared" si="56"/>
        <v>1.0573832455741547E-119</v>
      </c>
      <c r="IF52" s="86">
        <f t="shared" si="56"/>
        <v>5.8921831967578844E-73</v>
      </c>
      <c r="IG52" s="86">
        <f t="shared" si="56"/>
        <v>1.5294811787299587E-58</v>
      </c>
      <c r="II52" s="86">
        <f t="shared" si="57"/>
        <v>0</v>
      </c>
      <c r="IJ52" s="86">
        <f t="shared" si="57"/>
        <v>0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4.9690743612903644E-181</v>
      </c>
      <c r="IW52" s="86">
        <f t="shared" si="57"/>
        <v>3.587681798725825E-131</v>
      </c>
      <c r="IY52" s="86">
        <f t="shared" si="58"/>
        <v>6.1058499845309603E-5</v>
      </c>
      <c r="IZ52" s="86">
        <f t="shared" si="58"/>
        <v>6.5680899424455956E-5</v>
      </c>
      <c r="JA52" s="86">
        <f t="shared" si="58"/>
        <v>2.0713738732233124E-5</v>
      </c>
      <c r="JB52" s="86">
        <f t="shared" si="58"/>
        <v>1.8240191004996353E-5</v>
      </c>
      <c r="JC52" s="86">
        <f t="shared" si="58"/>
        <v>1.7235939288310173E-5</v>
      </c>
      <c r="JD52" s="86">
        <f t="shared" si="58"/>
        <v>8.436284324645359E-6</v>
      </c>
      <c r="JE52" s="86">
        <f t="shared" si="58"/>
        <v>9.1157455252199835E-6</v>
      </c>
      <c r="JF52" s="86">
        <f t="shared" si="58"/>
        <v>3.6981863054877408E-7</v>
      </c>
      <c r="JG52" s="86">
        <f t="shared" si="58"/>
        <v>2.8720325064787118E-6</v>
      </c>
      <c r="JH52" s="86">
        <f t="shared" si="58"/>
        <v>2.9618474364732681E-6</v>
      </c>
      <c r="JI52" s="86">
        <f t="shared" si="58"/>
        <v>5.7328837056287079E-6</v>
      </c>
      <c r="JJ52" s="86">
        <f t="shared" si="58"/>
        <v>3.0869800519536939E-6</v>
      </c>
      <c r="JK52" s="86">
        <f t="shared" si="58"/>
        <v>1.0636745398803521E-5</v>
      </c>
      <c r="JL52" s="86">
        <f t="shared" si="58"/>
        <v>5.5535612368791974E-6</v>
      </c>
      <c r="JM52" s="86">
        <f t="shared" si="58"/>
        <v>7.3201319234333272E-9</v>
      </c>
    </row>
    <row r="53" spans="2:273" x14ac:dyDescent="0.25">
      <c r="B53" s="2">
        <v>26</v>
      </c>
      <c r="C53" s="37">
        <v>70.290000000000006</v>
      </c>
      <c r="D53" s="37">
        <v>72.5</v>
      </c>
      <c r="E53" s="37">
        <v>74.216999999999999</v>
      </c>
      <c r="F53" s="37">
        <v>74.382999999999996</v>
      </c>
      <c r="G53" s="37">
        <v>71.132999999999996</v>
      </c>
      <c r="H53" s="37">
        <v>70.617000000000004</v>
      </c>
      <c r="I53" s="37">
        <v>69.766999999999996</v>
      </c>
      <c r="J53" s="37">
        <v>69.644000000000005</v>
      </c>
      <c r="K53" s="37">
        <v>70.965999999999994</v>
      </c>
      <c r="L53" s="37">
        <v>69.897999999999996</v>
      </c>
      <c r="M53" s="37">
        <v>72.132999999999996</v>
      </c>
      <c r="N53" s="37">
        <v>70.77</v>
      </c>
      <c r="O53" s="37">
        <v>75.147999999999996</v>
      </c>
      <c r="P53" s="37">
        <v>73.606999999999999</v>
      </c>
      <c r="Q53" s="37">
        <v>69.305999999999997</v>
      </c>
      <c r="S53" s="4">
        <f t="shared" si="60"/>
        <v>71.046871494933725</v>
      </c>
      <c r="T53" s="4">
        <f t="shared" si="60"/>
        <v>73.266553325345043</v>
      </c>
      <c r="U53" s="4">
        <f t="shared" si="60"/>
        <v>74.888411705531382</v>
      </c>
      <c r="V53" s="4">
        <f t="shared" si="60"/>
        <v>74.7242839051695</v>
      </c>
      <c r="W53" s="4">
        <f t="shared" si="60"/>
        <v>72.542916775610479</v>
      </c>
      <c r="X53" s="4">
        <f t="shared" si="60"/>
        <v>71.077873731229658</v>
      </c>
      <c r="Y53" s="4">
        <f t="shared" si="60"/>
        <v>68.998139693889271</v>
      </c>
      <c r="Z53" s="4">
        <f t="shared" si="60"/>
        <v>70.043599071499045</v>
      </c>
      <c r="AA53" s="4">
        <f t="shared" si="60"/>
        <v>71.897221764192096</v>
      </c>
      <c r="AB53" s="4">
        <f t="shared" si="60"/>
        <v>71.014607904723078</v>
      </c>
      <c r="AC53" s="4">
        <f t="shared" si="60"/>
        <v>72.287573619903071</v>
      </c>
      <c r="AD53" s="4">
        <f t="shared" si="60"/>
        <v>72.720186836299078</v>
      </c>
      <c r="AE53" s="4">
        <f t="shared" si="60"/>
        <v>74.854623257660847</v>
      </c>
      <c r="AF53" s="4">
        <f t="shared" si="60"/>
        <v>76.01946517659411</v>
      </c>
      <c r="AG53" s="4">
        <f t="shared" si="60"/>
        <v>70.354856579791374</v>
      </c>
      <c r="AI53" s="4">
        <f t="shared" si="61"/>
        <v>-0.75687149493371919</v>
      </c>
      <c r="AJ53" s="4">
        <f t="shared" si="61"/>
        <v>-0.76655332534504339</v>
      </c>
      <c r="AK53" s="4">
        <f t="shared" si="61"/>
        <v>-0.67141170553138352</v>
      </c>
      <c r="AL53" s="4">
        <f t="shared" si="61"/>
        <v>-0.34128390516950446</v>
      </c>
      <c r="AM53" s="4">
        <f t="shared" si="61"/>
        <v>-1.4099167756104833</v>
      </c>
      <c r="AN53" s="4">
        <f t="shared" si="61"/>
        <v>-0.46087373122965403</v>
      </c>
      <c r="AO53" s="4">
        <f t="shared" si="61"/>
        <v>0.76886030611072442</v>
      </c>
      <c r="AP53" s="4">
        <f t="shared" si="61"/>
        <v>-0.39959907149903984</v>
      </c>
      <c r="AQ53" s="4">
        <f t="shared" si="61"/>
        <v>-0.93122176419210234</v>
      </c>
      <c r="AR53" s="4">
        <f t="shared" si="61"/>
        <v>-1.1166079047230824</v>
      </c>
      <c r="AS53" s="4">
        <f t="shared" si="61"/>
        <v>-0.15457361990307561</v>
      </c>
      <c r="AT53" s="4">
        <f t="shared" si="61"/>
        <v>-1.950186836299082</v>
      </c>
      <c r="AU53" s="4">
        <f t="shared" si="61"/>
        <v>0.29337674233914868</v>
      </c>
      <c r="AV53" s="4">
        <f t="shared" si="61"/>
        <v>-2.412465176594111</v>
      </c>
      <c r="AW53" s="4">
        <f t="shared" si="61"/>
        <v>-1.0488565797913765</v>
      </c>
      <c r="AY53" s="2">
        <f t="shared" si="52"/>
        <v>70.947370601359282</v>
      </c>
      <c r="AZ53" s="2">
        <f t="shared" si="52"/>
        <v>73.162829959789832</v>
      </c>
      <c r="BA53" s="2">
        <f t="shared" si="52"/>
        <v>74.851164488980245</v>
      </c>
      <c r="BB53" s="2">
        <f t="shared" si="52"/>
        <v>74.690490438441401</v>
      </c>
      <c r="BC53" s="2">
        <f t="shared" si="52"/>
        <v>72.510745305138158</v>
      </c>
      <c r="BD53" s="2">
        <f t="shared" si="52"/>
        <v>71.060955938996884</v>
      </c>
      <c r="BE53" s="2">
        <f t="shared" si="52"/>
        <v>68.980314128524554</v>
      </c>
      <c r="BF53" s="2">
        <f t="shared" si="52"/>
        <v>70.042635376290079</v>
      </c>
      <c r="BG53" s="2">
        <f t="shared" si="52"/>
        <v>71.890559951552092</v>
      </c>
      <c r="BH53" s="2">
        <f t="shared" si="52"/>
        <v>71.007782754681088</v>
      </c>
      <c r="BI53" s="2">
        <f t="shared" si="52"/>
        <v>72.274897091107007</v>
      </c>
      <c r="BJ53" s="2">
        <f t="shared" si="52"/>
        <v>72.71325368108748</v>
      </c>
      <c r="BK53" s="2">
        <f t="shared" si="52"/>
        <v>74.833558304652485</v>
      </c>
      <c r="BL53" s="2">
        <f t="shared" si="52"/>
        <v>76.00818698307441</v>
      </c>
      <c r="BM53" s="2">
        <f t="shared" si="52"/>
        <v>70.354833509714666</v>
      </c>
      <c r="BO53" s="2">
        <f t="shared" si="11"/>
        <v>70.290000000000006</v>
      </c>
      <c r="BP53" s="2">
        <f t="shared" si="12"/>
        <v>72.5</v>
      </c>
      <c r="BQ53" s="2">
        <f t="shared" si="13"/>
        <v>74.216999999999999</v>
      </c>
      <c r="BR53" s="2">
        <f t="shared" si="14"/>
        <v>74.382999999999996</v>
      </c>
      <c r="BS53" s="2">
        <f t="shared" si="15"/>
        <v>71.132999999999996</v>
      </c>
      <c r="BT53" s="2">
        <f t="shared" si="16"/>
        <v>70.617000000000004</v>
      </c>
      <c r="BU53" s="2">
        <f t="shared" si="17"/>
        <v>69.766999999999996</v>
      </c>
      <c r="BV53" s="2">
        <f t="shared" si="18"/>
        <v>69.644000000000005</v>
      </c>
      <c r="BW53" s="2">
        <f t="shared" si="19"/>
        <v>70.965999999999994</v>
      </c>
      <c r="BX53" s="2">
        <f t="shared" si="20"/>
        <v>69.897999999999996</v>
      </c>
      <c r="BY53" s="2">
        <f t="shared" si="21"/>
        <v>72.132999999999996</v>
      </c>
      <c r="BZ53" s="2">
        <f t="shared" si="22"/>
        <v>70.77</v>
      </c>
      <c r="CA53" s="2">
        <f t="shared" si="23"/>
        <v>75.147999999999996</v>
      </c>
      <c r="CB53" s="2">
        <f t="shared" si="24"/>
        <v>73.606999999999999</v>
      </c>
      <c r="CC53" s="2">
        <f t="shared" si="25"/>
        <v>69.305999999999997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71.537371594266332</v>
      </c>
      <c r="DL53" s="2">
        <f t="shared" si="62"/>
        <v>73.818753583543057</v>
      </c>
      <c r="DM53" s="2">
        <f t="shared" si="62"/>
        <v>74.747753576248314</v>
      </c>
      <c r="DN53" s="2">
        <f t="shared" si="62"/>
        <v>75.469625168690953</v>
      </c>
      <c r="DO53" s="2">
        <f t="shared" si="62"/>
        <v>74.010382926829251</v>
      </c>
      <c r="DP53" s="2">
        <f t="shared" si="62"/>
        <v>72.091497560975625</v>
      </c>
      <c r="DQ53" s="2">
        <f t="shared" si="62"/>
        <v>70.185765853658538</v>
      </c>
      <c r="DR53" s="2">
        <f t="shared" si="62"/>
        <v>69.785781853281847</v>
      </c>
      <c r="DS53" s="2">
        <f t="shared" si="62"/>
        <v>71.345825328330221</v>
      </c>
      <c r="DT53" s="2">
        <f t="shared" si="62"/>
        <v>71.183002814258899</v>
      </c>
      <c r="DU53" s="2">
        <f t="shared" si="62"/>
        <v>73.276993902439017</v>
      </c>
      <c r="DV53" s="2">
        <f t="shared" si="62"/>
        <v>73.197262007504676</v>
      </c>
      <c r="DW53" s="2">
        <f t="shared" si="62"/>
        <v>75.661380487804877</v>
      </c>
      <c r="DX53" s="2">
        <f t="shared" si="62"/>
        <v>75.760865156794409</v>
      </c>
      <c r="DY53" s="2">
        <f t="shared" si="62"/>
        <v>69.967366935483852</v>
      </c>
      <c r="EA53" s="2">
        <f t="shared" si="63"/>
        <v>69.112036335595306</v>
      </c>
      <c r="EB53" s="2">
        <f t="shared" si="63"/>
        <v>71.135822887904197</v>
      </c>
      <c r="EC53" s="2">
        <f t="shared" si="63"/>
        <v>75.210974240098992</v>
      </c>
      <c r="ED53" s="2">
        <f t="shared" si="63"/>
        <v>72.036409088053873</v>
      </c>
      <c r="EE53" s="2">
        <f t="shared" si="63"/>
        <v>67.253966624590944</v>
      </c>
      <c r="EF53" s="2">
        <f t="shared" si="63"/>
        <v>67.282454699617162</v>
      </c>
      <c r="EG53" s="2">
        <f t="shared" si="63"/>
        <v>64.636694157802822</v>
      </c>
      <c r="EH53" s="2">
        <f t="shared" si="63"/>
        <v>71.198967298638891</v>
      </c>
      <c r="EI53" s="2">
        <f t="shared" si="63"/>
        <v>74.046873672423388</v>
      </c>
      <c r="EJ53" s="2">
        <f t="shared" si="63"/>
        <v>70.306873628510658</v>
      </c>
      <c r="EK53" s="2">
        <f t="shared" si="63"/>
        <v>68.537161307497655</v>
      </c>
      <c r="EL53" s="2">
        <f t="shared" si="63"/>
        <v>70.745780319857829</v>
      </c>
      <c r="EM53" s="2">
        <f t="shared" si="63"/>
        <v>71.783045774048333</v>
      </c>
      <c r="EN53" s="2">
        <f t="shared" si="63"/>
        <v>76.972002223886861</v>
      </c>
      <c r="EO53" s="2">
        <f t="shared" si="63"/>
        <v>72.474149017481238</v>
      </c>
      <c r="EQ53" s="2">
        <f t="shared" si="64"/>
        <v>66.38019380269975</v>
      </c>
      <c r="ER53" s="2">
        <f t="shared" si="64"/>
        <v>69.775521615059617</v>
      </c>
      <c r="ES53" s="2">
        <f t="shared" si="64"/>
        <v>74.891128517865056</v>
      </c>
      <c r="ET53" s="2">
        <f t="shared" si="64"/>
        <v>71.712108362098732</v>
      </c>
      <c r="EU53" s="2">
        <f t="shared" si="64"/>
        <v>68.700815208042542</v>
      </c>
      <c r="EV53" s="2">
        <f t="shared" si="64"/>
        <v>67.635148652178856</v>
      </c>
      <c r="EW53" s="2">
        <f t="shared" si="64"/>
        <v>64.601257561429151</v>
      </c>
      <c r="EX53" s="2">
        <f t="shared" si="64"/>
        <v>70.543292832280486</v>
      </c>
      <c r="EY53" s="2">
        <f t="shared" si="64"/>
        <v>71.069398653436153</v>
      </c>
      <c r="EZ53" s="2">
        <f t="shared" si="64"/>
        <v>68.394722863741308</v>
      </c>
      <c r="FA53" s="2">
        <f t="shared" si="64"/>
        <v>67.106657860498331</v>
      </c>
      <c r="FB53" s="2">
        <f t="shared" si="64"/>
        <v>69.612085668469106</v>
      </c>
      <c r="FC53" s="2">
        <f t="shared" si="64"/>
        <v>73.265482400213941</v>
      </c>
      <c r="FD53" s="2">
        <f t="shared" si="64"/>
        <v>74.664741604352727</v>
      </c>
      <c r="FE53" s="2">
        <f t="shared" si="64"/>
        <v>73.797464944047775</v>
      </c>
      <c r="FG53" s="2">
        <f t="shared" si="65"/>
        <v>0.24324397316129201</v>
      </c>
      <c r="FH53" s="2">
        <f t="shared" si="65"/>
        <v>0.24447302740783075</v>
      </c>
      <c r="FI53" s="2">
        <f t="shared" si="65"/>
        <v>0.22324854228211377</v>
      </c>
      <c r="FJ53" s="2">
        <f t="shared" si="65"/>
        <v>0.22693947795133931</v>
      </c>
      <c r="FK53" s="2">
        <f t="shared" si="65"/>
        <v>0.22195915894595514</v>
      </c>
      <c r="FL53" s="2">
        <f t="shared" si="65"/>
        <v>0.21429302274888712</v>
      </c>
      <c r="FM53" s="2">
        <f t="shared" si="65"/>
        <v>0.21723478951029895</v>
      </c>
      <c r="FN53" s="2">
        <f t="shared" si="65"/>
        <v>0.18175945668135318</v>
      </c>
      <c r="FO53" s="2">
        <f t="shared" si="65"/>
        <v>0.2016866297892122</v>
      </c>
      <c r="FP53" s="2">
        <f t="shared" si="65"/>
        <v>0.19997340820851206</v>
      </c>
      <c r="FQ53" s="2">
        <f t="shared" si="65"/>
        <v>0.21141792967288503</v>
      </c>
      <c r="FR53" s="2">
        <f t="shared" si="65"/>
        <v>0.19743237921714421</v>
      </c>
      <c r="FS53" s="2">
        <f t="shared" si="65"/>
        <v>0.21344978841005013</v>
      </c>
      <c r="FT53" s="2">
        <f t="shared" si="65"/>
        <v>0.20421371782875961</v>
      </c>
      <c r="FU53" s="2">
        <f t="shared" si="65"/>
        <v>0.15456565267056888</v>
      </c>
      <c r="FW53" s="2">
        <f t="shared" si="54"/>
        <v>1.9330667529493673E-5</v>
      </c>
      <c r="FX53" s="2">
        <f t="shared" si="54"/>
        <v>1.4286735874775061E-5</v>
      </c>
      <c r="FY53" s="2">
        <f t="shared" si="54"/>
        <v>7.5824921598544299E-6</v>
      </c>
      <c r="FZ53" s="2">
        <f t="shared" si="54"/>
        <v>7.6016346160368074E-6</v>
      </c>
      <c r="GA53" s="2">
        <f t="shared" si="54"/>
        <v>7.5047538355046021E-6</v>
      </c>
      <c r="GB53" s="2">
        <f t="shared" si="54"/>
        <v>7.6817611991733396E-6</v>
      </c>
      <c r="GC53" s="2">
        <f t="shared" si="54"/>
        <v>8.5591517611885232E-6</v>
      </c>
      <c r="GD53" s="2">
        <f t="shared" si="54"/>
        <v>9.6019140377672733E-6</v>
      </c>
      <c r="GE53" s="2">
        <f t="shared" si="54"/>
        <v>1.0315517619888287E-5</v>
      </c>
      <c r="GF53" s="2">
        <f t="shared" si="54"/>
        <v>9.1626000933827593E-6</v>
      </c>
      <c r="GG53" s="2">
        <f t="shared" si="54"/>
        <v>7.8413746304495395E-6</v>
      </c>
      <c r="GH53" s="2">
        <f t="shared" si="54"/>
        <v>5.7019037841891303E-6</v>
      </c>
      <c r="GI53" s="2">
        <f t="shared" si="54"/>
        <v>5.0868159645331836E-6</v>
      </c>
      <c r="GJ53" s="2">
        <f t="shared" si="54"/>
        <v>3.8907573344450164E-6</v>
      </c>
      <c r="GK53" s="2">
        <f t="shared" si="54"/>
        <v>3.1478681041826231E-6</v>
      </c>
      <c r="GM53" s="86">
        <f t="shared" si="55"/>
        <v>9.8019804330657211E-5</v>
      </c>
      <c r="GN53" s="86">
        <f t="shared" si="55"/>
        <v>1.0494834466329584E-4</v>
      </c>
      <c r="GO53" s="86">
        <f t="shared" si="55"/>
        <v>3.5311979459587791E-5</v>
      </c>
      <c r="GP53" s="86">
        <f t="shared" si="55"/>
        <v>3.1738062843757833E-5</v>
      </c>
      <c r="GQ53" s="86">
        <f t="shared" si="55"/>
        <v>2.9800298526776357E-5</v>
      </c>
      <c r="GR53" s="86">
        <f t="shared" si="55"/>
        <v>1.529022194269022E-5</v>
      </c>
      <c r="GS53" s="86">
        <f t="shared" si="55"/>
        <v>1.6526417363062748E-5</v>
      </c>
      <c r="GT53" s="86">
        <f t="shared" si="55"/>
        <v>8.0227728400961721E-7</v>
      </c>
      <c r="GU53" s="86">
        <f t="shared" si="55"/>
        <v>5.5460545210147932E-6</v>
      </c>
      <c r="GV53" s="86">
        <f t="shared" si="55"/>
        <v>5.6774501947034243E-6</v>
      </c>
      <c r="GW53" s="86">
        <f t="shared" si="55"/>
        <v>1.0682719553794953E-5</v>
      </c>
      <c r="GX53" s="86">
        <f t="shared" si="55"/>
        <v>5.855903602500795E-6</v>
      </c>
      <c r="GY53" s="86">
        <f t="shared" si="55"/>
        <v>1.8838305849531067E-5</v>
      </c>
      <c r="GZ53" s="86">
        <f t="shared" si="55"/>
        <v>1.0187241745497338E-5</v>
      </c>
      <c r="HA53" s="86">
        <f t="shared" si="55"/>
        <v>1.9702880150403577E-8</v>
      </c>
      <c r="HC53" s="86">
        <f t="shared" si="59"/>
        <v>1.3145378823310737E-14</v>
      </c>
      <c r="HD53" s="86">
        <f t="shared" si="59"/>
        <v>2.8610527517904492E-14</v>
      </c>
      <c r="HE53" s="86">
        <f t="shared" si="59"/>
        <v>3.9376823206807677E-17</v>
      </c>
      <c r="HF53" s="86">
        <f t="shared" si="59"/>
        <v>3.402052064478478E-17</v>
      </c>
      <c r="HG53" s="86">
        <f t="shared" si="59"/>
        <v>6.6097663627213794E-17</v>
      </c>
      <c r="HH53" s="86">
        <f t="shared" si="59"/>
        <v>8.2530565864441222E-18</v>
      </c>
      <c r="HI53" s="86">
        <f t="shared" si="59"/>
        <v>1.3721743219176218E-17</v>
      </c>
      <c r="HJ53" s="86">
        <f t="shared" si="59"/>
        <v>6.147600290796939E-23</v>
      </c>
      <c r="HK53" s="86">
        <f t="shared" si="59"/>
        <v>1.4440914486869173E-19</v>
      </c>
      <c r="HL53" s="86">
        <f t="shared" si="59"/>
        <v>2.1295699643262721E-19</v>
      </c>
      <c r="HM53" s="86">
        <f t="shared" si="59"/>
        <v>5.1854356260027463E-17</v>
      </c>
      <c r="HN53" s="86">
        <f t="shared" si="59"/>
        <v>4.3430770230357924E-18</v>
      </c>
      <c r="HO53" s="86">
        <f t="shared" si="59"/>
        <v>7.694159749179239E-17</v>
      </c>
      <c r="HP53" s="86">
        <f t="shared" si="59"/>
        <v>1.2495018764180342E-19</v>
      </c>
      <c r="HQ53" s="86">
        <f t="shared" si="59"/>
        <v>4.5229694004615868E-29</v>
      </c>
      <c r="HS53" s="86">
        <f t="shared" si="56"/>
        <v>2.4004071819066092E-86</v>
      </c>
      <c r="HT53" s="86">
        <f t="shared" si="56"/>
        <v>3.2511934387815153E-86</v>
      </c>
      <c r="HU53" s="86">
        <f t="shared" si="56"/>
        <v>1.0656474686555177E-115</v>
      </c>
      <c r="HV53" s="86">
        <f t="shared" si="56"/>
        <v>4.6074736195938775E-121</v>
      </c>
      <c r="HW53" s="86">
        <f t="shared" si="56"/>
        <v>1.4712113499714639E-116</v>
      </c>
      <c r="HX53" s="86">
        <f t="shared" si="56"/>
        <v>7.3691478885290114E-126</v>
      </c>
      <c r="HY53" s="86">
        <f t="shared" si="56"/>
        <v>8.6784086241701783E-122</v>
      </c>
      <c r="HZ53" s="86">
        <f t="shared" si="56"/>
        <v>2.3023267301623143E-165</v>
      </c>
      <c r="IA53" s="86">
        <f t="shared" si="56"/>
        <v>3.5863990467184162E-136</v>
      </c>
      <c r="IB53" s="86">
        <f t="shared" si="56"/>
        <v>1.1855692576227489E-136</v>
      </c>
      <c r="IC53" s="86">
        <f t="shared" si="56"/>
        <v>5.6995698638330198E-120</v>
      </c>
      <c r="ID53" s="86">
        <f t="shared" si="56"/>
        <v>1.3140556746077102E-127</v>
      </c>
      <c r="IE53" s="86">
        <f t="shared" si="56"/>
        <v>2.0787692400084688E-117</v>
      </c>
      <c r="IF53" s="86">
        <f t="shared" si="56"/>
        <v>1.3597555351089539E-71</v>
      </c>
      <c r="IG53" s="86">
        <f t="shared" si="56"/>
        <v>1.7901537030776303E-57</v>
      </c>
      <c r="II53" s="86">
        <f t="shared" si="57"/>
        <v>0</v>
      </c>
      <c r="IJ53" s="86">
        <f t="shared" si="57"/>
        <v>0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2.0590666417931917E-178</v>
      </c>
      <c r="IW53" s="86">
        <f t="shared" si="57"/>
        <v>2.5870030609640732E-129</v>
      </c>
      <c r="IY53" s="86">
        <f t="shared" si="58"/>
        <v>9.8019804343802593E-5</v>
      </c>
      <c r="IZ53" s="86">
        <f t="shared" si="58"/>
        <v>1.0494834469190636E-4</v>
      </c>
      <c r="JA53" s="86">
        <f t="shared" si="58"/>
        <v>3.5311979459627168E-5</v>
      </c>
      <c r="JB53" s="86">
        <f t="shared" si="58"/>
        <v>3.1738062843791857E-5</v>
      </c>
      <c r="JC53" s="86">
        <f t="shared" si="58"/>
        <v>2.9800298526842456E-5</v>
      </c>
      <c r="JD53" s="86">
        <f t="shared" si="58"/>
        <v>1.5290221942698473E-5</v>
      </c>
      <c r="JE53" s="86">
        <f t="shared" si="58"/>
        <v>1.652641736307647E-5</v>
      </c>
      <c r="JF53" s="86">
        <f t="shared" si="58"/>
        <v>8.0227728400961732E-7</v>
      </c>
      <c r="JG53" s="86">
        <f t="shared" si="58"/>
        <v>5.5460545210149372E-6</v>
      </c>
      <c r="JH53" s="86">
        <f t="shared" si="58"/>
        <v>5.6774501947036369E-6</v>
      </c>
      <c r="JI53" s="86">
        <f t="shared" si="58"/>
        <v>1.0682719553846806E-5</v>
      </c>
      <c r="JJ53" s="86">
        <f t="shared" si="58"/>
        <v>5.8559036025051377E-6</v>
      </c>
      <c r="JK53" s="86">
        <f t="shared" si="58"/>
        <v>1.8838305849608008E-5</v>
      </c>
      <c r="JL53" s="86">
        <f t="shared" si="58"/>
        <v>1.0187241745497463E-5</v>
      </c>
      <c r="JM53" s="86">
        <f t="shared" si="58"/>
        <v>1.9702880150403577E-8</v>
      </c>
    </row>
    <row r="54" spans="2:273" x14ac:dyDescent="0.25">
      <c r="B54" s="2">
        <v>27</v>
      </c>
      <c r="C54" s="37">
        <v>70.805999999999997</v>
      </c>
      <c r="D54" s="37">
        <v>72.194000000000003</v>
      </c>
      <c r="E54" s="37">
        <v>74.650000000000006</v>
      </c>
      <c r="F54" s="37">
        <v>75.016999999999996</v>
      </c>
      <c r="G54" s="37">
        <v>72.733000000000004</v>
      </c>
      <c r="H54" s="37">
        <v>71.099999999999994</v>
      </c>
      <c r="I54" s="37">
        <v>69.283000000000001</v>
      </c>
      <c r="J54" s="37">
        <v>68.322000000000003</v>
      </c>
      <c r="K54" s="37">
        <v>71.661000000000001</v>
      </c>
      <c r="L54" s="37">
        <v>67.338999999999999</v>
      </c>
      <c r="M54" s="37">
        <v>72.05</v>
      </c>
      <c r="N54" s="37">
        <v>71.704999999999998</v>
      </c>
      <c r="O54" s="37">
        <v>74.671999999999997</v>
      </c>
      <c r="P54" s="37">
        <v>73.328000000000003</v>
      </c>
      <c r="Q54" s="37">
        <v>70.129000000000005</v>
      </c>
      <c r="S54" s="4">
        <f t="shared" si="60"/>
        <v>71.270360510565723</v>
      </c>
      <c r="T54" s="4">
        <f t="shared" si="60"/>
        <v>73.421937565018112</v>
      </c>
      <c r="U54" s="4">
        <f t="shared" si="60"/>
        <v>75.103882130890753</v>
      </c>
      <c r="V54" s="4">
        <f t="shared" si="60"/>
        <v>74.823453452006774</v>
      </c>
      <c r="W54" s="4">
        <f t="shared" si="60"/>
        <v>72.60022233905687</v>
      </c>
      <c r="X54" s="4">
        <f t="shared" si="60"/>
        <v>71.169096015535374</v>
      </c>
      <c r="Y54" s="4">
        <f t="shared" si="60"/>
        <v>69.079310954562715</v>
      </c>
      <c r="Z54" s="4">
        <f t="shared" si="60"/>
        <v>70.283870324060757</v>
      </c>
      <c r="AA54" s="4">
        <f t="shared" si="60"/>
        <v>72.1302992598321</v>
      </c>
      <c r="AB54" s="4">
        <f t="shared" si="60"/>
        <v>71.188273696976893</v>
      </c>
      <c r="AC54" s="4">
        <f t="shared" si="60"/>
        <v>72.46099360655306</v>
      </c>
      <c r="AD54" s="4">
        <f t="shared" si="60"/>
        <v>72.891714721687833</v>
      </c>
      <c r="AE54" s="4">
        <f t="shared" si="60"/>
        <v>75.036290273656604</v>
      </c>
      <c r="AF54" s="4">
        <f t="shared" si="60"/>
        <v>76.297820877382406</v>
      </c>
      <c r="AG54" s="4">
        <f t="shared" si="60"/>
        <v>70.614583121253304</v>
      </c>
      <c r="AI54" s="4">
        <f t="shared" si="61"/>
        <v>-0.4643605105657258</v>
      </c>
      <c r="AJ54" s="4">
        <f t="shared" si="61"/>
        <v>-1.2279375650181095</v>
      </c>
      <c r="AK54" s="4">
        <f t="shared" si="61"/>
        <v>-0.45388213089074725</v>
      </c>
      <c r="AL54" s="4">
        <f t="shared" si="61"/>
        <v>0.19354654799322191</v>
      </c>
      <c r="AM54" s="4">
        <f t="shared" si="61"/>
        <v>0.13277766094313392</v>
      </c>
      <c r="AN54" s="4">
        <f t="shared" si="61"/>
        <v>-6.9096015535379252E-2</v>
      </c>
      <c r="AO54" s="4">
        <f t="shared" si="61"/>
        <v>0.20368904543728661</v>
      </c>
      <c r="AP54" s="4">
        <f t="shared" si="61"/>
        <v>-1.9618703240607545</v>
      </c>
      <c r="AQ54" s="4">
        <f t="shared" si="61"/>
        <v>-0.46929925983209841</v>
      </c>
      <c r="AR54" s="4">
        <f t="shared" si="61"/>
        <v>-3.8492736969768941</v>
      </c>
      <c r="AS54" s="4">
        <f t="shared" si="61"/>
        <v>-0.41099360655306327</v>
      </c>
      <c r="AT54" s="4">
        <f t="shared" si="61"/>
        <v>-1.1867147216878351</v>
      </c>
      <c r="AU54" s="4">
        <f t="shared" si="61"/>
        <v>-0.36429027365660716</v>
      </c>
      <c r="AV54" s="4">
        <f t="shared" si="61"/>
        <v>-2.9698208773824035</v>
      </c>
      <c r="AW54" s="4">
        <f t="shared" si="61"/>
        <v>-0.48558312125329905</v>
      </c>
      <c r="AY54" s="2">
        <f t="shared" si="52"/>
        <v>71.116680010596582</v>
      </c>
      <c r="AZ54" s="2">
        <f t="shared" si="52"/>
        <v>73.262447860371211</v>
      </c>
      <c r="BA54" s="2">
        <f t="shared" si="52"/>
        <v>75.042923611457283</v>
      </c>
      <c r="BB54" s="2">
        <f t="shared" si="52"/>
        <v>74.767098164893881</v>
      </c>
      <c r="BC54" s="2">
        <f t="shared" si="52"/>
        <v>72.546864419424679</v>
      </c>
      <c r="BD54" s="2">
        <f t="shared" si="52"/>
        <v>71.139745376728172</v>
      </c>
      <c r="BE54" s="2">
        <f t="shared" si="52"/>
        <v>69.048386878118649</v>
      </c>
      <c r="BF54" s="2">
        <f t="shared" si="52"/>
        <v>70.281881612713093</v>
      </c>
      <c r="BG54" s="2">
        <f t="shared" si="52"/>
        <v>72.118014176713061</v>
      </c>
      <c r="BH54" s="2">
        <f t="shared" si="52"/>
        <v>71.175772124857815</v>
      </c>
      <c r="BI54" s="2">
        <f t="shared" si="52"/>
        <v>72.438413416870702</v>
      </c>
      <c r="BJ54" s="2">
        <f t="shared" si="52"/>
        <v>72.879135962637037</v>
      </c>
      <c r="BK54" s="2">
        <f t="shared" si="52"/>
        <v>75.000525497798691</v>
      </c>
      <c r="BL54" s="2">
        <f t="shared" si="52"/>
        <v>76.278010566735162</v>
      </c>
      <c r="BM54" s="2">
        <f t="shared" si="52"/>
        <v>70.614524438749612</v>
      </c>
      <c r="BO54" s="2">
        <f t="shared" si="11"/>
        <v>70.805999999999997</v>
      </c>
      <c r="BP54" s="2">
        <f t="shared" si="12"/>
        <v>72.194000000000003</v>
      </c>
      <c r="BQ54" s="2">
        <f t="shared" si="13"/>
        <v>74.650000000000006</v>
      </c>
      <c r="BR54" s="2">
        <f t="shared" si="14"/>
        <v>75.016999999999996</v>
      </c>
      <c r="BS54" s="2">
        <f t="shared" si="15"/>
        <v>72.733000000000004</v>
      </c>
      <c r="BT54" s="2">
        <f t="shared" si="16"/>
        <v>71.099999999999994</v>
      </c>
      <c r="BU54" s="2">
        <f t="shared" si="17"/>
        <v>69.283000000000001</v>
      </c>
      <c r="BV54" s="2">
        <f t="shared" si="18"/>
        <v>68.322000000000003</v>
      </c>
      <c r="BW54" s="2">
        <f t="shared" si="19"/>
        <v>71.661000000000001</v>
      </c>
      <c r="BX54" s="2">
        <f t="shared" si="20"/>
        <v>67.338999999999999</v>
      </c>
      <c r="BY54" s="2">
        <f t="shared" si="21"/>
        <v>72.05</v>
      </c>
      <c r="BZ54" s="2">
        <f t="shared" si="22"/>
        <v>71.704999999999998</v>
      </c>
      <c r="CA54" s="2">
        <f t="shared" si="23"/>
        <v>74.671999999999997</v>
      </c>
      <c r="CB54" s="2">
        <f t="shared" si="24"/>
        <v>73.328000000000003</v>
      </c>
      <c r="CC54" s="2">
        <f t="shared" si="25"/>
        <v>70.129000000000005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71.856852719115878</v>
      </c>
      <c r="DL54" s="2">
        <f t="shared" si="62"/>
        <v>74.050840026261085</v>
      </c>
      <c r="DM54" s="2">
        <f t="shared" si="62"/>
        <v>75.022407017543856</v>
      </c>
      <c r="DN54" s="2">
        <f t="shared" si="62"/>
        <v>75.674937921727391</v>
      </c>
      <c r="DO54" s="2">
        <f t="shared" si="62"/>
        <v>74.215514915572214</v>
      </c>
      <c r="DP54" s="2">
        <f t="shared" si="62"/>
        <v>72.310247185741105</v>
      </c>
      <c r="DQ54" s="2">
        <f t="shared" si="62"/>
        <v>70.406602908067541</v>
      </c>
      <c r="DR54" s="2">
        <f t="shared" si="62"/>
        <v>70.085027927927925</v>
      </c>
      <c r="DS54" s="2">
        <f t="shared" si="62"/>
        <v>71.620339024390248</v>
      </c>
      <c r="DT54" s="2">
        <f t="shared" si="62"/>
        <v>71.443948780487801</v>
      </c>
      <c r="DU54" s="2">
        <f t="shared" si="62"/>
        <v>73.609227579737322</v>
      </c>
      <c r="DV54" s="2">
        <f t="shared" si="62"/>
        <v>73.478891463414612</v>
      </c>
      <c r="DW54" s="2">
        <f t="shared" si="62"/>
        <v>75.981481332082552</v>
      </c>
      <c r="DX54" s="2">
        <f t="shared" si="62"/>
        <v>76.119379268292661</v>
      </c>
      <c r="DY54" s="2">
        <f t="shared" si="62"/>
        <v>70.257268145161277</v>
      </c>
      <c r="EA54" s="2">
        <f t="shared" si="63"/>
        <v>69.016766070326952</v>
      </c>
      <c r="EB54" s="2">
        <f t="shared" si="63"/>
        <v>71.040439887208407</v>
      </c>
      <c r="EC54" s="2">
        <f t="shared" si="63"/>
        <v>75.108037221571465</v>
      </c>
      <c r="ED54" s="2">
        <f t="shared" si="63"/>
        <v>71.946696558366568</v>
      </c>
      <c r="EE54" s="2">
        <f t="shared" si="63"/>
        <v>67.212302933135504</v>
      </c>
      <c r="EF54" s="2">
        <f t="shared" si="63"/>
        <v>67.225697961925817</v>
      </c>
      <c r="EG54" s="2">
        <f t="shared" si="63"/>
        <v>64.584935037307517</v>
      </c>
      <c r="EH54" s="2">
        <f t="shared" si="63"/>
        <v>71.090132544983234</v>
      </c>
      <c r="EI54" s="2">
        <f t="shared" si="63"/>
        <v>73.914729677805838</v>
      </c>
      <c r="EJ54" s="2">
        <f t="shared" si="63"/>
        <v>70.197377649664048</v>
      </c>
      <c r="EK54" s="2">
        <f t="shared" si="63"/>
        <v>68.455625153297163</v>
      </c>
      <c r="EL54" s="2">
        <f t="shared" si="63"/>
        <v>70.655667086946579</v>
      </c>
      <c r="EM54" s="2">
        <f t="shared" si="63"/>
        <v>71.70378416891036</v>
      </c>
      <c r="EN54" s="2">
        <f t="shared" si="63"/>
        <v>76.841822868245544</v>
      </c>
      <c r="EO54" s="2">
        <f t="shared" si="63"/>
        <v>72.39665784604334</v>
      </c>
      <c r="EQ54" s="2">
        <f t="shared" si="64"/>
        <v>66.319397684831799</v>
      </c>
      <c r="ER54" s="2">
        <f t="shared" si="64"/>
        <v>69.696689144616101</v>
      </c>
      <c r="ES54" s="2">
        <f t="shared" si="64"/>
        <v>74.792322485947452</v>
      </c>
      <c r="ET54" s="2">
        <f t="shared" si="64"/>
        <v>71.626325888108724</v>
      </c>
      <c r="EU54" s="2">
        <f t="shared" si="64"/>
        <v>68.641782517465955</v>
      </c>
      <c r="EV54" s="2">
        <f t="shared" si="64"/>
        <v>67.574064328903944</v>
      </c>
      <c r="EW54" s="2">
        <f t="shared" si="64"/>
        <v>64.550045558849618</v>
      </c>
      <c r="EX54" s="2">
        <f t="shared" si="64"/>
        <v>70.443171586953682</v>
      </c>
      <c r="EY54" s="2">
        <f t="shared" si="64"/>
        <v>70.974172613211323</v>
      </c>
      <c r="EZ54" s="2">
        <f t="shared" si="64"/>
        <v>68.30865412308107</v>
      </c>
      <c r="FA54" s="2">
        <f t="shared" si="64"/>
        <v>67.042565284575645</v>
      </c>
      <c r="FB54" s="2">
        <f t="shared" si="64"/>
        <v>69.535258894684731</v>
      </c>
      <c r="FC54" s="2">
        <f t="shared" si="64"/>
        <v>73.16893281198486</v>
      </c>
      <c r="FD54" s="2">
        <f t="shared" si="64"/>
        <v>74.561119703543213</v>
      </c>
      <c r="FE54" s="2">
        <f t="shared" si="64"/>
        <v>73.701523226632375</v>
      </c>
      <c r="FG54" s="2">
        <f t="shared" si="65"/>
        <v>0.26059611119631687</v>
      </c>
      <c r="FH54" s="2">
        <f t="shared" si="65"/>
        <v>0.26188250050532169</v>
      </c>
      <c r="FI54" s="2">
        <f t="shared" si="65"/>
        <v>0.23962594751004246</v>
      </c>
      <c r="FJ54" s="2">
        <f t="shared" si="65"/>
        <v>0.24350276660174017</v>
      </c>
      <c r="FK54" s="2">
        <f t="shared" si="65"/>
        <v>0.23827099097156318</v>
      </c>
      <c r="FL54" s="2">
        <f t="shared" si="65"/>
        <v>0.23020816433001864</v>
      </c>
      <c r="FM54" s="2">
        <f t="shared" si="65"/>
        <v>0.23330353648923954</v>
      </c>
      <c r="FN54" s="2">
        <f t="shared" si="65"/>
        <v>0.19586070228967262</v>
      </c>
      <c r="FO54" s="2">
        <f t="shared" si="65"/>
        <v>0.21692400613018695</v>
      </c>
      <c r="FP54" s="2">
        <f t="shared" si="65"/>
        <v>0.21511622865543775</v>
      </c>
      <c r="FQ54" s="2">
        <f t="shared" si="65"/>
        <v>0.22718128343134508</v>
      </c>
      <c r="FR54" s="2">
        <f t="shared" si="65"/>
        <v>0.21243387559757174</v>
      </c>
      <c r="FS54" s="2">
        <f t="shared" si="65"/>
        <v>0.22932058274556918</v>
      </c>
      <c r="FT54" s="2">
        <f t="shared" si="65"/>
        <v>0.21958949906500086</v>
      </c>
      <c r="FU54" s="2">
        <f t="shared" si="65"/>
        <v>0.16698771131312104</v>
      </c>
      <c r="FW54" s="2">
        <f t="shared" si="54"/>
        <v>2.1195615933414894E-5</v>
      </c>
      <c r="FX54" s="2">
        <f t="shared" si="54"/>
        <v>1.5665072788661156E-5</v>
      </c>
      <c r="FY54" s="2">
        <f t="shared" si="54"/>
        <v>8.3140312436176584E-6</v>
      </c>
      <c r="FZ54" s="2">
        <f t="shared" si="54"/>
        <v>8.335020498694314E-6</v>
      </c>
      <c r="GA54" s="2">
        <f t="shared" si="54"/>
        <v>8.2287929900353849E-6</v>
      </c>
      <c r="GB54" s="2">
        <f t="shared" si="54"/>
        <v>8.4228774204886263E-6</v>
      </c>
      <c r="GC54" s="2">
        <f t="shared" si="54"/>
        <v>9.3849155338277664E-6</v>
      </c>
      <c r="GD54" s="2">
        <f t="shared" si="54"/>
        <v>1.0528279630514317E-5</v>
      </c>
      <c r="GE54" s="2">
        <f t="shared" si="54"/>
        <v>1.1310728895446098E-5</v>
      </c>
      <c r="GF54" s="2">
        <f t="shared" si="54"/>
        <v>1.004658234128402E-5</v>
      </c>
      <c r="GG54" s="2">
        <f t="shared" si="54"/>
        <v>8.5978898055882039E-6</v>
      </c>
      <c r="GH54" s="2">
        <f t="shared" si="54"/>
        <v>6.252009736580421E-6</v>
      </c>
      <c r="GI54" s="2">
        <f t="shared" si="54"/>
        <v>5.5775800556124251E-6</v>
      </c>
      <c r="GJ54" s="2">
        <f t="shared" si="54"/>
        <v>4.26612898231244E-6</v>
      </c>
      <c r="GK54" s="2">
        <f t="shared" si="54"/>
        <v>3.4515676923275305E-6</v>
      </c>
      <c r="GM54" s="86">
        <f t="shared" si="55"/>
        <v>1.5544727080547054E-4</v>
      </c>
      <c r="GN54" s="86">
        <f t="shared" si="55"/>
        <v>1.6568351046925198E-4</v>
      </c>
      <c r="GO54" s="86">
        <f t="shared" si="55"/>
        <v>5.9363923593377227E-5</v>
      </c>
      <c r="GP54" s="86">
        <f t="shared" si="55"/>
        <v>5.4408374227701587E-5</v>
      </c>
      <c r="GQ54" s="86">
        <f t="shared" si="55"/>
        <v>5.078358682481892E-5</v>
      </c>
      <c r="GR54" s="86">
        <f t="shared" si="55"/>
        <v>2.7271683135995123E-5</v>
      </c>
      <c r="GS54" s="86">
        <f t="shared" si="55"/>
        <v>2.9481295625525278E-5</v>
      </c>
      <c r="GT54" s="86">
        <f t="shared" si="55"/>
        <v>1.7034655544413665E-6</v>
      </c>
      <c r="GU54" s="86">
        <f t="shared" si="55"/>
        <v>1.0518785210664208E-5</v>
      </c>
      <c r="GV54" s="86">
        <f t="shared" si="55"/>
        <v>1.069271924094993E-5</v>
      </c>
      <c r="GW54" s="86">
        <f t="shared" si="55"/>
        <v>1.9570500967306379E-5</v>
      </c>
      <c r="GX54" s="86">
        <f t="shared" si="55"/>
        <v>1.0919934188283681E-5</v>
      </c>
      <c r="GY54" s="86">
        <f t="shared" si="55"/>
        <v>3.2863559260498067E-5</v>
      </c>
      <c r="GZ54" s="86">
        <f t="shared" si="55"/>
        <v>1.8388434796947169E-5</v>
      </c>
      <c r="HA54" s="86">
        <f t="shared" si="55"/>
        <v>5.1581751319038296E-8</v>
      </c>
      <c r="HC54" s="86">
        <f t="shared" si="59"/>
        <v>3.6232465857776853E-14</v>
      </c>
      <c r="HD54" s="86">
        <f t="shared" si="59"/>
        <v>7.7168376561306899E-14</v>
      </c>
      <c r="HE54" s="86">
        <f t="shared" si="59"/>
        <v>1.3313293440274788E-16</v>
      </c>
      <c r="HF54" s="86">
        <f t="shared" si="59"/>
        <v>1.1802256172508776E-16</v>
      </c>
      <c r="HG54" s="86">
        <f t="shared" si="59"/>
        <v>2.2136742082791983E-16</v>
      </c>
      <c r="HH54" s="86">
        <f t="shared" si="59"/>
        <v>3.0115771137604134E-17</v>
      </c>
      <c r="HI54" s="86">
        <f t="shared" si="59"/>
        <v>4.9782040724936469E-17</v>
      </c>
      <c r="HJ54" s="86">
        <f t="shared" si="59"/>
        <v>3.4772412730870076E-22</v>
      </c>
      <c r="HK54" s="86">
        <f t="shared" si="59"/>
        <v>6.2128578131762573E-19</v>
      </c>
      <c r="HL54" s="86">
        <f t="shared" si="59"/>
        <v>8.9871748005894428E-19</v>
      </c>
      <c r="HM54" s="86">
        <f t="shared" si="59"/>
        <v>1.7983754342355538E-16</v>
      </c>
      <c r="HN54" s="86">
        <f t="shared" si="59"/>
        <v>1.5723417900323614E-17</v>
      </c>
      <c r="HO54" s="86">
        <f t="shared" si="59"/>
        <v>2.4788257378441463E-16</v>
      </c>
      <c r="HP54" s="86">
        <f t="shared" si="59"/>
        <v>4.9680390332896757E-19</v>
      </c>
      <c r="HQ54" s="86">
        <f t="shared" si="59"/>
        <v>3.7159680159160111E-28</v>
      </c>
      <c r="HS54" s="86">
        <f t="shared" si="56"/>
        <v>1.5753342327943742E-84</v>
      </c>
      <c r="HT54" s="86">
        <f t="shared" si="56"/>
        <v>2.0495296490832787E-84</v>
      </c>
      <c r="HU54" s="86">
        <f t="shared" si="56"/>
        <v>2.2565464683851242E-113</v>
      </c>
      <c r="HV54" s="86">
        <f t="shared" si="56"/>
        <v>1.2279858678463775E-118</v>
      </c>
      <c r="HW54" s="86">
        <f t="shared" si="56"/>
        <v>3.1673808043256408E-114</v>
      </c>
      <c r="HX54" s="86">
        <f t="shared" si="56"/>
        <v>2.4775357624277035E-123</v>
      </c>
      <c r="HY54" s="86">
        <f t="shared" si="56"/>
        <v>2.683401980863239E-119</v>
      </c>
      <c r="HZ54" s="86">
        <f t="shared" si="56"/>
        <v>5.7222505501294502E-162</v>
      </c>
      <c r="IA54" s="86">
        <f t="shared" si="56"/>
        <v>2.3643454775555131E-133</v>
      </c>
      <c r="IB54" s="86">
        <f t="shared" si="56"/>
        <v>7.4753308966902617E-134</v>
      </c>
      <c r="IC54" s="86">
        <f t="shared" si="56"/>
        <v>1.5270546302438159E-117</v>
      </c>
      <c r="ID54" s="86">
        <f t="shared" si="56"/>
        <v>4.229826731981602E-125</v>
      </c>
      <c r="IE54" s="86">
        <f t="shared" si="56"/>
        <v>3.8806290543956405E-115</v>
      </c>
      <c r="IF54" s="86">
        <f t="shared" si="56"/>
        <v>3.0445969019834768E-70</v>
      </c>
      <c r="IG54" s="86">
        <f t="shared" si="56"/>
        <v>2.0471889272095493E-56</v>
      </c>
      <c r="II54" s="86">
        <f t="shared" si="57"/>
        <v>0</v>
      </c>
      <c r="IJ54" s="86">
        <f t="shared" si="57"/>
        <v>0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8.162651735327322E-176</v>
      </c>
      <c r="IW54" s="86">
        <f t="shared" si="57"/>
        <v>1.8087002155060608E-127</v>
      </c>
      <c r="IY54" s="86">
        <f t="shared" si="58"/>
        <v>1.5544727084170301E-4</v>
      </c>
      <c r="IZ54" s="86">
        <f t="shared" si="58"/>
        <v>1.6568351054642037E-4</v>
      </c>
      <c r="JA54" s="86">
        <f t="shared" si="58"/>
        <v>5.9363923593510361E-5</v>
      </c>
      <c r="JB54" s="86">
        <f t="shared" si="58"/>
        <v>5.4408374227819609E-5</v>
      </c>
      <c r="JC54" s="86">
        <f t="shared" si="58"/>
        <v>5.0783586825040287E-5</v>
      </c>
      <c r="JD54" s="86">
        <f t="shared" si="58"/>
        <v>2.727168313602524E-5</v>
      </c>
      <c r="JE54" s="86">
        <f t="shared" si="58"/>
        <v>2.948129562557506E-5</v>
      </c>
      <c r="JF54" s="86">
        <f t="shared" si="58"/>
        <v>1.7034655544413669E-6</v>
      </c>
      <c r="JG54" s="86">
        <f t="shared" si="58"/>
        <v>1.051878521066483E-5</v>
      </c>
      <c r="JH54" s="86">
        <f t="shared" si="58"/>
        <v>1.069271924095083E-5</v>
      </c>
      <c r="JI54" s="86">
        <f t="shared" si="58"/>
        <v>1.9570500967486218E-5</v>
      </c>
      <c r="JJ54" s="86">
        <f t="shared" si="58"/>
        <v>1.0919934188299403E-5</v>
      </c>
      <c r="JK54" s="86">
        <f t="shared" si="58"/>
        <v>3.286355926074595E-5</v>
      </c>
      <c r="JL54" s="86">
        <f t="shared" si="58"/>
        <v>1.8388434796947667E-5</v>
      </c>
      <c r="JM54" s="86">
        <f t="shared" si="58"/>
        <v>5.1581751319038296E-8</v>
      </c>
    </row>
    <row r="55" spans="2:273" x14ac:dyDescent="0.25">
      <c r="B55" s="2">
        <v>28</v>
      </c>
      <c r="C55" s="37">
        <v>71.774000000000001</v>
      </c>
      <c r="D55" s="37">
        <v>72.144999999999996</v>
      </c>
      <c r="E55" s="37">
        <v>73.882999999999996</v>
      </c>
      <c r="F55" s="37">
        <v>75.5</v>
      </c>
      <c r="G55" s="37">
        <v>73.117000000000004</v>
      </c>
      <c r="H55" s="37">
        <v>69.966999999999999</v>
      </c>
      <c r="I55" s="37">
        <v>69.483000000000004</v>
      </c>
      <c r="J55" s="37">
        <v>70.034000000000006</v>
      </c>
      <c r="K55" s="37">
        <v>69.441000000000003</v>
      </c>
      <c r="L55" s="37">
        <v>70.067999999999998</v>
      </c>
      <c r="M55" s="37">
        <v>73.016999999999996</v>
      </c>
      <c r="N55" s="37">
        <v>73.540999999999997</v>
      </c>
      <c r="O55" s="37">
        <v>74.835999999999999</v>
      </c>
      <c r="P55" s="37">
        <v>75.525000000000006</v>
      </c>
      <c r="Q55" s="37">
        <v>70.290000000000006</v>
      </c>
      <c r="S55" s="4">
        <f t="shared" si="60"/>
        <v>71.503387724791551</v>
      </c>
      <c r="T55" s="4">
        <f t="shared" si="60"/>
        <v>73.590210592684883</v>
      </c>
      <c r="U55" s="4">
        <f t="shared" si="60"/>
        <v>75.320397478216364</v>
      </c>
      <c r="V55" s="4">
        <f t="shared" si="60"/>
        <v>74.923238400413908</v>
      </c>
      <c r="W55" s="4">
        <f t="shared" si="60"/>
        <v>72.656261946490361</v>
      </c>
      <c r="X55" s="4">
        <f t="shared" si="60"/>
        <v>71.255496653635717</v>
      </c>
      <c r="Y55" s="4">
        <f t="shared" si="60"/>
        <v>69.155521107098807</v>
      </c>
      <c r="Z55" s="4">
        <f t="shared" si="60"/>
        <v>70.514117598905784</v>
      </c>
      <c r="AA55" s="4">
        <f t="shared" si="60"/>
        <v>72.356849466802529</v>
      </c>
      <c r="AB55" s="4">
        <f t="shared" si="60"/>
        <v>71.353706772190208</v>
      </c>
      <c r="AC55" s="4">
        <f t="shared" si="60"/>
        <v>72.623878585837716</v>
      </c>
      <c r="AD55" s="4">
        <f t="shared" si="60"/>
        <v>73.053677610051551</v>
      </c>
      <c r="AE55" s="4">
        <f t="shared" si="60"/>
        <v>75.210795948593429</v>
      </c>
      <c r="AF55" s="4">
        <f t="shared" si="60"/>
        <v>76.567214400938099</v>
      </c>
      <c r="AG55" s="4">
        <f t="shared" si="60"/>
        <v>70.866624915847694</v>
      </c>
      <c r="AI55" s="4">
        <f t="shared" si="61"/>
        <v>0.27061227520844966</v>
      </c>
      <c r="AJ55" s="4">
        <f t="shared" si="61"/>
        <v>-1.4452105926848873</v>
      </c>
      <c r="AK55" s="4">
        <f t="shared" si="61"/>
        <v>-1.4373974782163685</v>
      </c>
      <c r="AL55" s="4">
        <f t="shared" si="61"/>
        <v>0.57676159958609219</v>
      </c>
      <c r="AM55" s="4">
        <f t="shared" si="61"/>
        <v>0.46073805350964392</v>
      </c>
      <c r="AN55" s="4">
        <f t="shared" si="61"/>
        <v>-1.2884966536357183</v>
      </c>
      <c r="AO55" s="4">
        <f t="shared" si="61"/>
        <v>0.32747889290119758</v>
      </c>
      <c r="AP55" s="4">
        <f t="shared" si="61"/>
        <v>-0.48011759890577821</v>
      </c>
      <c r="AQ55" s="4">
        <f t="shared" si="61"/>
        <v>-2.915849466802527</v>
      </c>
      <c r="AR55" s="4">
        <f t="shared" si="61"/>
        <v>-1.2857067721902098</v>
      </c>
      <c r="AS55" s="4">
        <f t="shared" si="61"/>
        <v>0.3931214141622803</v>
      </c>
      <c r="AT55" s="4">
        <f t="shared" si="61"/>
        <v>0.48732238994844579</v>
      </c>
      <c r="AU55" s="4">
        <f t="shared" si="61"/>
        <v>-0.37479594859343024</v>
      </c>
      <c r="AV55" s="4">
        <f t="shared" si="61"/>
        <v>-1.0422144009380929</v>
      </c>
      <c r="AW55" s="4">
        <f t="shared" si="61"/>
        <v>-0.57662491584768816</v>
      </c>
      <c r="AY55" s="2">
        <f t="shared" si="52"/>
        <v>71.269050416705269</v>
      </c>
      <c r="AZ55" s="2">
        <f t="shared" si="52"/>
        <v>73.348059321508515</v>
      </c>
      <c r="BA55" s="2">
        <f t="shared" si="52"/>
        <v>75.222080013182833</v>
      </c>
      <c r="BB55" s="2">
        <f t="shared" si="52"/>
        <v>74.830710274320978</v>
      </c>
      <c r="BC55" s="2">
        <f t="shared" si="52"/>
        <v>72.569093990891204</v>
      </c>
      <c r="BD55" s="2">
        <f t="shared" si="52"/>
        <v>71.205421008978149</v>
      </c>
      <c r="BE55" s="2">
        <f t="shared" si="52"/>
        <v>69.102770591424743</v>
      </c>
      <c r="BF55" s="2">
        <f t="shared" si="52"/>
        <v>70.510103810764832</v>
      </c>
      <c r="BG55" s="2">
        <f t="shared" si="52"/>
        <v>72.33461432975804</v>
      </c>
      <c r="BH55" s="2">
        <f t="shared" si="52"/>
        <v>71.331223666145533</v>
      </c>
      <c r="BI55" s="2">
        <f t="shared" si="52"/>
        <v>72.584364057811953</v>
      </c>
      <c r="BJ55" s="2">
        <f t="shared" si="52"/>
        <v>73.031258732025691</v>
      </c>
      <c r="BK55" s="2">
        <f t="shared" si="52"/>
        <v>75.151023349530661</v>
      </c>
      <c r="BL55" s="2">
        <f t="shared" si="52"/>
        <v>76.532996432090897</v>
      </c>
      <c r="BM55" s="2">
        <f t="shared" si="52"/>
        <v>70.866479841459196</v>
      </c>
      <c r="BO55" s="2">
        <f t="shared" si="11"/>
        <v>71.774000000000001</v>
      </c>
      <c r="BP55" s="2">
        <f t="shared" si="12"/>
        <v>72.144999999999996</v>
      </c>
      <c r="BQ55" s="2">
        <f t="shared" si="13"/>
        <v>73.882999999999996</v>
      </c>
      <c r="BR55" s="2">
        <f t="shared" si="14"/>
        <v>75.5</v>
      </c>
      <c r="BS55" s="2">
        <f t="shared" si="15"/>
        <v>73.117000000000004</v>
      </c>
      <c r="BT55" s="2">
        <f t="shared" si="16"/>
        <v>69.966999999999999</v>
      </c>
      <c r="BU55" s="2">
        <f t="shared" si="17"/>
        <v>69.483000000000004</v>
      </c>
      <c r="BV55" s="2">
        <f t="shared" si="18"/>
        <v>70.034000000000006</v>
      </c>
      <c r="BW55" s="2">
        <f t="shared" si="19"/>
        <v>69.441000000000003</v>
      </c>
      <c r="BX55" s="2">
        <f t="shared" si="20"/>
        <v>70.067999999999998</v>
      </c>
      <c r="BY55" s="2">
        <f t="shared" si="21"/>
        <v>73.016999999999996</v>
      </c>
      <c r="BZ55" s="2">
        <f t="shared" si="22"/>
        <v>73.540999999999997</v>
      </c>
      <c r="CA55" s="2">
        <f t="shared" si="23"/>
        <v>74.835999999999999</v>
      </c>
      <c r="CB55" s="2">
        <f t="shared" si="24"/>
        <v>75.525000000000006</v>
      </c>
      <c r="CC55" s="2">
        <f t="shared" si="25"/>
        <v>70.290000000000006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72.176333843965423</v>
      </c>
      <c r="DL55" s="2">
        <f t="shared" si="62"/>
        <v>74.282926468979099</v>
      </c>
      <c r="DM55" s="2">
        <f t="shared" si="62"/>
        <v>75.297060458839411</v>
      </c>
      <c r="DN55" s="2">
        <f t="shared" si="62"/>
        <v>75.880250674763829</v>
      </c>
      <c r="DO55" s="2">
        <f t="shared" si="62"/>
        <v>74.420646904315177</v>
      </c>
      <c r="DP55" s="2">
        <f t="shared" si="62"/>
        <v>72.528996810506584</v>
      </c>
      <c r="DQ55" s="2">
        <f t="shared" si="62"/>
        <v>70.627439962476558</v>
      </c>
      <c r="DR55" s="2">
        <f t="shared" si="62"/>
        <v>70.384274002574003</v>
      </c>
      <c r="DS55" s="2">
        <f t="shared" si="62"/>
        <v>71.894852720450288</v>
      </c>
      <c r="DT55" s="2">
        <f t="shared" si="62"/>
        <v>71.70489474671669</v>
      </c>
      <c r="DU55" s="2">
        <f t="shared" si="62"/>
        <v>73.941461257035641</v>
      </c>
      <c r="DV55" s="2">
        <f t="shared" si="62"/>
        <v>73.760520919324563</v>
      </c>
      <c r="DW55" s="2">
        <f t="shared" si="62"/>
        <v>76.301582176360228</v>
      </c>
      <c r="DX55" s="2">
        <f t="shared" si="62"/>
        <v>76.477893379790913</v>
      </c>
      <c r="DY55" s="2">
        <f t="shared" si="62"/>
        <v>70.547169354838701</v>
      </c>
      <c r="EA55" s="2">
        <f t="shared" si="63"/>
        <v>68.921495805058612</v>
      </c>
      <c r="EB55" s="2">
        <f t="shared" si="63"/>
        <v>70.945056886512617</v>
      </c>
      <c r="EC55" s="2">
        <f t="shared" si="63"/>
        <v>75.005100203043938</v>
      </c>
      <c r="ED55" s="2">
        <f t="shared" si="63"/>
        <v>71.856984028679264</v>
      </c>
      <c r="EE55" s="2">
        <f t="shared" si="63"/>
        <v>67.170639241680064</v>
      </c>
      <c r="EF55" s="2">
        <f t="shared" si="63"/>
        <v>67.168941224234473</v>
      </c>
      <c r="EG55" s="2">
        <f t="shared" si="63"/>
        <v>64.533175916812198</v>
      </c>
      <c r="EH55" s="2">
        <f t="shared" si="63"/>
        <v>70.981297791327577</v>
      </c>
      <c r="EI55" s="2">
        <f t="shared" si="63"/>
        <v>73.782585683188287</v>
      </c>
      <c r="EJ55" s="2">
        <f t="shared" si="63"/>
        <v>70.087881670817453</v>
      </c>
      <c r="EK55" s="2">
        <f t="shared" si="63"/>
        <v>68.374088999096671</v>
      </c>
      <c r="EL55" s="2">
        <f t="shared" si="63"/>
        <v>70.565553854035315</v>
      </c>
      <c r="EM55" s="2">
        <f t="shared" si="63"/>
        <v>71.624522563772388</v>
      </c>
      <c r="EN55" s="2">
        <f t="shared" si="63"/>
        <v>76.71164351260424</v>
      </c>
      <c r="EO55" s="2">
        <f t="shared" si="63"/>
        <v>72.319166674605455</v>
      </c>
      <c r="EQ55" s="2">
        <f t="shared" si="64"/>
        <v>66.258601566963847</v>
      </c>
      <c r="ER55" s="2">
        <f t="shared" si="64"/>
        <v>69.617856674172586</v>
      </c>
      <c r="ES55" s="2">
        <f t="shared" si="64"/>
        <v>74.693516454029847</v>
      </c>
      <c r="ET55" s="2">
        <f t="shared" si="64"/>
        <v>71.540543414118702</v>
      </c>
      <c r="EU55" s="2">
        <f t="shared" si="64"/>
        <v>68.582749826889369</v>
      </c>
      <c r="EV55" s="2">
        <f t="shared" si="64"/>
        <v>67.512980005629018</v>
      </c>
      <c r="EW55" s="2">
        <f t="shared" si="64"/>
        <v>64.498833556270085</v>
      </c>
      <c r="EX55" s="2">
        <f t="shared" si="64"/>
        <v>70.343050341626892</v>
      </c>
      <c r="EY55" s="2">
        <f t="shared" si="64"/>
        <v>70.878946572986507</v>
      </c>
      <c r="EZ55" s="2">
        <f t="shared" si="64"/>
        <v>68.222585382420831</v>
      </c>
      <c r="FA55" s="2">
        <f t="shared" si="64"/>
        <v>66.978472708652959</v>
      </c>
      <c r="FB55" s="2">
        <f t="shared" si="64"/>
        <v>69.458432120900369</v>
      </c>
      <c r="FC55" s="2">
        <f t="shared" si="64"/>
        <v>73.072383223755793</v>
      </c>
      <c r="FD55" s="2">
        <f t="shared" si="64"/>
        <v>74.457497802733698</v>
      </c>
      <c r="FE55" s="2">
        <f t="shared" si="64"/>
        <v>73.605581509216975</v>
      </c>
      <c r="FG55" s="2">
        <f t="shared" si="65"/>
        <v>0.27873016397954392</v>
      </c>
      <c r="FH55" s="2">
        <f t="shared" si="65"/>
        <v>0.28007216215986697</v>
      </c>
      <c r="FI55" s="2">
        <f t="shared" si="65"/>
        <v>0.25680757474722338</v>
      </c>
      <c r="FJ55" s="2">
        <f t="shared" si="65"/>
        <v>0.26086700205728452</v>
      </c>
      <c r="FK55" s="2">
        <f t="shared" si="65"/>
        <v>0.25538809620787312</v>
      </c>
      <c r="FL55" s="2">
        <f t="shared" si="65"/>
        <v>0.24693381581459717</v>
      </c>
      <c r="FM55" s="2">
        <f t="shared" si="65"/>
        <v>0.25018099088465667</v>
      </c>
      <c r="FN55" s="2">
        <f t="shared" si="65"/>
        <v>0.21077414083142193</v>
      </c>
      <c r="FO55" s="2">
        <f t="shared" si="65"/>
        <v>0.23297660674885765</v>
      </c>
      <c r="FP55" s="2">
        <f t="shared" si="65"/>
        <v>0.23107452767092526</v>
      </c>
      <c r="FQ55" s="2">
        <f t="shared" si="65"/>
        <v>0.24375665562298723</v>
      </c>
      <c r="FR55" s="2">
        <f t="shared" si="65"/>
        <v>0.22825105325615913</v>
      </c>
      <c r="FS55" s="2">
        <f t="shared" si="65"/>
        <v>0.24600235549750943</v>
      </c>
      <c r="FT55" s="2">
        <f t="shared" si="65"/>
        <v>0.23577995823553125</v>
      </c>
      <c r="FU55" s="2">
        <f t="shared" si="65"/>
        <v>0.1801953166265533</v>
      </c>
      <c r="FW55" s="2">
        <f t="shared" si="54"/>
        <v>2.324048320000665E-5</v>
      </c>
      <c r="FX55" s="2">
        <f t="shared" si="54"/>
        <v>1.7176384794440428E-5</v>
      </c>
      <c r="FY55" s="2">
        <f t="shared" si="54"/>
        <v>9.1161466684114506E-6</v>
      </c>
      <c r="FZ55" s="2">
        <f t="shared" si="54"/>
        <v>9.1391608919892068E-6</v>
      </c>
      <c r="GA55" s="2">
        <f t="shared" si="54"/>
        <v>9.0226849310482145E-6</v>
      </c>
      <c r="GB55" s="2">
        <f t="shared" si="54"/>
        <v>9.235493935368337E-6</v>
      </c>
      <c r="GC55" s="2">
        <f t="shared" si="54"/>
        <v>1.0290345938199661E-5</v>
      </c>
      <c r="GD55" s="2">
        <f t="shared" si="54"/>
        <v>1.154401733192838E-5</v>
      </c>
      <c r="GE55" s="2">
        <f t="shared" si="54"/>
        <v>1.2401954082850817E-5</v>
      </c>
      <c r="GF55" s="2">
        <f t="shared" si="54"/>
        <v>1.1015847805576636E-5</v>
      </c>
      <c r="GG55" s="2">
        <f t="shared" si="54"/>
        <v>9.4273908845646128E-6</v>
      </c>
      <c r="GH55" s="2">
        <f t="shared" si="54"/>
        <v>6.8551882233049354E-6</v>
      </c>
      <c r="GI55" s="2">
        <f t="shared" si="54"/>
        <v>6.1156916272775557E-6</v>
      </c>
      <c r="GJ55" s="2">
        <f t="shared" si="54"/>
        <v>4.6777154857465362E-6</v>
      </c>
      <c r="GK55" s="2">
        <f t="shared" si="54"/>
        <v>3.7845674568845428E-6</v>
      </c>
      <c r="GM55" s="86">
        <f t="shared" si="55"/>
        <v>2.4353771591991181E-4</v>
      </c>
      <c r="GN55" s="86">
        <f t="shared" si="55"/>
        <v>2.5844155711448658E-4</v>
      </c>
      <c r="GO55" s="86">
        <f t="shared" si="55"/>
        <v>9.8417710703623654E-5</v>
      </c>
      <c r="GP55" s="86">
        <f t="shared" si="55"/>
        <v>9.1896653637043907E-5</v>
      </c>
      <c r="GQ55" s="86">
        <f t="shared" si="55"/>
        <v>8.530153073214244E-5</v>
      </c>
      <c r="GR55" s="86">
        <f t="shared" si="55"/>
        <v>4.786965751733266E-5</v>
      </c>
      <c r="GS55" s="86">
        <f t="shared" si="55"/>
        <v>5.1750041948771467E-5</v>
      </c>
      <c r="GT55" s="86">
        <f t="shared" si="55"/>
        <v>3.5402344039582704E-6</v>
      </c>
      <c r="GU55" s="86">
        <f t="shared" si="55"/>
        <v>1.9595179418517659E-5</v>
      </c>
      <c r="GV55" s="86">
        <f t="shared" si="55"/>
        <v>1.9787105908840077E-5</v>
      </c>
      <c r="GW55" s="86">
        <f t="shared" si="55"/>
        <v>3.5249166131476964E-5</v>
      </c>
      <c r="GX55" s="86">
        <f t="shared" si="55"/>
        <v>2.0018273647276721E-5</v>
      </c>
      <c r="GY55" s="86">
        <f t="shared" si="55"/>
        <v>5.6472985532368168E-5</v>
      </c>
      <c r="GZ55" s="86">
        <f t="shared" si="55"/>
        <v>3.2662550418129566E-5</v>
      </c>
      <c r="HA55" s="86">
        <f t="shared" si="55"/>
        <v>1.3135173036607157E-7</v>
      </c>
      <c r="HC55" s="86">
        <f t="shared" si="59"/>
        <v>9.8205857322952334E-14</v>
      </c>
      <c r="HD55" s="86">
        <f t="shared" si="59"/>
        <v>2.0473841832674787E-13</v>
      </c>
      <c r="HE55" s="86">
        <f t="shared" si="59"/>
        <v>4.4100738923122095E-16</v>
      </c>
      <c r="HF55" s="86">
        <f t="shared" si="59"/>
        <v>4.0082861944170716E-16</v>
      </c>
      <c r="HG55" s="86">
        <f t="shared" si="59"/>
        <v>7.2639138655556577E-16</v>
      </c>
      <c r="HH55" s="86">
        <f t="shared" si="59"/>
        <v>1.0748323834158396E-16</v>
      </c>
      <c r="HI55" s="86">
        <f t="shared" si="59"/>
        <v>1.7662894095403994E-16</v>
      </c>
      <c r="HJ55" s="86">
        <f t="shared" si="59"/>
        <v>1.9077539054731884E-21</v>
      </c>
      <c r="HK55" s="86">
        <f t="shared" si="59"/>
        <v>2.6055466301317797E-18</v>
      </c>
      <c r="HL55" s="86">
        <f t="shared" si="59"/>
        <v>3.6987769554784427E-18</v>
      </c>
      <c r="HM55" s="86">
        <f t="shared" si="59"/>
        <v>6.1043983043946085E-16</v>
      </c>
      <c r="HN55" s="86">
        <f t="shared" si="59"/>
        <v>5.5710771982943911E-17</v>
      </c>
      <c r="HO55" s="86">
        <f t="shared" si="59"/>
        <v>7.8341117611061679E-16</v>
      </c>
      <c r="HP55" s="86">
        <f t="shared" si="59"/>
        <v>1.9308706833358716E-18</v>
      </c>
      <c r="HQ55" s="86">
        <f t="shared" si="59"/>
        <v>2.9474405479135894E-27</v>
      </c>
      <c r="HS55" s="86">
        <f t="shared" si="56"/>
        <v>9.8809657262416625E-83</v>
      </c>
      <c r="HT55" s="86">
        <f t="shared" si="56"/>
        <v>1.2358126815838767E-82</v>
      </c>
      <c r="HU55" s="86">
        <f t="shared" si="56"/>
        <v>4.5220942658833164E-111</v>
      </c>
      <c r="HV55" s="86">
        <f t="shared" si="56"/>
        <v>3.0906901559503077E-116</v>
      </c>
      <c r="HW55" s="86">
        <f t="shared" si="56"/>
        <v>6.4539052864844893E-112</v>
      </c>
      <c r="HX55" s="86">
        <f t="shared" si="56"/>
        <v>7.8466015273334047E-121</v>
      </c>
      <c r="HY55" s="86">
        <f t="shared" si="56"/>
        <v>7.8140259064831201E-117</v>
      </c>
      <c r="HZ55" s="86">
        <f t="shared" si="56"/>
        <v>1.3103761800784404E-158</v>
      </c>
      <c r="IA55" s="86">
        <f t="shared" si="56"/>
        <v>1.4552252254637085E-130</v>
      </c>
      <c r="IB55" s="86">
        <f t="shared" si="56"/>
        <v>4.4057186973127915E-131</v>
      </c>
      <c r="IC55" s="86">
        <f t="shared" si="56"/>
        <v>3.8611780258354833E-115</v>
      </c>
      <c r="ID55" s="86">
        <f t="shared" si="56"/>
        <v>1.2848023776144596E-122</v>
      </c>
      <c r="IE55" s="86">
        <f t="shared" si="56"/>
        <v>6.8789286474360156E-113</v>
      </c>
      <c r="IF55" s="86">
        <f t="shared" si="56"/>
        <v>6.6143004786877012E-69</v>
      </c>
      <c r="IG55" s="86">
        <f t="shared" si="56"/>
        <v>2.2874292926871959E-55</v>
      </c>
      <c r="II55" s="86">
        <f t="shared" si="57"/>
        <v>0</v>
      </c>
      <c r="IJ55" s="86">
        <f t="shared" si="57"/>
        <v>0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3.0956969527483764E-173</v>
      </c>
      <c r="IW55" s="86">
        <f t="shared" si="57"/>
        <v>1.2260923739407202E-125</v>
      </c>
      <c r="IY55" s="86">
        <f t="shared" si="58"/>
        <v>2.4353771601811768E-4</v>
      </c>
      <c r="IZ55" s="86">
        <f t="shared" si="58"/>
        <v>2.5844155731922499E-4</v>
      </c>
      <c r="JA55" s="86">
        <f t="shared" si="58"/>
        <v>9.8417710704064667E-5</v>
      </c>
      <c r="JB55" s="86">
        <f t="shared" si="58"/>
        <v>9.1896653637444736E-5</v>
      </c>
      <c r="JC55" s="86">
        <f t="shared" si="58"/>
        <v>8.5301530732868829E-5</v>
      </c>
      <c r="JD55" s="86">
        <f t="shared" si="58"/>
        <v>4.7869657517440145E-5</v>
      </c>
      <c r="JE55" s="86">
        <f t="shared" si="58"/>
        <v>5.1750041948948097E-5</v>
      </c>
      <c r="JF55" s="86">
        <f t="shared" si="58"/>
        <v>3.5402344039582725E-6</v>
      </c>
      <c r="JG55" s="86">
        <f t="shared" si="58"/>
        <v>1.9595179418520264E-5</v>
      </c>
      <c r="JH55" s="86">
        <f t="shared" si="58"/>
        <v>1.9787105908843777E-5</v>
      </c>
      <c r="JI55" s="86">
        <f t="shared" si="58"/>
        <v>3.5249166132087404E-5</v>
      </c>
      <c r="JJ55" s="86">
        <f t="shared" si="58"/>
        <v>2.0018273647332432E-5</v>
      </c>
      <c r="JK55" s="86">
        <f t="shared" si="58"/>
        <v>5.6472985533151579E-5</v>
      </c>
      <c r="JL55" s="86">
        <f t="shared" si="58"/>
        <v>3.2662550418131497E-5</v>
      </c>
      <c r="JM55" s="86">
        <f t="shared" si="58"/>
        <v>1.3135173036607157E-7</v>
      </c>
    </row>
    <row r="56" spans="2:273" x14ac:dyDescent="0.25">
      <c r="B56" s="2">
        <v>29</v>
      </c>
      <c r="C56" s="37">
        <v>73.548000000000002</v>
      </c>
      <c r="D56" s="37">
        <v>72</v>
      </c>
      <c r="E56" s="37">
        <v>74.75</v>
      </c>
      <c r="F56" s="37">
        <v>76.2</v>
      </c>
      <c r="G56" s="37">
        <v>73.216999999999999</v>
      </c>
      <c r="H56" s="37">
        <v>72.05</v>
      </c>
      <c r="I56" s="37">
        <v>69.917000000000002</v>
      </c>
      <c r="J56" s="37">
        <v>69.983000000000004</v>
      </c>
      <c r="K56" s="37">
        <v>71.135999999999996</v>
      </c>
      <c r="L56" s="37">
        <v>70.236999999999995</v>
      </c>
      <c r="M56" s="37">
        <v>75.25</v>
      </c>
      <c r="N56" s="37">
        <v>73.262</v>
      </c>
      <c r="O56" s="37">
        <v>74.835999999999999</v>
      </c>
      <c r="P56" s="37">
        <v>74.131</v>
      </c>
      <c r="Q56" s="37">
        <v>71.129000000000005</v>
      </c>
      <c r="S56" s="4">
        <f t="shared" si="60"/>
        <v>71.756384175149066</v>
      </c>
      <c r="T56" s="4">
        <f t="shared" si="60"/>
        <v>73.782029645263691</v>
      </c>
      <c r="U56" s="4">
        <f t="shared" si="60"/>
        <v>75.544006900474358</v>
      </c>
      <c r="V56" s="4">
        <f t="shared" si="60"/>
        <v>75.030273520505418</v>
      </c>
      <c r="W56" s="4">
        <f t="shared" si="60"/>
        <v>72.717227184203267</v>
      </c>
      <c r="X56" s="4">
        <f t="shared" si="60"/>
        <v>71.341402681894536</v>
      </c>
      <c r="Y56" s="4">
        <f t="shared" si="60"/>
        <v>69.231372654684762</v>
      </c>
      <c r="Z56" s="4">
        <f t="shared" si="60"/>
        <v>70.734231274963776</v>
      </c>
      <c r="AA56" s="4">
        <f t="shared" si="60"/>
        <v>72.578854713510282</v>
      </c>
      <c r="AB56" s="4">
        <f t="shared" si="60"/>
        <v>71.512941633488381</v>
      </c>
      <c r="AC56" s="4">
        <f t="shared" si="60"/>
        <v>72.779742752967806</v>
      </c>
      <c r="AD56" s="4">
        <f t="shared" si="60"/>
        <v>73.207978939416648</v>
      </c>
      <c r="AE56" s="4">
        <f t="shared" si="60"/>
        <v>75.382476191920887</v>
      </c>
      <c r="AF56" s="4">
        <f t="shared" si="60"/>
        <v>76.830072497617451</v>
      </c>
      <c r="AG56" s="4">
        <f t="shared" si="60"/>
        <v>71.110204318568577</v>
      </c>
      <c r="AI56" s="4">
        <f t="shared" si="61"/>
        <v>1.7916158248509362</v>
      </c>
      <c r="AJ56" s="4">
        <f t="shared" si="61"/>
        <v>-1.782029645263691</v>
      </c>
      <c r="AK56" s="4">
        <f t="shared" si="61"/>
        <v>-0.79400690047435774</v>
      </c>
      <c r="AL56" s="4">
        <f t="shared" si="61"/>
        <v>1.1697264794945852</v>
      </c>
      <c r="AM56" s="4">
        <f t="shared" si="61"/>
        <v>0.49977281579673161</v>
      </c>
      <c r="AN56" s="4">
        <f t="shared" si="61"/>
        <v>0.70859731810546123</v>
      </c>
      <c r="AO56" s="4">
        <f t="shared" si="61"/>
        <v>0.68562734531523972</v>
      </c>
      <c r="AP56" s="4">
        <f t="shared" si="61"/>
        <v>-0.75123127496377151</v>
      </c>
      <c r="AQ56" s="4">
        <f t="shared" si="61"/>
        <v>-1.442854713510286</v>
      </c>
      <c r="AR56" s="4">
        <f t="shared" si="61"/>
        <v>-1.2759416334883866</v>
      </c>
      <c r="AS56" s="4">
        <f t="shared" si="61"/>
        <v>2.470257247032194</v>
      </c>
      <c r="AT56" s="4">
        <f t="shared" si="61"/>
        <v>5.402106058335221E-2</v>
      </c>
      <c r="AU56" s="4">
        <f t="shared" si="61"/>
        <v>-0.54647619192088825</v>
      </c>
      <c r="AV56" s="4">
        <f t="shared" si="61"/>
        <v>-2.6990724976174505</v>
      </c>
      <c r="AW56" s="4">
        <f t="shared" si="61"/>
        <v>1.8795681431427624E-2</v>
      </c>
      <c r="AY56" s="2">
        <f t="shared" si="52"/>
        <v>71.40361145249085</v>
      </c>
      <c r="AZ56" s="2">
        <f t="shared" si="52"/>
        <v>73.419002668940536</v>
      </c>
      <c r="BA56" s="2">
        <f t="shared" si="52"/>
        <v>75.387734382357621</v>
      </c>
      <c r="BB56" s="2">
        <f t="shared" si="52"/>
        <v>74.880701608035054</v>
      </c>
      <c r="BC56" s="2">
        <f t="shared" si="52"/>
        <v>72.576963633989365</v>
      </c>
      <c r="BD56" s="2">
        <f t="shared" si="52"/>
        <v>71.257385006730289</v>
      </c>
      <c r="BE56" s="2">
        <f t="shared" si="52"/>
        <v>69.142895076389749</v>
      </c>
      <c r="BF56" s="2">
        <f t="shared" si="52"/>
        <v>70.726308309173177</v>
      </c>
      <c r="BG56" s="2">
        <f t="shared" si="52"/>
        <v>72.539356491347576</v>
      </c>
      <c r="BH56" s="2">
        <f t="shared" si="52"/>
        <v>71.473241932280672</v>
      </c>
      <c r="BI56" s="2">
        <f t="shared" si="52"/>
        <v>72.711808627870553</v>
      </c>
      <c r="BJ56" s="2">
        <f t="shared" si="52"/>
        <v>73.168727177982873</v>
      </c>
      <c r="BK56" s="2">
        <f t="shared" si="52"/>
        <v>75.284142941928437</v>
      </c>
      <c r="BL56" s="2">
        <f t="shared" si="52"/>
        <v>76.771952128394233</v>
      </c>
      <c r="BM56" s="2">
        <f t="shared" si="52"/>
        <v>71.109855744255526</v>
      </c>
      <c r="BO56" s="2">
        <f t="shared" si="11"/>
        <v>73.548000000000002</v>
      </c>
      <c r="BP56" s="2">
        <f t="shared" si="12"/>
        <v>72</v>
      </c>
      <c r="BQ56" s="2">
        <f t="shared" si="13"/>
        <v>74.75</v>
      </c>
      <c r="BR56" s="2">
        <f t="shared" si="14"/>
        <v>76.2</v>
      </c>
      <c r="BS56" s="2">
        <f t="shared" si="15"/>
        <v>73.216999999999999</v>
      </c>
      <c r="BT56" s="2">
        <f t="shared" si="16"/>
        <v>72.05</v>
      </c>
      <c r="BU56" s="2">
        <f t="shared" si="17"/>
        <v>69.917000000000002</v>
      </c>
      <c r="BV56" s="2">
        <f t="shared" si="18"/>
        <v>69.983000000000004</v>
      </c>
      <c r="BW56" s="2">
        <f t="shared" si="19"/>
        <v>71.135999999999996</v>
      </c>
      <c r="BX56" s="2">
        <f t="shared" si="20"/>
        <v>70.236999999999995</v>
      </c>
      <c r="BY56" s="2">
        <f t="shared" si="21"/>
        <v>75.25</v>
      </c>
      <c r="BZ56" s="2">
        <f t="shared" si="22"/>
        <v>73.262</v>
      </c>
      <c r="CA56" s="2">
        <f t="shared" si="23"/>
        <v>74.835999999999999</v>
      </c>
      <c r="CB56" s="2">
        <f t="shared" si="24"/>
        <v>74.131</v>
      </c>
      <c r="CC56" s="2">
        <f t="shared" si="25"/>
        <v>71.129000000000005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72.495814968814969</v>
      </c>
      <c r="DL56" s="2">
        <f t="shared" si="62"/>
        <v>74.515012911697127</v>
      </c>
      <c r="DM56" s="2">
        <f t="shared" si="62"/>
        <v>75.571713900134952</v>
      </c>
      <c r="DN56" s="2">
        <f t="shared" si="62"/>
        <v>76.085563427800267</v>
      </c>
      <c r="DO56" s="2">
        <f t="shared" si="62"/>
        <v>74.62577889305814</v>
      </c>
      <c r="DP56" s="2">
        <f t="shared" si="62"/>
        <v>72.747746435272063</v>
      </c>
      <c r="DQ56" s="2">
        <f t="shared" si="62"/>
        <v>70.848277016885561</v>
      </c>
      <c r="DR56" s="2">
        <f t="shared" si="62"/>
        <v>70.683520077220081</v>
      </c>
      <c r="DS56" s="2">
        <f t="shared" si="62"/>
        <v>72.169366416510329</v>
      </c>
      <c r="DT56" s="2">
        <f t="shared" si="62"/>
        <v>71.965840712945578</v>
      </c>
      <c r="DU56" s="2">
        <f t="shared" si="62"/>
        <v>74.273694934333946</v>
      </c>
      <c r="DV56" s="2">
        <f t="shared" si="62"/>
        <v>74.042150375234499</v>
      </c>
      <c r="DW56" s="2">
        <f t="shared" si="62"/>
        <v>76.621683020637889</v>
      </c>
      <c r="DX56" s="2">
        <f t="shared" si="62"/>
        <v>76.836407491289179</v>
      </c>
      <c r="DY56" s="2">
        <f t="shared" si="62"/>
        <v>70.837070564516111</v>
      </c>
      <c r="EA56" s="2">
        <f t="shared" si="63"/>
        <v>68.826225539790258</v>
      </c>
      <c r="EB56" s="2">
        <f t="shared" si="63"/>
        <v>70.849673885816827</v>
      </c>
      <c r="EC56" s="2">
        <f t="shared" si="63"/>
        <v>74.902163184516411</v>
      </c>
      <c r="ED56" s="2">
        <f t="shared" si="63"/>
        <v>71.76727149899196</v>
      </c>
      <c r="EE56" s="2">
        <f t="shared" si="63"/>
        <v>67.128975550224624</v>
      </c>
      <c r="EF56" s="2">
        <f t="shared" si="63"/>
        <v>67.112184486543129</v>
      </c>
      <c r="EG56" s="2">
        <f t="shared" si="63"/>
        <v>64.481416796316879</v>
      </c>
      <c r="EH56" s="2">
        <f t="shared" si="63"/>
        <v>70.87246303767192</v>
      </c>
      <c r="EI56" s="2">
        <f t="shared" si="63"/>
        <v>73.650441688570737</v>
      </c>
      <c r="EJ56" s="2">
        <f t="shared" si="63"/>
        <v>69.978385691970857</v>
      </c>
      <c r="EK56" s="2">
        <f t="shared" si="63"/>
        <v>68.292552844896178</v>
      </c>
      <c r="EL56" s="2">
        <f t="shared" si="63"/>
        <v>70.475440621124065</v>
      </c>
      <c r="EM56" s="2">
        <f t="shared" si="63"/>
        <v>71.545260958634415</v>
      </c>
      <c r="EN56" s="2">
        <f t="shared" si="63"/>
        <v>76.581464156962923</v>
      </c>
      <c r="EO56" s="2">
        <f t="shared" si="63"/>
        <v>72.241675503167571</v>
      </c>
      <c r="EQ56" s="2">
        <f t="shared" si="64"/>
        <v>66.197805449095895</v>
      </c>
      <c r="ER56" s="2">
        <f t="shared" si="64"/>
        <v>69.53902420372907</v>
      </c>
      <c r="ES56" s="2">
        <f t="shared" si="64"/>
        <v>74.594710422112257</v>
      </c>
      <c r="ET56" s="2">
        <f t="shared" si="64"/>
        <v>71.454760940128693</v>
      </c>
      <c r="EU56" s="2">
        <f t="shared" si="64"/>
        <v>68.523717136312783</v>
      </c>
      <c r="EV56" s="2">
        <f t="shared" si="64"/>
        <v>67.451895682354106</v>
      </c>
      <c r="EW56" s="2">
        <f t="shared" si="64"/>
        <v>64.447621553690553</v>
      </c>
      <c r="EX56" s="2">
        <f t="shared" si="64"/>
        <v>70.242929096300088</v>
      </c>
      <c r="EY56" s="2">
        <f t="shared" si="64"/>
        <v>70.783720532761677</v>
      </c>
      <c r="EZ56" s="2">
        <f t="shared" si="64"/>
        <v>68.136516641760593</v>
      </c>
      <c r="FA56" s="2">
        <f t="shared" si="64"/>
        <v>66.914380132730287</v>
      </c>
      <c r="FB56" s="2">
        <f t="shared" si="64"/>
        <v>69.381605347115993</v>
      </c>
      <c r="FC56" s="2">
        <f t="shared" si="64"/>
        <v>72.975833635526712</v>
      </c>
      <c r="FD56" s="2">
        <f t="shared" si="64"/>
        <v>74.353875901924184</v>
      </c>
      <c r="FE56" s="2">
        <f t="shared" si="64"/>
        <v>73.509639791801575</v>
      </c>
      <c r="FG56" s="2">
        <f t="shared" si="65"/>
        <v>0.29761818274268237</v>
      </c>
      <c r="FH56" s="2">
        <f t="shared" si="65"/>
        <v>0.29901342028581218</v>
      </c>
      <c r="FI56" s="2">
        <f t="shared" si="65"/>
        <v>0.27477596587737863</v>
      </c>
      <c r="FJ56" s="2">
        <f t="shared" si="65"/>
        <v>0.27901279209401081</v>
      </c>
      <c r="FK56" s="2">
        <f t="shared" si="65"/>
        <v>0.27329369116252927</v>
      </c>
      <c r="FL56" s="2">
        <f t="shared" si="65"/>
        <v>0.26445718850917704</v>
      </c>
      <c r="FM56" s="2">
        <f t="shared" si="65"/>
        <v>0.26785283485105499</v>
      </c>
      <c r="FN56" s="2">
        <f t="shared" si="65"/>
        <v>0.22650328084993962</v>
      </c>
      <c r="FO56" s="2">
        <f t="shared" si="65"/>
        <v>0.24983811748061183</v>
      </c>
      <c r="FP56" s="2">
        <f t="shared" si="65"/>
        <v>0.24784285844086709</v>
      </c>
      <c r="FQ56" s="2">
        <f t="shared" si="65"/>
        <v>0.26113274639664963</v>
      </c>
      <c r="FR56" s="2">
        <f t="shared" si="65"/>
        <v>0.24487974508360502</v>
      </c>
      <c r="FS56" s="2">
        <f t="shared" si="65"/>
        <v>0.2634827552536731</v>
      </c>
      <c r="FT56" s="2">
        <f t="shared" si="65"/>
        <v>0.2527774955999843</v>
      </c>
      <c r="FU56" s="2">
        <f t="shared" si="65"/>
        <v>0.19420401464433937</v>
      </c>
      <c r="FW56" s="2">
        <f t="shared" si="54"/>
        <v>2.5482625959497981E-5</v>
      </c>
      <c r="FX56" s="2">
        <f t="shared" si="54"/>
        <v>1.8833500205798034E-5</v>
      </c>
      <c r="FY56" s="2">
        <f t="shared" si="54"/>
        <v>9.9956472634908976E-6</v>
      </c>
      <c r="FZ56" s="2">
        <f t="shared" si="54"/>
        <v>1.0020881813400976E-5</v>
      </c>
      <c r="GA56" s="2">
        <f t="shared" si="54"/>
        <v>9.8931686856362177E-6</v>
      </c>
      <c r="GB56" s="2">
        <f t="shared" si="54"/>
        <v>1.012650870778377E-5</v>
      </c>
      <c r="GC56" s="2">
        <f t="shared" si="54"/>
        <v>1.1283128750183829E-5</v>
      </c>
      <c r="GD56" s="2">
        <f t="shared" si="54"/>
        <v>1.2657749202841345E-5</v>
      </c>
      <c r="GE56" s="2">
        <f t="shared" si="54"/>
        <v>1.3598455970615372E-5</v>
      </c>
      <c r="GF56" s="2">
        <f t="shared" si="54"/>
        <v>1.2078624093816192E-5</v>
      </c>
      <c r="GG56" s="2">
        <f t="shared" si="54"/>
        <v>1.0336919149626781E-5</v>
      </c>
      <c r="GH56" s="2">
        <f t="shared" si="54"/>
        <v>7.5165594460379181E-6</v>
      </c>
      <c r="GI56" s="2">
        <f t="shared" si="54"/>
        <v>6.7057185670641231E-6</v>
      </c>
      <c r="GJ56" s="2">
        <f t="shared" si="54"/>
        <v>5.129010723172419E-6</v>
      </c>
      <c r="GK56" s="2">
        <f t="shared" si="54"/>
        <v>4.149694183136424E-6</v>
      </c>
      <c r="GM56" s="86">
        <f t="shared" si="55"/>
        <v>3.7694352351261859E-4</v>
      </c>
      <c r="GN56" s="86">
        <f t="shared" si="55"/>
        <v>3.9832514688925818E-4</v>
      </c>
      <c r="GO56" s="86">
        <f t="shared" si="55"/>
        <v>1.6091187007137423E-4</v>
      </c>
      <c r="GP56" s="86">
        <f t="shared" si="55"/>
        <v>1.5293171358272384E-4</v>
      </c>
      <c r="GQ56" s="86">
        <f t="shared" si="55"/>
        <v>1.4123277287872384E-4</v>
      </c>
      <c r="GR56" s="86">
        <f t="shared" si="55"/>
        <v>8.2694113513350823E-5</v>
      </c>
      <c r="GS56" s="86">
        <f t="shared" si="55"/>
        <v>8.9389632154694755E-5</v>
      </c>
      <c r="GT56" s="86">
        <f t="shared" si="55"/>
        <v>7.2017555256876473E-6</v>
      </c>
      <c r="GU56" s="86">
        <f t="shared" si="55"/>
        <v>3.585516751861278E-5</v>
      </c>
      <c r="GV56" s="86">
        <f t="shared" si="55"/>
        <v>3.5979228829681443E-5</v>
      </c>
      <c r="GW56" s="86">
        <f t="shared" si="55"/>
        <v>6.2422189909984527E-5</v>
      </c>
      <c r="GX56" s="86">
        <f t="shared" si="55"/>
        <v>3.6076901194908213E-5</v>
      </c>
      <c r="GY56" s="86">
        <f t="shared" si="55"/>
        <v>9.5594949366020862E-5</v>
      </c>
      <c r="GZ56" s="86">
        <f t="shared" si="55"/>
        <v>5.7093627883928163E-5</v>
      </c>
      <c r="HA56" s="86">
        <f t="shared" si="55"/>
        <v>3.2536290479889998E-7</v>
      </c>
      <c r="HC56" s="86">
        <f t="shared" si="59"/>
        <v>2.6175523392749333E-13</v>
      </c>
      <c r="HD56" s="86">
        <f t="shared" si="59"/>
        <v>5.3433005770152915E-13</v>
      </c>
      <c r="HE56" s="86">
        <f t="shared" si="59"/>
        <v>1.4312838101984707E-15</v>
      </c>
      <c r="HF56" s="86">
        <f t="shared" si="59"/>
        <v>1.3326810695225051E-15</v>
      </c>
      <c r="HG56" s="86">
        <f t="shared" si="59"/>
        <v>2.3353991664437091E-15</v>
      </c>
      <c r="HH56" s="86">
        <f t="shared" si="59"/>
        <v>3.7519699328329388E-16</v>
      </c>
      <c r="HI56" s="86">
        <f t="shared" si="59"/>
        <v>6.1288807345332503E-16</v>
      </c>
      <c r="HJ56" s="86">
        <f t="shared" si="59"/>
        <v>1.0152497732242089E-20</v>
      </c>
      <c r="HK56" s="86">
        <f t="shared" si="59"/>
        <v>1.0651765073666092E-17</v>
      </c>
      <c r="HL56" s="86">
        <f t="shared" si="59"/>
        <v>1.4845720882234297E-17</v>
      </c>
      <c r="HM56" s="86">
        <f t="shared" si="59"/>
        <v>2.0280427731074986E-15</v>
      </c>
      <c r="HN56" s="86">
        <f t="shared" si="59"/>
        <v>1.9318712050789315E-16</v>
      </c>
      <c r="HO56" s="86">
        <f t="shared" si="59"/>
        <v>2.428824990527515E-15</v>
      </c>
      <c r="HP56" s="86">
        <f t="shared" si="59"/>
        <v>7.3357630364088769E-18</v>
      </c>
      <c r="HQ56" s="86">
        <f t="shared" si="59"/>
        <v>2.2570800884257496E-26</v>
      </c>
      <c r="HS56" s="86">
        <f t="shared" si="56"/>
        <v>5.9233321151655894E-81</v>
      </c>
      <c r="HT56" s="86">
        <f t="shared" si="56"/>
        <v>7.1275328591943842E-81</v>
      </c>
      <c r="HU56" s="86">
        <f t="shared" si="56"/>
        <v>8.5763108351905971E-109</v>
      </c>
      <c r="HV56" s="86">
        <f t="shared" si="56"/>
        <v>7.3459862702082478E-114</v>
      </c>
      <c r="HW56" s="86">
        <f t="shared" si="56"/>
        <v>1.2446376697822377E-109</v>
      </c>
      <c r="HX56" s="86">
        <f t="shared" si="56"/>
        <v>2.3410097948505715E-118</v>
      </c>
      <c r="HY56" s="86">
        <f t="shared" si="56"/>
        <v>2.1429322607606104E-114</v>
      </c>
      <c r="HZ56" s="86">
        <f t="shared" si="56"/>
        <v>2.7647466418450399E-155</v>
      </c>
      <c r="IA56" s="86">
        <f t="shared" si="56"/>
        <v>8.3621412351232041E-128</v>
      </c>
      <c r="IB56" s="86">
        <f t="shared" si="56"/>
        <v>2.4270961244883318E-128</v>
      </c>
      <c r="IC56" s="86">
        <f t="shared" si="56"/>
        <v>9.2138008569503056E-113</v>
      </c>
      <c r="ID56" s="86">
        <f t="shared" si="56"/>
        <v>3.6826116843717591E-120</v>
      </c>
      <c r="IE56" s="86">
        <f t="shared" si="56"/>
        <v>1.1578789560649779E-110</v>
      </c>
      <c r="IF56" s="86">
        <f t="shared" si="56"/>
        <v>1.3941965315015438E-67</v>
      </c>
      <c r="IG56" s="86">
        <f t="shared" si="56"/>
        <v>2.4972403226000596E-54</v>
      </c>
      <c r="II56" s="86">
        <f t="shared" si="57"/>
        <v>3.6368335361750355E-307</v>
      </c>
      <c r="IJ56" s="86">
        <f t="shared" si="57"/>
        <v>0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1.1231875403759957E-170</v>
      </c>
      <c r="IW56" s="86">
        <f t="shared" si="57"/>
        <v>8.0587388641234016E-124</v>
      </c>
      <c r="IY56" s="86">
        <f t="shared" si="58"/>
        <v>3.7694352377437383E-4</v>
      </c>
      <c r="IZ56" s="86">
        <f t="shared" si="58"/>
        <v>3.9832514742358825E-4</v>
      </c>
      <c r="JA56" s="86">
        <f t="shared" si="58"/>
        <v>1.6091187007280552E-4</v>
      </c>
      <c r="JB56" s="86">
        <f t="shared" si="58"/>
        <v>1.5293171358405651E-4</v>
      </c>
      <c r="JC56" s="86">
        <f t="shared" si="58"/>
        <v>1.4123277288105923E-4</v>
      </c>
      <c r="JD56" s="86">
        <f t="shared" si="58"/>
        <v>8.2694113513726025E-5</v>
      </c>
      <c r="JE56" s="86">
        <f t="shared" si="58"/>
        <v>8.9389632155307641E-5</v>
      </c>
      <c r="JF56" s="86">
        <f t="shared" si="58"/>
        <v>7.2017555256876575E-6</v>
      </c>
      <c r="JG56" s="86">
        <f t="shared" si="58"/>
        <v>3.5855167518623432E-5</v>
      </c>
      <c r="JH56" s="86">
        <f t="shared" si="58"/>
        <v>3.597922882969629E-5</v>
      </c>
      <c r="JI56" s="86">
        <f t="shared" si="58"/>
        <v>6.2422189912012568E-5</v>
      </c>
      <c r="JJ56" s="86">
        <f t="shared" si="58"/>
        <v>3.6076901195101398E-5</v>
      </c>
      <c r="JK56" s="86">
        <f t="shared" si="58"/>
        <v>9.5594949368449692E-5</v>
      </c>
      <c r="JL56" s="86">
        <f t="shared" si="58"/>
        <v>5.7093627883935502E-5</v>
      </c>
      <c r="JM56" s="86">
        <f t="shared" si="58"/>
        <v>3.2536290479889998E-7</v>
      </c>
    </row>
    <row r="57" spans="2:273" x14ac:dyDescent="0.25">
      <c r="B57" s="2">
        <v>30</v>
      </c>
      <c r="C57" s="37">
        <v>72.483999999999995</v>
      </c>
      <c r="D57" s="37">
        <v>74.483999999999995</v>
      </c>
      <c r="E57" s="37">
        <v>74.382999999999996</v>
      </c>
      <c r="F57" s="37">
        <v>77.066999999999993</v>
      </c>
      <c r="G57" s="37">
        <v>73.516999999999996</v>
      </c>
      <c r="H57" s="37">
        <v>73.3</v>
      </c>
      <c r="I57" s="37">
        <v>68.832999999999998</v>
      </c>
      <c r="J57" s="37">
        <v>71.406999999999996</v>
      </c>
      <c r="K57" s="37">
        <v>71.254000000000005</v>
      </c>
      <c r="L57" s="37">
        <v>70.983000000000004</v>
      </c>
      <c r="M57" s="37">
        <v>73.783000000000001</v>
      </c>
      <c r="N57" s="37">
        <v>74.278999999999996</v>
      </c>
      <c r="O57" s="37">
        <v>74.885000000000005</v>
      </c>
      <c r="P57" s="37">
        <v>75.212999999999994</v>
      </c>
      <c r="Q57" s="37">
        <v>68.677000000000007</v>
      </c>
      <c r="S57" s="4">
        <f t="shared" si="60"/>
        <v>72.043875424658864</v>
      </c>
      <c r="T57" s="4">
        <f t="shared" si="60"/>
        <v>74.012079119916891</v>
      </c>
      <c r="U57" s="4">
        <f t="shared" si="60"/>
        <v>75.783810830923414</v>
      </c>
      <c r="V57" s="4">
        <f t="shared" si="60"/>
        <v>75.154557426318192</v>
      </c>
      <c r="W57" s="4">
        <f t="shared" si="60"/>
        <v>72.792397741854657</v>
      </c>
      <c r="X57" s="4">
        <f t="shared" si="60"/>
        <v>71.433730467970747</v>
      </c>
      <c r="Y57" s="4">
        <f t="shared" si="60"/>
        <v>69.314182119966731</v>
      </c>
      <c r="Z57" s="4">
        <f t="shared" si="60"/>
        <v>70.944793013436339</v>
      </c>
      <c r="AA57" s="4">
        <f t="shared" si="60"/>
        <v>72.800102438389942</v>
      </c>
      <c r="AB57" s="4">
        <f t="shared" si="60"/>
        <v>71.669784640976772</v>
      </c>
      <c r="AC57" s="4">
        <f t="shared" si="60"/>
        <v>72.934619669148674</v>
      </c>
      <c r="AD57" s="4">
        <f t="shared" si="60"/>
        <v>73.358193704609718</v>
      </c>
      <c r="AE57" s="4">
        <f t="shared" si="60"/>
        <v>75.558279785960849</v>
      </c>
      <c r="AF57" s="4">
        <f t="shared" si="60"/>
        <v>77.090782377352497</v>
      </c>
      <c r="AG57" s="4">
        <f t="shared" si="60"/>
        <v>71.344593874757862</v>
      </c>
      <c r="AI57" s="4">
        <f t="shared" si="61"/>
        <v>0.44012457534113025</v>
      </c>
      <c r="AJ57" s="4">
        <f t="shared" si="61"/>
        <v>0.47192088008310407</v>
      </c>
      <c r="AK57" s="4">
        <f t="shared" si="61"/>
        <v>-1.4008108309234188</v>
      </c>
      <c r="AL57" s="4">
        <f t="shared" si="61"/>
        <v>1.9124425736818012</v>
      </c>
      <c r="AM57" s="4">
        <f t="shared" si="61"/>
        <v>0.72460225814533885</v>
      </c>
      <c r="AN57" s="4">
        <f t="shared" si="61"/>
        <v>1.8662695320292499</v>
      </c>
      <c r="AO57" s="4">
        <f t="shared" si="61"/>
        <v>-0.4811821199667321</v>
      </c>
      <c r="AP57" s="4">
        <f t="shared" si="61"/>
        <v>0.46220698656365755</v>
      </c>
      <c r="AQ57" s="4">
        <f t="shared" si="61"/>
        <v>-1.5461024383899371</v>
      </c>
      <c r="AR57" s="4">
        <f t="shared" si="61"/>
        <v>-0.68678464097676795</v>
      </c>
      <c r="AS57" s="4">
        <f t="shared" si="61"/>
        <v>0.84838033085132736</v>
      </c>
      <c r="AT57" s="4">
        <f t="shared" si="61"/>
        <v>0.92080629539027825</v>
      </c>
      <c r="AU57" s="4">
        <f t="shared" si="61"/>
        <v>-0.67327978596084392</v>
      </c>
      <c r="AV57" s="4">
        <f t="shared" si="61"/>
        <v>-1.8777823773525029</v>
      </c>
      <c r="AW57" s="4">
        <f t="shared" si="61"/>
        <v>-2.6675938747578556</v>
      </c>
      <c r="AY57" s="2">
        <f t="shared" si="52"/>
        <v>71.519575922393017</v>
      </c>
      <c r="AZ57" s="2">
        <f t="shared" si="52"/>
        <v>73.474689727714633</v>
      </c>
      <c r="BA57" s="2">
        <f t="shared" si="52"/>
        <v>75.539022774631846</v>
      </c>
      <c r="BB57" s="2">
        <f t="shared" si="52"/>
        <v>74.916509991199277</v>
      </c>
      <c r="BC57" s="2">
        <f t="shared" si="52"/>
        <v>72.570085801648361</v>
      </c>
      <c r="BD57" s="2">
        <f t="shared" si="52"/>
        <v>71.295102808343913</v>
      </c>
      <c r="BE57" s="2">
        <f t="shared" si="52"/>
        <v>69.168261626068087</v>
      </c>
      <c r="BF57" s="2">
        <f t="shared" si="52"/>
        <v>70.929497228885793</v>
      </c>
      <c r="BG57" s="2">
        <f t="shared" si="52"/>
        <v>72.731238586336701</v>
      </c>
      <c r="BH57" s="2">
        <f t="shared" si="52"/>
        <v>71.60095786630508</v>
      </c>
      <c r="BI57" s="2">
        <f t="shared" si="52"/>
        <v>72.819878003805073</v>
      </c>
      <c r="BJ57" s="2">
        <f t="shared" si="52"/>
        <v>73.290682846588524</v>
      </c>
      <c r="BK57" s="2">
        <f t="shared" si="52"/>
        <v>75.399040483770634</v>
      </c>
      <c r="BL57" s="2">
        <f t="shared" si="52"/>
        <v>76.993705969004353</v>
      </c>
      <c r="BM57" s="2">
        <f t="shared" si="52"/>
        <v>71.343779878273352</v>
      </c>
      <c r="BO57" s="2">
        <f t="shared" si="11"/>
        <v>72.483999999999995</v>
      </c>
      <c r="BP57" s="2">
        <f t="shared" si="12"/>
        <v>74.483999999999995</v>
      </c>
      <c r="BQ57" s="2">
        <f t="shared" si="13"/>
        <v>74.382999999999996</v>
      </c>
      <c r="BR57" s="2">
        <f t="shared" si="14"/>
        <v>77.066999999999993</v>
      </c>
      <c r="BS57" s="2">
        <f t="shared" si="15"/>
        <v>73.516999999999996</v>
      </c>
      <c r="BT57" s="2">
        <f t="shared" si="16"/>
        <v>73.3</v>
      </c>
      <c r="BU57" s="2">
        <f t="shared" si="17"/>
        <v>68.832999999999998</v>
      </c>
      <c r="BV57" s="2">
        <f t="shared" si="18"/>
        <v>71.406999999999996</v>
      </c>
      <c r="BW57" s="2">
        <f t="shared" si="19"/>
        <v>71.254000000000005</v>
      </c>
      <c r="BX57" s="2">
        <f t="shared" si="20"/>
        <v>70.983000000000004</v>
      </c>
      <c r="BY57" s="2">
        <f t="shared" si="21"/>
        <v>73.783000000000001</v>
      </c>
      <c r="BZ57" s="2">
        <f t="shared" si="22"/>
        <v>74.278999999999996</v>
      </c>
      <c r="CA57" s="2">
        <f t="shared" si="23"/>
        <v>74.885000000000005</v>
      </c>
      <c r="CB57" s="2">
        <f t="shared" si="24"/>
        <v>75.212999999999994</v>
      </c>
      <c r="CC57" s="2">
        <f t="shared" si="25"/>
        <v>68.677000000000007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72.815296093664529</v>
      </c>
      <c r="DL57" s="2">
        <f t="shared" si="62"/>
        <v>74.747099354415141</v>
      </c>
      <c r="DM57" s="2">
        <f t="shared" si="62"/>
        <v>75.846367341430494</v>
      </c>
      <c r="DN57" s="2">
        <f t="shared" si="62"/>
        <v>76.290876180836705</v>
      </c>
      <c r="DO57" s="2">
        <f t="shared" si="62"/>
        <v>74.830910881801103</v>
      </c>
      <c r="DP57" s="2">
        <f t="shared" si="62"/>
        <v>72.966496060037542</v>
      </c>
      <c r="DQ57" s="2">
        <f t="shared" si="62"/>
        <v>71.069114071294564</v>
      </c>
      <c r="DR57" s="2">
        <f t="shared" si="62"/>
        <v>70.982766151866144</v>
      </c>
      <c r="DS57" s="2">
        <f t="shared" si="62"/>
        <v>72.443880112570369</v>
      </c>
      <c r="DT57" s="2">
        <f t="shared" si="62"/>
        <v>72.226786679174481</v>
      </c>
      <c r="DU57" s="2">
        <f t="shared" si="62"/>
        <v>74.605928611632265</v>
      </c>
      <c r="DV57" s="2">
        <f t="shared" si="62"/>
        <v>74.323779831144449</v>
      </c>
      <c r="DW57" s="2">
        <f t="shared" si="62"/>
        <v>76.941783864915564</v>
      </c>
      <c r="DX57" s="2">
        <f t="shared" si="62"/>
        <v>77.194921602787431</v>
      </c>
      <c r="DY57" s="2">
        <f t="shared" si="62"/>
        <v>71.126971774193535</v>
      </c>
      <c r="EA57" s="2">
        <f t="shared" si="63"/>
        <v>68.730955274521904</v>
      </c>
      <c r="EB57" s="2">
        <f t="shared" si="63"/>
        <v>70.754290885121023</v>
      </c>
      <c r="EC57" s="2">
        <f t="shared" si="63"/>
        <v>74.799226165988884</v>
      </c>
      <c r="ED57" s="2">
        <f t="shared" si="63"/>
        <v>71.677558969304656</v>
      </c>
      <c r="EE57" s="2">
        <f t="shared" si="63"/>
        <v>67.087311858769183</v>
      </c>
      <c r="EF57" s="2">
        <f t="shared" si="63"/>
        <v>67.055427748851798</v>
      </c>
      <c r="EG57" s="2">
        <f t="shared" si="63"/>
        <v>64.429657675821559</v>
      </c>
      <c r="EH57" s="2">
        <f t="shared" si="63"/>
        <v>70.763628284016249</v>
      </c>
      <c r="EI57" s="2">
        <f t="shared" si="63"/>
        <v>73.518297693953187</v>
      </c>
      <c r="EJ57" s="2">
        <f t="shared" si="63"/>
        <v>69.868889713124247</v>
      </c>
      <c r="EK57" s="2">
        <f t="shared" si="63"/>
        <v>68.211016690695686</v>
      </c>
      <c r="EL57" s="2">
        <f t="shared" si="63"/>
        <v>70.385327388212801</v>
      </c>
      <c r="EM57" s="2">
        <f t="shared" si="63"/>
        <v>71.465999353496443</v>
      </c>
      <c r="EN57" s="2">
        <f t="shared" si="63"/>
        <v>76.451284801321606</v>
      </c>
      <c r="EO57" s="2">
        <f t="shared" si="63"/>
        <v>72.164184331729672</v>
      </c>
      <c r="EQ57" s="2">
        <f t="shared" si="64"/>
        <v>66.137009331227944</v>
      </c>
      <c r="ER57" s="2">
        <f t="shared" si="64"/>
        <v>69.460191733285555</v>
      </c>
      <c r="ES57" s="2">
        <f t="shared" si="64"/>
        <v>74.495904390194653</v>
      </c>
      <c r="ET57" s="2">
        <f t="shared" si="64"/>
        <v>71.368978466138685</v>
      </c>
      <c r="EU57" s="2">
        <f t="shared" si="64"/>
        <v>68.464684445736196</v>
      </c>
      <c r="EV57" s="2">
        <f t="shared" si="64"/>
        <v>67.39081135907918</v>
      </c>
      <c r="EW57" s="2">
        <f t="shared" si="64"/>
        <v>64.39640955111102</v>
      </c>
      <c r="EX57" s="2">
        <f t="shared" si="64"/>
        <v>70.142807850973284</v>
      </c>
      <c r="EY57" s="2">
        <f t="shared" si="64"/>
        <v>70.688494492536861</v>
      </c>
      <c r="EZ57" s="2">
        <f t="shared" si="64"/>
        <v>68.05044790110037</v>
      </c>
      <c r="FA57" s="2">
        <f t="shared" si="64"/>
        <v>66.850287556807601</v>
      </c>
      <c r="FB57" s="2">
        <f t="shared" si="64"/>
        <v>69.304778573331618</v>
      </c>
      <c r="FC57" s="2">
        <f t="shared" si="64"/>
        <v>72.879284047297645</v>
      </c>
      <c r="FD57" s="2">
        <f t="shared" si="64"/>
        <v>74.250254001114669</v>
      </c>
      <c r="FE57" s="2">
        <f t="shared" si="64"/>
        <v>73.413698074386161</v>
      </c>
      <c r="FG57" s="2">
        <f t="shared" si="65"/>
        <v>0.3172232071233469</v>
      </c>
      <c r="FH57" s="2">
        <f t="shared" si="65"/>
        <v>0.31866865458502158</v>
      </c>
      <c r="FI57" s="2">
        <f t="shared" si="65"/>
        <v>0.29350506846678343</v>
      </c>
      <c r="FJ57" s="2">
        <f t="shared" si="65"/>
        <v>0.29791205244283492</v>
      </c>
      <c r="FK57" s="2">
        <f t="shared" si="65"/>
        <v>0.29196243434883057</v>
      </c>
      <c r="FL57" s="2">
        <f t="shared" si="65"/>
        <v>0.28275717478305945</v>
      </c>
      <c r="FM57" s="2">
        <f t="shared" si="65"/>
        <v>0.28629633522211445</v>
      </c>
      <c r="FN57" s="2">
        <f t="shared" si="65"/>
        <v>0.24304474247271451</v>
      </c>
      <c r="FO57" s="2">
        <f t="shared" si="65"/>
        <v>0.26749438227581052</v>
      </c>
      <c r="FP57" s="2">
        <f t="shared" si="65"/>
        <v>0.26540800491255095</v>
      </c>
      <c r="FQ57" s="2">
        <f t="shared" si="65"/>
        <v>0.27929003669468011</v>
      </c>
      <c r="FR57" s="2">
        <f t="shared" si="65"/>
        <v>0.26230812582496815</v>
      </c>
      <c r="FS57" s="2">
        <f t="shared" si="65"/>
        <v>0.28174114035037101</v>
      </c>
      <c r="FT57" s="2">
        <f t="shared" si="65"/>
        <v>0.27056656573342852</v>
      </c>
      <c r="FU57" s="2">
        <f t="shared" si="65"/>
        <v>0.20902409747922271</v>
      </c>
      <c r="FW57" s="2">
        <f t="shared" si="54"/>
        <v>2.7941075051431923E-5</v>
      </c>
      <c r="FX57" s="2">
        <f t="shared" si="54"/>
        <v>2.0650484810327931E-5</v>
      </c>
      <c r="FY57" s="2">
        <f t="shared" si="54"/>
        <v>1.095999871134961E-5</v>
      </c>
      <c r="FZ57" s="2">
        <f t="shared" si="54"/>
        <v>1.098766779168209E-5</v>
      </c>
      <c r="GA57" s="2">
        <f t="shared" si="54"/>
        <v>1.0847633400771003E-5</v>
      </c>
      <c r="GB57" s="2">
        <f t="shared" si="54"/>
        <v>1.1103485153175094E-5</v>
      </c>
      <c r="GC57" s="2">
        <f t="shared" si="54"/>
        <v>1.2371691191327866E-5</v>
      </c>
      <c r="GD57" s="2">
        <f t="shared" si="54"/>
        <v>1.3878929064260406E-5</v>
      </c>
      <c r="GE57" s="2">
        <f t="shared" si="54"/>
        <v>1.4910390911238398E-5</v>
      </c>
      <c r="GF57" s="2">
        <f t="shared" si="54"/>
        <v>1.3243932524808558E-5</v>
      </c>
      <c r="GG57" s="2">
        <f t="shared" si="54"/>
        <v>1.1334195159411677E-5</v>
      </c>
      <c r="GH57" s="2">
        <f t="shared" si="54"/>
        <v>8.2417375658176621E-6</v>
      </c>
      <c r="GI57" s="2">
        <f t="shared" si="54"/>
        <v>7.35266944140743E-6</v>
      </c>
      <c r="GJ57" s="2">
        <f t="shared" si="54"/>
        <v>5.6238456428522952E-6</v>
      </c>
      <c r="GK57" s="2">
        <f t="shared" si="54"/>
        <v>4.5500473708370347E-6</v>
      </c>
      <c r="GM57" s="86">
        <f t="shared" si="55"/>
        <v>5.7640427708684715E-4</v>
      </c>
      <c r="GN57" s="86">
        <f t="shared" si="55"/>
        <v>6.0662345759375264E-4</v>
      </c>
      <c r="GO57" s="86">
        <f t="shared" si="55"/>
        <v>2.5946695121457919E-4</v>
      </c>
      <c r="GP57" s="86">
        <f t="shared" si="55"/>
        <v>2.5077005768480841E-4</v>
      </c>
      <c r="GQ57" s="86">
        <f t="shared" si="55"/>
        <v>2.3050208554012571E-4</v>
      </c>
      <c r="GR57" s="86">
        <f t="shared" si="55"/>
        <v>1.4059554167083951E-4</v>
      </c>
      <c r="GS57" s="86">
        <f t="shared" si="55"/>
        <v>1.5194732172441565E-4</v>
      </c>
      <c r="GT57" s="86">
        <f t="shared" si="55"/>
        <v>1.4340743852025616E-5</v>
      </c>
      <c r="GU57" s="86">
        <f t="shared" si="55"/>
        <v>6.4445260864286712E-5</v>
      </c>
      <c r="GV57" s="86">
        <f t="shared" si="55"/>
        <v>6.4285677026502838E-5</v>
      </c>
      <c r="GW57" s="86">
        <f t="shared" si="55"/>
        <v>1.0869011526352677E-4</v>
      </c>
      <c r="GX57" s="86">
        <f t="shared" si="55"/>
        <v>6.3921130325710442E-5</v>
      </c>
      <c r="GY57" s="86">
        <f t="shared" si="55"/>
        <v>1.5940900773181931E-4</v>
      </c>
      <c r="GZ57" s="86">
        <f t="shared" si="55"/>
        <v>9.8214022674781857E-5</v>
      </c>
      <c r="HA57" s="86">
        <f t="shared" si="55"/>
        <v>7.8399538129599419E-7</v>
      </c>
      <c r="HC57" s="86">
        <f t="shared" si="59"/>
        <v>6.860816267669342E-13</v>
      </c>
      <c r="HD57" s="86">
        <f t="shared" si="59"/>
        <v>1.3717473454434695E-12</v>
      </c>
      <c r="HE57" s="86">
        <f t="shared" si="59"/>
        <v>4.5512362016351312E-15</v>
      </c>
      <c r="HF57" s="86">
        <f t="shared" si="59"/>
        <v>4.3378245212037496E-15</v>
      </c>
      <c r="HG57" s="86">
        <f t="shared" si="59"/>
        <v>7.3568056124839089E-15</v>
      </c>
      <c r="HH57" s="86">
        <f t="shared" si="59"/>
        <v>1.2810152042593593E-15</v>
      </c>
      <c r="HI57" s="86">
        <f t="shared" si="59"/>
        <v>2.0798652902635202E-15</v>
      </c>
      <c r="HJ57" s="86">
        <f t="shared" si="59"/>
        <v>5.240725637925637E-20</v>
      </c>
      <c r="HK57" s="86">
        <f t="shared" si="59"/>
        <v>4.2448702112058622E-17</v>
      </c>
      <c r="HL57" s="86">
        <f t="shared" si="59"/>
        <v>5.8110870213532975E-17</v>
      </c>
      <c r="HM57" s="86">
        <f t="shared" si="59"/>
        <v>6.594588206638364E-15</v>
      </c>
      <c r="HN57" s="86">
        <f t="shared" si="59"/>
        <v>6.556440297568356E-16</v>
      </c>
      <c r="HO57" s="86">
        <f t="shared" si="59"/>
        <v>7.3870200814639387E-15</v>
      </c>
      <c r="HP57" s="86">
        <f t="shared" si="59"/>
        <v>2.7243651369978683E-17</v>
      </c>
      <c r="HQ57" s="86">
        <f t="shared" si="59"/>
        <v>1.6687142656603002E-25</v>
      </c>
      <c r="HS57" s="86">
        <f t="shared" si="56"/>
        <v>3.393703837095636E-79</v>
      </c>
      <c r="HT57" s="86">
        <f t="shared" si="56"/>
        <v>3.9320141746816756E-79</v>
      </c>
      <c r="HU57" s="86">
        <f t="shared" si="56"/>
        <v>1.5393167038110618E-106</v>
      </c>
      <c r="HV57" s="86">
        <f t="shared" si="56"/>
        <v>1.6488391231545699E-111</v>
      </c>
      <c r="HW57" s="86">
        <f t="shared" si="56"/>
        <v>2.2717593430262046E-107</v>
      </c>
      <c r="HX57" s="86">
        <f t="shared" si="56"/>
        <v>6.5793928524674623E-116</v>
      </c>
      <c r="HY57" s="86">
        <f t="shared" si="56"/>
        <v>5.5346170038578512E-112</v>
      </c>
      <c r="HZ57" s="86">
        <f t="shared" si="56"/>
        <v>5.3745978355565673E-152</v>
      </c>
      <c r="IA57" s="86">
        <f t="shared" si="56"/>
        <v>4.4861508682284544E-125</v>
      </c>
      <c r="IB57" s="86">
        <f t="shared" si="56"/>
        <v>1.2498045783707337E-125</v>
      </c>
      <c r="IC57" s="86">
        <f t="shared" si="56"/>
        <v>2.0749736037538993E-110</v>
      </c>
      <c r="ID57" s="86">
        <f t="shared" si="56"/>
        <v>9.9605263613913226E-118</v>
      </c>
      <c r="IE57" s="86">
        <f t="shared" si="56"/>
        <v>1.8506746799852027E-108</v>
      </c>
      <c r="IF57" s="86">
        <f t="shared" si="56"/>
        <v>2.8513521819936417E-66</v>
      </c>
      <c r="IG57" s="86">
        <f t="shared" si="56"/>
        <v>2.6637697397789313E-53</v>
      </c>
      <c r="II57" s="86">
        <f t="shared" si="57"/>
        <v>7.0619852834066322E-302</v>
      </c>
      <c r="IJ57" s="86">
        <f t="shared" si="57"/>
        <v>0</v>
      </c>
      <c r="IK57" s="86">
        <f t="shared" si="57"/>
        <v>0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3.8986401008241697E-168</v>
      </c>
      <c r="IW57" s="86">
        <f t="shared" si="57"/>
        <v>5.1356877567466255E-122</v>
      </c>
      <c r="IY57" s="86">
        <f t="shared" si="58"/>
        <v>5.7640427777292877E-4</v>
      </c>
      <c r="IZ57" s="86">
        <f t="shared" si="58"/>
        <v>6.0662345896549997E-4</v>
      </c>
      <c r="JA57" s="86">
        <f t="shared" si="58"/>
        <v>2.594669512191304E-4</v>
      </c>
      <c r="JB57" s="86">
        <f t="shared" si="58"/>
        <v>2.5077005768914625E-4</v>
      </c>
      <c r="JC57" s="86">
        <f t="shared" si="58"/>
        <v>2.3050208554748251E-4</v>
      </c>
      <c r="JD57" s="86">
        <f t="shared" si="58"/>
        <v>1.4059554167212052E-4</v>
      </c>
      <c r="JE57" s="86">
        <f t="shared" si="58"/>
        <v>1.519473217264955E-4</v>
      </c>
      <c r="JF57" s="86">
        <f t="shared" si="58"/>
        <v>1.4340743852025669E-5</v>
      </c>
      <c r="JG57" s="86">
        <f t="shared" si="58"/>
        <v>6.4445260864329158E-5</v>
      </c>
      <c r="JH57" s="86">
        <f t="shared" si="58"/>
        <v>6.4285677026560951E-5</v>
      </c>
      <c r="JI57" s="86">
        <f t="shared" si="58"/>
        <v>1.0869011527012136E-4</v>
      </c>
      <c r="JJ57" s="86">
        <f t="shared" si="58"/>
        <v>6.3921130326366086E-5</v>
      </c>
      <c r="JK57" s="86">
        <f t="shared" si="58"/>
        <v>1.5940900773920633E-4</v>
      </c>
      <c r="JL57" s="86">
        <f t="shared" si="58"/>
        <v>9.8214022674809098E-5</v>
      </c>
      <c r="JM57" s="86">
        <f t="shared" si="58"/>
        <v>7.8399538129599419E-7</v>
      </c>
    </row>
    <row r="58" spans="2:273" x14ac:dyDescent="0.25">
      <c r="B58" s="2">
        <v>31</v>
      </c>
      <c r="C58" s="37">
        <v>72.081000000000003</v>
      </c>
      <c r="D58" s="37">
        <v>74.081000000000003</v>
      </c>
      <c r="E58" s="37">
        <v>75.349999999999994</v>
      </c>
      <c r="F58" s="37">
        <v>78.433000000000007</v>
      </c>
      <c r="G58" s="37">
        <v>73.5</v>
      </c>
      <c r="H58" s="37">
        <v>71.716999999999999</v>
      </c>
      <c r="I58" s="37">
        <v>71.183000000000007</v>
      </c>
      <c r="J58" s="37">
        <v>69.558999999999997</v>
      </c>
      <c r="K58" s="37">
        <v>72.507999999999996</v>
      </c>
      <c r="L58" s="37">
        <v>72.338999999999999</v>
      </c>
      <c r="M58" s="37">
        <v>74.483000000000004</v>
      </c>
      <c r="N58" s="37">
        <v>74.081999999999994</v>
      </c>
      <c r="O58" s="37">
        <v>77.049000000000007</v>
      </c>
      <c r="P58" s="37">
        <v>75.704999999999998</v>
      </c>
      <c r="Q58" s="37">
        <v>70.435000000000002</v>
      </c>
      <c r="S58" s="4">
        <f t="shared" si="60"/>
        <v>72.385557425714524</v>
      </c>
      <c r="T58" s="4">
        <f t="shared" si="60"/>
        <v>74.300105104793388</v>
      </c>
      <c r="U58" s="4">
        <f t="shared" si="60"/>
        <v>76.05301301254292</v>
      </c>
      <c r="V58" s="4">
        <f t="shared" si="60"/>
        <v>75.310655204987313</v>
      </c>
      <c r="W58" s="4">
        <f t="shared" si="60"/>
        <v>72.895234288563685</v>
      </c>
      <c r="X58" s="4">
        <f t="shared" si="60"/>
        <v>71.54305610677946</v>
      </c>
      <c r="Y58" s="4">
        <f t="shared" si="60"/>
        <v>69.415090736711562</v>
      </c>
      <c r="Z58" s="4">
        <f t="shared" si="60"/>
        <v>71.147563577617362</v>
      </c>
      <c r="AA58" s="4">
        <f t="shared" si="60"/>
        <v>73.027112796300756</v>
      </c>
      <c r="AB58" s="4">
        <f t="shared" si="60"/>
        <v>71.830701389966691</v>
      </c>
      <c r="AC58" s="4">
        <f t="shared" si="60"/>
        <v>73.098189917562976</v>
      </c>
      <c r="AD58" s="4">
        <f t="shared" si="60"/>
        <v>73.51038673547923</v>
      </c>
      <c r="AE58" s="4">
        <f t="shared" si="60"/>
        <v>75.748791714912286</v>
      </c>
      <c r="AF58" s="4">
        <f t="shared" si="60"/>
        <v>77.356571868170505</v>
      </c>
      <c r="AG58" s="4">
        <f t="shared" si="60"/>
        <v>71.569208250705088</v>
      </c>
      <c r="AI58" s="4">
        <f t="shared" si="61"/>
        <v>-0.30455742571452049</v>
      </c>
      <c r="AJ58" s="4">
        <f t="shared" si="61"/>
        <v>-0.21910510479338541</v>
      </c>
      <c r="AK58" s="4">
        <f t="shared" si="61"/>
        <v>-0.70301301254292525</v>
      </c>
      <c r="AL58" s="4">
        <f t="shared" si="61"/>
        <v>3.1223447950126939</v>
      </c>
      <c r="AM58" s="4">
        <f t="shared" si="61"/>
        <v>0.60476571143631475</v>
      </c>
      <c r="AN58" s="4">
        <f t="shared" si="61"/>
        <v>0.17394389322053883</v>
      </c>
      <c r="AO58" s="4">
        <f t="shared" si="61"/>
        <v>1.7679092632884448</v>
      </c>
      <c r="AP58" s="4">
        <f t="shared" si="61"/>
        <v>-1.5885635776173643</v>
      </c>
      <c r="AQ58" s="4">
        <f t="shared" si="61"/>
        <v>-0.51911279630076024</v>
      </c>
      <c r="AR58" s="4">
        <f t="shared" si="61"/>
        <v>0.50829861003330734</v>
      </c>
      <c r="AS58" s="4">
        <f t="shared" si="61"/>
        <v>1.3848100824370277</v>
      </c>
      <c r="AT58" s="4">
        <f t="shared" si="61"/>
        <v>0.57161326452076366</v>
      </c>
      <c r="AU58" s="4">
        <f t="shared" si="61"/>
        <v>1.3002082850877201</v>
      </c>
      <c r="AV58" s="4">
        <f t="shared" si="61"/>
        <v>-1.6515718681705067</v>
      </c>
      <c r="AW58" s="4">
        <f t="shared" si="61"/>
        <v>-1.1342082507050861</v>
      </c>
      <c r="AY58" s="2">
        <f t="shared" si="52"/>
        <v>71.616259108798957</v>
      </c>
      <c r="AZ58" s="2">
        <f t="shared" si="52"/>
        <v>73.514621134864569</v>
      </c>
      <c r="BA58" s="2">
        <f t="shared" si="52"/>
        <v>75.675133354886114</v>
      </c>
      <c r="BB58" s="2">
        <f t="shared" si="52"/>
        <v>74.937650640746384</v>
      </c>
      <c r="BC58" s="2">
        <f t="shared" si="52"/>
        <v>72.548169347199945</v>
      </c>
      <c r="BD58" s="2">
        <f t="shared" si="52"/>
        <v>71.318117374739302</v>
      </c>
      <c r="BE58" s="2">
        <f t="shared" si="52"/>
        <v>69.178457414517283</v>
      </c>
      <c r="BF58" s="2">
        <f t="shared" si="52"/>
        <v>71.118682966660359</v>
      </c>
      <c r="BG58" s="2">
        <f t="shared" si="52"/>
        <v>72.909275952213761</v>
      </c>
      <c r="BH58" s="2">
        <f t="shared" si="52"/>
        <v>71.71354476571274</v>
      </c>
      <c r="BI58" s="2">
        <f t="shared" si="52"/>
        <v>72.907794590252934</v>
      </c>
      <c r="BJ58" s="2">
        <f t="shared" si="52"/>
        <v>73.396320448408019</v>
      </c>
      <c r="BK58" s="2">
        <f t="shared" si="52"/>
        <v>75.494956566609744</v>
      </c>
      <c r="BL58" s="2">
        <f t="shared" si="52"/>
        <v>77.197127115073101</v>
      </c>
      <c r="BM58" s="2">
        <f t="shared" si="52"/>
        <v>71.567360802820787</v>
      </c>
      <c r="BO58" s="2">
        <f t="shared" si="11"/>
        <v>72.081000000000003</v>
      </c>
      <c r="BP58" s="2">
        <f t="shared" si="12"/>
        <v>74.081000000000003</v>
      </c>
      <c r="BQ58" s="2">
        <f t="shared" si="13"/>
        <v>75.349999999999994</v>
      </c>
      <c r="BR58" s="2">
        <f t="shared" si="14"/>
        <v>78.433000000000007</v>
      </c>
      <c r="BS58" s="2">
        <f t="shared" si="15"/>
        <v>73.5</v>
      </c>
      <c r="BT58" s="2">
        <f t="shared" si="16"/>
        <v>71.716999999999999</v>
      </c>
      <c r="BU58" s="2">
        <f t="shared" si="17"/>
        <v>71.183000000000007</v>
      </c>
      <c r="BV58" s="2">
        <f t="shared" si="18"/>
        <v>69.558999999999997</v>
      </c>
      <c r="BW58" s="2">
        <f t="shared" si="19"/>
        <v>72.507999999999996</v>
      </c>
      <c r="BX58" s="2">
        <f t="shared" si="20"/>
        <v>72.338999999999999</v>
      </c>
      <c r="BY58" s="2">
        <f t="shared" si="21"/>
        <v>74.483000000000004</v>
      </c>
      <c r="BZ58" s="2">
        <f t="shared" si="22"/>
        <v>74.081999999999994</v>
      </c>
      <c r="CA58" s="2">
        <f t="shared" si="23"/>
        <v>77.049000000000007</v>
      </c>
      <c r="CB58" s="2">
        <f t="shared" si="24"/>
        <v>75.704999999999998</v>
      </c>
      <c r="CC58" s="2">
        <f t="shared" si="25"/>
        <v>70.435000000000002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73.134777218514074</v>
      </c>
      <c r="DL58" s="2">
        <f t="shared" si="62"/>
        <v>74.979185797133169</v>
      </c>
      <c r="DM58" s="2">
        <f t="shared" si="62"/>
        <v>76.121020782726049</v>
      </c>
      <c r="DN58" s="2">
        <f t="shared" si="62"/>
        <v>76.496188933873142</v>
      </c>
      <c r="DO58" s="2">
        <f t="shared" si="62"/>
        <v>75.03604287054408</v>
      </c>
      <c r="DP58" s="2">
        <f t="shared" si="62"/>
        <v>73.185245684803022</v>
      </c>
      <c r="DQ58" s="2">
        <f t="shared" si="62"/>
        <v>71.289951125703567</v>
      </c>
      <c r="DR58" s="2">
        <f t="shared" si="62"/>
        <v>71.282012226512222</v>
      </c>
      <c r="DS58" s="2">
        <f t="shared" si="62"/>
        <v>72.71839380863041</v>
      </c>
      <c r="DT58" s="2">
        <f t="shared" si="62"/>
        <v>72.487732645403369</v>
      </c>
      <c r="DU58" s="2">
        <f t="shared" si="62"/>
        <v>74.93816228893057</v>
      </c>
      <c r="DV58" s="2">
        <f t="shared" si="62"/>
        <v>74.605409287054385</v>
      </c>
      <c r="DW58" s="2">
        <f t="shared" si="62"/>
        <v>77.261884709193239</v>
      </c>
      <c r="DX58" s="2">
        <f t="shared" si="62"/>
        <v>77.553435714285698</v>
      </c>
      <c r="DY58" s="2">
        <f t="shared" si="62"/>
        <v>71.41687298387096</v>
      </c>
      <c r="EA58" s="2">
        <f t="shared" si="63"/>
        <v>68.63568500925355</v>
      </c>
      <c r="EB58" s="2">
        <f t="shared" si="63"/>
        <v>70.658907884425233</v>
      </c>
      <c r="EC58" s="2">
        <f t="shared" si="63"/>
        <v>74.696289147461357</v>
      </c>
      <c r="ED58" s="2">
        <f t="shared" si="63"/>
        <v>71.587846439617351</v>
      </c>
      <c r="EE58" s="2">
        <f t="shared" si="63"/>
        <v>67.045648167313743</v>
      </c>
      <c r="EF58" s="2">
        <f t="shared" si="63"/>
        <v>66.998671011160454</v>
      </c>
      <c r="EG58" s="2">
        <f t="shared" si="63"/>
        <v>64.37789855532624</v>
      </c>
      <c r="EH58" s="2">
        <f t="shared" si="63"/>
        <v>70.654793530360593</v>
      </c>
      <c r="EI58" s="2">
        <f t="shared" si="63"/>
        <v>73.386153699335637</v>
      </c>
      <c r="EJ58" s="2">
        <f t="shared" si="63"/>
        <v>69.759393734277651</v>
      </c>
      <c r="EK58" s="2">
        <f t="shared" si="63"/>
        <v>68.129480536495194</v>
      </c>
      <c r="EL58" s="2">
        <f t="shared" si="63"/>
        <v>70.295214155301551</v>
      </c>
      <c r="EM58" s="2">
        <f t="shared" si="63"/>
        <v>71.38673774835847</v>
      </c>
      <c r="EN58" s="2">
        <f t="shared" si="63"/>
        <v>76.321105445680288</v>
      </c>
      <c r="EO58" s="2">
        <f t="shared" si="63"/>
        <v>72.086693160291787</v>
      </c>
      <c r="EQ58" s="2">
        <f t="shared" si="64"/>
        <v>66.076213213359978</v>
      </c>
      <c r="ER58" s="2">
        <f t="shared" si="64"/>
        <v>69.381359262842039</v>
      </c>
      <c r="ES58" s="2">
        <f t="shared" si="64"/>
        <v>74.397098358277049</v>
      </c>
      <c r="ET58" s="2">
        <f t="shared" si="64"/>
        <v>71.283195992148663</v>
      </c>
      <c r="EU58" s="2">
        <f t="shared" si="64"/>
        <v>68.40565175515961</v>
      </c>
      <c r="EV58" s="2">
        <f t="shared" si="64"/>
        <v>67.329727035804254</v>
      </c>
      <c r="EW58" s="2">
        <f t="shared" si="64"/>
        <v>64.345197548531488</v>
      </c>
      <c r="EX58" s="2">
        <f t="shared" si="64"/>
        <v>70.04268660564648</v>
      </c>
      <c r="EY58" s="2">
        <f t="shared" si="64"/>
        <v>70.593268452312032</v>
      </c>
      <c r="EZ58" s="2">
        <f t="shared" si="64"/>
        <v>67.964379160440131</v>
      </c>
      <c r="FA58" s="2">
        <f t="shared" si="64"/>
        <v>66.786194980884929</v>
      </c>
      <c r="FB58" s="2">
        <f t="shared" si="64"/>
        <v>69.227951799547256</v>
      </c>
      <c r="FC58" s="2">
        <f t="shared" si="64"/>
        <v>72.782734459068564</v>
      </c>
      <c r="FD58" s="2">
        <f t="shared" si="64"/>
        <v>74.146632100305169</v>
      </c>
      <c r="FE58" s="2">
        <f t="shared" si="64"/>
        <v>73.317756356970762</v>
      </c>
      <c r="FG58" s="2">
        <f t="shared" si="65"/>
        <v>0.33749912767465712</v>
      </c>
      <c r="FH58" s="2">
        <f t="shared" si="65"/>
        <v>0.3389910937748552</v>
      </c>
      <c r="FI58" s="2">
        <f t="shared" si="65"/>
        <v>0.31295987350320636</v>
      </c>
      <c r="FJ58" s="2">
        <f t="shared" si="65"/>
        <v>0.31752768365405903</v>
      </c>
      <c r="FK58" s="2">
        <f t="shared" si="65"/>
        <v>0.31136005064521377</v>
      </c>
      <c r="FL58" s="2">
        <f t="shared" si="65"/>
        <v>0.30180389619019576</v>
      </c>
      <c r="FM58" s="2">
        <f t="shared" si="65"/>
        <v>0.3054799201958221</v>
      </c>
      <c r="FN58" s="2">
        <f t="shared" si="65"/>
        <v>0.26038755837166117</v>
      </c>
      <c r="FO58" s="2">
        <f t="shared" si="65"/>
        <v>0.28592283967431736</v>
      </c>
      <c r="FP58" s="2">
        <f t="shared" si="65"/>
        <v>0.28374840454533062</v>
      </c>
      <c r="FQ58" s="2">
        <f t="shared" si="65"/>
        <v>0.29820030933632985</v>
      </c>
      <c r="FR58" s="2">
        <f t="shared" si="65"/>
        <v>0.28051611515662472</v>
      </c>
      <c r="FS58" s="2">
        <f t="shared" si="65"/>
        <v>0.3007481189727027</v>
      </c>
      <c r="FT58" s="2">
        <f t="shared" si="65"/>
        <v>0.28912313490294334</v>
      </c>
      <c r="FU58" s="2">
        <f t="shared" si="65"/>
        <v>0.22465981533757301</v>
      </c>
      <c r="FW58" s="2">
        <f t="shared" si="54"/>
        <v>3.0636696983212901E-5</v>
      </c>
      <c r="FX58" s="2">
        <f t="shared" si="54"/>
        <v>2.264276122265005E-5</v>
      </c>
      <c r="FY58" s="2">
        <f t="shared" si="54"/>
        <v>1.201738690955645E-5</v>
      </c>
      <c r="FZ58" s="2">
        <f t="shared" si="54"/>
        <v>1.2047725388607456E-5</v>
      </c>
      <c r="GA58" s="2">
        <f t="shared" si="54"/>
        <v>1.1894181055724599E-5</v>
      </c>
      <c r="GB58" s="2">
        <f t="shared" si="54"/>
        <v>1.21747163295616E-5</v>
      </c>
      <c r="GC58" s="2">
        <f t="shared" si="54"/>
        <v>1.3565273449218374E-5</v>
      </c>
      <c r="GD58" s="2">
        <f t="shared" si="54"/>
        <v>1.5217922727767295E-5</v>
      </c>
      <c r="GE58" s="2">
        <f t="shared" si="54"/>
        <v>1.63488950118074E-5</v>
      </c>
      <c r="GF58" s="2">
        <f t="shared" si="54"/>
        <v>1.4521664689576627E-5</v>
      </c>
      <c r="GG58" s="2">
        <f t="shared" si="54"/>
        <v>1.2427684273420178E-5</v>
      </c>
      <c r="GH58" s="2">
        <f t="shared" si="54"/>
        <v>9.0368783535977473E-6</v>
      </c>
      <c r="GI58" s="2">
        <f t="shared" si="54"/>
        <v>8.0620360069666497E-6</v>
      </c>
      <c r="GJ58" s="2">
        <f t="shared" si="54"/>
        <v>6.166420780095162E-6</v>
      </c>
      <c r="GK58" s="2">
        <f t="shared" si="54"/>
        <v>4.9890255434571988E-6</v>
      </c>
      <c r="GM58" s="86">
        <f t="shared" si="55"/>
        <v>8.7083082379069089E-4</v>
      </c>
      <c r="GN58" s="86">
        <f t="shared" si="55"/>
        <v>9.1289633177950931E-4</v>
      </c>
      <c r="GO58" s="86">
        <f t="shared" si="55"/>
        <v>4.1263984856688269E-4</v>
      </c>
      <c r="GP58" s="86">
        <f t="shared" si="55"/>
        <v>4.0518334519029273E-4</v>
      </c>
      <c r="GQ58" s="86">
        <f t="shared" si="55"/>
        <v>3.7084422851222249E-4</v>
      </c>
      <c r="GR58" s="86">
        <f t="shared" si="55"/>
        <v>2.3527141654901165E-4</v>
      </c>
      <c r="GS58" s="86">
        <f t="shared" si="55"/>
        <v>2.5418317337044642E-4</v>
      </c>
      <c r="GT58" s="86">
        <f t="shared" si="55"/>
        <v>2.7954561063898992E-5</v>
      </c>
      <c r="GU58" s="86">
        <f t="shared" si="55"/>
        <v>1.1378529126219055E-4</v>
      </c>
      <c r="GV58" s="86">
        <f t="shared" si="55"/>
        <v>1.1287246484673111E-4</v>
      </c>
      <c r="GW58" s="86">
        <f t="shared" si="55"/>
        <v>1.8608910073398302E-4</v>
      </c>
      <c r="GX58" s="86">
        <f t="shared" si="55"/>
        <v>1.1134996646031849E-4</v>
      </c>
      <c r="GY58" s="86">
        <f t="shared" si="55"/>
        <v>2.6187331167630041E-4</v>
      </c>
      <c r="GZ58" s="86">
        <f t="shared" si="55"/>
        <v>1.6627421679991979E-4</v>
      </c>
      <c r="HA58" s="86">
        <f t="shared" si="55"/>
        <v>1.8377845386258515E-6</v>
      </c>
      <c r="HC58" s="86">
        <f t="shared" si="59"/>
        <v>1.768409234345939E-12</v>
      </c>
      <c r="HD58" s="86">
        <f t="shared" si="59"/>
        <v>3.4641531665789336E-12</v>
      </c>
      <c r="HE58" s="86">
        <f t="shared" si="59"/>
        <v>1.4179506526144172E-14</v>
      </c>
      <c r="HF58" s="86">
        <f t="shared" si="59"/>
        <v>1.382294640094818E-14</v>
      </c>
      <c r="HG58" s="86">
        <f t="shared" si="59"/>
        <v>2.2706994225276694E-14</v>
      </c>
      <c r="HH58" s="86">
        <f t="shared" si="59"/>
        <v>4.2778962888722281E-15</v>
      </c>
      <c r="HI58" s="86">
        <f t="shared" si="59"/>
        <v>6.9028559010849822E-15</v>
      </c>
      <c r="HJ58" s="86">
        <f t="shared" si="59"/>
        <v>2.6241166242625895E-19</v>
      </c>
      <c r="HK58" s="86">
        <f t="shared" si="59"/>
        <v>1.6490446877050795E-16</v>
      </c>
      <c r="HL58" s="86">
        <f t="shared" si="59"/>
        <v>2.2183568111553428E-16</v>
      </c>
      <c r="HM58" s="86">
        <f t="shared" si="59"/>
        <v>2.0988402724095653E-14</v>
      </c>
      <c r="HN58" s="86">
        <f t="shared" si="59"/>
        <v>2.1777768862565133E-15</v>
      </c>
      <c r="HO58" s="86">
        <f t="shared" si="59"/>
        <v>2.2040072847839674E-14</v>
      </c>
      <c r="HP58" s="86">
        <f t="shared" si="59"/>
        <v>9.8904816981859478E-17</v>
      </c>
      <c r="HQ58" s="86">
        <f t="shared" si="59"/>
        <v>1.1911173847811926E-24</v>
      </c>
      <c r="HS58" s="86">
        <f t="shared" si="56"/>
        <v>1.8583356346958813E-77</v>
      </c>
      <c r="HT58" s="86">
        <f t="shared" si="56"/>
        <v>2.0748244262503486E-77</v>
      </c>
      <c r="HU58" s="86">
        <f t="shared" si="56"/>
        <v>2.6147070994311903E-104</v>
      </c>
      <c r="HV58" s="86">
        <f t="shared" si="56"/>
        <v>3.4949502575229693E-109</v>
      </c>
      <c r="HW58" s="86">
        <f t="shared" si="56"/>
        <v>3.9244766230704429E-105</v>
      </c>
      <c r="HX58" s="86">
        <f t="shared" si="56"/>
        <v>1.741928734087885E-113</v>
      </c>
      <c r="HY58" s="86">
        <f t="shared" si="56"/>
        <v>1.3462115710983613E-109</v>
      </c>
      <c r="HZ58" s="86">
        <f t="shared" si="56"/>
        <v>9.6265125345486857E-149</v>
      </c>
      <c r="IA58" s="86">
        <f t="shared" si="56"/>
        <v>2.2469865120305849E-122</v>
      </c>
      <c r="IB58" s="86">
        <f t="shared" si="56"/>
        <v>6.0156596065667424E-123</v>
      </c>
      <c r="IC58" s="86">
        <f t="shared" si="56"/>
        <v>4.4100360450800002E-108</v>
      </c>
      <c r="ID58" s="86">
        <f t="shared" si="56"/>
        <v>2.5422389825237076E-115</v>
      </c>
      <c r="IE58" s="86">
        <f t="shared" si="56"/>
        <v>2.8088107738763369E-106</v>
      </c>
      <c r="IF58" s="86">
        <f t="shared" si="56"/>
        <v>5.6580315630444495E-65</v>
      </c>
      <c r="IG58" s="86">
        <f t="shared" si="56"/>
        <v>2.776243171857223E-52</v>
      </c>
      <c r="II58" s="86">
        <f t="shared" si="57"/>
        <v>1.2329582799347937E-296</v>
      </c>
      <c r="IJ58" s="86">
        <f t="shared" si="57"/>
        <v>0</v>
      </c>
      <c r="IK58" s="86">
        <f t="shared" si="57"/>
        <v>0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1.2946173380112599E-165</v>
      </c>
      <c r="IW58" s="86">
        <f t="shared" si="57"/>
        <v>3.1733511271725522E-120</v>
      </c>
      <c r="IY58" s="86">
        <f t="shared" si="58"/>
        <v>8.7083082555910009E-4</v>
      </c>
      <c r="IZ58" s="86">
        <f t="shared" si="58"/>
        <v>9.1289633524366243E-4</v>
      </c>
      <c r="JA58" s="86">
        <f t="shared" si="58"/>
        <v>4.1263984858106221E-4</v>
      </c>
      <c r="JB58" s="86">
        <f t="shared" si="58"/>
        <v>4.0518334520411566E-4</v>
      </c>
      <c r="JC58" s="86">
        <f t="shared" si="58"/>
        <v>3.7084422853492948E-4</v>
      </c>
      <c r="JD58" s="86">
        <f t="shared" si="58"/>
        <v>2.3527141655328956E-4</v>
      </c>
      <c r="JE58" s="86">
        <f t="shared" si="58"/>
        <v>2.5418317337734926E-4</v>
      </c>
      <c r="JF58" s="86">
        <f t="shared" si="58"/>
        <v>2.7954561063899252E-5</v>
      </c>
      <c r="JG58" s="86">
        <f t="shared" si="58"/>
        <v>1.1378529126235546E-4</v>
      </c>
      <c r="JH58" s="86">
        <f t="shared" si="58"/>
        <v>1.1287246484695295E-4</v>
      </c>
      <c r="JI58" s="86">
        <f t="shared" si="58"/>
        <v>1.8608910075497141E-4</v>
      </c>
      <c r="JJ58" s="86">
        <f t="shared" si="58"/>
        <v>1.1134996646249628E-4</v>
      </c>
      <c r="JK58" s="86">
        <f t="shared" si="58"/>
        <v>2.6187331169834051E-4</v>
      </c>
      <c r="JL58" s="86">
        <f t="shared" si="58"/>
        <v>1.6627421680001869E-4</v>
      </c>
      <c r="JM58" s="86">
        <f t="shared" si="58"/>
        <v>1.8377845386258515E-6</v>
      </c>
    </row>
    <row r="59" spans="2:273" x14ac:dyDescent="0.25">
      <c r="B59" s="2">
        <v>32</v>
      </c>
      <c r="C59" s="37">
        <v>73.435000000000002</v>
      </c>
      <c r="D59" s="37">
        <v>74.338999999999999</v>
      </c>
      <c r="E59" s="37">
        <v>75.599999999999994</v>
      </c>
      <c r="F59" s="37">
        <v>77.849999999999994</v>
      </c>
      <c r="G59" s="37">
        <v>75.216999999999999</v>
      </c>
      <c r="H59" s="37">
        <v>73.082999999999998</v>
      </c>
      <c r="I59" s="37">
        <v>71.783000000000001</v>
      </c>
      <c r="J59" s="37">
        <v>71.457999999999998</v>
      </c>
      <c r="K59" s="37">
        <v>73.186000000000007</v>
      </c>
      <c r="L59" s="37">
        <v>69.948999999999998</v>
      </c>
      <c r="M59" s="37">
        <v>75.433000000000007</v>
      </c>
      <c r="N59" s="37">
        <v>76.131</v>
      </c>
      <c r="O59" s="37">
        <v>77.426000000000002</v>
      </c>
      <c r="P59" s="37">
        <v>75.950999999999993</v>
      </c>
      <c r="Q59" s="37">
        <v>70.709999999999994</v>
      </c>
      <c r="S59" s="4">
        <f t="shared" si="60"/>
        <v>72.807497119932506</v>
      </c>
      <c r="T59" s="4">
        <f t="shared" si="60"/>
        <v>74.672062940577277</v>
      </c>
      <c r="U59" s="4">
        <f t="shared" si="60"/>
        <v>76.370197381859768</v>
      </c>
      <c r="V59" s="4">
        <f t="shared" si="60"/>
        <v>75.519172704845047</v>
      </c>
      <c r="W59" s="4">
        <f t="shared" si="60"/>
        <v>73.044721711862564</v>
      </c>
      <c r="X59" s="4">
        <f t="shared" si="60"/>
        <v>71.684996398353661</v>
      </c>
      <c r="Y59" s="4">
        <f t="shared" si="60"/>
        <v>69.550491300128698</v>
      </c>
      <c r="Z59" s="4">
        <f t="shared" si="60"/>
        <v>71.346236769178176</v>
      </c>
      <c r="AA59" s="4">
        <f t="shared" si="60"/>
        <v>73.270418831076739</v>
      </c>
      <c r="AB59" s="4">
        <f t="shared" si="60"/>
        <v>72.006036399859326</v>
      </c>
      <c r="AC59" s="4">
        <f t="shared" si="60"/>
        <v>73.285272392788116</v>
      </c>
      <c r="AD59" s="4">
        <f t="shared" si="60"/>
        <v>73.674231367129323</v>
      </c>
      <c r="AE59" s="4">
        <f t="shared" si="60"/>
        <v>75.969530517204106</v>
      </c>
      <c r="AF59" s="4">
        <f t="shared" si="60"/>
        <v>77.638671154338482</v>
      </c>
      <c r="AG59" s="4">
        <f t="shared" si="60"/>
        <v>71.783773930984751</v>
      </c>
      <c r="AI59" s="4">
        <f t="shared" si="61"/>
        <v>0.62750288006749599</v>
      </c>
      <c r="AJ59" s="4">
        <f t="shared" si="61"/>
        <v>-0.33306294057727825</v>
      </c>
      <c r="AK59" s="4">
        <f t="shared" si="61"/>
        <v>-0.7701973818597736</v>
      </c>
      <c r="AL59" s="4">
        <f t="shared" si="61"/>
        <v>2.3308272951549469</v>
      </c>
      <c r="AM59" s="4">
        <f t="shared" si="61"/>
        <v>2.1722782881374343</v>
      </c>
      <c r="AN59" s="4">
        <f t="shared" si="61"/>
        <v>1.3980036016463373</v>
      </c>
      <c r="AO59" s="4">
        <f t="shared" si="61"/>
        <v>2.2325086998713033</v>
      </c>
      <c r="AP59" s="4">
        <f t="shared" si="61"/>
        <v>0.11176323082182194</v>
      </c>
      <c r="AQ59" s="4">
        <f t="shared" si="61"/>
        <v>-8.4418831076732204E-2</v>
      </c>
      <c r="AR59" s="4">
        <f t="shared" si="61"/>
        <v>-2.057036399859328</v>
      </c>
      <c r="AS59" s="4">
        <f t="shared" si="61"/>
        <v>2.1477276072118912</v>
      </c>
      <c r="AT59" s="4">
        <f t="shared" si="61"/>
        <v>2.456768632870677</v>
      </c>
      <c r="AU59" s="4">
        <f t="shared" si="61"/>
        <v>1.4564694827958959</v>
      </c>
      <c r="AV59" s="4">
        <f t="shared" si="61"/>
        <v>-1.6876711543384886</v>
      </c>
      <c r="AW59" s="4">
        <f t="shared" si="61"/>
        <v>-1.0737739309847569</v>
      </c>
      <c r="AY59" s="2">
        <f t="shared" ref="AY59:BM75" si="66">IF(OR($B59 &lt; C$230, $B59 &gt; C$233), #N/A, ((1-FG59)*DK59) + (FG59 - FW59)*EA59 + (FW59*EQ59))</f>
        <v>71.693097365676465</v>
      </c>
      <c r="AZ59" s="2">
        <f t="shared" si="66"/>
        <v>73.538400887841107</v>
      </c>
      <c r="BA59" s="2">
        <f t="shared" si="66"/>
        <v>75.79532363175602</v>
      </c>
      <c r="BB59" s="2">
        <f t="shared" si="66"/>
        <v>74.943730163228054</v>
      </c>
      <c r="BC59" s="2">
        <f t="shared" si="66"/>
        <v>72.511032163644742</v>
      </c>
      <c r="BD59" s="2">
        <f t="shared" si="66"/>
        <v>71.326063129414592</v>
      </c>
      <c r="BE59" s="2">
        <f t="shared" si="66"/>
        <v>69.173169361329627</v>
      </c>
      <c r="BF59" s="2">
        <f t="shared" si="66"/>
        <v>71.29290430668857</v>
      </c>
      <c r="BG59" s="2">
        <f t="shared" si="66"/>
        <v>73.072518318317691</v>
      </c>
      <c r="BH59" s="2">
        <f t="shared" si="66"/>
        <v>71.810235117630384</v>
      </c>
      <c r="BI59" s="2">
        <f t="shared" si="66"/>
        <v>72.974892629823287</v>
      </c>
      <c r="BJ59" s="2">
        <f t="shared" si="66"/>
        <v>73.484905400279658</v>
      </c>
      <c r="BK59" s="2">
        <f t="shared" si="66"/>
        <v>75.571235502446015</v>
      </c>
      <c r="BL59" s="2">
        <f t="shared" si="66"/>
        <v>77.381147004526014</v>
      </c>
      <c r="BM59" s="2">
        <f t="shared" si="66"/>
        <v>71.779698773654047</v>
      </c>
      <c r="BO59" s="2">
        <f t="shared" si="11"/>
        <v>73.435000000000002</v>
      </c>
      <c r="BP59" s="2">
        <f t="shared" si="12"/>
        <v>74.338999999999999</v>
      </c>
      <c r="BQ59" s="2">
        <f t="shared" si="13"/>
        <v>75.599999999999994</v>
      </c>
      <c r="BR59" s="2">
        <f t="shared" si="14"/>
        <v>77.849999999999994</v>
      </c>
      <c r="BS59" s="2">
        <f t="shared" si="15"/>
        <v>75.216999999999999</v>
      </c>
      <c r="BT59" s="2">
        <f t="shared" si="16"/>
        <v>73.082999999999998</v>
      </c>
      <c r="BU59" s="2">
        <f t="shared" si="17"/>
        <v>71.783000000000001</v>
      </c>
      <c r="BV59" s="2">
        <f t="shared" si="18"/>
        <v>71.457999999999998</v>
      </c>
      <c r="BW59" s="2">
        <f t="shared" si="19"/>
        <v>73.186000000000007</v>
      </c>
      <c r="BX59" s="2">
        <f t="shared" si="20"/>
        <v>69.948999999999998</v>
      </c>
      <c r="BY59" s="2">
        <f t="shared" si="21"/>
        <v>75.433000000000007</v>
      </c>
      <c r="BZ59" s="2">
        <f t="shared" si="22"/>
        <v>76.131</v>
      </c>
      <c r="CA59" s="2">
        <f t="shared" si="23"/>
        <v>77.426000000000002</v>
      </c>
      <c r="CB59" s="2">
        <f t="shared" si="24"/>
        <v>75.950999999999993</v>
      </c>
      <c r="CC59" s="2">
        <f t="shared" si="25"/>
        <v>70.709999999999994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73.45425834336362</v>
      </c>
      <c r="DL59" s="2">
        <f t="shared" si="62"/>
        <v>75.211272239851183</v>
      </c>
      <c r="DM59" s="2">
        <f t="shared" si="62"/>
        <v>76.39567422402159</v>
      </c>
      <c r="DN59" s="2">
        <f t="shared" si="62"/>
        <v>76.70150168690958</v>
      </c>
      <c r="DO59" s="2">
        <f t="shared" si="62"/>
        <v>75.241174859287042</v>
      </c>
      <c r="DP59" s="2">
        <f t="shared" si="62"/>
        <v>73.403995309568501</v>
      </c>
      <c r="DQ59" s="2">
        <f t="shared" si="62"/>
        <v>71.51078818011257</v>
      </c>
      <c r="DR59" s="2">
        <f t="shared" si="62"/>
        <v>71.5812583011583</v>
      </c>
      <c r="DS59" s="2">
        <f t="shared" si="62"/>
        <v>72.992907504690436</v>
      </c>
      <c r="DT59" s="2">
        <f t="shared" si="62"/>
        <v>72.748678611632258</v>
      </c>
      <c r="DU59" s="2">
        <f t="shared" si="62"/>
        <v>75.270395966228875</v>
      </c>
      <c r="DV59" s="2">
        <f t="shared" si="62"/>
        <v>74.887038742964336</v>
      </c>
      <c r="DW59" s="2">
        <f t="shared" si="62"/>
        <v>77.581985553470915</v>
      </c>
      <c r="DX59" s="2">
        <f t="shared" si="62"/>
        <v>77.91194982578395</v>
      </c>
      <c r="DY59" s="2">
        <f t="shared" si="62"/>
        <v>71.70677419354837</v>
      </c>
      <c r="EA59" s="2">
        <f t="shared" si="63"/>
        <v>68.540414743985195</v>
      </c>
      <c r="EB59" s="2">
        <f t="shared" si="63"/>
        <v>70.563524883729443</v>
      </c>
      <c r="EC59" s="2">
        <f t="shared" si="63"/>
        <v>74.593352128933844</v>
      </c>
      <c r="ED59" s="2">
        <f t="shared" si="63"/>
        <v>71.498133909930047</v>
      </c>
      <c r="EE59" s="2">
        <f t="shared" si="63"/>
        <v>67.003984475858303</v>
      </c>
      <c r="EF59" s="2">
        <f t="shared" si="63"/>
        <v>66.941914273469109</v>
      </c>
      <c r="EG59" s="2">
        <f t="shared" si="63"/>
        <v>64.326139434830921</v>
      </c>
      <c r="EH59" s="2">
        <f t="shared" si="63"/>
        <v>70.545958776704936</v>
      </c>
      <c r="EI59" s="2">
        <f t="shared" si="63"/>
        <v>73.254009704718086</v>
      </c>
      <c r="EJ59" s="2">
        <f t="shared" si="63"/>
        <v>69.649897755431056</v>
      </c>
      <c r="EK59" s="2">
        <f t="shared" si="63"/>
        <v>68.047944382294702</v>
      </c>
      <c r="EL59" s="2">
        <f t="shared" si="63"/>
        <v>70.205100922390301</v>
      </c>
      <c r="EM59" s="2">
        <f t="shared" si="63"/>
        <v>71.307476143220484</v>
      </c>
      <c r="EN59" s="2">
        <f t="shared" si="63"/>
        <v>76.190926090038971</v>
      </c>
      <c r="EO59" s="2">
        <f t="shared" si="63"/>
        <v>72.009201988853903</v>
      </c>
      <c r="EQ59" s="2">
        <f t="shared" si="64"/>
        <v>66.015417095492026</v>
      </c>
      <c r="ER59" s="2">
        <f t="shared" si="64"/>
        <v>69.302526792398524</v>
      </c>
      <c r="ES59" s="2">
        <f t="shared" si="64"/>
        <v>74.298292326359444</v>
      </c>
      <c r="ET59" s="2">
        <f t="shared" si="64"/>
        <v>71.197413518158655</v>
      </c>
      <c r="EU59" s="2">
        <f t="shared" si="64"/>
        <v>68.346619064583024</v>
      </c>
      <c r="EV59" s="2">
        <f t="shared" si="64"/>
        <v>67.268642712529342</v>
      </c>
      <c r="EW59" s="2">
        <f t="shared" si="64"/>
        <v>64.293985545951941</v>
      </c>
      <c r="EX59" s="2">
        <f t="shared" si="64"/>
        <v>69.942565360319676</v>
      </c>
      <c r="EY59" s="2">
        <f t="shared" si="64"/>
        <v>70.498042412087216</v>
      </c>
      <c r="EZ59" s="2">
        <f t="shared" si="64"/>
        <v>67.878310419779893</v>
      </c>
      <c r="FA59" s="2">
        <f t="shared" si="64"/>
        <v>66.722102404962243</v>
      </c>
      <c r="FB59" s="2">
        <f t="shared" si="64"/>
        <v>69.15112502576288</v>
      </c>
      <c r="FC59" s="2">
        <f t="shared" si="64"/>
        <v>72.686184870839497</v>
      </c>
      <c r="FD59" s="2">
        <f t="shared" si="64"/>
        <v>74.043010199495654</v>
      </c>
      <c r="FE59" s="2">
        <f t="shared" si="64"/>
        <v>73.221814639555362</v>
      </c>
      <c r="FG59" s="2">
        <f t="shared" si="65"/>
        <v>0.35839076303776868</v>
      </c>
      <c r="FH59" s="2">
        <f t="shared" si="65"/>
        <v>0.35992490915083453</v>
      </c>
      <c r="FI59" s="2">
        <f t="shared" si="65"/>
        <v>0.33309623510776476</v>
      </c>
      <c r="FJ59" s="2">
        <f t="shared" si="65"/>
        <v>0.33781343669880093</v>
      </c>
      <c r="FK59" s="2">
        <f t="shared" si="65"/>
        <v>0.33144313519398966</v>
      </c>
      <c r="FL59" s="2">
        <f t="shared" si="65"/>
        <v>0.32155841595613838</v>
      </c>
      <c r="FM59" s="2">
        <f t="shared" si="65"/>
        <v>0.32536292634499991</v>
      </c>
      <c r="FN59" s="2">
        <f t="shared" si="65"/>
        <v>0.27851256508739908</v>
      </c>
      <c r="FO59" s="2">
        <f t="shared" si="65"/>
        <v>0.30509209643130758</v>
      </c>
      <c r="FP59" s="2">
        <f t="shared" si="65"/>
        <v>0.30283370433562395</v>
      </c>
      <c r="FQ59" s="2">
        <f t="shared" si="65"/>
        <v>0.31782632848693987</v>
      </c>
      <c r="FR59" s="2">
        <f t="shared" si="65"/>
        <v>0.29947490822265105</v>
      </c>
      <c r="FS59" s="2">
        <f t="shared" si="65"/>
        <v>0.32046525188157399</v>
      </c>
      <c r="FT59" s="2">
        <f t="shared" si="65"/>
        <v>0.30841428124432485</v>
      </c>
      <c r="FU59" s="2">
        <f t="shared" si="65"/>
        <v>0.24110861440569506</v>
      </c>
      <c r="FW59" s="2">
        <f t="shared" ref="FW59:GK75" si="68">POWER(10,($B59-C$232)/C$229)/(1+POWER(10,($B59-C$232)/C$229))</f>
        <v>3.3592370952506803E-5</v>
      </c>
      <c r="FX59" s="2">
        <f t="shared" si="68"/>
        <v>2.4827239745193656E-5</v>
      </c>
      <c r="FY59" s="2">
        <f t="shared" si="68"/>
        <v>1.3176787443569474E-5</v>
      </c>
      <c r="FZ59" s="2">
        <f t="shared" si="68"/>
        <v>1.3210052847118763E-5</v>
      </c>
      <c r="GA59" s="2">
        <f t="shared" si="68"/>
        <v>1.3041695222856163E-5</v>
      </c>
      <c r="GB59" s="2">
        <f t="shared" si="68"/>
        <v>1.334929531958152E-5</v>
      </c>
      <c r="GC59" s="2">
        <f t="shared" si="68"/>
        <v>1.4874007095384918E-5</v>
      </c>
      <c r="GD59" s="2">
        <f t="shared" si="68"/>
        <v>1.6686095963100373E-5</v>
      </c>
      <c r="GE59" s="2">
        <f t="shared" si="68"/>
        <v>1.7926178636306008E-5</v>
      </c>
      <c r="GF59" s="2">
        <f t="shared" si="68"/>
        <v>1.5922666395785197E-5</v>
      </c>
      <c r="GG59" s="2">
        <f t="shared" si="68"/>
        <v>1.3626668495973632E-5</v>
      </c>
      <c r="GH59" s="2">
        <f t="shared" si="68"/>
        <v>9.9087314368745918E-6</v>
      </c>
      <c r="GI59" s="2">
        <f t="shared" si="68"/>
        <v>8.8398398224382729E-6</v>
      </c>
      <c r="GJ59" s="2">
        <f t="shared" si="68"/>
        <v>6.7613419111262181E-6</v>
      </c>
      <c r="GK59" s="2">
        <f t="shared" si="68"/>
        <v>5.4703550953442499E-6</v>
      </c>
      <c r="GM59" s="86">
        <f t="shared" ref="GM59:HA75" si="69" xml:space="preserve"> _xlfn.NORM.DIST($B59, C$7, ABS(C$11), TRUE) * _xlfn.NORM.DIST(($B59 - C$7)*C$15, 0, ABS(C$11), TRUE) * 2</f>
        <v>1.2999058802504067E-3</v>
      </c>
      <c r="GN59" s="86">
        <f t="shared" si="69"/>
        <v>1.3575635674729668E-3</v>
      </c>
      <c r="GO59" s="86">
        <f t="shared" si="69"/>
        <v>6.4725073371143702E-4</v>
      </c>
      <c r="GP59" s="86">
        <f t="shared" si="69"/>
        <v>6.451252534004936E-4</v>
      </c>
      <c r="GQ59" s="86">
        <f t="shared" si="69"/>
        <v>5.8817048971176685E-4</v>
      </c>
      <c r="GR59" s="86">
        <f t="shared" si="69"/>
        <v>3.8751342422393606E-4</v>
      </c>
      <c r="GS59" s="86">
        <f t="shared" si="69"/>
        <v>4.1847367295030989E-4</v>
      </c>
      <c r="GT59" s="86">
        <f t="shared" si="69"/>
        <v>5.3346233021182571E-5</v>
      </c>
      <c r="GU59" s="86">
        <f t="shared" si="69"/>
        <v>1.9735940008032811E-4</v>
      </c>
      <c r="GV59" s="86">
        <f t="shared" si="69"/>
        <v>1.9475706462560499E-4</v>
      </c>
      <c r="GW59" s="86">
        <f t="shared" si="69"/>
        <v>3.1329396078573892E-4</v>
      </c>
      <c r="GX59" s="86">
        <f t="shared" si="69"/>
        <v>1.9071518966755908E-4</v>
      </c>
      <c r="GY59" s="86">
        <f t="shared" si="69"/>
        <v>4.2382643976915873E-4</v>
      </c>
      <c r="GZ59" s="86">
        <f t="shared" si="69"/>
        <v>2.7705140891852643E-4</v>
      </c>
      <c r="HA59" s="86">
        <f t="shared" si="69"/>
        <v>4.1911727520713219E-6</v>
      </c>
      <c r="HC59" s="86">
        <f t="shared" si="59"/>
        <v>4.4825038381447034E-12</v>
      </c>
      <c r="HD59" s="86">
        <f t="shared" ref="HD59:HQ77" si="70" xml:space="preserve"> _xlfn.NORM.DIST($B59, D$8, ABS(D$12), TRUE) * _xlfn.NORM.DIST(($B59 - D$8)*D$16, 0, ABS(D$12), TRUE) * 2</f>
        <v>8.6056336671354871E-12</v>
      </c>
      <c r="HE59" s="86">
        <f t="shared" si="70"/>
        <v>4.328382242130233E-14</v>
      </c>
      <c r="HF59" s="86">
        <f t="shared" si="70"/>
        <v>4.3123802667990249E-14</v>
      </c>
      <c r="HG59" s="86">
        <f t="shared" si="70"/>
        <v>6.8671563820119022E-14</v>
      </c>
      <c r="HH59" s="86">
        <f t="shared" si="70"/>
        <v>1.3973081682580926E-14</v>
      </c>
      <c r="HI59" s="86">
        <f t="shared" si="70"/>
        <v>2.2406140448508092E-14</v>
      </c>
      <c r="HJ59" s="86">
        <f t="shared" si="70"/>
        <v>1.2745401501692478E-18</v>
      </c>
      <c r="HK59" s="86">
        <f t="shared" si="70"/>
        <v>6.2449783989278294E-16</v>
      </c>
      <c r="HL59" s="86">
        <f t="shared" si="70"/>
        <v>8.2590218808761713E-16</v>
      </c>
      <c r="HM59" s="86">
        <f t="shared" si="70"/>
        <v>6.5381863436469715E-14</v>
      </c>
      <c r="HN59" s="86">
        <f t="shared" si="70"/>
        <v>7.079760933252589E-15</v>
      </c>
      <c r="HO59" s="86">
        <f t="shared" si="70"/>
        <v>6.4510699898311848E-14</v>
      </c>
      <c r="HP59" s="86">
        <f t="shared" si="70"/>
        <v>3.509991680661519E-16</v>
      </c>
      <c r="HQ59" s="86">
        <f t="shared" si="70"/>
        <v>8.2086065158868533E-24</v>
      </c>
      <c r="HS59" s="86">
        <f t="shared" ref="HS59:IG75" si="71" xml:space="preserve"> _xlfn.NORM.DIST($B59, C$9, ABS(C$13), TRUE) * _xlfn.NORM.DIST(($B59 - C$9)*C$17, 0, ABS(C$13), TRUE) * 2</f>
        <v>9.7256349639022369E-76</v>
      </c>
      <c r="HT59" s="86">
        <f t="shared" si="71"/>
        <v>1.0472232221745281E-75</v>
      </c>
      <c r="HU59" s="86">
        <f t="shared" si="71"/>
        <v>4.2032649394335438E-102</v>
      </c>
      <c r="HV59" s="86">
        <f t="shared" si="71"/>
        <v>6.9958309502004357E-107</v>
      </c>
      <c r="HW59" s="86">
        <f t="shared" si="71"/>
        <v>6.4165599726710188E-103</v>
      </c>
      <c r="HX59" s="86">
        <f t="shared" si="71"/>
        <v>4.3444817574546901E-111</v>
      </c>
      <c r="HY59" s="86">
        <f t="shared" si="71"/>
        <v>3.0838042238714626E-107</v>
      </c>
      <c r="HZ59" s="86">
        <f t="shared" si="71"/>
        <v>1.5886399805576005E-145</v>
      </c>
      <c r="IA59" s="86">
        <f t="shared" si="71"/>
        <v>1.0507476569938843E-119</v>
      </c>
      <c r="IB59" s="86">
        <f t="shared" si="71"/>
        <v>2.7065217817208832E-120</v>
      </c>
      <c r="IC59" s="86">
        <f t="shared" si="71"/>
        <v>8.8456263886535787E-106</v>
      </c>
      <c r="ID59" s="86">
        <f t="shared" si="71"/>
        <v>6.1229281853874877E-113</v>
      </c>
      <c r="IE59" s="86">
        <f t="shared" si="71"/>
        <v>4.0480073927629331E-104</v>
      </c>
      <c r="IF59" s="86">
        <f t="shared" si="71"/>
        <v>1.0893523830051525E-63</v>
      </c>
      <c r="IG59" s="86">
        <f t="shared" si="71"/>
        <v>2.8271159938707698E-51</v>
      </c>
      <c r="II59" s="86">
        <f t="shared" ref="II59:IW75" si="72" xml:space="preserve"> _xlfn.NORM.DIST($B59, C$10, ABS(C$14), TRUE) * _xlfn.NORM.DIST(($B59 - C$10)*C$18, 0, ABS(C$14), TRUE) * 2</f>
        <v>1.9354802066916883E-291</v>
      </c>
      <c r="IJ59" s="86">
        <f t="shared" si="72"/>
        <v>3.0375994501028574E-303</v>
      </c>
      <c r="IK59" s="86">
        <f t="shared" si="72"/>
        <v>0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0</v>
      </c>
      <c r="IV59" s="86">
        <f t="shared" si="72"/>
        <v>4.1127989492297867E-163</v>
      </c>
      <c r="IW59" s="86">
        <f t="shared" si="72"/>
        <v>1.9011920811540314E-118</v>
      </c>
      <c r="IY59" s="86">
        <f t="shared" ref="IY59:JM75" si="73">GM59+HC59+HS59+II59</f>
        <v>1.2999058847329105E-3</v>
      </c>
      <c r="IZ59" s="86">
        <f t="shared" si="73"/>
        <v>1.3575635760786004E-3</v>
      </c>
      <c r="JA59" s="86">
        <f t="shared" si="73"/>
        <v>6.4725073375472087E-4</v>
      </c>
      <c r="JB59" s="86">
        <f t="shared" si="73"/>
        <v>6.4512525344361741E-4</v>
      </c>
      <c r="JC59" s="86">
        <f t="shared" si="73"/>
        <v>5.8817048978043838E-4</v>
      </c>
      <c r="JD59" s="86">
        <f t="shared" si="73"/>
        <v>3.8751342423790915E-4</v>
      </c>
      <c r="JE59" s="86">
        <f t="shared" si="73"/>
        <v>4.1847367297271601E-4</v>
      </c>
      <c r="JF59" s="86">
        <f t="shared" si="73"/>
        <v>5.3346233021183845E-5</v>
      </c>
      <c r="JG59" s="86">
        <f t="shared" si="73"/>
        <v>1.9735940008095261E-4</v>
      </c>
      <c r="JH59" s="86">
        <f t="shared" si="73"/>
        <v>1.9475706462643088E-4</v>
      </c>
      <c r="JI59" s="86">
        <f t="shared" si="73"/>
        <v>3.1329396085112081E-4</v>
      </c>
      <c r="JJ59" s="86">
        <f t="shared" si="73"/>
        <v>1.9071518967463884E-4</v>
      </c>
      <c r="JK59" s="86">
        <f t="shared" si="73"/>
        <v>4.2382643983366941E-4</v>
      </c>
      <c r="JL59" s="86">
        <f t="shared" si="73"/>
        <v>2.7705140891887744E-4</v>
      </c>
      <c r="JM59" s="86">
        <f t="shared" si="73"/>
        <v>4.1911727520713219E-6</v>
      </c>
    </row>
    <row r="60" spans="2:273" x14ac:dyDescent="0.25">
      <c r="B60" s="2">
        <v>33</v>
      </c>
      <c r="C60" s="37">
        <v>71.468000000000004</v>
      </c>
      <c r="D60" s="37">
        <v>75.983999999999995</v>
      </c>
      <c r="E60" s="37">
        <v>77.150000000000006</v>
      </c>
      <c r="F60" s="37">
        <v>77.400000000000006</v>
      </c>
      <c r="G60" s="37">
        <v>74.917000000000002</v>
      </c>
      <c r="H60" s="37">
        <v>73.5</v>
      </c>
      <c r="I60" s="37">
        <v>72.183000000000007</v>
      </c>
      <c r="J60" s="37">
        <v>71.203000000000003</v>
      </c>
      <c r="K60" s="37">
        <v>73.712000000000003</v>
      </c>
      <c r="L60" s="37">
        <v>72.881</v>
      </c>
      <c r="M60" s="37">
        <v>75.400000000000006</v>
      </c>
      <c r="N60" s="37">
        <v>76.361000000000004</v>
      </c>
      <c r="O60" s="37">
        <v>77</v>
      </c>
      <c r="P60" s="37">
        <v>77.41</v>
      </c>
      <c r="Q60" s="37">
        <v>69.935000000000002</v>
      </c>
      <c r="S60" s="4">
        <f t="shared" si="60"/>
        <v>73.343407653493401</v>
      </c>
      <c r="T60" s="4">
        <f t="shared" si="60"/>
        <v>75.161327571556072</v>
      </c>
      <c r="U60" s="4">
        <f t="shared" si="60"/>
        <v>76.760818271447576</v>
      </c>
      <c r="V60" s="4">
        <f t="shared" si="60"/>
        <v>75.80849086669707</v>
      </c>
      <c r="W60" s="4">
        <f t="shared" si="60"/>
        <v>73.266957145014658</v>
      </c>
      <c r="X60" s="4">
        <f t="shared" si="60"/>
        <v>71.881925309546205</v>
      </c>
      <c r="Y60" s="4">
        <f t="shared" si="60"/>
        <v>69.7437922821412</v>
      </c>
      <c r="Z60" s="4">
        <f t="shared" si="60"/>
        <v>71.547566297816417</v>
      </c>
      <c r="AA60" s="4">
        <f t="shared" si="60"/>
        <v>73.546271410419237</v>
      </c>
      <c r="AB60" s="4">
        <f t="shared" si="60"/>
        <v>72.21163247291004</v>
      </c>
      <c r="AC60" s="4">
        <f t="shared" si="60"/>
        <v>73.517724953333655</v>
      </c>
      <c r="AD60" s="4">
        <f t="shared" si="60"/>
        <v>73.864488498635197</v>
      </c>
      <c r="AE60" s="4">
        <f t="shared" si="60"/>
        <v>76.242534561410224</v>
      </c>
      <c r="AF60" s="4">
        <f t="shared" si="60"/>
        <v>77.953794356982272</v>
      </c>
      <c r="AG60" s="4">
        <f t="shared" si="60"/>
        <v>71.988634819868096</v>
      </c>
      <c r="AI60" s="4">
        <f t="shared" si="61"/>
        <v>-1.8754076534933972</v>
      </c>
      <c r="AJ60" s="4">
        <f t="shared" si="61"/>
        <v>0.82267242844392285</v>
      </c>
      <c r="AK60" s="4">
        <f t="shared" si="61"/>
        <v>0.38918172855242972</v>
      </c>
      <c r="AL60" s="4">
        <f t="shared" si="61"/>
        <v>1.5915091333029352</v>
      </c>
      <c r="AM60" s="4">
        <f t="shared" si="61"/>
        <v>1.6500428549853439</v>
      </c>
      <c r="AN60" s="4">
        <f t="shared" si="61"/>
        <v>1.6180746904537955</v>
      </c>
      <c r="AO60" s="4">
        <f t="shared" si="61"/>
        <v>2.4392077178588067</v>
      </c>
      <c r="AP60" s="4">
        <f t="shared" si="61"/>
        <v>-0.34456629781641368</v>
      </c>
      <c r="AQ60" s="4">
        <f t="shared" si="61"/>
        <v>0.16572858958076608</v>
      </c>
      <c r="AR60" s="4">
        <f t="shared" si="61"/>
        <v>0.66936752708996039</v>
      </c>
      <c r="AS60" s="4">
        <f t="shared" si="61"/>
        <v>1.8822750466663507</v>
      </c>
      <c r="AT60" s="4">
        <f t="shared" si="61"/>
        <v>2.4965115013648074</v>
      </c>
      <c r="AU60" s="4">
        <f t="shared" si="61"/>
        <v>0.75746543858977589</v>
      </c>
      <c r="AV60" s="4">
        <f t="shared" si="61"/>
        <v>-0.54379435698227496</v>
      </c>
      <c r="AW60" s="4">
        <f t="shared" si="61"/>
        <v>-2.053634819868094</v>
      </c>
      <c r="AY60" s="2">
        <f t="shared" si="66"/>
        <v>71.749665271940927</v>
      </c>
      <c r="AZ60" s="2">
        <f t="shared" si="66"/>
        <v>73.545749538216043</v>
      </c>
      <c r="BA60" s="2">
        <f t="shared" si="66"/>
        <v>75.898937643910315</v>
      </c>
      <c r="BB60" s="2">
        <f t="shared" si="66"/>
        <v>74.934459608314256</v>
      </c>
      <c r="BC60" s="2">
        <f t="shared" si="66"/>
        <v>72.458612353049915</v>
      </c>
      <c r="BD60" s="2">
        <f t="shared" si="66"/>
        <v>71.318679063501122</v>
      </c>
      <c r="BE60" s="2">
        <f t="shared" si="66"/>
        <v>69.152196921071109</v>
      </c>
      <c r="BF60" s="2">
        <f t="shared" si="66"/>
        <v>71.451243843823534</v>
      </c>
      <c r="BG60" s="2">
        <f t="shared" si="66"/>
        <v>73.22006780068017</v>
      </c>
      <c r="BH60" s="2">
        <f t="shared" si="66"/>
        <v>71.890337844734916</v>
      </c>
      <c r="BI60" s="2">
        <f t="shared" si="66"/>
        <v>73.020637864405231</v>
      </c>
      <c r="BJ60" s="2">
        <f t="shared" si="66"/>
        <v>73.555791603025654</v>
      </c>
      <c r="BK60" s="2">
        <f t="shared" si="66"/>
        <v>75.627344086094766</v>
      </c>
      <c r="BL60" s="2">
        <f t="shared" si="66"/>
        <v>77.54478156674341</v>
      </c>
      <c r="BM60" s="2">
        <f t="shared" si="66"/>
        <v>71.979898287660745</v>
      </c>
      <c r="BO60" s="2">
        <f t="shared" si="11"/>
        <v>71.468000000000004</v>
      </c>
      <c r="BP60" s="2">
        <f t="shared" si="12"/>
        <v>75.983999999999995</v>
      </c>
      <c r="BQ60" s="2">
        <f t="shared" si="13"/>
        <v>77.150000000000006</v>
      </c>
      <c r="BR60" s="2">
        <f t="shared" si="14"/>
        <v>77.400000000000006</v>
      </c>
      <c r="BS60" s="2">
        <f t="shared" si="15"/>
        <v>74.917000000000002</v>
      </c>
      <c r="BT60" s="2">
        <f t="shared" si="16"/>
        <v>73.5</v>
      </c>
      <c r="BU60" s="2">
        <f t="shared" si="17"/>
        <v>72.183000000000007</v>
      </c>
      <c r="BV60" s="2">
        <f t="shared" si="18"/>
        <v>71.203000000000003</v>
      </c>
      <c r="BW60" s="2">
        <f t="shared" si="19"/>
        <v>73.712000000000003</v>
      </c>
      <c r="BX60" s="2">
        <f t="shared" si="20"/>
        <v>72.881</v>
      </c>
      <c r="BY60" s="2">
        <f t="shared" si="21"/>
        <v>75.400000000000006</v>
      </c>
      <c r="BZ60" s="2">
        <f t="shared" si="22"/>
        <v>76.361000000000004</v>
      </c>
      <c r="CA60" s="2">
        <f t="shared" si="23"/>
        <v>77</v>
      </c>
      <c r="CB60" s="2">
        <f t="shared" si="24"/>
        <v>77.41</v>
      </c>
      <c r="CC60" s="2">
        <f t="shared" si="25"/>
        <v>69.935000000000002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73.773739468213165</v>
      </c>
      <c r="DL60" s="2">
        <f t="shared" si="62"/>
        <v>75.443358682569212</v>
      </c>
      <c r="DM60" s="2">
        <f t="shared" si="62"/>
        <v>76.670327665317132</v>
      </c>
      <c r="DN60" s="2">
        <f t="shared" si="62"/>
        <v>76.906814439946018</v>
      </c>
      <c r="DO60" s="2">
        <f t="shared" si="62"/>
        <v>75.446306848030005</v>
      </c>
      <c r="DP60" s="2">
        <f t="shared" si="62"/>
        <v>73.62274493433398</v>
      </c>
      <c r="DQ60" s="2">
        <f t="shared" si="62"/>
        <v>71.731625234521573</v>
      </c>
      <c r="DR60" s="2">
        <f t="shared" si="62"/>
        <v>71.880504375804378</v>
      </c>
      <c r="DS60" s="2">
        <f t="shared" si="62"/>
        <v>73.267421200750476</v>
      </c>
      <c r="DT60" s="2">
        <f t="shared" si="62"/>
        <v>73.00962457786116</v>
      </c>
      <c r="DU60" s="2">
        <f t="shared" si="62"/>
        <v>75.602629643527195</v>
      </c>
      <c r="DV60" s="2">
        <f t="shared" si="62"/>
        <v>75.168668198874286</v>
      </c>
      <c r="DW60" s="2">
        <f t="shared" si="62"/>
        <v>77.90208639774859</v>
      </c>
      <c r="DX60" s="2">
        <f t="shared" si="62"/>
        <v>78.270463937282216</v>
      </c>
      <c r="DY60" s="2">
        <f t="shared" si="62"/>
        <v>71.996675403225794</v>
      </c>
      <c r="EA60" s="2">
        <f t="shared" si="63"/>
        <v>68.445144478716841</v>
      </c>
      <c r="EB60" s="2">
        <f t="shared" si="63"/>
        <v>70.468141883033653</v>
      </c>
      <c r="EC60" s="2">
        <f t="shared" si="63"/>
        <v>74.490415110406317</v>
      </c>
      <c r="ED60" s="2">
        <f t="shared" si="63"/>
        <v>71.408421380242743</v>
      </c>
      <c r="EE60" s="2">
        <f t="shared" si="63"/>
        <v>66.962320784402863</v>
      </c>
      <c r="EF60" s="2">
        <f t="shared" si="63"/>
        <v>66.885157535777765</v>
      </c>
      <c r="EG60" s="2">
        <f t="shared" si="63"/>
        <v>64.274380314335616</v>
      </c>
      <c r="EH60" s="2">
        <f t="shared" si="63"/>
        <v>70.437124023049279</v>
      </c>
      <c r="EI60" s="2">
        <f t="shared" si="63"/>
        <v>73.121865710100536</v>
      </c>
      <c r="EJ60" s="2">
        <f t="shared" si="63"/>
        <v>69.540401776584446</v>
      </c>
      <c r="EK60" s="2">
        <f t="shared" si="63"/>
        <v>67.96640822809421</v>
      </c>
      <c r="EL60" s="2">
        <f t="shared" si="63"/>
        <v>70.114987689479037</v>
      </c>
      <c r="EM60" s="2">
        <f t="shared" si="63"/>
        <v>71.228214538082511</v>
      </c>
      <c r="EN60" s="2">
        <f t="shared" si="63"/>
        <v>76.060746734397654</v>
      </c>
      <c r="EO60" s="2">
        <f t="shared" si="63"/>
        <v>71.931710817416018</v>
      </c>
      <c r="EQ60" s="2">
        <f t="shared" si="64"/>
        <v>65.954620977624074</v>
      </c>
      <c r="ER60" s="2">
        <f t="shared" si="64"/>
        <v>69.223694321955008</v>
      </c>
      <c r="ES60" s="2">
        <f t="shared" si="64"/>
        <v>74.199486294441854</v>
      </c>
      <c r="ET60" s="2">
        <f t="shared" si="64"/>
        <v>71.111631044168647</v>
      </c>
      <c r="EU60" s="2">
        <f t="shared" si="64"/>
        <v>68.287586374006437</v>
      </c>
      <c r="EV60" s="2">
        <f t="shared" si="64"/>
        <v>67.207558389254416</v>
      </c>
      <c r="EW60" s="2">
        <f t="shared" si="64"/>
        <v>64.242773543372408</v>
      </c>
      <c r="EX60" s="2">
        <f t="shared" si="64"/>
        <v>69.842444114992873</v>
      </c>
      <c r="EY60" s="2">
        <f t="shared" si="64"/>
        <v>70.402816371862386</v>
      </c>
      <c r="EZ60" s="2">
        <f t="shared" si="64"/>
        <v>67.792241679119655</v>
      </c>
      <c r="FA60" s="2">
        <f t="shared" si="64"/>
        <v>66.658009829039571</v>
      </c>
      <c r="FB60" s="2">
        <f t="shared" si="64"/>
        <v>69.074298251978519</v>
      </c>
      <c r="FC60" s="2">
        <f t="shared" si="64"/>
        <v>72.589635282610416</v>
      </c>
      <c r="FD60" s="2">
        <f t="shared" si="64"/>
        <v>73.93938829868614</v>
      </c>
      <c r="FE60" s="2">
        <f t="shared" si="64"/>
        <v>73.125872922139962</v>
      </c>
      <c r="FG60" s="2">
        <f t="shared" si="65"/>
        <v>0.37983417136302994</v>
      </c>
      <c r="FH60" s="2">
        <f t="shared" si="65"/>
        <v>0.38140554349391576</v>
      </c>
      <c r="FI60" s="2">
        <f t="shared" si="65"/>
        <v>0.35386089974911555</v>
      </c>
      <c r="FJ60" s="2">
        <f t="shared" si="65"/>
        <v>0.35871399358882811</v>
      </c>
      <c r="FK60" s="2">
        <f t="shared" si="65"/>
        <v>0.35215916477943582</v>
      </c>
      <c r="FL60" s="2">
        <f t="shared" si="65"/>
        <v>0.34197264593108073</v>
      </c>
      <c r="FM60" s="2">
        <f t="shared" si="65"/>
        <v>0.34589554528286526</v>
      </c>
      <c r="FN60" s="2">
        <f t="shared" si="65"/>
        <v>0.29739191818072003</v>
      </c>
      <c r="FO60" s="2">
        <f t="shared" si="65"/>
        <v>0.32496167084661859</v>
      </c>
      <c r="FP60" s="2">
        <f t="shared" si="65"/>
        <v>0.32262448289135315</v>
      </c>
      <c r="FQ60" s="2">
        <f t="shared" si="65"/>
        <v>0.33812170829642363</v>
      </c>
      <c r="FR60" s="2">
        <f t="shared" si="65"/>
        <v>0.31914666668661729</v>
      </c>
      <c r="FS60" s="2">
        <f t="shared" si="65"/>
        <v>0.34084494807603732</v>
      </c>
      <c r="FT60" s="2">
        <f t="shared" si="65"/>
        <v>0.32839796991358855</v>
      </c>
      <c r="FU60" s="2">
        <f t="shared" si="65"/>
        <v>0.25836042954384886</v>
      </c>
      <c r="FW60" s="2">
        <f t="shared" si="68"/>
        <v>3.6833182932359945E-5</v>
      </c>
      <c r="FX60" s="2">
        <f t="shared" si="68"/>
        <v>2.7222461845407026E-5</v>
      </c>
      <c r="FY60" s="2">
        <f t="shared" si="68"/>
        <v>1.4448041759686402E-5</v>
      </c>
      <c r="FZ60" s="2">
        <f t="shared" si="68"/>
        <v>1.4484516456508409E-5</v>
      </c>
      <c r="GA60" s="2">
        <f t="shared" si="68"/>
        <v>1.4299916459890635E-5</v>
      </c>
      <c r="GB60" s="2">
        <f t="shared" si="68"/>
        <v>1.4637192400324113E-5</v>
      </c>
      <c r="GC60" s="2">
        <f t="shared" si="68"/>
        <v>1.6309001065668701E-5</v>
      </c>
      <c r="GD60" s="2">
        <f t="shared" si="68"/>
        <v>1.8295910948721874E-5</v>
      </c>
      <c r="GE60" s="2">
        <f t="shared" si="68"/>
        <v>1.9655630020752545E-5</v>
      </c>
      <c r="GF60" s="2">
        <f t="shared" si="68"/>
        <v>1.7458829707358348E-5</v>
      </c>
      <c r="GG60" s="2">
        <f t="shared" si="68"/>
        <v>1.4941325248898701E-5</v>
      </c>
      <c r="GH60" s="2">
        <f t="shared" si="68"/>
        <v>1.0864697585575584E-5</v>
      </c>
      <c r="GI60" s="2">
        <f t="shared" si="68"/>
        <v>9.6926833562793554E-6</v>
      </c>
      <c r="GJ60" s="2">
        <f t="shared" si="68"/>
        <v>7.4136591461254995E-6</v>
      </c>
      <c r="GK60" s="2">
        <f t="shared" si="68"/>
        <v>5.9981219215769832E-6</v>
      </c>
      <c r="GM60" s="86">
        <f t="shared" si="69"/>
        <v>1.9172486521972165E-3</v>
      </c>
      <c r="GN60" s="86">
        <f t="shared" si="69"/>
        <v>1.9950420643859517E-3</v>
      </c>
      <c r="GO60" s="86">
        <f t="shared" si="69"/>
        <v>1.0013929628269174E-3</v>
      </c>
      <c r="GP60" s="86">
        <f t="shared" si="69"/>
        <v>1.0122159827785997E-3</v>
      </c>
      <c r="GQ60" s="86">
        <f t="shared" si="69"/>
        <v>9.1966360334155514E-4</v>
      </c>
      <c r="GR60" s="86">
        <f t="shared" si="69"/>
        <v>6.2826814425011529E-4</v>
      </c>
      <c r="GS60" s="86">
        <f t="shared" si="69"/>
        <v>6.7807589299646658E-4</v>
      </c>
      <c r="GT60" s="86">
        <f t="shared" si="69"/>
        <v>9.9666477851841596E-5</v>
      </c>
      <c r="GU60" s="86">
        <f t="shared" si="69"/>
        <v>3.3630110065390508E-4</v>
      </c>
      <c r="GV60" s="86">
        <f t="shared" si="69"/>
        <v>3.3025651039718699E-4</v>
      </c>
      <c r="GW60" s="86">
        <f t="shared" si="69"/>
        <v>5.1868682221321686E-4</v>
      </c>
      <c r="GX60" s="86">
        <f t="shared" si="69"/>
        <v>3.211815457028563E-4</v>
      </c>
      <c r="GY60" s="86">
        <f t="shared" si="69"/>
        <v>6.7580675290899788E-4</v>
      </c>
      <c r="GZ60" s="86">
        <f t="shared" si="69"/>
        <v>4.5435959704318398E-4</v>
      </c>
      <c r="HA60" s="86">
        <f t="shared" si="69"/>
        <v>9.2995670738053142E-6</v>
      </c>
      <c r="HC60" s="86">
        <f t="shared" ref="HC60:HH122" si="74" xml:space="preserve"> _xlfn.NORM.DIST($B60, C$8, ABS(C$12), TRUE) * _xlfn.NORM.DIST(($B60 - C$8)*C$16, 0, ABS(C$12), TRUE) * 2</f>
        <v>1.117362349448476E-11</v>
      </c>
      <c r="HD60" s="86">
        <f t="shared" si="70"/>
        <v>2.1029842911368864E-11</v>
      </c>
      <c r="HE60" s="86">
        <f t="shared" si="70"/>
        <v>1.2945764550984242E-13</v>
      </c>
      <c r="HF60" s="86">
        <f t="shared" si="70"/>
        <v>1.3171232014354586E-13</v>
      </c>
      <c r="HG60" s="86">
        <f t="shared" si="70"/>
        <v>2.034914178971247E-13</v>
      </c>
      <c r="HH60" s="86">
        <f t="shared" si="70"/>
        <v>4.4642173356321775E-14</v>
      </c>
      <c r="HI60" s="86">
        <f t="shared" si="70"/>
        <v>7.1130407825913517E-14</v>
      </c>
      <c r="HJ60" s="86">
        <f t="shared" si="70"/>
        <v>6.0049360475036465E-18</v>
      </c>
      <c r="HK60" s="86">
        <f t="shared" si="70"/>
        <v>2.3055024414734841E-15</v>
      </c>
      <c r="HL60" s="86">
        <f t="shared" si="70"/>
        <v>2.9988487788336396E-15</v>
      </c>
      <c r="HM60" s="86">
        <f t="shared" si="70"/>
        <v>1.9935481365868413E-13</v>
      </c>
      <c r="HN60" s="86">
        <f t="shared" si="70"/>
        <v>2.2526233253474788E-14</v>
      </c>
      <c r="HO60" s="86">
        <f t="shared" si="70"/>
        <v>1.8523795202727161E-13</v>
      </c>
      <c r="HP60" s="86">
        <f t="shared" si="70"/>
        <v>1.2176875676863551E-15</v>
      </c>
      <c r="HQ60" s="86">
        <f t="shared" si="70"/>
        <v>5.4617468349447837E-23</v>
      </c>
      <c r="HS60" s="86">
        <f t="shared" si="71"/>
        <v>4.8647065441740307E-74</v>
      </c>
      <c r="HT60" s="86">
        <f t="shared" si="71"/>
        <v>5.0558019744463842E-74</v>
      </c>
      <c r="HU60" s="86">
        <f t="shared" si="71"/>
        <v>6.3947008772548E-100</v>
      </c>
      <c r="HV60" s="86">
        <f t="shared" si="71"/>
        <v>1.3224348591602242E-104</v>
      </c>
      <c r="HW60" s="86">
        <f t="shared" si="71"/>
        <v>9.9294441285103401E-101</v>
      </c>
      <c r="HX60" s="86">
        <f t="shared" si="71"/>
        <v>1.0207272075516632E-108</v>
      </c>
      <c r="HY60" s="86">
        <f t="shared" si="71"/>
        <v>6.6528719901599237E-105</v>
      </c>
      <c r="HZ60" s="86">
        <f t="shared" si="71"/>
        <v>2.41555348476474E-142</v>
      </c>
      <c r="IA60" s="86">
        <f t="shared" si="71"/>
        <v>4.5874248988315713E-117</v>
      </c>
      <c r="IB60" s="86">
        <f t="shared" si="71"/>
        <v>1.1382249163841194E-117</v>
      </c>
      <c r="IC60" s="86">
        <f t="shared" si="71"/>
        <v>1.6744533519020913E-103</v>
      </c>
      <c r="ID60" s="86">
        <f t="shared" si="71"/>
        <v>1.3915912228115621E-110</v>
      </c>
      <c r="IE60" s="86">
        <f t="shared" si="71"/>
        <v>5.5397159306921137E-102</v>
      </c>
      <c r="IF60" s="86">
        <f t="shared" si="71"/>
        <v>2.0349832234979608E-62</v>
      </c>
      <c r="IG60" s="86">
        <f t="shared" si="71"/>
        <v>2.812910404110314E-50</v>
      </c>
      <c r="II60" s="86">
        <f t="shared" si="72"/>
        <v>2.7317973164139702E-286</v>
      </c>
      <c r="IJ60" s="86">
        <f t="shared" si="72"/>
        <v>4.8978982360774291E-298</v>
      </c>
      <c r="IK60" s="86">
        <f t="shared" si="72"/>
        <v>0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0</v>
      </c>
      <c r="IV60" s="86">
        <f t="shared" si="72"/>
        <v>1.2499761304310863E-160</v>
      </c>
      <c r="IW60" s="86">
        <f t="shared" si="72"/>
        <v>1.1043903008233193E-116</v>
      </c>
      <c r="IY60" s="86">
        <f t="shared" si="73"/>
        <v>1.9172486633708399E-3</v>
      </c>
      <c r="IZ60" s="86">
        <f t="shared" si="73"/>
        <v>1.9950420854157945E-3</v>
      </c>
      <c r="JA60" s="86">
        <f t="shared" si="73"/>
        <v>1.001392962956375E-3</v>
      </c>
      <c r="JB60" s="86">
        <f t="shared" si="73"/>
        <v>1.0122159829103121E-3</v>
      </c>
      <c r="JC60" s="86">
        <f t="shared" si="73"/>
        <v>9.1966360354504655E-4</v>
      </c>
      <c r="JD60" s="86">
        <f t="shared" si="73"/>
        <v>6.2826814429475743E-4</v>
      </c>
      <c r="JE60" s="86">
        <f t="shared" si="73"/>
        <v>6.7807589306759697E-4</v>
      </c>
      <c r="JF60" s="86">
        <f t="shared" si="73"/>
        <v>9.96664778518476E-5</v>
      </c>
      <c r="JG60" s="86">
        <f t="shared" si="73"/>
        <v>3.3630110065621058E-4</v>
      </c>
      <c r="JH60" s="86">
        <f t="shared" si="73"/>
        <v>3.3025651040018584E-4</v>
      </c>
      <c r="JI60" s="86">
        <f t="shared" si="73"/>
        <v>5.1868682241257172E-4</v>
      </c>
      <c r="JJ60" s="86">
        <f t="shared" si="73"/>
        <v>3.2118154572538255E-4</v>
      </c>
      <c r="JK60" s="86">
        <f t="shared" si="73"/>
        <v>6.7580675309423589E-4</v>
      </c>
      <c r="JL60" s="86">
        <f t="shared" si="73"/>
        <v>4.5435959704440165E-4</v>
      </c>
      <c r="JM60" s="86">
        <f t="shared" si="73"/>
        <v>9.2995670738053142E-6</v>
      </c>
    </row>
    <row r="61" spans="2:273" x14ac:dyDescent="0.25">
      <c r="B61" s="2">
        <v>34</v>
      </c>
      <c r="C61" s="37">
        <v>73.305999999999997</v>
      </c>
      <c r="D61" s="37">
        <v>75.129000000000005</v>
      </c>
      <c r="E61" s="37">
        <v>78.233000000000004</v>
      </c>
      <c r="F61" s="37">
        <v>76.95</v>
      </c>
      <c r="G61" s="37">
        <v>75.733000000000004</v>
      </c>
      <c r="H61" s="37">
        <v>74.066999999999993</v>
      </c>
      <c r="I61" s="37">
        <v>71.933000000000007</v>
      </c>
      <c r="J61" s="37">
        <v>71.78</v>
      </c>
      <c r="K61" s="37">
        <v>72.271000000000001</v>
      </c>
      <c r="L61" s="37">
        <v>73.39</v>
      </c>
      <c r="M61" s="37">
        <v>75.667000000000002</v>
      </c>
      <c r="N61" s="37">
        <v>74.573999999999998</v>
      </c>
      <c r="O61" s="37">
        <v>77.343999999999994</v>
      </c>
      <c r="P61" s="37">
        <v>78.688999999999993</v>
      </c>
      <c r="Q61" s="37">
        <v>71.774000000000001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74.035916533718861</v>
      </c>
      <c r="T61" s="4">
        <f t="shared" si="75"/>
        <v>75.809886443598586</v>
      </c>
      <c r="U61" s="4">
        <f t="shared" si="75"/>
        <v>77.258859406784282</v>
      </c>
      <c r="V61" s="4">
        <f t="shared" si="75"/>
        <v>76.216706819379468</v>
      </c>
      <c r="W61" s="4">
        <f t="shared" si="75"/>
        <v>73.596942051800482</v>
      </c>
      <c r="X61" s="4">
        <f t="shared" si="75"/>
        <v>72.165017052567009</v>
      </c>
      <c r="Y61" s="4">
        <f t="shared" si="75"/>
        <v>70.027503489814833</v>
      </c>
      <c r="Z61" s="4">
        <f t="shared" si="75"/>
        <v>71.762989301650009</v>
      </c>
      <c r="AA61" s="4">
        <f t="shared" si="75"/>
        <v>73.878821153713403</v>
      </c>
      <c r="AB61" s="4">
        <f t="shared" si="75"/>
        <v>72.470898777644422</v>
      </c>
      <c r="AC61" s="4">
        <f t="shared" si="75"/>
        <v>73.826766063065449</v>
      </c>
      <c r="AD61" s="4">
        <f t="shared" si="75"/>
        <v>74.102890192410868</v>
      </c>
      <c r="AE61" s="4">
        <f t="shared" si="75"/>
        <v>76.598221412404357</v>
      </c>
      <c r="AF61" s="4">
        <f t="shared" si="75"/>
        <v>78.325956644434115</v>
      </c>
      <c r="AG61" s="4">
        <f t="shared" si="75"/>
        <v>72.185285708094511</v>
      </c>
      <c r="AI61" s="4">
        <f t="shared" ref="AI61:AW77" si="76">IF(OR($B61 &lt; C$230, $B61 &gt; C$233), 0, C61-S61)</f>
        <v>-0.729916533718864</v>
      </c>
      <c r="AJ61" s="4">
        <f t="shared" si="76"/>
        <v>-0.68088644359858108</v>
      </c>
      <c r="AK61" s="4">
        <f t="shared" si="76"/>
        <v>0.97414059321572211</v>
      </c>
      <c r="AL61" s="4">
        <f t="shared" si="76"/>
        <v>0.73329318062053517</v>
      </c>
      <c r="AM61" s="4">
        <f t="shared" si="76"/>
        <v>2.1360579481995217</v>
      </c>
      <c r="AN61" s="4">
        <f t="shared" si="76"/>
        <v>1.9019829474329839</v>
      </c>
      <c r="AO61" s="4">
        <f t="shared" si="76"/>
        <v>1.9054965101851735</v>
      </c>
      <c r="AP61" s="4">
        <f t="shared" si="76"/>
        <v>1.7010698349992026E-2</v>
      </c>
      <c r="AQ61" s="4">
        <f t="shared" si="76"/>
        <v>-1.6078211537134024</v>
      </c>
      <c r="AR61" s="4">
        <f t="shared" si="76"/>
        <v>0.91910122235557878</v>
      </c>
      <c r="AS61" s="4">
        <f t="shared" si="76"/>
        <v>1.8402339369345526</v>
      </c>
      <c r="AT61" s="4">
        <f t="shared" si="76"/>
        <v>0.47110980758913001</v>
      </c>
      <c r="AU61" s="4">
        <f t="shared" si="76"/>
        <v>0.74577858759563753</v>
      </c>
      <c r="AV61" s="4">
        <f t="shared" si="76"/>
        <v>0.3630433555658783</v>
      </c>
      <c r="AW61" s="4">
        <f t="shared" si="76"/>
        <v>-0.41128570809451048</v>
      </c>
      <c r="AY61" s="2">
        <f t="shared" si="66"/>
        <v>71.785690603023568</v>
      </c>
      <c r="AZ61" s="2">
        <f t="shared" si="66"/>
        <v>73.5365154382458</v>
      </c>
      <c r="BA61" s="2">
        <f t="shared" si="66"/>
        <v>75.985422490053239</v>
      </c>
      <c r="BB61" s="2">
        <f t="shared" si="66"/>
        <v>74.909666021121069</v>
      </c>
      <c r="BC61" s="2">
        <f t="shared" si="66"/>
        <v>72.390977377141979</v>
      </c>
      <c r="BD61" s="2">
        <f t="shared" si="66"/>
        <v>71.295820454865975</v>
      </c>
      <c r="BE61" s="2">
        <f t="shared" si="66"/>
        <v>69.115463232001105</v>
      </c>
      <c r="BF61" s="2">
        <f t="shared" si="66"/>
        <v>71.592846303221407</v>
      </c>
      <c r="BG61" s="2">
        <f t="shared" si="66"/>
        <v>73.351097413170947</v>
      </c>
      <c r="BH61" s="2">
        <f t="shared" si="66"/>
        <v>71.953255416548672</v>
      </c>
      <c r="BI61" s="2">
        <f t="shared" si="66"/>
        <v>73.044645788905953</v>
      </c>
      <c r="BJ61" s="2">
        <f t="shared" si="66"/>
        <v>73.6084388716436</v>
      </c>
      <c r="BK61" s="2">
        <f t="shared" si="66"/>
        <v>75.662889063081124</v>
      </c>
      <c r="BL61" s="2">
        <f t="shared" si="66"/>
        <v>77.687153547041405</v>
      </c>
      <c r="BM61" s="2">
        <f t="shared" si="66"/>
        <v>72.167082149256686</v>
      </c>
      <c r="BO61" s="2">
        <f t="shared" si="11"/>
        <v>73.305999999999997</v>
      </c>
      <c r="BP61" s="2">
        <f t="shared" si="12"/>
        <v>75.129000000000005</v>
      </c>
      <c r="BQ61" s="2">
        <f t="shared" si="13"/>
        <v>78.233000000000004</v>
      </c>
      <c r="BR61" s="2">
        <f t="shared" si="14"/>
        <v>76.95</v>
      </c>
      <c r="BS61" s="2">
        <f t="shared" si="15"/>
        <v>75.733000000000004</v>
      </c>
      <c r="BT61" s="2">
        <f t="shared" si="16"/>
        <v>74.066999999999993</v>
      </c>
      <c r="BU61" s="2">
        <f t="shared" si="17"/>
        <v>71.933000000000007</v>
      </c>
      <c r="BV61" s="2">
        <f t="shared" si="18"/>
        <v>71.78</v>
      </c>
      <c r="BW61" s="2">
        <f t="shared" si="19"/>
        <v>72.271000000000001</v>
      </c>
      <c r="BX61" s="2">
        <f t="shared" si="20"/>
        <v>73.39</v>
      </c>
      <c r="BY61" s="2">
        <f t="shared" si="21"/>
        <v>75.667000000000002</v>
      </c>
      <c r="BZ61" s="2">
        <f t="shared" si="22"/>
        <v>74.573999999999998</v>
      </c>
      <c r="CA61" s="2">
        <f t="shared" si="23"/>
        <v>77.343999999999994</v>
      </c>
      <c r="CB61" s="2">
        <f t="shared" si="24"/>
        <v>78.688999999999993</v>
      </c>
      <c r="CC61" s="2">
        <f t="shared" si="25"/>
        <v>71.774000000000001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74.093220593062711</v>
      </c>
      <c r="DL61" s="2">
        <f t="shared" si="77"/>
        <v>75.675445125287226</v>
      </c>
      <c r="DM61" s="2">
        <f t="shared" si="77"/>
        <v>76.944981106612687</v>
      </c>
      <c r="DN61" s="2">
        <f t="shared" si="77"/>
        <v>77.112127192982456</v>
      </c>
      <c r="DO61" s="2">
        <f t="shared" si="77"/>
        <v>75.651438836772968</v>
      </c>
      <c r="DP61" s="2">
        <f t="shared" si="77"/>
        <v>73.841494559099459</v>
      </c>
      <c r="DQ61" s="2">
        <f t="shared" si="77"/>
        <v>71.95246228893059</v>
      </c>
      <c r="DR61" s="2">
        <f t="shared" si="77"/>
        <v>72.179750450450456</v>
      </c>
      <c r="DS61" s="2">
        <f t="shared" si="77"/>
        <v>73.541934896810517</v>
      </c>
      <c r="DT61" s="2">
        <f t="shared" si="77"/>
        <v>73.270570544090049</v>
      </c>
      <c r="DU61" s="2">
        <f t="shared" si="77"/>
        <v>75.934863320825499</v>
      </c>
      <c r="DV61" s="2">
        <f t="shared" si="77"/>
        <v>75.450297654784222</v>
      </c>
      <c r="DW61" s="2">
        <f t="shared" si="77"/>
        <v>78.222187242026266</v>
      </c>
      <c r="DX61" s="2">
        <f t="shared" si="77"/>
        <v>78.628978048780468</v>
      </c>
      <c r="DY61" s="2">
        <f t="shared" si="77"/>
        <v>72.286576612903218</v>
      </c>
      <c r="EA61" s="2">
        <f t="shared" ref="EA61:EO77" si="78">CE$228*$B61+CE$229</f>
        <v>68.349874213448487</v>
      </c>
      <c r="EB61" s="2">
        <f t="shared" si="78"/>
        <v>70.372758882337862</v>
      </c>
      <c r="EC61" s="2">
        <f t="shared" si="78"/>
        <v>74.387478091878791</v>
      </c>
      <c r="ED61" s="2">
        <f t="shared" si="78"/>
        <v>71.318708850555439</v>
      </c>
      <c r="EE61" s="2">
        <f t="shared" si="78"/>
        <v>66.920657092947422</v>
      </c>
      <c r="EF61" s="2">
        <f t="shared" si="78"/>
        <v>66.828400798086435</v>
      </c>
      <c r="EG61" s="2">
        <f t="shared" si="78"/>
        <v>64.222621193840297</v>
      </c>
      <c r="EH61" s="2">
        <f t="shared" si="78"/>
        <v>70.328289269393622</v>
      </c>
      <c r="EI61" s="2">
        <f t="shared" si="78"/>
        <v>72.989721715482972</v>
      </c>
      <c r="EJ61" s="2">
        <f t="shared" si="78"/>
        <v>69.43090579773785</v>
      </c>
      <c r="EK61" s="2">
        <f t="shared" si="78"/>
        <v>67.884872073893717</v>
      </c>
      <c r="EL61" s="2">
        <f t="shared" si="78"/>
        <v>70.024874456567787</v>
      </c>
      <c r="EM61" s="2">
        <f t="shared" si="78"/>
        <v>71.148952932944539</v>
      </c>
      <c r="EN61" s="2">
        <f t="shared" si="78"/>
        <v>75.930567378756336</v>
      </c>
      <c r="EO61" s="2">
        <f t="shared" si="78"/>
        <v>71.85421964597812</v>
      </c>
      <c r="EQ61" s="2">
        <f t="shared" ref="EQ61:FE77" si="79">CU$228*$B61+CU$229</f>
        <v>65.893824859756108</v>
      </c>
      <c r="ER61" s="2">
        <f t="shared" si="79"/>
        <v>69.144861851511493</v>
      </c>
      <c r="ES61" s="2">
        <f t="shared" si="79"/>
        <v>74.10068026252425</v>
      </c>
      <c r="ET61" s="2">
        <f t="shared" si="79"/>
        <v>71.025848570178638</v>
      </c>
      <c r="EU61" s="2">
        <f t="shared" si="79"/>
        <v>68.228553683429851</v>
      </c>
      <c r="EV61" s="2">
        <f t="shared" si="79"/>
        <v>67.146474065979504</v>
      </c>
      <c r="EW61" s="2">
        <f t="shared" si="79"/>
        <v>64.191561540792875</v>
      </c>
      <c r="EX61" s="2">
        <f t="shared" si="79"/>
        <v>69.742322869666083</v>
      </c>
      <c r="EY61" s="2">
        <f t="shared" si="79"/>
        <v>70.307590331637556</v>
      </c>
      <c r="EZ61" s="2">
        <f t="shared" si="79"/>
        <v>67.706172938459417</v>
      </c>
      <c r="FA61" s="2">
        <f t="shared" si="79"/>
        <v>66.593917253116885</v>
      </c>
      <c r="FB61" s="2">
        <f t="shared" si="79"/>
        <v>68.997471478194143</v>
      </c>
      <c r="FC61" s="2">
        <f t="shared" si="79"/>
        <v>72.49308569438135</v>
      </c>
      <c r="FD61" s="2">
        <f t="shared" si="79"/>
        <v>73.835766397876625</v>
      </c>
      <c r="FE61" s="2">
        <f t="shared" si="79"/>
        <v>73.029931204724562</v>
      </c>
      <c r="FG61" s="2">
        <f t="shared" ref="FG61:FU77" si="80">POWER(10,($B61-C$231)/C$229)/(1+POWER(10,($B61-C$231)/C$229))</f>
        <v>0.40175720667866871</v>
      </c>
      <c r="FH61" s="2">
        <f t="shared" si="80"/>
        <v>0.40336028530533996</v>
      </c>
      <c r="FI61" s="2">
        <f t="shared" si="80"/>
        <v>0.37519176618648281</v>
      </c>
      <c r="FJ61" s="2">
        <f t="shared" si="80"/>
        <v>0.3801652824800133</v>
      </c>
      <c r="FK61" s="2">
        <f t="shared" si="80"/>
        <v>0.37344673850472399</v>
      </c>
      <c r="FL61" s="2">
        <f t="shared" si="80"/>
        <v>0.36298947309834284</v>
      </c>
      <c r="FM61" s="2">
        <f t="shared" si="80"/>
        <v>0.36701899387157888</v>
      </c>
      <c r="FN61" s="2">
        <f t="shared" si="80"/>
        <v>0.31698876441110629</v>
      </c>
      <c r="FO61" s="2">
        <f t="shared" si="80"/>
        <v>0.34548193521221893</v>
      </c>
      <c r="FP61" s="2">
        <f t="shared" si="80"/>
        <v>0.3430721684483915</v>
      </c>
      <c r="FQ61" s="2">
        <f t="shared" si="80"/>
        <v>0.35903099690310109</v>
      </c>
      <c r="FR61" s="2">
        <f t="shared" si="80"/>
        <v>0.33948440084930087</v>
      </c>
      <c r="FS61" s="2">
        <f t="shared" si="80"/>
        <v>0.36183057881192526</v>
      </c>
      <c r="FT61" s="2">
        <f t="shared" si="80"/>
        <v>0.34902303187321526</v>
      </c>
      <c r="FU61" s="2">
        <f t="shared" si="80"/>
        <v>0.2763970635731316</v>
      </c>
      <c r="FW61" s="2">
        <f t="shared" si="68"/>
        <v>4.0386638461966072E-5</v>
      </c>
      <c r="FX61" s="2">
        <f t="shared" si="68"/>
        <v>2.984875746482768E-5</v>
      </c>
      <c r="FY61" s="2">
        <f t="shared" si="68"/>
        <v>1.5841940684048468E-5</v>
      </c>
      <c r="FZ61" s="2">
        <f t="shared" si="68"/>
        <v>1.5881934282188089E-5</v>
      </c>
      <c r="GA61" s="2">
        <f t="shared" si="68"/>
        <v>1.5679524972993808E-5</v>
      </c>
      <c r="GB61" s="2">
        <f t="shared" si="68"/>
        <v>1.6049339655313422E-5</v>
      </c>
      <c r="GC61" s="2">
        <f t="shared" si="68"/>
        <v>1.7882435932030334E-5</v>
      </c>
      <c r="GD61" s="2">
        <f t="shared" si="68"/>
        <v>2.0061032022990128E-5</v>
      </c>
      <c r="GE61" s="2">
        <f t="shared" si="68"/>
        <v>2.1551928879433651E-5</v>
      </c>
      <c r="GF61" s="2">
        <f t="shared" si="68"/>
        <v>1.9143193859568561E-5</v>
      </c>
      <c r="GG61" s="2">
        <f t="shared" si="68"/>
        <v>1.6382813740876694E-5</v>
      </c>
      <c r="GH61" s="2">
        <f t="shared" si="68"/>
        <v>1.1912891523103697E-5</v>
      </c>
      <c r="GI61" s="2">
        <f t="shared" si="68"/>
        <v>1.0627806023872333E-5</v>
      </c>
      <c r="GJ61" s="2">
        <f t="shared" si="68"/>
        <v>8.1289097931088705E-6</v>
      </c>
      <c r="GK61" s="2">
        <f t="shared" si="68"/>
        <v>6.5768060988989647E-6</v>
      </c>
      <c r="GM61" s="86">
        <f t="shared" si="69"/>
        <v>2.7941611626590992E-3</v>
      </c>
      <c r="GN61" s="86">
        <f t="shared" si="69"/>
        <v>2.8974434735265487E-3</v>
      </c>
      <c r="GO61" s="86">
        <f t="shared" si="69"/>
        <v>1.5282230962649021E-3</v>
      </c>
      <c r="GP61" s="86">
        <f t="shared" si="69"/>
        <v>1.5651669224148732E-3</v>
      </c>
      <c r="GQ61" s="86">
        <f t="shared" si="69"/>
        <v>1.417715978753473E-3</v>
      </c>
      <c r="GR61" s="86">
        <f t="shared" si="69"/>
        <v>1.0026891951684578E-3</v>
      </c>
      <c r="GS61" s="86">
        <f t="shared" si="69"/>
        <v>1.081434271564179E-3</v>
      </c>
      <c r="GT61" s="86">
        <f t="shared" si="69"/>
        <v>1.8231185789026848E-4</v>
      </c>
      <c r="GU61" s="86">
        <f t="shared" si="69"/>
        <v>5.6301700746134878E-4</v>
      </c>
      <c r="GV61" s="86">
        <f t="shared" si="69"/>
        <v>5.5040923429660422E-4</v>
      </c>
      <c r="GW61" s="86">
        <f t="shared" si="69"/>
        <v>8.4450866827921755E-4</v>
      </c>
      <c r="GX61" s="86">
        <f t="shared" si="69"/>
        <v>5.3187320781289361E-4</v>
      </c>
      <c r="GY61" s="86">
        <f t="shared" si="69"/>
        <v>1.0617330851432716E-3</v>
      </c>
      <c r="GZ61" s="86">
        <f t="shared" si="69"/>
        <v>7.3343946475921582E-4</v>
      </c>
      <c r="HA61" s="86">
        <f t="shared" si="69"/>
        <v>2.007727241501422E-5</v>
      </c>
      <c r="HC61" s="86">
        <f t="shared" si="74"/>
        <v>2.7390984932652927E-11</v>
      </c>
      <c r="HD61" s="86">
        <f t="shared" si="70"/>
        <v>5.0554687860668128E-11</v>
      </c>
      <c r="HE61" s="86">
        <f t="shared" si="70"/>
        <v>3.7937833063539551E-13</v>
      </c>
      <c r="HF61" s="86">
        <f t="shared" si="70"/>
        <v>3.9385293728400364E-13</v>
      </c>
      <c r="HG61" s="86">
        <f t="shared" si="70"/>
        <v>5.9084333750393157E-13</v>
      </c>
      <c r="HH61" s="86">
        <f t="shared" si="70"/>
        <v>1.3950672090490208E-13</v>
      </c>
      <c r="HI61" s="86">
        <f t="shared" si="70"/>
        <v>2.2085090418843482E-13</v>
      </c>
      <c r="HJ61" s="86">
        <f t="shared" si="70"/>
        <v>2.7444406967816416E-17</v>
      </c>
      <c r="HK61" s="86">
        <f t="shared" si="70"/>
        <v>8.2974051250068309E-15</v>
      </c>
      <c r="HL61" s="86">
        <f t="shared" si="70"/>
        <v>1.0619769612040383E-14</v>
      </c>
      <c r="HM61" s="86">
        <f t="shared" si="70"/>
        <v>5.9496757919721465E-13</v>
      </c>
      <c r="HN61" s="86">
        <f t="shared" si="70"/>
        <v>7.0150121502937178E-14</v>
      </c>
      <c r="HO61" s="86">
        <f t="shared" si="70"/>
        <v>5.2181001690313146E-13</v>
      </c>
      <c r="HP61" s="86">
        <f t="shared" si="70"/>
        <v>4.1296349620663335E-15</v>
      </c>
      <c r="HQ61" s="86">
        <f t="shared" si="70"/>
        <v>3.5086995036682386E-22</v>
      </c>
      <c r="HS61" s="86">
        <f t="shared" si="71"/>
        <v>2.3256348297514982E-72</v>
      </c>
      <c r="HT61" s="86">
        <f t="shared" si="71"/>
        <v>2.3347211219684992E-72</v>
      </c>
      <c r="HU61" s="86">
        <f t="shared" si="71"/>
        <v>9.207136556819337E-98</v>
      </c>
      <c r="HV61" s="86">
        <f t="shared" si="71"/>
        <v>2.3607340450730976E-102</v>
      </c>
      <c r="HW61" s="86">
        <f t="shared" si="71"/>
        <v>1.4542895968204074E-98</v>
      </c>
      <c r="HX61" s="86">
        <f t="shared" si="71"/>
        <v>2.2591582115499348E-106</v>
      </c>
      <c r="HY61" s="86">
        <f t="shared" si="71"/>
        <v>1.3517040559738563E-102</v>
      </c>
      <c r="HZ61" s="86">
        <f t="shared" si="71"/>
        <v>3.3841039322867334E-139</v>
      </c>
      <c r="IA61" s="86">
        <f t="shared" si="71"/>
        <v>1.8698781897632531E-114</v>
      </c>
      <c r="IB61" s="86">
        <f t="shared" si="71"/>
        <v>4.4743931048017802E-115</v>
      </c>
      <c r="IC61" s="86">
        <f t="shared" si="71"/>
        <v>2.9914150670954131E-101</v>
      </c>
      <c r="ID61" s="86">
        <f t="shared" si="71"/>
        <v>2.9845232606075934E-108</v>
      </c>
      <c r="IE61" s="86">
        <f t="shared" si="71"/>
        <v>7.1988326161389909E-100</v>
      </c>
      <c r="IF61" s="86">
        <f t="shared" si="71"/>
        <v>3.6884477453657513E-61</v>
      </c>
      <c r="IG61" s="86">
        <f t="shared" si="71"/>
        <v>2.7346086933677573E-49</v>
      </c>
      <c r="II61" s="86">
        <f t="shared" si="72"/>
        <v>3.466795500915525E-281</v>
      </c>
      <c r="IJ61" s="86">
        <f t="shared" si="72"/>
        <v>7.1141864736073314E-293</v>
      </c>
      <c r="IK61" s="86">
        <f t="shared" si="72"/>
        <v>0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0</v>
      </c>
      <c r="IV61" s="86">
        <f t="shared" si="72"/>
        <v>3.6344151914804852E-158</v>
      </c>
      <c r="IW61" s="86">
        <f t="shared" si="72"/>
        <v>6.2202561278245421E-115</v>
      </c>
      <c r="IY61" s="86">
        <f t="shared" si="73"/>
        <v>2.794161190050084E-3</v>
      </c>
      <c r="IZ61" s="86">
        <f t="shared" si="73"/>
        <v>2.8974435240812367E-3</v>
      </c>
      <c r="JA61" s="86">
        <f t="shared" si="73"/>
        <v>1.5282230966442805E-3</v>
      </c>
      <c r="JB61" s="86">
        <f t="shared" si="73"/>
        <v>1.5651669228087261E-3</v>
      </c>
      <c r="JC61" s="86">
        <f t="shared" si="73"/>
        <v>1.4177159793443163E-3</v>
      </c>
      <c r="JD61" s="86">
        <f t="shared" si="73"/>
        <v>1.0026891953079644E-3</v>
      </c>
      <c r="JE61" s="86">
        <f t="shared" si="73"/>
        <v>1.0814342717850299E-3</v>
      </c>
      <c r="JF61" s="86">
        <f t="shared" si="73"/>
        <v>1.8231185789029594E-4</v>
      </c>
      <c r="JG61" s="86">
        <f t="shared" si="73"/>
        <v>5.6301700746964618E-4</v>
      </c>
      <c r="JH61" s="86">
        <f t="shared" si="73"/>
        <v>5.5040923430722398E-4</v>
      </c>
      <c r="JI61" s="86">
        <f t="shared" si="73"/>
        <v>8.445086688741851E-4</v>
      </c>
      <c r="JJ61" s="86">
        <f t="shared" si="73"/>
        <v>5.3187320788304377E-4</v>
      </c>
      <c r="JK61" s="86">
        <f t="shared" si="73"/>
        <v>1.0617330856650816E-3</v>
      </c>
      <c r="JL61" s="86">
        <f t="shared" si="73"/>
        <v>7.3343946476334544E-4</v>
      </c>
      <c r="JM61" s="86">
        <f t="shared" si="73"/>
        <v>2.007727241501422E-5</v>
      </c>
    </row>
    <row r="62" spans="2:273" x14ac:dyDescent="0.25">
      <c r="B62" s="2">
        <v>35</v>
      </c>
      <c r="C62" s="37">
        <v>75.355000000000004</v>
      </c>
      <c r="D62" s="37">
        <v>77.468000000000004</v>
      </c>
      <c r="E62" s="37">
        <v>79.033000000000001</v>
      </c>
      <c r="F62" s="37">
        <v>78.45</v>
      </c>
      <c r="G62" s="37">
        <v>76.45</v>
      </c>
      <c r="H62" s="37">
        <v>75.716999999999999</v>
      </c>
      <c r="I62" s="37">
        <v>72.033000000000001</v>
      </c>
      <c r="J62" s="37">
        <v>72.016999999999996</v>
      </c>
      <c r="K62" s="37">
        <v>73.525000000000006</v>
      </c>
      <c r="L62" s="37">
        <v>73.39</v>
      </c>
      <c r="M62" s="37">
        <v>77.533000000000001</v>
      </c>
      <c r="N62" s="37">
        <v>75.426000000000002</v>
      </c>
      <c r="O62" s="37">
        <v>79.671999999999997</v>
      </c>
      <c r="P62" s="37">
        <v>80.147999999999996</v>
      </c>
      <c r="Q62" s="37">
        <v>70.951999999999998</v>
      </c>
      <c r="S62" s="4">
        <f t="shared" si="75"/>
        <v>74.937708875957256</v>
      </c>
      <c r="T62" s="4">
        <f t="shared" si="75"/>
        <v>76.669400659981036</v>
      </c>
      <c r="U62" s="4">
        <f t="shared" si="75"/>
        <v>77.908572807916883</v>
      </c>
      <c r="V62" s="4">
        <f t="shared" si="75"/>
        <v>76.793671613416393</v>
      </c>
      <c r="W62" s="4">
        <f t="shared" si="75"/>
        <v>74.080489014569864</v>
      </c>
      <c r="X62" s="4">
        <f t="shared" si="75"/>
        <v>72.576553854037869</v>
      </c>
      <c r="Y62" s="4">
        <f t="shared" si="75"/>
        <v>70.445570748143595</v>
      </c>
      <c r="Z62" s="4">
        <f t="shared" si="75"/>
        <v>72.010872214305763</v>
      </c>
      <c r="AA62" s="4">
        <f t="shared" si="75"/>
        <v>74.302785591143305</v>
      </c>
      <c r="AB62" s="4">
        <f t="shared" si="75"/>
        <v>72.817336506457281</v>
      </c>
      <c r="AC62" s="4">
        <f t="shared" si="75"/>
        <v>74.255670646899162</v>
      </c>
      <c r="AD62" s="4">
        <f t="shared" si="75"/>
        <v>74.420437296664815</v>
      </c>
      <c r="AE62" s="4">
        <f t="shared" si="75"/>
        <v>77.077458141906817</v>
      </c>
      <c r="AF62" s="4">
        <f t="shared" si="75"/>
        <v>78.788603009438717</v>
      </c>
      <c r="AG62" s="4">
        <f t="shared" si="75"/>
        <v>72.377270264306006</v>
      </c>
      <c r="AI62" s="4">
        <f t="shared" si="76"/>
        <v>0.41729112404274815</v>
      </c>
      <c r="AJ62" s="4">
        <f t="shared" si="76"/>
        <v>0.79859934001896704</v>
      </c>
      <c r="AK62" s="4">
        <f t="shared" si="76"/>
        <v>1.1244271920831181</v>
      </c>
      <c r="AL62" s="4">
        <f t="shared" si="76"/>
        <v>1.6563283865836098</v>
      </c>
      <c r="AM62" s="4">
        <f t="shared" si="76"/>
        <v>2.3695109854301393</v>
      </c>
      <c r="AN62" s="4">
        <f t="shared" si="76"/>
        <v>3.1404461459621302</v>
      </c>
      <c r="AO62" s="4">
        <f t="shared" si="76"/>
        <v>1.5874292518564062</v>
      </c>
      <c r="AP62" s="4">
        <f t="shared" si="76"/>
        <v>6.127785694232557E-3</v>
      </c>
      <c r="AQ62" s="4">
        <f t="shared" si="76"/>
        <v>-0.77778559114329937</v>
      </c>
      <c r="AR62" s="4">
        <f t="shared" si="76"/>
        <v>0.57266349354271995</v>
      </c>
      <c r="AS62" s="4">
        <f t="shared" si="76"/>
        <v>3.2773293531008392</v>
      </c>
      <c r="AT62" s="4">
        <f t="shared" si="76"/>
        <v>1.0055627033351868</v>
      </c>
      <c r="AU62" s="4">
        <f t="shared" si="76"/>
        <v>2.5945418580931801</v>
      </c>
      <c r="AV62" s="4">
        <f t="shared" si="76"/>
        <v>1.3593969905612795</v>
      </c>
      <c r="AW62" s="4">
        <f t="shared" si="76"/>
        <v>-1.4252702643060076</v>
      </c>
      <c r="AY62" s="2">
        <f t="shared" si="66"/>
        <v>71.801066408938354</v>
      </c>
      <c r="AZ62" s="2">
        <f t="shared" si="66"/>
        <v>73.510683482039454</v>
      </c>
      <c r="BA62" s="2">
        <f t="shared" si="66"/>
        <v>76.054343555332551</v>
      </c>
      <c r="BB62" s="2">
        <f t="shared" si="66"/>
        <v>74.869301944891845</v>
      </c>
      <c r="BC62" s="2">
        <f t="shared" si="66"/>
        <v>72.3083306715464</v>
      </c>
      <c r="BD62" s="2">
        <f t="shared" si="66"/>
        <v>71.257468647882419</v>
      </c>
      <c r="BE62" s="2">
        <f t="shared" si="66"/>
        <v>69.063024067706195</v>
      </c>
      <c r="BF62" s="2">
        <f t="shared" si="66"/>
        <v>71.716937237959911</v>
      </c>
      <c r="BG62" s="2">
        <f t="shared" si="66"/>
        <v>73.464869505105582</v>
      </c>
      <c r="BH62" s="2">
        <f t="shared" si="66"/>
        <v>71.998500213773838</v>
      </c>
      <c r="BI62" s="2">
        <f t="shared" si="66"/>
        <v>73.04669770989193</v>
      </c>
      <c r="BJ62" s="2">
        <f t="shared" si="66"/>
        <v>73.64242937114669</v>
      </c>
      <c r="BK62" s="2">
        <f t="shared" si="66"/>
        <v>75.67763255603306</v>
      </c>
      <c r="BL62" s="2">
        <f t="shared" si="66"/>
        <v>77.80751417143405</v>
      </c>
      <c r="BM62" s="2">
        <f t="shared" si="66"/>
        <v>72.340406809107563</v>
      </c>
      <c r="BO62" s="2">
        <f t="shared" si="11"/>
        <v>75.355000000000004</v>
      </c>
      <c r="BP62" s="2">
        <f t="shared" si="12"/>
        <v>77.468000000000004</v>
      </c>
      <c r="BQ62" s="2">
        <f t="shared" si="13"/>
        <v>79.033000000000001</v>
      </c>
      <c r="BR62" s="2">
        <f t="shared" si="14"/>
        <v>78.45</v>
      </c>
      <c r="BS62" s="2">
        <f t="shared" si="15"/>
        <v>76.45</v>
      </c>
      <c r="BT62" s="2">
        <f t="shared" si="16"/>
        <v>75.716999999999999</v>
      </c>
      <c r="BU62" s="2">
        <f t="shared" si="17"/>
        <v>72.033000000000001</v>
      </c>
      <c r="BV62" s="2">
        <f t="shared" si="18"/>
        <v>72.016999999999996</v>
      </c>
      <c r="BW62" s="2">
        <f t="shared" si="19"/>
        <v>73.525000000000006</v>
      </c>
      <c r="BX62" s="2">
        <f t="shared" si="20"/>
        <v>73.39</v>
      </c>
      <c r="BY62" s="2">
        <f t="shared" si="21"/>
        <v>77.533000000000001</v>
      </c>
      <c r="BZ62" s="2">
        <f t="shared" si="22"/>
        <v>75.426000000000002</v>
      </c>
      <c r="CA62" s="2">
        <f t="shared" si="23"/>
        <v>79.671999999999997</v>
      </c>
      <c r="CB62" s="2">
        <f t="shared" si="24"/>
        <v>80.147999999999996</v>
      </c>
      <c r="CC62" s="2">
        <f t="shared" si="25"/>
        <v>70.951999999999998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74.412701717912256</v>
      </c>
      <c r="DL62" s="2">
        <f t="shared" si="77"/>
        <v>75.907531568005254</v>
      </c>
      <c r="DM62" s="2">
        <f t="shared" si="77"/>
        <v>77.219634547908228</v>
      </c>
      <c r="DN62" s="2">
        <f t="shared" si="77"/>
        <v>77.317439946018894</v>
      </c>
      <c r="DO62" s="2">
        <f t="shared" si="77"/>
        <v>75.856570825515931</v>
      </c>
      <c r="DP62" s="2">
        <f t="shared" si="77"/>
        <v>74.060244183864938</v>
      </c>
      <c r="DQ62" s="2">
        <f t="shared" si="77"/>
        <v>72.173299343339593</v>
      </c>
      <c r="DR62" s="2">
        <f t="shared" si="77"/>
        <v>72.47899652509652</v>
      </c>
      <c r="DS62" s="2">
        <f t="shared" si="77"/>
        <v>73.816448592870557</v>
      </c>
      <c r="DT62" s="2">
        <f t="shared" si="77"/>
        <v>73.531516510318937</v>
      </c>
      <c r="DU62" s="2">
        <f t="shared" si="77"/>
        <v>76.267096998123819</v>
      </c>
      <c r="DV62" s="2">
        <f t="shared" si="77"/>
        <v>75.731927110694173</v>
      </c>
      <c r="DW62" s="2">
        <f t="shared" si="77"/>
        <v>78.542288086303941</v>
      </c>
      <c r="DX62" s="2">
        <f t="shared" si="77"/>
        <v>78.98749216027872</v>
      </c>
      <c r="DY62" s="2">
        <f t="shared" si="77"/>
        <v>72.576477822580628</v>
      </c>
      <c r="EA62" s="2">
        <f t="shared" si="78"/>
        <v>68.254603948180133</v>
      </c>
      <c r="EB62" s="2">
        <f t="shared" si="78"/>
        <v>70.277375881642072</v>
      </c>
      <c r="EC62" s="2">
        <f t="shared" si="78"/>
        <v>74.284541073351264</v>
      </c>
      <c r="ED62" s="2">
        <f t="shared" si="78"/>
        <v>71.228996320868134</v>
      </c>
      <c r="EE62" s="2">
        <f t="shared" si="78"/>
        <v>66.878993401491982</v>
      </c>
      <c r="EF62" s="2">
        <f t="shared" si="78"/>
        <v>66.77164406039509</v>
      </c>
      <c r="EG62" s="2">
        <f t="shared" si="78"/>
        <v>64.170862073344978</v>
      </c>
      <c r="EH62" s="2">
        <f t="shared" si="78"/>
        <v>70.219454515737951</v>
      </c>
      <c r="EI62" s="2">
        <f t="shared" si="78"/>
        <v>72.857577720865422</v>
      </c>
      <c r="EJ62" s="2">
        <f t="shared" si="78"/>
        <v>69.321409818891254</v>
      </c>
      <c r="EK62" s="2">
        <f t="shared" si="78"/>
        <v>67.803335919693225</v>
      </c>
      <c r="EL62" s="2">
        <f t="shared" si="78"/>
        <v>69.934761223656523</v>
      </c>
      <c r="EM62" s="2">
        <f t="shared" si="78"/>
        <v>71.069691327806567</v>
      </c>
      <c r="EN62" s="2">
        <f t="shared" si="78"/>
        <v>75.800388023115033</v>
      </c>
      <c r="EO62" s="2">
        <f t="shared" si="78"/>
        <v>71.776728474540235</v>
      </c>
      <c r="EQ62" s="2">
        <f t="shared" si="79"/>
        <v>65.833028741888157</v>
      </c>
      <c r="ER62" s="2">
        <f t="shared" si="79"/>
        <v>69.066029381067978</v>
      </c>
      <c r="ES62" s="2">
        <f t="shared" si="79"/>
        <v>74.001874230606646</v>
      </c>
      <c r="ET62" s="2">
        <f t="shared" si="79"/>
        <v>70.940066096188616</v>
      </c>
      <c r="EU62" s="2">
        <f t="shared" si="79"/>
        <v>68.169520992853265</v>
      </c>
      <c r="EV62" s="2">
        <f t="shared" si="79"/>
        <v>67.085389742704578</v>
      </c>
      <c r="EW62" s="2">
        <f t="shared" si="79"/>
        <v>64.140349538213343</v>
      </c>
      <c r="EX62" s="2">
        <f t="shared" si="79"/>
        <v>69.642201624339279</v>
      </c>
      <c r="EY62" s="2">
        <f t="shared" si="79"/>
        <v>70.21236429141274</v>
      </c>
      <c r="EZ62" s="2">
        <f t="shared" si="79"/>
        <v>67.620104197799179</v>
      </c>
      <c r="FA62" s="2">
        <f t="shared" si="79"/>
        <v>66.529824677194213</v>
      </c>
      <c r="FB62" s="2">
        <f t="shared" si="79"/>
        <v>68.920644704409781</v>
      </c>
      <c r="FC62" s="2">
        <f t="shared" si="79"/>
        <v>72.396536106152269</v>
      </c>
      <c r="FD62" s="2">
        <f t="shared" si="79"/>
        <v>73.732144497067111</v>
      </c>
      <c r="FE62" s="2">
        <f t="shared" si="79"/>
        <v>72.933989487309148</v>
      </c>
      <c r="FG62" s="2">
        <f t="shared" si="80"/>
        <v>0.42408032029745324</v>
      </c>
      <c r="FH62" s="2">
        <f t="shared" si="80"/>
        <v>0.42570908763981935</v>
      </c>
      <c r="FI62" s="2">
        <f t="shared" si="80"/>
        <v>0.39701838890810559</v>
      </c>
      <c r="FJ62" s="2">
        <f t="shared" si="80"/>
        <v>0.40209503780811628</v>
      </c>
      <c r="FK62" s="2">
        <f t="shared" si="80"/>
        <v>0.39523606129234667</v>
      </c>
      <c r="FL62" s="2">
        <f t="shared" si="80"/>
        <v>0.3845431234685518</v>
      </c>
      <c r="FM62" s="2">
        <f t="shared" si="80"/>
        <v>0.38866592419484769</v>
      </c>
      <c r="FN62" s="2">
        <f t="shared" si="80"/>
        <v>0.33725710186879793</v>
      </c>
      <c r="FO62" s="2">
        <f t="shared" si="80"/>
        <v>0.36659428139589317</v>
      </c>
      <c r="FP62" s="2">
        <f t="shared" si="80"/>
        <v>0.36411917758909867</v>
      </c>
      <c r="FQ62" s="2">
        <f t="shared" si="80"/>
        <v>0.38048999514950904</v>
      </c>
      <c r="FR62" s="2">
        <f t="shared" si="80"/>
        <v>0.3604320686450922</v>
      </c>
      <c r="FS62" s="2">
        <f t="shared" si="80"/>
        <v>0.38335682825769796</v>
      </c>
      <c r="FT62" s="2">
        <f t="shared" si="80"/>
        <v>0.37022936919099503</v>
      </c>
      <c r="FU62" s="2">
        <f t="shared" si="80"/>
        <v>0.29519168653393729</v>
      </c>
      <c r="FW62" s="2">
        <f t="shared" si="68"/>
        <v>4.4282895943857997E-5</v>
      </c>
      <c r="FX62" s="2">
        <f t="shared" si="68"/>
        <v>3.272841749234941E-5</v>
      </c>
      <c r="FY62" s="2">
        <f t="shared" si="68"/>
        <v>1.7370315995829507E-5</v>
      </c>
      <c r="FZ62" s="2">
        <f t="shared" si="68"/>
        <v>1.7414167969958729E-5</v>
      </c>
      <c r="GA62" s="2">
        <f t="shared" si="68"/>
        <v>1.7192231251527016E-5</v>
      </c>
      <c r="GB62" s="2">
        <f t="shared" si="68"/>
        <v>1.7597723746032351E-5</v>
      </c>
      <c r="GC62" s="2">
        <f t="shared" si="68"/>
        <v>1.96076672649735E-5</v>
      </c>
      <c r="GD62" s="2">
        <f t="shared" si="68"/>
        <v>2.1996441632277952E-5</v>
      </c>
      <c r="GE62" s="2">
        <f t="shared" si="68"/>
        <v>2.3631170965041272E-5</v>
      </c>
      <c r="GF62" s="2">
        <f t="shared" si="68"/>
        <v>2.0990055905007766E-5</v>
      </c>
      <c r="GG62" s="2">
        <f t="shared" si="68"/>
        <v>1.7963369665725877E-5</v>
      </c>
      <c r="GH62" s="2">
        <f t="shared" si="68"/>
        <v>1.3062210795255476E-5</v>
      </c>
      <c r="GI62" s="2">
        <f t="shared" si="68"/>
        <v>1.1653145629444224E-5</v>
      </c>
      <c r="GJ62" s="2">
        <f t="shared" si="68"/>
        <v>8.9131653562968611E-6</v>
      </c>
      <c r="GK62" s="2">
        <f t="shared" si="68"/>
        <v>7.2113199119891539E-6</v>
      </c>
      <c r="GM62" s="86">
        <f t="shared" si="69"/>
        <v>4.0239285338718057E-3</v>
      </c>
      <c r="GN62" s="86">
        <f t="shared" si="69"/>
        <v>4.1587998519865372E-3</v>
      </c>
      <c r="GO62" s="86">
        <f t="shared" si="69"/>
        <v>2.3005956550201856E-3</v>
      </c>
      <c r="GP62" s="86">
        <f t="shared" si="69"/>
        <v>2.3852269898926204E-3</v>
      </c>
      <c r="GQ62" s="86">
        <f t="shared" si="69"/>
        <v>2.1547944531720813E-3</v>
      </c>
      <c r="GR62" s="86">
        <f t="shared" si="69"/>
        <v>1.5753412887207002E-3</v>
      </c>
      <c r="GS62" s="86">
        <f t="shared" si="69"/>
        <v>1.6976893327345424E-3</v>
      </c>
      <c r="GT62" s="86">
        <f t="shared" si="69"/>
        <v>3.2653485803527165E-4</v>
      </c>
      <c r="GU62" s="86">
        <f t="shared" si="69"/>
        <v>9.2611170907141039E-4</v>
      </c>
      <c r="GV62" s="86">
        <f t="shared" si="69"/>
        <v>9.0161519207892767E-4</v>
      </c>
      <c r="GW62" s="86">
        <f t="shared" si="69"/>
        <v>1.35230350159367E-3</v>
      </c>
      <c r="GX62" s="86">
        <f t="shared" si="69"/>
        <v>8.6612727584802211E-4</v>
      </c>
      <c r="GY62" s="86">
        <f t="shared" si="69"/>
        <v>1.6435719789750186E-3</v>
      </c>
      <c r="GZ62" s="86">
        <f t="shared" si="69"/>
        <v>1.1654054104068886E-3</v>
      </c>
      <c r="HA62" s="86">
        <f t="shared" si="69"/>
        <v>4.2178648324052201E-5</v>
      </c>
      <c r="HC62" s="86">
        <f t="shared" si="74"/>
        <v>6.6033839040321168E-11</v>
      </c>
      <c r="HD62" s="86">
        <f t="shared" si="70"/>
        <v>1.1955400815868434E-10</v>
      </c>
      <c r="HE62" s="86">
        <f t="shared" si="70"/>
        <v>1.0893449876125698E-12</v>
      </c>
      <c r="HF62" s="86">
        <f t="shared" si="70"/>
        <v>1.1530438461286216E-12</v>
      </c>
      <c r="HG62" s="86">
        <f t="shared" si="70"/>
        <v>1.6809746348754689E-12</v>
      </c>
      <c r="HH62" s="86">
        <f t="shared" si="70"/>
        <v>4.2642963843182348E-13</v>
      </c>
      <c r="HI62" s="86">
        <f t="shared" si="70"/>
        <v>6.7066346833395892E-13</v>
      </c>
      <c r="HJ62" s="86">
        <f t="shared" si="70"/>
        <v>1.2167360736232122E-16</v>
      </c>
      <c r="HK62" s="86">
        <f t="shared" si="70"/>
        <v>2.9111684182614813E-14</v>
      </c>
      <c r="HL62" s="86">
        <f t="shared" si="70"/>
        <v>3.6678905898651054E-14</v>
      </c>
      <c r="HM62" s="86">
        <f t="shared" si="70"/>
        <v>1.7380526856071628E-12</v>
      </c>
      <c r="HN62" s="86">
        <f t="shared" si="70"/>
        <v>2.1381762720055454E-13</v>
      </c>
      <c r="HO62" s="86">
        <f t="shared" si="70"/>
        <v>1.4420624035856769E-12</v>
      </c>
      <c r="HP62" s="86">
        <f t="shared" si="70"/>
        <v>1.3691107581524774E-14</v>
      </c>
      <c r="HQ62" s="86">
        <f t="shared" si="70"/>
        <v>2.1763000966664342E-21</v>
      </c>
      <c r="HS62" s="86">
        <f t="shared" si="71"/>
        <v>1.0626101493762235E-70</v>
      </c>
      <c r="HT62" s="86">
        <f t="shared" si="71"/>
        <v>1.0312773210356387E-70</v>
      </c>
      <c r="HU62" s="86">
        <f t="shared" si="71"/>
        <v>1.2545875796057796E-95</v>
      </c>
      <c r="HV62" s="86">
        <f t="shared" si="71"/>
        <v>3.9797774316746453E-100</v>
      </c>
      <c r="HW62" s="86">
        <f t="shared" si="71"/>
        <v>2.0159571303213488E-96</v>
      </c>
      <c r="HX62" s="86">
        <f t="shared" si="71"/>
        <v>4.7103155718549049E-104</v>
      </c>
      <c r="HY62" s="86">
        <f t="shared" si="71"/>
        <v>2.5864577110317161E-100</v>
      </c>
      <c r="HZ62" s="86">
        <f t="shared" si="71"/>
        <v>4.3682535111321952E-136</v>
      </c>
      <c r="IA62" s="86">
        <f t="shared" si="71"/>
        <v>7.1159478648542728E-112</v>
      </c>
      <c r="IB62" s="86">
        <f t="shared" si="71"/>
        <v>1.6441101530445334E-112</v>
      </c>
      <c r="IC62" s="86">
        <f t="shared" si="71"/>
        <v>5.0436002354651387E-99</v>
      </c>
      <c r="ID62" s="86">
        <f t="shared" si="71"/>
        <v>6.0401831833421307E-106</v>
      </c>
      <c r="IE62" s="86">
        <f t="shared" si="71"/>
        <v>8.8831310370250048E-98</v>
      </c>
      <c r="IF62" s="86">
        <f t="shared" si="71"/>
        <v>6.4866095233097915E-60</v>
      </c>
      <c r="IG62" s="86">
        <f t="shared" si="71"/>
        <v>2.5975409152264628E-48</v>
      </c>
      <c r="II62" s="86">
        <f t="shared" si="72"/>
        <v>3.9557480771309316E-276</v>
      </c>
      <c r="IJ62" s="86">
        <f t="shared" si="72"/>
        <v>9.3084539250286837E-288</v>
      </c>
      <c r="IK62" s="86">
        <f t="shared" si="72"/>
        <v>0</v>
      </c>
      <c r="IL62" s="86">
        <f t="shared" si="72"/>
        <v>0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0</v>
      </c>
      <c r="IQ62" s="86">
        <f t="shared" si="72"/>
        <v>0</v>
      </c>
      <c r="IR62" s="86">
        <f t="shared" si="72"/>
        <v>0</v>
      </c>
      <c r="IS62" s="86">
        <f t="shared" si="72"/>
        <v>0</v>
      </c>
      <c r="IT62" s="86">
        <f t="shared" si="72"/>
        <v>0</v>
      </c>
      <c r="IU62" s="86">
        <f t="shared" si="72"/>
        <v>0</v>
      </c>
      <c r="IV62" s="86">
        <f t="shared" si="72"/>
        <v>1.0109655291997891E-155</v>
      </c>
      <c r="IW62" s="86">
        <f t="shared" si="72"/>
        <v>3.3969052597937907E-113</v>
      </c>
      <c r="IY62" s="86">
        <f t="shared" si="73"/>
        <v>4.0239285999056447E-3</v>
      </c>
      <c r="IZ62" s="86">
        <f t="shared" si="73"/>
        <v>4.1587999715405454E-3</v>
      </c>
      <c r="JA62" s="86">
        <f t="shared" si="73"/>
        <v>2.3005956561095308E-3</v>
      </c>
      <c r="JB62" s="86">
        <f t="shared" si="73"/>
        <v>2.3852269910456642E-3</v>
      </c>
      <c r="JC62" s="86">
        <f t="shared" si="73"/>
        <v>2.1547944548530561E-3</v>
      </c>
      <c r="JD62" s="86">
        <f t="shared" si="73"/>
        <v>1.5753412891471299E-3</v>
      </c>
      <c r="JE62" s="86">
        <f t="shared" si="73"/>
        <v>1.6976893334052058E-3</v>
      </c>
      <c r="JF62" s="86">
        <f t="shared" si="73"/>
        <v>3.2653485803539329E-4</v>
      </c>
      <c r="JG62" s="86">
        <f t="shared" si="73"/>
        <v>9.2611170910052209E-4</v>
      </c>
      <c r="JH62" s="86">
        <f t="shared" si="73"/>
        <v>9.0161519211560655E-4</v>
      </c>
      <c r="JI62" s="86">
        <f t="shared" si="73"/>
        <v>1.3523035033317227E-3</v>
      </c>
      <c r="JJ62" s="86">
        <f t="shared" si="73"/>
        <v>8.6612727606183979E-4</v>
      </c>
      <c r="JK62" s="86">
        <f t="shared" si="73"/>
        <v>1.643571980417081E-3</v>
      </c>
      <c r="JL62" s="86">
        <f t="shared" si="73"/>
        <v>1.1654054104205797E-3</v>
      </c>
      <c r="JM62" s="86">
        <f t="shared" si="73"/>
        <v>4.2178648324052201E-5</v>
      </c>
    </row>
    <row r="63" spans="2:273" x14ac:dyDescent="0.25">
      <c r="B63" s="2">
        <v>36</v>
      </c>
      <c r="C63" s="37">
        <v>74.805999999999997</v>
      </c>
      <c r="D63" s="37">
        <v>77.629000000000005</v>
      </c>
      <c r="E63" s="37">
        <v>78.183000000000007</v>
      </c>
      <c r="F63" s="37">
        <v>79.933000000000007</v>
      </c>
      <c r="G63" s="37">
        <v>77.332999999999998</v>
      </c>
      <c r="H63" s="37">
        <v>75.316999999999993</v>
      </c>
      <c r="I63" s="37">
        <v>73.95</v>
      </c>
      <c r="J63" s="37">
        <v>71.846999999999994</v>
      </c>
      <c r="K63" s="37">
        <v>74.78</v>
      </c>
      <c r="L63" s="37">
        <v>74.22</v>
      </c>
      <c r="M63" s="37">
        <v>77.566999999999993</v>
      </c>
      <c r="N63" s="37">
        <v>76.869</v>
      </c>
      <c r="O63" s="37">
        <v>80.278999999999996</v>
      </c>
      <c r="P63" s="37">
        <v>81.328000000000003</v>
      </c>
      <c r="Q63" s="37">
        <v>70.983999999999995</v>
      </c>
      <c r="S63" s="4">
        <f t="shared" si="75"/>
        <v>76.112389945920853</v>
      </c>
      <c r="T63" s="4">
        <f t="shared" si="75"/>
        <v>77.801984799876806</v>
      </c>
      <c r="U63" s="4">
        <f t="shared" si="75"/>
        <v>78.766154066912804</v>
      </c>
      <c r="V63" s="4">
        <f t="shared" si="75"/>
        <v>77.60294386659217</v>
      </c>
      <c r="W63" s="4">
        <f t="shared" si="75"/>
        <v>74.77609256503662</v>
      </c>
      <c r="X63" s="4">
        <f t="shared" si="75"/>
        <v>73.172362491311105</v>
      </c>
      <c r="Y63" s="4">
        <f t="shared" si="75"/>
        <v>71.055809069821478</v>
      </c>
      <c r="Z63" s="4">
        <f t="shared" si="75"/>
        <v>72.319478522874235</v>
      </c>
      <c r="AA63" s="4">
        <f t="shared" si="75"/>
        <v>74.866534783860246</v>
      </c>
      <c r="AB63" s="4">
        <f t="shared" si="75"/>
        <v>73.297462489014137</v>
      </c>
      <c r="AC63" s="4">
        <f t="shared" si="75"/>
        <v>74.862706965203898</v>
      </c>
      <c r="AD63" s="4">
        <f t="shared" si="75"/>
        <v>74.860061615370171</v>
      </c>
      <c r="AE63" s="4">
        <f t="shared" si="75"/>
        <v>77.73371771262785</v>
      </c>
      <c r="AF63" s="4">
        <f t="shared" si="75"/>
        <v>79.386965275364901</v>
      </c>
      <c r="AG63" s="4">
        <f t="shared" si="75"/>
        <v>72.571632115397477</v>
      </c>
      <c r="AI63" s="4">
        <f t="shared" si="76"/>
        <v>-1.3063899459208557</v>
      </c>
      <c r="AJ63" s="4">
        <f t="shared" si="76"/>
        <v>-0.17298479987680082</v>
      </c>
      <c r="AK63" s="4">
        <f t="shared" si="76"/>
        <v>-0.58315406691279748</v>
      </c>
      <c r="AL63" s="4">
        <f t="shared" si="76"/>
        <v>2.3300561334078367</v>
      </c>
      <c r="AM63" s="4">
        <f t="shared" si="76"/>
        <v>2.556907434963378</v>
      </c>
      <c r="AN63" s="4">
        <f t="shared" si="76"/>
        <v>2.1446375086888878</v>
      </c>
      <c r="AO63" s="4">
        <f t="shared" si="76"/>
        <v>2.8941909301785245</v>
      </c>
      <c r="AP63" s="4">
        <f t="shared" si="76"/>
        <v>-0.47247852287424053</v>
      </c>
      <c r="AQ63" s="4">
        <f t="shared" si="76"/>
        <v>-8.6534783860244602E-2</v>
      </c>
      <c r="AR63" s="4">
        <f t="shared" si="76"/>
        <v>0.92253751098586179</v>
      </c>
      <c r="AS63" s="4">
        <f t="shared" si="76"/>
        <v>2.7042930347960947</v>
      </c>
      <c r="AT63" s="4">
        <f t="shared" si="76"/>
        <v>2.008938384629829</v>
      </c>
      <c r="AU63" s="4">
        <f t="shared" si="76"/>
        <v>2.5452822873721459</v>
      </c>
      <c r="AV63" s="4">
        <f t="shared" si="76"/>
        <v>1.9410347246351023</v>
      </c>
      <c r="AW63" s="4">
        <f t="shared" si="76"/>
        <v>-1.5876321153974828</v>
      </c>
      <c r="AY63" s="2">
        <f t="shared" si="66"/>
        <v>71.795859563937469</v>
      </c>
      <c r="AZ63" s="2">
        <f t="shared" si="66"/>
        <v>73.468380855176378</v>
      </c>
      <c r="BA63" s="2">
        <f t="shared" si="66"/>
        <v>76.10539778233472</v>
      </c>
      <c r="BB63" s="2">
        <f t="shared" si="66"/>
        <v>74.813452368519179</v>
      </c>
      <c r="BC63" s="2">
        <f t="shared" si="66"/>
        <v>72.211015273078246</v>
      </c>
      <c r="BD63" s="2">
        <f t="shared" si="66"/>
        <v>71.203738371533902</v>
      </c>
      <c r="BE63" s="2">
        <f t="shared" si="66"/>
        <v>68.99507407970664</v>
      </c>
      <c r="BF63" s="2">
        <f t="shared" si="66"/>
        <v>71.822841497214597</v>
      </c>
      <c r="BG63" s="2">
        <f t="shared" si="66"/>
        <v>73.560753467749208</v>
      </c>
      <c r="BH63" s="2">
        <f t="shared" si="66"/>
        <v>72.025709493728982</v>
      </c>
      <c r="BI63" s="2">
        <f t="shared" si="66"/>
        <v>73.026753836979594</v>
      </c>
      <c r="BJ63" s="2">
        <f t="shared" si="66"/>
        <v>73.657482377607849</v>
      </c>
      <c r="BK63" s="2">
        <f t="shared" si="66"/>
        <v>75.671504716542572</v>
      </c>
      <c r="BL63" s="2">
        <f t="shared" si="66"/>
        <v>77.905263322064272</v>
      </c>
      <c r="BM63" s="2">
        <f t="shared" si="66"/>
        <v>72.499078627741255</v>
      </c>
      <c r="BO63" s="2">
        <f t="shared" si="11"/>
        <v>74.805999999999997</v>
      </c>
      <c r="BP63" s="2">
        <f t="shared" si="12"/>
        <v>77.629000000000005</v>
      </c>
      <c r="BQ63" s="2">
        <f t="shared" si="13"/>
        <v>78.183000000000007</v>
      </c>
      <c r="BR63" s="2">
        <f t="shared" si="14"/>
        <v>79.933000000000007</v>
      </c>
      <c r="BS63" s="2">
        <f t="shared" si="15"/>
        <v>77.332999999999998</v>
      </c>
      <c r="BT63" s="2">
        <f t="shared" si="16"/>
        <v>75.316999999999993</v>
      </c>
      <c r="BU63" s="2">
        <f t="shared" si="17"/>
        <v>73.95</v>
      </c>
      <c r="BV63" s="2">
        <f t="shared" si="18"/>
        <v>71.846999999999994</v>
      </c>
      <c r="BW63" s="2">
        <f t="shared" si="19"/>
        <v>74.78</v>
      </c>
      <c r="BX63" s="2">
        <f t="shared" si="20"/>
        <v>74.22</v>
      </c>
      <c r="BY63" s="2">
        <f t="shared" si="21"/>
        <v>77.566999999999993</v>
      </c>
      <c r="BZ63" s="2">
        <f t="shared" si="22"/>
        <v>76.869</v>
      </c>
      <c r="CA63" s="2">
        <f t="shared" si="23"/>
        <v>80.278999999999996</v>
      </c>
      <c r="CB63" s="2">
        <f t="shared" si="24"/>
        <v>81.328000000000003</v>
      </c>
      <c r="CC63" s="2">
        <f t="shared" si="25"/>
        <v>70.983999999999995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74.732182842761802</v>
      </c>
      <c r="DL63" s="2">
        <f t="shared" si="77"/>
        <v>76.139618010723268</v>
      </c>
      <c r="DM63" s="2">
        <f t="shared" si="77"/>
        <v>77.494287989203769</v>
      </c>
      <c r="DN63" s="2">
        <f t="shared" si="77"/>
        <v>77.522752699055332</v>
      </c>
      <c r="DO63" s="2">
        <f t="shared" si="77"/>
        <v>76.061702814258894</v>
      </c>
      <c r="DP63" s="2">
        <f t="shared" si="77"/>
        <v>74.278993808630418</v>
      </c>
      <c r="DQ63" s="2">
        <f t="shared" si="77"/>
        <v>72.394136397748596</v>
      </c>
      <c r="DR63" s="2">
        <f t="shared" si="77"/>
        <v>72.778242599742597</v>
      </c>
      <c r="DS63" s="2">
        <f t="shared" si="77"/>
        <v>74.090962288930598</v>
      </c>
      <c r="DT63" s="2">
        <f t="shared" si="77"/>
        <v>73.792462476547826</v>
      </c>
      <c r="DU63" s="2">
        <f t="shared" si="77"/>
        <v>76.599330675422124</v>
      </c>
      <c r="DV63" s="2">
        <f t="shared" si="77"/>
        <v>76.013556566604109</v>
      </c>
      <c r="DW63" s="2">
        <f t="shared" si="77"/>
        <v>78.862388930581602</v>
      </c>
      <c r="DX63" s="2">
        <f t="shared" si="77"/>
        <v>79.346006271776986</v>
      </c>
      <c r="DY63" s="2">
        <f t="shared" si="77"/>
        <v>72.866379032258052</v>
      </c>
      <c r="EA63" s="2">
        <f t="shared" si="78"/>
        <v>68.159333682911779</v>
      </c>
      <c r="EB63" s="2">
        <f t="shared" si="78"/>
        <v>70.181992880946268</v>
      </c>
      <c r="EC63" s="2">
        <f t="shared" si="78"/>
        <v>74.181604054823737</v>
      </c>
      <c r="ED63" s="2">
        <f t="shared" si="78"/>
        <v>71.13928379118083</v>
      </c>
      <c r="EE63" s="2">
        <f t="shared" si="78"/>
        <v>66.837329710036542</v>
      </c>
      <c r="EF63" s="2">
        <f t="shared" si="78"/>
        <v>66.714887322703746</v>
      </c>
      <c r="EG63" s="2">
        <f t="shared" si="78"/>
        <v>64.119102952849659</v>
      </c>
      <c r="EH63" s="2">
        <f t="shared" si="78"/>
        <v>70.110619762082294</v>
      </c>
      <c r="EI63" s="2">
        <f t="shared" si="78"/>
        <v>72.725433726247871</v>
      </c>
      <c r="EJ63" s="2">
        <f t="shared" si="78"/>
        <v>69.211913840044659</v>
      </c>
      <c r="EK63" s="2">
        <f t="shared" si="78"/>
        <v>67.721799765492733</v>
      </c>
      <c r="EL63" s="2">
        <f t="shared" si="78"/>
        <v>69.844647990745273</v>
      </c>
      <c r="EM63" s="2">
        <f t="shared" si="78"/>
        <v>70.990429722668594</v>
      </c>
      <c r="EN63" s="2">
        <f t="shared" si="78"/>
        <v>75.670208667473716</v>
      </c>
      <c r="EO63" s="2">
        <f t="shared" si="78"/>
        <v>71.69923730310235</v>
      </c>
      <c r="EQ63" s="2">
        <f t="shared" si="79"/>
        <v>65.772232624020205</v>
      </c>
      <c r="ER63" s="2">
        <f t="shared" si="79"/>
        <v>68.987196910624462</v>
      </c>
      <c r="ES63" s="2">
        <f t="shared" si="79"/>
        <v>73.903068198689056</v>
      </c>
      <c r="ET63" s="2">
        <f t="shared" si="79"/>
        <v>70.854283622198608</v>
      </c>
      <c r="EU63" s="2">
        <f t="shared" si="79"/>
        <v>68.110488302276678</v>
      </c>
      <c r="EV63" s="2">
        <f t="shared" si="79"/>
        <v>67.024305419429652</v>
      </c>
      <c r="EW63" s="2">
        <f t="shared" si="79"/>
        <v>64.08913753563381</v>
      </c>
      <c r="EX63" s="2">
        <f t="shared" si="79"/>
        <v>69.542080379012475</v>
      </c>
      <c r="EY63" s="2">
        <f t="shared" si="79"/>
        <v>70.11713825118791</v>
      </c>
      <c r="EZ63" s="2">
        <f t="shared" si="79"/>
        <v>67.534035457138941</v>
      </c>
      <c r="FA63" s="2">
        <f t="shared" si="79"/>
        <v>66.465732101271527</v>
      </c>
      <c r="FB63" s="2">
        <f t="shared" si="79"/>
        <v>68.843817930625406</v>
      </c>
      <c r="FC63" s="2">
        <f t="shared" si="79"/>
        <v>72.299986517923202</v>
      </c>
      <c r="FD63" s="2">
        <f t="shared" si="79"/>
        <v>73.628522596257596</v>
      </c>
      <c r="FE63" s="2">
        <f t="shared" si="79"/>
        <v>72.838047769893748</v>
      </c>
      <c r="FG63" s="2">
        <f t="shared" si="80"/>
        <v>0.44671759562270241</v>
      </c>
      <c r="FH63" s="2">
        <f t="shared" si="80"/>
        <v>0.44836561902622374</v>
      </c>
      <c r="FI63" s="2">
        <f t="shared" si="80"/>
        <v>0.41926272754899496</v>
      </c>
      <c r="FJ63" s="2">
        <f t="shared" si="80"/>
        <v>0.42442360537499041</v>
      </c>
      <c r="FK63" s="2">
        <f t="shared" si="80"/>
        <v>0.41744967357966861</v>
      </c>
      <c r="FL63" s="2">
        <f t="shared" si="80"/>
        <v>0.40655977188994002</v>
      </c>
      <c r="FM63" s="2">
        <f t="shared" si="80"/>
        <v>0.41076107987220456</v>
      </c>
      <c r="FN63" s="2">
        <f t="shared" si="80"/>
        <v>0.35814185449487701</v>
      </c>
      <c r="FO63" s="2">
        <f t="shared" si="80"/>
        <v>0.38823152595484928</v>
      </c>
      <c r="FP63" s="2">
        <f t="shared" si="80"/>
        <v>0.38569929204860209</v>
      </c>
      <c r="FQ63" s="2">
        <f t="shared" si="80"/>
        <v>0.40242632041125231</v>
      </c>
      <c r="FR63" s="2">
        <f t="shared" si="80"/>
        <v>0.38192491033448395</v>
      </c>
      <c r="FS63" s="2">
        <f t="shared" si="80"/>
        <v>0.40535028987065852</v>
      </c>
      <c r="FT63" s="2">
        <f t="shared" si="80"/>
        <v>0.39194840174510132</v>
      </c>
      <c r="FU63" s="2">
        <f t="shared" si="80"/>
        <v>0.31470848824271952</v>
      </c>
      <c r="FW63" s="2">
        <f t="shared" si="68"/>
        <v>4.8555022421248457E-5</v>
      </c>
      <c r="FX63" s="2">
        <f t="shared" si="68"/>
        <v>3.5885882862133612E-5</v>
      </c>
      <c r="FY63" s="2">
        <f t="shared" si="68"/>
        <v>1.9046140830940493E-5</v>
      </c>
      <c r="FZ63" s="2">
        <f t="shared" si="68"/>
        <v>1.9094223403068455E-5</v>
      </c>
      <c r="GA63" s="2">
        <f t="shared" si="68"/>
        <v>1.8850875442866356E-5</v>
      </c>
      <c r="GB63" s="2">
        <f t="shared" si="68"/>
        <v>1.9295487629461543E-5</v>
      </c>
      <c r="GC63" s="2">
        <f t="shared" si="68"/>
        <v>2.1499338962708486E-5</v>
      </c>
      <c r="GD63" s="2">
        <f t="shared" si="68"/>
        <v>2.4118567458659596E-5</v>
      </c>
      <c r="GE63" s="2">
        <f t="shared" si="68"/>
        <v>2.5911004638188101E-5</v>
      </c>
      <c r="GF63" s="2">
        <f t="shared" si="68"/>
        <v>2.3015092028202105E-5</v>
      </c>
      <c r="GG63" s="2">
        <f t="shared" si="68"/>
        <v>1.9696409032403765E-5</v>
      </c>
      <c r="GH63" s="2">
        <f t="shared" si="68"/>
        <v>1.4322411281055588E-5</v>
      </c>
      <c r="GI63" s="2">
        <f t="shared" si="68"/>
        <v>1.2777405733855782E-5</v>
      </c>
      <c r="GJ63" s="2">
        <f t="shared" si="68"/>
        <v>9.773083067668947E-6</v>
      </c>
      <c r="GK63" s="2">
        <f t="shared" si="68"/>
        <v>7.9070495476970972E-6</v>
      </c>
      <c r="GM63" s="86">
        <f t="shared" si="69"/>
        <v>5.7265827969661945E-3</v>
      </c>
      <c r="GN63" s="86">
        <f t="shared" si="69"/>
        <v>5.8997232853143363E-3</v>
      </c>
      <c r="GO63" s="86">
        <f t="shared" si="69"/>
        <v>3.4165499413569187E-3</v>
      </c>
      <c r="GP63" s="86">
        <f t="shared" si="69"/>
        <v>3.5826583137554837E-3</v>
      </c>
      <c r="GQ63" s="86">
        <f t="shared" si="69"/>
        <v>3.229255445471754E-3</v>
      </c>
      <c r="GR63" s="86">
        <f t="shared" si="69"/>
        <v>2.4366653946509571E-3</v>
      </c>
      <c r="GS63" s="86">
        <f t="shared" si="69"/>
        <v>2.6234882295147902E-3</v>
      </c>
      <c r="GT63" s="86">
        <f t="shared" si="69"/>
        <v>5.7269554841651805E-4</v>
      </c>
      <c r="GU63" s="86">
        <f t="shared" si="69"/>
        <v>1.4968623128229321E-3</v>
      </c>
      <c r="GV63" s="86">
        <f t="shared" si="69"/>
        <v>1.4517269949623035E-3</v>
      </c>
      <c r="GW63" s="86">
        <f t="shared" si="69"/>
        <v>2.1298199534678453E-3</v>
      </c>
      <c r="GX63" s="86">
        <f t="shared" si="69"/>
        <v>1.387065948108034E-3</v>
      </c>
      <c r="GY63" s="86">
        <f t="shared" si="69"/>
        <v>2.5070705588321196E-3</v>
      </c>
      <c r="GZ63" s="86">
        <f t="shared" si="69"/>
        <v>1.8228994264383647E-3</v>
      </c>
      <c r="HA63" s="86">
        <f t="shared" si="69"/>
        <v>8.6230430918957397E-5</v>
      </c>
      <c r="HC63" s="86">
        <f t="shared" si="74"/>
        <v>1.5655827115055118E-10</v>
      </c>
      <c r="HD63" s="86">
        <f t="shared" si="70"/>
        <v>2.7813105714783003E-10</v>
      </c>
      <c r="HE63" s="86">
        <f t="shared" si="70"/>
        <v>3.0648704976845481E-12</v>
      </c>
      <c r="HF63" s="86">
        <f t="shared" si="70"/>
        <v>3.3049707392387977E-12</v>
      </c>
      <c r="HG63" s="86">
        <f t="shared" si="70"/>
        <v>4.6861731844199876E-12</v>
      </c>
      <c r="HH63" s="86">
        <f t="shared" si="70"/>
        <v>1.2749941219747401E-12</v>
      </c>
      <c r="HI63" s="86">
        <f t="shared" si="70"/>
        <v>1.9919479386103807E-12</v>
      </c>
      <c r="HJ63" s="86">
        <f t="shared" si="70"/>
        <v>5.2329047786939613E-16</v>
      </c>
      <c r="HK63" s="86">
        <f t="shared" si="70"/>
        <v>9.9574312066082088E-14</v>
      </c>
      <c r="HL63" s="86">
        <f t="shared" si="70"/>
        <v>1.2355630639365866E-13</v>
      </c>
      <c r="HM63" s="86">
        <f t="shared" si="70"/>
        <v>4.9698339996113708E-12</v>
      </c>
      <c r="HN63" s="86">
        <f t="shared" si="70"/>
        <v>6.3788069628864174E-13</v>
      </c>
      <c r="HO63" s="86">
        <f t="shared" si="70"/>
        <v>3.9097603321338712E-12</v>
      </c>
      <c r="HP63" s="86">
        <f t="shared" si="70"/>
        <v>4.4373329928497456E-14</v>
      </c>
      <c r="HQ63" s="86">
        <f t="shared" si="70"/>
        <v>1.3033324346469687E-20</v>
      </c>
      <c r="HS63" s="86">
        <f t="shared" si="71"/>
        <v>4.6403995189389448E-69</v>
      </c>
      <c r="HT63" s="86">
        <f t="shared" si="71"/>
        <v>4.35725320433592E-69</v>
      </c>
      <c r="HU63" s="86">
        <f t="shared" si="71"/>
        <v>1.6178961429206697E-93</v>
      </c>
      <c r="HV63" s="86">
        <f t="shared" si="71"/>
        <v>6.3359340359143472E-98</v>
      </c>
      <c r="HW63" s="86">
        <f t="shared" si="71"/>
        <v>2.6449490585601134E-94</v>
      </c>
      <c r="HX63" s="86">
        <f t="shared" si="71"/>
        <v>9.2516877059672812E-102</v>
      </c>
      <c r="HY63" s="86">
        <f t="shared" si="71"/>
        <v>4.6610282822365534E-98</v>
      </c>
      <c r="HZ63" s="86">
        <f t="shared" si="71"/>
        <v>5.19529687889463E-133</v>
      </c>
      <c r="IA63" s="86">
        <f t="shared" si="71"/>
        <v>2.5283000773431681E-109</v>
      </c>
      <c r="IB63" s="86">
        <f t="shared" si="71"/>
        <v>5.6470247606284016E-110</v>
      </c>
      <c r="IC63" s="86">
        <f t="shared" si="71"/>
        <v>8.0253914605632165E-97</v>
      </c>
      <c r="ID63" s="86">
        <f t="shared" si="71"/>
        <v>1.1535547836191494E-103</v>
      </c>
      <c r="IE63" s="86">
        <f t="shared" si="71"/>
        <v>1.0408796965833382E-95</v>
      </c>
      <c r="IF63" s="86">
        <f t="shared" si="71"/>
        <v>1.1068383179777655E-58</v>
      </c>
      <c r="IG63" s="86">
        <f t="shared" si="71"/>
        <v>2.4107848024980008E-47</v>
      </c>
      <c r="II63" s="86">
        <f t="shared" si="72"/>
        <v>4.0583578283273746E-271</v>
      </c>
      <c r="IJ63" s="86">
        <f t="shared" si="72"/>
        <v>1.0971532321146879E-282</v>
      </c>
      <c r="IK63" s="86">
        <f t="shared" si="72"/>
        <v>0</v>
      </c>
      <c r="IL63" s="86">
        <f t="shared" si="72"/>
        <v>0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0</v>
      </c>
      <c r="IQ63" s="86">
        <f t="shared" si="72"/>
        <v>0</v>
      </c>
      <c r="IR63" s="86">
        <f t="shared" si="72"/>
        <v>0</v>
      </c>
      <c r="IS63" s="86">
        <f t="shared" si="72"/>
        <v>0</v>
      </c>
      <c r="IT63" s="86">
        <f t="shared" si="72"/>
        <v>0</v>
      </c>
      <c r="IU63" s="86">
        <f t="shared" si="72"/>
        <v>0</v>
      </c>
      <c r="IV63" s="86">
        <f t="shared" si="72"/>
        <v>2.6903424558166879E-153</v>
      </c>
      <c r="IW63" s="86">
        <f t="shared" si="72"/>
        <v>1.7986575254585645E-111</v>
      </c>
      <c r="IY63" s="86">
        <f t="shared" si="73"/>
        <v>5.726582953524466E-3</v>
      </c>
      <c r="IZ63" s="86">
        <f t="shared" si="73"/>
        <v>5.8997235634453936E-3</v>
      </c>
      <c r="JA63" s="86">
        <f t="shared" si="73"/>
        <v>3.4165499444217891E-3</v>
      </c>
      <c r="JB63" s="86">
        <f t="shared" si="73"/>
        <v>3.5826583170604546E-3</v>
      </c>
      <c r="JC63" s="86">
        <f t="shared" si="73"/>
        <v>3.2292554501579273E-3</v>
      </c>
      <c r="JD63" s="86">
        <f t="shared" si="73"/>
        <v>2.4366653959259511E-3</v>
      </c>
      <c r="JE63" s="86">
        <f t="shared" si="73"/>
        <v>2.623488231506738E-3</v>
      </c>
      <c r="JF63" s="86">
        <f t="shared" si="73"/>
        <v>5.726955484170414E-4</v>
      </c>
      <c r="JG63" s="86">
        <f t="shared" si="73"/>
        <v>1.4968623129225063E-3</v>
      </c>
      <c r="JH63" s="86">
        <f t="shared" si="73"/>
        <v>1.4517269950858598E-3</v>
      </c>
      <c r="JI63" s="86">
        <f t="shared" si="73"/>
        <v>2.1298199584376793E-3</v>
      </c>
      <c r="JJ63" s="86">
        <f t="shared" si="73"/>
        <v>1.3870659487459146E-3</v>
      </c>
      <c r="JK63" s="86">
        <f t="shared" si="73"/>
        <v>2.5070705627418801E-3</v>
      </c>
      <c r="JL63" s="86">
        <f t="shared" si="73"/>
        <v>1.822899426482738E-3</v>
      </c>
      <c r="JM63" s="86">
        <f t="shared" si="73"/>
        <v>8.6230430918957411E-5</v>
      </c>
    </row>
    <row r="64" spans="2:273" x14ac:dyDescent="0.25">
      <c r="B64" s="2">
        <v>37</v>
      </c>
      <c r="C64" s="37">
        <v>77.918999999999997</v>
      </c>
      <c r="D64" s="37">
        <v>81.048000000000002</v>
      </c>
      <c r="E64" s="37">
        <v>81.400000000000006</v>
      </c>
      <c r="F64" s="37">
        <v>81.566999999999993</v>
      </c>
      <c r="G64" s="37">
        <v>78.233000000000004</v>
      </c>
      <c r="H64" s="37">
        <v>77.983000000000004</v>
      </c>
      <c r="I64" s="37">
        <v>73.582999999999998</v>
      </c>
      <c r="J64" s="37">
        <v>71.915000000000006</v>
      </c>
      <c r="K64" s="37">
        <v>76.236999999999995</v>
      </c>
      <c r="L64" s="37">
        <v>76.525000000000006</v>
      </c>
      <c r="M64" s="37">
        <v>78.816999999999993</v>
      </c>
      <c r="N64" s="37">
        <v>77.278999999999996</v>
      </c>
      <c r="O64" s="37">
        <v>81.787000000000006</v>
      </c>
      <c r="P64" s="37">
        <v>82.704999999999998</v>
      </c>
      <c r="Q64" s="37">
        <v>72.838999999999999</v>
      </c>
      <c r="S64" s="4">
        <f t="shared" si="75"/>
        <v>77.634875881528444</v>
      </c>
      <c r="T64" s="4">
        <f t="shared" si="75"/>
        <v>79.280523433375507</v>
      </c>
      <c r="U64" s="4">
        <f t="shared" si="75"/>
        <v>79.901149040680224</v>
      </c>
      <c r="V64" s="4">
        <f t="shared" si="75"/>
        <v>78.723399042155251</v>
      </c>
      <c r="W64" s="4">
        <f t="shared" si="75"/>
        <v>75.756542938143028</v>
      </c>
      <c r="X64" s="4">
        <f t="shared" si="75"/>
        <v>74.024150450763187</v>
      </c>
      <c r="Y64" s="4">
        <f t="shared" si="75"/>
        <v>71.932186965807688</v>
      </c>
      <c r="Z64" s="4">
        <f t="shared" si="75"/>
        <v>72.730687808630066</v>
      </c>
      <c r="AA64" s="4">
        <f t="shared" si="75"/>
        <v>75.635418293013515</v>
      </c>
      <c r="AB64" s="4">
        <f t="shared" si="75"/>
        <v>73.973970394640617</v>
      </c>
      <c r="AC64" s="4">
        <f t="shared" si="75"/>
        <v>75.724067031776372</v>
      </c>
      <c r="AD64" s="4">
        <f t="shared" si="75"/>
        <v>75.479516341249507</v>
      </c>
      <c r="AE64" s="4">
        <f t="shared" si="75"/>
        <v>78.635119300318294</v>
      </c>
      <c r="AF64" s="4">
        <f t="shared" si="75"/>
        <v>80.180483572661473</v>
      </c>
      <c r="AG64" s="4">
        <f t="shared" si="75"/>
        <v>72.781155793247322</v>
      </c>
      <c r="AI64" s="4">
        <f t="shared" si="76"/>
        <v>0.28412411847155283</v>
      </c>
      <c r="AJ64" s="4">
        <f t="shared" si="76"/>
        <v>1.7674765666244951</v>
      </c>
      <c r="AK64" s="4">
        <f t="shared" si="76"/>
        <v>1.4988509593197819</v>
      </c>
      <c r="AL64" s="4">
        <f t="shared" si="76"/>
        <v>2.8436009578447425</v>
      </c>
      <c r="AM64" s="4">
        <f t="shared" si="76"/>
        <v>2.4764570618569763</v>
      </c>
      <c r="AN64" s="4">
        <f t="shared" si="76"/>
        <v>3.9588495492368168</v>
      </c>
      <c r="AO64" s="4">
        <f t="shared" si="76"/>
        <v>1.6508130341923106</v>
      </c>
      <c r="AP64" s="4">
        <f t="shared" si="76"/>
        <v>-0.81568780863005941</v>
      </c>
      <c r="AQ64" s="4">
        <f t="shared" si="76"/>
        <v>0.6015817069864795</v>
      </c>
      <c r="AR64" s="4">
        <f t="shared" si="76"/>
        <v>2.5510296053593891</v>
      </c>
      <c r="AS64" s="4">
        <f t="shared" si="76"/>
        <v>3.0929329682236215</v>
      </c>
      <c r="AT64" s="4">
        <f t="shared" si="76"/>
        <v>1.7994836587504892</v>
      </c>
      <c r="AU64" s="4">
        <f t="shared" si="76"/>
        <v>3.1518806996817119</v>
      </c>
      <c r="AV64" s="4">
        <f t="shared" si="76"/>
        <v>2.5245164273385257</v>
      </c>
      <c r="AW64" s="4">
        <f t="shared" si="76"/>
        <v>5.7844206752676541E-2</v>
      </c>
      <c r="AY64" s="2">
        <f t="shared" si="66"/>
        <v>71.77031527577094</v>
      </c>
      <c r="AZ64" s="2">
        <f t="shared" si="66"/>
        <v>73.409879415165477</v>
      </c>
      <c r="BA64" s="2">
        <f t="shared" si="66"/>
        <v>76.138424369964397</v>
      </c>
      <c r="BB64" s="2">
        <f t="shared" si="66"/>
        <v>74.742338691997645</v>
      </c>
      <c r="BC64" s="2">
        <f t="shared" si="66"/>
        <v>72.099514111488872</v>
      </c>
      <c r="BD64" s="2">
        <f t="shared" si="66"/>
        <v>71.134882140239995</v>
      </c>
      <c r="BE64" s="2">
        <f t="shared" si="66"/>
        <v>68.911949900026258</v>
      </c>
      <c r="BF64" s="2">
        <f t="shared" si="66"/>
        <v>71.910000792055271</v>
      </c>
      <c r="BG64" s="2">
        <f t="shared" si="66"/>
        <v>73.638242015844185</v>
      </c>
      <c r="BH64" s="2">
        <f t="shared" si="66"/>
        <v>72.034658299957002</v>
      </c>
      <c r="BI64" s="2">
        <f t="shared" si="66"/>
        <v>72.984962699366875</v>
      </c>
      <c r="BJ64" s="2">
        <f t="shared" si="66"/>
        <v>73.653466687343752</v>
      </c>
      <c r="BK64" s="2">
        <f t="shared" si="66"/>
        <v>75.64461293007524</v>
      </c>
      <c r="BL64" s="2">
        <f t="shared" si="66"/>
        <v>77.979967376708771</v>
      </c>
      <c r="BM64" s="2">
        <f t="shared" si="66"/>
        <v>72.642370621780628</v>
      </c>
      <c r="BO64" s="2">
        <f t="shared" si="11"/>
        <v>77.918999999999997</v>
      </c>
      <c r="BP64" s="2">
        <f t="shared" si="12"/>
        <v>81.048000000000002</v>
      </c>
      <c r="BQ64" s="2">
        <f t="shared" si="13"/>
        <v>81.400000000000006</v>
      </c>
      <c r="BR64" s="2">
        <f t="shared" si="14"/>
        <v>81.566999999999993</v>
      </c>
      <c r="BS64" s="2">
        <f t="shared" si="15"/>
        <v>78.233000000000004</v>
      </c>
      <c r="BT64" s="2">
        <f t="shared" si="16"/>
        <v>77.983000000000004</v>
      </c>
      <c r="BU64" s="2">
        <f t="shared" si="17"/>
        <v>73.582999999999998</v>
      </c>
      <c r="BV64" s="2">
        <f t="shared" si="18"/>
        <v>71.915000000000006</v>
      </c>
      <c r="BW64" s="2">
        <f t="shared" si="19"/>
        <v>76.236999999999995</v>
      </c>
      <c r="BX64" s="2">
        <f t="shared" si="20"/>
        <v>76.525000000000006</v>
      </c>
      <c r="BY64" s="2">
        <f t="shared" si="21"/>
        <v>78.816999999999993</v>
      </c>
      <c r="BZ64" s="2">
        <f t="shared" si="22"/>
        <v>77.278999999999996</v>
      </c>
      <c r="CA64" s="2">
        <f t="shared" si="23"/>
        <v>81.787000000000006</v>
      </c>
      <c r="CB64" s="2">
        <f t="shared" si="24"/>
        <v>82.704999999999998</v>
      </c>
      <c r="CC64" s="2">
        <f t="shared" si="25"/>
        <v>72.838999999999999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75.051663967611347</v>
      </c>
      <c r="DL64" s="2">
        <f t="shared" si="77"/>
        <v>76.371704453441296</v>
      </c>
      <c r="DM64" s="2">
        <f t="shared" si="77"/>
        <v>77.768941430499325</v>
      </c>
      <c r="DN64" s="2">
        <f t="shared" si="77"/>
        <v>77.728065452091769</v>
      </c>
      <c r="DO64" s="2">
        <f t="shared" si="77"/>
        <v>76.266834803001856</v>
      </c>
      <c r="DP64" s="2">
        <f t="shared" si="77"/>
        <v>74.497743433395897</v>
      </c>
      <c r="DQ64" s="2">
        <f t="shared" si="77"/>
        <v>72.614973452157599</v>
      </c>
      <c r="DR64" s="2">
        <f t="shared" si="77"/>
        <v>73.077488674388675</v>
      </c>
      <c r="DS64" s="2">
        <f t="shared" si="77"/>
        <v>74.365475984990624</v>
      </c>
      <c r="DT64" s="2">
        <f t="shared" si="77"/>
        <v>74.053408442776728</v>
      </c>
      <c r="DU64" s="2">
        <f t="shared" si="77"/>
        <v>76.931564352720443</v>
      </c>
      <c r="DV64" s="2">
        <f t="shared" si="77"/>
        <v>76.295186022514059</v>
      </c>
      <c r="DW64" s="2">
        <f t="shared" si="77"/>
        <v>79.182489774859278</v>
      </c>
      <c r="DX64" s="2">
        <f t="shared" si="77"/>
        <v>79.704520383275238</v>
      </c>
      <c r="DY64" s="2">
        <f t="shared" si="77"/>
        <v>73.156280241935477</v>
      </c>
      <c r="EA64" s="2">
        <f t="shared" si="78"/>
        <v>68.064063417643425</v>
      </c>
      <c r="EB64" s="2">
        <f t="shared" si="78"/>
        <v>70.086609880250478</v>
      </c>
      <c r="EC64" s="2">
        <f t="shared" si="78"/>
        <v>74.07866703629621</v>
      </c>
      <c r="ED64" s="2">
        <f t="shared" si="78"/>
        <v>71.04957126149354</v>
      </c>
      <c r="EE64" s="2">
        <f t="shared" si="78"/>
        <v>66.795666018581102</v>
      </c>
      <c r="EF64" s="2">
        <f t="shared" si="78"/>
        <v>66.658130585012401</v>
      </c>
      <c r="EG64" s="2">
        <f t="shared" si="78"/>
        <v>64.067343832354339</v>
      </c>
      <c r="EH64" s="2">
        <f t="shared" si="78"/>
        <v>70.001785008426637</v>
      </c>
      <c r="EI64" s="2">
        <f t="shared" si="78"/>
        <v>72.593289731630321</v>
      </c>
      <c r="EJ64" s="2">
        <f t="shared" si="78"/>
        <v>69.102417861198049</v>
      </c>
      <c r="EK64" s="2">
        <f t="shared" si="78"/>
        <v>67.640263611292241</v>
      </c>
      <c r="EL64" s="2">
        <f t="shared" si="78"/>
        <v>69.754534757834023</v>
      </c>
      <c r="EM64" s="2">
        <f t="shared" si="78"/>
        <v>70.911168117530622</v>
      </c>
      <c r="EN64" s="2">
        <f t="shared" si="78"/>
        <v>75.540029311832399</v>
      </c>
      <c r="EO64" s="2">
        <f t="shared" si="78"/>
        <v>71.621746131664452</v>
      </c>
      <c r="EQ64" s="2">
        <f t="shared" si="79"/>
        <v>65.711436506152253</v>
      </c>
      <c r="ER64" s="2">
        <f t="shared" si="79"/>
        <v>68.908364440180932</v>
      </c>
      <c r="ES64" s="2">
        <f t="shared" si="79"/>
        <v>73.804262166771451</v>
      </c>
      <c r="ET64" s="2">
        <f t="shared" si="79"/>
        <v>70.7685011482086</v>
      </c>
      <c r="EU64" s="2">
        <f t="shared" si="79"/>
        <v>68.051455611700092</v>
      </c>
      <c r="EV64" s="2">
        <f t="shared" si="79"/>
        <v>66.96322109615474</v>
      </c>
      <c r="EW64" s="2">
        <f t="shared" si="79"/>
        <v>64.037925533054278</v>
      </c>
      <c r="EX64" s="2">
        <f t="shared" si="79"/>
        <v>69.441959133685671</v>
      </c>
      <c r="EY64" s="2">
        <f t="shared" si="79"/>
        <v>70.021912210963094</v>
      </c>
      <c r="EZ64" s="2">
        <f t="shared" si="79"/>
        <v>67.447966716478703</v>
      </c>
      <c r="FA64" s="2">
        <f t="shared" si="79"/>
        <v>66.401639525348855</v>
      </c>
      <c r="FB64" s="2">
        <f t="shared" si="79"/>
        <v>68.766991156841044</v>
      </c>
      <c r="FC64" s="2">
        <f t="shared" si="79"/>
        <v>72.203436929694121</v>
      </c>
      <c r="FD64" s="2">
        <f t="shared" si="79"/>
        <v>73.524900695448096</v>
      </c>
      <c r="FE64" s="2">
        <f t="shared" si="79"/>
        <v>72.742106052478348</v>
      </c>
      <c r="FG64" s="2">
        <f t="shared" si="80"/>
        <v>0.46957799264966954</v>
      </c>
      <c r="FH64" s="2">
        <f t="shared" si="80"/>
        <v>0.47123852190935434</v>
      </c>
      <c r="FI64" s="2">
        <f t="shared" si="80"/>
        <v>0.44184013322255838</v>
      </c>
      <c r="FJ64" s="2">
        <f t="shared" si="80"/>
        <v>0.44706498056282912</v>
      </c>
      <c r="FK64" s="2">
        <f t="shared" si="80"/>
        <v>0.44000341910879054</v>
      </c>
      <c r="FL64" s="2">
        <f t="shared" si="80"/>
        <v>0.4289583953960312</v>
      </c>
      <c r="FM64" s="2">
        <f t="shared" si="80"/>
        <v>0.43322219414603902</v>
      </c>
      <c r="FN64" s="2">
        <f t="shared" si="80"/>
        <v>0.37957918066753443</v>
      </c>
      <c r="FO64" s="2">
        <f t="shared" si="80"/>
        <v>0.41031856156488283</v>
      </c>
      <c r="FP64" s="2">
        <f t="shared" si="80"/>
        <v>0.4077382815965308</v>
      </c>
      <c r="FQ64" s="2">
        <f t="shared" si="80"/>
        <v>0.42476021528778396</v>
      </c>
      <c r="FR64" s="2">
        <f t="shared" si="80"/>
        <v>0.40389002863726603</v>
      </c>
      <c r="FS64" s="2">
        <f t="shared" si="80"/>
        <v>0.42773030674037243</v>
      </c>
      <c r="FT64" s="2">
        <f t="shared" si="80"/>
        <v>0.4141037603249127</v>
      </c>
      <c r="FU64" s="2">
        <f t="shared" si="80"/>
        <v>0.33490251544390459</v>
      </c>
      <c r="FW64" s="2">
        <f t="shared" si="68"/>
        <v>5.3239273998711323E-5</v>
      </c>
      <c r="FX64" s="2">
        <f t="shared" si="68"/>
        <v>3.9347951876992492E-5</v>
      </c>
      <c r="FY64" s="2">
        <f t="shared" si="68"/>
        <v>2.0883639767331471E-5</v>
      </c>
      <c r="FZ64" s="2">
        <f t="shared" si="68"/>
        <v>2.0936361065284727E-5</v>
      </c>
      <c r="GA64" s="2">
        <f t="shared" si="68"/>
        <v>2.0669536309660132E-5</v>
      </c>
      <c r="GB64" s="2">
        <f t="shared" si="68"/>
        <v>2.1157042083835908E-5</v>
      </c>
      <c r="GC64" s="2">
        <f t="shared" si="68"/>
        <v>2.3573507507521064E-5</v>
      </c>
      <c r="GD64" s="2">
        <f t="shared" si="68"/>
        <v>2.6445421804356781E-5</v>
      </c>
      <c r="GE64" s="2">
        <f t="shared" si="68"/>
        <v>2.8410780603333865E-5</v>
      </c>
      <c r="GF64" s="2">
        <f t="shared" si="68"/>
        <v>2.5235490556892276E-5</v>
      </c>
      <c r="GG64" s="2">
        <f t="shared" si="68"/>
        <v>2.159664200681081E-5</v>
      </c>
      <c r="GH64" s="2">
        <f t="shared" si="68"/>
        <v>1.5704189985816576E-5</v>
      </c>
      <c r="GI64" s="2">
        <f t="shared" si="68"/>
        <v>1.4010129519585904E-5</v>
      </c>
      <c r="GJ64" s="2">
        <f t="shared" si="68"/>
        <v>1.0715962388827554E-5</v>
      </c>
      <c r="GK64" s="2">
        <f t="shared" si="68"/>
        <v>8.6699008109715679E-6</v>
      </c>
      <c r="GM64" s="86">
        <f t="shared" si="69"/>
        <v>8.0539600262979332E-3</v>
      </c>
      <c r="GN64" s="86">
        <f t="shared" si="69"/>
        <v>8.2723278261049062E-3</v>
      </c>
      <c r="GO64" s="86">
        <f t="shared" si="69"/>
        <v>5.0055697787843439E-3</v>
      </c>
      <c r="GP64" s="86">
        <f t="shared" si="69"/>
        <v>5.3041362308115184E-3</v>
      </c>
      <c r="GQ64" s="86">
        <f t="shared" si="69"/>
        <v>4.7720418229686163E-3</v>
      </c>
      <c r="GR64" s="86">
        <f t="shared" si="69"/>
        <v>3.7107184462245829E-3</v>
      </c>
      <c r="GS64" s="86">
        <f t="shared" si="69"/>
        <v>3.9910897314733244E-3</v>
      </c>
      <c r="GT64" s="86">
        <f t="shared" si="69"/>
        <v>9.8362865268353293E-4</v>
      </c>
      <c r="GU64" s="86">
        <f t="shared" si="69"/>
        <v>2.3774272866054847E-3</v>
      </c>
      <c r="GV64" s="86">
        <f t="shared" si="69"/>
        <v>2.2977678557613568E-3</v>
      </c>
      <c r="GW64" s="86">
        <f t="shared" si="69"/>
        <v>3.2994382060260686E-3</v>
      </c>
      <c r="GX64" s="86">
        <f t="shared" si="69"/>
        <v>2.1846510806966487E-3</v>
      </c>
      <c r="GY64" s="86">
        <f t="shared" si="69"/>
        <v>3.7685525467047102E-3</v>
      </c>
      <c r="GZ64" s="86">
        <f t="shared" si="69"/>
        <v>2.8070360606181422E-3</v>
      </c>
      <c r="HA64" s="86">
        <f t="shared" si="69"/>
        <v>1.7157165923584538E-4</v>
      </c>
      <c r="HC64" s="86">
        <f t="shared" si="74"/>
        <v>3.6504098492190573E-10</v>
      </c>
      <c r="HD64" s="86">
        <f t="shared" si="70"/>
        <v>6.3653616975517848E-10</v>
      </c>
      <c r="HE64" s="86">
        <f t="shared" si="70"/>
        <v>8.4492579168696962E-12</v>
      </c>
      <c r="HF64" s="86">
        <f t="shared" si="70"/>
        <v>9.2748272778271753E-12</v>
      </c>
      <c r="HG64" s="86">
        <f t="shared" si="70"/>
        <v>1.2801178887482204E-11</v>
      </c>
      <c r="HH64" s="86">
        <f t="shared" si="70"/>
        <v>3.7289277785659929E-12</v>
      </c>
      <c r="HI64" s="86">
        <f t="shared" si="70"/>
        <v>5.7866313162178742E-12</v>
      </c>
      <c r="HJ64" s="86">
        <f t="shared" si="70"/>
        <v>2.1832347936617496E-15</v>
      </c>
      <c r="HK64" s="86">
        <f t="shared" si="70"/>
        <v>3.3203911608441554E-13</v>
      </c>
      <c r="HL64" s="86">
        <f t="shared" si="70"/>
        <v>4.0594539729330804E-13</v>
      </c>
      <c r="HM64" s="86">
        <f t="shared" si="70"/>
        <v>1.3910307711011078E-11</v>
      </c>
      <c r="HN64" s="86">
        <f t="shared" si="70"/>
        <v>1.8626113524342252E-12</v>
      </c>
      <c r="HO64" s="86">
        <f t="shared" si="70"/>
        <v>1.0399588883831845E-11</v>
      </c>
      <c r="HP64" s="86">
        <f t="shared" si="70"/>
        <v>1.4059428263463141E-13</v>
      </c>
      <c r="HQ64" s="86">
        <f t="shared" si="70"/>
        <v>7.5363591884149771E-20</v>
      </c>
      <c r="HS64" s="86">
        <f t="shared" si="71"/>
        <v>1.9368109398311545E-67</v>
      </c>
      <c r="HT64" s="86">
        <f t="shared" si="71"/>
        <v>1.7609557032231637E-67</v>
      </c>
      <c r="HU64" s="86">
        <f t="shared" si="71"/>
        <v>1.9745803044060239E-91</v>
      </c>
      <c r="HV64" s="86">
        <f t="shared" si="71"/>
        <v>9.5258531796722114E-96</v>
      </c>
      <c r="HW64" s="86">
        <f t="shared" si="71"/>
        <v>3.28443133058021E-92</v>
      </c>
      <c r="HX64" s="86">
        <f t="shared" si="71"/>
        <v>1.7118305320776957E-99</v>
      </c>
      <c r="HY64" s="86">
        <f t="shared" si="71"/>
        <v>7.9106470008991608E-96</v>
      </c>
      <c r="HZ64" s="86">
        <f t="shared" si="71"/>
        <v>5.6931500242122076E-130</v>
      </c>
      <c r="IA64" s="86">
        <f t="shared" si="71"/>
        <v>8.3869155433487964E-107</v>
      </c>
      <c r="IB64" s="86">
        <f t="shared" si="71"/>
        <v>1.8130167003802164E-107</v>
      </c>
      <c r="IC64" s="86">
        <f t="shared" si="71"/>
        <v>1.2051876152720754E-94</v>
      </c>
      <c r="ID64" s="86">
        <f t="shared" si="71"/>
        <v>2.0789328749349842E-101</v>
      </c>
      <c r="IE64" s="86">
        <f t="shared" si="71"/>
        <v>1.1581547157542098E-93</v>
      </c>
      <c r="IF64" s="86">
        <f t="shared" si="71"/>
        <v>1.8324998569333737E-57</v>
      </c>
      <c r="IG64" s="86">
        <f t="shared" si="71"/>
        <v>2.1861717953863614E-46</v>
      </c>
      <c r="II64" s="86">
        <f t="shared" si="72"/>
        <v>3.7436396057046503E-266</v>
      </c>
      <c r="IJ64" s="86">
        <f t="shared" si="72"/>
        <v>1.1649172159578425E-277</v>
      </c>
      <c r="IK64" s="86">
        <f t="shared" si="72"/>
        <v>0</v>
      </c>
      <c r="IL64" s="86">
        <f t="shared" si="72"/>
        <v>0</v>
      </c>
      <c r="IM64" s="86">
        <f t="shared" si="72"/>
        <v>0</v>
      </c>
      <c r="IN64" s="86">
        <f t="shared" si="72"/>
        <v>0</v>
      </c>
      <c r="IO64" s="86">
        <f t="shared" si="72"/>
        <v>0</v>
      </c>
      <c r="IP64" s="86">
        <f t="shared" si="72"/>
        <v>0</v>
      </c>
      <c r="IQ64" s="86">
        <f t="shared" si="72"/>
        <v>0</v>
      </c>
      <c r="IR64" s="86">
        <f t="shared" si="72"/>
        <v>0</v>
      </c>
      <c r="IS64" s="86">
        <f t="shared" si="72"/>
        <v>0</v>
      </c>
      <c r="IT64" s="86">
        <f t="shared" si="72"/>
        <v>0</v>
      </c>
      <c r="IU64" s="86">
        <f t="shared" si="72"/>
        <v>0</v>
      </c>
      <c r="IV64" s="86">
        <f t="shared" si="72"/>
        <v>6.8493383594670797E-151</v>
      </c>
      <c r="IW64" s="86">
        <f t="shared" si="72"/>
        <v>9.234296302435407E-110</v>
      </c>
      <c r="IY64" s="86">
        <f t="shared" si="73"/>
        <v>8.0539603913389185E-3</v>
      </c>
      <c r="IZ64" s="86">
        <f t="shared" si="73"/>
        <v>8.2723284626410754E-3</v>
      </c>
      <c r="JA64" s="86">
        <f t="shared" si="73"/>
        <v>5.0055697872336017E-3</v>
      </c>
      <c r="JB64" s="86">
        <f t="shared" si="73"/>
        <v>5.3041362400863459E-3</v>
      </c>
      <c r="JC64" s="86">
        <f t="shared" si="73"/>
        <v>4.7720418357697948E-3</v>
      </c>
      <c r="JD64" s="86">
        <f t="shared" si="73"/>
        <v>3.7107184499535107E-3</v>
      </c>
      <c r="JE64" s="86">
        <f t="shared" si="73"/>
        <v>3.991089737259956E-3</v>
      </c>
      <c r="JF64" s="86">
        <f t="shared" si="73"/>
        <v>9.8362865268571608E-4</v>
      </c>
      <c r="JG64" s="86">
        <f t="shared" si="73"/>
        <v>2.3774272869375238E-3</v>
      </c>
      <c r="JH64" s="86">
        <f t="shared" si="73"/>
        <v>2.297767856167302E-3</v>
      </c>
      <c r="JI64" s="86">
        <f t="shared" si="73"/>
        <v>3.2994382199363764E-3</v>
      </c>
      <c r="JJ64" s="86">
        <f t="shared" si="73"/>
        <v>2.1846510825592599E-3</v>
      </c>
      <c r="JK64" s="86">
        <f t="shared" si="73"/>
        <v>3.768552557104299E-3</v>
      </c>
      <c r="JL64" s="86">
        <f t="shared" si="73"/>
        <v>2.8070360607587363E-3</v>
      </c>
      <c r="JM64" s="86">
        <f t="shared" si="73"/>
        <v>1.7157165923584547E-4</v>
      </c>
    </row>
    <row r="65" spans="2:273" x14ac:dyDescent="0.25">
      <c r="B65" s="2">
        <v>38</v>
      </c>
      <c r="C65" s="37">
        <v>78.581000000000003</v>
      </c>
      <c r="D65" s="37">
        <v>81.613</v>
      </c>
      <c r="E65" s="37">
        <v>81.933000000000007</v>
      </c>
      <c r="F65" s="37">
        <v>82.15</v>
      </c>
      <c r="G65" s="37">
        <v>80.183000000000007</v>
      </c>
      <c r="H65" s="37">
        <v>77.483000000000004</v>
      </c>
      <c r="I65" s="37">
        <v>75.283000000000001</v>
      </c>
      <c r="J65" s="37">
        <v>73.78</v>
      </c>
      <c r="K65" s="37">
        <v>76.406999999999996</v>
      </c>
      <c r="L65" s="37">
        <v>78.542000000000002</v>
      </c>
      <c r="M65" s="37">
        <v>79.783000000000001</v>
      </c>
      <c r="N65" s="37">
        <v>79.426000000000002</v>
      </c>
      <c r="O65" s="37">
        <v>83.77</v>
      </c>
      <c r="P65" s="37">
        <v>82.114999999999995</v>
      </c>
      <c r="Q65" s="37">
        <v>74.161000000000001</v>
      </c>
      <c r="S65" s="4">
        <f t="shared" si="75"/>
        <v>79.591094643386185</v>
      </c>
      <c r="T65" s="4">
        <f t="shared" si="75"/>
        <v>81.18831845446708</v>
      </c>
      <c r="U65" s="4">
        <f t="shared" si="75"/>
        <v>81.397325161877006</v>
      </c>
      <c r="V65" s="4">
        <f t="shared" si="75"/>
        <v>80.250154508092763</v>
      </c>
      <c r="W65" s="4">
        <f t="shared" si="75"/>
        <v>77.109989007324529</v>
      </c>
      <c r="X65" s="4">
        <f t="shared" si="75"/>
        <v>75.22140672307701</v>
      </c>
      <c r="Y65" s="4">
        <f t="shared" si="75"/>
        <v>73.166606616204774</v>
      </c>
      <c r="Z65" s="4">
        <f t="shared" si="75"/>
        <v>73.304365707922429</v>
      </c>
      <c r="AA65" s="4">
        <f t="shared" si="75"/>
        <v>76.695011916588044</v>
      </c>
      <c r="AB65" s="4">
        <f t="shared" si="75"/>
        <v>74.928836974159537</v>
      </c>
      <c r="AC65" s="4">
        <f t="shared" si="75"/>
        <v>76.936407317702148</v>
      </c>
      <c r="AD65" s="4">
        <f t="shared" si="75"/>
        <v>76.354244217577872</v>
      </c>
      <c r="AE65" s="4">
        <f t="shared" si="75"/>
        <v>79.866064277967126</v>
      </c>
      <c r="AF65" s="4">
        <f t="shared" si="75"/>
        <v>81.245030608570033</v>
      </c>
      <c r="AG65" s="4">
        <f t="shared" si="75"/>
        <v>73.027657375617267</v>
      </c>
      <c r="AI65" s="4">
        <f t="shared" si="76"/>
        <v>-1.0100946433861822</v>
      </c>
      <c r="AJ65" s="4">
        <f t="shared" si="76"/>
        <v>0.42468154553291981</v>
      </c>
      <c r="AK65" s="4">
        <f t="shared" si="76"/>
        <v>0.53567483812300054</v>
      </c>
      <c r="AL65" s="4">
        <f t="shared" si="76"/>
        <v>1.8998454919072429</v>
      </c>
      <c r="AM65" s="4">
        <f t="shared" si="76"/>
        <v>3.0730109926754778</v>
      </c>
      <c r="AN65" s="4">
        <f t="shared" si="76"/>
        <v>2.2615932769229943</v>
      </c>
      <c r="AO65" s="4">
        <f t="shared" si="76"/>
        <v>2.1163933837952271</v>
      </c>
      <c r="AP65" s="4">
        <f t="shared" si="76"/>
        <v>0.47563429207757224</v>
      </c>
      <c r="AQ65" s="4">
        <f t="shared" si="76"/>
        <v>-0.28801191658804726</v>
      </c>
      <c r="AR65" s="4">
        <f t="shared" si="76"/>
        <v>3.6131630258404641</v>
      </c>
      <c r="AS65" s="4">
        <f t="shared" si="76"/>
        <v>2.8465926822978531</v>
      </c>
      <c r="AT65" s="4">
        <f t="shared" si="76"/>
        <v>3.0717557824221302</v>
      </c>
      <c r="AU65" s="4">
        <f t="shared" si="76"/>
        <v>3.9039357220328696</v>
      </c>
      <c r="AV65" s="4">
        <f t="shared" si="76"/>
        <v>0.86996939142996155</v>
      </c>
      <c r="AW65" s="4">
        <f t="shared" si="76"/>
        <v>1.1333426243827347</v>
      </c>
      <c r="AY65" s="2">
        <f t="shared" si="66"/>
        <v>71.724857206336779</v>
      </c>
      <c r="AZ65" s="2">
        <f t="shared" si="66"/>
        <v>73.335594465021913</v>
      </c>
      <c r="BA65" s="2">
        <f t="shared" si="66"/>
        <v>76.153412359975448</v>
      </c>
      <c r="BB65" s="2">
        <f t="shared" si="66"/>
        <v>74.656319394926371</v>
      </c>
      <c r="BC65" s="2">
        <f t="shared" si="66"/>
        <v>71.974446750228736</v>
      </c>
      <c r="BD65" s="2">
        <f t="shared" si="66"/>
        <v>71.051291383390961</v>
      </c>
      <c r="BE65" s="2">
        <f t="shared" si="66"/>
        <v>68.814129788244003</v>
      </c>
      <c r="BF65" s="2">
        <f t="shared" si="66"/>
        <v>71.97798965256284</v>
      </c>
      <c r="BG65" s="2">
        <f t="shared" si="66"/>
        <v>73.696965352449141</v>
      </c>
      <c r="BH65" s="2">
        <f t="shared" si="66"/>
        <v>72.025269693821485</v>
      </c>
      <c r="BI65" s="2">
        <f t="shared" si="66"/>
        <v>72.921666294775846</v>
      </c>
      <c r="BJ65" s="2">
        <f t="shared" si="66"/>
        <v>73.630410042473343</v>
      </c>
      <c r="BK65" s="2">
        <f t="shared" si="66"/>
        <v>75.59724700977867</v>
      </c>
      <c r="BL65" s="2">
        <f t="shared" si="66"/>
        <v>78.031373898919014</v>
      </c>
      <c r="BM65" s="2">
        <f t="shared" si="66"/>
        <v>72.769639166589187</v>
      </c>
      <c r="BO65" s="2" t="str">
        <f t="shared" si="11"/>
        <v/>
      </c>
      <c r="BP65" s="2" t="str">
        <f t="shared" si="12"/>
        <v/>
      </c>
      <c r="BQ65" s="2">
        <f t="shared" si="13"/>
        <v>81.933000000000007</v>
      </c>
      <c r="BR65" s="2">
        <f t="shared" si="14"/>
        <v>82.15</v>
      </c>
      <c r="BS65" s="2">
        <f t="shared" si="15"/>
        <v>80.183000000000007</v>
      </c>
      <c r="BT65" s="2">
        <f t="shared" si="16"/>
        <v>77.483000000000004</v>
      </c>
      <c r="BU65" s="2">
        <f t="shared" si="17"/>
        <v>75.283000000000001</v>
      </c>
      <c r="BV65" s="2">
        <f t="shared" si="18"/>
        <v>73.78</v>
      </c>
      <c r="BW65" s="2">
        <f t="shared" si="19"/>
        <v>76.406999999999996</v>
      </c>
      <c r="BX65" s="2">
        <f t="shared" si="20"/>
        <v>78.542000000000002</v>
      </c>
      <c r="BY65" s="2">
        <f t="shared" si="21"/>
        <v>79.783000000000001</v>
      </c>
      <c r="BZ65" s="2">
        <f t="shared" si="22"/>
        <v>79.426000000000002</v>
      </c>
      <c r="CA65" s="2">
        <f t="shared" si="23"/>
        <v>83.77</v>
      </c>
      <c r="CB65" s="2">
        <f t="shared" si="24"/>
        <v>82.114999999999995</v>
      </c>
      <c r="CC65" s="2">
        <f t="shared" si="25"/>
        <v>74.161000000000001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75.371145092460893</v>
      </c>
      <c r="DL65" s="2">
        <f t="shared" si="77"/>
        <v>76.60379089615931</v>
      </c>
      <c r="DM65" s="2">
        <f t="shared" si="77"/>
        <v>78.043594871794866</v>
      </c>
      <c r="DN65" s="2">
        <f t="shared" si="77"/>
        <v>77.933378205128207</v>
      </c>
      <c r="DO65" s="2">
        <f t="shared" si="77"/>
        <v>76.471966791744819</v>
      </c>
      <c r="DP65" s="2">
        <f t="shared" si="77"/>
        <v>74.716493058161376</v>
      </c>
      <c r="DQ65" s="2">
        <f t="shared" si="77"/>
        <v>72.835810506566602</v>
      </c>
      <c r="DR65" s="2">
        <f t="shared" si="77"/>
        <v>73.376734749034753</v>
      </c>
      <c r="DS65" s="2">
        <f t="shared" si="77"/>
        <v>74.639989681050665</v>
      </c>
      <c r="DT65" s="2">
        <f t="shared" si="77"/>
        <v>74.314354409005617</v>
      </c>
      <c r="DU65" s="2">
        <f t="shared" si="77"/>
        <v>77.263798030018748</v>
      </c>
      <c r="DV65" s="2">
        <f t="shared" si="77"/>
        <v>76.576815478423995</v>
      </c>
      <c r="DW65" s="2">
        <f t="shared" si="77"/>
        <v>79.502590619136953</v>
      </c>
      <c r="DX65" s="2">
        <f t="shared" si="77"/>
        <v>80.063034494773504</v>
      </c>
      <c r="DY65" s="2">
        <f t="shared" si="77"/>
        <v>73.446181451612887</v>
      </c>
      <c r="EA65" s="2">
        <f t="shared" si="78"/>
        <v>67.968793152375071</v>
      </c>
      <c r="EB65" s="2">
        <f t="shared" si="78"/>
        <v>69.991226879554688</v>
      </c>
      <c r="EC65" s="2">
        <f t="shared" si="78"/>
        <v>73.975730017768697</v>
      </c>
      <c r="ED65" s="2">
        <f t="shared" si="78"/>
        <v>70.959858731806236</v>
      </c>
      <c r="EE65" s="2">
        <f t="shared" si="78"/>
        <v>66.754002327125662</v>
      </c>
      <c r="EF65" s="2">
        <f t="shared" si="78"/>
        <v>66.601373847321071</v>
      </c>
      <c r="EG65" s="2">
        <f t="shared" si="78"/>
        <v>64.01558471185902</v>
      </c>
      <c r="EH65" s="2">
        <f t="shared" si="78"/>
        <v>69.89295025477098</v>
      </c>
      <c r="EI65" s="2">
        <f t="shared" si="78"/>
        <v>72.461145737012771</v>
      </c>
      <c r="EJ65" s="2">
        <f t="shared" si="78"/>
        <v>68.992921882351453</v>
      </c>
      <c r="EK65" s="2">
        <f t="shared" si="78"/>
        <v>67.558727457091749</v>
      </c>
      <c r="EL65" s="2">
        <f t="shared" si="78"/>
        <v>69.664421524922759</v>
      </c>
      <c r="EM65" s="2">
        <f t="shared" si="78"/>
        <v>70.831906512392649</v>
      </c>
      <c r="EN65" s="2">
        <f t="shared" si="78"/>
        <v>75.409849956191081</v>
      </c>
      <c r="EO65" s="2">
        <f t="shared" si="78"/>
        <v>71.544254960226567</v>
      </c>
      <c r="EQ65" s="2">
        <f t="shared" si="79"/>
        <v>65.650640388284302</v>
      </c>
      <c r="ER65" s="2">
        <f t="shared" si="79"/>
        <v>68.829531969737417</v>
      </c>
      <c r="ES65" s="2">
        <f t="shared" si="79"/>
        <v>73.705456134853847</v>
      </c>
      <c r="ET65" s="2">
        <f t="shared" si="79"/>
        <v>70.682718674218592</v>
      </c>
      <c r="EU65" s="2">
        <f t="shared" si="79"/>
        <v>67.992422921123506</v>
      </c>
      <c r="EV65" s="2">
        <f t="shared" si="79"/>
        <v>66.902136772879814</v>
      </c>
      <c r="EW65" s="2">
        <f t="shared" si="79"/>
        <v>63.986713530474745</v>
      </c>
      <c r="EX65" s="2">
        <f t="shared" si="79"/>
        <v>69.341837888358867</v>
      </c>
      <c r="EY65" s="2">
        <f t="shared" si="79"/>
        <v>69.926686170738265</v>
      </c>
      <c r="EZ65" s="2">
        <f t="shared" si="79"/>
        <v>67.361897975818479</v>
      </c>
      <c r="FA65" s="2">
        <f t="shared" si="79"/>
        <v>66.337546949426169</v>
      </c>
      <c r="FB65" s="2">
        <f t="shared" si="79"/>
        <v>68.690164383056668</v>
      </c>
      <c r="FC65" s="2">
        <f t="shared" si="79"/>
        <v>72.106887341465054</v>
      </c>
      <c r="FD65" s="2">
        <f t="shared" si="79"/>
        <v>73.421278794638582</v>
      </c>
      <c r="FE65" s="2">
        <f t="shared" si="79"/>
        <v>72.646164335062949</v>
      </c>
      <c r="FG65" s="2">
        <f t="shared" si="80"/>
        <v>0.49256676695912205</v>
      </c>
      <c r="FH65" s="2">
        <f t="shared" si="80"/>
        <v>0.49423284262457501</v>
      </c>
      <c r="FI65" s="2">
        <f t="shared" si="80"/>
        <v>0.46466055063421202</v>
      </c>
      <c r="FJ65" s="2">
        <f t="shared" si="80"/>
        <v>0.46992805579037461</v>
      </c>
      <c r="FK65" s="2">
        <f t="shared" si="80"/>
        <v>0.46280763065376102</v>
      </c>
      <c r="FL65" s="2">
        <f t="shared" si="80"/>
        <v>0.45165185583832923</v>
      </c>
      <c r="FM65" s="2">
        <f t="shared" si="80"/>
        <v>0.45596111320413862</v>
      </c>
      <c r="FN65" s="2">
        <f t="shared" si="80"/>
        <v>0.40149702666885578</v>
      </c>
      <c r="FO65" s="2">
        <f t="shared" si="80"/>
        <v>0.43277325042802939</v>
      </c>
      <c r="FP65" s="2">
        <f t="shared" si="80"/>
        <v>0.43015477000370056</v>
      </c>
      <c r="FQ65" s="2">
        <f t="shared" si="80"/>
        <v>0.44740558915250239</v>
      </c>
      <c r="FR65" s="2">
        <f t="shared" si="80"/>
        <v>0.42624721330528559</v>
      </c>
      <c r="FS65" s="2">
        <f t="shared" si="80"/>
        <v>0.45041004230526482</v>
      </c>
      <c r="FT65" s="2">
        <f t="shared" si="80"/>
        <v>0.43661221979950643</v>
      </c>
      <c r="FU65" s="2">
        <f t="shared" si="80"/>
        <v>0.35571972062175228</v>
      </c>
      <c r="FW65" s="2">
        <f t="shared" si="68"/>
        <v>5.8375403276958603E-5</v>
      </c>
      <c r="FX65" s="2">
        <f t="shared" si="68"/>
        <v>4.3144007511894507E-5</v>
      </c>
      <c r="FY65" s="2">
        <f t="shared" si="68"/>
        <v>2.2898409524908234E-5</v>
      </c>
      <c r="FZ65" s="2">
        <f t="shared" si="68"/>
        <v>2.2956217045349103E-5</v>
      </c>
      <c r="GA65" s="2">
        <f t="shared" si="68"/>
        <v>2.2663650692996094E-5</v>
      </c>
      <c r="GB65" s="2">
        <f t="shared" si="68"/>
        <v>2.3198187987824963E-5</v>
      </c>
      <c r="GC65" s="2">
        <f t="shared" si="68"/>
        <v>2.584777820225057E-5</v>
      </c>
      <c r="GD65" s="2">
        <f t="shared" si="68"/>
        <v>2.899675441377647E-5</v>
      </c>
      <c r="GE65" s="2">
        <f t="shared" si="68"/>
        <v>3.1151716079459638E-5</v>
      </c>
      <c r="GF65" s="2">
        <f t="shared" si="68"/>
        <v>2.7670097796925117E-5</v>
      </c>
      <c r="GG65" s="2">
        <f t="shared" si="68"/>
        <v>2.3680197730198151E-5</v>
      </c>
      <c r="GH65" s="2">
        <f t="shared" si="68"/>
        <v>1.7219275818407951E-5</v>
      </c>
      <c r="GI65" s="2">
        <f t="shared" si="68"/>
        <v>1.5361780779278651E-5</v>
      </c>
      <c r="GJ65" s="2">
        <f t="shared" si="68"/>
        <v>1.1749806962422945E-5</v>
      </c>
      <c r="GK65" s="2">
        <f t="shared" si="68"/>
        <v>9.5063492503078682E-6</v>
      </c>
      <c r="GM65" s="86">
        <f t="shared" si="69"/>
        <v>1.1194786195495434E-2</v>
      </c>
      <c r="GN65" s="86">
        <f t="shared" si="69"/>
        <v>1.1465151011487306E-2</v>
      </c>
      <c r="GO65" s="86">
        <f t="shared" si="69"/>
        <v>7.2354194355502667E-3</v>
      </c>
      <c r="GP65" s="86">
        <f t="shared" si="69"/>
        <v>7.7408145169118618E-3</v>
      </c>
      <c r="GQ65" s="86">
        <f t="shared" si="69"/>
        <v>6.9540639953050553E-3</v>
      </c>
      <c r="GR65" s="86">
        <f t="shared" si="69"/>
        <v>5.5640520084638224E-3</v>
      </c>
      <c r="GS65" s="86">
        <f t="shared" si="69"/>
        <v>5.9775927816971249E-3</v>
      </c>
      <c r="GT65" s="86">
        <f t="shared" si="69"/>
        <v>1.6545812345229456E-3</v>
      </c>
      <c r="GU65" s="86">
        <f t="shared" si="69"/>
        <v>3.710841262083439E-3</v>
      </c>
      <c r="GV65" s="86">
        <f t="shared" si="69"/>
        <v>3.575332870071027E-3</v>
      </c>
      <c r="GW65" s="86">
        <f t="shared" si="69"/>
        <v>5.0280279634445785E-3</v>
      </c>
      <c r="GX65" s="86">
        <f t="shared" si="69"/>
        <v>3.3842831399221334E-3</v>
      </c>
      <c r="GY65" s="86">
        <f t="shared" si="69"/>
        <v>5.5826517504048339E-3</v>
      </c>
      <c r="GZ65" s="86">
        <f t="shared" si="69"/>
        <v>4.2556087701844979E-3</v>
      </c>
      <c r="HA65" s="86">
        <f t="shared" si="69"/>
        <v>3.322678459773842E-4</v>
      </c>
      <c r="HC65" s="86">
        <f t="shared" si="74"/>
        <v>8.3708439267685229E-10</v>
      </c>
      <c r="HD65" s="86">
        <f t="shared" si="70"/>
        <v>1.4331473903195143E-9</v>
      </c>
      <c r="HE65" s="86">
        <f t="shared" si="70"/>
        <v>2.2823963517432316E-11</v>
      </c>
      <c r="HF65" s="86">
        <f t="shared" si="70"/>
        <v>2.5483974913420562E-11</v>
      </c>
      <c r="HG65" s="86">
        <f t="shared" si="70"/>
        <v>3.4265927883045505E-11</v>
      </c>
      <c r="HH65" s="86">
        <f t="shared" si="70"/>
        <v>1.0667964376672116E-11</v>
      </c>
      <c r="HI65" s="86">
        <f t="shared" si="70"/>
        <v>1.6442019236436543E-11</v>
      </c>
      <c r="HJ65" s="86">
        <f t="shared" si="70"/>
        <v>8.8364312807351068E-15</v>
      </c>
      <c r="HK65" s="86">
        <f t="shared" si="70"/>
        <v>1.0794450764544937E-12</v>
      </c>
      <c r="HL65" s="86">
        <f t="shared" si="70"/>
        <v>1.3008636635889945E-12</v>
      </c>
      <c r="HM65" s="86">
        <f t="shared" si="70"/>
        <v>3.811136257596046E-11</v>
      </c>
      <c r="HN65" s="86">
        <f t="shared" si="70"/>
        <v>5.3235109320778411E-12</v>
      </c>
      <c r="HO65" s="86">
        <f t="shared" si="70"/>
        <v>2.7138633161696735E-11</v>
      </c>
      <c r="HP65" s="86">
        <f t="shared" si="70"/>
        <v>4.3549331711379413E-13</v>
      </c>
      <c r="HQ65" s="86">
        <f t="shared" si="70"/>
        <v>4.2076968206604237E-19</v>
      </c>
      <c r="HS65" s="86">
        <f t="shared" si="71"/>
        <v>7.7262907678586953E-66</v>
      </c>
      <c r="HT65" s="86">
        <f t="shared" si="71"/>
        <v>6.8074403676550441E-66</v>
      </c>
      <c r="HU65" s="86">
        <f t="shared" si="71"/>
        <v>2.2807346389504951E-89</v>
      </c>
      <c r="HV65" s="86">
        <f t="shared" si="71"/>
        <v>1.3525077738583458E-93</v>
      </c>
      <c r="HW65" s="86">
        <f t="shared" si="71"/>
        <v>3.8602122787529212E-90</v>
      </c>
      <c r="HX65" s="86">
        <f t="shared" si="71"/>
        <v>2.9838067886213385E-97</v>
      </c>
      <c r="HY65" s="86">
        <f t="shared" si="71"/>
        <v>1.2644380302696512E-93</v>
      </c>
      <c r="HZ65" s="86">
        <f t="shared" si="71"/>
        <v>5.748254491173937E-127</v>
      </c>
      <c r="IA65" s="86">
        <f t="shared" si="71"/>
        <v>2.5974974739828282E-104</v>
      </c>
      <c r="IB65" s="86">
        <f t="shared" si="71"/>
        <v>5.4409986836646931E-105</v>
      </c>
      <c r="IC65" s="86">
        <f t="shared" si="71"/>
        <v>1.7080763527129627E-92</v>
      </c>
      <c r="ID65" s="86">
        <f t="shared" si="71"/>
        <v>3.5355585280681029E-99</v>
      </c>
      <c r="IE65" s="86">
        <f t="shared" si="71"/>
        <v>1.2236728671344259E-91</v>
      </c>
      <c r="IF65" s="86">
        <f t="shared" si="71"/>
        <v>2.9437308703694533E-56</v>
      </c>
      <c r="IG65" s="86">
        <f t="shared" si="71"/>
        <v>1.9370503327104236E-45</v>
      </c>
      <c r="II65" s="86">
        <f t="shared" si="72"/>
        <v>3.1049914708296221E-261</v>
      </c>
      <c r="IJ65" s="86">
        <f t="shared" si="72"/>
        <v>1.114195806146001E-272</v>
      </c>
      <c r="IK65" s="86">
        <f t="shared" si="72"/>
        <v>0</v>
      </c>
      <c r="IL65" s="86">
        <f t="shared" si="72"/>
        <v>0</v>
      </c>
      <c r="IM65" s="86">
        <f t="shared" si="72"/>
        <v>0</v>
      </c>
      <c r="IN65" s="86">
        <f t="shared" si="72"/>
        <v>0</v>
      </c>
      <c r="IO65" s="86">
        <f t="shared" si="72"/>
        <v>0</v>
      </c>
      <c r="IP65" s="86">
        <f t="shared" si="72"/>
        <v>0</v>
      </c>
      <c r="IQ65" s="86">
        <f t="shared" si="72"/>
        <v>0</v>
      </c>
      <c r="IR65" s="86">
        <f t="shared" si="72"/>
        <v>0</v>
      </c>
      <c r="IS65" s="86">
        <f t="shared" si="72"/>
        <v>0</v>
      </c>
      <c r="IT65" s="86">
        <f t="shared" si="72"/>
        <v>0</v>
      </c>
      <c r="IU65" s="86">
        <f t="shared" si="72"/>
        <v>0</v>
      </c>
      <c r="IV65" s="86">
        <f t="shared" si="72"/>
        <v>1.668245472936859E-148</v>
      </c>
      <c r="IW65" s="86">
        <f t="shared" si="72"/>
        <v>4.5967388151572767E-108</v>
      </c>
      <c r="IY65" s="86">
        <f t="shared" si="73"/>
        <v>1.1194787032579827E-2</v>
      </c>
      <c r="IZ65" s="86">
        <f t="shared" si="73"/>
        <v>1.1465152444634696E-2</v>
      </c>
      <c r="JA65" s="86">
        <f t="shared" si="73"/>
        <v>7.2354194583742299E-3</v>
      </c>
      <c r="JB65" s="86">
        <f t="shared" si="73"/>
        <v>7.740814542395837E-3</v>
      </c>
      <c r="JC65" s="86">
        <f t="shared" si="73"/>
        <v>6.9540640295709831E-3</v>
      </c>
      <c r="JD65" s="86">
        <f t="shared" si="73"/>
        <v>5.5640520191317872E-3</v>
      </c>
      <c r="JE65" s="86">
        <f t="shared" si="73"/>
        <v>5.9775927981391445E-3</v>
      </c>
      <c r="JF65" s="86">
        <f t="shared" si="73"/>
        <v>1.654581234531782E-3</v>
      </c>
      <c r="JG65" s="86">
        <f t="shared" si="73"/>
        <v>3.7108412631628842E-3</v>
      </c>
      <c r="JH65" s="86">
        <f t="shared" si="73"/>
        <v>3.5753328713718905E-3</v>
      </c>
      <c r="JI65" s="86">
        <f t="shared" si="73"/>
        <v>5.0280280015559406E-3</v>
      </c>
      <c r="JJ65" s="86">
        <f t="shared" si="73"/>
        <v>3.3842831452456442E-3</v>
      </c>
      <c r="JK65" s="86">
        <f t="shared" si="73"/>
        <v>5.5826517775434672E-3</v>
      </c>
      <c r="JL65" s="86">
        <f t="shared" si="73"/>
        <v>4.2556087706199916E-3</v>
      </c>
      <c r="JM65" s="86">
        <f t="shared" si="73"/>
        <v>3.3226784597738463E-4</v>
      </c>
    </row>
    <row r="66" spans="2:273" x14ac:dyDescent="0.25">
      <c r="B66" s="2">
        <v>39</v>
      </c>
      <c r="C66" s="37">
        <v>80.613</v>
      </c>
      <c r="D66" s="37">
        <v>82.951999999999998</v>
      </c>
      <c r="E66" s="37">
        <v>84.35</v>
      </c>
      <c r="F66" s="37">
        <v>85.516999999999996</v>
      </c>
      <c r="G66" s="37">
        <v>82.45</v>
      </c>
      <c r="H66" s="37">
        <v>78.716999999999999</v>
      </c>
      <c r="I66" s="37">
        <v>77.117000000000004</v>
      </c>
      <c r="J66" s="37">
        <v>75.644000000000005</v>
      </c>
      <c r="K66" s="37">
        <v>78.39</v>
      </c>
      <c r="L66" s="37">
        <v>79.745999999999995</v>
      </c>
      <c r="M66" s="37">
        <v>82.417000000000002</v>
      </c>
      <c r="N66" s="37">
        <v>80.097999999999999</v>
      </c>
      <c r="O66" s="37">
        <v>84.492000000000004</v>
      </c>
      <c r="P66" s="37">
        <v>84.754000000000005</v>
      </c>
      <c r="Q66" s="37">
        <v>75.451999999999998</v>
      </c>
      <c r="S66" s="4">
        <f t="shared" si="75"/>
        <v>82.076767878981514</v>
      </c>
      <c r="T66" s="4">
        <f t="shared" si="75"/>
        <v>83.617852401247944</v>
      </c>
      <c r="U66" s="4">
        <f t="shared" si="75"/>
        <v>83.352687793268174</v>
      </c>
      <c r="V66" s="4">
        <f t="shared" si="75"/>
        <v>82.294404233083128</v>
      </c>
      <c r="W66" s="4">
        <f t="shared" si="75"/>
        <v>78.940092646165013</v>
      </c>
      <c r="X66" s="4">
        <f t="shared" si="75"/>
        <v>76.872426492053862</v>
      </c>
      <c r="Y66" s="4">
        <f t="shared" si="75"/>
        <v>74.869719584302416</v>
      </c>
      <c r="Z66" s="4">
        <f t="shared" si="75"/>
        <v>74.123084872644327</v>
      </c>
      <c r="AA66" s="4">
        <f t="shared" si="75"/>
        <v>78.153793862318196</v>
      </c>
      <c r="AB66" s="4">
        <f t="shared" si="75"/>
        <v>76.265925656414112</v>
      </c>
      <c r="AC66" s="4">
        <f t="shared" si="75"/>
        <v>78.618473797687471</v>
      </c>
      <c r="AD66" s="4">
        <f t="shared" si="75"/>
        <v>77.579837887481006</v>
      </c>
      <c r="AE66" s="4">
        <f t="shared" si="75"/>
        <v>81.528094827818876</v>
      </c>
      <c r="AF66" s="4">
        <f t="shared" si="75"/>
        <v>82.674570030568432</v>
      </c>
      <c r="AG66" s="4">
        <f t="shared" si="75"/>
        <v>73.346548539242121</v>
      </c>
      <c r="AI66" s="4">
        <f t="shared" si="76"/>
        <v>-1.4637678789815141</v>
      </c>
      <c r="AJ66" s="4">
        <f t="shared" si="76"/>
        <v>-0.66585240124794609</v>
      </c>
      <c r="AK66" s="4">
        <f t="shared" si="76"/>
        <v>0.99731220673182008</v>
      </c>
      <c r="AL66" s="4">
        <f t="shared" si="76"/>
        <v>3.2225957669168679</v>
      </c>
      <c r="AM66" s="4">
        <f t="shared" si="76"/>
        <v>3.5099073538349899</v>
      </c>
      <c r="AN66" s="4">
        <f t="shared" si="76"/>
        <v>1.8445735079461372</v>
      </c>
      <c r="AO66" s="4">
        <f t="shared" si="76"/>
        <v>2.2472804156975883</v>
      </c>
      <c r="AP66" s="4">
        <f t="shared" si="76"/>
        <v>1.5209151273556785</v>
      </c>
      <c r="AQ66" s="4">
        <f t="shared" si="76"/>
        <v>0.23620613768180476</v>
      </c>
      <c r="AR66" s="4">
        <f t="shared" si="76"/>
        <v>3.4800743435858834</v>
      </c>
      <c r="AS66" s="4">
        <f t="shared" si="76"/>
        <v>3.7985262023125301</v>
      </c>
      <c r="AT66" s="4">
        <f t="shared" si="76"/>
        <v>2.5181621125189935</v>
      </c>
      <c r="AU66" s="4">
        <f t="shared" si="76"/>
        <v>2.9639051721811285</v>
      </c>
      <c r="AV66" s="4">
        <f t="shared" si="76"/>
        <v>2.0794299694315725</v>
      </c>
      <c r="AW66" s="4">
        <f t="shared" si="76"/>
        <v>2.1054514607578767</v>
      </c>
      <c r="AY66" s="2">
        <f t="shared" si="66"/>
        <v>71.660083050498557</v>
      </c>
      <c r="AZ66" s="2">
        <f t="shared" si="66"/>
        <v>73.246079844938976</v>
      </c>
      <c r="BA66" s="2">
        <f t="shared" si="66"/>
        <v>76.150504686764123</v>
      </c>
      <c r="BB66" s="2">
        <f t="shared" si="66"/>
        <v>74.555887233024293</v>
      </c>
      <c r="BC66" s="2">
        <f t="shared" si="66"/>
        <v>71.836562517808588</v>
      </c>
      <c r="BD66" s="2">
        <f t="shared" si="66"/>
        <v>70.953494081862161</v>
      </c>
      <c r="BE66" s="2">
        <f t="shared" si="66"/>
        <v>68.702229652254104</v>
      </c>
      <c r="BF66" s="2">
        <f t="shared" si="66"/>
        <v>72.02652907588066</v>
      </c>
      <c r="BG66" s="2">
        <f t="shared" si="66"/>
        <v>73.736702570407715</v>
      </c>
      <c r="BH66" s="2">
        <f t="shared" si="66"/>
        <v>71.997621762523025</v>
      </c>
      <c r="BI66" s="2">
        <f t="shared" si="66"/>
        <v>72.837400539860099</v>
      </c>
      <c r="BJ66" s="2">
        <f t="shared" si="66"/>
        <v>73.588505030001713</v>
      </c>
      <c r="BK66" s="2">
        <f t="shared" si="66"/>
        <v>75.529879967645712</v>
      </c>
      <c r="BL66" s="2">
        <f t="shared" si="66"/>
        <v>78.05942245191514</v>
      </c>
      <c r="BM66" s="2">
        <f t="shared" si="66"/>
        <v>72.880340064327683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>
        <f t="shared" si="15"/>
        <v>82.45</v>
      </c>
      <c r="BT66" s="2">
        <f t="shared" si="16"/>
        <v>78.716999999999999</v>
      </c>
      <c r="BU66" s="2">
        <f t="shared" si="17"/>
        <v>77.117000000000004</v>
      </c>
      <c r="BV66" s="2">
        <f t="shared" si="18"/>
        <v>75.644000000000005</v>
      </c>
      <c r="BW66" s="2">
        <f t="shared" si="19"/>
        <v>78.39</v>
      </c>
      <c r="BX66" s="2">
        <f t="shared" si="20"/>
        <v>79.745999999999995</v>
      </c>
      <c r="BY66" s="2">
        <f t="shared" si="21"/>
        <v>82.417000000000002</v>
      </c>
      <c r="BZ66" s="2">
        <f t="shared" si="22"/>
        <v>80.097999999999999</v>
      </c>
      <c r="CA66" s="2">
        <f t="shared" si="23"/>
        <v>84.492000000000004</v>
      </c>
      <c r="CB66" s="2">
        <f t="shared" si="24"/>
        <v>84.754000000000005</v>
      </c>
      <c r="CC66" s="2">
        <f t="shared" si="25"/>
        <v>75.451999999999998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75.690626217310438</v>
      </c>
      <c r="DL66" s="2">
        <f t="shared" si="77"/>
        <v>76.835877338877339</v>
      </c>
      <c r="DM66" s="2">
        <f t="shared" si="77"/>
        <v>78.318248313090422</v>
      </c>
      <c r="DN66" s="2">
        <f t="shared" si="77"/>
        <v>78.138690958164631</v>
      </c>
      <c r="DO66" s="2">
        <f t="shared" si="77"/>
        <v>76.677098780487796</v>
      </c>
      <c r="DP66" s="2">
        <f t="shared" si="77"/>
        <v>74.935242682926855</v>
      </c>
      <c r="DQ66" s="2">
        <f t="shared" si="77"/>
        <v>73.05664756097562</v>
      </c>
      <c r="DR66" s="2">
        <f t="shared" si="77"/>
        <v>73.675980823680817</v>
      </c>
      <c r="DS66" s="2">
        <f t="shared" si="77"/>
        <v>74.914503377110705</v>
      </c>
      <c r="DT66" s="2">
        <f t="shared" si="77"/>
        <v>74.575300375234519</v>
      </c>
      <c r="DU66" s="2">
        <f t="shared" si="77"/>
        <v>77.596031707317067</v>
      </c>
      <c r="DV66" s="2">
        <f t="shared" si="77"/>
        <v>76.858444934333946</v>
      </c>
      <c r="DW66" s="2">
        <f t="shared" si="77"/>
        <v>79.822691463414628</v>
      </c>
      <c r="DX66" s="2">
        <f t="shared" si="77"/>
        <v>80.421548606271756</v>
      </c>
      <c r="DY66" s="2">
        <f t="shared" si="77"/>
        <v>73.736082661290311</v>
      </c>
      <c r="EA66" s="2">
        <f t="shared" si="78"/>
        <v>67.873522887106731</v>
      </c>
      <c r="EB66" s="2">
        <f t="shared" si="78"/>
        <v>69.895843878858898</v>
      </c>
      <c r="EC66" s="2">
        <f t="shared" si="78"/>
        <v>73.87279299924117</v>
      </c>
      <c r="ED66" s="2">
        <f t="shared" si="78"/>
        <v>70.870146202118931</v>
      </c>
      <c r="EE66" s="2">
        <f t="shared" si="78"/>
        <v>66.712338635670221</v>
      </c>
      <c r="EF66" s="2">
        <f t="shared" si="78"/>
        <v>66.544617109629726</v>
      </c>
      <c r="EG66" s="2">
        <f t="shared" si="78"/>
        <v>63.963825591363708</v>
      </c>
      <c r="EH66" s="2">
        <f t="shared" si="78"/>
        <v>69.784115501115309</v>
      </c>
      <c r="EI66" s="2">
        <f t="shared" si="78"/>
        <v>72.329001742395221</v>
      </c>
      <c r="EJ66" s="2">
        <f t="shared" si="78"/>
        <v>68.883425903504858</v>
      </c>
      <c r="EK66" s="2">
        <f t="shared" si="78"/>
        <v>67.477191302891256</v>
      </c>
      <c r="EL66" s="2">
        <f t="shared" si="78"/>
        <v>69.574308292011509</v>
      </c>
      <c r="EM66" s="2">
        <f t="shared" si="78"/>
        <v>70.752644907254677</v>
      </c>
      <c r="EN66" s="2">
        <f t="shared" si="78"/>
        <v>75.279670600549764</v>
      </c>
      <c r="EO66" s="2">
        <f t="shared" si="78"/>
        <v>71.466763788788683</v>
      </c>
      <c r="EQ66" s="2">
        <f t="shared" si="79"/>
        <v>65.589844270416336</v>
      </c>
      <c r="ER66" s="2">
        <f t="shared" si="79"/>
        <v>68.750699499293901</v>
      </c>
      <c r="ES66" s="2">
        <f t="shared" si="79"/>
        <v>73.606650102936243</v>
      </c>
      <c r="ET66" s="2">
        <f t="shared" si="79"/>
        <v>70.596936200228569</v>
      </c>
      <c r="EU66" s="2">
        <f t="shared" si="79"/>
        <v>67.933390230546919</v>
      </c>
      <c r="EV66" s="2">
        <f t="shared" si="79"/>
        <v>66.841052449604902</v>
      </c>
      <c r="EW66" s="2">
        <f t="shared" si="79"/>
        <v>63.935501527895212</v>
      </c>
      <c r="EX66" s="2">
        <f t="shared" si="79"/>
        <v>69.241716643032063</v>
      </c>
      <c r="EY66" s="2">
        <f t="shared" si="79"/>
        <v>69.831460130513449</v>
      </c>
      <c r="EZ66" s="2">
        <f t="shared" si="79"/>
        <v>67.275829235158241</v>
      </c>
      <c r="FA66" s="2">
        <f t="shared" si="79"/>
        <v>66.273454373503483</v>
      </c>
      <c r="FB66" s="2">
        <f t="shared" si="79"/>
        <v>68.613337609272293</v>
      </c>
      <c r="FC66" s="2">
        <f t="shared" si="79"/>
        <v>72.010337753235973</v>
      </c>
      <c r="FD66" s="2">
        <f t="shared" si="79"/>
        <v>73.317656893829067</v>
      </c>
      <c r="FE66" s="2">
        <f t="shared" si="79"/>
        <v>72.550222617647535</v>
      </c>
      <c r="FG66" s="2">
        <f t="shared" si="80"/>
        <v>0.51558701799811757</v>
      </c>
      <c r="FH66" s="2">
        <f t="shared" si="80"/>
        <v>0.51725158705841245</v>
      </c>
      <c r="FI66" s="2">
        <f t="shared" si="80"/>
        <v>0.48762990314548083</v>
      </c>
      <c r="FJ66" s="2">
        <f t="shared" si="80"/>
        <v>0.49291804184171889</v>
      </c>
      <c r="FK66" s="2">
        <f t="shared" si="80"/>
        <v>0.48576850176421282</v>
      </c>
      <c r="FL66" s="2">
        <f t="shared" si="80"/>
        <v>0.47454818552981576</v>
      </c>
      <c r="FM66" s="2">
        <f t="shared" si="80"/>
        <v>0.47888511625200236</v>
      </c>
      <c r="FN66" s="2">
        <f t="shared" si="80"/>
        <v>0.42381592525514772</v>
      </c>
      <c r="FO66" s="2">
        <f t="shared" si="80"/>
        <v>0.45550754336186816</v>
      </c>
      <c r="FP66" s="2">
        <f t="shared" si="80"/>
        <v>0.45286132920001076</v>
      </c>
      <c r="FQ66" s="2">
        <f t="shared" si="80"/>
        <v>0.47027126849769663</v>
      </c>
      <c r="FR66" s="2">
        <f t="shared" si="80"/>
        <v>0.44890999733562198</v>
      </c>
      <c r="FS66" s="2">
        <f t="shared" si="80"/>
        <v>0.47329775581155353</v>
      </c>
      <c r="FT66" s="2">
        <f t="shared" si="80"/>
        <v>0.45938485400378293</v>
      </c>
      <c r="FU66" s="2">
        <f t="shared" si="80"/>
        <v>0.37709724303622139</v>
      </c>
      <c r="FW66" s="2">
        <f t="shared" si="68"/>
        <v>6.4006996399816249E-5</v>
      </c>
      <c r="FX66" s="2">
        <f t="shared" si="68"/>
        <v>4.7306266620775761E-5</v>
      </c>
      <c r="FY66" s="2">
        <f t="shared" si="68"/>
        <v>2.5107551302886116E-5</v>
      </c>
      <c r="FZ66" s="2">
        <f t="shared" si="68"/>
        <v>2.5170935708211503E-5</v>
      </c>
      <c r="GA66" s="2">
        <f t="shared" si="68"/>
        <v>2.4850144493838492E-5</v>
      </c>
      <c r="GB66" s="2">
        <f t="shared" si="68"/>
        <v>2.5436250389317111E-5</v>
      </c>
      <c r="GC66" s="2">
        <f t="shared" si="68"/>
        <v>2.8341454541095161E-5</v>
      </c>
      <c r="GD66" s="2">
        <f t="shared" si="68"/>
        <v>3.1794220027559331E-5</v>
      </c>
      <c r="GE66" s="2">
        <f t="shared" si="68"/>
        <v>3.415707479580159E-5</v>
      </c>
      <c r="GF66" s="2">
        <f t="shared" si="68"/>
        <v>3.0339577926120299E-5</v>
      </c>
      <c r="GG66" s="2">
        <f t="shared" si="68"/>
        <v>2.5964761171837282E-5</v>
      </c>
      <c r="GH66" s="2">
        <f t="shared" si="68"/>
        <v>1.8880529122326319E-5</v>
      </c>
      <c r="GI66" s="2">
        <f t="shared" si="68"/>
        <v>1.6843832714555138E-5</v>
      </c>
      <c r="GJ66" s="2">
        <f t="shared" si="68"/>
        <v>1.2883392538572031E-5</v>
      </c>
      <c r="GK66" s="2">
        <f t="shared" si="68"/>
        <v>1.0423495117919564E-5</v>
      </c>
      <c r="GM66" s="86">
        <f t="shared" si="69"/>
        <v>1.5379423592732701E-2</v>
      </c>
      <c r="GN66" s="86">
        <f t="shared" si="69"/>
        <v>1.5707713102425608E-2</v>
      </c>
      <c r="GO66" s="86">
        <f t="shared" si="69"/>
        <v>1.0319212299813066E-2</v>
      </c>
      <c r="GP66" s="86">
        <f t="shared" si="69"/>
        <v>1.1136604563941615E-2</v>
      </c>
      <c r="GQ66" s="86">
        <f t="shared" si="69"/>
        <v>9.9939041610273456E-3</v>
      </c>
      <c r="GR66" s="86">
        <f t="shared" si="69"/>
        <v>8.2153884593828205E-3</v>
      </c>
      <c r="GS66" s="86">
        <f t="shared" si="69"/>
        <v>8.8148954520143735E-3</v>
      </c>
      <c r="GT66" s="86">
        <f t="shared" si="69"/>
        <v>2.7260532158638879E-3</v>
      </c>
      <c r="GU66" s="86">
        <f t="shared" si="69"/>
        <v>5.6926291853797049E-3</v>
      </c>
      <c r="GV66" s="86">
        <f t="shared" si="69"/>
        <v>5.4695335475738851E-3</v>
      </c>
      <c r="GW66" s="86">
        <f t="shared" si="69"/>
        <v>7.5379081472726145E-3</v>
      </c>
      <c r="GX66" s="86">
        <f t="shared" si="69"/>
        <v>5.1568378458413614E-3</v>
      </c>
      <c r="GY66" s="86">
        <f t="shared" si="69"/>
        <v>8.1506904811739431E-3</v>
      </c>
      <c r="GZ66" s="86">
        <f t="shared" si="69"/>
        <v>6.3523580980844006E-3</v>
      </c>
      <c r="HA66" s="86">
        <f t="shared" si="69"/>
        <v>6.2637364256543158E-4</v>
      </c>
      <c r="HC66" s="86">
        <f t="shared" si="74"/>
        <v>1.8878394263791799E-9</v>
      </c>
      <c r="HD66" s="86">
        <f t="shared" si="70"/>
        <v>3.174380889786977E-9</v>
      </c>
      <c r="HE66" s="86">
        <f t="shared" si="70"/>
        <v>6.0413818113243076E-11</v>
      </c>
      <c r="HF66" s="86">
        <f t="shared" si="70"/>
        <v>6.8558093162388438E-11</v>
      </c>
      <c r="HG66" s="86">
        <f t="shared" si="70"/>
        <v>8.9879930671941936E-11</v>
      </c>
      <c r="HH66" s="86">
        <f t="shared" si="70"/>
        <v>2.9854385493197836E-11</v>
      </c>
      <c r="HI66" s="86">
        <f t="shared" si="70"/>
        <v>4.5695498826492961E-11</v>
      </c>
      <c r="HJ66" s="86">
        <f t="shared" si="70"/>
        <v>3.4696076606163938E-14</v>
      </c>
      <c r="HK66" s="86">
        <f t="shared" si="70"/>
        <v>3.4212836045762792E-12</v>
      </c>
      <c r="HL66" s="86">
        <f t="shared" si="70"/>
        <v>4.0659790017120036E-12</v>
      </c>
      <c r="HM66" s="86">
        <f t="shared" si="70"/>
        <v>1.0221214005963167E-10</v>
      </c>
      <c r="HN66" s="86">
        <f t="shared" si="70"/>
        <v>1.4892712794274959E-11</v>
      </c>
      <c r="HO66" s="86">
        <f t="shared" si="70"/>
        <v>6.9481896289627053E-11</v>
      </c>
      <c r="HP66" s="86">
        <f t="shared" si="70"/>
        <v>1.3187724116143424E-12</v>
      </c>
      <c r="HQ66" s="86">
        <f t="shared" si="70"/>
        <v>2.2683529793462553E-18</v>
      </c>
      <c r="HS66" s="86">
        <f t="shared" si="71"/>
        <v>2.9458349057812135E-64</v>
      </c>
      <c r="HT66" s="86">
        <f t="shared" si="71"/>
        <v>2.5172165132544763E-64</v>
      </c>
      <c r="HU66" s="86">
        <f t="shared" si="71"/>
        <v>2.4931697503667527E-87</v>
      </c>
      <c r="HV66" s="86">
        <f t="shared" si="71"/>
        <v>1.8135086296536402E-91</v>
      </c>
      <c r="HW66" s="86">
        <f t="shared" si="71"/>
        <v>4.2940948494892909E-88</v>
      </c>
      <c r="HX66" s="86">
        <f t="shared" si="71"/>
        <v>4.8995035944673333E-95</v>
      </c>
      <c r="HY66" s="86">
        <f t="shared" si="71"/>
        <v>1.903442602609508E-91</v>
      </c>
      <c r="HZ66" s="86">
        <f t="shared" si="71"/>
        <v>5.3476364239539808E-124</v>
      </c>
      <c r="IA66" s="86">
        <f t="shared" si="71"/>
        <v>7.5108429793379198E-102</v>
      </c>
      <c r="IB66" s="86">
        <f t="shared" si="71"/>
        <v>1.5263409687611401E-102</v>
      </c>
      <c r="IC66" s="86">
        <f t="shared" si="71"/>
        <v>2.2846803779904428E-90</v>
      </c>
      <c r="ID66" s="86">
        <f t="shared" si="71"/>
        <v>5.6740368331300537E-97</v>
      </c>
      <c r="IE66" s="86">
        <f t="shared" si="71"/>
        <v>1.2277161267617287E-89</v>
      </c>
      <c r="IF66" s="86">
        <f t="shared" si="71"/>
        <v>4.5882569808942838E-55</v>
      </c>
      <c r="IG66" s="86">
        <f t="shared" si="71"/>
        <v>1.676985526632452E-44</v>
      </c>
      <c r="II66" s="86">
        <f t="shared" si="72"/>
        <v>2.3155287976389489E-256</v>
      </c>
      <c r="IJ66" s="86">
        <f t="shared" si="72"/>
        <v>9.5999132249561327E-268</v>
      </c>
      <c r="IK66" s="86">
        <f t="shared" si="72"/>
        <v>0</v>
      </c>
      <c r="IL66" s="86">
        <f t="shared" si="72"/>
        <v>0</v>
      </c>
      <c r="IM66" s="86">
        <f t="shared" si="72"/>
        <v>0</v>
      </c>
      <c r="IN66" s="86">
        <f t="shared" si="72"/>
        <v>0</v>
      </c>
      <c r="IO66" s="86">
        <f t="shared" si="72"/>
        <v>0</v>
      </c>
      <c r="IP66" s="86">
        <f t="shared" si="72"/>
        <v>0</v>
      </c>
      <c r="IQ66" s="86">
        <f t="shared" si="72"/>
        <v>0</v>
      </c>
      <c r="IR66" s="86">
        <f t="shared" si="72"/>
        <v>0</v>
      </c>
      <c r="IS66" s="86">
        <f t="shared" si="72"/>
        <v>0</v>
      </c>
      <c r="IT66" s="86">
        <f t="shared" si="72"/>
        <v>0</v>
      </c>
      <c r="IU66" s="86">
        <f t="shared" si="72"/>
        <v>0</v>
      </c>
      <c r="IV66" s="86">
        <f t="shared" si="72"/>
        <v>3.8872459302646531E-146</v>
      </c>
      <c r="IW66" s="86">
        <f t="shared" si="72"/>
        <v>2.218640667946232E-106</v>
      </c>
      <c r="IY66" s="86">
        <f t="shared" si="73"/>
        <v>1.5379425480572128E-2</v>
      </c>
      <c r="IZ66" s="86">
        <f t="shared" si="73"/>
        <v>1.5707716276806498E-2</v>
      </c>
      <c r="JA66" s="86">
        <f t="shared" si="73"/>
        <v>1.0319212360226884E-2</v>
      </c>
      <c r="JB66" s="86">
        <f t="shared" si="73"/>
        <v>1.1136604632499708E-2</v>
      </c>
      <c r="JC66" s="86">
        <f t="shared" si="73"/>
        <v>9.9939042509072755E-3</v>
      </c>
      <c r="JD66" s="86">
        <f t="shared" si="73"/>
        <v>8.2153884892372069E-3</v>
      </c>
      <c r="JE66" s="86">
        <f t="shared" si="73"/>
        <v>8.814895497709873E-3</v>
      </c>
      <c r="JF66" s="86">
        <f t="shared" si="73"/>
        <v>2.7260532158985841E-3</v>
      </c>
      <c r="JG66" s="86">
        <f t="shared" si="73"/>
        <v>5.6926291888009881E-3</v>
      </c>
      <c r="JH66" s="86">
        <f t="shared" si="73"/>
        <v>5.4695335516398644E-3</v>
      </c>
      <c r="JI66" s="86">
        <f t="shared" si="73"/>
        <v>7.5379082494847543E-3</v>
      </c>
      <c r="JJ66" s="86">
        <f t="shared" si="73"/>
        <v>5.1568378607340743E-3</v>
      </c>
      <c r="JK66" s="86">
        <f t="shared" si="73"/>
        <v>8.150690550655839E-3</v>
      </c>
      <c r="JL66" s="86">
        <f t="shared" si="73"/>
        <v>6.352358099403173E-3</v>
      </c>
      <c r="JM66" s="86">
        <f t="shared" si="73"/>
        <v>6.2637364256543386E-4</v>
      </c>
    </row>
    <row r="67" spans="2:273" x14ac:dyDescent="0.25">
      <c r="B67" s="2">
        <v>40</v>
      </c>
      <c r="C67" s="37">
        <v>82.129000000000005</v>
      </c>
      <c r="D67" s="37">
        <v>87.581000000000003</v>
      </c>
      <c r="E67" s="37">
        <v>86.85</v>
      </c>
      <c r="F67" s="37">
        <v>87.132999999999996</v>
      </c>
      <c r="G67" s="37">
        <v>83.55</v>
      </c>
      <c r="H67" s="37">
        <v>81.367000000000004</v>
      </c>
      <c r="I67" s="37">
        <v>77.966999999999999</v>
      </c>
      <c r="J67" s="37">
        <v>76.694999999999993</v>
      </c>
      <c r="K67" s="37">
        <v>78.763000000000005</v>
      </c>
      <c r="L67" s="37">
        <v>81.558999999999997</v>
      </c>
      <c r="M67" s="37">
        <v>84.183000000000007</v>
      </c>
      <c r="N67" s="37">
        <v>81.557000000000002</v>
      </c>
      <c r="O67" s="37">
        <v>86.557000000000002</v>
      </c>
      <c r="P67" s="37">
        <v>85.787000000000006</v>
      </c>
      <c r="Q67" s="37">
        <v>76.468000000000004</v>
      </c>
      <c r="S67" s="4">
        <f t="shared" si="75"/>
        <v>85.195055903763574</v>
      </c>
      <c r="T67" s="4">
        <f t="shared" si="75"/>
        <v>86.668465757986155</v>
      </c>
      <c r="U67" s="4">
        <f t="shared" si="75"/>
        <v>85.878290494101435</v>
      </c>
      <c r="V67" s="4">
        <f t="shared" si="75"/>
        <v>84.98172099781587</v>
      </c>
      <c r="W67" s="4">
        <f t="shared" si="75"/>
        <v>81.364875571174991</v>
      </c>
      <c r="X67" s="4">
        <f t="shared" si="75"/>
        <v>79.103932446200488</v>
      </c>
      <c r="Y67" s="4">
        <f t="shared" si="75"/>
        <v>77.170236171276088</v>
      </c>
      <c r="Z67" s="4">
        <f t="shared" si="75"/>
        <v>75.296629959956704</v>
      </c>
      <c r="AA67" s="4">
        <f t="shared" si="75"/>
        <v>80.14458808684617</v>
      </c>
      <c r="AB67" s="4">
        <f t="shared" si="75"/>
        <v>78.11248020822687</v>
      </c>
      <c r="AC67" s="4">
        <f t="shared" si="75"/>
        <v>80.911159720789485</v>
      </c>
      <c r="AD67" s="4">
        <f t="shared" si="75"/>
        <v>79.273566092813127</v>
      </c>
      <c r="AE67" s="4">
        <f t="shared" si="75"/>
        <v>83.739533785021067</v>
      </c>
      <c r="AF67" s="4">
        <f t="shared" si="75"/>
        <v>84.581778875794953</v>
      </c>
      <c r="AG67" s="4">
        <f t="shared" si="75"/>
        <v>73.792757862328045</v>
      </c>
      <c r="AI67" s="4">
        <f t="shared" si="76"/>
        <v>-3.0660559037635693</v>
      </c>
      <c r="AJ67" s="4">
        <f t="shared" si="76"/>
        <v>0.91253424201384803</v>
      </c>
      <c r="AK67" s="4">
        <f t="shared" si="76"/>
        <v>0.9717095058985592</v>
      </c>
      <c r="AL67" s="4">
        <f t="shared" si="76"/>
        <v>2.1512790021841255</v>
      </c>
      <c r="AM67" s="4">
        <f t="shared" si="76"/>
        <v>2.1851244288250058</v>
      </c>
      <c r="AN67" s="4">
        <f t="shared" si="76"/>
        <v>2.263067553799516</v>
      </c>
      <c r="AO67" s="4">
        <f t="shared" si="76"/>
        <v>0.79676382872391116</v>
      </c>
      <c r="AP67" s="4">
        <f t="shared" si="76"/>
        <v>1.3983700400432895</v>
      </c>
      <c r="AQ67" s="4">
        <f t="shared" si="76"/>
        <v>-1.3815880868461647</v>
      </c>
      <c r="AR67" s="4">
        <f t="shared" si="76"/>
        <v>3.4465197917731274</v>
      </c>
      <c r="AS67" s="4">
        <f t="shared" si="76"/>
        <v>3.2718402792105223</v>
      </c>
      <c r="AT67" s="4">
        <f t="shared" si="76"/>
        <v>2.2834339071868754</v>
      </c>
      <c r="AU67" s="4">
        <f t="shared" si="76"/>
        <v>2.8174662149789356</v>
      </c>
      <c r="AV67" s="4">
        <f t="shared" si="76"/>
        <v>1.2052211242050532</v>
      </c>
      <c r="AW67" s="4">
        <f t="shared" si="76"/>
        <v>2.6752421376719582</v>
      </c>
      <c r="AY67" s="2">
        <f t="shared" si="66"/>
        <v>71.576755632789016</v>
      </c>
      <c r="AZ67" s="2">
        <f t="shared" si="66"/>
        <v>73.142019441265433</v>
      </c>
      <c r="BA67" s="2">
        <f t="shared" si="66"/>
        <v>76.129998415365492</v>
      </c>
      <c r="BB67" s="2">
        <f t="shared" si="66"/>
        <v>74.441662946522129</v>
      </c>
      <c r="BC67" s="2">
        <f t="shared" si="66"/>
        <v>71.686730141981286</v>
      </c>
      <c r="BD67" s="2">
        <f t="shared" si="66"/>
        <v>70.842148845208143</v>
      </c>
      <c r="BE67" s="2">
        <f t="shared" si="66"/>
        <v>68.576995437128971</v>
      </c>
      <c r="BF67" s="2">
        <f t="shared" si="66"/>
        <v>72.055497214483907</v>
      </c>
      <c r="BG67" s="2">
        <f t="shared" si="66"/>
        <v>73.757389732563908</v>
      </c>
      <c r="BH67" s="2">
        <f t="shared" si="66"/>
        <v>71.95195097488029</v>
      </c>
      <c r="BI67" s="2">
        <f t="shared" si="66"/>
        <v>72.73289079157037</v>
      </c>
      <c r="BJ67" s="2">
        <f t="shared" si="66"/>
        <v>73.528111041906229</v>
      </c>
      <c r="BK67" s="2">
        <f t="shared" si="66"/>
        <v>75.443164140561791</v>
      </c>
      <c r="BL67" s="2">
        <f t="shared" si="66"/>
        <v>78.064250947906828</v>
      </c>
      <c r="BM67" s="2">
        <f t="shared" si="66"/>
        <v>72.974043348752531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>
        <f t="shared" si="18"/>
        <v>76.694999999999993</v>
      </c>
      <c r="BW67" s="2">
        <f t="shared" si="19"/>
        <v>78.763000000000005</v>
      </c>
      <c r="BX67" s="2">
        <f t="shared" si="20"/>
        <v>81.558999999999997</v>
      </c>
      <c r="BY67" s="2" t="str">
        <f t="shared" si="21"/>
        <v/>
      </c>
      <c r="BZ67" s="2">
        <f t="shared" si="22"/>
        <v>81.557000000000002</v>
      </c>
      <c r="CA67" s="2" t="str">
        <f t="shared" si="23"/>
        <v/>
      </c>
      <c r="CB67" s="2">
        <f t="shared" si="24"/>
        <v>85.787000000000006</v>
      </c>
      <c r="CC67" s="2">
        <f t="shared" si="25"/>
        <v>76.468000000000004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76.010107342159984</v>
      </c>
      <c r="DL67" s="2">
        <f t="shared" si="77"/>
        <v>77.067963781595353</v>
      </c>
      <c r="DM67" s="2">
        <f t="shared" si="77"/>
        <v>78.592901754385963</v>
      </c>
      <c r="DN67" s="2">
        <f t="shared" si="77"/>
        <v>78.344003711201083</v>
      </c>
      <c r="DO67" s="2">
        <f t="shared" si="77"/>
        <v>76.882230769230759</v>
      </c>
      <c r="DP67" s="2">
        <f t="shared" si="77"/>
        <v>75.153992307692334</v>
      </c>
      <c r="DQ67" s="2">
        <f t="shared" si="77"/>
        <v>73.277484615384623</v>
      </c>
      <c r="DR67" s="2">
        <f t="shared" si="77"/>
        <v>73.975226898326895</v>
      </c>
      <c r="DS67" s="2">
        <f t="shared" si="77"/>
        <v>75.189017073170746</v>
      </c>
      <c r="DT67" s="2">
        <f t="shared" si="77"/>
        <v>74.836246341463408</v>
      </c>
      <c r="DU67" s="2">
        <f t="shared" si="77"/>
        <v>77.928265384615372</v>
      </c>
      <c r="DV67" s="2">
        <f t="shared" si="77"/>
        <v>77.140074390243882</v>
      </c>
      <c r="DW67" s="2">
        <f t="shared" si="77"/>
        <v>80.142792307692304</v>
      </c>
      <c r="DX67" s="2">
        <f t="shared" si="77"/>
        <v>80.780062717770008</v>
      </c>
      <c r="DY67" s="2">
        <f t="shared" si="77"/>
        <v>74.025983870967735</v>
      </c>
      <c r="EA67" s="2">
        <f t="shared" si="78"/>
        <v>67.778252621838377</v>
      </c>
      <c r="EB67" s="2">
        <f t="shared" si="78"/>
        <v>69.800460878163108</v>
      </c>
      <c r="EC67" s="2">
        <f t="shared" si="78"/>
        <v>73.769855980713643</v>
      </c>
      <c r="ED67" s="2">
        <f t="shared" si="78"/>
        <v>70.780433672431627</v>
      </c>
      <c r="EE67" s="2">
        <f t="shared" si="78"/>
        <v>66.670674944214781</v>
      </c>
      <c r="EF67" s="2">
        <f t="shared" si="78"/>
        <v>66.487860371938382</v>
      </c>
      <c r="EG67" s="2">
        <f t="shared" si="78"/>
        <v>63.912066470868396</v>
      </c>
      <c r="EH67" s="2">
        <f t="shared" si="78"/>
        <v>69.675280747459652</v>
      </c>
      <c r="EI67" s="2">
        <f t="shared" si="78"/>
        <v>72.196857747777671</v>
      </c>
      <c r="EJ67" s="2">
        <f t="shared" si="78"/>
        <v>68.773929924658248</v>
      </c>
      <c r="EK67" s="2">
        <f t="shared" si="78"/>
        <v>67.395655148690764</v>
      </c>
      <c r="EL67" s="2">
        <f t="shared" si="78"/>
        <v>69.484195059100244</v>
      </c>
      <c r="EM67" s="2">
        <f t="shared" si="78"/>
        <v>70.673383302116704</v>
      </c>
      <c r="EN67" s="2">
        <f t="shared" si="78"/>
        <v>75.149491244908447</v>
      </c>
      <c r="EO67" s="2">
        <f t="shared" si="78"/>
        <v>71.389272617350784</v>
      </c>
      <c r="EQ67" s="2">
        <f t="shared" si="79"/>
        <v>65.529048152548384</v>
      </c>
      <c r="ER67" s="2">
        <f t="shared" si="79"/>
        <v>68.671867028850386</v>
      </c>
      <c r="ES67" s="2">
        <f t="shared" si="79"/>
        <v>73.507844071018653</v>
      </c>
      <c r="ET67" s="2">
        <f t="shared" si="79"/>
        <v>70.511153726238561</v>
      </c>
      <c r="EU67" s="2">
        <f t="shared" si="79"/>
        <v>67.874357539970333</v>
      </c>
      <c r="EV67" s="2">
        <f t="shared" si="79"/>
        <v>66.779968126329976</v>
      </c>
      <c r="EW67" s="2">
        <f t="shared" si="79"/>
        <v>63.88428952531568</v>
      </c>
      <c r="EX67" s="2">
        <f t="shared" si="79"/>
        <v>69.14159539770526</v>
      </c>
      <c r="EY67" s="2">
        <f t="shared" si="79"/>
        <v>69.736234090288619</v>
      </c>
      <c r="EZ67" s="2">
        <f t="shared" si="79"/>
        <v>67.189760494498003</v>
      </c>
      <c r="FA67" s="2">
        <f t="shared" si="79"/>
        <v>66.209361797580812</v>
      </c>
      <c r="FB67" s="2">
        <f t="shared" si="79"/>
        <v>68.536510835487931</v>
      </c>
      <c r="FC67" s="2">
        <f t="shared" si="79"/>
        <v>71.913788165006906</v>
      </c>
      <c r="FD67" s="2">
        <f t="shared" si="79"/>
        <v>73.214034993019553</v>
      </c>
      <c r="FE67" s="2">
        <f t="shared" si="79"/>
        <v>72.454280900232135</v>
      </c>
      <c r="FG67" s="2">
        <f t="shared" si="80"/>
        <v>0.53854131379566206</v>
      </c>
      <c r="FH67" s="2">
        <f t="shared" si="80"/>
        <v>0.54019734870045877</v>
      </c>
      <c r="FI67" s="2">
        <f t="shared" si="80"/>
        <v>0.51065161755774946</v>
      </c>
      <c r="FJ67" s="2">
        <f t="shared" si="80"/>
        <v>0.51593801772631431</v>
      </c>
      <c r="FK67" s="2">
        <f t="shared" si="80"/>
        <v>0.50878960206582391</v>
      </c>
      <c r="FL67" s="2">
        <f t="shared" si="80"/>
        <v>0.49755203837203221</v>
      </c>
      <c r="FM67" s="2">
        <f t="shared" si="80"/>
        <v>0.50189839284643878</v>
      </c>
      <c r="FN67" s="2">
        <f t="shared" si="80"/>
        <v>0.44645002783368759</v>
      </c>
      <c r="FO67" s="2">
        <f t="shared" si="80"/>
        <v>0.47842879631587254</v>
      </c>
      <c r="FP67" s="2">
        <f t="shared" si="80"/>
        <v>0.47576577472524717</v>
      </c>
      <c r="FQ67" s="2">
        <f t="shared" si="80"/>
        <v>0.49326242054238623</v>
      </c>
      <c r="FR67" s="2">
        <f t="shared" si="80"/>
        <v>0.47178691997371691</v>
      </c>
      <c r="FS67" s="2">
        <f t="shared" si="80"/>
        <v>0.49629824556460522</v>
      </c>
      <c r="FT67" s="2">
        <f t="shared" si="80"/>
        <v>0.48232838212549961</v>
      </c>
      <c r="FU67" s="2">
        <f t="shared" si="80"/>
        <v>0.39896393390952706</v>
      </c>
      <c r="FW67" s="2">
        <f t="shared" si="68"/>
        <v>7.0181842560516458E-5</v>
      </c>
      <c r="FX67" s="2">
        <f t="shared" si="68"/>
        <v>5.1870053154487156E-5</v>
      </c>
      <c r="FY67" s="2">
        <f t="shared" si="68"/>
        <v>2.7529815875827476E-5</v>
      </c>
      <c r="FZ67" s="2">
        <f t="shared" si="68"/>
        <v>2.759931515711629E-5</v>
      </c>
      <c r="GA67" s="2">
        <f t="shared" si="68"/>
        <v>2.7247576282515999E-5</v>
      </c>
      <c r="GB67" s="2">
        <f t="shared" si="68"/>
        <v>2.7890225499696738E-5</v>
      </c>
      <c r="GC67" s="2">
        <f t="shared" si="68"/>
        <v>3.1075701979994996E-5</v>
      </c>
      <c r="GD67" s="2">
        <f t="shared" si="68"/>
        <v>3.4861562087534134E-5</v>
      </c>
      <c r="GE67" s="2">
        <f t="shared" si="68"/>
        <v>3.745236433662148E-5</v>
      </c>
      <c r="GF67" s="2">
        <f t="shared" si="68"/>
        <v>3.3266588301289529E-5</v>
      </c>
      <c r="GG67" s="2">
        <f t="shared" si="68"/>
        <v>2.846972317537954E-5</v>
      </c>
      <c r="GH67" s="2">
        <f t="shared" si="68"/>
        <v>2.0702050804262184E-5</v>
      </c>
      <c r="GI67" s="2">
        <f t="shared" si="68"/>
        <v>1.8468865297930784E-5</v>
      </c>
      <c r="GJ67" s="2">
        <f t="shared" si="68"/>
        <v>1.4126341452329219E-5</v>
      </c>
      <c r="GK67" s="2">
        <f t="shared" si="68"/>
        <v>1.1429123630819752E-5</v>
      </c>
      <c r="GM67" s="86">
        <f t="shared" si="69"/>
        <v>2.0883805726626584E-2</v>
      </c>
      <c r="GN67" s="86">
        <f t="shared" si="69"/>
        <v>2.1274253624650585E-2</v>
      </c>
      <c r="GO67" s="86">
        <f t="shared" si="69"/>
        <v>1.452220051599947E-2</v>
      </c>
      <c r="GP67" s="86">
        <f t="shared" si="69"/>
        <v>1.5795997899425037E-2</v>
      </c>
      <c r="GQ67" s="86">
        <f t="shared" si="69"/>
        <v>1.4165291983054395E-2</v>
      </c>
      <c r="GR67" s="86">
        <f t="shared" si="69"/>
        <v>1.1945495328365557E-2</v>
      </c>
      <c r="GS67" s="86">
        <f t="shared" si="69"/>
        <v>1.2799716905322691E-2</v>
      </c>
      <c r="GT67" s="86">
        <f t="shared" si="69"/>
        <v>4.3996010054579192E-3</v>
      </c>
      <c r="GU67" s="86">
        <f t="shared" si="69"/>
        <v>8.5835616125642441E-3</v>
      </c>
      <c r="GV67" s="86">
        <f t="shared" si="69"/>
        <v>8.2270637579499855E-3</v>
      </c>
      <c r="GW67" s="86">
        <f t="shared" si="69"/>
        <v>1.1118273186149082E-2</v>
      </c>
      <c r="GX67" s="86">
        <f t="shared" si="69"/>
        <v>7.7297905923584993E-3</v>
      </c>
      <c r="GY67" s="86">
        <f t="shared" si="69"/>
        <v>1.1729204054553438E-2</v>
      </c>
      <c r="GZ67" s="86">
        <f t="shared" si="69"/>
        <v>9.3368750167593887E-3</v>
      </c>
      <c r="HA67" s="86">
        <f t="shared" si="69"/>
        <v>1.1495558637811619E-3</v>
      </c>
      <c r="HC67" s="86">
        <f t="shared" si="74"/>
        <v>4.1873144244709628E-9</v>
      </c>
      <c r="HD67" s="86">
        <f t="shared" si="70"/>
        <v>6.9172616585899918E-9</v>
      </c>
      <c r="HE67" s="86">
        <f t="shared" si="70"/>
        <v>1.5669721198795132E-10</v>
      </c>
      <c r="HF67" s="86">
        <f t="shared" si="70"/>
        <v>1.8058764063802604E-10</v>
      </c>
      <c r="HG67" s="86">
        <f t="shared" si="70"/>
        <v>2.3102440413656468E-10</v>
      </c>
      <c r="HH67" s="86">
        <f t="shared" si="70"/>
        <v>8.1728087007593763E-11</v>
      </c>
      <c r="HI67" s="86">
        <f t="shared" si="70"/>
        <v>1.2421913124262798E-10</v>
      </c>
      <c r="HJ67" s="86">
        <f t="shared" si="70"/>
        <v>1.3216592430054958E-13</v>
      </c>
      <c r="HK67" s="86">
        <f t="shared" si="70"/>
        <v>1.0572146353624176E-11</v>
      </c>
      <c r="HL67" s="86">
        <f t="shared" si="70"/>
        <v>1.2395837263745446E-11</v>
      </c>
      <c r="HM67" s="86">
        <f t="shared" si="70"/>
        <v>2.683419495640426E-10</v>
      </c>
      <c r="HN67" s="86">
        <f t="shared" si="70"/>
        <v>4.0780848588848835E-11</v>
      </c>
      <c r="HO67" s="86">
        <f t="shared" si="70"/>
        <v>1.7453145742129045E-10</v>
      </c>
      <c r="HP67" s="86">
        <f t="shared" si="70"/>
        <v>3.9042662059518736E-12</v>
      </c>
      <c r="HQ67" s="86">
        <f t="shared" si="70"/>
        <v>1.180775866859829E-17</v>
      </c>
      <c r="HS67" s="86">
        <f t="shared" si="71"/>
        <v>1.0734972340568868E-62</v>
      </c>
      <c r="HT67" s="86">
        <f t="shared" si="71"/>
        <v>8.903488424488491E-63</v>
      </c>
      <c r="HU67" s="86">
        <f t="shared" si="71"/>
        <v>2.5793332413512274E-85</v>
      </c>
      <c r="HV67" s="86">
        <f t="shared" si="71"/>
        <v>2.2963856232804939E-89</v>
      </c>
      <c r="HW67" s="86">
        <f t="shared" si="71"/>
        <v>4.521087208544456E-86</v>
      </c>
      <c r="HX67" s="86">
        <f t="shared" si="71"/>
        <v>7.5789019896630343E-93</v>
      </c>
      <c r="HY67" s="86">
        <f t="shared" si="71"/>
        <v>2.6986103268151767E-89</v>
      </c>
      <c r="HZ67" s="86">
        <f t="shared" si="71"/>
        <v>4.583864400718802E-121</v>
      </c>
      <c r="IA67" s="86">
        <f t="shared" si="71"/>
        <v>2.0277034589606731E-99</v>
      </c>
      <c r="IB67" s="86">
        <f t="shared" si="71"/>
        <v>4.0024148165821503E-100</v>
      </c>
      <c r="IC67" s="86">
        <f t="shared" si="71"/>
        <v>2.8841018248594429E-88</v>
      </c>
      <c r="ID67" s="86">
        <f t="shared" si="71"/>
        <v>8.5929859624551918E-95</v>
      </c>
      <c r="IE67" s="86">
        <f t="shared" si="71"/>
        <v>1.1696762762198627E-87</v>
      </c>
      <c r="IF67" s="86">
        <f t="shared" si="71"/>
        <v>6.9389533869817549E-54</v>
      </c>
      <c r="IG67" s="86">
        <f t="shared" si="71"/>
        <v>1.4185693062304787E-43</v>
      </c>
      <c r="II67" s="86">
        <f t="shared" si="72"/>
        <v>1.5526161309126701E-251</v>
      </c>
      <c r="IJ67" s="86">
        <f t="shared" si="72"/>
        <v>7.4509748715789824E-263</v>
      </c>
      <c r="IK67" s="86">
        <f t="shared" si="72"/>
        <v>0</v>
      </c>
      <c r="IL67" s="86">
        <f t="shared" si="72"/>
        <v>0</v>
      </c>
      <c r="IM67" s="86">
        <f t="shared" si="72"/>
        <v>0</v>
      </c>
      <c r="IN67" s="86">
        <f t="shared" si="72"/>
        <v>0</v>
      </c>
      <c r="IO67" s="86">
        <f t="shared" si="72"/>
        <v>0</v>
      </c>
      <c r="IP67" s="86">
        <f t="shared" si="72"/>
        <v>0</v>
      </c>
      <c r="IQ67" s="86">
        <f t="shared" si="72"/>
        <v>0</v>
      </c>
      <c r="IR67" s="86">
        <f t="shared" si="72"/>
        <v>0</v>
      </c>
      <c r="IS67" s="86">
        <f t="shared" si="72"/>
        <v>0</v>
      </c>
      <c r="IT67" s="86">
        <f t="shared" si="72"/>
        <v>0</v>
      </c>
      <c r="IU67" s="86">
        <f t="shared" si="72"/>
        <v>0</v>
      </c>
      <c r="IV67" s="86">
        <f t="shared" si="72"/>
        <v>8.6655327926968663E-144</v>
      </c>
      <c r="IW67" s="86">
        <f t="shared" si="72"/>
        <v>1.0382828088907027E-104</v>
      </c>
      <c r="IY67" s="86">
        <f t="shared" si="73"/>
        <v>2.0883809913941009E-2</v>
      </c>
      <c r="IZ67" s="86">
        <f t="shared" si="73"/>
        <v>2.1274260541912244E-2</v>
      </c>
      <c r="JA67" s="86">
        <f t="shared" si="73"/>
        <v>1.4522200672696682E-2</v>
      </c>
      <c r="JB67" s="86">
        <f t="shared" si="73"/>
        <v>1.5795998080012679E-2</v>
      </c>
      <c r="JC67" s="86">
        <f t="shared" si="73"/>
        <v>1.4165292214078799E-2</v>
      </c>
      <c r="JD67" s="86">
        <f t="shared" si="73"/>
        <v>1.1945495410093645E-2</v>
      </c>
      <c r="JE67" s="86">
        <f t="shared" si="73"/>
        <v>1.2799717029541822E-2</v>
      </c>
      <c r="JF67" s="86">
        <f t="shared" si="73"/>
        <v>4.3996010055900852E-3</v>
      </c>
      <c r="JG67" s="86">
        <f t="shared" si="73"/>
        <v>8.5835616231363897E-3</v>
      </c>
      <c r="JH67" s="86">
        <f t="shared" si="73"/>
        <v>8.2270637703458233E-3</v>
      </c>
      <c r="JI67" s="86">
        <f t="shared" si="73"/>
        <v>1.1118273454491031E-2</v>
      </c>
      <c r="JJ67" s="86">
        <f t="shared" si="73"/>
        <v>7.7297906331393476E-3</v>
      </c>
      <c r="JK67" s="86">
        <f t="shared" si="73"/>
        <v>1.1729204229084895E-2</v>
      </c>
      <c r="JL67" s="86">
        <f t="shared" si="73"/>
        <v>9.3368750206636545E-3</v>
      </c>
      <c r="JM67" s="86">
        <f t="shared" si="73"/>
        <v>1.1495558637811736E-3</v>
      </c>
    </row>
    <row r="68" spans="2:273" x14ac:dyDescent="0.25">
      <c r="B68" s="2">
        <v>41</v>
      </c>
      <c r="C68" s="37">
        <v>84.918999999999997</v>
      </c>
      <c r="D68" s="37">
        <v>89.5</v>
      </c>
      <c r="E68" s="37">
        <v>88.683000000000007</v>
      </c>
      <c r="F68" s="37">
        <v>88.316999999999993</v>
      </c>
      <c r="G68" s="37">
        <v>87.183000000000007</v>
      </c>
      <c r="H68" s="37">
        <v>82.4</v>
      </c>
      <c r="I68" s="37">
        <v>80.150000000000006</v>
      </c>
      <c r="J68" s="37">
        <v>76.745999999999995</v>
      </c>
      <c r="K68" s="37">
        <v>79.168999999999997</v>
      </c>
      <c r="L68" s="37">
        <v>80.915000000000006</v>
      </c>
      <c r="M68" s="37">
        <v>85.016999999999996</v>
      </c>
      <c r="N68" s="37">
        <v>85.081999999999994</v>
      </c>
      <c r="O68" s="37">
        <v>87</v>
      </c>
      <c r="P68" s="37">
        <v>85.59</v>
      </c>
      <c r="Q68" s="37">
        <v>75.451999999999998</v>
      </c>
      <c r="S68" s="4">
        <f t="shared" si="75"/>
        <v>89.052889200487712</v>
      </c>
      <c r="T68" s="4">
        <f t="shared" si="75"/>
        <v>90.442786997477313</v>
      </c>
      <c r="U68" s="4">
        <f t="shared" si="75"/>
        <v>89.095491479069608</v>
      </c>
      <c r="V68" s="4">
        <f t="shared" si="75"/>
        <v>88.448397372791874</v>
      </c>
      <c r="W68" s="4">
        <f t="shared" si="75"/>
        <v>84.513857779003985</v>
      </c>
      <c r="X68" s="4">
        <f t="shared" si="75"/>
        <v>82.058722742292346</v>
      </c>
      <c r="Y68" s="4">
        <f t="shared" si="75"/>
        <v>80.21215414131818</v>
      </c>
      <c r="Z68" s="4">
        <f t="shared" si="75"/>
        <v>76.96540789090696</v>
      </c>
      <c r="AA68" s="4">
        <f t="shared" si="75"/>
        <v>82.823970783998476</v>
      </c>
      <c r="AB68" s="4">
        <f t="shared" si="75"/>
        <v>80.618766602140141</v>
      </c>
      <c r="AC68" s="4">
        <f t="shared" si="75"/>
        <v>83.9752683103398</v>
      </c>
      <c r="AD68" s="4">
        <f t="shared" si="75"/>
        <v>81.574317041664727</v>
      </c>
      <c r="AE68" s="4">
        <f t="shared" si="75"/>
        <v>86.633431302792502</v>
      </c>
      <c r="AF68" s="4">
        <f t="shared" si="75"/>
        <v>87.097089614093406</v>
      </c>
      <c r="AG68" s="4">
        <f t="shared" si="75"/>
        <v>74.447803057179371</v>
      </c>
      <c r="AI68" s="4">
        <f t="shared" si="76"/>
        <v>-4.1338892004877152</v>
      </c>
      <c r="AJ68" s="4">
        <f t="shared" si="76"/>
        <v>-0.94278699747731309</v>
      </c>
      <c r="AK68" s="4">
        <f t="shared" si="76"/>
        <v>-0.41249147906960104</v>
      </c>
      <c r="AL68" s="4">
        <f t="shared" si="76"/>
        <v>-0.13139737279188068</v>
      </c>
      <c r="AM68" s="4">
        <f t="shared" si="76"/>
        <v>2.6691422209960223</v>
      </c>
      <c r="AN68" s="4">
        <f t="shared" si="76"/>
        <v>0.34127725770765949</v>
      </c>
      <c r="AO68" s="4">
        <f t="shared" si="76"/>
        <v>-6.2154141318174538E-2</v>
      </c>
      <c r="AP68" s="4">
        <f t="shared" si="76"/>
        <v>-0.21940789090696455</v>
      </c>
      <c r="AQ68" s="4">
        <f t="shared" si="76"/>
        <v>-3.6549707839984791</v>
      </c>
      <c r="AR68" s="4">
        <f t="shared" si="76"/>
        <v>0.29623339785986502</v>
      </c>
      <c r="AS68" s="4">
        <f t="shared" si="76"/>
        <v>1.041731689660196</v>
      </c>
      <c r="AT68" s="4">
        <f t="shared" si="76"/>
        <v>3.5076829583352662</v>
      </c>
      <c r="AU68" s="4">
        <f t="shared" si="76"/>
        <v>0.36656869720749796</v>
      </c>
      <c r="AV68" s="4">
        <f t="shared" si="76"/>
        <v>-1.5070896140934025</v>
      </c>
      <c r="AW68" s="4">
        <f t="shared" si="76"/>
        <v>1.0041969428206272</v>
      </c>
      <c r="AY68" s="2">
        <f t="shared" si="66"/>
        <v>71.475789796956917</v>
      </c>
      <c r="AZ68" s="2">
        <f t="shared" si="66"/>
        <v>73.024215384822924</v>
      </c>
      <c r="BA68" s="2">
        <f t="shared" si="66"/>
        <v>76.092341065918845</v>
      </c>
      <c r="BB68" s="2">
        <f t="shared" si="66"/>
        <v>74.314385631080739</v>
      </c>
      <c r="BC68" s="2">
        <f t="shared" si="66"/>
        <v>71.525924170892523</v>
      </c>
      <c r="BD68" s="2">
        <f t="shared" si="66"/>
        <v>70.718035531432477</v>
      </c>
      <c r="BE68" s="2">
        <f t="shared" si="66"/>
        <v>68.439292050714485</v>
      </c>
      <c r="BF68" s="2">
        <f t="shared" si="66"/>
        <v>72.064936548292508</v>
      </c>
      <c r="BG68" s="2">
        <f t="shared" si="66"/>
        <v>73.759124202250788</v>
      </c>
      <c r="BH68" s="2">
        <f t="shared" si="66"/>
        <v>71.888651607892683</v>
      </c>
      <c r="BI68" s="2">
        <f t="shared" si="66"/>
        <v>72.609042435423049</v>
      </c>
      <c r="BJ68" s="2">
        <f t="shared" si="66"/>
        <v>73.449752049083656</v>
      </c>
      <c r="BK68" s="2">
        <f t="shared" si="66"/>
        <v>75.337922662296123</v>
      </c>
      <c r="BL68" s="2">
        <f t="shared" si="66"/>
        <v>78.046197128618374</v>
      </c>
      <c r="BM68" s="2">
        <f t="shared" si="66"/>
        <v>73.050446194335819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>
        <f t="shared" si="18"/>
        <v>76.745999999999995</v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>
        <f t="shared" si="25"/>
        <v>75.451999999999998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76.329588467009529</v>
      </c>
      <c r="DL68" s="2">
        <f t="shared" si="77"/>
        <v>77.300050224313381</v>
      </c>
      <c r="DM68" s="2">
        <f t="shared" si="77"/>
        <v>78.867555195681504</v>
      </c>
      <c r="DN68" s="2">
        <f t="shared" si="77"/>
        <v>78.549316464237506</v>
      </c>
      <c r="DO68" s="2">
        <f t="shared" si="77"/>
        <v>77.087362757973722</v>
      </c>
      <c r="DP68" s="2">
        <f t="shared" si="77"/>
        <v>75.372741932457814</v>
      </c>
      <c r="DQ68" s="2">
        <f t="shared" si="77"/>
        <v>73.498321669793626</v>
      </c>
      <c r="DR68" s="2">
        <f t="shared" si="77"/>
        <v>74.274472972972973</v>
      </c>
      <c r="DS68" s="2">
        <f t="shared" si="77"/>
        <v>75.463530769230772</v>
      </c>
      <c r="DT68" s="2">
        <f t="shared" si="77"/>
        <v>75.097192307692296</v>
      </c>
      <c r="DU68" s="2">
        <f t="shared" si="77"/>
        <v>78.260499061913691</v>
      </c>
      <c r="DV68" s="2">
        <f t="shared" si="77"/>
        <v>77.421703846153832</v>
      </c>
      <c r="DW68" s="2">
        <f t="shared" si="77"/>
        <v>80.462893151969979</v>
      </c>
      <c r="DX68" s="2">
        <f t="shared" si="77"/>
        <v>81.138576829268274</v>
      </c>
      <c r="DY68" s="2">
        <f t="shared" si="77"/>
        <v>74.315885080645145</v>
      </c>
      <c r="EA68" s="2">
        <f t="shared" si="78"/>
        <v>67.682982356570022</v>
      </c>
      <c r="EB68" s="2">
        <f t="shared" si="78"/>
        <v>69.705077877467318</v>
      </c>
      <c r="EC68" s="2">
        <f t="shared" si="78"/>
        <v>73.666918962186116</v>
      </c>
      <c r="ED68" s="2">
        <f t="shared" si="78"/>
        <v>70.690721142744323</v>
      </c>
      <c r="EE68" s="2">
        <f t="shared" si="78"/>
        <v>66.629011252759341</v>
      </c>
      <c r="EF68" s="2">
        <f t="shared" si="78"/>
        <v>66.431103634247037</v>
      </c>
      <c r="EG68" s="2">
        <f t="shared" si="78"/>
        <v>63.860307350373077</v>
      </c>
      <c r="EH68" s="2">
        <f t="shared" si="78"/>
        <v>69.566445993803995</v>
      </c>
      <c r="EI68" s="2">
        <f t="shared" si="78"/>
        <v>72.06471375316012</v>
      </c>
      <c r="EJ68" s="2">
        <f t="shared" si="78"/>
        <v>68.664433945811652</v>
      </c>
      <c r="EK68" s="2">
        <f t="shared" si="78"/>
        <v>67.314118994490272</v>
      </c>
      <c r="EL68" s="2">
        <f t="shared" si="78"/>
        <v>69.394081826188994</v>
      </c>
      <c r="EM68" s="2">
        <f t="shared" si="78"/>
        <v>70.594121696978718</v>
      </c>
      <c r="EN68" s="2">
        <f t="shared" si="78"/>
        <v>75.019311889267129</v>
      </c>
      <c r="EO68" s="2">
        <f t="shared" si="78"/>
        <v>71.311781445912899</v>
      </c>
      <c r="EQ68" s="2">
        <f t="shared" si="79"/>
        <v>65.468252034680432</v>
      </c>
      <c r="ER68" s="2">
        <f t="shared" si="79"/>
        <v>68.59303455840687</v>
      </c>
      <c r="ES68" s="2">
        <f t="shared" si="79"/>
        <v>73.409038039101048</v>
      </c>
      <c r="ET68" s="2">
        <f t="shared" si="79"/>
        <v>70.425371252248553</v>
      </c>
      <c r="EU68" s="2">
        <f t="shared" si="79"/>
        <v>67.815324849393747</v>
      </c>
      <c r="EV68" s="2">
        <f t="shared" si="79"/>
        <v>66.71888380305505</v>
      </c>
      <c r="EW68" s="2">
        <f t="shared" si="79"/>
        <v>63.833077522736147</v>
      </c>
      <c r="EX68" s="2">
        <f t="shared" si="79"/>
        <v>69.04147415237847</v>
      </c>
      <c r="EY68" s="2">
        <f t="shared" si="79"/>
        <v>69.641008050063789</v>
      </c>
      <c r="EZ68" s="2">
        <f t="shared" si="79"/>
        <v>67.103691753837765</v>
      </c>
      <c r="FA68" s="2">
        <f t="shared" si="79"/>
        <v>66.145269221658126</v>
      </c>
      <c r="FB68" s="2">
        <f t="shared" si="79"/>
        <v>68.459684061703555</v>
      </c>
      <c r="FC68" s="2">
        <f t="shared" si="79"/>
        <v>71.817238576777825</v>
      </c>
      <c r="FD68" s="2">
        <f t="shared" si="79"/>
        <v>73.110413092210038</v>
      </c>
      <c r="FE68" s="2">
        <f t="shared" si="79"/>
        <v>72.358339182816735</v>
      </c>
      <c r="FG68" s="2">
        <f t="shared" si="80"/>
        <v>0.56133333464951629</v>
      </c>
      <c r="FH68" s="2">
        <f t="shared" si="80"/>
        <v>0.56297395142006856</v>
      </c>
      <c r="FI68" s="2">
        <f t="shared" si="80"/>
        <v>0.5336282371676454</v>
      </c>
      <c r="FJ68" s="2">
        <f t="shared" si="80"/>
        <v>0.53889055612327219</v>
      </c>
      <c r="FK68" s="2">
        <f t="shared" si="80"/>
        <v>0.53177348523455259</v>
      </c>
      <c r="FL68" s="2">
        <f t="shared" si="80"/>
        <v>0.52056625937836887</v>
      </c>
      <c r="FM68" s="2">
        <f t="shared" si="80"/>
        <v>0.52490362885885067</v>
      </c>
      <c r="FN68" s="2">
        <f t="shared" si="80"/>
        <v>0.46930834668228688</v>
      </c>
      <c r="FO68" s="2">
        <f t="shared" si="80"/>
        <v>0.50144124502957621</v>
      </c>
      <c r="FP68" s="2">
        <f t="shared" si="80"/>
        <v>0.49877262438840181</v>
      </c>
      <c r="FQ68" s="2">
        <f t="shared" si="80"/>
        <v>0.5162821046285081</v>
      </c>
      <c r="FR68" s="2">
        <f t="shared" si="80"/>
        <v>0.49478296026082058</v>
      </c>
      <c r="FS68" s="2">
        <f t="shared" si="80"/>
        <v>0.51931441334783335</v>
      </c>
      <c r="FT68" s="2">
        <f t="shared" si="80"/>
        <v>0.50534666559573616</v>
      </c>
      <c r="FU68" s="2">
        <f t="shared" si="80"/>
        <v>0.42124112727024837</v>
      </c>
      <c r="FW68" s="2">
        <f t="shared" si="68"/>
        <v>7.6952339087119905E-5</v>
      </c>
      <c r="FX68" s="2">
        <f t="shared" si="68"/>
        <v>5.6874097699977487E-5</v>
      </c>
      <c r="FY68" s="2">
        <f t="shared" si="68"/>
        <v>3.0185762677481414E-5</v>
      </c>
      <c r="FZ68" s="2">
        <f t="shared" si="68"/>
        <v>3.0261966718750691E-5</v>
      </c>
      <c r="GA68" s="2">
        <f t="shared" si="68"/>
        <v>2.9876294752812676E-5</v>
      </c>
      <c r="GB68" s="2">
        <f t="shared" si="68"/>
        <v>3.0580941858777177E-5</v>
      </c>
      <c r="GC68" s="2">
        <f t="shared" si="68"/>
        <v>3.4073727493522858E-5</v>
      </c>
      <c r="GD68" s="2">
        <f t="shared" si="68"/>
        <v>3.822481414787377E-5</v>
      </c>
      <c r="GE68" s="2">
        <f t="shared" si="68"/>
        <v>4.1065552505454135E-5</v>
      </c>
      <c r="GF68" s="2">
        <f t="shared" si="68"/>
        <v>3.6475971662789134E-5</v>
      </c>
      <c r="GG68" s="2">
        <f t="shared" si="68"/>
        <v>3.1216344969865987E-5</v>
      </c>
      <c r="GH68" s="2">
        <f t="shared" si="68"/>
        <v>2.2699301985085153E-5</v>
      </c>
      <c r="GI68" s="2">
        <f t="shared" si="68"/>
        <v>2.0250672023172286E-5</v>
      </c>
      <c r="GJ68" s="2">
        <f t="shared" si="68"/>
        <v>1.5489204283764828E-5</v>
      </c>
      <c r="GK68" s="2">
        <f t="shared" si="68"/>
        <v>1.2531771043920596E-5</v>
      </c>
      <c r="GM68" s="86">
        <f t="shared" si="69"/>
        <v>2.8031996535005849E-2</v>
      </c>
      <c r="GN68" s="86">
        <f t="shared" si="69"/>
        <v>2.8486098458355643E-2</v>
      </c>
      <c r="GO68" s="86">
        <f t="shared" si="69"/>
        <v>2.0167597744434943E-2</v>
      </c>
      <c r="GP68" s="86">
        <f t="shared" si="69"/>
        <v>2.2090535420732658E-2</v>
      </c>
      <c r="GQ68" s="86">
        <f t="shared" si="69"/>
        <v>1.9803597732877393E-2</v>
      </c>
      <c r="GR68" s="86">
        <f t="shared" si="69"/>
        <v>1.7106365007291083E-2</v>
      </c>
      <c r="GS68" s="86">
        <f t="shared" si="69"/>
        <v>1.8302708409206357E-2</v>
      </c>
      <c r="GT68" s="86">
        <f t="shared" si="69"/>
        <v>6.956206658112603E-3</v>
      </c>
      <c r="GU68" s="86">
        <f t="shared" si="69"/>
        <v>1.2722674779019966E-2</v>
      </c>
      <c r="GV68" s="86">
        <f t="shared" si="69"/>
        <v>1.2168603347017371E-2</v>
      </c>
      <c r="GW68" s="86">
        <f t="shared" si="69"/>
        <v>1.6136091086434681E-2</v>
      </c>
      <c r="GX68" s="86">
        <f t="shared" si="69"/>
        <v>1.1398763957159348E-2</v>
      </c>
      <c r="GY68" s="86">
        <f t="shared" si="69"/>
        <v>1.663787969815049E-2</v>
      </c>
      <c r="GZ68" s="86">
        <f t="shared" si="69"/>
        <v>1.3514437007396829E-2</v>
      </c>
      <c r="HA68" s="86">
        <f t="shared" si="69"/>
        <v>2.0541500615502894E-3</v>
      </c>
      <c r="HC68" s="86">
        <f t="shared" si="74"/>
        <v>9.134561363215372E-9</v>
      </c>
      <c r="HD68" s="86">
        <f t="shared" si="70"/>
        <v>1.4829390814825314E-8</v>
      </c>
      <c r="HE68" s="86">
        <f t="shared" si="70"/>
        <v>3.9826622259842202E-10</v>
      </c>
      <c r="HF68" s="86">
        <f t="shared" si="70"/>
        <v>4.6576087896155295E-10</v>
      </c>
      <c r="HG68" s="86">
        <f t="shared" si="70"/>
        <v>5.8190957394411706E-10</v>
      </c>
      <c r="HH68" s="86">
        <f t="shared" si="70"/>
        <v>2.1886646697202648E-10</v>
      </c>
      <c r="HI68" s="86">
        <f t="shared" si="70"/>
        <v>3.3030008420064818E-10</v>
      </c>
      <c r="HJ68" s="86">
        <f t="shared" si="70"/>
        <v>4.8843132066491547E-13</v>
      </c>
      <c r="HK68" s="86">
        <f t="shared" si="70"/>
        <v>3.1851631060370604E-11</v>
      </c>
      <c r="HL68" s="86">
        <f t="shared" si="70"/>
        <v>3.6861473445336806E-11</v>
      </c>
      <c r="HM68" s="86">
        <f t="shared" si="70"/>
        <v>6.89637758918446E-10</v>
      </c>
      <c r="HN68" s="86">
        <f t="shared" si="70"/>
        <v>1.0930824288669519E-10</v>
      </c>
      <c r="HO68" s="86">
        <f t="shared" si="70"/>
        <v>4.3013121532118159E-10</v>
      </c>
      <c r="HP68" s="86">
        <f t="shared" si="70"/>
        <v>1.1300489908628873E-11</v>
      </c>
      <c r="HQ68" s="86">
        <f t="shared" si="70"/>
        <v>5.9350265725997228E-17</v>
      </c>
      <c r="HS68" s="86">
        <f t="shared" si="71"/>
        <v>3.7389557038047404E-61</v>
      </c>
      <c r="HT68" s="86">
        <f t="shared" si="71"/>
        <v>3.0123426519396694E-61</v>
      </c>
      <c r="HU68" s="86">
        <f t="shared" si="71"/>
        <v>2.5254746255743941E-83</v>
      </c>
      <c r="HV68" s="86">
        <f t="shared" si="71"/>
        <v>2.7461026211606221E-87</v>
      </c>
      <c r="HW68" s="86">
        <f t="shared" si="71"/>
        <v>4.5053273559783451E-84</v>
      </c>
      <c r="HX68" s="86">
        <f t="shared" si="71"/>
        <v>1.1044212414733651E-90</v>
      </c>
      <c r="HY68" s="86">
        <f t="shared" si="71"/>
        <v>3.6032985370882136E-87</v>
      </c>
      <c r="HZ68" s="86">
        <f t="shared" si="71"/>
        <v>3.6203218887844245E-118</v>
      </c>
      <c r="IA68" s="86">
        <f t="shared" si="71"/>
        <v>5.1109777857402015E-97</v>
      </c>
      <c r="IB68" s="86">
        <f t="shared" si="71"/>
        <v>9.8105138347439837E-98</v>
      </c>
      <c r="IC68" s="86">
        <f t="shared" si="71"/>
        <v>3.4360870517662115E-86</v>
      </c>
      <c r="ID68" s="86">
        <f t="shared" si="71"/>
        <v>1.228047615841162E-92</v>
      </c>
      <c r="IE68" s="86">
        <f t="shared" si="71"/>
        <v>1.0582048441011038E-85</v>
      </c>
      <c r="IF68" s="86">
        <f t="shared" si="71"/>
        <v>1.0182114411782303E-52</v>
      </c>
      <c r="IG68" s="86">
        <f t="shared" si="71"/>
        <v>1.1724807403166244E-42</v>
      </c>
      <c r="II68" s="86">
        <f t="shared" si="72"/>
        <v>9.3605828280719712E-247</v>
      </c>
      <c r="IJ68" s="86">
        <f t="shared" si="72"/>
        <v>5.2095424761673905E-258</v>
      </c>
      <c r="IK68" s="86">
        <f t="shared" si="72"/>
        <v>0</v>
      </c>
      <c r="IL68" s="86">
        <f t="shared" si="72"/>
        <v>0</v>
      </c>
      <c r="IM68" s="86">
        <f t="shared" si="72"/>
        <v>0</v>
      </c>
      <c r="IN68" s="86">
        <f t="shared" si="72"/>
        <v>0</v>
      </c>
      <c r="IO68" s="86">
        <f t="shared" si="72"/>
        <v>0</v>
      </c>
      <c r="IP68" s="86">
        <f t="shared" si="72"/>
        <v>0</v>
      </c>
      <c r="IQ68" s="86">
        <f t="shared" si="72"/>
        <v>0</v>
      </c>
      <c r="IR68" s="86">
        <f t="shared" si="72"/>
        <v>0</v>
      </c>
      <c r="IS68" s="86">
        <f t="shared" si="72"/>
        <v>0</v>
      </c>
      <c r="IT68" s="86">
        <f t="shared" si="72"/>
        <v>0</v>
      </c>
      <c r="IU68" s="86">
        <f t="shared" si="72"/>
        <v>0</v>
      </c>
      <c r="IV68" s="86">
        <f t="shared" si="72"/>
        <v>1.8480775243527914E-141</v>
      </c>
      <c r="IW68" s="86">
        <f t="shared" si="72"/>
        <v>4.7112522054730633E-103</v>
      </c>
      <c r="IY68" s="86">
        <f t="shared" si="73"/>
        <v>2.8032005669567213E-2</v>
      </c>
      <c r="IZ68" s="86">
        <f t="shared" si="73"/>
        <v>2.8486113287746459E-2</v>
      </c>
      <c r="JA68" s="86">
        <f t="shared" si="73"/>
        <v>2.0167598142701165E-2</v>
      </c>
      <c r="JB68" s="86">
        <f t="shared" si="73"/>
        <v>2.2090535886493536E-2</v>
      </c>
      <c r="JC68" s="86">
        <f t="shared" si="73"/>
        <v>1.9803598314786966E-2</v>
      </c>
      <c r="JD68" s="86">
        <f t="shared" si="73"/>
        <v>1.7106365226157549E-2</v>
      </c>
      <c r="JE68" s="86">
        <f t="shared" si="73"/>
        <v>1.8302708739506443E-2</v>
      </c>
      <c r="JF68" s="86">
        <f t="shared" si="73"/>
        <v>6.9562066586010343E-3</v>
      </c>
      <c r="JG68" s="86">
        <f t="shared" si="73"/>
        <v>1.2722674810871597E-2</v>
      </c>
      <c r="JH68" s="86">
        <f t="shared" si="73"/>
        <v>1.2168603383878845E-2</v>
      </c>
      <c r="JI68" s="86">
        <f t="shared" si="73"/>
        <v>1.6136091776072441E-2</v>
      </c>
      <c r="JJ68" s="86">
        <f t="shared" si="73"/>
        <v>1.1398764066467591E-2</v>
      </c>
      <c r="JK68" s="86">
        <f t="shared" si="73"/>
        <v>1.6637880128281705E-2</v>
      </c>
      <c r="JL68" s="86">
        <f t="shared" si="73"/>
        <v>1.3514437018697319E-2</v>
      </c>
      <c r="JM68" s="86">
        <f t="shared" si="73"/>
        <v>2.0541500615503488E-3</v>
      </c>
    </row>
    <row r="69" spans="2:273" x14ac:dyDescent="0.25">
      <c r="B69" s="2">
        <v>42</v>
      </c>
      <c r="C69" s="37">
        <v>88.805999999999997</v>
      </c>
      <c r="D69" s="37">
        <v>91.613</v>
      </c>
      <c r="E69" s="37">
        <v>91.632999999999996</v>
      </c>
      <c r="F69" s="37">
        <v>89.516999999999996</v>
      </c>
      <c r="G69" s="37">
        <v>89.4</v>
      </c>
      <c r="H69" s="37">
        <v>85.6</v>
      </c>
      <c r="I69" s="37">
        <v>82.233000000000004</v>
      </c>
      <c r="J69" s="37">
        <v>78.373000000000005</v>
      </c>
      <c r="K69" s="37">
        <v>83.067999999999998</v>
      </c>
      <c r="L69" s="37">
        <v>84.39</v>
      </c>
      <c r="M69" s="37">
        <v>86.417000000000002</v>
      </c>
      <c r="N69" s="37">
        <v>85.902000000000001</v>
      </c>
      <c r="O69" s="37">
        <v>87.623000000000005</v>
      </c>
      <c r="P69" s="37">
        <v>88.081999999999994</v>
      </c>
      <c r="Q69" s="37">
        <v>75.935000000000002</v>
      </c>
      <c r="S69" s="4">
        <f t="shared" si="75"/>
        <v>93.755885584071891</v>
      </c>
      <c r="T69" s="4">
        <f t="shared" si="75"/>
        <v>95.041827114847109</v>
      </c>
      <c r="U69" s="4">
        <f t="shared" si="75"/>
        <v>93.131360359285395</v>
      </c>
      <c r="V69" s="4">
        <f t="shared" si="75"/>
        <v>92.835477520467037</v>
      </c>
      <c r="W69" s="4">
        <f t="shared" si="75"/>
        <v>88.523140393648561</v>
      </c>
      <c r="X69" s="4">
        <f t="shared" si="75"/>
        <v>85.890804034998581</v>
      </c>
      <c r="Y69" s="4">
        <f t="shared" si="75"/>
        <v>84.149377176777747</v>
      </c>
      <c r="Z69" s="4">
        <f t="shared" si="75"/>
        <v>79.30157771436042</v>
      </c>
      <c r="AA69" s="4">
        <f t="shared" si="75"/>
        <v>86.368768384607733</v>
      </c>
      <c r="AB69" s="4">
        <f t="shared" si="75"/>
        <v>83.955050926896703</v>
      </c>
      <c r="AC69" s="4">
        <f t="shared" si="75"/>
        <v>87.986263683950583</v>
      </c>
      <c r="AD69" s="4">
        <f t="shared" si="75"/>
        <v>84.640239027443116</v>
      </c>
      <c r="AE69" s="4">
        <f t="shared" si="75"/>
        <v>90.353367067892464</v>
      </c>
      <c r="AF69" s="4">
        <f t="shared" si="75"/>
        <v>90.365585469243143</v>
      </c>
      <c r="AG69" s="4">
        <f t="shared" si="75"/>
        <v>75.427336689694613</v>
      </c>
      <c r="AI69" s="4">
        <f t="shared" si="76"/>
        <v>-4.9498855840718932</v>
      </c>
      <c r="AJ69" s="4">
        <f t="shared" si="76"/>
        <v>-3.4288271148471097</v>
      </c>
      <c r="AK69" s="4">
        <f t="shared" si="76"/>
        <v>-1.4983603592853996</v>
      </c>
      <c r="AL69" s="4">
        <f t="shared" si="76"/>
        <v>-3.3184775204670416</v>
      </c>
      <c r="AM69" s="4">
        <f t="shared" si="76"/>
        <v>0.87685960635144511</v>
      </c>
      <c r="AN69" s="4">
        <f t="shared" si="76"/>
        <v>-0.29080403499858676</v>
      </c>
      <c r="AO69" s="4">
        <f t="shared" si="76"/>
        <v>-1.9163771767777433</v>
      </c>
      <c r="AP69" s="4">
        <f t="shared" si="76"/>
        <v>-0.92857771436041503</v>
      </c>
      <c r="AQ69" s="4">
        <f t="shared" si="76"/>
        <v>-3.3007683846077356</v>
      </c>
      <c r="AR69" s="4">
        <f t="shared" si="76"/>
        <v>0.43494907310329722</v>
      </c>
      <c r="AS69" s="4">
        <f t="shared" si="76"/>
        <v>-1.5692636839505809</v>
      </c>
      <c r="AT69" s="4">
        <f t="shared" si="76"/>
        <v>1.2617609725568855</v>
      </c>
      <c r="AU69" s="4">
        <f t="shared" si="76"/>
        <v>-2.730367067892459</v>
      </c>
      <c r="AV69" s="4">
        <f t="shared" si="76"/>
        <v>-2.2835854692431496</v>
      </c>
      <c r="AW69" s="4">
        <f t="shared" si="76"/>
        <v>0.50766331030538936</v>
      </c>
      <c r="AY69" s="2">
        <f t="shared" si="66"/>
        <v>71.358235564442381</v>
      </c>
      <c r="AZ69" s="2">
        <f t="shared" si="66"/>
        <v>72.893573368771683</v>
      </c>
      <c r="BA69" s="2">
        <f t="shared" si="66"/>
        <v>76.038123107885653</v>
      </c>
      <c r="BB69" s="2">
        <f t="shared" si="66"/>
        <v>74.174900084039223</v>
      </c>
      <c r="BC69" s="2">
        <f t="shared" si="66"/>
        <v>71.35520862538506</v>
      </c>
      <c r="BD69" s="2">
        <f t="shared" si="66"/>
        <v>70.582042679900212</v>
      </c>
      <c r="BE69" s="2">
        <f t="shared" si="66"/>
        <v>68.29008916492235</v>
      </c>
      <c r="BF69" s="2">
        <f t="shared" si="66"/>
        <v>72.055057120074181</v>
      </c>
      <c r="BG69" s="2">
        <f t="shared" si="66"/>
        <v>73.74216495835131</v>
      </c>
      <c r="BH69" s="2">
        <f t="shared" si="66"/>
        <v>71.808271144228371</v>
      </c>
      <c r="BI69" s="2">
        <f t="shared" si="66"/>
        <v>72.466926773078114</v>
      </c>
      <c r="BJ69" s="2">
        <f t="shared" si="66"/>
        <v>73.354110132208589</v>
      </c>
      <c r="BK69" s="2">
        <f t="shared" si="66"/>
        <v>75.215136495344808</v>
      </c>
      <c r="BL69" s="2">
        <f t="shared" si="66"/>
        <v>78.005794991173531</v>
      </c>
      <c r="BM69" s="2">
        <f t="shared" si="66"/>
        <v>73.10938333205938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>
        <f t="shared" si="25"/>
        <v>75.935000000000002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76.649069591859075</v>
      </c>
      <c r="DL69" s="2">
        <f t="shared" si="77"/>
        <v>77.532136667031409</v>
      </c>
      <c r="DM69" s="2">
        <f t="shared" si="77"/>
        <v>79.14220863697706</v>
      </c>
      <c r="DN69" s="2">
        <f t="shared" si="77"/>
        <v>78.754629217273958</v>
      </c>
      <c r="DO69" s="2">
        <f t="shared" si="77"/>
        <v>77.292494746716685</v>
      </c>
      <c r="DP69" s="2">
        <f t="shared" si="77"/>
        <v>75.591491557223293</v>
      </c>
      <c r="DQ69" s="2">
        <f t="shared" si="77"/>
        <v>73.719158724202629</v>
      </c>
      <c r="DR69" s="2">
        <f t="shared" si="77"/>
        <v>74.573719047619051</v>
      </c>
      <c r="DS69" s="2">
        <f t="shared" si="77"/>
        <v>75.738044465290812</v>
      </c>
      <c r="DT69" s="2">
        <f t="shared" si="77"/>
        <v>75.358138273921185</v>
      </c>
      <c r="DU69" s="2">
        <f t="shared" si="77"/>
        <v>78.592732739211996</v>
      </c>
      <c r="DV69" s="2">
        <f t="shared" si="77"/>
        <v>77.703333302063768</v>
      </c>
      <c r="DW69" s="2">
        <f t="shared" si="77"/>
        <v>80.782993996247654</v>
      </c>
      <c r="DX69" s="2">
        <f t="shared" si="77"/>
        <v>81.497090940766526</v>
      </c>
      <c r="DY69" s="2">
        <f t="shared" si="77"/>
        <v>74.60578629032257</v>
      </c>
      <c r="EA69" s="2">
        <f t="shared" si="78"/>
        <v>67.587712091301668</v>
      </c>
      <c r="EB69" s="2">
        <f t="shared" si="78"/>
        <v>69.609694876771528</v>
      </c>
      <c r="EC69" s="2">
        <f t="shared" si="78"/>
        <v>73.56398194365859</v>
      </c>
      <c r="ED69" s="2">
        <f t="shared" si="78"/>
        <v>70.601008613057019</v>
      </c>
      <c r="EE69" s="2">
        <f t="shared" si="78"/>
        <v>66.587347561303901</v>
      </c>
      <c r="EF69" s="2">
        <f t="shared" si="78"/>
        <v>66.374346896555707</v>
      </c>
      <c r="EG69" s="2">
        <f t="shared" si="78"/>
        <v>63.808548229877758</v>
      </c>
      <c r="EH69" s="2">
        <f t="shared" si="78"/>
        <v>69.457611240148339</v>
      </c>
      <c r="EI69" s="2">
        <f t="shared" si="78"/>
        <v>71.93256975854257</v>
      </c>
      <c r="EJ69" s="2">
        <f t="shared" si="78"/>
        <v>68.554937966965056</v>
      </c>
      <c r="EK69" s="2">
        <f t="shared" si="78"/>
        <v>67.23258284028978</v>
      </c>
      <c r="EL69" s="2">
        <f t="shared" si="78"/>
        <v>69.303968593277745</v>
      </c>
      <c r="EM69" s="2">
        <f t="shared" si="78"/>
        <v>70.514860091840745</v>
      </c>
      <c r="EN69" s="2">
        <f t="shared" si="78"/>
        <v>74.889132533625812</v>
      </c>
      <c r="EO69" s="2">
        <f t="shared" si="78"/>
        <v>71.234290274475015</v>
      </c>
      <c r="EQ69" s="2">
        <f t="shared" si="79"/>
        <v>65.407455916812467</v>
      </c>
      <c r="ER69" s="2">
        <f t="shared" si="79"/>
        <v>68.514202087963355</v>
      </c>
      <c r="ES69" s="2">
        <f t="shared" si="79"/>
        <v>73.310232007183444</v>
      </c>
      <c r="ET69" s="2">
        <f t="shared" si="79"/>
        <v>70.339588778258531</v>
      </c>
      <c r="EU69" s="2">
        <f t="shared" si="79"/>
        <v>67.75629215881716</v>
      </c>
      <c r="EV69" s="2">
        <f t="shared" si="79"/>
        <v>66.657799479780138</v>
      </c>
      <c r="EW69" s="2">
        <f t="shared" si="79"/>
        <v>63.781865520156607</v>
      </c>
      <c r="EX69" s="2">
        <f t="shared" si="79"/>
        <v>68.941352907051666</v>
      </c>
      <c r="EY69" s="2">
        <f t="shared" si="79"/>
        <v>69.545782009838973</v>
      </c>
      <c r="EZ69" s="2">
        <f t="shared" si="79"/>
        <v>67.017623013177527</v>
      </c>
      <c r="FA69" s="2">
        <f t="shared" si="79"/>
        <v>66.081176645735454</v>
      </c>
      <c r="FB69" s="2">
        <f t="shared" si="79"/>
        <v>68.382857287919194</v>
      </c>
      <c r="FC69" s="2">
        <f t="shared" si="79"/>
        <v>71.720688988548758</v>
      </c>
      <c r="FD69" s="2">
        <f t="shared" si="79"/>
        <v>73.006791191400538</v>
      </c>
      <c r="FE69" s="2">
        <f t="shared" si="79"/>
        <v>72.262397465401335</v>
      </c>
      <c r="FG69" s="2">
        <f t="shared" si="80"/>
        <v>0.58386947716573734</v>
      </c>
      <c r="FH69" s="2">
        <f t="shared" si="80"/>
        <v>0.58548804840492341</v>
      </c>
      <c r="FI69" s="2">
        <f t="shared" si="80"/>
        <v>0.55646306633803821</v>
      </c>
      <c r="FJ69" s="2">
        <f t="shared" si="80"/>
        <v>0.56167936690193709</v>
      </c>
      <c r="FK69" s="2">
        <f t="shared" si="80"/>
        <v>0.55462333319655799</v>
      </c>
      <c r="FL69" s="2">
        <f t="shared" si="80"/>
        <v>0.54349351846627036</v>
      </c>
      <c r="FM69" s="2">
        <f t="shared" si="80"/>
        <v>0.5478036459506751</v>
      </c>
      <c r="FN69" s="2">
        <f t="shared" si="80"/>
        <v>0.49229617213675558</v>
      </c>
      <c r="FO69" s="2">
        <f t="shared" si="80"/>
        <v>0.5244475893589744</v>
      </c>
      <c r="FP69" s="2">
        <f t="shared" si="80"/>
        <v>0.52178467260512307</v>
      </c>
      <c r="FQ69" s="2">
        <f t="shared" si="80"/>
        <v>0.53923289836647215</v>
      </c>
      <c r="FR69" s="2">
        <f t="shared" si="80"/>
        <v>0.51780109506970962</v>
      </c>
      <c r="FS69" s="2">
        <f t="shared" si="80"/>
        <v>0.54224889618867955</v>
      </c>
      <c r="FT69" s="2">
        <f t="shared" si="80"/>
        <v>0.52834230569355423</v>
      </c>
      <c r="FU69" s="2">
        <f t="shared" si="80"/>
        <v>0.44384364633434442</v>
      </c>
      <c r="FW69" s="2">
        <f t="shared" si="68"/>
        <v>8.437593552549433E-5</v>
      </c>
      <c r="FX69" s="2">
        <f t="shared" si="68"/>
        <v>6.2360865872389894E-5</v>
      </c>
      <c r="FY69" s="2">
        <f t="shared" si="68"/>
        <v>3.3097934219758626E-5</v>
      </c>
      <c r="FZ69" s="2">
        <f t="shared" si="68"/>
        <v>3.3181489802180944E-5</v>
      </c>
      <c r="GA69" s="2">
        <f t="shared" si="68"/>
        <v>3.27586113542236E-5</v>
      </c>
      <c r="GB69" s="2">
        <f t="shared" si="68"/>
        <v>3.3531237035307453E-5</v>
      </c>
      <c r="GC69" s="2">
        <f t="shared" si="68"/>
        <v>3.73609764385534E-5</v>
      </c>
      <c r="GD69" s="2">
        <f t="shared" si="68"/>
        <v>4.1912520697213795E-5</v>
      </c>
      <c r="GE69" s="2">
        <f t="shared" si="68"/>
        <v>4.5027304539755665E-5</v>
      </c>
      <c r="GF69" s="2">
        <f t="shared" si="68"/>
        <v>3.9994966863659302E-5</v>
      </c>
      <c r="GG69" s="2">
        <f t="shared" si="68"/>
        <v>3.422793853857403E-5</v>
      </c>
      <c r="GH69" s="2">
        <f t="shared" si="68"/>
        <v>2.4889235187196421E-5</v>
      </c>
      <c r="GI69" s="2">
        <f t="shared" si="68"/>
        <v>2.2204376948891361E-5</v>
      </c>
      <c r="GJ69" s="2">
        <f t="shared" si="68"/>
        <v>1.6983549393040765E-5</v>
      </c>
      <c r="GK69" s="2">
        <f t="shared" si="68"/>
        <v>1.3740797095507514E-5</v>
      </c>
      <c r="GM69" s="86">
        <f t="shared" si="69"/>
        <v>3.7196744252233321E-2</v>
      </c>
      <c r="GN69" s="86">
        <f t="shared" si="69"/>
        <v>3.7712050792616927E-2</v>
      </c>
      <c r="GO69" s="86">
        <f t="shared" si="69"/>
        <v>2.764058432561398E-2</v>
      </c>
      <c r="GP69" s="86">
        <f t="shared" si="69"/>
        <v>3.0462824065734431E-2</v>
      </c>
      <c r="GQ69" s="86">
        <f t="shared" si="69"/>
        <v>2.7310398926227743E-2</v>
      </c>
      <c r="GR69" s="86">
        <f t="shared" si="69"/>
        <v>2.4128508528599473E-2</v>
      </c>
      <c r="GS69" s="86">
        <f t="shared" si="69"/>
        <v>2.5775374878700946E-2</v>
      </c>
      <c r="GT69" s="86">
        <f t="shared" si="69"/>
        <v>1.0776156973959382E-2</v>
      </c>
      <c r="GU69" s="86">
        <f t="shared" si="69"/>
        <v>1.8539222101273845E-2</v>
      </c>
      <c r="GV69" s="86">
        <f t="shared" si="69"/>
        <v>1.770035707517784E-2</v>
      </c>
      <c r="GW69" s="86">
        <f t="shared" si="69"/>
        <v>2.3045100153126843E-2</v>
      </c>
      <c r="GX69" s="86">
        <f t="shared" si="69"/>
        <v>1.6538465502276816E-2</v>
      </c>
      <c r="GY69" s="86">
        <f t="shared" si="69"/>
        <v>2.3265941882329409E-2</v>
      </c>
      <c r="GZ69" s="86">
        <f t="shared" si="69"/>
        <v>1.9264771287114839E-2</v>
      </c>
      <c r="HA69" s="86">
        <f t="shared" si="69"/>
        <v>3.5743688307350676E-3</v>
      </c>
      <c r="HC69" s="86">
        <f t="shared" si="74"/>
        <v>1.9598764984144338E-8</v>
      </c>
      <c r="HD69" s="86">
        <f t="shared" si="70"/>
        <v>3.1277620125966751E-8</v>
      </c>
      <c r="HE69" s="86">
        <f t="shared" si="70"/>
        <v>9.9192947163555695E-10</v>
      </c>
      <c r="HF69" s="86">
        <f t="shared" si="70"/>
        <v>1.1762296358003577E-9</v>
      </c>
      <c r="HG69" s="86">
        <f t="shared" si="70"/>
        <v>1.4363614097978123E-9</v>
      </c>
      <c r="HH69" s="86">
        <f t="shared" si="70"/>
        <v>5.7337715864933566E-10</v>
      </c>
      <c r="HI69" s="86">
        <f t="shared" si="70"/>
        <v>8.5909830615386987E-10</v>
      </c>
      <c r="HJ69" s="86">
        <f t="shared" si="70"/>
        <v>1.7512260123020994E-12</v>
      </c>
      <c r="HK69" s="86">
        <f t="shared" si="70"/>
        <v>9.35629747487818E-11</v>
      </c>
      <c r="HL69" s="86">
        <f t="shared" si="70"/>
        <v>1.0692145428483644E-10</v>
      </c>
      <c r="HM69" s="86">
        <f t="shared" si="70"/>
        <v>1.7350366763741989E-9</v>
      </c>
      <c r="HN69" s="86">
        <f t="shared" si="70"/>
        <v>2.8679504777793165E-10</v>
      </c>
      <c r="HO69" s="86">
        <f t="shared" si="70"/>
        <v>1.0400653412146074E-9</v>
      </c>
      <c r="HP69" s="86">
        <f t="shared" si="70"/>
        <v>3.1977969910394077E-11</v>
      </c>
      <c r="HQ69" s="86">
        <f t="shared" si="70"/>
        <v>2.8806098634835479E-16</v>
      </c>
      <c r="HS69" s="86">
        <f t="shared" si="71"/>
        <v>1.2446817821074005E-59</v>
      </c>
      <c r="HT69" s="86">
        <f t="shared" si="71"/>
        <v>9.7488816537239066E-60</v>
      </c>
      <c r="HU69" s="86">
        <f t="shared" si="71"/>
        <v>2.3402378279558656E-81</v>
      </c>
      <c r="HV69" s="86">
        <f t="shared" si="71"/>
        <v>3.1012510324311183E-85</v>
      </c>
      <c r="HW69" s="86">
        <f t="shared" si="71"/>
        <v>4.2493597262821679E-82</v>
      </c>
      <c r="HX69" s="86">
        <f t="shared" si="71"/>
        <v>1.5161387038458244E-88</v>
      </c>
      <c r="HY69" s="86">
        <f t="shared" si="71"/>
        <v>4.5312869099970953E-85</v>
      </c>
      <c r="HZ69" s="86">
        <f t="shared" si="71"/>
        <v>2.6345699435004585E-115</v>
      </c>
      <c r="IA69" s="86">
        <f t="shared" si="71"/>
        <v>1.2027876977670903E-94</v>
      </c>
      <c r="IB69" s="86">
        <f t="shared" si="71"/>
        <v>2.2478230132486126E-95</v>
      </c>
      <c r="IC69" s="86">
        <f t="shared" si="71"/>
        <v>3.8635601305665588E-84</v>
      </c>
      <c r="ID69" s="86">
        <f t="shared" si="71"/>
        <v>1.656177305396935E-90</v>
      </c>
      <c r="IE69" s="86">
        <f t="shared" si="71"/>
        <v>9.090995588793548E-84</v>
      </c>
      <c r="IF69" s="86">
        <f t="shared" si="71"/>
        <v>1.4497093597266565E-51</v>
      </c>
      <c r="IG69" s="86">
        <f t="shared" si="71"/>
        <v>9.4688209546202878E-42</v>
      </c>
      <c r="II69" s="86">
        <f t="shared" si="72"/>
        <v>5.0741973615400015E-242</v>
      </c>
      <c r="IJ69" s="86">
        <f t="shared" si="72"/>
        <v>3.2811604710709576E-253</v>
      </c>
      <c r="IK69" s="86">
        <f t="shared" si="72"/>
        <v>0</v>
      </c>
      <c r="IL69" s="86">
        <f t="shared" si="72"/>
        <v>0</v>
      </c>
      <c r="IM69" s="86">
        <f t="shared" si="72"/>
        <v>0</v>
      </c>
      <c r="IN69" s="86">
        <f t="shared" si="72"/>
        <v>0</v>
      </c>
      <c r="IO69" s="86">
        <f t="shared" si="72"/>
        <v>0</v>
      </c>
      <c r="IP69" s="86">
        <f t="shared" si="72"/>
        <v>0</v>
      </c>
      <c r="IQ69" s="86">
        <f t="shared" si="72"/>
        <v>0</v>
      </c>
      <c r="IR69" s="86">
        <f t="shared" si="72"/>
        <v>0</v>
      </c>
      <c r="IS69" s="86">
        <f t="shared" si="72"/>
        <v>0</v>
      </c>
      <c r="IT69" s="86">
        <f t="shared" si="72"/>
        <v>0</v>
      </c>
      <c r="IU69" s="86">
        <f t="shared" si="72"/>
        <v>0</v>
      </c>
      <c r="IV69" s="86">
        <f t="shared" si="72"/>
        <v>3.7706589045016769E-139</v>
      </c>
      <c r="IW69" s="86">
        <f t="shared" si="72"/>
        <v>2.0727622726542488E-101</v>
      </c>
      <c r="IY69" s="86">
        <f t="shared" si="73"/>
        <v>3.7196763850998307E-2</v>
      </c>
      <c r="IZ69" s="86">
        <f t="shared" si="73"/>
        <v>3.7712082070237053E-2</v>
      </c>
      <c r="JA69" s="86">
        <f t="shared" si="73"/>
        <v>2.7640585317543452E-2</v>
      </c>
      <c r="JB69" s="86">
        <f t="shared" si="73"/>
        <v>3.0462825241964066E-2</v>
      </c>
      <c r="JC69" s="86">
        <f t="shared" si="73"/>
        <v>2.7310400362589152E-2</v>
      </c>
      <c r="JD69" s="86">
        <f t="shared" si="73"/>
        <v>2.4128509101976631E-2</v>
      </c>
      <c r="JE69" s="86">
        <f t="shared" si="73"/>
        <v>2.5775375737799252E-2</v>
      </c>
      <c r="JF69" s="86">
        <f t="shared" si="73"/>
        <v>1.0776156975710608E-2</v>
      </c>
      <c r="JG69" s="86">
        <f t="shared" si="73"/>
        <v>1.8539222194836818E-2</v>
      </c>
      <c r="JH69" s="86">
        <f t="shared" si="73"/>
        <v>1.7700357182099294E-2</v>
      </c>
      <c r="JI69" s="86">
        <f t="shared" si="73"/>
        <v>2.304510188816352E-2</v>
      </c>
      <c r="JJ69" s="86">
        <f t="shared" si="73"/>
        <v>1.6538465789071862E-2</v>
      </c>
      <c r="JK69" s="86">
        <f t="shared" si="73"/>
        <v>2.3265942922394752E-2</v>
      </c>
      <c r="JL69" s="86">
        <f t="shared" si="73"/>
        <v>1.9264771319092808E-2</v>
      </c>
      <c r="JM69" s="86">
        <f t="shared" si="73"/>
        <v>3.5743688307353556E-3</v>
      </c>
    </row>
    <row r="70" spans="2:273" x14ac:dyDescent="0.25">
      <c r="B70" s="2">
        <v>43</v>
      </c>
      <c r="C70" s="37">
        <v>92.274000000000001</v>
      </c>
      <c r="D70" s="37">
        <v>94.161000000000001</v>
      </c>
      <c r="E70" s="37">
        <v>94.117000000000004</v>
      </c>
      <c r="F70" s="37">
        <v>92.1</v>
      </c>
      <c r="G70" s="37">
        <v>90.8</v>
      </c>
      <c r="H70" s="37">
        <v>88.3</v>
      </c>
      <c r="I70" s="37">
        <v>85.183000000000007</v>
      </c>
      <c r="J70" s="37">
        <v>79.593000000000004</v>
      </c>
      <c r="K70" s="37">
        <v>84.575999999999993</v>
      </c>
      <c r="L70" s="37">
        <v>86.168999999999997</v>
      </c>
      <c r="M70" s="37">
        <v>88.6</v>
      </c>
      <c r="N70" s="37">
        <v>88.525000000000006</v>
      </c>
      <c r="O70" s="37">
        <v>90.869</v>
      </c>
      <c r="P70" s="37">
        <v>90.474999999999994</v>
      </c>
      <c r="Q70" s="37">
        <v>76.274000000000001</v>
      </c>
      <c r="S70" s="4">
        <f t="shared" si="75"/>
        <v>99.401863965655551</v>
      </c>
      <c r="T70" s="4">
        <f t="shared" si="75"/>
        <v>100.55875673134587</v>
      </c>
      <c r="U70" s="4">
        <f t="shared" si="75"/>
        <v>98.112049949290125</v>
      </c>
      <c r="V70" s="4">
        <f t="shared" si="75"/>
        <v>98.280293282479875</v>
      </c>
      <c r="W70" s="4">
        <f t="shared" si="75"/>
        <v>93.52820827593537</v>
      </c>
      <c r="X70" s="4">
        <f t="shared" si="75"/>
        <v>90.757592687937745</v>
      </c>
      <c r="Y70" s="4">
        <f t="shared" si="75"/>
        <v>89.137339707103862</v>
      </c>
      <c r="Z70" s="4">
        <f t="shared" si="75"/>
        <v>82.506490576135604</v>
      </c>
      <c r="AA70" s="4">
        <f t="shared" si="75"/>
        <v>90.968830981241268</v>
      </c>
      <c r="AB70" s="4">
        <f t="shared" si="75"/>
        <v>88.30513947131351</v>
      </c>
      <c r="AC70" s="4">
        <f t="shared" si="75"/>
        <v>93.125428474202479</v>
      </c>
      <c r="AD70" s="4">
        <f t="shared" si="75"/>
        <v>88.643375872019476</v>
      </c>
      <c r="AE70" s="4">
        <f t="shared" si="75"/>
        <v>95.046755332813149</v>
      </c>
      <c r="AF70" s="4">
        <f t="shared" si="75"/>
        <v>94.541240677692286</v>
      </c>
      <c r="AG70" s="4">
        <f t="shared" si="75"/>
        <v>76.88784712429964</v>
      </c>
      <c r="AI70" s="4">
        <f t="shared" si="76"/>
        <v>-7.1278639656555498</v>
      </c>
      <c r="AJ70" s="4">
        <f t="shared" si="76"/>
        <v>-6.397756731345865</v>
      </c>
      <c r="AK70" s="4">
        <f t="shared" si="76"/>
        <v>-3.9950499492901201</v>
      </c>
      <c r="AL70" s="4">
        <f t="shared" si="76"/>
        <v>-6.1802932824798802</v>
      </c>
      <c r="AM70" s="4">
        <f t="shared" si="76"/>
        <v>-2.7282082759353727</v>
      </c>
      <c r="AN70" s="4">
        <f t="shared" si="76"/>
        <v>-2.4575926879377477</v>
      </c>
      <c r="AO70" s="4">
        <f t="shared" si="76"/>
        <v>-3.9543397071038555</v>
      </c>
      <c r="AP70" s="4">
        <f t="shared" si="76"/>
        <v>-2.9134905761356009</v>
      </c>
      <c r="AQ70" s="4">
        <f t="shared" si="76"/>
        <v>-6.3928309812412749</v>
      </c>
      <c r="AR70" s="4">
        <f t="shared" si="76"/>
        <v>-2.1361394713135127</v>
      </c>
      <c r="AS70" s="4">
        <f t="shared" si="76"/>
        <v>-4.5254284742024851</v>
      </c>
      <c r="AT70" s="4">
        <f t="shared" si="76"/>
        <v>-0.11837587201947031</v>
      </c>
      <c r="AU70" s="4">
        <f t="shared" si="76"/>
        <v>-4.1777553328131489</v>
      </c>
      <c r="AV70" s="4">
        <f t="shared" si="76"/>
        <v>-4.0662406776922921</v>
      </c>
      <c r="AW70" s="4">
        <f t="shared" si="76"/>
        <v>-0.61384712429963884</v>
      </c>
      <c r="AY70" s="2">
        <f t="shared" si="66"/>
        <v>71.22525820953885</v>
      </c>
      <c r="AZ70" s="2">
        <f t="shared" si="66"/>
        <v>72.751085647694111</v>
      </c>
      <c r="BA70" s="2">
        <f t="shared" si="66"/>
        <v>75.968066890162419</v>
      </c>
      <c r="BB70" s="2">
        <f t="shared" si="66"/>
        <v>74.0241415838222</v>
      </c>
      <c r="BC70" s="2">
        <f t="shared" si="66"/>
        <v>71.175718462201942</v>
      </c>
      <c r="BD70" s="2">
        <f t="shared" si="66"/>
        <v>70.435152184169581</v>
      </c>
      <c r="BE70" s="2">
        <f t="shared" si="66"/>
        <v>68.130444384918476</v>
      </c>
      <c r="BF70" s="2">
        <f t="shared" si="66"/>
        <v>72.026235583468676</v>
      </c>
      <c r="BG70" s="2">
        <f t="shared" si="66"/>
        <v>73.706928814496109</v>
      </c>
      <c r="BH70" s="2">
        <f t="shared" si="66"/>
        <v>71.711501731041636</v>
      </c>
      <c r="BI70" s="2">
        <f t="shared" si="66"/>
        <v>72.307762670319832</v>
      </c>
      <c r="BJ70" s="2">
        <f t="shared" si="66"/>
        <v>73.242014914264146</v>
      </c>
      <c r="BK70" s="2">
        <f t="shared" si="66"/>
        <v>75.075927451920549</v>
      </c>
      <c r="BL70" s="2">
        <f t="shared" si="66"/>
        <v>77.943766210950201</v>
      </c>
      <c r="BM70" s="2">
        <f t="shared" si="66"/>
        <v>73.150834449113205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76.274000000000001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76.96855071670862</v>
      </c>
      <c r="DL70" s="2">
        <f t="shared" si="77"/>
        <v>77.764223109749423</v>
      </c>
      <c r="DM70" s="2">
        <f t="shared" si="77"/>
        <v>79.416862078272601</v>
      </c>
      <c r="DN70" s="2">
        <f t="shared" si="77"/>
        <v>78.959941970310382</v>
      </c>
      <c r="DO70" s="2">
        <f t="shared" si="77"/>
        <v>77.497626735459647</v>
      </c>
      <c r="DP70" s="2">
        <f t="shared" si="77"/>
        <v>75.810241181988758</v>
      </c>
      <c r="DQ70" s="2">
        <f t="shared" si="77"/>
        <v>73.939995778611632</v>
      </c>
      <c r="DR70" s="2">
        <f t="shared" si="77"/>
        <v>74.872965122265114</v>
      </c>
      <c r="DS70" s="2">
        <f t="shared" si="77"/>
        <v>76.012558161350853</v>
      </c>
      <c r="DT70" s="2">
        <f t="shared" si="77"/>
        <v>75.619084240150087</v>
      </c>
      <c r="DU70" s="2">
        <f t="shared" si="77"/>
        <v>78.924966416510301</v>
      </c>
      <c r="DV70" s="2">
        <f t="shared" si="77"/>
        <v>77.984962757973719</v>
      </c>
      <c r="DW70" s="2">
        <f t="shared" si="77"/>
        <v>81.10309484052533</v>
      </c>
      <c r="DX70" s="2">
        <f t="shared" si="77"/>
        <v>81.855605052264792</v>
      </c>
      <c r="DY70" s="2">
        <f t="shared" si="77"/>
        <v>74.89568749999998</v>
      </c>
      <c r="EA70" s="2">
        <f t="shared" si="78"/>
        <v>67.492441826033314</v>
      </c>
      <c r="EB70" s="2">
        <f t="shared" si="78"/>
        <v>69.514311876075723</v>
      </c>
      <c r="EC70" s="2">
        <f t="shared" si="78"/>
        <v>73.461044925131063</v>
      </c>
      <c r="ED70" s="2">
        <f t="shared" si="78"/>
        <v>70.511296083369714</v>
      </c>
      <c r="EE70" s="2">
        <f t="shared" si="78"/>
        <v>66.54568386984846</v>
      </c>
      <c r="EF70" s="2">
        <f t="shared" si="78"/>
        <v>66.317590158864363</v>
      </c>
      <c r="EG70" s="2">
        <f t="shared" si="78"/>
        <v>63.756789109382446</v>
      </c>
      <c r="EH70" s="2">
        <f t="shared" si="78"/>
        <v>69.348776486492682</v>
      </c>
      <c r="EI70" s="2">
        <f t="shared" si="78"/>
        <v>71.80042576392502</v>
      </c>
      <c r="EJ70" s="2">
        <f t="shared" si="78"/>
        <v>68.445441988118446</v>
      </c>
      <c r="EK70" s="2">
        <f t="shared" si="78"/>
        <v>67.151046686089288</v>
      </c>
      <c r="EL70" s="2">
        <f t="shared" si="78"/>
        <v>69.21385536036648</v>
      </c>
      <c r="EM70" s="2">
        <f t="shared" si="78"/>
        <v>70.435598486702773</v>
      </c>
      <c r="EN70" s="2">
        <f t="shared" si="78"/>
        <v>74.758953177984509</v>
      </c>
      <c r="EO70" s="2">
        <f t="shared" si="78"/>
        <v>71.15679910303713</v>
      </c>
      <c r="EQ70" s="2">
        <f t="shared" si="79"/>
        <v>65.346659798944515</v>
      </c>
      <c r="ER70" s="2">
        <f t="shared" si="79"/>
        <v>68.435369617519839</v>
      </c>
      <c r="ES70" s="2">
        <f t="shared" si="79"/>
        <v>73.21142597526584</v>
      </c>
      <c r="ET70" s="2">
        <f t="shared" si="79"/>
        <v>70.253806304268522</v>
      </c>
      <c r="EU70" s="2">
        <f t="shared" si="79"/>
        <v>67.697259468240574</v>
      </c>
      <c r="EV70" s="2">
        <f t="shared" si="79"/>
        <v>66.596715156505212</v>
      </c>
      <c r="EW70" s="2">
        <f t="shared" si="79"/>
        <v>63.730653517577075</v>
      </c>
      <c r="EX70" s="2">
        <f t="shared" si="79"/>
        <v>68.841231661724862</v>
      </c>
      <c r="EY70" s="2">
        <f t="shared" si="79"/>
        <v>69.450555969614143</v>
      </c>
      <c r="EZ70" s="2">
        <f t="shared" si="79"/>
        <v>66.931554272517289</v>
      </c>
      <c r="FA70" s="2">
        <f t="shared" si="79"/>
        <v>66.017084069812768</v>
      </c>
      <c r="FB70" s="2">
        <f t="shared" si="79"/>
        <v>68.306030514134818</v>
      </c>
      <c r="FC70" s="2">
        <f t="shared" si="79"/>
        <v>71.624139400319677</v>
      </c>
      <c r="FD70" s="2">
        <f t="shared" si="79"/>
        <v>72.903169290591023</v>
      </c>
      <c r="FE70" s="2">
        <f t="shared" si="79"/>
        <v>72.166455747985935</v>
      </c>
      <c r="FG70" s="2">
        <f t="shared" si="80"/>
        <v>0.6060603624411145</v>
      </c>
      <c r="FH70" s="2">
        <f t="shared" si="80"/>
        <v>0.60765062136023595</v>
      </c>
      <c r="FI70" s="2">
        <f t="shared" si="80"/>
        <v>0.5790617879123291</v>
      </c>
      <c r="FJ70" s="2">
        <f t="shared" si="80"/>
        <v>0.58421090011046362</v>
      </c>
      <c r="FK70" s="2">
        <f t="shared" si="80"/>
        <v>0.57724457790410555</v>
      </c>
      <c r="FL70" s="2">
        <f t="shared" si="80"/>
        <v>0.56623795050267633</v>
      </c>
      <c r="FM70" s="2">
        <f t="shared" si="80"/>
        <v>0.57050303619923359</v>
      </c>
      <c r="FN70" s="2">
        <f t="shared" si="80"/>
        <v>0.51531661964670283</v>
      </c>
      <c r="FO70" s="2">
        <f t="shared" si="80"/>
        <v>0.54735063225236225</v>
      </c>
      <c r="FP70" s="2">
        <f t="shared" si="80"/>
        <v>0.54470462599634673</v>
      </c>
      <c r="FQ70" s="2">
        <f t="shared" si="80"/>
        <v>0.56201854097945814</v>
      </c>
      <c r="FR70" s="2">
        <f t="shared" si="80"/>
        <v>0.5407439281915094</v>
      </c>
      <c r="FS70" s="2">
        <f t="shared" si="80"/>
        <v>0.56500570757929258</v>
      </c>
      <c r="FT70" s="2">
        <f t="shared" si="80"/>
        <v>0.55121828604427692</v>
      </c>
      <c r="FU70" s="2">
        <f t="shared" si="80"/>
        <v>0.46668102323142741</v>
      </c>
      <c r="FW70" s="2">
        <f t="shared" si="68"/>
        <v>9.2515620465209936E-5</v>
      </c>
      <c r="FX70" s="2">
        <f t="shared" si="68"/>
        <v>6.8376918334427854E-5</v>
      </c>
      <c r="FY70" s="2">
        <f t="shared" si="68"/>
        <v>3.6291047323722274E-5</v>
      </c>
      <c r="FZ70" s="2">
        <f t="shared" si="68"/>
        <v>3.6382663612171404E-5</v>
      </c>
      <c r="GA70" s="2">
        <f t="shared" si="68"/>
        <v>3.5918989564165274E-5</v>
      </c>
      <c r="GB70" s="2">
        <f t="shared" si="68"/>
        <v>3.6766151359200909E-5</v>
      </c>
      <c r="GC70" s="2">
        <f t="shared" si="68"/>
        <v>4.0965348391091331E-5</v>
      </c>
      <c r="GD70" s="2">
        <f t="shared" si="68"/>
        <v>4.5955979260257027E-5</v>
      </c>
      <c r="GE70" s="2">
        <f t="shared" si="68"/>
        <v>4.9371243182701053E-5</v>
      </c>
      <c r="GF70" s="2">
        <f t="shared" si="68"/>
        <v>4.3853439906735302E-5</v>
      </c>
      <c r="GG70" s="2">
        <f t="shared" si="68"/>
        <v>3.7530064372829083E-5</v>
      </c>
      <c r="GH70" s="2">
        <f t="shared" si="68"/>
        <v>2.7290438169770691E-5</v>
      </c>
      <c r="GI70" s="2">
        <f t="shared" si="68"/>
        <v>2.4346563027265513E-5</v>
      </c>
      <c r="GJ70" s="2">
        <f t="shared" si="68"/>
        <v>1.8622061089556891E-5</v>
      </c>
      <c r="GK70" s="2">
        <f t="shared" si="68"/>
        <v>1.5066464439430792E-5</v>
      </c>
      <c r="GM70" s="86">
        <f t="shared" si="69"/>
        <v>4.8797377891592275E-2</v>
      </c>
      <c r="GN70" s="86">
        <f t="shared" si="69"/>
        <v>4.9366181212841698E-2</v>
      </c>
      <c r="GO70" s="86">
        <f t="shared" si="69"/>
        <v>3.7389521364881363E-2</v>
      </c>
      <c r="GP70" s="86">
        <f t="shared" si="69"/>
        <v>4.1426860656414786E-2</v>
      </c>
      <c r="GQ70" s="86">
        <f t="shared" si="69"/>
        <v>3.7155030036682461E-2</v>
      </c>
      <c r="GR70" s="86">
        <f t="shared" si="69"/>
        <v>3.3524913086302753E-2</v>
      </c>
      <c r="GS70" s="86">
        <f t="shared" si="69"/>
        <v>3.5753274743650552E-2</v>
      </c>
      <c r="GT70" s="86">
        <f t="shared" si="69"/>
        <v>1.635854528488408E-2</v>
      </c>
      <c r="GU70" s="86">
        <f t="shared" si="69"/>
        <v>2.6561761237384695E-2</v>
      </c>
      <c r="GV70" s="86">
        <f t="shared" si="69"/>
        <v>2.5323097291660809E-2</v>
      </c>
      <c r="GW70" s="86">
        <f t="shared" si="69"/>
        <v>3.2391189158228195E-2</v>
      </c>
      <c r="GX70" s="86">
        <f t="shared" si="69"/>
        <v>2.3611598801765454E-2</v>
      </c>
      <c r="GY70" s="86">
        <f t="shared" si="69"/>
        <v>3.2075809631991199E-2</v>
      </c>
      <c r="GZ70" s="86">
        <f t="shared" si="69"/>
        <v>2.7048444906160006E-2</v>
      </c>
      <c r="HA70" s="86">
        <f t="shared" si="69"/>
        <v>6.0575585249658349E-3</v>
      </c>
      <c r="HC70" s="86">
        <f t="shared" si="74"/>
        <v>4.1358644440483767E-8</v>
      </c>
      <c r="HD70" s="86">
        <f t="shared" si="70"/>
        <v>6.4904251008484075E-8</v>
      </c>
      <c r="HE70" s="86">
        <f t="shared" si="70"/>
        <v>2.4209821869568522E-9</v>
      </c>
      <c r="HF70" s="86">
        <f t="shared" si="70"/>
        <v>2.9086020670700799E-9</v>
      </c>
      <c r="HG70" s="86">
        <f t="shared" si="70"/>
        <v>3.4744902158844992E-9</v>
      </c>
      <c r="HH70" s="86">
        <f t="shared" si="70"/>
        <v>1.4694808028897224E-9</v>
      </c>
      <c r="HI70" s="86">
        <f t="shared" si="70"/>
        <v>2.1857496909454069E-9</v>
      </c>
      <c r="HJ70" s="86">
        <f t="shared" si="70"/>
        <v>6.0918055884572014E-12</v>
      </c>
      <c r="HK70" s="86">
        <f t="shared" si="70"/>
        <v>2.6797249608583917E-10</v>
      </c>
      <c r="HL70" s="86">
        <f t="shared" si="70"/>
        <v>3.0252565249599604E-10</v>
      </c>
      <c r="HM70" s="86">
        <f t="shared" si="70"/>
        <v>4.2732745464965984E-9</v>
      </c>
      <c r="HN70" s="86">
        <f t="shared" si="70"/>
        <v>7.3658149993344693E-10</v>
      </c>
      <c r="HO70" s="86">
        <f t="shared" si="70"/>
        <v>2.4675181138490788E-9</v>
      </c>
      <c r="HP70" s="86">
        <f t="shared" si="70"/>
        <v>8.8472481114107753E-11</v>
      </c>
      <c r="HQ70" s="86">
        <f t="shared" si="70"/>
        <v>1.3500862694281732E-15</v>
      </c>
      <c r="HS70" s="86">
        <f t="shared" si="71"/>
        <v>3.9602882267074517E-58</v>
      </c>
      <c r="HT70" s="86">
        <f t="shared" si="71"/>
        <v>3.0179584301684396E-58</v>
      </c>
      <c r="HU70" s="86">
        <f t="shared" si="71"/>
        <v>2.0523902832860854E-79</v>
      </c>
      <c r="HV70" s="86">
        <f t="shared" si="71"/>
        <v>3.3075530223657528E-83</v>
      </c>
      <c r="HW70" s="86">
        <f t="shared" si="71"/>
        <v>3.793462839046656E-80</v>
      </c>
      <c r="HX70" s="86">
        <f t="shared" si="71"/>
        <v>1.9607416257363956E-86</v>
      </c>
      <c r="HY70" s="86">
        <f t="shared" si="71"/>
        <v>5.3666807207404362E-83</v>
      </c>
      <c r="HZ70" s="86">
        <f t="shared" si="71"/>
        <v>1.7665301297112942E-112</v>
      </c>
      <c r="IA70" s="86">
        <f t="shared" si="71"/>
        <v>2.6427805186986907E-92</v>
      </c>
      <c r="IB70" s="86">
        <f t="shared" si="71"/>
        <v>4.8143184444974856E-93</v>
      </c>
      <c r="IC70" s="86">
        <f t="shared" si="71"/>
        <v>4.0999892363105143E-82</v>
      </c>
      <c r="ID70" s="86">
        <f t="shared" si="71"/>
        <v>2.1077562512153152E-88</v>
      </c>
      <c r="IE70" s="86">
        <f t="shared" si="71"/>
        <v>7.4163826105095032E-82</v>
      </c>
      <c r="IF70" s="86">
        <f t="shared" si="71"/>
        <v>2.0027379246216887E-50</v>
      </c>
      <c r="IG70" s="86">
        <f t="shared" si="71"/>
        <v>7.4717489286008444E-41</v>
      </c>
      <c r="II70" s="86">
        <f t="shared" si="72"/>
        <v>2.4731946000566704E-237</v>
      </c>
      <c r="IJ70" s="86">
        <f t="shared" si="72"/>
        <v>1.8616476682972938E-248</v>
      </c>
      <c r="IK70" s="86">
        <f t="shared" si="72"/>
        <v>0</v>
      </c>
      <c r="IL70" s="86">
        <f t="shared" si="72"/>
        <v>0</v>
      </c>
      <c r="IM70" s="86">
        <f t="shared" si="72"/>
        <v>0</v>
      </c>
      <c r="IN70" s="86">
        <f t="shared" si="72"/>
        <v>0</v>
      </c>
      <c r="IO70" s="86">
        <f t="shared" si="72"/>
        <v>0</v>
      </c>
      <c r="IP70" s="86">
        <f t="shared" si="72"/>
        <v>0</v>
      </c>
      <c r="IQ70" s="86">
        <f t="shared" si="72"/>
        <v>0</v>
      </c>
      <c r="IR70" s="86">
        <f t="shared" si="72"/>
        <v>0</v>
      </c>
      <c r="IS70" s="86">
        <f t="shared" si="72"/>
        <v>0</v>
      </c>
      <c r="IT70" s="86">
        <f t="shared" si="72"/>
        <v>0</v>
      </c>
      <c r="IU70" s="86">
        <f t="shared" si="72"/>
        <v>0</v>
      </c>
      <c r="IV70" s="86">
        <f t="shared" si="72"/>
        <v>7.3601548870750707E-137</v>
      </c>
      <c r="IW70" s="86">
        <f t="shared" si="72"/>
        <v>8.8421026716616603E-100</v>
      </c>
      <c r="IY70" s="86">
        <f t="shared" si="73"/>
        <v>4.8797419250236715E-2</v>
      </c>
      <c r="IZ70" s="86">
        <f t="shared" si="73"/>
        <v>4.9366246117092706E-2</v>
      </c>
      <c r="JA70" s="86">
        <f t="shared" si="73"/>
        <v>3.7389523785863549E-2</v>
      </c>
      <c r="JB70" s="86">
        <f t="shared" si="73"/>
        <v>4.1426863565016854E-2</v>
      </c>
      <c r="JC70" s="86">
        <f t="shared" si="73"/>
        <v>3.7155033511172678E-2</v>
      </c>
      <c r="JD70" s="86">
        <f t="shared" si="73"/>
        <v>3.3524914555783554E-2</v>
      </c>
      <c r="JE70" s="86">
        <f t="shared" si="73"/>
        <v>3.5753276929400245E-2</v>
      </c>
      <c r="JF70" s="86">
        <f t="shared" si="73"/>
        <v>1.6358545290975884E-2</v>
      </c>
      <c r="JG70" s="86">
        <f t="shared" si="73"/>
        <v>2.656176150535719E-2</v>
      </c>
      <c r="JH70" s="86">
        <f t="shared" si="73"/>
        <v>2.5323097594186463E-2</v>
      </c>
      <c r="JI70" s="86">
        <f t="shared" si="73"/>
        <v>3.2391193431502742E-2</v>
      </c>
      <c r="JJ70" s="86">
        <f t="shared" si="73"/>
        <v>2.3611599538346954E-2</v>
      </c>
      <c r="JK70" s="86">
        <f t="shared" si="73"/>
        <v>3.2075812099509313E-2</v>
      </c>
      <c r="JL70" s="86">
        <f t="shared" si="73"/>
        <v>2.7048444994632489E-2</v>
      </c>
      <c r="JM70" s="86">
        <f t="shared" si="73"/>
        <v>6.0575585249671854E-3</v>
      </c>
    </row>
    <row r="71" spans="2:273" x14ac:dyDescent="0.25">
      <c r="B71" s="2">
        <v>44</v>
      </c>
      <c r="C71" s="37">
        <v>98.516000000000005</v>
      </c>
      <c r="D71" s="37">
        <v>98.418999999999997</v>
      </c>
      <c r="E71" s="37">
        <v>97.367000000000004</v>
      </c>
      <c r="F71" s="37">
        <v>96.983000000000004</v>
      </c>
      <c r="G71" s="37">
        <v>94.35</v>
      </c>
      <c r="H71" s="37">
        <v>91.766999999999996</v>
      </c>
      <c r="I71" s="37">
        <v>90.55</v>
      </c>
      <c r="J71" s="37">
        <v>81.034000000000006</v>
      </c>
      <c r="K71" s="37">
        <v>90.016999999999996</v>
      </c>
      <c r="L71" s="37">
        <v>88.271000000000001</v>
      </c>
      <c r="M71" s="37">
        <v>92.216999999999999</v>
      </c>
      <c r="N71" s="37">
        <v>90.442999999999998</v>
      </c>
      <c r="O71" s="37">
        <v>92.918000000000006</v>
      </c>
      <c r="P71" s="37">
        <v>92.835999999999999</v>
      </c>
      <c r="Q71" s="37">
        <v>77.048000000000002</v>
      </c>
      <c r="S71" s="4">
        <f t="shared" si="75"/>
        <v>106.07311025068275</v>
      </c>
      <c r="T71" s="4">
        <f t="shared" si="75"/>
        <v>107.07152022517273</v>
      </c>
      <c r="U71" s="4">
        <f t="shared" si="75"/>
        <v>104.15412200899308</v>
      </c>
      <c r="V71" s="4">
        <f t="shared" si="75"/>
        <v>104.90556375373133</v>
      </c>
      <c r="W71" s="4">
        <f t="shared" si="75"/>
        <v>99.654425342495415</v>
      </c>
      <c r="X71" s="4">
        <f t="shared" si="75"/>
        <v>96.809005253282479</v>
      </c>
      <c r="Y71" s="4">
        <f t="shared" si="75"/>
        <v>95.321517606206385</v>
      </c>
      <c r="Z71" s="4">
        <f t="shared" si="75"/>
        <v>86.802989653921856</v>
      </c>
      <c r="AA71" s="4">
        <f t="shared" si="75"/>
        <v>96.815488491764384</v>
      </c>
      <c r="AB71" s="4">
        <f t="shared" si="75"/>
        <v>93.855895383703967</v>
      </c>
      <c r="AC71" s="4">
        <f t="shared" si="75"/>
        <v>99.567133036957401</v>
      </c>
      <c r="AD71" s="4">
        <f t="shared" si="75"/>
        <v>93.760737209426097</v>
      </c>
      <c r="AE71" s="4">
        <f t="shared" si="75"/>
        <v>100.85548715206804</v>
      </c>
      <c r="AF71" s="4">
        <f t="shared" si="75"/>
        <v>99.778158260463584</v>
      </c>
      <c r="AG71" s="4">
        <f t="shared" si="75"/>
        <v>79.030468359536968</v>
      </c>
      <c r="AI71" s="4">
        <f t="shared" si="76"/>
        <v>-7.5571102506827401</v>
      </c>
      <c r="AJ71" s="4">
        <f t="shared" si="76"/>
        <v>-8.6525202251727364</v>
      </c>
      <c r="AK71" s="4">
        <f t="shared" si="76"/>
        <v>-6.7871220089930802</v>
      </c>
      <c r="AL71" s="4">
        <f t="shared" si="76"/>
        <v>-7.9225637537313247</v>
      </c>
      <c r="AM71" s="4">
        <f t="shared" si="76"/>
        <v>-5.3044253424954206</v>
      </c>
      <c r="AN71" s="4">
        <f t="shared" si="76"/>
        <v>-5.0420052532824826</v>
      </c>
      <c r="AO71" s="4">
        <f t="shared" si="76"/>
        <v>-4.7715176062063875</v>
      </c>
      <c r="AP71" s="4">
        <f t="shared" si="76"/>
        <v>-5.7689896539218495</v>
      </c>
      <c r="AQ71" s="4">
        <f t="shared" si="76"/>
        <v>-6.7984884917643882</v>
      </c>
      <c r="AR71" s="4">
        <f t="shared" si="76"/>
        <v>-5.5848953837039659</v>
      </c>
      <c r="AS71" s="4">
        <f t="shared" si="76"/>
        <v>-7.3501330369574021</v>
      </c>
      <c r="AT71" s="4">
        <f t="shared" si="76"/>
        <v>-3.3177372094260988</v>
      </c>
      <c r="AU71" s="4">
        <f t="shared" si="76"/>
        <v>-7.9374871520680301</v>
      </c>
      <c r="AV71" s="4">
        <f t="shared" si="76"/>
        <v>-6.9421582604635859</v>
      </c>
      <c r="AW71" s="4">
        <f t="shared" si="76"/>
        <v>-1.9824683595369663</v>
      </c>
      <c r="AY71" s="2">
        <f t="shared" si="66"/>
        <v>71.0781160286312</v>
      </c>
      <c r="AZ71" s="2">
        <f t="shared" si="66"/>
        <v>72.597812374764558</v>
      </c>
      <c r="BA71" s="2">
        <f t="shared" si="66"/>
        <v>75.883012440000172</v>
      </c>
      <c r="BB71" s="2">
        <f t="shared" si="66"/>
        <v>73.863118677137081</v>
      </c>
      <c r="BC71" s="2">
        <f t="shared" si="66"/>
        <v>70.988639528349267</v>
      </c>
      <c r="BD71" s="2">
        <f t="shared" si="66"/>
        <v>70.278421763109506</v>
      </c>
      <c r="BE71" s="2">
        <f t="shared" si="66"/>
        <v>67.961484402592376</v>
      </c>
      <c r="BF71" s="2">
        <f t="shared" si="66"/>
        <v>71.979010005755342</v>
      </c>
      <c r="BG71" s="2">
        <f t="shared" si="66"/>
        <v>73.65398265625393</v>
      </c>
      <c r="BH71" s="2">
        <f t="shared" si="66"/>
        <v>71.599167979768751</v>
      </c>
      <c r="BI71" s="2">
        <f t="shared" si="66"/>
        <v>72.132894629794592</v>
      </c>
      <c r="BJ71" s="2">
        <f t="shared" si="66"/>
        <v>73.114429237666684</v>
      </c>
      <c r="BK71" s="2">
        <f t="shared" si="66"/>
        <v>74.921537824716609</v>
      </c>
      <c r="BL71" s="2">
        <f t="shared" si="66"/>
        <v>77.861006851922028</v>
      </c>
      <c r="BM71" s="2">
        <f t="shared" si="66"/>
        <v>73.174928162678825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77.288031841558166</v>
      </c>
      <c r="DL71" s="2">
        <f t="shared" si="77"/>
        <v>77.996309552467451</v>
      </c>
      <c r="DM71" s="2">
        <f t="shared" si="77"/>
        <v>79.691515519568156</v>
      </c>
      <c r="DN71" s="2">
        <f t="shared" si="77"/>
        <v>79.16525472334682</v>
      </c>
      <c r="DO71" s="2">
        <f t="shared" si="77"/>
        <v>77.70275872420261</v>
      </c>
      <c r="DP71" s="2">
        <f t="shared" si="77"/>
        <v>76.028990806754237</v>
      </c>
      <c r="DQ71" s="2">
        <f t="shared" si="77"/>
        <v>74.160832833020649</v>
      </c>
      <c r="DR71" s="2">
        <f t="shared" si="77"/>
        <v>75.172211196911192</v>
      </c>
      <c r="DS71" s="2">
        <f t="shared" si="77"/>
        <v>76.287071857410893</v>
      </c>
      <c r="DT71" s="2">
        <f t="shared" si="77"/>
        <v>75.880030206378976</v>
      </c>
      <c r="DU71" s="2">
        <f t="shared" si="77"/>
        <v>79.257200093808621</v>
      </c>
      <c r="DV71" s="2">
        <f t="shared" si="77"/>
        <v>78.266592213883655</v>
      </c>
      <c r="DW71" s="2">
        <f t="shared" si="77"/>
        <v>81.423195684803005</v>
      </c>
      <c r="DX71" s="2">
        <f t="shared" si="77"/>
        <v>82.214119163763044</v>
      </c>
      <c r="DY71" s="2">
        <f t="shared" si="77"/>
        <v>75.185588709677404</v>
      </c>
      <c r="EA71" s="2">
        <f t="shared" si="78"/>
        <v>67.39717156076496</v>
      </c>
      <c r="EB71" s="2">
        <f t="shared" si="78"/>
        <v>69.418928875379933</v>
      </c>
      <c r="EC71" s="2">
        <f t="shared" si="78"/>
        <v>73.35810790660355</v>
      </c>
      <c r="ED71" s="2">
        <f t="shared" si="78"/>
        <v>70.42158355368241</v>
      </c>
      <c r="EE71" s="2">
        <f t="shared" si="78"/>
        <v>66.50402017839302</v>
      </c>
      <c r="EF71" s="2">
        <f t="shared" si="78"/>
        <v>66.260833421173018</v>
      </c>
      <c r="EG71" s="2">
        <f t="shared" si="78"/>
        <v>63.705029988887127</v>
      </c>
      <c r="EH71" s="2">
        <f t="shared" si="78"/>
        <v>69.239941732837011</v>
      </c>
      <c r="EI71" s="2">
        <f t="shared" si="78"/>
        <v>71.66828176930747</v>
      </c>
      <c r="EJ71" s="2">
        <f t="shared" si="78"/>
        <v>68.335946009271851</v>
      </c>
      <c r="EK71" s="2">
        <f t="shared" si="78"/>
        <v>67.069510531888795</v>
      </c>
      <c r="EL71" s="2">
        <f t="shared" si="78"/>
        <v>69.12374212745523</v>
      </c>
      <c r="EM71" s="2">
        <f t="shared" si="78"/>
        <v>70.3563368815648</v>
      </c>
      <c r="EN71" s="2">
        <f t="shared" si="78"/>
        <v>74.628773822343192</v>
      </c>
      <c r="EO71" s="2">
        <f t="shared" si="78"/>
        <v>71.079307931599232</v>
      </c>
      <c r="EQ71" s="2">
        <f t="shared" si="79"/>
        <v>65.285863681076563</v>
      </c>
      <c r="ER71" s="2">
        <f t="shared" si="79"/>
        <v>68.356537147076324</v>
      </c>
      <c r="ES71" s="2">
        <f t="shared" si="79"/>
        <v>73.11261994334825</v>
      </c>
      <c r="ET71" s="2">
        <f t="shared" si="79"/>
        <v>70.168023830278514</v>
      </c>
      <c r="EU71" s="2">
        <f t="shared" si="79"/>
        <v>67.638226777663988</v>
      </c>
      <c r="EV71" s="2">
        <f t="shared" si="79"/>
        <v>66.5356308332303</v>
      </c>
      <c r="EW71" s="2">
        <f t="shared" si="79"/>
        <v>63.679441514997542</v>
      </c>
      <c r="EX71" s="2">
        <f t="shared" si="79"/>
        <v>68.741110416398058</v>
      </c>
      <c r="EY71" s="2">
        <f t="shared" si="79"/>
        <v>69.355329929389328</v>
      </c>
      <c r="EZ71" s="2">
        <f t="shared" si="79"/>
        <v>66.845485531857051</v>
      </c>
      <c r="FA71" s="2">
        <f t="shared" si="79"/>
        <v>65.952991493890096</v>
      </c>
      <c r="FB71" s="2">
        <f t="shared" si="79"/>
        <v>68.229203740350457</v>
      </c>
      <c r="FC71" s="2">
        <f t="shared" si="79"/>
        <v>71.527589812090611</v>
      </c>
      <c r="FD71" s="2">
        <f t="shared" si="79"/>
        <v>72.799547389781509</v>
      </c>
      <c r="FE71" s="2">
        <f t="shared" si="79"/>
        <v>72.070514030570521</v>
      </c>
      <c r="FG71" s="2">
        <f t="shared" si="80"/>
        <v>0.62782219792882987</v>
      </c>
      <c r="FH71" s="2">
        <f t="shared" si="80"/>
        <v>0.62937833004240196</v>
      </c>
      <c r="FI71" s="2">
        <f t="shared" si="80"/>
        <v>0.60133399645162833</v>
      </c>
      <c r="FJ71" s="2">
        <f t="shared" si="80"/>
        <v>0.60639585228615944</v>
      </c>
      <c r="FK71" s="2">
        <f t="shared" si="80"/>
        <v>0.59954644340229546</v>
      </c>
      <c r="FL71" s="2">
        <f t="shared" si="80"/>
        <v>0.5887067432062254</v>
      </c>
      <c r="FM71" s="2">
        <f t="shared" si="80"/>
        <v>0.59290973380757472</v>
      </c>
      <c r="FN71" s="2">
        <f t="shared" si="80"/>
        <v>0.53827225392072808</v>
      </c>
      <c r="FO71" s="2">
        <f t="shared" si="80"/>
        <v>0.57005491504430272</v>
      </c>
      <c r="FP71" s="2">
        <f t="shared" si="80"/>
        <v>0.56743674212246886</v>
      </c>
      <c r="FQ71" s="2">
        <f t="shared" si="80"/>
        <v>0.58454553524892439</v>
      </c>
      <c r="FR71" s="2">
        <f t="shared" si="80"/>
        <v>0.56351533274418886</v>
      </c>
      <c r="FS71" s="2">
        <f t="shared" si="80"/>
        <v>0.58749182968381886</v>
      </c>
      <c r="FT71" s="2">
        <f t="shared" si="80"/>
        <v>0.57387960146543482</v>
      </c>
      <c r="FU71" s="2">
        <f t="shared" si="80"/>
        <v>0.48965889826215936</v>
      </c>
      <c r="FW71" s="2">
        <f t="shared" si="68"/>
        <v>1.0144045521161418E-4</v>
      </c>
      <c r="FX71" s="2">
        <f t="shared" si="68"/>
        <v>7.4973305483133474E-5</v>
      </c>
      <c r="FY71" s="2">
        <f t="shared" si="68"/>
        <v>3.9792202781429995E-5</v>
      </c>
      <c r="FZ71" s="2">
        <f t="shared" si="68"/>
        <v>3.989265733979483E-5</v>
      </c>
      <c r="GA71" s="2">
        <f t="shared" si="68"/>
        <v>3.9384252402440299E-5</v>
      </c>
      <c r="GB71" s="2">
        <f t="shared" si="68"/>
        <v>4.0313140325435359E-5</v>
      </c>
      <c r="GC71" s="2">
        <f t="shared" si="68"/>
        <v>4.4917433782733065E-5</v>
      </c>
      <c r="GD71" s="2">
        <f t="shared" si="68"/>
        <v>5.0389505826809727E-5</v>
      </c>
      <c r="GE71" s="2">
        <f t="shared" si="68"/>
        <v>5.4134233811507428E-5</v>
      </c>
      <c r="GF71" s="2">
        <f t="shared" si="68"/>
        <v>4.8084137244397036E-5</v>
      </c>
      <c r="GG71" s="2">
        <f t="shared" si="68"/>
        <v>4.1150748284673567E-5</v>
      </c>
      <c r="GH71" s="2">
        <f t="shared" si="68"/>
        <v>2.9923291630347883E-5</v>
      </c>
      <c r="GI71" s="2">
        <f t="shared" si="68"/>
        <v>2.6695412805234061E-5</v>
      </c>
      <c r="GJ71" s="2">
        <f t="shared" si="68"/>
        <v>2.0418647267337029E-5</v>
      </c>
      <c r="GK71" s="2">
        <f t="shared" si="68"/>
        <v>1.6520025737535751E-5</v>
      </c>
      <c r="GM71" s="86">
        <f t="shared" si="69"/>
        <v>6.3294430991704342E-2</v>
      </c>
      <c r="GN71" s="86">
        <f t="shared" si="69"/>
        <v>6.3902431030707002E-2</v>
      </c>
      <c r="GO71" s="86">
        <f t="shared" si="69"/>
        <v>4.9923348416841505E-2</v>
      </c>
      <c r="GP71" s="86">
        <f t="shared" si="69"/>
        <v>5.5563386153559775E-2</v>
      </c>
      <c r="GQ71" s="86">
        <f t="shared" si="69"/>
        <v>4.9871958400729367E-2</v>
      </c>
      <c r="GR71" s="86">
        <f t="shared" si="69"/>
        <v>4.5890049543837706E-2</v>
      </c>
      <c r="GS71" s="86">
        <f t="shared" si="69"/>
        <v>4.8853823110876132E-2</v>
      </c>
      <c r="GT71" s="86">
        <f t="shared" si="69"/>
        <v>2.4337587172064166E-2</v>
      </c>
      <c r="GU71" s="86">
        <f t="shared" si="69"/>
        <v>3.7422191815685547E-2</v>
      </c>
      <c r="GV71" s="86">
        <f t="shared" si="69"/>
        <v>3.5636708270338539E-2</v>
      </c>
      <c r="GW71" s="86">
        <f t="shared" si="69"/>
        <v>4.4812211772014159E-2</v>
      </c>
      <c r="GX71" s="86">
        <f t="shared" si="69"/>
        <v>3.3173987456874533E-2</v>
      </c>
      <c r="GY71" s="86">
        <f t="shared" si="69"/>
        <v>4.3602716486005166E-2</v>
      </c>
      <c r="GZ71" s="86">
        <f t="shared" si="69"/>
        <v>3.7409344921200974E-2</v>
      </c>
      <c r="HA71" s="86">
        <f t="shared" si="69"/>
        <v>1.0000000036314663E-2</v>
      </c>
      <c r="HC71" s="86">
        <f t="shared" si="74"/>
        <v>8.5843738252051846E-8</v>
      </c>
      <c r="HD71" s="86">
        <f t="shared" si="70"/>
        <v>1.3251036815919087E-7</v>
      </c>
      <c r="HE71" s="86">
        <f t="shared" si="70"/>
        <v>5.7904825066200141E-9</v>
      </c>
      <c r="HF71" s="86">
        <f t="shared" si="70"/>
        <v>7.0428606421139487E-9</v>
      </c>
      <c r="HG71" s="86">
        <f t="shared" si="70"/>
        <v>8.2365753940401603E-9</v>
      </c>
      <c r="HH71" s="86">
        <f t="shared" si="70"/>
        <v>3.6843381925099031E-9</v>
      </c>
      <c r="HI71" s="86">
        <f t="shared" si="70"/>
        <v>5.4399057404990638E-9</v>
      </c>
      <c r="HJ71" s="86">
        <f t="shared" si="70"/>
        <v>2.0560144813435967E-11</v>
      </c>
      <c r="HK71" s="86">
        <f t="shared" si="70"/>
        <v>7.4834343835845826E-10</v>
      </c>
      <c r="HL71" s="86">
        <f t="shared" si="70"/>
        <v>8.3497836245355819E-10</v>
      </c>
      <c r="HM71" s="86">
        <f t="shared" si="70"/>
        <v>1.0303561664856039E-8</v>
      </c>
      <c r="HN71" s="86">
        <f t="shared" si="70"/>
        <v>1.8518646666843191E-9</v>
      </c>
      <c r="HO71" s="86">
        <f t="shared" si="70"/>
        <v>5.7439180323884897E-9</v>
      </c>
      <c r="HP71" s="86">
        <f t="shared" si="70"/>
        <v>2.3931925171120727E-10</v>
      </c>
      <c r="HQ71" s="86">
        <f t="shared" si="70"/>
        <v>6.1103091412743802E-15</v>
      </c>
      <c r="HS71" s="86">
        <f t="shared" si="71"/>
        <v>1.2043635466268213E-56</v>
      </c>
      <c r="HT71" s="86">
        <f t="shared" si="71"/>
        <v>8.9367905145042686E-57</v>
      </c>
      <c r="HU71" s="86">
        <f t="shared" si="71"/>
        <v>1.7035091393747274E-77</v>
      </c>
      <c r="HV71" s="86">
        <f t="shared" si="71"/>
        <v>3.3314094684490191E-81</v>
      </c>
      <c r="HW71" s="86">
        <f t="shared" si="71"/>
        <v>3.205272304199914E-78</v>
      </c>
      <c r="HX71" s="86">
        <f t="shared" si="71"/>
        <v>2.3888046571413106E-84</v>
      </c>
      <c r="HY71" s="86">
        <f t="shared" si="71"/>
        <v>5.9862455922544109E-81</v>
      </c>
      <c r="HZ71" s="86">
        <f t="shared" si="71"/>
        <v>1.0913972216821691E-109</v>
      </c>
      <c r="IA71" s="86">
        <f t="shared" si="71"/>
        <v>5.4215331626876463E-90</v>
      </c>
      <c r="IB71" s="86">
        <f t="shared" si="71"/>
        <v>9.6385467189230892E-91</v>
      </c>
      <c r="IC71" s="86">
        <f t="shared" si="71"/>
        <v>4.1063022445299998E-80</v>
      </c>
      <c r="ID71" s="86">
        <f t="shared" si="71"/>
        <v>2.531379987292665E-86</v>
      </c>
      <c r="IE71" s="86">
        <f t="shared" si="71"/>
        <v>5.7453060998448961E-80</v>
      </c>
      <c r="IF71" s="86">
        <f t="shared" si="71"/>
        <v>2.6845332864374607E-49</v>
      </c>
      <c r="IG71" s="86">
        <f t="shared" si="71"/>
        <v>5.760842498168084E-40</v>
      </c>
      <c r="II71" s="86">
        <f t="shared" si="72"/>
        <v>1.0838683119516242E-232</v>
      </c>
      <c r="IJ71" s="86">
        <f t="shared" si="72"/>
        <v>9.5150350762529408E-244</v>
      </c>
      <c r="IK71" s="86">
        <f t="shared" si="72"/>
        <v>0</v>
      </c>
      <c r="IL71" s="86">
        <f t="shared" si="72"/>
        <v>0</v>
      </c>
      <c r="IM71" s="86">
        <f t="shared" si="72"/>
        <v>0</v>
      </c>
      <c r="IN71" s="86">
        <f t="shared" si="72"/>
        <v>0</v>
      </c>
      <c r="IO71" s="86">
        <f t="shared" si="72"/>
        <v>0</v>
      </c>
      <c r="IP71" s="86">
        <f t="shared" si="72"/>
        <v>0</v>
      </c>
      <c r="IQ71" s="86">
        <f t="shared" si="72"/>
        <v>0</v>
      </c>
      <c r="IR71" s="86">
        <f t="shared" si="72"/>
        <v>0</v>
      </c>
      <c r="IS71" s="86">
        <f t="shared" si="72"/>
        <v>0</v>
      </c>
      <c r="IT71" s="86">
        <f t="shared" si="72"/>
        <v>0</v>
      </c>
      <c r="IU71" s="86">
        <f t="shared" si="72"/>
        <v>0</v>
      </c>
      <c r="IV71" s="86">
        <f t="shared" si="72"/>
        <v>1.3744527431246272E-134</v>
      </c>
      <c r="IW71" s="86">
        <f t="shared" si="72"/>
        <v>3.6572530065922575E-98</v>
      </c>
      <c r="IY71" s="86">
        <f t="shared" si="73"/>
        <v>6.3294516835442599E-2</v>
      </c>
      <c r="IZ71" s="86">
        <f t="shared" si="73"/>
        <v>6.3902563541075166E-2</v>
      </c>
      <c r="JA71" s="86">
        <f t="shared" si="73"/>
        <v>4.9923354207324008E-2</v>
      </c>
      <c r="JB71" s="86">
        <f t="shared" si="73"/>
        <v>5.5563393196420417E-2</v>
      </c>
      <c r="JC71" s="86">
        <f t="shared" si="73"/>
        <v>4.9871966637304761E-2</v>
      </c>
      <c r="JD71" s="86">
        <f t="shared" si="73"/>
        <v>4.5890053228175902E-2</v>
      </c>
      <c r="JE71" s="86">
        <f t="shared" si="73"/>
        <v>4.8853828550781873E-2</v>
      </c>
      <c r="JF71" s="86">
        <f t="shared" si="73"/>
        <v>2.433758719262431E-2</v>
      </c>
      <c r="JG71" s="86">
        <f t="shared" si="73"/>
        <v>3.7422192564028983E-2</v>
      </c>
      <c r="JH71" s="86">
        <f t="shared" si="73"/>
        <v>3.5636709105316904E-2</v>
      </c>
      <c r="JI71" s="86">
        <f t="shared" si="73"/>
        <v>4.4812222075575822E-2</v>
      </c>
      <c r="JJ71" s="86">
        <f t="shared" si="73"/>
        <v>3.3173989308739202E-2</v>
      </c>
      <c r="JK71" s="86">
        <f t="shared" si="73"/>
        <v>4.3602722229923202E-2</v>
      </c>
      <c r="JL71" s="86">
        <f t="shared" si="73"/>
        <v>3.7409345160520226E-2</v>
      </c>
      <c r="JM71" s="86">
        <f t="shared" si="73"/>
        <v>1.0000000036320773E-2</v>
      </c>
    </row>
    <row r="72" spans="2:273" x14ac:dyDescent="0.25">
      <c r="B72" s="2">
        <v>45</v>
      </c>
      <c r="C72" s="37">
        <v>107.371</v>
      </c>
      <c r="D72" s="37">
        <v>105.065</v>
      </c>
      <c r="E72" s="37">
        <v>104.31699999999999</v>
      </c>
      <c r="F72" s="37">
        <v>103.583</v>
      </c>
      <c r="G72" s="37">
        <v>99.566999999999993</v>
      </c>
      <c r="H72" s="37">
        <v>95.35</v>
      </c>
      <c r="I72" s="37">
        <v>94.716999999999999</v>
      </c>
      <c r="J72" s="37">
        <v>85.406999999999996</v>
      </c>
      <c r="K72" s="37">
        <v>95.39</v>
      </c>
      <c r="L72" s="37">
        <v>92.712000000000003</v>
      </c>
      <c r="M72" s="37">
        <v>98.1</v>
      </c>
      <c r="N72" s="37">
        <v>92.18</v>
      </c>
      <c r="O72" s="37">
        <v>98.902000000000001</v>
      </c>
      <c r="P72" s="37">
        <v>98.245999999999995</v>
      </c>
      <c r="Q72" s="37">
        <v>78.144999999999996</v>
      </c>
      <c r="S72" s="4">
        <f t="shared" si="75"/>
        <v>113.82771939976401</v>
      </c>
      <c r="T72" s="4">
        <f t="shared" si="75"/>
        <v>114.63459926711614</v>
      </c>
      <c r="U72" s="4">
        <f t="shared" si="75"/>
        <v>111.35404877073771</v>
      </c>
      <c r="V72" s="4">
        <f t="shared" si="75"/>
        <v>112.80643776735921</v>
      </c>
      <c r="W72" s="4">
        <f t="shared" si="75"/>
        <v>107.00546371761781</v>
      </c>
      <c r="X72" s="4">
        <f t="shared" si="75"/>
        <v>104.17361232245995</v>
      </c>
      <c r="Y72" s="4">
        <f t="shared" si="75"/>
        <v>102.82308178276568</v>
      </c>
      <c r="Z72" s="4">
        <f t="shared" si="75"/>
        <v>92.421367171353751</v>
      </c>
      <c r="AA72" s="4">
        <f t="shared" si="75"/>
        <v>104.0855157261621</v>
      </c>
      <c r="AB72" s="4">
        <f t="shared" si="75"/>
        <v>100.78251186717652</v>
      </c>
      <c r="AC72" s="4">
        <f t="shared" si="75"/>
        <v>107.46236594801893</v>
      </c>
      <c r="AD72" s="4">
        <f t="shared" si="75"/>
        <v>100.16153696070427</v>
      </c>
      <c r="AE72" s="4">
        <f t="shared" si="75"/>
        <v>107.90402205992413</v>
      </c>
      <c r="AF72" s="4">
        <f t="shared" si="75"/>
        <v>106.21873420965063</v>
      </c>
      <c r="AG72" s="4">
        <f t="shared" si="75"/>
        <v>82.099211551676419</v>
      </c>
      <c r="AI72" s="4">
        <f t="shared" si="76"/>
        <v>-6.4567193997640118</v>
      </c>
      <c r="AJ72" s="4">
        <f t="shared" si="76"/>
        <v>-9.5695992671161463</v>
      </c>
      <c r="AK72" s="4">
        <f t="shared" si="76"/>
        <v>-7.0370487707377123</v>
      </c>
      <c r="AL72" s="4">
        <f t="shared" si="76"/>
        <v>-9.2234377673592149</v>
      </c>
      <c r="AM72" s="4">
        <f t="shared" si="76"/>
        <v>-7.4384637176178217</v>
      </c>
      <c r="AN72" s="4">
        <f t="shared" si="76"/>
        <v>-8.823612322459951</v>
      </c>
      <c r="AO72" s="4">
        <f t="shared" si="76"/>
        <v>-8.1060817827656848</v>
      </c>
      <c r="AP72" s="4">
        <f t="shared" si="76"/>
        <v>-7.0143671713537543</v>
      </c>
      <c r="AQ72" s="4">
        <f t="shared" si="76"/>
        <v>-8.6955157261620997</v>
      </c>
      <c r="AR72" s="4">
        <f t="shared" si="76"/>
        <v>-8.0705118671765206</v>
      </c>
      <c r="AS72" s="4">
        <f t="shared" si="76"/>
        <v>-9.3623659480189332</v>
      </c>
      <c r="AT72" s="4">
        <f t="shared" si="76"/>
        <v>-7.9815369607042612</v>
      </c>
      <c r="AU72" s="4">
        <f t="shared" si="76"/>
        <v>-9.0020220599241298</v>
      </c>
      <c r="AV72" s="4">
        <f t="shared" si="76"/>
        <v>-7.9727342096506391</v>
      </c>
      <c r="AW72" s="4">
        <f t="shared" si="76"/>
        <v>-3.9542115516764227</v>
      </c>
      <c r="AY72" s="2">
        <f t="shared" si="66"/>
        <v>70.918136659999888</v>
      </c>
      <c r="AZ72" s="2">
        <f t="shared" si="66"/>
        <v>72.43486198676959</v>
      </c>
      <c r="BA72" s="2">
        <f t="shared" si="66"/>
        <v>75.78390070187568</v>
      </c>
      <c r="BB72" s="2">
        <f t="shared" si="66"/>
        <v>73.692894628702462</v>
      </c>
      <c r="BC72" s="2">
        <f t="shared" si="66"/>
        <v>70.795187744986592</v>
      </c>
      <c r="BD72" s="2">
        <f t="shared" si="66"/>
        <v>70.112965885620383</v>
      </c>
      <c r="BE72" s="2">
        <f t="shared" si="66"/>
        <v>67.784384836472626</v>
      </c>
      <c r="BF72" s="2">
        <f t="shared" si="66"/>
        <v>71.914070569273349</v>
      </c>
      <c r="BG72" s="2">
        <f t="shared" si="66"/>
        <v>73.584031998810858</v>
      </c>
      <c r="BH72" s="2">
        <f t="shared" si="66"/>
        <v>71.472211560320176</v>
      </c>
      <c r="BI72" s="2">
        <f t="shared" si="66"/>
        <v>71.943768115142305</v>
      </c>
      <c r="BJ72" s="2">
        <f t="shared" si="66"/>
        <v>72.972431608308199</v>
      </c>
      <c r="BK72" s="2">
        <f t="shared" si="66"/>
        <v>74.753307400774489</v>
      </c>
      <c r="BL72" s="2">
        <f t="shared" si="66"/>
        <v>77.758569877181415</v>
      </c>
      <c r="BM72" s="2">
        <f t="shared" si="66"/>
        <v>73.181942303176299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77.607512966407711</v>
      </c>
      <c r="DL72" s="2">
        <f t="shared" si="77"/>
        <v>78.228395995185465</v>
      </c>
      <c r="DM72" s="2">
        <f t="shared" si="77"/>
        <v>79.966168960863698</v>
      </c>
      <c r="DN72" s="2">
        <f t="shared" si="77"/>
        <v>79.370567476383258</v>
      </c>
      <c r="DO72" s="2">
        <f t="shared" si="77"/>
        <v>77.907890712945573</v>
      </c>
      <c r="DP72" s="2">
        <f t="shared" si="77"/>
        <v>76.247740431519716</v>
      </c>
      <c r="DQ72" s="2">
        <f t="shared" si="77"/>
        <v>74.381669887429652</v>
      </c>
      <c r="DR72" s="2">
        <f t="shared" si="77"/>
        <v>75.47145727155727</v>
      </c>
      <c r="DS72" s="2">
        <f t="shared" si="77"/>
        <v>76.561585553470934</v>
      </c>
      <c r="DT72" s="2">
        <f t="shared" si="77"/>
        <v>76.140976172607864</v>
      </c>
      <c r="DU72" s="2">
        <f t="shared" si="77"/>
        <v>79.589433771106926</v>
      </c>
      <c r="DV72" s="2">
        <f t="shared" si="77"/>
        <v>78.548221669793605</v>
      </c>
      <c r="DW72" s="2">
        <f t="shared" si="77"/>
        <v>81.743296529080666</v>
      </c>
      <c r="DX72" s="2">
        <f t="shared" si="77"/>
        <v>82.572633275261296</v>
      </c>
      <c r="DY72" s="2">
        <f t="shared" si="77"/>
        <v>75.475489919354828</v>
      </c>
      <c r="EA72" s="2">
        <f t="shared" si="78"/>
        <v>67.301901295496606</v>
      </c>
      <c r="EB72" s="2">
        <f t="shared" si="78"/>
        <v>69.323545874684143</v>
      </c>
      <c r="EC72" s="2">
        <f t="shared" si="78"/>
        <v>73.255170888076023</v>
      </c>
      <c r="ED72" s="2">
        <f t="shared" si="78"/>
        <v>70.331871023995106</v>
      </c>
      <c r="EE72" s="2">
        <f t="shared" si="78"/>
        <v>66.46235648693758</v>
      </c>
      <c r="EF72" s="2">
        <f t="shared" si="78"/>
        <v>66.204076683481674</v>
      </c>
      <c r="EG72" s="2">
        <f t="shared" si="78"/>
        <v>63.653270868391807</v>
      </c>
      <c r="EH72" s="2">
        <f t="shared" si="78"/>
        <v>69.131106979181354</v>
      </c>
      <c r="EI72" s="2">
        <f t="shared" si="78"/>
        <v>71.536137774689919</v>
      </c>
      <c r="EJ72" s="2">
        <f t="shared" si="78"/>
        <v>68.226450030425255</v>
      </c>
      <c r="EK72" s="2">
        <f t="shared" si="78"/>
        <v>66.987974377688303</v>
      </c>
      <c r="EL72" s="2">
        <f t="shared" si="78"/>
        <v>69.033628894543966</v>
      </c>
      <c r="EM72" s="2">
        <f t="shared" si="78"/>
        <v>70.277075276426828</v>
      </c>
      <c r="EN72" s="2">
        <f t="shared" si="78"/>
        <v>74.498594466701874</v>
      </c>
      <c r="EO72" s="2">
        <f t="shared" si="78"/>
        <v>71.001816760161347</v>
      </c>
      <c r="EQ72" s="2">
        <f t="shared" si="79"/>
        <v>65.225067563208611</v>
      </c>
      <c r="ER72" s="2">
        <f t="shared" si="79"/>
        <v>68.277704676632808</v>
      </c>
      <c r="ES72" s="2">
        <f t="shared" si="79"/>
        <v>73.013813911430645</v>
      </c>
      <c r="ET72" s="2">
        <f t="shared" si="79"/>
        <v>70.082241356288506</v>
      </c>
      <c r="EU72" s="2">
        <f t="shared" si="79"/>
        <v>67.579194087087401</v>
      </c>
      <c r="EV72" s="2">
        <f t="shared" si="79"/>
        <v>66.474546509955374</v>
      </c>
      <c r="EW72" s="2">
        <f t="shared" si="79"/>
        <v>63.62822951241801</v>
      </c>
      <c r="EX72" s="2">
        <f t="shared" si="79"/>
        <v>68.640989171071254</v>
      </c>
      <c r="EY72" s="2">
        <f t="shared" si="79"/>
        <v>69.260103889164498</v>
      </c>
      <c r="EZ72" s="2">
        <f t="shared" si="79"/>
        <v>66.759416791196813</v>
      </c>
      <c r="FA72" s="2">
        <f t="shared" si="79"/>
        <v>65.88889891796741</v>
      </c>
      <c r="FB72" s="2">
        <f t="shared" si="79"/>
        <v>68.152376966566081</v>
      </c>
      <c r="FC72" s="2">
        <f t="shared" si="79"/>
        <v>71.43104022386153</v>
      </c>
      <c r="FD72" s="2">
        <f t="shared" si="79"/>
        <v>72.695925488971994</v>
      </c>
      <c r="FE72" s="2">
        <f t="shared" si="79"/>
        <v>71.974572313155122</v>
      </c>
      <c r="FG72" s="2">
        <f t="shared" si="80"/>
        <v>0.64907795109826127</v>
      </c>
      <c r="FH72" s="2">
        <f t="shared" si="80"/>
        <v>0.65059467094860646</v>
      </c>
      <c r="FI72" s="2">
        <f t="shared" si="80"/>
        <v>0.62319459534231336</v>
      </c>
      <c r="FJ72" s="2">
        <f t="shared" si="80"/>
        <v>0.62815052573917696</v>
      </c>
      <c r="FK72" s="2">
        <f t="shared" si="80"/>
        <v>0.62144335570629405</v>
      </c>
      <c r="FL72" s="2">
        <f t="shared" si="80"/>
        <v>0.61081161767170344</v>
      </c>
      <c r="FM72" s="2">
        <f t="shared" si="80"/>
        <v>0.61493646963948811</v>
      </c>
      <c r="FN72" s="2">
        <f t="shared" si="80"/>
        <v>0.56106673273192664</v>
      </c>
      <c r="FO72" s="2">
        <f t="shared" si="80"/>
        <v>0.59246829096063236</v>
      </c>
      <c r="FP72" s="2">
        <f t="shared" si="80"/>
        <v>0.58988841303647432</v>
      </c>
      <c r="FQ72" s="2">
        <f t="shared" si="80"/>
        <v>0.60672465197821401</v>
      </c>
      <c r="FR72" s="2">
        <f t="shared" si="80"/>
        <v>0.58602204836224492</v>
      </c>
      <c r="FS72" s="2">
        <f t="shared" si="80"/>
        <v>0.60961870103787485</v>
      </c>
      <c r="FT72" s="2">
        <f t="shared" si="80"/>
        <v>0.59623481544559076</v>
      </c>
      <c r="FU72" s="2">
        <f t="shared" si="80"/>
        <v>0.51268055463179529</v>
      </c>
      <c r="FW72" s="2">
        <f t="shared" si="68"/>
        <v>1.1122615879907809E-4</v>
      </c>
      <c r="FX72" s="2">
        <f t="shared" si="68"/>
        <v>8.2206000135259254E-5</v>
      </c>
      <c r="FY72" s="2">
        <f t="shared" si="68"/>
        <v>4.3631115223006744E-5</v>
      </c>
      <c r="FZ72" s="2">
        <f t="shared" si="68"/>
        <v>4.3741260609174045E-5</v>
      </c>
      <c r="GA72" s="2">
        <f t="shared" si="68"/>
        <v>4.318380994421899E-5</v>
      </c>
      <c r="GB72" s="2">
        <f t="shared" si="68"/>
        <v>4.4202307467139485E-5</v>
      </c>
      <c r="GC72" s="2">
        <f t="shared" si="68"/>
        <v>4.9250773338636189E-5</v>
      </c>
      <c r="GD72" s="2">
        <f t="shared" si="68"/>
        <v>5.5250725852751461E-5</v>
      </c>
      <c r="GE72" s="2">
        <f t="shared" si="68"/>
        <v>5.9356697032666909E-5</v>
      </c>
      <c r="GF72" s="2">
        <f t="shared" si="68"/>
        <v>5.2722963483276114E-5</v>
      </c>
      <c r="GG72" s="2">
        <f t="shared" si="68"/>
        <v>4.5120719113099744E-5</v>
      </c>
      <c r="GH72" s="2">
        <f t="shared" si="68"/>
        <v>3.2810142108428045E-5</v>
      </c>
      <c r="GI72" s="2">
        <f t="shared" si="68"/>
        <v>2.9270862690134101E-5</v>
      </c>
      <c r="GJ72" s="2">
        <f t="shared" si="68"/>
        <v>2.2388557418939738E-5</v>
      </c>
      <c r="GK72" s="2">
        <f t="shared" si="68"/>
        <v>1.8113819150723588E-5</v>
      </c>
      <c r="GM72" s="86">
        <f t="shared" si="69"/>
        <v>8.1180486271067304E-2</v>
      </c>
      <c r="GN72" s="86">
        <f t="shared" si="69"/>
        <v>8.1805550946262545E-2</v>
      </c>
      <c r="GO72" s="86">
        <f t="shared" si="69"/>
        <v>6.5804189374729843E-2</v>
      </c>
      <c r="GP72" s="86">
        <f t="shared" si="69"/>
        <v>7.350910295510521E-2</v>
      </c>
      <c r="GQ72" s="86">
        <f t="shared" si="69"/>
        <v>6.6052879877454243E-2</v>
      </c>
      <c r="GR72" s="86">
        <f t="shared" si="69"/>
        <v>6.1892309673347787E-2</v>
      </c>
      <c r="GS72" s="86">
        <f t="shared" si="69"/>
        <v>6.5767055044241254E-2</v>
      </c>
      <c r="GT72" s="86">
        <f t="shared" si="69"/>
        <v>3.5492080166644777E-2</v>
      </c>
      <c r="GU72" s="86">
        <f t="shared" si="69"/>
        <v>5.1852342671579288E-2</v>
      </c>
      <c r="GV72" s="86">
        <f t="shared" si="69"/>
        <v>4.9338006660406636E-2</v>
      </c>
      <c r="GW72" s="86">
        <f t="shared" si="69"/>
        <v>6.103024133486111E-2</v>
      </c>
      <c r="GX72" s="86">
        <f t="shared" si="69"/>
        <v>4.5873924036533037E-2</v>
      </c>
      <c r="GY72" s="86">
        <f t="shared" si="69"/>
        <v>5.8448966231260072E-2</v>
      </c>
      <c r="GZ72" s="86">
        <f t="shared" si="69"/>
        <v>5.0971593047051025E-2</v>
      </c>
      <c r="HA72" s="86">
        <f t="shared" si="69"/>
        <v>1.6083762004376646E-2</v>
      </c>
      <c r="HC72" s="86">
        <f t="shared" si="74"/>
        <v>1.7525253927598682E-7</v>
      </c>
      <c r="HD72" s="86">
        <f t="shared" si="70"/>
        <v>2.6617825252971347E-7</v>
      </c>
      <c r="HE72" s="86">
        <f t="shared" si="70"/>
        <v>1.3572495435801209E-8</v>
      </c>
      <c r="HF72" s="86">
        <f t="shared" si="70"/>
        <v>1.6699235802065859E-8</v>
      </c>
      <c r="HG72" s="86">
        <f t="shared" si="70"/>
        <v>1.9135514076052326E-8</v>
      </c>
      <c r="HH72" s="86">
        <f t="shared" si="70"/>
        <v>9.0372729006335917E-9</v>
      </c>
      <c r="HI72" s="86">
        <f t="shared" si="70"/>
        <v>1.3244219170937017E-8</v>
      </c>
      <c r="HJ72" s="86">
        <f t="shared" si="70"/>
        <v>6.7327815668840149E-11</v>
      </c>
      <c r="HK72" s="86">
        <f t="shared" si="70"/>
        <v>2.0377345658997112E-9</v>
      </c>
      <c r="HL72" s="86">
        <f t="shared" si="70"/>
        <v>2.2480971782920676E-9</v>
      </c>
      <c r="HM72" s="86">
        <f t="shared" si="70"/>
        <v>2.4321982388647461E-8</v>
      </c>
      <c r="HN72" s="86">
        <f t="shared" si="70"/>
        <v>4.5577066759941203E-9</v>
      </c>
      <c r="HO72" s="86">
        <f t="shared" si="70"/>
        <v>1.3119366412726199E-8</v>
      </c>
      <c r="HP72" s="86">
        <f t="shared" si="70"/>
        <v>6.3294811348273295E-10</v>
      </c>
      <c r="HQ72" s="86">
        <f t="shared" si="70"/>
        <v>2.6705414489508992E-14</v>
      </c>
      <c r="HS72" s="86">
        <f t="shared" si="71"/>
        <v>3.5006825217138902E-55</v>
      </c>
      <c r="HT72" s="86">
        <f t="shared" si="71"/>
        <v>2.5314052979621638E-55</v>
      </c>
      <c r="HU72" s="86">
        <f t="shared" si="71"/>
        <v>1.3381820577392825E-75</v>
      </c>
      <c r="HV72" s="86">
        <f t="shared" si="71"/>
        <v>3.1688534612893548E-79</v>
      </c>
      <c r="HW72" s="86">
        <f t="shared" si="71"/>
        <v>2.563376599770623E-76</v>
      </c>
      <c r="HX72" s="86">
        <f t="shared" si="71"/>
        <v>2.7417091494039791E-82</v>
      </c>
      <c r="HY72" s="86">
        <f t="shared" si="71"/>
        <v>6.2888268055847183E-79</v>
      </c>
      <c r="HZ72" s="86">
        <f t="shared" si="71"/>
        <v>6.2129361679540282E-107</v>
      </c>
      <c r="IA72" s="86">
        <f t="shared" si="71"/>
        <v>1.0384219958726463E-87</v>
      </c>
      <c r="IB72" s="86">
        <f t="shared" si="71"/>
        <v>1.8038237873523047E-88</v>
      </c>
      <c r="IC72" s="86">
        <f t="shared" si="71"/>
        <v>3.881449650339064E-78</v>
      </c>
      <c r="ID72" s="86">
        <f t="shared" si="71"/>
        <v>2.8689251440931901E-84</v>
      </c>
      <c r="IE72" s="86">
        <f t="shared" si="71"/>
        <v>4.2264527581594093E-78</v>
      </c>
      <c r="IF72" s="86">
        <f t="shared" si="71"/>
        <v>3.4915340746026103E-48</v>
      </c>
      <c r="IG72" s="86">
        <f t="shared" si="71"/>
        <v>4.3399859898119661E-39</v>
      </c>
      <c r="II72" s="86">
        <f t="shared" si="72"/>
        <v>4.2709343412837816E-228</v>
      </c>
      <c r="IJ72" s="86">
        <f t="shared" si="72"/>
        <v>4.3809364359004856E-239</v>
      </c>
      <c r="IK72" s="86">
        <f t="shared" si="72"/>
        <v>0</v>
      </c>
      <c r="IL72" s="86">
        <f t="shared" si="72"/>
        <v>0</v>
      </c>
      <c r="IM72" s="86">
        <f t="shared" si="72"/>
        <v>0</v>
      </c>
      <c r="IN72" s="86">
        <f t="shared" si="72"/>
        <v>0</v>
      </c>
      <c r="IO72" s="86">
        <f t="shared" si="72"/>
        <v>0</v>
      </c>
      <c r="IP72" s="86">
        <f t="shared" si="72"/>
        <v>0</v>
      </c>
      <c r="IQ72" s="86">
        <f t="shared" si="72"/>
        <v>0</v>
      </c>
      <c r="IR72" s="86">
        <f t="shared" si="72"/>
        <v>0</v>
      </c>
      <c r="IS72" s="86">
        <f t="shared" si="72"/>
        <v>0</v>
      </c>
      <c r="IT72" s="86">
        <f t="shared" si="72"/>
        <v>0</v>
      </c>
      <c r="IU72" s="86">
        <f t="shared" si="72"/>
        <v>0</v>
      </c>
      <c r="IV72" s="86">
        <f t="shared" si="72"/>
        <v>2.4555362261647935E-132</v>
      </c>
      <c r="IW72" s="86">
        <f t="shared" si="72"/>
        <v>1.4667238046493197E-96</v>
      </c>
      <c r="IY72" s="86">
        <f t="shared" si="73"/>
        <v>8.1180661523606576E-2</v>
      </c>
      <c r="IZ72" s="86">
        <f t="shared" si="73"/>
        <v>8.1805817124515082E-2</v>
      </c>
      <c r="JA72" s="86">
        <f t="shared" si="73"/>
        <v>6.5804202947225277E-2</v>
      </c>
      <c r="JB72" s="86">
        <f t="shared" si="73"/>
        <v>7.350911965434101E-2</v>
      </c>
      <c r="JC72" s="86">
        <f t="shared" si="73"/>
        <v>6.6052899012968319E-2</v>
      </c>
      <c r="JD72" s="86">
        <f t="shared" si="73"/>
        <v>6.1892318710620689E-2</v>
      </c>
      <c r="JE72" s="86">
        <f t="shared" si="73"/>
        <v>6.576706828846042E-2</v>
      </c>
      <c r="JF72" s="86">
        <f t="shared" si="73"/>
        <v>3.5492080233972594E-2</v>
      </c>
      <c r="JG72" s="86">
        <f t="shared" si="73"/>
        <v>5.1852344709313852E-2</v>
      </c>
      <c r="JH72" s="86">
        <f t="shared" si="73"/>
        <v>4.9338008908503816E-2</v>
      </c>
      <c r="JI72" s="86">
        <f t="shared" si="73"/>
        <v>6.1030265656843496E-2</v>
      </c>
      <c r="JJ72" s="86">
        <f t="shared" si="73"/>
        <v>4.5873928594239714E-2</v>
      </c>
      <c r="JK72" s="86">
        <f t="shared" si="73"/>
        <v>5.8448979350626484E-2</v>
      </c>
      <c r="JL72" s="86">
        <f t="shared" si="73"/>
        <v>5.0971593679999136E-2</v>
      </c>
      <c r="JM72" s="86">
        <f t="shared" si="73"/>
        <v>1.6083762004403351E-2</v>
      </c>
    </row>
    <row r="73" spans="2:273" x14ac:dyDescent="0.25">
      <c r="B73" s="2">
        <v>46</v>
      </c>
      <c r="C73" s="37">
        <v>117.548</v>
      </c>
      <c r="D73" s="37">
        <v>115.565</v>
      </c>
      <c r="E73" s="37">
        <v>113.333</v>
      </c>
      <c r="F73" s="37">
        <v>113.167</v>
      </c>
      <c r="G73" s="37">
        <v>105.833</v>
      </c>
      <c r="H73" s="37">
        <v>103.483</v>
      </c>
      <c r="I73" s="37">
        <v>103.983</v>
      </c>
      <c r="J73" s="37">
        <v>90.287999999999997</v>
      </c>
      <c r="K73" s="37">
        <v>103.84699999999999</v>
      </c>
      <c r="L73" s="37">
        <v>101.492</v>
      </c>
      <c r="M73" s="37">
        <v>107.833</v>
      </c>
      <c r="N73" s="37">
        <v>98.787000000000006</v>
      </c>
      <c r="O73" s="37">
        <v>107.41</v>
      </c>
      <c r="P73" s="37">
        <v>107.197</v>
      </c>
      <c r="Q73" s="37">
        <v>79.790000000000006</v>
      </c>
      <c r="S73" s="4">
        <f t="shared" si="75"/>
        <v>122.69051496389908</v>
      </c>
      <c r="T73" s="4">
        <f t="shared" si="75"/>
        <v>123.27040366590251</v>
      </c>
      <c r="U73" s="4">
        <f t="shared" si="75"/>
        <v>119.77638780478055</v>
      </c>
      <c r="V73" s="4">
        <f t="shared" si="75"/>
        <v>122.03622717661347</v>
      </c>
      <c r="W73" s="4">
        <f t="shared" si="75"/>
        <v>115.65022856147324</v>
      </c>
      <c r="X73" s="4">
        <f t="shared" si="75"/>
        <v>112.94247840632752</v>
      </c>
      <c r="Y73" s="4">
        <f t="shared" si="75"/>
        <v>111.7224193203776</v>
      </c>
      <c r="Z73" s="4">
        <f t="shared" si="75"/>
        <v>99.578391935827852</v>
      </c>
      <c r="AA73" s="4">
        <f t="shared" si="75"/>
        <v>112.92104352825513</v>
      </c>
      <c r="AB73" s="4">
        <f t="shared" si="75"/>
        <v>109.22986566681737</v>
      </c>
      <c r="AC73" s="4">
        <f t="shared" si="75"/>
        <v>116.91925647183001</v>
      </c>
      <c r="AD73" s="4">
        <f t="shared" si="75"/>
        <v>107.99078302023307</v>
      </c>
      <c r="AE73" s="4">
        <f t="shared" si="75"/>
        <v>116.28539659505866</v>
      </c>
      <c r="AF73" s="4">
        <f t="shared" si="75"/>
        <v>113.97906307498776</v>
      </c>
      <c r="AG73" s="4">
        <f t="shared" si="75"/>
        <v>86.370640343746487</v>
      </c>
      <c r="AI73" s="4">
        <f t="shared" si="76"/>
        <v>-5.1425149638990746</v>
      </c>
      <c r="AJ73" s="4">
        <f t="shared" si="76"/>
        <v>-7.7054036659025087</v>
      </c>
      <c r="AK73" s="4">
        <f t="shared" si="76"/>
        <v>-6.4433878047805564</v>
      </c>
      <c r="AL73" s="4">
        <f t="shared" si="76"/>
        <v>-8.8692271766134638</v>
      </c>
      <c r="AM73" s="4">
        <f t="shared" si="76"/>
        <v>-9.8172285614732431</v>
      </c>
      <c r="AN73" s="4">
        <f t="shared" si="76"/>
        <v>-9.4594784063275199</v>
      </c>
      <c r="AO73" s="4">
        <f t="shared" si="76"/>
        <v>-7.7394193203775927</v>
      </c>
      <c r="AP73" s="4">
        <f t="shared" si="76"/>
        <v>-9.2903919358278557</v>
      </c>
      <c r="AQ73" s="4">
        <f t="shared" si="76"/>
        <v>-9.0740435282551317</v>
      </c>
      <c r="AR73" s="4">
        <f t="shared" si="76"/>
        <v>-7.7378656668173704</v>
      </c>
      <c r="AS73" s="4">
        <f t="shared" si="76"/>
        <v>-9.0862564718300121</v>
      </c>
      <c r="AT73" s="4">
        <f t="shared" si="76"/>
        <v>-9.2037830202330611</v>
      </c>
      <c r="AU73" s="4">
        <f t="shared" si="76"/>
        <v>-8.8753965950586604</v>
      </c>
      <c r="AV73" s="4">
        <f t="shared" si="76"/>
        <v>-6.7820630749877608</v>
      </c>
      <c r="AW73" s="4">
        <f t="shared" si="76"/>
        <v>-6.5806403437464809</v>
      </c>
      <c r="AY73" s="2">
        <f t="shared" si="66"/>
        <v>70.746692835643472</v>
      </c>
      <c r="AZ73" s="2">
        <f t="shared" si="66"/>
        <v>72.263371355353627</v>
      </c>
      <c r="BA73" s="2">
        <f t="shared" si="66"/>
        <v>75.671754887524742</v>
      </c>
      <c r="BB73" s="2">
        <f t="shared" si="66"/>
        <v>73.514568226734838</v>
      </c>
      <c r="BC73" s="2">
        <f t="shared" si="66"/>
        <v>70.596588271545215</v>
      </c>
      <c r="BD73" s="2">
        <f t="shared" si="66"/>
        <v>69.939935859824104</v>
      </c>
      <c r="BE73" s="2">
        <f t="shared" si="66"/>
        <v>67.600349501890221</v>
      </c>
      <c r="BF73" s="2">
        <f t="shared" si="66"/>
        <v>71.832246510965732</v>
      </c>
      <c r="BG73" s="2">
        <f t="shared" si="66"/>
        <v>73.497906336354291</v>
      </c>
      <c r="BH73" s="2">
        <f t="shared" si="66"/>
        <v>71.331673188202018</v>
      </c>
      <c r="BI73" s="2">
        <f t="shared" si="66"/>
        <v>71.741903062736043</v>
      </c>
      <c r="BJ73" s="2">
        <f t="shared" si="66"/>
        <v>72.817196075797924</v>
      </c>
      <c r="BK73" s="2">
        <f t="shared" si="66"/>
        <v>74.572648734927611</v>
      </c>
      <c r="BL73" s="2">
        <f t="shared" si="66"/>
        <v>77.637644161061928</v>
      </c>
      <c r="BM73" s="2">
        <f t="shared" si="66"/>
        <v>73.172300410501848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77.926994091257257</v>
      </c>
      <c r="DL73" s="2">
        <f t="shared" si="77"/>
        <v>78.460482437903494</v>
      </c>
      <c r="DM73" s="2">
        <f t="shared" si="77"/>
        <v>80.240822402159239</v>
      </c>
      <c r="DN73" s="2">
        <f t="shared" si="77"/>
        <v>79.575880229419695</v>
      </c>
      <c r="DO73" s="2">
        <f t="shared" si="77"/>
        <v>78.113022701688536</v>
      </c>
      <c r="DP73" s="2">
        <f t="shared" si="77"/>
        <v>76.466490056285195</v>
      </c>
      <c r="DQ73" s="2">
        <f t="shared" si="77"/>
        <v>74.602506941838655</v>
      </c>
      <c r="DR73" s="2">
        <f t="shared" si="77"/>
        <v>75.770703346203348</v>
      </c>
      <c r="DS73" s="2">
        <f t="shared" si="77"/>
        <v>76.836099249530974</v>
      </c>
      <c r="DT73" s="2">
        <f t="shared" si="77"/>
        <v>76.401922138836767</v>
      </c>
      <c r="DU73" s="2">
        <f t="shared" si="77"/>
        <v>79.921667448405245</v>
      </c>
      <c r="DV73" s="2">
        <f t="shared" si="77"/>
        <v>78.829851125703556</v>
      </c>
      <c r="DW73" s="2">
        <f t="shared" si="77"/>
        <v>82.063397373358342</v>
      </c>
      <c r="DX73" s="2">
        <f t="shared" si="77"/>
        <v>82.931147386759562</v>
      </c>
      <c r="DY73" s="2">
        <f t="shared" si="77"/>
        <v>75.765391129032253</v>
      </c>
      <c r="EA73" s="2">
        <f t="shared" si="78"/>
        <v>67.206631030228252</v>
      </c>
      <c r="EB73" s="2">
        <f t="shared" si="78"/>
        <v>69.228162873988353</v>
      </c>
      <c r="EC73" s="2">
        <f t="shared" si="78"/>
        <v>73.152233869548496</v>
      </c>
      <c r="ED73" s="2">
        <f t="shared" si="78"/>
        <v>70.242158494307802</v>
      </c>
      <c r="EE73" s="2">
        <f t="shared" si="78"/>
        <v>66.42069279548214</v>
      </c>
      <c r="EF73" s="2">
        <f t="shared" si="78"/>
        <v>66.147319945790343</v>
      </c>
      <c r="EG73" s="2">
        <f t="shared" si="78"/>
        <v>63.601511747896495</v>
      </c>
      <c r="EH73" s="2">
        <f t="shared" si="78"/>
        <v>69.022272225525697</v>
      </c>
      <c r="EI73" s="2">
        <f t="shared" si="78"/>
        <v>71.403993780072369</v>
      </c>
      <c r="EJ73" s="2">
        <f t="shared" si="78"/>
        <v>68.116954051578645</v>
      </c>
      <c r="EK73" s="2">
        <f t="shared" si="78"/>
        <v>66.906438223487811</v>
      </c>
      <c r="EL73" s="2">
        <f t="shared" si="78"/>
        <v>68.943515661632716</v>
      </c>
      <c r="EM73" s="2">
        <f t="shared" si="78"/>
        <v>70.197813671288856</v>
      </c>
      <c r="EN73" s="2">
        <f t="shared" si="78"/>
        <v>74.368415111060557</v>
      </c>
      <c r="EO73" s="2">
        <f t="shared" si="78"/>
        <v>70.924325588723462</v>
      </c>
      <c r="EQ73" s="2">
        <f t="shared" si="79"/>
        <v>65.16427144534066</v>
      </c>
      <c r="ER73" s="2">
        <f t="shared" si="79"/>
        <v>68.198872206189293</v>
      </c>
      <c r="ES73" s="2">
        <f t="shared" si="79"/>
        <v>72.915007879513041</v>
      </c>
      <c r="ET73" s="2">
        <f t="shared" si="79"/>
        <v>69.996458882298484</v>
      </c>
      <c r="EU73" s="2">
        <f t="shared" si="79"/>
        <v>67.520161396510815</v>
      </c>
      <c r="EV73" s="2">
        <f t="shared" si="79"/>
        <v>66.413462186680448</v>
      </c>
      <c r="EW73" s="2">
        <f t="shared" si="79"/>
        <v>63.577017509838477</v>
      </c>
      <c r="EX73" s="2">
        <f t="shared" si="79"/>
        <v>68.54086792574445</v>
      </c>
      <c r="EY73" s="2">
        <f t="shared" si="79"/>
        <v>69.164877848939682</v>
      </c>
      <c r="EZ73" s="2">
        <f t="shared" si="79"/>
        <v>66.673348050536575</v>
      </c>
      <c r="FA73" s="2">
        <f t="shared" si="79"/>
        <v>65.824806342044738</v>
      </c>
      <c r="FB73" s="2">
        <f t="shared" si="79"/>
        <v>68.075550192781719</v>
      </c>
      <c r="FC73" s="2">
        <f t="shared" si="79"/>
        <v>71.334490635632463</v>
      </c>
      <c r="FD73" s="2">
        <f t="shared" si="79"/>
        <v>72.59230358816248</v>
      </c>
      <c r="FE73" s="2">
        <f t="shared" si="79"/>
        <v>71.878630595739722</v>
      </c>
      <c r="FG73" s="2">
        <f t="shared" si="80"/>
        <v>0.66975830363632793</v>
      </c>
      <c r="FH73" s="2">
        <f t="shared" si="80"/>
        <v>0.67123091473617835</v>
      </c>
      <c r="FI73" s="2">
        <f t="shared" si="80"/>
        <v>0.64456501384398146</v>
      </c>
      <c r="FJ73" s="2">
        <f t="shared" si="80"/>
        <v>0.64939799906940876</v>
      </c>
      <c r="FK73" s="2">
        <f t="shared" si="80"/>
        <v>0.64285617581586063</v>
      </c>
      <c r="FL73" s="2">
        <f t="shared" si="80"/>
        <v>0.63247015269656426</v>
      </c>
      <c r="FM73" s="2">
        <f t="shared" si="80"/>
        <v>0.63650206129195719</v>
      </c>
      <c r="FN73" s="2">
        <f t="shared" si="80"/>
        <v>0.58360641175805972</v>
      </c>
      <c r="FO73" s="2">
        <f t="shared" si="80"/>
        <v>0.61450338246766101</v>
      </c>
      <c r="FP73" s="2">
        <f t="shared" si="80"/>
        <v>0.61197163868385529</v>
      </c>
      <c r="FQ73" s="2">
        <f t="shared" si="80"/>
        <v>0.62847228673554545</v>
      </c>
      <c r="FR73" s="2">
        <f t="shared" si="80"/>
        <v>0.60817517737208804</v>
      </c>
      <c r="FS73" s="2">
        <f t="shared" si="80"/>
        <v>0.6313035504955693</v>
      </c>
      <c r="FT73" s="2">
        <f t="shared" si="80"/>
        <v>0.61819749285229419</v>
      </c>
      <c r="FU73" s="2">
        <f t="shared" si="80"/>
        <v>0.5356485366179824</v>
      </c>
      <c r="FW73" s="2">
        <f t="shared" si="68"/>
        <v>1.219557492691008E-4</v>
      </c>
      <c r="FX73" s="2">
        <f t="shared" si="68"/>
        <v>9.0136371861084113E-5</v>
      </c>
      <c r="FY73" s="2">
        <f t="shared" si="68"/>
        <v>4.7840365133751125E-5</v>
      </c>
      <c r="FZ73" s="2">
        <f t="shared" si="68"/>
        <v>4.7961136130044469E-5</v>
      </c>
      <c r="GA73" s="2">
        <f t="shared" si="68"/>
        <v>4.7349908756487823E-5</v>
      </c>
      <c r="GB73" s="2">
        <f t="shared" si="68"/>
        <v>4.8466659668011168E-5</v>
      </c>
      <c r="GC73" s="2">
        <f t="shared" si="68"/>
        <v>5.4002142511032735E-5</v>
      </c>
      <c r="GD73" s="2">
        <f t="shared" si="68"/>
        <v>6.058089329275859E-5</v>
      </c>
      <c r="GE73" s="2">
        <f t="shared" si="68"/>
        <v>6.5082951385605779E-5</v>
      </c>
      <c r="GF73" s="2">
        <f t="shared" si="68"/>
        <v>5.7809285841803448E-5</v>
      </c>
      <c r="GG73" s="2">
        <f t="shared" si="68"/>
        <v>4.9473669334740023E-5</v>
      </c>
      <c r="GH73" s="2">
        <f t="shared" si="68"/>
        <v>3.5975491555151584E-5</v>
      </c>
      <c r="GI73" s="2">
        <f t="shared" si="68"/>
        <v>3.2094772086395741E-5</v>
      </c>
      <c r="GJ73" s="2">
        <f t="shared" si="68"/>
        <v>2.4548512027993771E-5</v>
      </c>
      <c r="GK73" s="2">
        <f t="shared" si="68"/>
        <v>1.9861373038140225E-5</v>
      </c>
      <c r="GM73" s="86">
        <f t="shared" si="69"/>
        <v>0.10296692335043131</v>
      </c>
      <c r="GN73" s="86">
        <f t="shared" si="69"/>
        <v>0.10357808121014869</v>
      </c>
      <c r="GO73" s="86">
        <f t="shared" si="69"/>
        <v>8.5634367670847825E-2</v>
      </c>
      <c r="GP73" s="86">
        <f t="shared" si="69"/>
        <v>9.5938875359604187E-2</v>
      </c>
      <c r="GQ73" s="86">
        <f t="shared" si="69"/>
        <v>8.6332626597760045E-2</v>
      </c>
      <c r="GR73" s="86">
        <f t="shared" si="69"/>
        <v>8.2258460167493413E-2</v>
      </c>
      <c r="GS73" s="86">
        <f t="shared" si="69"/>
        <v>8.7237969136938182E-2</v>
      </c>
      <c r="GT73" s="86">
        <f t="shared" si="69"/>
        <v>5.0743747578917815E-2</v>
      </c>
      <c r="GU73" s="86">
        <f t="shared" si="69"/>
        <v>7.0670770296132612E-2</v>
      </c>
      <c r="GV73" s="86">
        <f t="shared" si="69"/>
        <v>6.7209632392042071E-2</v>
      </c>
      <c r="GW73" s="86">
        <f t="shared" si="69"/>
        <v>8.1834494073295974E-2</v>
      </c>
      <c r="GX73" s="86">
        <f t="shared" si="69"/>
        <v>6.2443726480510754E-2</v>
      </c>
      <c r="GY73" s="86">
        <f t="shared" si="69"/>
        <v>7.7271640354022092E-2</v>
      </c>
      <c r="GZ73" s="86">
        <f t="shared" si="69"/>
        <v>6.8429298616797779E-2</v>
      </c>
      <c r="HA73" s="86">
        <f t="shared" si="69"/>
        <v>2.5208718318740244E-2</v>
      </c>
      <c r="HC73" s="86">
        <f t="shared" si="74"/>
        <v>3.5191886548881033E-7</v>
      </c>
      <c r="HD73" s="86">
        <f t="shared" si="70"/>
        <v>5.2607845021711402E-7</v>
      </c>
      <c r="HE73" s="86">
        <f t="shared" si="70"/>
        <v>3.1177154276809134E-8</v>
      </c>
      <c r="HF73" s="86">
        <f t="shared" si="70"/>
        <v>3.877373074300635E-8</v>
      </c>
      <c r="HG73" s="86">
        <f t="shared" si="70"/>
        <v>4.3569414649192889E-8</v>
      </c>
      <c r="HH73" s="86">
        <f t="shared" si="70"/>
        <v>2.1687456006888268E-8</v>
      </c>
      <c r="HI73" s="86">
        <f t="shared" si="70"/>
        <v>3.1543997618671783E-8</v>
      </c>
      <c r="HJ73" s="86">
        <f t="shared" si="70"/>
        <v>2.139261414205966E-10</v>
      </c>
      <c r="HK73" s="86">
        <f t="shared" si="70"/>
        <v>5.4105617747311077E-9</v>
      </c>
      <c r="HL73" s="86">
        <f t="shared" si="70"/>
        <v>5.9046439877820208E-9</v>
      </c>
      <c r="HM73" s="86">
        <f t="shared" si="70"/>
        <v>5.6209128185042075E-8</v>
      </c>
      <c r="HN73" s="86">
        <f t="shared" si="70"/>
        <v>1.0981007541266567E-8</v>
      </c>
      <c r="HO73" s="86">
        <f t="shared" si="70"/>
        <v>2.9402438031768796E-8</v>
      </c>
      <c r="HP73" s="86">
        <f t="shared" si="70"/>
        <v>1.636775516103753E-9</v>
      </c>
      <c r="HQ73" s="86">
        <f t="shared" si="70"/>
        <v>1.1271468200612245E-13</v>
      </c>
      <c r="HS73" s="86">
        <f t="shared" si="71"/>
        <v>9.7255510459968312E-54</v>
      </c>
      <c r="HT73" s="86">
        <f t="shared" si="71"/>
        <v>6.858917239688284E-54</v>
      </c>
      <c r="HU73" s="86">
        <f t="shared" si="71"/>
        <v>9.9488726032220818E-74</v>
      </c>
      <c r="HV73" s="86">
        <f t="shared" si="71"/>
        <v>2.8466293989818383E-77</v>
      </c>
      <c r="HW73" s="86">
        <f t="shared" si="71"/>
        <v>1.9403495572356973E-74</v>
      </c>
      <c r="HX73" s="86">
        <f t="shared" si="71"/>
        <v>2.9644512003291993E-80</v>
      </c>
      <c r="HY73" s="86">
        <f t="shared" si="71"/>
        <v>6.2223279455135072E-77</v>
      </c>
      <c r="HZ73" s="86">
        <f t="shared" si="71"/>
        <v>3.2588549875244846E-104</v>
      </c>
      <c r="IA73" s="86">
        <f t="shared" si="71"/>
        <v>1.857027284532613E-85</v>
      </c>
      <c r="IB73" s="86">
        <f t="shared" si="71"/>
        <v>3.1556171454367674E-86</v>
      </c>
      <c r="IC73" s="86">
        <f t="shared" si="71"/>
        <v>3.4626899600591251E-76</v>
      </c>
      <c r="ID73" s="86">
        <f t="shared" si="71"/>
        <v>3.0683689818733236E-82</v>
      </c>
      <c r="IE73" s="86">
        <f t="shared" si="71"/>
        <v>2.9524473078746892E-76</v>
      </c>
      <c r="IF73" s="86">
        <f t="shared" si="71"/>
        <v>4.4062381873191446E-47</v>
      </c>
      <c r="IG73" s="86">
        <f t="shared" si="71"/>
        <v>3.1947031969081482E-38</v>
      </c>
      <c r="II73" s="86">
        <f t="shared" si="72"/>
        <v>1.5132068274353761E-223</v>
      </c>
      <c r="IJ73" s="86">
        <f t="shared" si="72"/>
        <v>1.8170545300617882E-234</v>
      </c>
      <c r="IK73" s="86">
        <f t="shared" si="72"/>
        <v>0</v>
      </c>
      <c r="IL73" s="86">
        <f t="shared" si="72"/>
        <v>0</v>
      </c>
      <c r="IM73" s="86">
        <f t="shared" si="72"/>
        <v>0</v>
      </c>
      <c r="IN73" s="86">
        <f t="shared" si="72"/>
        <v>0</v>
      </c>
      <c r="IO73" s="86">
        <f t="shared" si="72"/>
        <v>0</v>
      </c>
      <c r="IP73" s="86">
        <f t="shared" si="72"/>
        <v>0</v>
      </c>
      <c r="IQ73" s="86">
        <f t="shared" si="72"/>
        <v>0</v>
      </c>
      <c r="IR73" s="86">
        <f t="shared" si="72"/>
        <v>0</v>
      </c>
      <c r="IS73" s="86">
        <f t="shared" si="72"/>
        <v>0</v>
      </c>
      <c r="IT73" s="86">
        <f t="shared" si="72"/>
        <v>0</v>
      </c>
      <c r="IU73" s="86">
        <f t="shared" si="72"/>
        <v>0</v>
      </c>
      <c r="IV73" s="86">
        <f t="shared" si="72"/>
        <v>4.1969818262024591E-130</v>
      </c>
      <c r="IW73" s="86">
        <f t="shared" si="72"/>
        <v>5.7034292617606248E-95</v>
      </c>
      <c r="IY73" s="86">
        <f t="shared" si="73"/>
        <v>0.1029672752692968</v>
      </c>
      <c r="IZ73" s="86">
        <f t="shared" si="73"/>
        <v>0.10357860728859891</v>
      </c>
      <c r="JA73" s="86">
        <f t="shared" si="73"/>
        <v>8.56343988480021E-2</v>
      </c>
      <c r="JB73" s="86">
        <f t="shared" si="73"/>
        <v>9.5938914133334927E-2</v>
      </c>
      <c r="JC73" s="86">
        <f t="shared" si="73"/>
        <v>8.6332670167174691E-2</v>
      </c>
      <c r="JD73" s="86">
        <f t="shared" si="73"/>
        <v>8.2258481854949425E-2</v>
      </c>
      <c r="JE73" s="86">
        <f t="shared" si="73"/>
        <v>8.7238000680935804E-2</v>
      </c>
      <c r="JF73" s="86">
        <f t="shared" si="73"/>
        <v>5.0743747792843956E-2</v>
      </c>
      <c r="JG73" s="86">
        <f t="shared" si="73"/>
        <v>7.0670775706694389E-2</v>
      </c>
      <c r="JH73" s="86">
        <f t="shared" si="73"/>
        <v>6.7209638296686053E-2</v>
      </c>
      <c r="JI73" s="86">
        <f t="shared" si="73"/>
        <v>8.1834550282424159E-2</v>
      </c>
      <c r="JJ73" s="86">
        <f t="shared" si="73"/>
        <v>6.2443737461518295E-2</v>
      </c>
      <c r="JK73" s="86">
        <f t="shared" si="73"/>
        <v>7.7271669756460118E-2</v>
      </c>
      <c r="JL73" s="86">
        <f t="shared" si="73"/>
        <v>6.84293002535733E-2</v>
      </c>
      <c r="JM73" s="86">
        <f t="shared" si="73"/>
        <v>2.5208718318852959E-2</v>
      </c>
    </row>
    <row r="74" spans="2:273" x14ac:dyDescent="0.25">
      <c r="B74" s="2">
        <v>47</v>
      </c>
      <c r="C74" s="37">
        <v>131.25800000000001</v>
      </c>
      <c r="D74" s="37">
        <v>129.62899999999999</v>
      </c>
      <c r="E74" s="37">
        <v>124.65</v>
      </c>
      <c r="F74" s="37">
        <v>128.43299999999999</v>
      </c>
      <c r="G74" s="37">
        <v>117.55</v>
      </c>
      <c r="H74" s="37">
        <v>116.033</v>
      </c>
      <c r="I74" s="37">
        <v>115.767</v>
      </c>
      <c r="J74" s="37">
        <v>101.441</v>
      </c>
      <c r="K74" s="37">
        <v>119.746</v>
      </c>
      <c r="L74" s="37">
        <v>112.254</v>
      </c>
      <c r="M74" s="37">
        <v>122.667</v>
      </c>
      <c r="N74" s="37">
        <v>110.852</v>
      </c>
      <c r="O74" s="37">
        <v>119.246</v>
      </c>
      <c r="P74" s="37">
        <v>118.77</v>
      </c>
      <c r="Q74" s="37">
        <v>82.855000000000004</v>
      </c>
      <c r="S74" s="4">
        <f t="shared" si="75"/>
        <v>132.64421111319655</v>
      </c>
      <c r="T74" s="4">
        <f t="shared" si="75"/>
        <v>132.96092182908947</v>
      </c>
      <c r="U74" s="4">
        <f t="shared" si="75"/>
        <v>129.44141424805031</v>
      </c>
      <c r="V74" s="4">
        <f t="shared" si="75"/>
        <v>132.59195260767615</v>
      </c>
      <c r="W74" s="4">
        <f t="shared" si="75"/>
        <v>125.60918102617669</v>
      </c>
      <c r="X74" s="4">
        <f t="shared" si="75"/>
        <v>123.15181033795814</v>
      </c>
      <c r="Y74" s="4">
        <f t="shared" si="75"/>
        <v>122.04175446937059</v>
      </c>
      <c r="Z74" s="4">
        <f t="shared" si="75"/>
        <v>108.44982924961629</v>
      </c>
      <c r="AA74" s="4">
        <f t="shared" si="75"/>
        <v>123.40661050152272</v>
      </c>
      <c r="AB74" s="4">
        <f t="shared" si="75"/>
        <v>119.29096054345796</v>
      </c>
      <c r="AC74" s="4">
        <f t="shared" si="75"/>
        <v>127.9819785211356</v>
      </c>
      <c r="AD74" s="4">
        <f t="shared" si="75"/>
        <v>117.34998264730162</v>
      </c>
      <c r="AE74" s="4">
        <f t="shared" si="75"/>
        <v>126.04601724306636</v>
      </c>
      <c r="AF74" s="4">
        <f t="shared" si="75"/>
        <v>123.13236227092555</v>
      </c>
      <c r="AG74" s="4">
        <f t="shared" si="75"/>
        <v>92.132379472690474</v>
      </c>
      <c r="AI74" s="4">
        <f t="shared" si="76"/>
        <v>-1.3862111131965378</v>
      </c>
      <c r="AJ74" s="4">
        <f t="shared" si="76"/>
        <v>-3.331921829089481</v>
      </c>
      <c r="AK74" s="4">
        <f t="shared" si="76"/>
        <v>-4.7914142480503017</v>
      </c>
      <c r="AL74" s="4">
        <f t="shared" si="76"/>
        <v>-4.1589526076761558</v>
      </c>
      <c r="AM74" s="4">
        <f t="shared" si="76"/>
        <v>-8.0591810261766881</v>
      </c>
      <c r="AN74" s="4">
        <f t="shared" si="76"/>
        <v>-7.1188103379581378</v>
      </c>
      <c r="AO74" s="4">
        <f t="shared" si="76"/>
        <v>-6.2747544693705919</v>
      </c>
      <c r="AP74" s="4">
        <f t="shared" si="76"/>
        <v>-7.0088292496162836</v>
      </c>
      <c r="AQ74" s="4">
        <f t="shared" si="76"/>
        <v>-3.6606105015227257</v>
      </c>
      <c r="AR74" s="4">
        <f t="shared" si="76"/>
        <v>-7.0369605434579512</v>
      </c>
      <c r="AS74" s="4">
        <f t="shared" si="76"/>
        <v>-5.3149785211356004</v>
      </c>
      <c r="AT74" s="4">
        <f t="shared" si="76"/>
        <v>-6.4979826473016118</v>
      </c>
      <c r="AU74" s="4">
        <f t="shared" si="76"/>
        <v>-6.8000172430663639</v>
      </c>
      <c r="AV74" s="4">
        <f t="shared" si="76"/>
        <v>-4.3623622709255585</v>
      </c>
      <c r="AW74" s="4">
        <f t="shared" si="76"/>
        <v>-9.2773794726904697</v>
      </c>
      <c r="AY74" s="2">
        <f t="shared" si="66"/>
        <v>70.565178418796677</v>
      </c>
      <c r="AZ74" s="2">
        <f t="shared" si="66"/>
        <v>72.08448638923953</v>
      </c>
      <c r="BA74" s="2">
        <f t="shared" si="66"/>
        <v>75.547660664403651</v>
      </c>
      <c r="BB74" s="2">
        <f t="shared" si="66"/>
        <v>73.329254633281494</v>
      </c>
      <c r="BC74" s="2">
        <f t="shared" si="66"/>
        <v>70.3940553682108</v>
      </c>
      <c r="BD74" s="2">
        <f t="shared" si="66"/>
        <v>69.76049980890447</v>
      </c>
      <c r="BE74" s="2">
        <f t="shared" si="66"/>
        <v>67.410589851114551</v>
      </c>
      <c r="BF74" s="2">
        <f t="shared" si="66"/>
        <v>71.734489813967514</v>
      </c>
      <c r="BG74" s="2">
        <f t="shared" si="66"/>
        <v>73.39654189088138</v>
      </c>
      <c r="BH74" s="2">
        <f t="shared" si="66"/>
        <v>71.178672709120789</v>
      </c>
      <c r="BI74" s="2">
        <f t="shared" si="66"/>
        <v>71.528866567447167</v>
      </c>
      <c r="BJ74" s="2">
        <f t="shared" si="66"/>
        <v>72.649970323068899</v>
      </c>
      <c r="BK74" s="2">
        <f t="shared" si="66"/>
        <v>74.381021606710249</v>
      </c>
      <c r="BL74" s="2">
        <f t="shared" si="66"/>
        <v>77.499530846111824</v>
      </c>
      <c r="BM74" s="2">
        <f t="shared" si="66"/>
        <v>73.146564525911273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78.246475216106802</v>
      </c>
      <c r="DL74" s="2">
        <f t="shared" si="77"/>
        <v>78.692568880621508</v>
      </c>
      <c r="DM74" s="2">
        <f t="shared" si="77"/>
        <v>80.515475843454794</v>
      </c>
      <c r="DN74" s="2">
        <f t="shared" si="77"/>
        <v>79.781192982456133</v>
      </c>
      <c r="DO74" s="2">
        <f t="shared" si="77"/>
        <v>78.318154690431498</v>
      </c>
      <c r="DP74" s="2">
        <f t="shared" si="77"/>
        <v>76.685239681050675</v>
      </c>
      <c r="DQ74" s="2">
        <f t="shared" si="77"/>
        <v>74.823343996247658</v>
      </c>
      <c r="DR74" s="2">
        <f t="shared" si="77"/>
        <v>76.069949420849412</v>
      </c>
      <c r="DS74" s="2">
        <f t="shared" si="77"/>
        <v>77.110612945591001</v>
      </c>
      <c r="DT74" s="2">
        <f t="shared" si="77"/>
        <v>76.662868105065655</v>
      </c>
      <c r="DU74" s="2">
        <f t="shared" si="77"/>
        <v>80.25390112570355</v>
      </c>
      <c r="DV74" s="2">
        <f t="shared" si="77"/>
        <v>79.111480581613492</v>
      </c>
      <c r="DW74" s="2">
        <f t="shared" si="77"/>
        <v>82.383498217636017</v>
      </c>
      <c r="DX74" s="2">
        <f t="shared" si="77"/>
        <v>83.289661498257814</v>
      </c>
      <c r="DY74" s="2">
        <f t="shared" si="77"/>
        <v>76.055292338709663</v>
      </c>
      <c r="EA74" s="2">
        <f t="shared" si="78"/>
        <v>67.111360764959898</v>
      </c>
      <c r="EB74" s="2">
        <f t="shared" si="78"/>
        <v>69.132779873292563</v>
      </c>
      <c r="EC74" s="2">
        <f t="shared" si="78"/>
        <v>73.049296851020969</v>
      </c>
      <c r="ED74" s="2">
        <f t="shared" si="78"/>
        <v>70.152445964620497</v>
      </c>
      <c r="EE74" s="2">
        <f t="shared" si="78"/>
        <v>66.379029104026699</v>
      </c>
      <c r="EF74" s="2">
        <f t="shared" si="78"/>
        <v>66.090563208098999</v>
      </c>
      <c r="EG74" s="2">
        <f t="shared" si="78"/>
        <v>63.549752627401176</v>
      </c>
      <c r="EH74" s="2">
        <f t="shared" si="78"/>
        <v>68.91343747187004</v>
      </c>
      <c r="EI74" s="2">
        <f t="shared" si="78"/>
        <v>71.271849785454805</v>
      </c>
      <c r="EJ74" s="2">
        <f t="shared" si="78"/>
        <v>68.007458072732049</v>
      </c>
      <c r="EK74" s="2">
        <f t="shared" si="78"/>
        <v>66.824902069287319</v>
      </c>
      <c r="EL74" s="2">
        <f t="shared" si="78"/>
        <v>68.853402428721452</v>
      </c>
      <c r="EM74" s="2">
        <f t="shared" si="78"/>
        <v>70.118552066150883</v>
      </c>
      <c r="EN74" s="2">
        <f t="shared" si="78"/>
        <v>74.23823575541924</v>
      </c>
      <c r="EO74" s="2">
        <f t="shared" si="78"/>
        <v>70.846834417285564</v>
      </c>
      <c r="EQ74" s="2">
        <f t="shared" si="79"/>
        <v>65.103475327472694</v>
      </c>
      <c r="ER74" s="2">
        <f t="shared" si="79"/>
        <v>68.120039735745777</v>
      </c>
      <c r="ES74" s="2">
        <f t="shared" si="79"/>
        <v>72.816201847595437</v>
      </c>
      <c r="ET74" s="2">
        <f t="shared" si="79"/>
        <v>69.910676408308476</v>
      </c>
      <c r="EU74" s="2">
        <f t="shared" si="79"/>
        <v>67.461128705934229</v>
      </c>
      <c r="EV74" s="2">
        <f t="shared" si="79"/>
        <v>66.352377863405536</v>
      </c>
      <c r="EW74" s="2">
        <f t="shared" si="79"/>
        <v>63.525805507258944</v>
      </c>
      <c r="EX74" s="2">
        <f t="shared" si="79"/>
        <v>68.440746680417661</v>
      </c>
      <c r="EY74" s="2">
        <f t="shared" si="79"/>
        <v>69.069651808714852</v>
      </c>
      <c r="EZ74" s="2">
        <f t="shared" si="79"/>
        <v>66.587279309876351</v>
      </c>
      <c r="FA74" s="2">
        <f t="shared" si="79"/>
        <v>65.760713766122052</v>
      </c>
      <c r="FB74" s="2">
        <f t="shared" si="79"/>
        <v>67.998723418997344</v>
      </c>
      <c r="FC74" s="2">
        <f t="shared" si="79"/>
        <v>71.237941047403382</v>
      </c>
      <c r="FD74" s="2">
        <f t="shared" si="79"/>
        <v>72.488681687352965</v>
      </c>
      <c r="FE74" s="2">
        <f t="shared" si="79"/>
        <v>71.782688878324322</v>
      </c>
      <c r="FG74" s="2">
        <f t="shared" si="80"/>
        <v>0.6898023667447033</v>
      </c>
      <c r="FH74" s="2">
        <f t="shared" si="80"/>
        <v>0.69122680380074286</v>
      </c>
      <c r="FI74" s="2">
        <f t="shared" si="80"/>
        <v>0.66537421041334666</v>
      </c>
      <c r="FJ74" s="2">
        <f t="shared" si="80"/>
        <v>0.67006907783772152</v>
      </c>
      <c r="FK74" s="2">
        <f t="shared" si="80"/>
        <v>0.66371322130899935</v>
      </c>
      <c r="FL74" s="2">
        <f t="shared" si="80"/>
        <v>0.65360691317766229</v>
      </c>
      <c r="FM74" s="2">
        <f t="shared" si="80"/>
        <v>0.65753250092636417</v>
      </c>
      <c r="FN74" s="2">
        <f t="shared" si="80"/>
        <v>0.60580185419808619</v>
      </c>
      <c r="FO74" s="2">
        <f t="shared" si="80"/>
        <v>0.63607887501228288</v>
      </c>
      <c r="FP74" s="2">
        <f t="shared" si="80"/>
        <v>0.63360434175002378</v>
      </c>
      <c r="FQ74" s="2">
        <f t="shared" si="80"/>
        <v>0.64971162728271226</v>
      </c>
      <c r="FR74" s="2">
        <f t="shared" si="80"/>
        <v>0.62989153020630395</v>
      </c>
      <c r="FS74" s="2">
        <f t="shared" si="80"/>
        <v>0.65247053714102288</v>
      </c>
      <c r="FT74" s="2">
        <f t="shared" si="80"/>
        <v>0.63968746186228087</v>
      </c>
      <c r="FU74" s="2">
        <f t="shared" si="80"/>
        <v>0.5584662941066848</v>
      </c>
      <c r="FW74" s="2">
        <f t="shared" si="68"/>
        <v>1.3372024660599871E-4</v>
      </c>
      <c r="FX74" s="2">
        <f t="shared" si="68"/>
        <v>9.8831706965379944E-5</v>
      </c>
      <c r="FY74" s="2">
        <f t="shared" si="68"/>
        <v>5.2455675152783505E-5</v>
      </c>
      <c r="FZ74" s="2">
        <f t="shared" si="68"/>
        <v>5.2588096693002826E-5</v>
      </c>
      <c r="GA74" s="2">
        <f t="shared" si="68"/>
        <v>5.1917905367728932E-5</v>
      </c>
      <c r="GB74" s="2">
        <f t="shared" si="68"/>
        <v>5.3142387073345517E-5</v>
      </c>
      <c r="GC74" s="2">
        <f t="shared" si="68"/>
        <v>5.9211863312821763E-5</v>
      </c>
      <c r="GD74" s="2">
        <f t="shared" si="68"/>
        <v>6.642524036043906E-5</v>
      </c>
      <c r="GE74" s="2">
        <f t="shared" si="68"/>
        <v>7.1361589049426759E-5</v>
      </c>
      <c r="GF74" s="2">
        <f t="shared" si="68"/>
        <v>6.3386267933656631E-5</v>
      </c>
      <c r="GG74" s="2">
        <f t="shared" si="68"/>
        <v>5.424654078292872E-5</v>
      </c>
      <c r="GH74" s="2">
        <f t="shared" si="68"/>
        <v>3.9446205173874819E-5</v>
      </c>
      <c r="GI74" s="2">
        <f t="shared" si="68"/>
        <v>3.5191108835559619E-5</v>
      </c>
      <c r="GJ74" s="2">
        <f t="shared" si="68"/>
        <v>2.691684443670292E-5</v>
      </c>
      <c r="GK74" s="2">
        <f t="shared" si="68"/>
        <v>2.1777520751931548E-5</v>
      </c>
      <c r="GM74" s="86">
        <f t="shared" si="69"/>
        <v>0.12916651440087054</v>
      </c>
      <c r="GN74" s="86">
        <f t="shared" si="69"/>
        <v>0.12972333880520615</v>
      </c>
      <c r="GO74" s="86">
        <f t="shared" si="69"/>
        <v>0.11003734040977209</v>
      </c>
      <c r="GP74" s="86">
        <f t="shared" si="69"/>
        <v>0.12354051324753554</v>
      </c>
      <c r="GQ74" s="86">
        <f t="shared" si="69"/>
        <v>0.11136834489357025</v>
      </c>
      <c r="GR74" s="86">
        <f t="shared" si="69"/>
        <v>0.10774916155313054</v>
      </c>
      <c r="GS74" s="86">
        <f t="shared" si="69"/>
        <v>0.11403960290410653</v>
      </c>
      <c r="GT74" s="86">
        <f t="shared" si="69"/>
        <v>7.1140133967264804E-2</v>
      </c>
      <c r="GU74" s="86">
        <f t="shared" si="69"/>
        <v>9.4757865479273271E-2</v>
      </c>
      <c r="GV74" s="86">
        <f t="shared" si="69"/>
        <v>9.0098154913374695E-2</v>
      </c>
      <c r="GW74" s="86">
        <f t="shared" si="69"/>
        <v>0.10805369316578635</v>
      </c>
      <c r="GX74" s="86">
        <f t="shared" si="69"/>
        <v>8.368173149510319E-2</v>
      </c>
      <c r="GY74" s="86">
        <f t="shared" si="69"/>
        <v>0.10076290663346335</v>
      </c>
      <c r="GZ74" s="86">
        <f t="shared" si="69"/>
        <v>9.052783240476478E-2</v>
      </c>
      <c r="HA74" s="86">
        <f t="shared" si="69"/>
        <v>3.8511455129889585E-2</v>
      </c>
      <c r="HC74" s="86">
        <f t="shared" si="74"/>
        <v>6.9510919629606356E-7</v>
      </c>
      <c r="HD74" s="86">
        <f t="shared" si="70"/>
        <v>1.0230420857531036E-6</v>
      </c>
      <c r="HE74" s="86">
        <f t="shared" si="70"/>
        <v>7.0186846411845355E-8</v>
      </c>
      <c r="HF74" s="86">
        <f t="shared" si="70"/>
        <v>8.8162431442253009E-8</v>
      </c>
      <c r="HG74" s="86">
        <f t="shared" si="70"/>
        <v>9.7225991593628384E-8</v>
      </c>
      <c r="HH74" s="86">
        <f t="shared" si="70"/>
        <v>5.0919581760589778E-8</v>
      </c>
      <c r="HI74" s="86">
        <f t="shared" si="70"/>
        <v>7.3497845159616034E-8</v>
      </c>
      <c r="HJ74" s="86">
        <f t="shared" si="70"/>
        <v>6.5955016783962778E-10</v>
      </c>
      <c r="HK74" s="86">
        <f t="shared" si="70"/>
        <v>1.4008712034491057E-8</v>
      </c>
      <c r="HL74" s="86">
        <f t="shared" si="70"/>
        <v>1.5129476062634876E-8</v>
      </c>
      <c r="HM74" s="86">
        <f t="shared" si="70"/>
        <v>1.2718123413941864E-7</v>
      </c>
      <c r="HN74" s="86">
        <f t="shared" si="70"/>
        <v>2.590045250741542E-8</v>
      </c>
      <c r="HO74" s="86">
        <f t="shared" si="70"/>
        <v>6.4659055404475224E-8</v>
      </c>
      <c r="HP74" s="86">
        <f t="shared" si="70"/>
        <v>4.1385743929443047E-9</v>
      </c>
      <c r="HQ74" s="86">
        <f t="shared" si="70"/>
        <v>4.5942852129343715E-13</v>
      </c>
      <c r="HS74" s="86">
        <f t="shared" si="71"/>
        <v>2.5825230659248956E-52</v>
      </c>
      <c r="HT74" s="86">
        <f t="shared" si="71"/>
        <v>1.7777278650732705E-52</v>
      </c>
      <c r="HU74" s="86">
        <f t="shared" si="71"/>
        <v>7.0003902375021033E-72</v>
      </c>
      <c r="HV74" s="86">
        <f t="shared" si="71"/>
        <v>2.4149942177046327E-75</v>
      </c>
      <c r="HW74" s="86">
        <f t="shared" si="71"/>
        <v>1.390174648832454E-72</v>
      </c>
      <c r="HX74" s="86">
        <f t="shared" si="71"/>
        <v>3.019612249829443E-78</v>
      </c>
      <c r="HY74" s="86">
        <f t="shared" si="71"/>
        <v>5.7983738628084734E-75</v>
      </c>
      <c r="HZ74" s="86">
        <f t="shared" si="71"/>
        <v>1.5750313095198182E-101</v>
      </c>
      <c r="IA74" s="86">
        <f t="shared" si="71"/>
        <v>3.1006826520317182E-83</v>
      </c>
      <c r="IB74" s="86">
        <f t="shared" si="71"/>
        <v>5.1604081818299295E-84</v>
      </c>
      <c r="IC74" s="86">
        <f t="shared" si="71"/>
        <v>2.9154909009733056E-74</v>
      </c>
      <c r="ID74" s="86">
        <f t="shared" si="71"/>
        <v>3.0968778520934876E-80</v>
      </c>
      <c r="IE74" s="86">
        <f t="shared" si="71"/>
        <v>1.9585430587761807E-74</v>
      </c>
      <c r="IF74" s="86">
        <f t="shared" si="71"/>
        <v>5.3954201698287542E-46</v>
      </c>
      <c r="IG74" s="86">
        <f t="shared" si="71"/>
        <v>2.2978087579448769E-37</v>
      </c>
      <c r="II74" s="86">
        <f t="shared" si="72"/>
        <v>4.8206279435644886E-219</v>
      </c>
      <c r="IJ74" s="86">
        <f t="shared" si="72"/>
        <v>6.7891317799386635E-230</v>
      </c>
      <c r="IK74" s="86">
        <f t="shared" si="72"/>
        <v>0</v>
      </c>
      <c r="IL74" s="86">
        <f t="shared" si="72"/>
        <v>0</v>
      </c>
      <c r="IM74" s="86">
        <f t="shared" si="72"/>
        <v>0</v>
      </c>
      <c r="IN74" s="86">
        <f t="shared" si="72"/>
        <v>0</v>
      </c>
      <c r="IO74" s="86">
        <f t="shared" si="72"/>
        <v>0</v>
      </c>
      <c r="IP74" s="86">
        <f t="shared" si="72"/>
        <v>0</v>
      </c>
      <c r="IQ74" s="86">
        <f t="shared" si="72"/>
        <v>0</v>
      </c>
      <c r="IR74" s="86">
        <f t="shared" si="72"/>
        <v>0</v>
      </c>
      <c r="IS74" s="86">
        <f t="shared" si="72"/>
        <v>0</v>
      </c>
      <c r="IT74" s="86">
        <f t="shared" si="72"/>
        <v>0</v>
      </c>
      <c r="IU74" s="86">
        <f t="shared" si="72"/>
        <v>0</v>
      </c>
      <c r="IV74" s="86">
        <f t="shared" si="72"/>
        <v>6.8628197205668288E-128</v>
      </c>
      <c r="IW74" s="86">
        <f t="shared" si="72"/>
        <v>2.1503971515384899E-93</v>
      </c>
      <c r="IY74" s="86">
        <f t="shared" si="73"/>
        <v>0.12916720951006683</v>
      </c>
      <c r="IZ74" s="86">
        <f t="shared" si="73"/>
        <v>0.12972436184729189</v>
      </c>
      <c r="JA74" s="86">
        <f t="shared" si="73"/>
        <v>0.11003741059661851</v>
      </c>
      <c r="JB74" s="86">
        <f t="shared" si="73"/>
        <v>0.12354060140996698</v>
      </c>
      <c r="JC74" s="86">
        <f t="shared" si="73"/>
        <v>0.11136844211956184</v>
      </c>
      <c r="JD74" s="86">
        <f t="shared" si="73"/>
        <v>0.1077492124727123</v>
      </c>
      <c r="JE74" s="86">
        <f t="shared" si="73"/>
        <v>0.11403967640195169</v>
      </c>
      <c r="JF74" s="86">
        <f t="shared" si="73"/>
        <v>7.1140134626814969E-2</v>
      </c>
      <c r="JG74" s="86">
        <f t="shared" si="73"/>
        <v>9.4757879487985308E-2</v>
      </c>
      <c r="JH74" s="86">
        <f t="shared" si="73"/>
        <v>9.0098170042850756E-2</v>
      </c>
      <c r="JI74" s="86">
        <f t="shared" si="73"/>
        <v>0.10805382034702049</v>
      </c>
      <c r="JJ74" s="86">
        <f t="shared" si="73"/>
        <v>8.3681757395555695E-2</v>
      </c>
      <c r="JK74" s="86">
        <f t="shared" si="73"/>
        <v>0.10076297129251875</v>
      </c>
      <c r="JL74" s="86">
        <f t="shared" si="73"/>
        <v>9.052783654333918E-2</v>
      </c>
      <c r="JM74" s="86">
        <f t="shared" si="73"/>
        <v>3.8511455130349016E-2</v>
      </c>
    </row>
    <row r="75" spans="2:273" x14ac:dyDescent="0.25">
      <c r="B75" s="2">
        <v>48</v>
      </c>
      <c r="C75" s="37">
        <v>147.03200000000001</v>
      </c>
      <c r="D75" s="37">
        <v>144.726</v>
      </c>
      <c r="E75" s="37">
        <v>140.4</v>
      </c>
      <c r="F75" s="37">
        <v>144.21700000000001</v>
      </c>
      <c r="G75" s="37">
        <v>134.35</v>
      </c>
      <c r="H75" s="37">
        <v>132.18299999999999</v>
      </c>
      <c r="I75" s="37">
        <v>131.46700000000001</v>
      </c>
      <c r="J75" s="37">
        <v>114.119</v>
      </c>
      <c r="K75" s="37">
        <v>135.84700000000001</v>
      </c>
      <c r="L75" s="37">
        <v>128.84700000000001</v>
      </c>
      <c r="M75" s="37">
        <v>138.71700000000001</v>
      </c>
      <c r="N75" s="37">
        <v>124.279</v>
      </c>
      <c r="O75" s="37">
        <v>135.63900000000001</v>
      </c>
      <c r="P75" s="37">
        <v>130.88499999999999</v>
      </c>
      <c r="Q75" s="37">
        <v>88.242000000000004</v>
      </c>
      <c r="S75" s="4">
        <f t="shared" si="75"/>
        <v>143.62159307707205</v>
      </c>
      <c r="T75" s="4">
        <f t="shared" si="75"/>
        <v>143.64038413828987</v>
      </c>
      <c r="U75" s="4">
        <f t="shared" si="75"/>
        <v>140.31322592130789</v>
      </c>
      <c r="V75" s="4">
        <f t="shared" si="75"/>
        <v>144.40114572570712</v>
      </c>
      <c r="W75" s="4">
        <f t="shared" si="75"/>
        <v>136.84127639170558</v>
      </c>
      <c r="X75" s="4">
        <f t="shared" si="75"/>
        <v>134.76601958066084</v>
      </c>
      <c r="Y75" s="4">
        <f t="shared" si="75"/>
        <v>133.72857581411373</v>
      </c>
      <c r="Z75" s="4">
        <f t="shared" si="75"/>
        <v>119.13820750695193</v>
      </c>
      <c r="AA75" s="4">
        <f t="shared" si="75"/>
        <v>135.54535800812428</v>
      </c>
      <c r="AB75" s="4">
        <f t="shared" si="75"/>
        <v>130.98421936380976</v>
      </c>
      <c r="AC75" s="4">
        <f t="shared" si="75"/>
        <v>140.61006044218109</v>
      </c>
      <c r="AD75" s="4">
        <f t="shared" si="75"/>
        <v>128.27637894150499</v>
      </c>
      <c r="AE75" s="4">
        <f t="shared" si="75"/>
        <v>137.17049398010946</v>
      </c>
      <c r="AF75" s="4">
        <f t="shared" si="75"/>
        <v>133.69164327157375</v>
      </c>
      <c r="AG75" s="4">
        <f t="shared" si="75"/>
        <v>99.649130486314832</v>
      </c>
      <c r="AI75" s="4">
        <f t="shared" si="76"/>
        <v>3.4104069229279617</v>
      </c>
      <c r="AJ75" s="4">
        <f t="shared" si="76"/>
        <v>1.0856158617101244</v>
      </c>
      <c r="AK75" s="4">
        <f t="shared" si="76"/>
        <v>8.6774078692116063E-2</v>
      </c>
      <c r="AL75" s="4">
        <f t="shared" si="76"/>
        <v>-0.1841457257071113</v>
      </c>
      <c r="AM75" s="4">
        <f t="shared" si="76"/>
        <v>-2.4912763917055827</v>
      </c>
      <c r="AN75" s="4">
        <f t="shared" si="76"/>
        <v>-2.5830195806608458</v>
      </c>
      <c r="AO75" s="4">
        <f t="shared" si="76"/>
        <v>-2.2615758141137121</v>
      </c>
      <c r="AP75" s="4">
        <f t="shared" si="76"/>
        <v>-5.0192075069519291</v>
      </c>
      <c r="AQ75" s="4">
        <f t="shared" si="76"/>
        <v>0.30164199187572649</v>
      </c>
      <c r="AR75" s="4">
        <f t="shared" si="76"/>
        <v>-2.1372193638097485</v>
      </c>
      <c r="AS75" s="4">
        <f t="shared" si="76"/>
        <v>-1.8930604421810813</v>
      </c>
      <c r="AT75" s="4">
        <f t="shared" si="76"/>
        <v>-3.9973789415049907</v>
      </c>
      <c r="AU75" s="4">
        <f t="shared" si="76"/>
        <v>-1.5314939801094454</v>
      </c>
      <c r="AV75" s="4">
        <f t="shared" si="76"/>
        <v>-2.8066432715737619</v>
      </c>
      <c r="AW75" s="4">
        <f t="shared" si="76"/>
        <v>-11.407130486314827</v>
      </c>
      <c r="AY75" s="2">
        <f t="shared" si="66"/>
        <v>70.374985506224618</v>
      </c>
      <c r="AZ75" s="2">
        <f t="shared" si="66"/>
        <v>71.899343701909501</v>
      </c>
      <c r="BA75" s="2">
        <f t="shared" si="66"/>
        <v>75.412745920276507</v>
      </c>
      <c r="BB75" s="2">
        <f t="shared" si="66"/>
        <v>73.1380669245642</v>
      </c>
      <c r="BC75" s="2">
        <f t="shared" si="66"/>
        <v>70.188773602285707</v>
      </c>
      <c r="BD75" s="2">
        <f t="shared" si="66"/>
        <v>69.575823224117258</v>
      </c>
      <c r="BE75" s="2">
        <f t="shared" si="66"/>
        <v>67.21630527598785</v>
      </c>
      <c r="BF75" s="2">
        <f t="shared" si="66"/>
        <v>71.621856305603004</v>
      </c>
      <c r="BG75" s="2">
        <f t="shared" si="66"/>
        <v>73.28096246340948</v>
      </c>
      <c r="BH75" s="2">
        <f t="shared" si="66"/>
        <v>71.014388045936016</v>
      </c>
      <c r="BI75" s="2">
        <f t="shared" si="66"/>
        <v>71.30624571862144</v>
      </c>
      <c r="BJ75" s="2">
        <f t="shared" si="66"/>
        <v>72.472052792862328</v>
      </c>
      <c r="BK75" s="2">
        <f t="shared" si="66"/>
        <v>74.1799075754179</v>
      </c>
      <c r="BL75" s="2">
        <f t="shared" si="66"/>
        <v>77.345617974334203</v>
      </c>
      <c r="BM75" s="2">
        <f t="shared" si="66"/>
        <v>73.105424538872526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78.565956340956348</v>
      </c>
      <c r="DL75" s="2">
        <f t="shared" si="77"/>
        <v>78.924655323339536</v>
      </c>
      <c r="DM75" s="2">
        <f t="shared" si="77"/>
        <v>80.790129284750336</v>
      </c>
      <c r="DN75" s="2">
        <f t="shared" si="77"/>
        <v>79.986505735492571</v>
      </c>
      <c r="DO75" s="2">
        <f t="shared" si="77"/>
        <v>78.523286679174475</v>
      </c>
      <c r="DP75" s="2">
        <f t="shared" si="77"/>
        <v>76.903989305816154</v>
      </c>
      <c r="DQ75" s="2">
        <f t="shared" si="77"/>
        <v>75.044181050656661</v>
      </c>
      <c r="DR75" s="2">
        <f t="shared" si="77"/>
        <v>76.369195495495489</v>
      </c>
      <c r="DS75" s="2">
        <f t="shared" si="77"/>
        <v>77.385126641651041</v>
      </c>
      <c r="DT75" s="2">
        <f t="shared" si="77"/>
        <v>76.923814071294544</v>
      </c>
      <c r="DU75" s="2">
        <f t="shared" si="77"/>
        <v>80.586134803001869</v>
      </c>
      <c r="DV75" s="2">
        <f t="shared" si="77"/>
        <v>79.393110037523428</v>
      </c>
      <c r="DW75" s="2">
        <f t="shared" si="77"/>
        <v>82.703599061913692</v>
      </c>
      <c r="DX75" s="2">
        <f t="shared" si="77"/>
        <v>83.64817560975608</v>
      </c>
      <c r="DY75" s="2">
        <f t="shared" si="77"/>
        <v>76.345193548387087</v>
      </c>
      <c r="EA75" s="2">
        <f t="shared" si="78"/>
        <v>67.016090499691543</v>
      </c>
      <c r="EB75" s="2">
        <f t="shared" si="78"/>
        <v>69.037396872596773</v>
      </c>
      <c r="EC75" s="2">
        <f t="shared" si="78"/>
        <v>72.946359832493442</v>
      </c>
      <c r="ED75" s="2">
        <f t="shared" si="78"/>
        <v>70.062733434933193</v>
      </c>
      <c r="EE75" s="2">
        <f t="shared" si="78"/>
        <v>66.337365412571259</v>
      </c>
      <c r="EF75" s="2">
        <f t="shared" si="78"/>
        <v>66.033806470407654</v>
      </c>
      <c r="EG75" s="2">
        <f t="shared" si="78"/>
        <v>63.497993506905857</v>
      </c>
      <c r="EH75" s="2">
        <f t="shared" si="78"/>
        <v>68.804602718214383</v>
      </c>
      <c r="EI75" s="2">
        <f t="shared" si="78"/>
        <v>71.139705790837255</v>
      </c>
      <c r="EJ75" s="2">
        <f t="shared" si="78"/>
        <v>67.897962093885454</v>
      </c>
      <c r="EK75" s="2">
        <f t="shared" si="78"/>
        <v>66.743365915086827</v>
      </c>
      <c r="EL75" s="2">
        <f t="shared" si="78"/>
        <v>68.763289195810202</v>
      </c>
      <c r="EM75" s="2">
        <f t="shared" si="78"/>
        <v>70.039290461012911</v>
      </c>
      <c r="EN75" s="2">
        <f t="shared" si="78"/>
        <v>74.108056399777922</v>
      </c>
      <c r="EO75" s="2">
        <f t="shared" si="78"/>
        <v>70.769343245847679</v>
      </c>
      <c r="EQ75" s="2">
        <f t="shared" si="79"/>
        <v>65.042679209604742</v>
      </c>
      <c r="ER75" s="2">
        <f t="shared" si="79"/>
        <v>68.041207265302262</v>
      </c>
      <c r="ES75" s="2">
        <f t="shared" si="79"/>
        <v>72.717395815677847</v>
      </c>
      <c r="ET75" s="2">
        <f t="shared" si="79"/>
        <v>69.824893934318467</v>
      </c>
      <c r="EU75" s="2">
        <f t="shared" si="79"/>
        <v>67.402096015357643</v>
      </c>
      <c r="EV75" s="2">
        <f t="shared" si="79"/>
        <v>66.29129354013061</v>
      </c>
      <c r="EW75" s="2">
        <f t="shared" si="79"/>
        <v>63.474593504679405</v>
      </c>
      <c r="EX75" s="2">
        <f t="shared" si="79"/>
        <v>68.340625435090857</v>
      </c>
      <c r="EY75" s="2">
        <f t="shared" si="79"/>
        <v>68.974425768490022</v>
      </c>
      <c r="EZ75" s="2">
        <f t="shared" si="79"/>
        <v>66.501210569216113</v>
      </c>
      <c r="FA75" s="2">
        <f t="shared" si="79"/>
        <v>65.696621190199366</v>
      </c>
      <c r="FB75" s="2">
        <f t="shared" si="79"/>
        <v>67.921896645212968</v>
      </c>
      <c r="FC75" s="2">
        <f t="shared" si="79"/>
        <v>71.141391459174315</v>
      </c>
      <c r="FD75" s="2">
        <f t="shared" si="79"/>
        <v>72.385059786543465</v>
      </c>
      <c r="FE75" s="2">
        <f t="shared" si="79"/>
        <v>71.686747160908908</v>
      </c>
      <c r="FG75" s="2">
        <f t="shared" si="80"/>
        <v>0.70915815013225725</v>
      </c>
      <c r="FH75" s="2">
        <f t="shared" si="80"/>
        <v>0.71053100346941467</v>
      </c>
      <c r="FI75" s="2">
        <f t="shared" si="80"/>
        <v>0.68555944027440041</v>
      </c>
      <c r="FJ75" s="2">
        <f t="shared" si="80"/>
        <v>0.69010300613020614</v>
      </c>
      <c r="FK75" s="2">
        <f t="shared" si="80"/>
        <v>0.68395105351513674</v>
      </c>
      <c r="FL75" s="2">
        <f t="shared" si="80"/>
        <v>0.67415435381509337</v>
      </c>
      <c r="FM75" s="2">
        <f t="shared" si="80"/>
        <v>0.67796181430296887</v>
      </c>
      <c r="FN75" s="2">
        <f t="shared" si="80"/>
        <v>0.62756919462012739</v>
      </c>
      <c r="FO75" s="2">
        <f t="shared" si="80"/>
        <v>0.65712060916588033</v>
      </c>
      <c r="FP75" s="2">
        <f t="shared" si="80"/>
        <v>0.65471148476533025</v>
      </c>
      <c r="FQ75" s="2">
        <f t="shared" si="80"/>
        <v>0.67037360078122243</v>
      </c>
      <c r="FR75" s="2">
        <f t="shared" si="80"/>
        <v>0.65109477911524116</v>
      </c>
      <c r="FS75" s="2">
        <f t="shared" si="80"/>
        <v>0.67305166677055983</v>
      </c>
      <c r="FT75" s="2">
        <f t="shared" si="80"/>
        <v>0.66063186892884807</v>
      </c>
      <c r="FU75" s="2">
        <f t="shared" si="80"/>
        <v>0.58103979482604851</v>
      </c>
      <c r="FW75" s="2">
        <f t="shared" si="68"/>
        <v>1.4661944323600114E-4</v>
      </c>
      <c r="FX75" s="2">
        <f t="shared" si="68"/>
        <v>1.0836577849609585E-4</v>
      </c>
      <c r="FY75" s="2">
        <f t="shared" si="68"/>
        <v>5.7516212989283074E-5</v>
      </c>
      <c r="FZ75" s="2">
        <f t="shared" si="68"/>
        <v>5.7661408849351722E-5</v>
      </c>
      <c r="GA75" s="2">
        <f t="shared" si="68"/>
        <v>5.6926566083052521E-5</v>
      </c>
      <c r="GB75" s="2">
        <f t="shared" si="68"/>
        <v>5.8269169966133067E-5</v>
      </c>
      <c r="GC75" s="2">
        <f t="shared" si="68"/>
        <v>6.4924146186351602E-5</v>
      </c>
      <c r="GD75" s="2">
        <f t="shared" si="68"/>
        <v>7.2833360969834588E-5</v>
      </c>
      <c r="GE75" s="2">
        <f t="shared" si="68"/>
        <v>7.824588772461362E-5</v>
      </c>
      <c r="GF75" s="2">
        <f t="shared" si="68"/>
        <v>6.950123569678869E-5</v>
      </c>
      <c r="GG75" s="2">
        <f t="shared" si="68"/>
        <v>5.9479837890494073E-5</v>
      </c>
      <c r="GH75" s="2">
        <f t="shared" si="68"/>
        <v>4.3251739290655444E-5</v>
      </c>
      <c r="GI75" s="2">
        <f t="shared" si="68"/>
        <v>3.8586152529564032E-5</v>
      </c>
      <c r="GJ75" s="2">
        <f t="shared" si="68"/>
        <v>2.951365639014499E-5</v>
      </c>
      <c r="GK75" s="2">
        <f t="shared" si="68"/>
        <v>2.387852650042924E-5</v>
      </c>
      <c r="GM75" s="86">
        <f t="shared" si="69"/>
        <v>0.1602721019179936</v>
      </c>
      <c r="GN75" s="86">
        <f t="shared" si="69"/>
        <v>0.16072470038655007</v>
      </c>
      <c r="GO75" s="86">
        <f t="shared" si="69"/>
        <v>0.13963243478753162</v>
      </c>
      <c r="GP75" s="86">
        <f t="shared" si="69"/>
        <v>0.15698239935086072</v>
      </c>
      <c r="GQ75" s="86">
        <f t="shared" si="69"/>
        <v>0.14181193265185574</v>
      </c>
      <c r="GR75" s="86">
        <f t="shared" si="69"/>
        <v>0.13912532473912451</v>
      </c>
      <c r="GS75" s="86">
        <f t="shared" si="69"/>
        <v>0.14693679334235815</v>
      </c>
      <c r="GT75" s="86">
        <f t="shared" si="69"/>
        <v>9.7818397511477265E-2</v>
      </c>
      <c r="GU75" s="86">
        <f t="shared" si="69"/>
        <v>0.12501822403967849</v>
      </c>
      <c r="GV75" s="86">
        <f t="shared" si="69"/>
        <v>0.11888027639537474</v>
      </c>
      <c r="GW75" s="86">
        <f t="shared" si="69"/>
        <v>0.14051751057663392</v>
      </c>
      <c r="GX75" s="86">
        <f t="shared" si="69"/>
        <v>0.11042352828897772</v>
      </c>
      <c r="GY75" s="86">
        <f t="shared" si="69"/>
        <v>0.12962259841601592</v>
      </c>
      <c r="GZ75" s="86">
        <f t="shared" si="69"/>
        <v>0.11803575244915004</v>
      </c>
      <c r="HA75" s="86">
        <f t="shared" si="69"/>
        <v>5.736107094564933E-2</v>
      </c>
      <c r="HC75" s="86">
        <f t="shared" si="74"/>
        <v>1.3505358200910719E-6</v>
      </c>
      <c r="HD75" s="86">
        <f t="shared" si="70"/>
        <v>1.9575459226778866E-6</v>
      </c>
      <c r="HE75" s="86">
        <f t="shared" si="70"/>
        <v>1.5485628907290173E-7</v>
      </c>
      <c r="HF75" s="86">
        <f t="shared" si="70"/>
        <v>1.9631196073627294E-7</v>
      </c>
      <c r="HG75" s="86">
        <f t="shared" si="70"/>
        <v>2.126443028816903E-7</v>
      </c>
      <c r="HH75" s="86">
        <f t="shared" si="70"/>
        <v>1.1697108990084825E-7</v>
      </c>
      <c r="HI75" s="86">
        <f t="shared" si="70"/>
        <v>1.6753784658180721E-7</v>
      </c>
      <c r="HJ75" s="86">
        <f t="shared" si="70"/>
        <v>1.9731546209921583E-9</v>
      </c>
      <c r="HK75" s="86">
        <f t="shared" si="70"/>
        <v>3.5369513589815417E-8</v>
      </c>
      <c r="HL75" s="86">
        <f t="shared" si="70"/>
        <v>3.7819801538631887E-8</v>
      </c>
      <c r="HM75" s="86">
        <f t="shared" si="70"/>
        <v>2.8174769135957981E-7</v>
      </c>
      <c r="HN75" s="86">
        <f t="shared" si="70"/>
        <v>5.9807164032180264E-8</v>
      </c>
      <c r="HO75" s="86">
        <f t="shared" si="70"/>
        <v>1.3952794216188042E-7</v>
      </c>
      <c r="HP75" s="86">
        <f t="shared" si="70"/>
        <v>1.0232077135709956E-8</v>
      </c>
      <c r="HQ75" s="86">
        <f t="shared" si="70"/>
        <v>1.8085218511958609E-12</v>
      </c>
      <c r="HS75" s="86">
        <f t="shared" si="71"/>
        <v>6.5545807893920654E-51</v>
      </c>
      <c r="HT75" s="86">
        <f t="shared" si="71"/>
        <v>4.4075067705893731E-51</v>
      </c>
      <c r="HU75" s="86">
        <f t="shared" si="71"/>
        <v>4.661891858594233E-70</v>
      </c>
      <c r="HV75" s="86">
        <f t="shared" si="71"/>
        <v>1.9349042418301481E-73</v>
      </c>
      <c r="HW75" s="86">
        <f t="shared" si="71"/>
        <v>9.4271930569242669E-71</v>
      </c>
      <c r="HX75" s="86">
        <f t="shared" si="71"/>
        <v>2.8976360582052908E-76</v>
      </c>
      <c r="HY75" s="86">
        <f t="shared" si="71"/>
        <v>5.0889895384922253E-73</v>
      </c>
      <c r="HZ75" s="86">
        <f t="shared" si="71"/>
        <v>7.0140902651387234E-99</v>
      </c>
      <c r="IA75" s="86">
        <f t="shared" si="71"/>
        <v>4.8338486209697935E-81</v>
      </c>
      <c r="IB75" s="86">
        <f t="shared" si="71"/>
        <v>7.8885164587321597E-82</v>
      </c>
      <c r="IC75" s="86">
        <f t="shared" si="71"/>
        <v>2.3168083055738434E-72</v>
      </c>
      <c r="ID75" s="86">
        <f t="shared" si="71"/>
        <v>2.9496493300911545E-78</v>
      </c>
      <c r="IE75" s="86">
        <f t="shared" si="71"/>
        <v>1.233759538258065E-72</v>
      </c>
      <c r="IF75" s="86">
        <f t="shared" si="71"/>
        <v>6.4104668787469453E-45</v>
      </c>
      <c r="IG75" s="86">
        <f t="shared" si="71"/>
        <v>1.6148782194431215E-36</v>
      </c>
      <c r="II75" s="86">
        <f t="shared" si="72"/>
        <v>1.3808286550221523E-214</v>
      </c>
      <c r="IJ75" s="86">
        <f t="shared" si="72"/>
        <v>2.285107462199865E-225</v>
      </c>
      <c r="IK75" s="86">
        <f t="shared" si="72"/>
        <v>0</v>
      </c>
      <c r="IL75" s="86">
        <f t="shared" si="72"/>
        <v>0</v>
      </c>
      <c r="IM75" s="86">
        <f t="shared" si="72"/>
        <v>0</v>
      </c>
      <c r="IN75" s="86">
        <f t="shared" si="72"/>
        <v>0</v>
      </c>
      <c r="IO75" s="86">
        <f t="shared" si="72"/>
        <v>0</v>
      </c>
      <c r="IP75" s="86">
        <f t="shared" si="72"/>
        <v>0</v>
      </c>
      <c r="IQ75" s="86">
        <f t="shared" si="72"/>
        <v>0</v>
      </c>
      <c r="IR75" s="86">
        <f t="shared" si="72"/>
        <v>0</v>
      </c>
      <c r="IS75" s="86">
        <f t="shared" si="72"/>
        <v>0</v>
      </c>
      <c r="IT75" s="86">
        <f t="shared" si="72"/>
        <v>0</v>
      </c>
      <c r="IU75" s="86">
        <f t="shared" si="72"/>
        <v>0</v>
      </c>
      <c r="IV75" s="86">
        <f t="shared" si="72"/>
        <v>1.0736022543003993E-125</v>
      </c>
      <c r="IW75" s="86">
        <f t="shared" si="72"/>
        <v>7.8613424886765448E-92</v>
      </c>
      <c r="IY75" s="86">
        <f t="shared" si="73"/>
        <v>0.16027345245381369</v>
      </c>
      <c r="IZ75" s="86">
        <f t="shared" si="73"/>
        <v>0.16072665793247273</v>
      </c>
      <c r="JA75" s="86">
        <f t="shared" si="73"/>
        <v>0.13963258964382069</v>
      </c>
      <c r="JB75" s="86">
        <f t="shared" si="73"/>
        <v>0.15698259566282147</v>
      </c>
      <c r="JC75" s="86">
        <f t="shared" si="73"/>
        <v>0.14181214529615863</v>
      </c>
      <c r="JD75" s="86">
        <f t="shared" si="73"/>
        <v>0.1391254417102144</v>
      </c>
      <c r="JE75" s="86">
        <f t="shared" si="73"/>
        <v>0.14693696088020472</v>
      </c>
      <c r="JF75" s="86">
        <f t="shared" si="73"/>
        <v>9.781839948463189E-2</v>
      </c>
      <c r="JG75" s="86">
        <f t="shared" si="73"/>
        <v>0.12501825940919209</v>
      </c>
      <c r="JH75" s="86">
        <f t="shared" si="73"/>
        <v>0.11888031421517628</v>
      </c>
      <c r="JI75" s="86">
        <f t="shared" si="73"/>
        <v>0.14051779232432529</v>
      </c>
      <c r="JJ75" s="86">
        <f t="shared" si="73"/>
        <v>0.11042358809614175</v>
      </c>
      <c r="JK75" s="86">
        <f t="shared" si="73"/>
        <v>0.12962273794395809</v>
      </c>
      <c r="JL75" s="86">
        <f t="shared" si="73"/>
        <v>0.11803576268122717</v>
      </c>
      <c r="JM75" s="86">
        <f t="shared" si="73"/>
        <v>5.7361070947457848E-2</v>
      </c>
    </row>
    <row r="76" spans="2:273" x14ac:dyDescent="0.25">
      <c r="B76" s="2">
        <v>49</v>
      </c>
      <c r="C76" s="37">
        <v>163.12899999999999</v>
      </c>
      <c r="D76" s="37">
        <v>160.548</v>
      </c>
      <c r="E76" s="37">
        <v>155.267</v>
      </c>
      <c r="F76" s="37">
        <v>162.85</v>
      </c>
      <c r="G76" s="37">
        <v>151.18299999999999</v>
      </c>
      <c r="H76" s="37">
        <v>150.583</v>
      </c>
      <c r="I76" s="37">
        <v>150.96700000000001</v>
      </c>
      <c r="J76" s="37">
        <v>132.38999999999999</v>
      </c>
      <c r="K76" s="37">
        <v>154.78</v>
      </c>
      <c r="L76" s="37">
        <v>146.18600000000001</v>
      </c>
      <c r="M76" s="37">
        <v>159.46700000000001</v>
      </c>
      <c r="N76" s="37">
        <v>141.82</v>
      </c>
      <c r="O76" s="37">
        <v>153.04900000000001</v>
      </c>
      <c r="P76" s="37">
        <v>148.50800000000001</v>
      </c>
      <c r="Q76" s="37">
        <v>96.451999999999998</v>
      </c>
      <c r="S76" s="4">
        <f t="shared" si="75"/>
        <v>155.49943863859531</v>
      </c>
      <c r="T76" s="4">
        <f t="shared" si="75"/>
        <v>155.18975252013109</v>
      </c>
      <c r="U76" s="4">
        <f t="shared" si="75"/>
        <v>152.28933041214066</v>
      </c>
      <c r="V76" s="4">
        <f t="shared" si="75"/>
        <v>157.31155469262038</v>
      </c>
      <c r="W76" s="4">
        <f t="shared" si="75"/>
        <v>149.23296551281533</v>
      </c>
      <c r="X76" s="4">
        <f t="shared" si="75"/>
        <v>147.66318173539352</v>
      </c>
      <c r="Y76" s="4">
        <f t="shared" si="75"/>
        <v>146.64192584716554</v>
      </c>
      <c r="Z76" s="4">
        <f t="shared" si="75"/>
        <v>131.63906324297079</v>
      </c>
      <c r="AA76" s="4">
        <f t="shared" si="75"/>
        <v>149.23706713010168</v>
      </c>
      <c r="AB76" s="4">
        <f t="shared" si="75"/>
        <v>144.2320688024154</v>
      </c>
      <c r="AC76" s="4">
        <f t="shared" si="75"/>
        <v>154.66053237944107</v>
      </c>
      <c r="AD76" s="4">
        <f t="shared" si="75"/>
        <v>140.72273446759144</v>
      </c>
      <c r="AE76" s="4">
        <f t="shared" si="75"/>
        <v>149.56803270918613</v>
      </c>
      <c r="AF76" s="4">
        <f t="shared" si="75"/>
        <v>145.59305252424434</v>
      </c>
      <c r="AG76" s="4">
        <f t="shared" si="75"/>
        <v>109.11711901926067</v>
      </c>
      <c r="AI76" s="4">
        <f t="shared" si="76"/>
        <v>7.6295613614046829</v>
      </c>
      <c r="AJ76" s="4">
        <f t="shared" si="76"/>
        <v>5.3582474798689077</v>
      </c>
      <c r="AK76" s="4">
        <f t="shared" si="76"/>
        <v>2.9776695878593387</v>
      </c>
      <c r="AL76" s="4">
        <f t="shared" si="76"/>
        <v>5.538445307379618</v>
      </c>
      <c r="AM76" s="4">
        <f t="shared" si="76"/>
        <v>1.9500344871846664</v>
      </c>
      <c r="AN76" s="4">
        <f t="shared" si="76"/>
        <v>2.9198182646064765</v>
      </c>
      <c r="AO76" s="4">
        <f t="shared" si="76"/>
        <v>4.3250741528344747</v>
      </c>
      <c r="AP76" s="4">
        <f t="shared" si="76"/>
        <v>0.75093675702919427</v>
      </c>
      <c r="AQ76" s="4">
        <f t="shared" si="76"/>
        <v>5.5429328698983227</v>
      </c>
      <c r="AR76" s="4">
        <f t="shared" si="76"/>
        <v>1.953931197584609</v>
      </c>
      <c r="AS76" s="4">
        <f t="shared" si="76"/>
        <v>4.8064676205589478</v>
      </c>
      <c r="AT76" s="4">
        <f t="shared" si="76"/>
        <v>1.0972655324085565</v>
      </c>
      <c r="AU76" s="4">
        <f t="shared" si="76"/>
        <v>3.4809672908138793</v>
      </c>
      <c r="AV76" s="4">
        <f t="shared" si="76"/>
        <v>2.9149474757556675</v>
      </c>
      <c r="AW76" s="4">
        <f t="shared" si="76"/>
        <v>-12.665119019260672</v>
      </c>
      <c r="AY76" s="2">
        <f t="shared" ref="AY76:BM92" si="81">IF(OR($B76 &lt; C$230, $B76 &gt; C$233), #N/A, ((1-FG76)*DK76) + (FG76 - FW76)*EA76 + (FW76*EQ76))</f>
        <v>70.177483262372903</v>
      </c>
      <c r="AZ76" s="2">
        <f t="shared" si="81"/>
        <v>71.709053860566911</v>
      </c>
      <c r="BA76" s="2">
        <f t="shared" si="81"/>
        <v>75.268160808932478</v>
      </c>
      <c r="BB76" s="2">
        <f t="shared" si="81"/>
        <v>72.942098888909115</v>
      </c>
      <c r="BC76" s="2">
        <f t="shared" si="81"/>
        <v>69.981880939295209</v>
      </c>
      <c r="BD76" s="2">
        <f t="shared" si="81"/>
        <v>69.387050715839862</v>
      </c>
      <c r="BE76" s="2">
        <f t="shared" si="81"/>
        <v>67.018664881500243</v>
      </c>
      <c r="BF76" s="2">
        <f t="shared" si="81"/>
        <v>71.4954849130702</v>
      </c>
      <c r="BG76" s="2">
        <f t="shared" si="81"/>
        <v>73.152259139657815</v>
      </c>
      <c r="BH76" s="2">
        <f t="shared" si="81"/>
        <v>70.840033785197463</v>
      </c>
      <c r="BI76" s="2">
        <f t="shared" si="81"/>
        <v>71.075621496138737</v>
      </c>
      <c r="BJ76" s="2">
        <f t="shared" si="81"/>
        <v>72.284769681657409</v>
      </c>
      <c r="BK76" s="2">
        <f t="shared" si="81"/>
        <v>73.970785486348433</v>
      </c>
      <c r="BL76" s="2">
        <f t="shared" si="81"/>
        <v>77.177354349233781</v>
      </c>
      <c r="BM76" s="2">
        <f t="shared" si="81"/>
        <v>73.049684508977947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78.885437465805893</v>
      </c>
      <c r="DL76" s="2">
        <f t="shared" si="77"/>
        <v>79.15674176605755</v>
      </c>
      <c r="DM76" s="2">
        <f t="shared" si="77"/>
        <v>81.064782726045877</v>
      </c>
      <c r="DN76" s="2">
        <f t="shared" si="77"/>
        <v>80.191818488529009</v>
      </c>
      <c r="DO76" s="2">
        <f t="shared" si="77"/>
        <v>78.728418667917438</v>
      </c>
      <c r="DP76" s="2">
        <f t="shared" si="77"/>
        <v>77.122738930581633</v>
      </c>
      <c r="DQ76" s="2">
        <f t="shared" si="77"/>
        <v>75.265018105065678</v>
      </c>
      <c r="DR76" s="2">
        <f t="shared" si="77"/>
        <v>76.668441570141567</v>
      </c>
      <c r="DS76" s="2">
        <f t="shared" si="77"/>
        <v>77.659640337711082</v>
      </c>
      <c r="DT76" s="2">
        <f t="shared" si="77"/>
        <v>77.184760037523446</v>
      </c>
      <c r="DU76" s="2">
        <f t="shared" si="77"/>
        <v>80.918368480300174</v>
      </c>
      <c r="DV76" s="2">
        <f t="shared" si="77"/>
        <v>79.674739493433378</v>
      </c>
      <c r="DW76" s="2">
        <f t="shared" si="77"/>
        <v>83.023699906191368</v>
      </c>
      <c r="DX76" s="2">
        <f t="shared" si="77"/>
        <v>84.006689721254332</v>
      </c>
      <c r="DY76" s="2">
        <f t="shared" si="77"/>
        <v>76.635094758064497</v>
      </c>
      <c r="EA76" s="2">
        <f t="shared" si="78"/>
        <v>66.920820234423189</v>
      </c>
      <c r="EB76" s="2">
        <f t="shared" si="78"/>
        <v>68.942013871900969</v>
      </c>
      <c r="EC76" s="2">
        <f t="shared" si="78"/>
        <v>72.84342281396593</v>
      </c>
      <c r="ED76" s="2">
        <f t="shared" si="78"/>
        <v>69.973020905245889</v>
      </c>
      <c r="EE76" s="2">
        <f t="shared" si="78"/>
        <v>66.295701721115819</v>
      </c>
      <c r="EF76" s="2">
        <f t="shared" si="78"/>
        <v>65.97704973271631</v>
      </c>
      <c r="EG76" s="2">
        <f t="shared" si="78"/>
        <v>63.446234386410545</v>
      </c>
      <c r="EH76" s="2">
        <f t="shared" si="78"/>
        <v>68.695767964558712</v>
      </c>
      <c r="EI76" s="2">
        <f t="shared" si="78"/>
        <v>71.007561796219704</v>
      </c>
      <c r="EJ76" s="2">
        <f t="shared" si="78"/>
        <v>67.788466115038844</v>
      </c>
      <c r="EK76" s="2">
        <f t="shared" si="78"/>
        <v>66.661829760886349</v>
      </c>
      <c r="EL76" s="2">
        <f t="shared" si="78"/>
        <v>68.673175962898952</v>
      </c>
      <c r="EM76" s="2">
        <f t="shared" si="78"/>
        <v>69.960028855874938</v>
      </c>
      <c r="EN76" s="2">
        <f t="shared" si="78"/>
        <v>73.977877044136605</v>
      </c>
      <c r="EO76" s="2">
        <f t="shared" si="78"/>
        <v>70.691852074409795</v>
      </c>
      <c r="EQ76" s="2">
        <f t="shared" si="79"/>
        <v>64.98188309173679</v>
      </c>
      <c r="ER76" s="2">
        <f t="shared" si="79"/>
        <v>67.962374794858746</v>
      </c>
      <c r="ES76" s="2">
        <f t="shared" si="79"/>
        <v>72.618589783760243</v>
      </c>
      <c r="ET76" s="2">
        <f t="shared" si="79"/>
        <v>69.739111460328445</v>
      </c>
      <c r="EU76" s="2">
        <f t="shared" si="79"/>
        <v>67.343063324781056</v>
      </c>
      <c r="EV76" s="2">
        <f t="shared" si="79"/>
        <v>66.230209216855698</v>
      </c>
      <c r="EW76" s="2">
        <f t="shared" si="79"/>
        <v>63.423381502099872</v>
      </c>
      <c r="EX76" s="2">
        <f t="shared" si="79"/>
        <v>68.240504189764053</v>
      </c>
      <c r="EY76" s="2">
        <f t="shared" si="79"/>
        <v>68.879199728265206</v>
      </c>
      <c r="EZ76" s="2">
        <f t="shared" si="79"/>
        <v>66.415141828555875</v>
      </c>
      <c r="FA76" s="2">
        <f t="shared" si="79"/>
        <v>65.632528614276694</v>
      </c>
      <c r="FB76" s="2">
        <f t="shared" si="79"/>
        <v>67.845069871428606</v>
      </c>
      <c r="FC76" s="2">
        <f t="shared" si="79"/>
        <v>71.044841870945234</v>
      </c>
      <c r="FD76" s="2">
        <f t="shared" si="79"/>
        <v>72.281437885733951</v>
      </c>
      <c r="FE76" s="2">
        <f t="shared" si="79"/>
        <v>71.590805443493508</v>
      </c>
      <c r="FG76" s="2">
        <f t="shared" si="80"/>
        <v>0.72778278871545199</v>
      </c>
      <c r="FH76" s="2">
        <f t="shared" si="80"/>
        <v>0.72910131160264191</v>
      </c>
      <c r="FI76" s="2">
        <f t="shared" si="80"/>
        <v>0.70506677727590727</v>
      </c>
      <c r="FJ76" s="2">
        <f t="shared" si="80"/>
        <v>0.70944793179576016</v>
      </c>
      <c r="FK76" s="2">
        <f t="shared" si="80"/>
        <v>0.70351501933801752</v>
      </c>
      <c r="FL76" s="2">
        <f t="shared" si="80"/>
        <v>0.69405348129689615</v>
      </c>
      <c r="FM76" s="2">
        <f t="shared" si="80"/>
        <v>0.69773267647755066</v>
      </c>
      <c r="FN76" s="2">
        <f t="shared" si="80"/>
        <v>0.64883131503739533</v>
      </c>
      <c r="FO76" s="2">
        <f t="shared" si="80"/>
        <v>0.67756244438291247</v>
      </c>
      <c r="FP76" s="2">
        <f t="shared" si="80"/>
        <v>0.67522596132133983</v>
      </c>
      <c r="FQ76" s="2">
        <f t="shared" si="80"/>
        <v>0.69039758169532051</v>
      </c>
      <c r="FR76" s="2">
        <f t="shared" si="80"/>
        <v>0.6717163900238613</v>
      </c>
      <c r="FS76" s="2">
        <f t="shared" si="80"/>
        <v>0.69298746746007245</v>
      </c>
      <c r="FT76" s="2">
        <f t="shared" si="80"/>
        <v>0.68096600200284563</v>
      </c>
      <c r="FU76" s="2">
        <f t="shared" si="80"/>
        <v>0.60327904757199546</v>
      </c>
      <c r="FW76" s="2">
        <f t="shared" ref="FW76:GK92" si="83">POWER(10,($B76-C$232)/C$229)/(1+POWER(10,($B76-C$232)/C$229))</f>
        <v>1.6076274855670412E-4</v>
      </c>
      <c r="FX76" s="2">
        <f t="shared" si="83"/>
        <v>1.188194710792243E-4</v>
      </c>
      <c r="FY76" s="2">
        <f t="shared" si="83"/>
        <v>6.3064923516401784E-5</v>
      </c>
      <c r="FZ76" s="2">
        <f t="shared" si="83"/>
        <v>6.3224125842055584E-5</v>
      </c>
      <c r="GA76" s="2">
        <f t="shared" si="83"/>
        <v>6.2418395678780713E-5</v>
      </c>
      <c r="GB76" s="2">
        <f t="shared" si="83"/>
        <v>6.3890515201635192E-5</v>
      </c>
      <c r="GC76" s="2">
        <f t="shared" si="83"/>
        <v>7.1187464795031681E-5</v>
      </c>
      <c r="GD76" s="2">
        <f t="shared" si="83"/>
        <v>7.9859631095095408E-5</v>
      </c>
      <c r="GE76" s="2">
        <f t="shared" si="83"/>
        <v>8.579426216512522E-5</v>
      </c>
      <c r="GF76" s="2">
        <f t="shared" si="83"/>
        <v>7.6206078557814938E-5</v>
      </c>
      <c r="GG76" s="2">
        <f t="shared" si="83"/>
        <v>6.5217971103243862E-5</v>
      </c>
      <c r="GH76" s="2">
        <f t="shared" si="83"/>
        <v>4.7424391182612553E-5</v>
      </c>
      <c r="GI76" s="2">
        <f t="shared" si="83"/>
        <v>4.2308717418112509E-5</v>
      </c>
      <c r="GJ76" s="2">
        <f t="shared" si="83"/>
        <v>3.23609885747898E-5</v>
      </c>
      <c r="GK76" s="2">
        <f t="shared" si="83"/>
        <v>2.6182223346263296E-5</v>
      </c>
      <c r="GM76" s="86">
        <f t="shared" ref="GM76:HA92" si="84" xml:space="preserve"> _xlfn.NORM.DIST($B76, C$7, ABS(C$11), TRUE) * _xlfn.NORM.DIST(($B76 - C$7)*C$15, 0, ABS(C$11), TRUE) * 2</f>
        <v>0.19673166378006357</v>
      </c>
      <c r="GN76" s="86">
        <f t="shared" si="84"/>
        <v>0.19702182308123622</v>
      </c>
      <c r="GO76" s="86">
        <f t="shared" si="84"/>
        <v>0.17500333031582013</v>
      </c>
      <c r="GP76" s="86">
        <f t="shared" si="84"/>
        <v>0.19687500621678797</v>
      </c>
      <c r="GQ76" s="86">
        <f t="shared" si="84"/>
        <v>0.17827638734859008</v>
      </c>
      <c r="GR76" s="86">
        <f t="shared" si="84"/>
        <v>0.17710602866027864</v>
      </c>
      <c r="GS76" s="86">
        <f t="shared" si="84"/>
        <v>0.18664160270329416</v>
      </c>
      <c r="GT76" s="86">
        <f t="shared" si="84"/>
        <v>0.13194792586972637</v>
      </c>
      <c r="GU76" s="86">
        <f t="shared" si="84"/>
        <v>0.16233045198078211</v>
      </c>
      <c r="GV76" s="86">
        <f t="shared" si="84"/>
        <v>0.1544171214593302</v>
      </c>
      <c r="GW76" s="86">
        <f t="shared" si="84"/>
        <v>0.18000767484525212</v>
      </c>
      <c r="GX76" s="86">
        <f t="shared" si="84"/>
        <v>0.14350209427185581</v>
      </c>
      <c r="GY76" s="86">
        <f t="shared" si="84"/>
        <v>0.16452330150270489</v>
      </c>
      <c r="GZ76" s="86">
        <f t="shared" si="84"/>
        <v>0.15170669690503544</v>
      </c>
      <c r="HA76" s="86">
        <f t="shared" si="84"/>
        <v>8.3321528141803838E-2</v>
      </c>
      <c r="HC76" s="86">
        <f t="shared" si="74"/>
        <v>2.5811471102878296E-6</v>
      </c>
      <c r="HD76" s="86">
        <f t="shared" si="70"/>
        <v>3.6856745055650039E-6</v>
      </c>
      <c r="HE76" s="86">
        <f t="shared" si="70"/>
        <v>3.348636113941673E-7</v>
      </c>
      <c r="HF76" s="86">
        <f t="shared" si="70"/>
        <v>4.2809513189832571E-7</v>
      </c>
      <c r="HG76" s="86">
        <f t="shared" si="70"/>
        <v>4.558356305430141E-7</v>
      </c>
      <c r="HH76" s="86">
        <f t="shared" si="70"/>
        <v>2.6290756871352148E-7</v>
      </c>
      <c r="HI76" s="86">
        <f t="shared" si="70"/>
        <v>3.7363327471639115E-7</v>
      </c>
      <c r="HJ76" s="86">
        <f t="shared" si="70"/>
        <v>5.7282169982442618E-9</v>
      </c>
      <c r="HK76" s="86">
        <f t="shared" si="70"/>
        <v>8.7086319029111194E-8</v>
      </c>
      <c r="HL76" s="86">
        <f t="shared" si="70"/>
        <v>9.2234716725744798E-8</v>
      </c>
      <c r="HM76" s="86">
        <f t="shared" si="70"/>
        <v>6.1112854942174953E-7</v>
      </c>
      <c r="HN76" s="86">
        <f t="shared" si="70"/>
        <v>1.3520472682552475E-7</v>
      </c>
      <c r="HO76" s="86">
        <f t="shared" si="70"/>
        <v>2.9545394707827197E-7</v>
      </c>
      <c r="HP76" s="86">
        <f t="shared" si="70"/>
        <v>2.4736582969974917E-8</v>
      </c>
      <c r="HQ76" s="86">
        <f t="shared" si="70"/>
        <v>6.8756033862535142E-12</v>
      </c>
      <c r="HS76" s="86">
        <f t="shared" ref="HS76:IG92" si="85" xml:space="preserve"> _xlfn.NORM.DIST($B76, C$9, ABS(C$13), TRUE) * _xlfn.NORM.DIST(($B76 - C$9)*C$17, 0, ABS(C$13), TRUE) * 2</f>
        <v>1.590078864142293E-49</v>
      </c>
      <c r="HT76" s="86">
        <f t="shared" si="85"/>
        <v>1.045299945165328E-49</v>
      </c>
      <c r="HU76" s="86">
        <f t="shared" si="85"/>
        <v>2.9382965539616843E-68</v>
      </c>
      <c r="HV76" s="86">
        <f t="shared" si="85"/>
        <v>1.4640738080044107E-71</v>
      </c>
      <c r="HW76" s="86">
        <f t="shared" si="85"/>
        <v>6.0509139357357985E-69</v>
      </c>
      <c r="HX76" s="86">
        <f t="shared" si="85"/>
        <v>2.6195349121635356E-74</v>
      </c>
      <c r="HY76" s="86">
        <f t="shared" si="85"/>
        <v>4.206597696044189E-71</v>
      </c>
      <c r="HZ76" s="86">
        <f t="shared" si="85"/>
        <v>2.878151065725903E-96</v>
      </c>
      <c r="IA76" s="86">
        <f t="shared" si="85"/>
        <v>7.0360288276760314E-79</v>
      </c>
      <c r="IB76" s="86">
        <f t="shared" si="85"/>
        <v>1.1272499147698581E-79</v>
      </c>
      <c r="IC76" s="86">
        <f t="shared" si="85"/>
        <v>1.7376040191522218E-70</v>
      </c>
      <c r="ID76" s="86">
        <f t="shared" si="85"/>
        <v>2.6512353233273959E-76</v>
      </c>
      <c r="IE76" s="86">
        <f t="shared" si="85"/>
        <v>7.3803339195886728E-71</v>
      </c>
      <c r="IF76" s="86">
        <f t="shared" si="85"/>
        <v>7.3903101361011143E-44</v>
      </c>
      <c r="IG76" s="86">
        <f t="shared" si="85"/>
        <v>1.1089439885619326E-35</v>
      </c>
      <c r="II76" s="86">
        <f t="shared" ref="II76:IW92" si="86" xml:space="preserve"> _xlfn.NORM.DIST($B76, C$10, ABS(C$14), TRUE) * _xlfn.NORM.DIST(($B76 - C$10)*C$18, 0, ABS(C$14), TRUE) * 2</f>
        <v>3.5563769199045434E-210</v>
      </c>
      <c r="IJ76" s="86">
        <f t="shared" si="86"/>
        <v>6.92860812938839E-221</v>
      </c>
      <c r="IK76" s="86">
        <f t="shared" si="86"/>
        <v>0</v>
      </c>
      <c r="IL76" s="86">
        <f t="shared" si="86"/>
        <v>0</v>
      </c>
      <c r="IM76" s="86">
        <f t="shared" si="86"/>
        <v>0</v>
      </c>
      <c r="IN76" s="86">
        <f t="shared" si="86"/>
        <v>0</v>
      </c>
      <c r="IO76" s="86">
        <f t="shared" si="86"/>
        <v>0</v>
      </c>
      <c r="IP76" s="86">
        <f t="shared" si="86"/>
        <v>0</v>
      </c>
      <c r="IQ76" s="86">
        <f t="shared" si="86"/>
        <v>0</v>
      </c>
      <c r="IR76" s="86">
        <f t="shared" si="86"/>
        <v>0</v>
      </c>
      <c r="IS76" s="86">
        <f t="shared" si="86"/>
        <v>0</v>
      </c>
      <c r="IT76" s="86">
        <f t="shared" si="86"/>
        <v>0</v>
      </c>
      <c r="IU76" s="86">
        <f t="shared" si="86"/>
        <v>0</v>
      </c>
      <c r="IV76" s="86">
        <f t="shared" si="86"/>
        <v>1.6067937705067222E-123</v>
      </c>
      <c r="IW76" s="86">
        <f t="shared" si="86"/>
        <v>2.7865749145603524E-90</v>
      </c>
      <c r="IY76" s="86">
        <f t="shared" ref="IY76:JM92" si="87">GM76+HC76+HS76+II76</f>
        <v>0.19673424492717387</v>
      </c>
      <c r="IZ76" s="86">
        <f t="shared" si="87"/>
        <v>0.19702550875574179</v>
      </c>
      <c r="JA76" s="86">
        <f t="shared" si="87"/>
        <v>0.17500366517943153</v>
      </c>
      <c r="JB76" s="86">
        <f t="shared" si="87"/>
        <v>0.19687543431191987</v>
      </c>
      <c r="JC76" s="86">
        <f t="shared" si="87"/>
        <v>0.17827684318422063</v>
      </c>
      <c r="JD76" s="86">
        <f t="shared" si="87"/>
        <v>0.17710629156784735</v>
      </c>
      <c r="JE76" s="86">
        <f t="shared" si="87"/>
        <v>0.18664197633656887</v>
      </c>
      <c r="JF76" s="86">
        <f t="shared" si="87"/>
        <v>0.13194793159794338</v>
      </c>
      <c r="JG76" s="86">
        <f t="shared" si="87"/>
        <v>0.16233053906710113</v>
      </c>
      <c r="JH76" s="86">
        <f t="shared" si="87"/>
        <v>0.15441721369404693</v>
      </c>
      <c r="JI76" s="86">
        <f t="shared" si="87"/>
        <v>0.18000828597380156</v>
      </c>
      <c r="JJ76" s="86">
        <f t="shared" si="87"/>
        <v>0.14350222947658264</v>
      </c>
      <c r="JK76" s="86">
        <f t="shared" si="87"/>
        <v>0.16452359695665197</v>
      </c>
      <c r="JL76" s="86">
        <f t="shared" si="87"/>
        <v>0.15170672164161841</v>
      </c>
      <c r="JM76" s="86">
        <f t="shared" si="87"/>
        <v>8.3321528148679436E-2</v>
      </c>
    </row>
    <row r="77" spans="2:273" x14ac:dyDescent="0.25">
      <c r="B77" s="2">
        <v>50</v>
      </c>
      <c r="C77" s="37">
        <v>176.96799999999999</v>
      </c>
      <c r="D77" s="37">
        <v>177.01599999999999</v>
      </c>
      <c r="E77" s="37">
        <v>174.35</v>
      </c>
      <c r="F77" s="37">
        <v>181.38300000000001</v>
      </c>
      <c r="G77" s="37">
        <v>169.017</v>
      </c>
      <c r="H77" s="37">
        <v>169.81700000000001</v>
      </c>
      <c r="I77" s="37">
        <v>168.767</v>
      </c>
      <c r="J77" s="37">
        <v>150.983</v>
      </c>
      <c r="K77" s="37">
        <v>174.25399999999999</v>
      </c>
      <c r="L77" s="37">
        <v>164.458</v>
      </c>
      <c r="M77" s="37">
        <v>180.3</v>
      </c>
      <c r="N77" s="37">
        <v>161.11500000000001</v>
      </c>
      <c r="O77" s="37">
        <v>170.738</v>
      </c>
      <c r="P77" s="37">
        <v>164.23</v>
      </c>
      <c r="Q77" s="37">
        <v>110.67700000000001</v>
      </c>
      <c r="S77" s="4">
        <f t="shared" si="75"/>
        <v>168.09428253592549</v>
      </c>
      <c r="T77" s="4">
        <f t="shared" si="75"/>
        <v>167.43378144934059</v>
      </c>
      <c r="U77" s="4">
        <f t="shared" si="75"/>
        <v>165.19189487112067</v>
      </c>
      <c r="V77" s="4">
        <f t="shared" si="75"/>
        <v>171.08535725323233</v>
      </c>
      <c r="W77" s="4">
        <f t="shared" si="75"/>
        <v>162.59075998421548</v>
      </c>
      <c r="X77" s="4">
        <f t="shared" si="75"/>
        <v>161.62502090575353</v>
      </c>
      <c r="Y77" s="4">
        <f t="shared" si="75"/>
        <v>160.54371925515542</v>
      </c>
      <c r="Z77" s="4">
        <f t="shared" si="75"/>
        <v>145.81021763125764</v>
      </c>
      <c r="AA77" s="4">
        <f t="shared" si="75"/>
        <v>164.2609176710325</v>
      </c>
      <c r="AB77" s="4">
        <f t="shared" si="75"/>
        <v>158.84364605030981</v>
      </c>
      <c r="AC77" s="4">
        <f t="shared" si="75"/>
        <v>169.87482506431593</v>
      </c>
      <c r="AD77" s="4">
        <f t="shared" si="75"/>
        <v>154.53992634590318</v>
      </c>
      <c r="AE77" s="4">
        <f t="shared" si="75"/>
        <v>163.06167672834312</v>
      </c>
      <c r="AF77" s="4">
        <f t="shared" si="75"/>
        <v>158.68051581449626</v>
      </c>
      <c r="AG77" s="4">
        <f t="shared" si="75"/>
        <v>120.61059065553762</v>
      </c>
      <c r="AI77" s="4">
        <f t="shared" si="76"/>
        <v>8.8737174640745025</v>
      </c>
      <c r="AJ77" s="4">
        <f t="shared" si="76"/>
        <v>9.5822185506594053</v>
      </c>
      <c r="AK77" s="4">
        <f t="shared" si="76"/>
        <v>9.1581051288793276</v>
      </c>
      <c r="AL77" s="4">
        <f t="shared" si="76"/>
        <v>10.297642746767679</v>
      </c>
      <c r="AM77" s="4">
        <f t="shared" si="76"/>
        <v>6.426240015784515</v>
      </c>
      <c r="AN77" s="4">
        <f t="shared" si="76"/>
        <v>8.1919790942464772</v>
      </c>
      <c r="AO77" s="4">
        <f t="shared" si="76"/>
        <v>8.2232807448445726</v>
      </c>
      <c r="AP77" s="4">
        <f t="shared" si="76"/>
        <v>5.1727823687423609</v>
      </c>
      <c r="AQ77" s="4">
        <f t="shared" si="76"/>
        <v>9.993082328967489</v>
      </c>
      <c r="AR77" s="4">
        <f t="shared" si="76"/>
        <v>5.6143539496901838</v>
      </c>
      <c r="AS77" s="4">
        <f t="shared" si="76"/>
        <v>10.425174935684083</v>
      </c>
      <c r="AT77" s="4">
        <f t="shared" si="76"/>
        <v>6.5750736540968262</v>
      </c>
      <c r="AU77" s="4">
        <f t="shared" si="76"/>
        <v>7.6763232716568837</v>
      </c>
      <c r="AV77" s="4">
        <f t="shared" si="76"/>
        <v>5.5494841855037293</v>
      </c>
      <c r="AW77" s="4">
        <f t="shared" si="76"/>
        <v>-9.9335906555376141</v>
      </c>
      <c r="AY77" s="2">
        <f t="shared" si="81"/>
        <v>69.973999014647816</v>
      </c>
      <c r="AZ77" s="2">
        <f t="shared" si="81"/>
        <v>71.514686614903511</v>
      </c>
      <c r="BA77" s="2">
        <f t="shared" si="81"/>
        <v>75.115058712236348</v>
      </c>
      <c r="BB77" s="2">
        <f t="shared" si="81"/>
        <v>72.742409547044446</v>
      </c>
      <c r="BC77" s="2">
        <f t="shared" si="81"/>
        <v>69.774454133143593</v>
      </c>
      <c r="BD77" s="2">
        <f t="shared" si="81"/>
        <v>69.195289483812402</v>
      </c>
      <c r="BE77" s="2">
        <f t="shared" si="81"/>
        <v>66.818791226724599</v>
      </c>
      <c r="BF77" s="2">
        <f t="shared" si="81"/>
        <v>71.356575876236832</v>
      </c>
      <c r="BG77" s="2">
        <f t="shared" si="81"/>
        <v>73.011569604663592</v>
      </c>
      <c r="BH77" s="2">
        <f t="shared" si="81"/>
        <v>70.656840147087465</v>
      </c>
      <c r="BI77" s="2">
        <f t="shared" si="81"/>
        <v>70.838544522986979</v>
      </c>
      <c r="BJ77" s="2">
        <f t="shared" si="81"/>
        <v>72.089452586283699</v>
      </c>
      <c r="BK77" s="2">
        <f t="shared" si="81"/>
        <v>73.755108675577901</v>
      </c>
      <c r="BL77" s="2">
        <f t="shared" si="81"/>
        <v>76.996223555341487</v>
      </c>
      <c r="BM77" s="2">
        <f t="shared" si="81"/>
        <v>72.980246515906714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79.204918590655438</v>
      </c>
      <c r="DL77" s="2">
        <f t="shared" si="77"/>
        <v>79.388828208775578</v>
      </c>
      <c r="DM77" s="2">
        <f t="shared" si="77"/>
        <v>81.339436167341432</v>
      </c>
      <c r="DN77" s="2">
        <f t="shared" si="77"/>
        <v>80.397131241565447</v>
      </c>
      <c r="DO77" s="2">
        <f t="shared" si="77"/>
        <v>78.933550656660401</v>
      </c>
      <c r="DP77" s="2">
        <f t="shared" si="77"/>
        <v>77.341488555347112</v>
      </c>
      <c r="DQ77" s="2">
        <f t="shared" si="77"/>
        <v>75.485855159474681</v>
      </c>
      <c r="DR77" s="2">
        <f t="shared" si="77"/>
        <v>76.967687644787645</v>
      </c>
      <c r="DS77" s="2">
        <f t="shared" si="77"/>
        <v>77.934154033771122</v>
      </c>
      <c r="DT77" s="2">
        <f t="shared" si="77"/>
        <v>77.445706003752335</v>
      </c>
      <c r="DU77" s="2">
        <f t="shared" si="77"/>
        <v>81.250602157598493</v>
      </c>
      <c r="DV77" s="2">
        <f t="shared" si="77"/>
        <v>79.956368949343329</v>
      </c>
      <c r="DW77" s="2">
        <f t="shared" si="77"/>
        <v>83.343800750469043</v>
      </c>
      <c r="DX77" s="2">
        <f t="shared" si="77"/>
        <v>84.365203832752599</v>
      </c>
      <c r="DY77" s="2">
        <f t="shared" si="77"/>
        <v>76.924995967741921</v>
      </c>
      <c r="EA77" s="2">
        <f t="shared" si="78"/>
        <v>66.825549969154849</v>
      </c>
      <c r="EB77" s="2">
        <f t="shared" si="78"/>
        <v>68.846630871205178</v>
      </c>
      <c r="EC77" s="2">
        <f t="shared" si="78"/>
        <v>72.740485795438403</v>
      </c>
      <c r="ED77" s="2">
        <f t="shared" si="78"/>
        <v>69.883308375558585</v>
      </c>
      <c r="EE77" s="2">
        <f t="shared" si="78"/>
        <v>66.254038029660379</v>
      </c>
      <c r="EF77" s="2">
        <f t="shared" si="78"/>
        <v>65.92029299502498</v>
      </c>
      <c r="EG77" s="2">
        <f t="shared" si="78"/>
        <v>63.394475265915226</v>
      </c>
      <c r="EH77" s="2">
        <f t="shared" si="78"/>
        <v>68.586933210903055</v>
      </c>
      <c r="EI77" s="2">
        <f t="shared" si="78"/>
        <v>70.875417801602154</v>
      </c>
      <c r="EJ77" s="2">
        <f t="shared" si="78"/>
        <v>67.678970136192248</v>
      </c>
      <c r="EK77" s="2">
        <f t="shared" si="78"/>
        <v>66.580293606685856</v>
      </c>
      <c r="EL77" s="2">
        <f t="shared" si="78"/>
        <v>68.583062729987688</v>
      </c>
      <c r="EM77" s="2">
        <f t="shared" si="78"/>
        <v>69.880767250736952</v>
      </c>
      <c r="EN77" s="2">
        <f t="shared" si="78"/>
        <v>73.847697688495288</v>
      </c>
      <c r="EO77" s="2">
        <f t="shared" si="78"/>
        <v>70.61436090297191</v>
      </c>
      <c r="EQ77" s="2">
        <f t="shared" si="79"/>
        <v>64.921086973868825</v>
      </c>
      <c r="ER77" s="2">
        <f t="shared" si="79"/>
        <v>67.883542324415231</v>
      </c>
      <c r="ES77" s="2">
        <f t="shared" si="79"/>
        <v>72.519783751842638</v>
      </c>
      <c r="ET77" s="2">
        <f t="shared" si="79"/>
        <v>69.653328986338437</v>
      </c>
      <c r="EU77" s="2">
        <f t="shared" si="79"/>
        <v>67.28403063420447</v>
      </c>
      <c r="EV77" s="2">
        <f t="shared" si="79"/>
        <v>66.169124893580772</v>
      </c>
      <c r="EW77" s="2">
        <f t="shared" si="79"/>
        <v>63.372169499520339</v>
      </c>
      <c r="EX77" s="2">
        <f t="shared" si="79"/>
        <v>68.140382944437249</v>
      </c>
      <c r="EY77" s="2">
        <f t="shared" si="79"/>
        <v>68.783973688040376</v>
      </c>
      <c r="EZ77" s="2">
        <f t="shared" si="79"/>
        <v>66.329073087895637</v>
      </c>
      <c r="FA77" s="2">
        <f t="shared" si="79"/>
        <v>65.568436038354008</v>
      </c>
      <c r="FB77" s="2">
        <f t="shared" si="79"/>
        <v>67.76824309764423</v>
      </c>
      <c r="FC77" s="2">
        <f t="shared" si="79"/>
        <v>70.948292282716167</v>
      </c>
      <c r="FD77" s="2">
        <f t="shared" si="79"/>
        <v>72.177815984924436</v>
      </c>
      <c r="FE77" s="2">
        <f t="shared" si="79"/>
        <v>71.494863726078108</v>
      </c>
      <c r="FG77" s="2">
        <f t="shared" si="80"/>
        <v>0.74564254109579542</v>
      </c>
      <c r="FH77" s="2">
        <f t="shared" si="80"/>
        <v>0.74690464133344914</v>
      </c>
      <c r="FI77" s="2">
        <f t="shared" si="80"/>
        <v>0.72385139169323931</v>
      </c>
      <c r="FJ77" s="2">
        <f t="shared" si="80"/>
        <v>0.72806112953498536</v>
      </c>
      <c r="FK77" s="2">
        <f t="shared" si="80"/>
        <v>0.72235954848174777</v>
      </c>
      <c r="FL77" s="2">
        <f t="shared" si="80"/>
        <v>0.71325427011652398</v>
      </c>
      <c r="FM77" s="2">
        <f t="shared" si="80"/>
        <v>0.71679678150636827</v>
      </c>
      <c r="FN77" s="2">
        <f t="shared" si="80"/>
        <v>0.66951880182581902</v>
      </c>
      <c r="FO77" s="2">
        <f t="shared" si="80"/>
        <v>0.69734687959284702</v>
      </c>
      <c r="FP77" s="2">
        <f t="shared" si="80"/>
        <v>0.69508924521399851</v>
      </c>
      <c r="FQ77" s="2">
        <f t="shared" si="80"/>
        <v>0.70973185334946909</v>
      </c>
      <c r="FR77" s="2">
        <f t="shared" si="80"/>
        <v>0.69169631425191624</v>
      </c>
      <c r="FS77" s="2">
        <f t="shared" si="80"/>
        <v>0.7122274187308365</v>
      </c>
      <c r="FT77" s="2">
        <f t="shared" si="80"/>
        <v>0.70063386927607951</v>
      </c>
      <c r="FU77" s="2">
        <f t="shared" si="80"/>
        <v>0.62509948507042634</v>
      </c>
      <c r="FW77" s="2">
        <f t="shared" si="83"/>
        <v>1.7627011457737332E-4</v>
      </c>
      <c r="FX77" s="2">
        <f t="shared" si="83"/>
        <v>1.3028146583558413E-4</v>
      </c>
      <c r="FY77" s="2">
        <f t="shared" si="83"/>
        <v>6.9148892848335761E-5</v>
      </c>
      <c r="FZ77" s="2">
        <f t="shared" si="83"/>
        <v>6.9323452600323566E-5</v>
      </c>
      <c r="GA77" s="2">
        <f t="shared" si="83"/>
        <v>6.8439997753381245E-5</v>
      </c>
      <c r="GB77" s="2">
        <f t="shared" si="83"/>
        <v>7.0054125042402638E-5</v>
      </c>
      <c r="GC77" s="2">
        <f t="shared" si="83"/>
        <v>7.8054966901969225E-5</v>
      </c>
      <c r="GD77" s="2">
        <f t="shared" si="83"/>
        <v>8.7563669594853741E-5</v>
      </c>
      <c r="GE77" s="2">
        <f t="shared" si="83"/>
        <v>9.4070759168647433E-5</v>
      </c>
      <c r="GF77" s="2">
        <f t="shared" si="83"/>
        <v>8.3557689217287761E-5</v>
      </c>
      <c r="GG77" s="2">
        <f t="shared" si="83"/>
        <v>7.1509633364766052E-5</v>
      </c>
      <c r="GH77" s="2">
        <f t="shared" si="83"/>
        <v>5.1999572977228416E-5</v>
      </c>
      <c r="GI77" s="2">
        <f t="shared" si="83"/>
        <v>4.6390396796233337E-5</v>
      </c>
      <c r="GJ77" s="2">
        <f t="shared" si="83"/>
        <v>3.5483007595340202E-5</v>
      </c>
      <c r="GK77" s="2">
        <f t="shared" si="83"/>
        <v>2.8708164508512546E-5</v>
      </c>
      <c r="GM77" s="86">
        <f t="shared" si="84"/>
        <v>0.23891881383731667</v>
      </c>
      <c r="GN77" s="86">
        <f t="shared" si="84"/>
        <v>0.23898467228996501</v>
      </c>
      <c r="GO77" s="86">
        <f t="shared" si="84"/>
        <v>0.21665838597238371</v>
      </c>
      <c r="GP77" s="86">
        <f t="shared" si="84"/>
        <v>0.2437280152875641</v>
      </c>
      <c r="GQ77" s="86">
        <f t="shared" si="84"/>
        <v>0.22129735289733682</v>
      </c>
      <c r="GR77" s="86">
        <f t="shared" si="84"/>
        <v>0.22231972459682969</v>
      </c>
      <c r="GS77" s="86">
        <f t="shared" si="84"/>
        <v>0.23376248474563957</v>
      </c>
      <c r="GT77" s="86">
        <f t="shared" si="84"/>
        <v>0.17465214744789379</v>
      </c>
      <c r="GU77" s="86">
        <f t="shared" si="84"/>
        <v>0.20748546410509963</v>
      </c>
      <c r="GV77" s="86">
        <f t="shared" si="84"/>
        <v>0.19749779404929713</v>
      </c>
      <c r="GW77" s="86">
        <f t="shared" si="84"/>
        <v>0.22719881784094809</v>
      </c>
      <c r="GX77" s="86">
        <f t="shared" si="84"/>
        <v>0.18369714676394513</v>
      </c>
      <c r="GY77" s="86">
        <f t="shared" si="84"/>
        <v>0.20606798601156998</v>
      </c>
      <c r="GZ77" s="86">
        <f t="shared" si="84"/>
        <v>0.19222860828238827</v>
      </c>
      <c r="HA77" s="86">
        <f t="shared" si="84"/>
        <v>0.11807113548778093</v>
      </c>
      <c r="HC77" s="86">
        <f t="shared" si="74"/>
        <v>4.8527138639677683E-6</v>
      </c>
      <c r="HD77" s="86">
        <f t="shared" si="70"/>
        <v>6.8284221885748831E-6</v>
      </c>
      <c r="HE77" s="86">
        <f t="shared" si="70"/>
        <v>7.0971830926443457E-7</v>
      </c>
      <c r="HF77" s="86">
        <f t="shared" si="70"/>
        <v>9.1427774989763463E-7</v>
      </c>
      <c r="HG77" s="86">
        <f t="shared" ref="HG77:HQ100" si="88" xml:space="preserve"> _xlfn.NORM.DIST($B77, G$8, ABS(G$12), TRUE) * _xlfn.NORM.DIST(($B77 - G$8)*G$16, 0, ABS(G$12), TRUE) * 2</f>
        <v>9.5776555648637029E-7</v>
      </c>
      <c r="HH77" s="86">
        <f t="shared" si="88"/>
        <v>5.7819292824581245E-7</v>
      </c>
      <c r="HI77" s="86">
        <f t="shared" si="88"/>
        <v>8.1524339672944415E-7</v>
      </c>
      <c r="HJ77" s="86">
        <f t="shared" si="88"/>
        <v>1.6137632186494662E-8</v>
      </c>
      <c r="HK77" s="86">
        <f t="shared" si="88"/>
        <v>2.0911095420361986E-7</v>
      </c>
      <c r="HL77" s="86">
        <f t="shared" si="88"/>
        <v>2.1946491707751572E-7</v>
      </c>
      <c r="HM77" s="86">
        <f t="shared" si="88"/>
        <v>1.2979392153617537E-6</v>
      </c>
      <c r="HN77" s="86">
        <f t="shared" si="88"/>
        <v>2.9925146678869891E-7</v>
      </c>
      <c r="HO77" s="86">
        <f t="shared" si="88"/>
        <v>6.1394129879500845E-7</v>
      </c>
      <c r="HP77" s="86">
        <f t="shared" si="88"/>
        <v>5.8477758378798221E-8</v>
      </c>
      <c r="HQ77" s="86">
        <f t="shared" si="88"/>
        <v>2.5246022126766764E-11</v>
      </c>
      <c r="HS77" s="86">
        <f t="shared" si="85"/>
        <v>3.6869551157399649E-48</v>
      </c>
      <c r="HT77" s="86">
        <f t="shared" si="85"/>
        <v>2.3714361263556789E-48</v>
      </c>
      <c r="HU77" s="86">
        <f t="shared" si="85"/>
        <v>1.7527684264137288E-66</v>
      </c>
      <c r="HV77" s="86">
        <f t="shared" si="85"/>
        <v>1.046233327746767E-69</v>
      </c>
      <c r="HW77" s="86">
        <f t="shared" si="85"/>
        <v>3.6760977759045341E-67</v>
      </c>
      <c r="HX77" s="86">
        <f t="shared" si="85"/>
        <v>2.2309725341782568E-72</v>
      </c>
      <c r="HY77" s="86">
        <f t="shared" si="85"/>
        <v>3.2749646189196045E-69</v>
      </c>
      <c r="HZ77" s="86">
        <f t="shared" si="85"/>
        <v>1.0882233774976779E-93</v>
      </c>
      <c r="IA77" s="86">
        <f t="shared" si="85"/>
        <v>9.5623194443106971E-77</v>
      </c>
      <c r="IB77" s="86">
        <f t="shared" si="85"/>
        <v>1.5057775781331561E-77</v>
      </c>
      <c r="IC77" s="86">
        <f t="shared" si="85"/>
        <v>1.2299738375548848E-68</v>
      </c>
      <c r="ID77" s="86">
        <f t="shared" si="85"/>
        <v>2.24884524811805E-74</v>
      </c>
      <c r="IE77" s="86">
        <f t="shared" si="85"/>
        <v>4.1924830008787585E-69</v>
      </c>
      <c r="IF77" s="86">
        <f t="shared" si="85"/>
        <v>8.2669604962431177E-43</v>
      </c>
      <c r="IG77" s="86">
        <f t="shared" si="85"/>
        <v>7.4408891776380407E-35</v>
      </c>
      <c r="II77" s="86">
        <f t="shared" si="86"/>
        <v>8.2358528860934524E-206</v>
      </c>
      <c r="IJ77" s="86">
        <f t="shared" si="86"/>
        <v>1.8924884824662222E-216</v>
      </c>
      <c r="IK77" s="86">
        <f t="shared" si="86"/>
        <v>1.7280764947669297E-306</v>
      </c>
      <c r="IL77" s="86">
        <f t="shared" si="86"/>
        <v>0</v>
      </c>
      <c r="IM77" s="86">
        <f t="shared" si="86"/>
        <v>1.0018539678456629E-306</v>
      </c>
      <c r="IN77" s="86">
        <f t="shared" si="86"/>
        <v>0</v>
      </c>
      <c r="IO77" s="86">
        <f t="shared" si="86"/>
        <v>0</v>
      </c>
      <c r="IP77" s="86">
        <f t="shared" si="86"/>
        <v>0</v>
      </c>
      <c r="IQ77" s="86">
        <f t="shared" si="86"/>
        <v>0</v>
      </c>
      <c r="IR77" s="86">
        <f t="shared" si="86"/>
        <v>0</v>
      </c>
      <c r="IS77" s="86">
        <f t="shared" si="86"/>
        <v>0</v>
      </c>
      <c r="IT77" s="86">
        <f t="shared" si="86"/>
        <v>0</v>
      </c>
      <c r="IU77" s="86">
        <f t="shared" si="86"/>
        <v>0</v>
      </c>
      <c r="IV77" s="86">
        <f t="shared" si="86"/>
        <v>2.3006648523139198E-121</v>
      </c>
      <c r="IW77" s="86">
        <f t="shared" si="86"/>
        <v>9.5772593480914417E-89</v>
      </c>
      <c r="IY77" s="86">
        <f t="shared" si="87"/>
        <v>0.23892366655118064</v>
      </c>
      <c r="IZ77" s="86">
        <f t="shared" si="87"/>
        <v>0.23899150071215358</v>
      </c>
      <c r="JA77" s="86">
        <f t="shared" si="87"/>
        <v>0.21665909569069297</v>
      </c>
      <c r="JB77" s="86">
        <f t="shared" si="87"/>
        <v>0.243728929565314</v>
      </c>
      <c r="JC77" s="86">
        <f t="shared" si="87"/>
        <v>0.22129831066289329</v>
      </c>
      <c r="JD77" s="86">
        <f t="shared" si="87"/>
        <v>0.22232030278975795</v>
      </c>
      <c r="JE77" s="86">
        <f t="shared" si="87"/>
        <v>0.23376329998903631</v>
      </c>
      <c r="JF77" s="86">
        <f t="shared" si="87"/>
        <v>0.17465216358552596</v>
      </c>
      <c r="JG77" s="86">
        <f t="shared" si="87"/>
        <v>0.20748567321605382</v>
      </c>
      <c r="JH77" s="86">
        <f t="shared" si="87"/>
        <v>0.1974980135142142</v>
      </c>
      <c r="JI77" s="86">
        <f t="shared" si="87"/>
        <v>0.22720011578016344</v>
      </c>
      <c r="JJ77" s="86">
        <f t="shared" si="87"/>
        <v>0.18369744601541194</v>
      </c>
      <c r="JK77" s="86">
        <f t="shared" si="87"/>
        <v>0.20606859995286878</v>
      </c>
      <c r="JL77" s="86">
        <f t="shared" si="87"/>
        <v>0.19222866676014666</v>
      </c>
      <c r="JM77" s="86">
        <f t="shared" si="87"/>
        <v>0.11807113551302696</v>
      </c>
    </row>
    <row r="78" spans="2:273" x14ac:dyDescent="0.25">
      <c r="B78" s="2">
        <v>51</v>
      </c>
      <c r="C78" s="37">
        <v>190.661</v>
      </c>
      <c r="D78" s="37">
        <v>192.226</v>
      </c>
      <c r="E78" s="37">
        <v>188.18299999999999</v>
      </c>
      <c r="F78" s="37">
        <v>196.25</v>
      </c>
      <c r="G78" s="37">
        <v>186.517</v>
      </c>
      <c r="H78" s="37">
        <v>186.233</v>
      </c>
      <c r="I78" s="37">
        <v>185.8</v>
      </c>
      <c r="J78" s="37">
        <v>170.71199999999999</v>
      </c>
      <c r="K78" s="37">
        <v>191.864</v>
      </c>
      <c r="L78" s="37">
        <v>183.30500000000001</v>
      </c>
      <c r="M78" s="37">
        <v>196.8</v>
      </c>
      <c r="N78" s="37">
        <v>179.148</v>
      </c>
      <c r="O78" s="37">
        <v>187.541</v>
      </c>
      <c r="P78" s="37">
        <v>181.24600000000001</v>
      </c>
      <c r="Q78" s="37">
        <v>127.129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181.15766154010575</v>
      </c>
      <c r="T78" s="4">
        <f t="shared" si="89"/>
        <v>180.14085894085508</v>
      </c>
      <c r="U78" s="4">
        <f t="shared" si="89"/>
        <v>178.75760306646876</v>
      </c>
      <c r="V78" s="4">
        <f t="shared" si="89"/>
        <v>185.39855861318284</v>
      </c>
      <c r="W78" s="4">
        <f t="shared" si="89"/>
        <v>176.63834227786742</v>
      </c>
      <c r="X78" s="4">
        <f t="shared" si="89"/>
        <v>176.33298525925372</v>
      </c>
      <c r="Y78" s="4">
        <f t="shared" si="89"/>
        <v>175.09673747868027</v>
      </c>
      <c r="Z78" s="4">
        <f t="shared" si="89"/>
        <v>161.34918795469778</v>
      </c>
      <c r="AA78" s="4">
        <f t="shared" si="89"/>
        <v>180.26381988552521</v>
      </c>
      <c r="AB78" s="4">
        <f t="shared" si="89"/>
        <v>174.5036704035231</v>
      </c>
      <c r="AC78" s="4">
        <f t="shared" si="89"/>
        <v>185.86802220193911</v>
      </c>
      <c r="AD78" s="4">
        <f t="shared" si="89"/>
        <v>169.46340441078462</v>
      </c>
      <c r="AE78" s="4">
        <f t="shared" si="89"/>
        <v>177.37964180741861</v>
      </c>
      <c r="AF78" s="4">
        <f t="shared" si="89"/>
        <v>172.68870826630689</v>
      </c>
      <c r="AG78" s="4">
        <f t="shared" si="89"/>
        <v>134.0248562908989</v>
      </c>
      <c r="AI78" s="4">
        <f t="shared" ref="AI78:AW94" si="90">IF(OR($B78 &lt; C$230, $B78 &gt; C$233), 0, C78-S78)</f>
        <v>9.5033384598942519</v>
      </c>
      <c r="AJ78" s="4">
        <f t="shared" si="90"/>
        <v>12.085141059144917</v>
      </c>
      <c r="AK78" s="4">
        <f t="shared" si="90"/>
        <v>9.425396933531232</v>
      </c>
      <c r="AL78" s="4">
        <f t="shared" si="90"/>
        <v>10.851441386817157</v>
      </c>
      <c r="AM78" s="4">
        <f t="shared" si="90"/>
        <v>9.8786577221325729</v>
      </c>
      <c r="AN78" s="4">
        <f t="shared" si="90"/>
        <v>9.9000147407462862</v>
      </c>
      <c r="AO78" s="4">
        <f t="shared" si="90"/>
        <v>10.703262521319743</v>
      </c>
      <c r="AP78" s="4">
        <f t="shared" si="90"/>
        <v>9.3628120453022063</v>
      </c>
      <c r="AQ78" s="4">
        <f t="shared" si="90"/>
        <v>11.600180114474796</v>
      </c>
      <c r="AR78" s="4">
        <f t="shared" si="90"/>
        <v>8.8013295964769043</v>
      </c>
      <c r="AS78" s="4">
        <f t="shared" si="90"/>
        <v>10.931977798060899</v>
      </c>
      <c r="AT78" s="4">
        <f t="shared" si="90"/>
        <v>9.6845955892153768</v>
      </c>
      <c r="AU78" s="4">
        <f t="shared" si="90"/>
        <v>10.161358192581389</v>
      </c>
      <c r="AV78" s="4">
        <f t="shared" si="90"/>
        <v>8.5572917336931198</v>
      </c>
      <c r="AW78" s="4">
        <f t="shared" si="90"/>
        <v>-6.895856290898891</v>
      </c>
      <c r="AY78" s="2">
        <f t="shared" si="81"/>
        <v>69.765801987851262</v>
      </c>
      <c r="AZ78" s="2">
        <f t="shared" si="81"/>
        <v>71.317258378408738</v>
      </c>
      <c r="BA78" s="2">
        <f t="shared" si="81"/>
        <v>74.954578655361971</v>
      </c>
      <c r="BB78" s="2">
        <f t="shared" si="81"/>
        <v>72.540009741262722</v>
      </c>
      <c r="BC78" s="2">
        <f t="shared" si="81"/>
        <v>69.567496692132508</v>
      </c>
      <c r="BD78" s="2">
        <f t="shared" si="81"/>
        <v>69.00159490769714</v>
      </c>
      <c r="BE78" s="2">
        <f t="shared" si="81"/>
        <v>66.617746400050933</v>
      </c>
      <c r="BF78" s="2">
        <f t="shared" si="81"/>
        <v>71.206368715741249</v>
      </c>
      <c r="BG78" s="2">
        <f t="shared" si="81"/>
        <v>72.860057780057048</v>
      </c>
      <c r="BH78" s="2">
        <f t="shared" si="81"/>
        <v>70.466033009355243</v>
      </c>
      <c r="BI78" s="2">
        <f t="shared" si="81"/>
        <v>70.596513322403467</v>
      </c>
      <c r="BJ78" s="2">
        <f t="shared" si="81"/>
        <v>71.887417501642943</v>
      </c>
      <c r="BK78" s="2">
        <f t="shared" si="81"/>
        <v>73.534284482369586</v>
      </c>
      <c r="BL78" s="2">
        <f t="shared" si="81"/>
        <v>76.803718981852484</v>
      </c>
      <c r="BM78" s="2">
        <f t="shared" si="81"/>
        <v>72.89809268625946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79.524399715504984</v>
      </c>
      <c r="DL78" s="2">
        <f t="shared" si="91"/>
        <v>79.620914651493592</v>
      </c>
      <c r="DM78" s="2">
        <f t="shared" si="91"/>
        <v>81.614089608636974</v>
      </c>
      <c r="DN78" s="2">
        <f t="shared" si="91"/>
        <v>80.602443994601884</v>
      </c>
      <c r="DO78" s="2">
        <f t="shared" si="91"/>
        <v>79.138682645403364</v>
      </c>
      <c r="DP78" s="2">
        <f t="shared" si="91"/>
        <v>77.560238180112592</v>
      </c>
      <c r="DQ78" s="2">
        <f t="shared" si="91"/>
        <v>75.706692213883684</v>
      </c>
      <c r="DR78" s="2">
        <f t="shared" si="91"/>
        <v>77.266933719433723</v>
      </c>
      <c r="DS78" s="2">
        <f t="shared" si="91"/>
        <v>78.208667729831149</v>
      </c>
      <c r="DT78" s="2">
        <f t="shared" si="91"/>
        <v>77.706651969981223</v>
      </c>
      <c r="DU78" s="2">
        <f t="shared" si="91"/>
        <v>81.582835834896798</v>
      </c>
      <c r="DV78" s="2">
        <f t="shared" si="91"/>
        <v>80.237998405253265</v>
      </c>
      <c r="DW78" s="2">
        <f t="shared" si="91"/>
        <v>83.663901594746704</v>
      </c>
      <c r="DX78" s="2">
        <f t="shared" si="91"/>
        <v>84.723717944250851</v>
      </c>
      <c r="DY78" s="2">
        <f t="shared" si="91"/>
        <v>77.214897177419346</v>
      </c>
      <c r="EA78" s="2">
        <f t="shared" ref="EA78:EO95" si="92">CE$228*$B78+CE$229</f>
        <v>66.730279703886495</v>
      </c>
      <c r="EB78" s="2">
        <f t="shared" si="92"/>
        <v>68.751247870509388</v>
      </c>
      <c r="EC78" s="2">
        <f t="shared" si="92"/>
        <v>72.637548776910876</v>
      </c>
      <c r="ED78" s="2">
        <f t="shared" si="92"/>
        <v>69.79359584587128</v>
      </c>
      <c r="EE78" s="2">
        <f t="shared" si="92"/>
        <v>66.212374338204938</v>
      </c>
      <c r="EF78" s="2">
        <f t="shared" si="92"/>
        <v>65.863536257333635</v>
      </c>
      <c r="EG78" s="2">
        <f t="shared" si="92"/>
        <v>63.342716145419907</v>
      </c>
      <c r="EH78" s="2">
        <f t="shared" si="92"/>
        <v>68.478098457247398</v>
      </c>
      <c r="EI78" s="2">
        <f t="shared" si="92"/>
        <v>70.743273806984604</v>
      </c>
      <c r="EJ78" s="2">
        <f t="shared" si="92"/>
        <v>67.569474157345653</v>
      </c>
      <c r="EK78" s="2">
        <f t="shared" si="92"/>
        <v>66.498757452485364</v>
      </c>
      <c r="EL78" s="2">
        <f t="shared" si="92"/>
        <v>68.492949497076438</v>
      </c>
      <c r="EM78" s="2">
        <f t="shared" si="92"/>
        <v>69.801505645598979</v>
      </c>
      <c r="EN78" s="2">
        <f t="shared" si="92"/>
        <v>73.717518332853984</v>
      </c>
      <c r="EO78" s="2">
        <f t="shared" si="92"/>
        <v>70.536869731534011</v>
      </c>
      <c r="EQ78" s="2">
        <f t="shared" ref="EQ78:FE94" si="93">CU$228*$B78+CU$229</f>
        <v>64.860290856000873</v>
      </c>
      <c r="ER78" s="2">
        <f t="shared" si="93"/>
        <v>67.804709853971715</v>
      </c>
      <c r="ES78" s="2">
        <f t="shared" si="93"/>
        <v>72.420977719925048</v>
      </c>
      <c r="ET78" s="2">
        <f t="shared" si="93"/>
        <v>69.567546512348429</v>
      </c>
      <c r="EU78" s="2">
        <f t="shared" si="93"/>
        <v>67.224997943627884</v>
      </c>
      <c r="EV78" s="2">
        <f t="shared" si="93"/>
        <v>66.10804057030586</v>
      </c>
      <c r="EW78" s="2">
        <f t="shared" si="93"/>
        <v>63.320957496940807</v>
      </c>
      <c r="EX78" s="2">
        <f t="shared" si="93"/>
        <v>68.040261699110445</v>
      </c>
      <c r="EY78" s="2">
        <f t="shared" si="93"/>
        <v>68.688747647815561</v>
      </c>
      <c r="EZ78" s="2">
        <f t="shared" si="93"/>
        <v>66.243004347235399</v>
      </c>
      <c r="FA78" s="2">
        <f t="shared" si="93"/>
        <v>65.504343462431336</v>
      </c>
      <c r="FB78" s="2">
        <f t="shared" si="93"/>
        <v>67.691416323859869</v>
      </c>
      <c r="FC78" s="2">
        <f t="shared" si="93"/>
        <v>70.851742694487086</v>
      </c>
      <c r="FD78" s="2">
        <f t="shared" si="93"/>
        <v>72.074194084114922</v>
      </c>
      <c r="FE78" s="2">
        <f t="shared" si="93"/>
        <v>71.398922008662709</v>
      </c>
      <c r="FG78" s="2">
        <f t="shared" ref="FG78:FU94" si="94">POWER(10,($B78-C$231)/C$229)/(1+POWER(10,($B78-C$231)/C$229))</f>
        <v>0.76271258205670089</v>
      </c>
      <c r="FH78" s="2">
        <f t="shared" si="94"/>
        <v>0.76391679969533277</v>
      </c>
      <c r="FI78" s="2">
        <f t="shared" si="94"/>
        <v>0.74187759603067482</v>
      </c>
      <c r="FJ78" s="2">
        <f t="shared" si="94"/>
        <v>0.74590899604942207</v>
      </c>
      <c r="FK78" s="2">
        <f t="shared" si="94"/>
        <v>0.74044821735507449</v>
      </c>
      <c r="FL78" s="2">
        <f t="shared" si="94"/>
        <v>0.73171583834984755</v>
      </c>
      <c r="FM78" s="2">
        <f t="shared" si="94"/>
        <v>0.73511497444606066</v>
      </c>
      <c r="FN78" s="2">
        <f t="shared" si="94"/>
        <v>0.68957066389573407</v>
      </c>
      <c r="FO78" s="2">
        <f t="shared" si="94"/>
        <v>0.71642542774232443</v>
      </c>
      <c r="FP78" s="2">
        <f t="shared" si="94"/>
        <v>0.71425179328497601</v>
      </c>
      <c r="FQ78" s="2">
        <f t="shared" si="94"/>
        <v>0.72833382747996622</v>
      </c>
      <c r="FR78" s="2">
        <f t="shared" si="94"/>
        <v>0.71098343383581764</v>
      </c>
      <c r="FS78" s="2">
        <f t="shared" si="94"/>
        <v>0.7307301400650057</v>
      </c>
      <c r="FT78" s="2">
        <f t="shared" si="94"/>
        <v>0.71958853251011312</v>
      </c>
      <c r="FU78" s="2">
        <f t="shared" si="94"/>
        <v>0.64642316337283068</v>
      </c>
      <c r="FW78" s="2">
        <f t="shared" si="83"/>
        <v>1.9327305042121564E-4</v>
      </c>
      <c r="FX78" s="2">
        <f t="shared" si="83"/>
        <v>1.4284899113549355E-4</v>
      </c>
      <c r="FY78" s="2">
        <f t="shared" si="83"/>
        <v>7.5819747474777129E-5</v>
      </c>
      <c r="FZ78" s="2">
        <f t="shared" si="83"/>
        <v>7.6011145879748508E-5</v>
      </c>
      <c r="GA78" s="2">
        <f t="shared" si="83"/>
        <v>7.5042469777680085E-5</v>
      </c>
      <c r="GB78" s="2">
        <f t="shared" si="83"/>
        <v>7.6812301507917411E-5</v>
      </c>
      <c r="GC78" s="2">
        <f t="shared" si="83"/>
        <v>8.5584924802646476E-5</v>
      </c>
      <c r="GD78" s="2">
        <f t="shared" si="83"/>
        <v>9.6010843386888807E-5</v>
      </c>
      <c r="GE78" s="2">
        <f t="shared" si="83"/>
        <v>1.0314560019657665E-4</v>
      </c>
      <c r="GF78" s="2">
        <f t="shared" si="83"/>
        <v>9.1618445765210188E-5</v>
      </c>
      <c r="GG78" s="2">
        <f t="shared" si="83"/>
        <v>7.840821285095584E-5</v>
      </c>
      <c r="GH78" s="2">
        <f t="shared" si="83"/>
        <v>5.7016111938431469E-5</v>
      </c>
      <c r="GI78" s="2">
        <f t="shared" si="83"/>
        <v>5.0865830939243968E-5</v>
      </c>
      <c r="GJ78" s="2">
        <f t="shared" si="83"/>
        <v>3.8906210972818855E-5</v>
      </c>
      <c r="GK78" s="2">
        <f t="shared" si="83"/>
        <v>3.1477789250467326E-5</v>
      </c>
      <c r="GM78" s="86">
        <f t="shared" si="84"/>
        <v>0.28709113754747789</v>
      </c>
      <c r="GN78" s="86">
        <f t="shared" si="84"/>
        <v>0.2868853447161504</v>
      </c>
      <c r="GO78" s="86">
        <f t="shared" si="84"/>
        <v>0.26497195427763165</v>
      </c>
      <c r="GP78" s="86">
        <f t="shared" si="84"/>
        <v>0.29790350405864968</v>
      </c>
      <c r="GQ78" s="86">
        <f t="shared" si="84"/>
        <v>0.27129073726161362</v>
      </c>
      <c r="GR78" s="86">
        <f t="shared" si="84"/>
        <v>0.27525030431256198</v>
      </c>
      <c r="GS78" s="86">
        <f t="shared" si="84"/>
        <v>0.28874941003337806</v>
      </c>
      <c r="GT78" s="86">
        <f t="shared" si="84"/>
        <v>0.22691231059556594</v>
      </c>
      <c r="GU78" s="86">
        <f t="shared" si="84"/>
        <v>0.26111052663374623</v>
      </c>
      <c r="GV78" s="86">
        <f t="shared" si="84"/>
        <v>0.24877260939956761</v>
      </c>
      <c r="GW78" s="86">
        <f t="shared" si="84"/>
        <v>0.28257909348030624</v>
      </c>
      <c r="GX78" s="86">
        <f t="shared" si="84"/>
        <v>0.23167169622914233</v>
      </c>
      <c r="GY78" s="86">
        <f t="shared" si="84"/>
        <v>0.25473550583879551</v>
      </c>
      <c r="GZ78" s="86">
        <f t="shared" si="84"/>
        <v>0.2401476069860943</v>
      </c>
      <c r="HA78" s="86">
        <f t="shared" si="84"/>
        <v>0.16326710580148698</v>
      </c>
      <c r="HC78" s="86">
        <f t="shared" si="74"/>
        <v>8.9749979252339154E-6</v>
      </c>
      <c r="HD78" s="86">
        <f t="shared" si="74"/>
        <v>1.2449006711686602E-5</v>
      </c>
      <c r="HE78" s="86">
        <f t="shared" si="74"/>
        <v>1.4743373043412279E-6</v>
      </c>
      <c r="HF78" s="86">
        <f t="shared" si="74"/>
        <v>1.9123850722229151E-6</v>
      </c>
      <c r="HG78" s="86">
        <f t="shared" si="88"/>
        <v>1.9725171840902482E-6</v>
      </c>
      <c r="HH78" s="86">
        <f t="shared" si="88"/>
        <v>1.2442364246534612E-6</v>
      </c>
      <c r="HI78" s="86">
        <f t="shared" si="88"/>
        <v>1.7404199998856247E-6</v>
      </c>
      <c r="HJ78" s="86">
        <f t="shared" si="88"/>
        <v>4.4120501069239568E-8</v>
      </c>
      <c r="HK78" s="86">
        <f t="shared" si="88"/>
        <v>4.8969635987485467E-7</v>
      </c>
      <c r="HL78" s="86">
        <f t="shared" si="88"/>
        <v>5.0950467667934189E-7</v>
      </c>
      <c r="HM78" s="86">
        <f t="shared" si="88"/>
        <v>2.6992397968987738E-6</v>
      </c>
      <c r="HN78" s="86">
        <f t="shared" si="88"/>
        <v>6.4848552372006135E-7</v>
      </c>
      <c r="HO78" s="86">
        <f t="shared" si="88"/>
        <v>1.2519436917833431E-6</v>
      </c>
      <c r="HP78" s="86">
        <f t="shared" si="88"/>
        <v>1.351854401433629E-7</v>
      </c>
      <c r="HQ78" s="86">
        <f t="shared" si="88"/>
        <v>8.9533393310253877E-11</v>
      </c>
      <c r="HS78" s="86">
        <f t="shared" si="85"/>
        <v>8.1713721516267258E-47</v>
      </c>
      <c r="HT78" s="86">
        <f t="shared" si="85"/>
        <v>5.1464402105512139E-47</v>
      </c>
      <c r="HU78" s="86">
        <f t="shared" si="85"/>
        <v>9.895802541846927E-65</v>
      </c>
      <c r="HV78" s="86">
        <f t="shared" si="85"/>
        <v>7.0608707911880004E-68</v>
      </c>
      <c r="HW78" s="86">
        <f t="shared" si="85"/>
        <v>2.1138914356408064E-65</v>
      </c>
      <c r="HX78" s="86">
        <f t="shared" si="85"/>
        <v>1.7900122352932897E-70</v>
      </c>
      <c r="HY78" s="86">
        <f t="shared" si="85"/>
        <v>2.4013788319819147E-67</v>
      </c>
      <c r="HZ78" s="86">
        <f t="shared" si="85"/>
        <v>3.7912899094033754E-91</v>
      </c>
      <c r="IA78" s="86">
        <f t="shared" si="85"/>
        <v>1.2133952414913345E-74</v>
      </c>
      <c r="IB78" s="86">
        <f t="shared" si="85"/>
        <v>1.8802665251204371E-75</v>
      </c>
      <c r="IC78" s="86">
        <f t="shared" si="85"/>
        <v>8.2172673841782137E-67</v>
      </c>
      <c r="ID78" s="86">
        <f t="shared" si="85"/>
        <v>1.8001395179330629E-72</v>
      </c>
      <c r="IE78" s="86">
        <f t="shared" si="85"/>
        <v>2.2616125521538891E-67</v>
      </c>
      <c r="IF78" s="86">
        <f t="shared" si="85"/>
        <v>8.9730666729645464E-42</v>
      </c>
      <c r="IG78" s="86">
        <f t="shared" si="85"/>
        <v>4.8785072968679791E-34</v>
      </c>
      <c r="II78" s="86">
        <f t="shared" si="86"/>
        <v>1.7149173903118167E-201</v>
      </c>
      <c r="IJ78" s="86">
        <f t="shared" si="86"/>
        <v>4.6566038105989188E-212</v>
      </c>
      <c r="IK78" s="86">
        <f t="shared" si="86"/>
        <v>1.1515518786771239E-300</v>
      </c>
      <c r="IL78" s="86">
        <f t="shared" si="86"/>
        <v>0</v>
      </c>
      <c r="IM78" s="86">
        <f t="shared" si="86"/>
        <v>6.6499680272787243E-301</v>
      </c>
      <c r="IN78" s="86">
        <f t="shared" si="86"/>
        <v>0</v>
      </c>
      <c r="IO78" s="86">
        <f t="shared" si="86"/>
        <v>0</v>
      </c>
      <c r="IP78" s="86">
        <f t="shared" si="86"/>
        <v>0</v>
      </c>
      <c r="IQ78" s="86">
        <f t="shared" si="86"/>
        <v>0</v>
      </c>
      <c r="IR78" s="86">
        <f t="shared" si="86"/>
        <v>0</v>
      </c>
      <c r="IS78" s="86">
        <f t="shared" si="86"/>
        <v>0</v>
      </c>
      <c r="IT78" s="86">
        <f t="shared" si="86"/>
        <v>0</v>
      </c>
      <c r="IU78" s="86">
        <f t="shared" si="86"/>
        <v>1.4791817780054795E-306</v>
      </c>
      <c r="IV78" s="86">
        <f t="shared" si="86"/>
        <v>3.1515462092796724E-119</v>
      </c>
      <c r="IW78" s="86">
        <f t="shared" si="86"/>
        <v>3.1916029707562968E-87</v>
      </c>
      <c r="IY78" s="86">
        <f t="shared" si="87"/>
        <v>0.28710011254540313</v>
      </c>
      <c r="IZ78" s="86">
        <f t="shared" si="87"/>
        <v>0.28689779372286212</v>
      </c>
      <c r="JA78" s="86">
        <f t="shared" si="87"/>
        <v>0.264973428614936</v>
      </c>
      <c r="JB78" s="86">
        <f t="shared" si="87"/>
        <v>0.29790541644372193</v>
      </c>
      <c r="JC78" s="86">
        <f t="shared" si="87"/>
        <v>0.27129270977879771</v>
      </c>
      <c r="JD78" s="86">
        <f t="shared" si="87"/>
        <v>0.27525154854898665</v>
      </c>
      <c r="JE78" s="86">
        <f t="shared" si="87"/>
        <v>0.28875115045337796</v>
      </c>
      <c r="JF78" s="86">
        <f t="shared" si="87"/>
        <v>0.22691235471606699</v>
      </c>
      <c r="JG78" s="86">
        <f t="shared" si="87"/>
        <v>0.26111101633010608</v>
      </c>
      <c r="JH78" s="86">
        <f t="shared" si="87"/>
        <v>0.24877311890424428</v>
      </c>
      <c r="JI78" s="86">
        <f t="shared" si="87"/>
        <v>0.28258179272010314</v>
      </c>
      <c r="JJ78" s="86">
        <f t="shared" si="87"/>
        <v>0.23167234471466605</v>
      </c>
      <c r="JK78" s="86">
        <f t="shared" si="87"/>
        <v>0.25473675778248728</v>
      </c>
      <c r="JL78" s="86">
        <f t="shared" si="87"/>
        <v>0.24014774217153445</v>
      </c>
      <c r="JM78" s="86">
        <f t="shared" si="87"/>
        <v>0.16326710589102036</v>
      </c>
    </row>
    <row r="79" spans="2:273" x14ac:dyDescent="0.25">
      <c r="B79" s="2">
        <v>52</v>
      </c>
      <c r="C79" s="37">
        <v>204.435</v>
      </c>
      <c r="D79" s="37">
        <v>204.37100000000001</v>
      </c>
      <c r="E79" s="37">
        <v>202.083</v>
      </c>
      <c r="F79" s="37">
        <v>209.733</v>
      </c>
      <c r="G79" s="37">
        <v>201.28299999999999</v>
      </c>
      <c r="H79" s="37">
        <v>202.267</v>
      </c>
      <c r="I79" s="37">
        <v>198.75</v>
      </c>
      <c r="J79" s="37">
        <v>188.678</v>
      </c>
      <c r="K79" s="37">
        <v>206.39</v>
      </c>
      <c r="L79" s="37">
        <v>200.49199999999999</v>
      </c>
      <c r="M79" s="37">
        <v>210.767</v>
      </c>
      <c r="N79" s="37">
        <v>194.91800000000001</v>
      </c>
      <c r="O79" s="37">
        <v>203.16399999999999</v>
      </c>
      <c r="P79" s="37">
        <v>195.31100000000001</v>
      </c>
      <c r="Q79" s="37">
        <v>145.17699999999999</v>
      </c>
      <c r="S79" s="4">
        <f t="shared" si="89"/>
        <v>194.36135209281034</v>
      </c>
      <c r="T79" s="4">
        <f t="shared" si="89"/>
        <v>193.02317009931792</v>
      </c>
      <c r="U79" s="4">
        <f t="shared" si="89"/>
        <v>192.61460060909494</v>
      </c>
      <c r="V79" s="4">
        <f t="shared" si="89"/>
        <v>199.84067410453306</v>
      </c>
      <c r="W79" s="4">
        <f t="shared" si="89"/>
        <v>191.01596800656694</v>
      </c>
      <c r="X79" s="4">
        <f t="shared" si="89"/>
        <v>191.36786000382594</v>
      </c>
      <c r="Y79" s="4">
        <f t="shared" si="89"/>
        <v>189.86706460213108</v>
      </c>
      <c r="Z79" s="4">
        <f t="shared" si="89"/>
        <v>177.78078638120519</v>
      </c>
      <c r="AA79" s="4">
        <f t="shared" si="89"/>
        <v>196.7441505051259</v>
      </c>
      <c r="AB79" s="4">
        <f t="shared" si="89"/>
        <v>190.76348094432905</v>
      </c>
      <c r="AC79" s="4">
        <f t="shared" si="89"/>
        <v>202.10119518431759</v>
      </c>
      <c r="AD79" s="4">
        <f t="shared" si="89"/>
        <v>185.09805674170923</v>
      </c>
      <c r="AE79" s="4">
        <f t="shared" si="89"/>
        <v>192.14031093049641</v>
      </c>
      <c r="AF79" s="4">
        <f t="shared" si="89"/>
        <v>187.2119914946071</v>
      </c>
      <c r="AG79" s="4">
        <f t="shared" si="89"/>
        <v>149.01271721799796</v>
      </c>
      <c r="AI79" s="4">
        <f t="shared" si="90"/>
        <v>10.073647907189667</v>
      </c>
      <c r="AJ79" s="4">
        <f t="shared" si="90"/>
        <v>11.347829900682086</v>
      </c>
      <c r="AK79" s="4">
        <f t="shared" si="90"/>
        <v>9.4683993909050628</v>
      </c>
      <c r="AL79" s="4">
        <f t="shared" si="90"/>
        <v>9.8923258954669393</v>
      </c>
      <c r="AM79" s="4">
        <f t="shared" si="90"/>
        <v>10.267031993433051</v>
      </c>
      <c r="AN79" s="4">
        <f t="shared" si="90"/>
        <v>10.899139996174057</v>
      </c>
      <c r="AO79" s="4">
        <f t="shared" si="90"/>
        <v>8.8829353978689198</v>
      </c>
      <c r="AP79" s="4">
        <f t="shared" si="90"/>
        <v>10.897213618794808</v>
      </c>
      <c r="AQ79" s="4">
        <f t="shared" si="90"/>
        <v>9.6458494948740849</v>
      </c>
      <c r="AR79" s="4">
        <f t="shared" si="90"/>
        <v>9.7285190556709438</v>
      </c>
      <c r="AS79" s="4">
        <f t="shared" si="90"/>
        <v>8.6658048156824066</v>
      </c>
      <c r="AT79" s="4">
        <f t="shared" si="90"/>
        <v>9.8199432582907775</v>
      </c>
      <c r="AU79" s="4">
        <f t="shared" si="90"/>
        <v>11.023689069503575</v>
      </c>
      <c r="AV79" s="4">
        <f t="shared" si="90"/>
        <v>8.0990085053929022</v>
      </c>
      <c r="AW79" s="4">
        <f t="shared" si="90"/>
        <v>-3.8357172179979671</v>
      </c>
      <c r="AY79" s="2">
        <f t="shared" si="81"/>
        <v>69.554089902907549</v>
      </c>
      <c r="AZ79" s="2">
        <f t="shared" si="81"/>
        <v>71.117722110149074</v>
      </c>
      <c r="BA79" s="2">
        <f t="shared" si="81"/>
        <v>74.787829595096923</v>
      </c>
      <c r="BB79" s="2">
        <f t="shared" si="81"/>
        <v>72.335851016005336</v>
      </c>
      <c r="BC79" s="2">
        <f t="shared" si="81"/>
        <v>69.361929559848164</v>
      </c>
      <c r="BD79" s="2">
        <f t="shared" si="81"/>
        <v>68.806958529180704</v>
      </c>
      <c r="BE79" s="2">
        <f t="shared" si="81"/>
        <v>66.416520659509558</v>
      </c>
      <c r="BF79" s="2">
        <f t="shared" si="81"/>
        <v>71.04612070773895</v>
      </c>
      <c r="BG79" s="2">
        <f t="shared" si="81"/>
        <v>72.69889442077465</v>
      </c>
      <c r="BH79" s="2">
        <f t="shared" si="81"/>
        <v>70.268815551606991</v>
      </c>
      <c r="BI79" s="2">
        <f t="shared" si="81"/>
        <v>70.350955558199345</v>
      </c>
      <c r="BJ79" s="2">
        <f t="shared" si="81"/>
        <v>71.67994574953039</v>
      </c>
      <c r="BK79" s="2">
        <f t="shared" si="81"/>
        <v>73.309656520443525</v>
      </c>
      <c r="BL79" s="2">
        <f t="shared" si="81"/>
        <v>76.601320577246213</v>
      </c>
      <c r="BM79" s="2">
        <f t="shared" si="81"/>
        <v>72.804266099340495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79.843880840354529</v>
      </c>
      <c r="DL79" s="2">
        <f t="shared" si="91"/>
        <v>79.853001094211621</v>
      </c>
      <c r="DM79" s="2">
        <f t="shared" si="91"/>
        <v>81.888743049932515</v>
      </c>
      <c r="DN79" s="2">
        <f t="shared" si="91"/>
        <v>80.807756747638322</v>
      </c>
      <c r="DO79" s="2">
        <f t="shared" si="91"/>
        <v>79.343814634146327</v>
      </c>
      <c r="DP79" s="2">
        <f t="shared" si="91"/>
        <v>77.778987804878071</v>
      </c>
      <c r="DQ79" s="2">
        <f t="shared" si="91"/>
        <v>75.927529268292687</v>
      </c>
      <c r="DR79" s="2">
        <f t="shared" si="91"/>
        <v>77.566179794079787</v>
      </c>
      <c r="DS79" s="2">
        <f t="shared" si="91"/>
        <v>78.483181425891189</v>
      </c>
      <c r="DT79" s="2">
        <f t="shared" si="91"/>
        <v>77.967597936210126</v>
      </c>
      <c r="DU79" s="2">
        <f t="shared" si="91"/>
        <v>81.915069512195117</v>
      </c>
      <c r="DV79" s="2">
        <f t="shared" si="91"/>
        <v>80.519627861163215</v>
      </c>
      <c r="DW79" s="2">
        <f t="shared" si="91"/>
        <v>83.98400243902438</v>
      </c>
      <c r="DX79" s="2">
        <f t="shared" si="91"/>
        <v>85.082232055749103</v>
      </c>
      <c r="DY79" s="2">
        <f t="shared" si="91"/>
        <v>77.504798387096756</v>
      </c>
      <c r="EA79" s="2">
        <f t="shared" si="92"/>
        <v>66.635009438618141</v>
      </c>
      <c r="EB79" s="2">
        <f t="shared" si="92"/>
        <v>68.655864869813598</v>
      </c>
      <c r="EC79" s="2">
        <f t="shared" si="92"/>
        <v>72.534611758383349</v>
      </c>
      <c r="ED79" s="2">
        <f t="shared" si="92"/>
        <v>69.703883316183976</v>
      </c>
      <c r="EE79" s="2">
        <f t="shared" si="92"/>
        <v>66.170710646749484</v>
      </c>
      <c r="EF79" s="2">
        <f t="shared" si="92"/>
        <v>65.806779519642291</v>
      </c>
      <c r="EG79" s="2">
        <f t="shared" si="92"/>
        <v>63.290957024924595</v>
      </c>
      <c r="EH79" s="2">
        <f t="shared" si="92"/>
        <v>68.369263703591741</v>
      </c>
      <c r="EI79" s="2">
        <f t="shared" si="92"/>
        <v>70.611129812367054</v>
      </c>
      <c r="EJ79" s="2">
        <f t="shared" si="92"/>
        <v>67.459978178499043</v>
      </c>
      <c r="EK79" s="2">
        <f t="shared" si="92"/>
        <v>66.417221298284872</v>
      </c>
      <c r="EL79" s="2">
        <f t="shared" si="92"/>
        <v>68.402836264165174</v>
      </c>
      <c r="EM79" s="2">
        <f t="shared" si="92"/>
        <v>69.722244040461007</v>
      </c>
      <c r="EN79" s="2">
        <f t="shared" si="92"/>
        <v>73.587338977212667</v>
      </c>
      <c r="EO79" s="2">
        <f t="shared" si="92"/>
        <v>70.459378560096127</v>
      </c>
      <c r="EQ79" s="2">
        <f t="shared" si="93"/>
        <v>64.799494738132921</v>
      </c>
      <c r="ER79" s="2">
        <f t="shared" si="93"/>
        <v>67.7258773835282</v>
      </c>
      <c r="ES79" s="2">
        <f t="shared" si="93"/>
        <v>72.322171688007444</v>
      </c>
      <c r="ET79" s="2">
        <f t="shared" si="93"/>
        <v>69.481764038358421</v>
      </c>
      <c r="EU79" s="2">
        <f t="shared" si="93"/>
        <v>67.165965253051297</v>
      </c>
      <c r="EV79" s="2">
        <f t="shared" si="93"/>
        <v>66.046956247030934</v>
      </c>
      <c r="EW79" s="2">
        <f t="shared" si="93"/>
        <v>63.269745494361274</v>
      </c>
      <c r="EX79" s="2">
        <f t="shared" si="93"/>
        <v>67.940140453783641</v>
      </c>
      <c r="EY79" s="2">
        <f t="shared" si="93"/>
        <v>68.593521607590731</v>
      </c>
      <c r="EZ79" s="2">
        <f t="shared" si="93"/>
        <v>66.156935606575161</v>
      </c>
      <c r="FA79" s="2">
        <f t="shared" si="93"/>
        <v>65.44025088650865</v>
      </c>
      <c r="FB79" s="2">
        <f t="shared" si="93"/>
        <v>67.614589550075493</v>
      </c>
      <c r="FC79" s="2">
        <f t="shared" si="93"/>
        <v>70.755193106258019</v>
      </c>
      <c r="FD79" s="2">
        <f t="shared" si="93"/>
        <v>71.970572183305407</v>
      </c>
      <c r="FE79" s="2">
        <f t="shared" si="93"/>
        <v>71.302980291247309</v>
      </c>
      <c r="FG79" s="2">
        <f t="shared" si="94"/>
        <v>0.7789766173095638</v>
      </c>
      <c r="FH79" s="2">
        <f t="shared" si="94"/>
        <v>0.78012209071358951</v>
      </c>
      <c r="FI79" s="2">
        <f t="shared" si="94"/>
        <v>0.75911867949068224</v>
      </c>
      <c r="FJ79" s="2">
        <f t="shared" si="94"/>
        <v>0.76296683960173162</v>
      </c>
      <c r="FK79" s="2">
        <f t="shared" si="94"/>
        <v>0.75775359970017109</v>
      </c>
      <c r="FL79" s="2">
        <f t="shared" si="94"/>
        <v>0.74940639940416731</v>
      </c>
      <c r="FM79" s="2">
        <f t="shared" si="94"/>
        <v>0.75265716327927368</v>
      </c>
      <c r="FN79" s="2">
        <f t="shared" si="94"/>
        <v>0.7089348045774847</v>
      </c>
      <c r="FO79" s="2">
        <f t="shared" si="94"/>
        <v>0.73475875237067878</v>
      </c>
      <c r="FP79" s="2">
        <f t="shared" si="94"/>
        <v>0.73267320884392673</v>
      </c>
      <c r="FQ79" s="2">
        <f t="shared" si="94"/>
        <v>0.74617003612645683</v>
      </c>
      <c r="FR79" s="2">
        <f t="shared" si="94"/>
        <v>0.72953576550201282</v>
      </c>
      <c r="FS79" s="2">
        <f t="shared" si="94"/>
        <v>0.74846335430315847</v>
      </c>
      <c r="FT79" s="2">
        <f t="shared" si="94"/>
        <v>0.737792204751335</v>
      </c>
      <c r="FU79" s="2">
        <f t="shared" si="94"/>
        <v>0.6671797451050846</v>
      </c>
      <c r="FW79" s="2">
        <f t="shared" si="83"/>
        <v>2.1191573417354265E-4</v>
      </c>
      <c r="FX79" s="2">
        <f t="shared" si="83"/>
        <v>1.5662864549441936E-4</v>
      </c>
      <c r="FY79" s="2">
        <f t="shared" si="83"/>
        <v>8.3134091821245222E-5</v>
      </c>
      <c r="FZ79" s="2">
        <f t="shared" si="83"/>
        <v>8.3343952924938412E-5</v>
      </c>
      <c r="GA79" s="2">
        <f t="shared" si="83"/>
        <v>8.2281836178583169E-5</v>
      </c>
      <c r="GB79" s="2">
        <f t="shared" si="83"/>
        <v>8.4222389651109509E-5</v>
      </c>
      <c r="GC79" s="2">
        <f t="shared" si="83"/>
        <v>9.3841229110198476E-5</v>
      </c>
      <c r="GD79" s="2">
        <f t="shared" si="83"/>
        <v>1.052728212298487E-4</v>
      </c>
      <c r="GE79" s="2">
        <f t="shared" si="83"/>
        <v>1.1309577619348717E-4</v>
      </c>
      <c r="GF79" s="2">
        <f t="shared" si="83"/>
        <v>1.0045674019063174E-4</v>
      </c>
      <c r="GG79" s="2">
        <f t="shared" si="83"/>
        <v>8.5972245436848684E-5</v>
      </c>
      <c r="GH79" s="2">
        <f t="shared" si="83"/>
        <v>6.2516579677420711E-5</v>
      </c>
      <c r="GI79" s="2">
        <f t="shared" si="83"/>
        <v>5.5773000850729537E-5</v>
      </c>
      <c r="GJ79" s="2">
        <f t="shared" si="83"/>
        <v>4.2659651898928284E-5</v>
      </c>
      <c r="GK79" s="2">
        <f t="shared" si="83"/>
        <v>3.4514604757823025E-5</v>
      </c>
      <c r="GM79" s="86">
        <f t="shared" si="84"/>
        <v>0.34130577760991881</v>
      </c>
      <c r="GN79" s="86">
        <f t="shared" si="84"/>
        <v>0.34086036041521783</v>
      </c>
      <c r="GO79" s="86">
        <f t="shared" si="84"/>
        <v>0.32006762859402205</v>
      </c>
      <c r="GP79" s="86">
        <f t="shared" si="84"/>
        <v>0.35955055184844703</v>
      </c>
      <c r="GQ79" s="86">
        <f t="shared" si="84"/>
        <v>0.32849929780877568</v>
      </c>
      <c r="GR79" s="86">
        <f t="shared" si="84"/>
        <v>0.33616964120730702</v>
      </c>
      <c r="GS79" s="86">
        <f t="shared" si="84"/>
        <v>0.35182783995788819</v>
      </c>
      <c r="GT79" s="86">
        <f t="shared" si="84"/>
        <v>0.28945058936539769</v>
      </c>
      <c r="GU79" s="86">
        <f t="shared" si="84"/>
        <v>0.3235466636933782</v>
      </c>
      <c r="GV79" s="86">
        <f t="shared" si="84"/>
        <v>0.30866177652496585</v>
      </c>
      <c r="GW79" s="86">
        <f t="shared" si="84"/>
        <v>0.34629116548239025</v>
      </c>
      <c r="GX79" s="86">
        <f t="shared" si="84"/>
        <v>0.28787668341863043</v>
      </c>
      <c r="GY79" s="86">
        <f t="shared" si="84"/>
        <v>0.31078711354229999</v>
      </c>
      <c r="GZ79" s="86">
        <f t="shared" si="84"/>
        <v>0.29572247490529818</v>
      </c>
      <c r="HA79" s="86">
        <f t="shared" si="84"/>
        <v>0.22031473410167279</v>
      </c>
      <c r="HC79" s="86">
        <f t="shared" si="74"/>
        <v>1.6329582383214237E-5</v>
      </c>
      <c r="HD79" s="86">
        <f t="shared" si="74"/>
        <v>2.2334354831258875E-5</v>
      </c>
      <c r="HE79" s="86">
        <f t="shared" si="74"/>
        <v>3.0020319907635507E-6</v>
      </c>
      <c r="HF79" s="86">
        <f t="shared" si="74"/>
        <v>3.9178513642918473E-6</v>
      </c>
      <c r="HG79" s="86">
        <f t="shared" si="88"/>
        <v>3.9820638949905729E-6</v>
      </c>
      <c r="HH79" s="86">
        <f t="shared" si="88"/>
        <v>2.6200521059467037E-6</v>
      </c>
      <c r="HI79" s="86">
        <f t="shared" si="88"/>
        <v>3.6354899879308244E-6</v>
      </c>
      <c r="HJ79" s="86">
        <f t="shared" si="88"/>
        <v>1.1706876686246654E-7</v>
      </c>
      <c r="HK79" s="86">
        <f t="shared" si="88"/>
        <v>1.1184556572012749E-6</v>
      </c>
      <c r="HL79" s="86">
        <f t="shared" si="88"/>
        <v>1.1541487275695392E-6</v>
      </c>
      <c r="HM79" s="86">
        <f t="shared" si="88"/>
        <v>5.4968113031275188E-6</v>
      </c>
      <c r="HN79" s="86">
        <f t="shared" si="88"/>
        <v>1.3759374348394788E-6</v>
      </c>
      <c r="HO79" s="86">
        <f t="shared" si="88"/>
        <v>2.5053992015286652E-6</v>
      </c>
      <c r="HP79" s="86">
        <f t="shared" si="88"/>
        <v>3.0561264531547642E-7</v>
      </c>
      <c r="HQ79" s="86">
        <f t="shared" si="88"/>
        <v>3.0669242926722279E-10</v>
      </c>
      <c r="HS79" s="86">
        <f t="shared" si="85"/>
        <v>1.7310224644175003E-45</v>
      </c>
      <c r="HT79" s="86">
        <f t="shared" si="85"/>
        <v>1.0683903661257749E-45</v>
      </c>
      <c r="HU79" s="86">
        <f t="shared" si="85"/>
        <v>5.2878268742042703E-63</v>
      </c>
      <c r="HV79" s="86">
        <f t="shared" si="85"/>
        <v>4.5004324393033126E-66</v>
      </c>
      <c r="HW79" s="86">
        <f t="shared" si="85"/>
        <v>1.1505618700751478E-63</v>
      </c>
      <c r="HX79" s="86">
        <f t="shared" si="85"/>
        <v>1.3530432106620718E-68</v>
      </c>
      <c r="HY79" s="86">
        <f t="shared" si="85"/>
        <v>1.6584236804071162E-65</v>
      </c>
      <c r="HZ79" s="86">
        <f t="shared" si="85"/>
        <v>1.2170901732462902E-88</v>
      </c>
      <c r="IA79" s="86">
        <f t="shared" si="85"/>
        <v>1.4376300965372411E-72</v>
      </c>
      <c r="IB79" s="86">
        <f t="shared" si="85"/>
        <v>2.1948169381059175E-73</v>
      </c>
      <c r="IC79" s="86">
        <f t="shared" si="85"/>
        <v>5.1814065371865817E-65</v>
      </c>
      <c r="ID79" s="86">
        <f t="shared" si="85"/>
        <v>1.3598469597902079E-70</v>
      </c>
      <c r="IE79" s="86">
        <f t="shared" si="85"/>
        <v>1.158560063434472E-65</v>
      </c>
      <c r="IF79" s="86">
        <f t="shared" si="85"/>
        <v>9.4503841236736357E-41</v>
      </c>
      <c r="IG79" s="86">
        <f t="shared" si="85"/>
        <v>3.1253419319983103E-33</v>
      </c>
      <c r="II79" s="86">
        <f t="shared" si="86"/>
        <v>3.2107959731459228E-197</v>
      </c>
      <c r="IJ79" s="86">
        <f t="shared" si="86"/>
        <v>1.0321791513035086E-207</v>
      </c>
      <c r="IK79" s="86">
        <f t="shared" si="86"/>
        <v>6.7424847051862073E-295</v>
      </c>
      <c r="IL79" s="86">
        <f t="shared" si="86"/>
        <v>4.0534020361786831E-306</v>
      </c>
      <c r="IM79" s="86">
        <f t="shared" si="86"/>
        <v>3.8790702887308703E-295</v>
      </c>
      <c r="IN79" s="86">
        <f t="shared" si="86"/>
        <v>0</v>
      </c>
      <c r="IO79" s="86">
        <f t="shared" si="86"/>
        <v>0</v>
      </c>
      <c r="IP79" s="86">
        <f t="shared" si="86"/>
        <v>0</v>
      </c>
      <c r="IQ79" s="86">
        <f t="shared" si="86"/>
        <v>0</v>
      </c>
      <c r="IR79" s="86">
        <f t="shared" si="86"/>
        <v>0</v>
      </c>
      <c r="IS79" s="86">
        <f t="shared" si="86"/>
        <v>1.6730663674212007E-307</v>
      </c>
      <c r="IT79" s="86">
        <f t="shared" si="86"/>
        <v>0</v>
      </c>
      <c r="IU79" s="86">
        <f t="shared" si="86"/>
        <v>6.5304321570483755E-301</v>
      </c>
      <c r="IV79" s="86">
        <f t="shared" si="86"/>
        <v>4.1302061567572079E-117</v>
      </c>
      <c r="IW79" s="86">
        <f t="shared" si="86"/>
        <v>1.0312741798467855E-85</v>
      </c>
      <c r="IY79" s="86">
        <f t="shared" si="87"/>
        <v>0.34132210719230205</v>
      </c>
      <c r="IZ79" s="86">
        <f t="shared" si="87"/>
        <v>0.34088269477004907</v>
      </c>
      <c r="JA79" s="86">
        <f t="shared" si="87"/>
        <v>0.32007063062601282</v>
      </c>
      <c r="JB79" s="86">
        <f t="shared" si="87"/>
        <v>0.35955446969981131</v>
      </c>
      <c r="JC79" s="86">
        <f t="shared" si="87"/>
        <v>0.32850327987267069</v>
      </c>
      <c r="JD79" s="86">
        <f t="shared" si="87"/>
        <v>0.33617226125941296</v>
      </c>
      <c r="JE79" s="86">
        <f t="shared" si="87"/>
        <v>0.35183147544787613</v>
      </c>
      <c r="JF79" s="86">
        <f t="shared" si="87"/>
        <v>0.28945070643416454</v>
      </c>
      <c r="JG79" s="86">
        <f t="shared" si="87"/>
        <v>0.3235477821490354</v>
      </c>
      <c r="JH79" s="86">
        <f t="shared" si="87"/>
        <v>0.30866293067369344</v>
      </c>
      <c r="JI79" s="86">
        <f t="shared" si="87"/>
        <v>0.34629666229369338</v>
      </c>
      <c r="JJ79" s="86">
        <f t="shared" si="87"/>
        <v>0.28787805935606525</v>
      </c>
      <c r="JK79" s="86">
        <f t="shared" si="87"/>
        <v>0.31078961894150153</v>
      </c>
      <c r="JL79" s="86">
        <f t="shared" si="87"/>
        <v>0.29572278051794348</v>
      </c>
      <c r="JM79" s="86">
        <f t="shared" si="87"/>
        <v>0.22031473440836521</v>
      </c>
    </row>
    <row r="80" spans="2:273" x14ac:dyDescent="0.25">
      <c r="B80" s="2">
        <v>53</v>
      </c>
      <c r="C80" s="37">
        <v>212.435</v>
      </c>
      <c r="D80" s="37">
        <v>214.64500000000001</v>
      </c>
      <c r="E80" s="37">
        <v>211.6</v>
      </c>
      <c r="F80" s="37">
        <v>219.667</v>
      </c>
      <c r="G80" s="37">
        <v>212.38300000000001</v>
      </c>
      <c r="H80" s="37">
        <v>212.05</v>
      </c>
      <c r="I80" s="37">
        <v>210.63300000000001</v>
      </c>
      <c r="J80" s="37">
        <v>201.62700000000001</v>
      </c>
      <c r="K80" s="37">
        <v>218.03399999999999</v>
      </c>
      <c r="L80" s="37">
        <v>213.49199999999999</v>
      </c>
      <c r="M80" s="37">
        <v>222.483</v>
      </c>
      <c r="N80" s="37">
        <v>208.328</v>
      </c>
      <c r="O80" s="37">
        <v>214.18</v>
      </c>
      <c r="P80" s="37">
        <v>206.96700000000001</v>
      </c>
      <c r="Q80" s="37">
        <v>161.548</v>
      </c>
      <c r="S80" s="4">
        <f t="shared" si="89"/>
        <v>207.24873024928891</v>
      </c>
      <c r="T80" s="4">
        <f t="shared" si="89"/>
        <v>205.7242350634063</v>
      </c>
      <c r="U80" s="4">
        <f t="shared" si="89"/>
        <v>206.22056981474398</v>
      </c>
      <c r="V80" s="4">
        <f t="shared" si="89"/>
        <v>213.88470170077272</v>
      </c>
      <c r="W80" s="4">
        <f t="shared" si="89"/>
        <v>205.26537761107295</v>
      </c>
      <c r="X80" s="4">
        <f t="shared" si="89"/>
        <v>206.18982392390981</v>
      </c>
      <c r="Y80" s="4">
        <f t="shared" si="89"/>
        <v>204.30683931989748</v>
      </c>
      <c r="Z80" s="4">
        <f t="shared" si="89"/>
        <v>194.43547199544713</v>
      </c>
      <c r="AA80" s="4">
        <f t="shared" si="89"/>
        <v>212.98408995086459</v>
      </c>
      <c r="AB80" s="4">
        <f t="shared" si="89"/>
        <v>207.00522329207109</v>
      </c>
      <c r="AC80" s="4">
        <f t="shared" si="89"/>
        <v>217.77555867504088</v>
      </c>
      <c r="AD80" s="4">
        <f t="shared" si="89"/>
        <v>200.87557191110355</v>
      </c>
      <c r="AE80" s="4">
        <f t="shared" si="89"/>
        <v>206.80299725612085</v>
      </c>
      <c r="AF80" s="4">
        <f t="shared" si="89"/>
        <v>201.63202665770271</v>
      </c>
      <c r="AG80" s="4">
        <f t="shared" si="89"/>
        <v>164.88333066088211</v>
      </c>
      <c r="AI80" s="4">
        <f t="shared" si="90"/>
        <v>5.1862697507110909</v>
      </c>
      <c r="AJ80" s="4">
        <f t="shared" si="90"/>
        <v>8.9207649365937129</v>
      </c>
      <c r="AK80" s="4">
        <f t="shared" si="90"/>
        <v>5.3794301852560125</v>
      </c>
      <c r="AL80" s="4">
        <f t="shared" si="90"/>
        <v>5.7822982992272784</v>
      </c>
      <c r="AM80" s="4">
        <f t="shared" si="90"/>
        <v>7.1176223889270602</v>
      </c>
      <c r="AN80" s="4">
        <f t="shared" si="90"/>
        <v>5.8601760760901982</v>
      </c>
      <c r="AO80" s="4">
        <f t="shared" si="90"/>
        <v>6.3261606801025323</v>
      </c>
      <c r="AP80" s="4">
        <f t="shared" si="90"/>
        <v>7.1915280045528789</v>
      </c>
      <c r="AQ80" s="4">
        <f t="shared" si="90"/>
        <v>5.0499100491354056</v>
      </c>
      <c r="AR80" s="4">
        <f t="shared" si="90"/>
        <v>6.4867767079288967</v>
      </c>
      <c r="AS80" s="4">
        <f t="shared" si="90"/>
        <v>4.7074413249591203</v>
      </c>
      <c r="AT80" s="4">
        <f t="shared" si="90"/>
        <v>7.452428088896454</v>
      </c>
      <c r="AU80" s="4">
        <f t="shared" si="90"/>
        <v>7.3770027438791601</v>
      </c>
      <c r="AV80" s="4">
        <f t="shared" si="90"/>
        <v>5.3349733422973031</v>
      </c>
      <c r="AW80" s="4">
        <f t="shared" si="90"/>
        <v>-3.3353306608821072</v>
      </c>
      <c r="AY80" s="2">
        <f t="shared" si="81"/>
        <v>69.339978520704022</v>
      </c>
      <c r="AZ80" s="2">
        <f t="shared" si="81"/>
        <v>70.916959629110039</v>
      </c>
      <c r="BA80" s="2">
        <f t="shared" si="81"/>
        <v>74.615876875710299</v>
      </c>
      <c r="BB80" s="2">
        <f t="shared" si="81"/>
        <v>72.130816891818242</v>
      </c>
      <c r="BC80" s="2">
        <f t="shared" si="81"/>
        <v>69.158584521086084</v>
      </c>
      <c r="BD80" s="2">
        <f t="shared" si="81"/>
        <v>68.612298567024112</v>
      </c>
      <c r="BE80" s="2">
        <f t="shared" si="81"/>
        <v>66.216023736144138</v>
      </c>
      <c r="BF80" s="2">
        <f t="shared" si="81"/>
        <v>70.877086531510372</v>
      </c>
      <c r="BG80" s="2">
        <f t="shared" si="81"/>
        <v>72.529239204031029</v>
      </c>
      <c r="BH80" s="2">
        <f t="shared" si="81"/>
        <v>70.066351961582882</v>
      </c>
      <c r="BI80" s="2">
        <f t="shared" si="81"/>
        <v>70.103212560345241</v>
      </c>
      <c r="BJ80" s="2">
        <f t="shared" si="81"/>
        <v>71.468267279960259</v>
      </c>
      <c r="BK80" s="2">
        <f t="shared" si="81"/>
        <v>73.082489994860495</v>
      </c>
      <c r="BL80" s="2">
        <f t="shared" si="81"/>
        <v>76.390473914844137</v>
      </c>
      <c r="BM80" s="2">
        <f t="shared" si="81"/>
        <v>72.699851283203586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80.163361965204075</v>
      </c>
      <c r="DL80" s="2">
        <f t="shared" si="91"/>
        <v>80.085087536929649</v>
      </c>
      <c r="DM80" s="2">
        <f t="shared" si="91"/>
        <v>82.16339649122807</v>
      </c>
      <c r="DN80" s="2">
        <f t="shared" si="91"/>
        <v>81.01306950067476</v>
      </c>
      <c r="DO80" s="2">
        <f t="shared" si="91"/>
        <v>79.548946622889289</v>
      </c>
      <c r="DP80" s="2">
        <f t="shared" si="91"/>
        <v>77.99773742964355</v>
      </c>
      <c r="DQ80" s="2">
        <f t="shared" si="91"/>
        <v>76.14836632270169</v>
      </c>
      <c r="DR80" s="2">
        <f t="shared" si="91"/>
        <v>77.865425868725865</v>
      </c>
      <c r="DS80" s="2">
        <f t="shared" si="91"/>
        <v>78.75769512195123</v>
      </c>
      <c r="DT80" s="2">
        <f t="shared" si="91"/>
        <v>78.228543902439014</v>
      </c>
      <c r="DU80" s="2">
        <f t="shared" si="91"/>
        <v>82.247303189493422</v>
      </c>
      <c r="DV80" s="2">
        <f t="shared" si="91"/>
        <v>80.801257317073151</v>
      </c>
      <c r="DW80" s="2">
        <f t="shared" si="91"/>
        <v>84.304103283302055</v>
      </c>
      <c r="DX80" s="2">
        <f t="shared" si="91"/>
        <v>85.440746167247369</v>
      </c>
      <c r="DY80" s="2">
        <f t="shared" si="91"/>
        <v>77.79469959677418</v>
      </c>
      <c r="EA80" s="2">
        <f t="shared" si="92"/>
        <v>66.539739173349787</v>
      </c>
      <c r="EB80" s="2">
        <f t="shared" si="92"/>
        <v>68.560481869117808</v>
      </c>
      <c r="EC80" s="2">
        <f t="shared" si="92"/>
        <v>72.431674739855822</v>
      </c>
      <c r="ED80" s="2">
        <f t="shared" si="92"/>
        <v>69.614170786496672</v>
      </c>
      <c r="EE80" s="2">
        <f t="shared" si="92"/>
        <v>66.129046955294044</v>
      </c>
      <c r="EF80" s="2">
        <f t="shared" si="92"/>
        <v>65.750022781950946</v>
      </c>
      <c r="EG80" s="2">
        <f t="shared" si="92"/>
        <v>63.239197904429275</v>
      </c>
      <c r="EH80" s="2">
        <f t="shared" si="92"/>
        <v>68.26042894993607</v>
      </c>
      <c r="EI80" s="2">
        <f t="shared" si="92"/>
        <v>70.478985817749503</v>
      </c>
      <c r="EJ80" s="2">
        <f t="shared" si="92"/>
        <v>67.350482199652447</v>
      </c>
      <c r="EK80" s="2">
        <f t="shared" si="92"/>
        <v>66.33568514408438</v>
      </c>
      <c r="EL80" s="2">
        <f t="shared" si="92"/>
        <v>68.312723031253924</v>
      </c>
      <c r="EM80" s="2">
        <f t="shared" si="92"/>
        <v>69.642982435323034</v>
      </c>
      <c r="EN80" s="2">
        <f t="shared" si="92"/>
        <v>73.45715962157135</v>
      </c>
      <c r="EO80" s="2">
        <f t="shared" si="92"/>
        <v>70.381887388658242</v>
      </c>
      <c r="EQ80" s="2">
        <f t="shared" si="93"/>
        <v>64.738698620264969</v>
      </c>
      <c r="ER80" s="2">
        <f t="shared" si="93"/>
        <v>67.647044913084684</v>
      </c>
      <c r="ES80" s="2">
        <f t="shared" si="93"/>
        <v>72.22336565608984</v>
      </c>
      <c r="ET80" s="2">
        <f t="shared" si="93"/>
        <v>69.395981564368398</v>
      </c>
      <c r="EU80" s="2">
        <f t="shared" si="93"/>
        <v>67.106932562474711</v>
      </c>
      <c r="EV80" s="2">
        <f t="shared" si="93"/>
        <v>65.985871923756008</v>
      </c>
      <c r="EW80" s="2">
        <f t="shared" si="93"/>
        <v>63.218533491781741</v>
      </c>
      <c r="EX80" s="2">
        <f t="shared" si="93"/>
        <v>67.840019208456852</v>
      </c>
      <c r="EY80" s="2">
        <f t="shared" si="93"/>
        <v>68.498295567365915</v>
      </c>
      <c r="EZ80" s="2">
        <f t="shared" si="93"/>
        <v>66.070866865914923</v>
      </c>
      <c r="FA80" s="2">
        <f t="shared" si="93"/>
        <v>65.376158310585978</v>
      </c>
      <c r="FB80" s="2">
        <f t="shared" si="93"/>
        <v>67.537762776291132</v>
      </c>
      <c r="FC80" s="2">
        <f t="shared" si="93"/>
        <v>70.658643518028939</v>
      </c>
      <c r="FD80" s="2">
        <f t="shared" si="93"/>
        <v>71.866950282495907</v>
      </c>
      <c r="FE80" s="2">
        <f t="shared" si="93"/>
        <v>71.207038573831895</v>
      </c>
      <c r="FG80" s="2">
        <f t="shared" si="94"/>
        <v>0.79442635243657689</v>
      </c>
      <c r="FH80" s="2">
        <f t="shared" si="94"/>
        <v>0.79551277509039742</v>
      </c>
      <c r="FI80" s="2">
        <f t="shared" si="94"/>
        <v>0.77555655824723924</v>
      </c>
      <c r="FJ80" s="2">
        <f t="shared" si="94"/>
        <v>0.77921849229037021</v>
      </c>
      <c r="FK80" s="2">
        <f t="shared" si="94"/>
        <v>0.77425693064352386</v>
      </c>
      <c r="FL80" s="2">
        <f t="shared" si="94"/>
        <v>0.76630301346957364</v>
      </c>
      <c r="FM80" s="2">
        <f t="shared" si="94"/>
        <v>0.76940203570789922</v>
      </c>
      <c r="FN80" s="2">
        <f t="shared" si="94"/>
        <v>0.72756825110614942</v>
      </c>
      <c r="FO80" s="2">
        <f t="shared" si="94"/>
        <v>0.75231658368279053</v>
      </c>
      <c r="FP80" s="2">
        <f t="shared" si="94"/>
        <v>0.75032218214587287</v>
      </c>
      <c r="FQ80" s="2">
        <f t="shared" si="94"/>
        <v>0.76321591831958691</v>
      </c>
      <c r="FR80" s="2">
        <f t="shared" si="94"/>
        <v>0.74732043823619609</v>
      </c>
      <c r="FS80" s="2">
        <f t="shared" si="94"/>
        <v>0.76540364928985316</v>
      </c>
      <c r="FT80" s="2">
        <f t="shared" si="94"/>
        <v>0.75521613129516063</v>
      </c>
      <c r="FU80" s="2">
        <f t="shared" si="94"/>
        <v>0.68730724559999501</v>
      </c>
      <c r="FW80" s="2">
        <f t="shared" si="83"/>
        <v>2.323562313602446E-4</v>
      </c>
      <c r="FX80" s="2">
        <f t="shared" si="83"/>
        <v>1.7173729951094487E-4</v>
      </c>
      <c r="FY80" s="2">
        <f t="shared" si="83"/>
        <v>9.1153987926004498E-5</v>
      </c>
      <c r="FZ80" s="2">
        <f t="shared" si="83"/>
        <v>9.1384092354585193E-5</v>
      </c>
      <c r="GA80" s="2">
        <f t="shared" si="83"/>
        <v>9.0219523109497259E-5</v>
      </c>
      <c r="GB80" s="2">
        <f t="shared" si="83"/>
        <v>9.2347263500355259E-5</v>
      </c>
      <c r="GC80" s="2">
        <f t="shared" si="83"/>
        <v>1.0289393005477968E-4</v>
      </c>
      <c r="GD80" s="2">
        <f t="shared" si="83"/>
        <v>1.1542818077500859E-4</v>
      </c>
      <c r="GE80" s="2">
        <f t="shared" si="83"/>
        <v>1.2400569961157476E-4</v>
      </c>
      <c r="GF80" s="2">
        <f t="shared" si="83"/>
        <v>1.1014755773717677E-4</v>
      </c>
      <c r="GG80" s="2">
        <f t="shared" si="83"/>
        <v>9.4265910711359766E-5</v>
      </c>
      <c r="GH80" s="2">
        <f t="shared" si="83"/>
        <v>6.8547653069472788E-5</v>
      </c>
      <c r="GI80" s="2">
        <f t="shared" si="83"/>
        <v>6.1153550306475331E-5</v>
      </c>
      <c r="GJ80" s="2">
        <f t="shared" si="83"/>
        <v>4.6775185648373104E-5</v>
      </c>
      <c r="GK80" s="2">
        <f t="shared" si="83"/>
        <v>3.78443855471757E-5</v>
      </c>
      <c r="GM80" s="86">
        <f t="shared" si="84"/>
        <v>0.40120472786453448</v>
      </c>
      <c r="GN80" s="86">
        <f t="shared" si="84"/>
        <v>0.400821371929444</v>
      </c>
      <c r="GO80" s="86">
        <f t="shared" si="84"/>
        <v>0.38154234158226996</v>
      </c>
      <c r="GP80" s="86">
        <f t="shared" si="84"/>
        <v>0.42842280832826313</v>
      </c>
      <c r="GQ80" s="86">
        <f t="shared" si="84"/>
        <v>0.39287559514201909</v>
      </c>
      <c r="GR80" s="86">
        <f t="shared" si="84"/>
        <v>0.40498338512170284</v>
      </c>
      <c r="GS80" s="86">
        <f t="shared" si="84"/>
        <v>0.4228437276494178</v>
      </c>
      <c r="GT80" s="86">
        <f t="shared" si="84"/>
        <v>0.3625266199848714</v>
      </c>
      <c r="GU80" s="86">
        <f t="shared" si="84"/>
        <v>0.39452532464848006</v>
      </c>
      <c r="GV80" s="86">
        <f t="shared" si="84"/>
        <v>0.37714867593891699</v>
      </c>
      <c r="GW80" s="86">
        <f t="shared" si="84"/>
        <v>0.41768056705839707</v>
      </c>
      <c r="GX80" s="86">
        <f t="shared" si="84"/>
        <v>0.35233857251067729</v>
      </c>
      <c r="GY80" s="86">
        <f t="shared" si="84"/>
        <v>0.37403846165023719</v>
      </c>
      <c r="GZ80" s="86">
        <f t="shared" si="84"/>
        <v>0.3585991920789634</v>
      </c>
      <c r="HA80" s="86">
        <f t="shared" si="84"/>
        <v>0.28988827812654888</v>
      </c>
      <c r="HC80" s="86">
        <f t="shared" si="74"/>
        <v>2.922947774144394E-5</v>
      </c>
      <c r="HD80" s="86">
        <f t="shared" si="74"/>
        <v>3.9432184191460625E-5</v>
      </c>
      <c r="HE80" s="86">
        <f t="shared" si="74"/>
        <v>5.9917996198692688E-6</v>
      </c>
      <c r="HF80" s="86">
        <f t="shared" si="74"/>
        <v>7.8616417813984427E-6</v>
      </c>
      <c r="HG80" s="86">
        <f t="shared" si="88"/>
        <v>7.8802104072668091E-6</v>
      </c>
      <c r="HH80" s="86">
        <f t="shared" si="88"/>
        <v>5.3989770850313903E-6</v>
      </c>
      <c r="HI80" s="86">
        <f t="shared" si="88"/>
        <v>7.4307443248908374E-6</v>
      </c>
      <c r="HJ80" s="86">
        <f t="shared" si="88"/>
        <v>3.0148308118191804E-7</v>
      </c>
      <c r="HK80" s="86">
        <f t="shared" si="88"/>
        <v>2.4915664844684714E-6</v>
      </c>
      <c r="HL80" s="86">
        <f t="shared" si="88"/>
        <v>2.5510881833983512E-6</v>
      </c>
      <c r="HM80" s="86">
        <f t="shared" si="88"/>
        <v>1.0961768150979342E-5</v>
      </c>
      <c r="HN80" s="86">
        <f t="shared" si="88"/>
        <v>2.8585604281256451E-6</v>
      </c>
      <c r="HO80" s="86">
        <f t="shared" si="88"/>
        <v>4.9205933905429861E-6</v>
      </c>
      <c r="HP80" s="86">
        <f t="shared" si="88"/>
        <v>6.7566266688327509E-7</v>
      </c>
      <c r="HQ80" s="86">
        <f t="shared" si="88"/>
        <v>1.0147620216394228E-9</v>
      </c>
      <c r="HS80" s="86">
        <f t="shared" si="85"/>
        <v>3.5050460432520078E-44</v>
      </c>
      <c r="HT80" s="86">
        <f t="shared" si="85"/>
        <v>2.1216960684412299E-44</v>
      </c>
      <c r="HU80" s="86">
        <f t="shared" si="85"/>
        <v>2.6742709982576283E-61</v>
      </c>
      <c r="HV80" s="86">
        <f t="shared" si="85"/>
        <v>2.7090605856836462E-64</v>
      </c>
      <c r="HW80" s="86">
        <f t="shared" si="85"/>
        <v>5.9274945260058168E-62</v>
      </c>
      <c r="HX80" s="86">
        <f t="shared" si="85"/>
        <v>9.6352604953737167E-67</v>
      </c>
      <c r="HY80" s="86">
        <f t="shared" si="85"/>
        <v>1.0787317493058619E-63</v>
      </c>
      <c r="HZ80" s="86">
        <f t="shared" si="85"/>
        <v>3.6002094997181612E-86</v>
      </c>
      <c r="IA80" s="86">
        <f t="shared" si="85"/>
        <v>1.5903780945117151E-70</v>
      </c>
      <c r="IB80" s="86">
        <f t="shared" si="85"/>
        <v>2.394969120718479E-71</v>
      </c>
      <c r="IC80" s="86">
        <f t="shared" si="85"/>
        <v>3.0836063891650319E-63</v>
      </c>
      <c r="ID80" s="86">
        <f t="shared" si="85"/>
        <v>9.6942279667415351E-69</v>
      </c>
      <c r="IE80" s="86">
        <f t="shared" si="85"/>
        <v>5.6360428050791568E-64</v>
      </c>
      <c r="IF80" s="86">
        <f t="shared" si="85"/>
        <v>9.6576914581485112E-40</v>
      </c>
      <c r="IG80" s="86">
        <f t="shared" si="85"/>
        <v>1.956402427309068E-32</v>
      </c>
      <c r="II80" s="86">
        <f t="shared" si="86"/>
        <v>5.4052798646065933E-193</v>
      </c>
      <c r="IJ80" s="86">
        <f t="shared" si="86"/>
        <v>2.0610646114033037E-203</v>
      </c>
      <c r="IK80" s="86">
        <f t="shared" si="86"/>
        <v>3.4687511770746467E-289</v>
      </c>
      <c r="IL80" s="86">
        <f t="shared" si="86"/>
        <v>3.4636123605581695E-300</v>
      </c>
      <c r="IM80" s="86">
        <f t="shared" si="86"/>
        <v>1.9885178554832137E-289</v>
      </c>
      <c r="IN80" s="86">
        <f t="shared" si="86"/>
        <v>0</v>
      </c>
      <c r="IO80" s="86">
        <f t="shared" si="86"/>
        <v>1.6611070001562831E-306</v>
      </c>
      <c r="IP80" s="86">
        <f t="shared" si="86"/>
        <v>0</v>
      </c>
      <c r="IQ80" s="86">
        <f t="shared" si="86"/>
        <v>0</v>
      </c>
      <c r="IR80" s="86">
        <f t="shared" si="86"/>
        <v>0</v>
      </c>
      <c r="IS80" s="86">
        <f t="shared" si="86"/>
        <v>1.5917937912175073E-301</v>
      </c>
      <c r="IT80" s="86">
        <f t="shared" si="86"/>
        <v>0</v>
      </c>
      <c r="IU80" s="86">
        <f t="shared" si="86"/>
        <v>2.5533048066261482E-295</v>
      </c>
      <c r="IV80" s="86">
        <f t="shared" si="86"/>
        <v>5.1784304979048159E-115</v>
      </c>
      <c r="IW80" s="86">
        <f t="shared" si="86"/>
        <v>3.2310055078392042E-84</v>
      </c>
      <c r="IY80" s="86">
        <f t="shared" si="87"/>
        <v>0.4012339573422759</v>
      </c>
      <c r="IZ80" s="86">
        <f t="shared" si="87"/>
        <v>0.40086080411363545</v>
      </c>
      <c r="JA80" s="86">
        <f t="shared" si="87"/>
        <v>0.38154833338188981</v>
      </c>
      <c r="JB80" s="86">
        <f t="shared" si="87"/>
        <v>0.42843066997004453</v>
      </c>
      <c r="JC80" s="86">
        <f t="shared" si="87"/>
        <v>0.39288347535242635</v>
      </c>
      <c r="JD80" s="86">
        <f t="shared" si="87"/>
        <v>0.40498878409878786</v>
      </c>
      <c r="JE80" s="86">
        <f t="shared" si="87"/>
        <v>0.42285115839374271</v>
      </c>
      <c r="JF80" s="86">
        <f t="shared" si="87"/>
        <v>0.36252692146795257</v>
      </c>
      <c r="JG80" s="86">
        <f t="shared" si="87"/>
        <v>0.39452781621496452</v>
      </c>
      <c r="JH80" s="86">
        <f t="shared" si="87"/>
        <v>0.37715122702710041</v>
      </c>
      <c r="JI80" s="86">
        <f t="shared" si="87"/>
        <v>0.41769152882654803</v>
      </c>
      <c r="JJ80" s="86">
        <f t="shared" si="87"/>
        <v>0.35234143107110544</v>
      </c>
      <c r="JK80" s="86">
        <f t="shared" si="87"/>
        <v>0.37404338224362771</v>
      </c>
      <c r="JL80" s="86">
        <f t="shared" si="87"/>
        <v>0.35859986774163027</v>
      </c>
      <c r="JM80" s="86">
        <f t="shared" si="87"/>
        <v>0.28988827914131088</v>
      </c>
    </row>
    <row r="81" spans="2:273" x14ac:dyDescent="0.25">
      <c r="B81" s="2">
        <v>54</v>
      </c>
      <c r="C81" s="37">
        <v>220.48400000000001</v>
      </c>
      <c r="D81" s="37">
        <v>220.37100000000001</v>
      </c>
      <c r="E81" s="37">
        <v>219.96700000000001</v>
      </c>
      <c r="F81" s="37">
        <v>227.1</v>
      </c>
      <c r="G81" s="37">
        <v>221.2</v>
      </c>
      <c r="H81" s="37">
        <v>220.95</v>
      </c>
      <c r="I81" s="37">
        <v>217.583</v>
      </c>
      <c r="J81" s="37">
        <v>211.76300000000001</v>
      </c>
      <c r="K81" s="37">
        <v>225.458</v>
      </c>
      <c r="L81" s="37">
        <v>223.661</v>
      </c>
      <c r="M81" s="37">
        <v>228.9</v>
      </c>
      <c r="N81" s="37">
        <v>218.37700000000001</v>
      </c>
      <c r="O81" s="37">
        <v>222.11500000000001</v>
      </c>
      <c r="P81" s="37">
        <v>216.50800000000001</v>
      </c>
      <c r="Q81" s="37">
        <v>176.613</v>
      </c>
      <c r="S81" s="4">
        <f t="shared" si="89"/>
        <v>219.11427549402111</v>
      </c>
      <c r="T81" s="4">
        <f t="shared" si="89"/>
        <v>217.75201206053279</v>
      </c>
      <c r="U81" s="4">
        <f t="shared" si="89"/>
        <v>218.72828750345641</v>
      </c>
      <c r="V81" s="4">
        <f t="shared" si="89"/>
        <v>226.72559354617957</v>
      </c>
      <c r="W81" s="4">
        <f t="shared" si="89"/>
        <v>218.73902981499538</v>
      </c>
      <c r="X81" s="4">
        <f t="shared" si="89"/>
        <v>220.00866933389463</v>
      </c>
      <c r="Y81" s="4">
        <f t="shared" si="89"/>
        <v>217.61180188775757</v>
      </c>
      <c r="Z81" s="4">
        <f t="shared" si="89"/>
        <v>210.31402157513676</v>
      </c>
      <c r="AA81" s="4">
        <f t="shared" si="89"/>
        <v>227.81652635490354</v>
      </c>
      <c r="AB81" s="4">
        <f t="shared" si="89"/>
        <v>222.28618588453193</v>
      </c>
      <c r="AC81" s="4">
        <f t="shared" si="89"/>
        <v>231.54288115962572</v>
      </c>
      <c r="AD81" s="4">
        <f t="shared" si="89"/>
        <v>215.91995259935911</v>
      </c>
      <c r="AE81" s="4">
        <f t="shared" si="89"/>
        <v>220.52909138827138</v>
      </c>
      <c r="AF81" s="4">
        <f t="shared" si="89"/>
        <v>214.97237086515179</v>
      </c>
      <c r="AG81" s="4">
        <f t="shared" si="89"/>
        <v>180.39216776025339</v>
      </c>
      <c r="AI81" s="4">
        <f t="shared" si="90"/>
        <v>1.3697245059788941</v>
      </c>
      <c r="AJ81" s="4">
        <f t="shared" si="90"/>
        <v>2.6189879394672175</v>
      </c>
      <c r="AK81" s="4">
        <f t="shared" si="90"/>
        <v>1.2387124965435987</v>
      </c>
      <c r="AL81" s="4">
        <f t="shared" si="90"/>
        <v>0.37440645382042703</v>
      </c>
      <c r="AM81" s="4">
        <f t="shared" si="90"/>
        <v>2.4609701850046122</v>
      </c>
      <c r="AN81" s="4">
        <f t="shared" si="90"/>
        <v>0.9413306661053582</v>
      </c>
      <c r="AO81" s="4">
        <f t="shared" si="90"/>
        <v>-2.8801887757566647E-2</v>
      </c>
      <c r="AP81" s="4">
        <f t="shared" si="90"/>
        <v>1.4489784248632418</v>
      </c>
      <c r="AQ81" s="4">
        <f t="shared" si="90"/>
        <v>-2.358526354903546</v>
      </c>
      <c r="AR81" s="4">
        <f t="shared" si="90"/>
        <v>1.3748141154680695</v>
      </c>
      <c r="AS81" s="4">
        <f t="shared" si="90"/>
        <v>-2.6428811596257162</v>
      </c>
      <c r="AT81" s="4">
        <f t="shared" si="90"/>
        <v>2.4570474006409029</v>
      </c>
      <c r="AU81" s="4">
        <f t="shared" si="90"/>
        <v>1.5859086117286267</v>
      </c>
      <c r="AV81" s="4">
        <f t="shared" si="90"/>
        <v>1.5356291348482216</v>
      </c>
      <c r="AW81" s="4">
        <f t="shared" si="90"/>
        <v>-3.7791677602533866</v>
      </c>
      <c r="AY81" s="2">
        <f t="shared" si="81"/>
        <v>69.124494084044642</v>
      </c>
      <c r="AZ81" s="2">
        <f t="shared" si="81"/>
        <v>70.715776292352544</v>
      </c>
      <c r="BA81" s="2">
        <f t="shared" si="81"/>
        <v>74.439731022427011</v>
      </c>
      <c r="BB81" s="2">
        <f t="shared" si="81"/>
        <v>71.925716524751337</v>
      </c>
      <c r="BC81" s="2">
        <f t="shared" si="81"/>
        <v>68.958200230343124</v>
      </c>
      <c r="BD81" s="2">
        <f t="shared" si="81"/>
        <v>68.418452985335151</v>
      </c>
      <c r="BE81" s="2">
        <f t="shared" si="81"/>
        <v>66.017078777223517</v>
      </c>
      <c r="BF81" s="2">
        <f t="shared" si="81"/>
        <v>70.700499642572638</v>
      </c>
      <c r="BG81" s="2">
        <f t="shared" si="81"/>
        <v>72.352224722682806</v>
      </c>
      <c r="BH81" s="2">
        <f t="shared" si="81"/>
        <v>69.859753510690467</v>
      </c>
      <c r="BI81" s="2">
        <f t="shared" si="81"/>
        <v>69.854527266931882</v>
      </c>
      <c r="BJ81" s="2">
        <f t="shared" si="81"/>
        <v>71.253546639429359</v>
      </c>
      <c r="BK81" s="2">
        <f t="shared" si="81"/>
        <v>72.853960191985053</v>
      </c>
      <c r="BL81" s="2">
        <f t="shared" si="81"/>
        <v>76.172571988422717</v>
      </c>
      <c r="BM81" s="2">
        <f t="shared" si="81"/>
        <v>72.58595498004135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80.48284309005362</v>
      </c>
      <c r="DL81" s="2">
        <f t="shared" si="91"/>
        <v>80.317173979647663</v>
      </c>
      <c r="DM81" s="2">
        <f t="shared" si="91"/>
        <v>82.438049932523612</v>
      </c>
      <c r="DN81" s="2">
        <f t="shared" si="91"/>
        <v>81.218382253711198</v>
      </c>
      <c r="DO81" s="2">
        <f t="shared" si="91"/>
        <v>79.754078611632252</v>
      </c>
      <c r="DP81" s="2">
        <f t="shared" si="91"/>
        <v>78.216487054409029</v>
      </c>
      <c r="DQ81" s="2">
        <f t="shared" si="91"/>
        <v>76.369203377110694</v>
      </c>
      <c r="DR81" s="2">
        <f t="shared" si="91"/>
        <v>78.164671943371943</v>
      </c>
      <c r="DS81" s="2">
        <f t="shared" si="91"/>
        <v>79.03220881801127</v>
      </c>
      <c r="DT81" s="2">
        <f t="shared" si="91"/>
        <v>78.489489868667903</v>
      </c>
      <c r="DU81" s="2">
        <f t="shared" si="91"/>
        <v>82.579536866791727</v>
      </c>
      <c r="DV81" s="2">
        <f t="shared" si="91"/>
        <v>81.082886772983102</v>
      </c>
      <c r="DW81" s="2">
        <f t="shared" si="91"/>
        <v>84.624204127579731</v>
      </c>
      <c r="DX81" s="2">
        <f t="shared" si="91"/>
        <v>85.799260278745621</v>
      </c>
      <c r="DY81" s="2">
        <f t="shared" si="91"/>
        <v>78.084600806451604</v>
      </c>
      <c r="EA81" s="2">
        <f t="shared" si="92"/>
        <v>66.444468908081433</v>
      </c>
      <c r="EB81" s="2">
        <f t="shared" si="92"/>
        <v>68.465098868422018</v>
      </c>
      <c r="EC81" s="2">
        <f t="shared" si="92"/>
        <v>72.328737721328295</v>
      </c>
      <c r="ED81" s="2">
        <f t="shared" si="92"/>
        <v>69.524458256809368</v>
      </c>
      <c r="EE81" s="2">
        <f t="shared" si="92"/>
        <v>66.087383263838603</v>
      </c>
      <c r="EF81" s="2">
        <f t="shared" si="92"/>
        <v>65.693266044259616</v>
      </c>
      <c r="EG81" s="2">
        <f t="shared" si="92"/>
        <v>63.187438783933956</v>
      </c>
      <c r="EH81" s="2">
        <f t="shared" si="92"/>
        <v>68.151594196280413</v>
      </c>
      <c r="EI81" s="2">
        <f t="shared" si="92"/>
        <v>70.346841823131953</v>
      </c>
      <c r="EJ81" s="2">
        <f t="shared" si="92"/>
        <v>67.240986220805851</v>
      </c>
      <c r="EK81" s="2">
        <f t="shared" si="92"/>
        <v>66.254148989883888</v>
      </c>
      <c r="EL81" s="2">
        <f t="shared" si="92"/>
        <v>68.22260979834266</v>
      </c>
      <c r="EM81" s="2">
        <f t="shared" si="92"/>
        <v>69.563720830185062</v>
      </c>
      <c r="EN81" s="2">
        <f t="shared" si="92"/>
        <v>73.326980265930032</v>
      </c>
      <c r="EO81" s="2">
        <f t="shared" si="92"/>
        <v>70.304396217220344</v>
      </c>
      <c r="EQ81" s="2">
        <f t="shared" si="93"/>
        <v>64.677902502397018</v>
      </c>
      <c r="ER81" s="2">
        <f t="shared" si="93"/>
        <v>67.568212442641169</v>
      </c>
      <c r="ES81" s="2">
        <f t="shared" si="93"/>
        <v>72.124559624172235</v>
      </c>
      <c r="ET81" s="2">
        <f t="shared" si="93"/>
        <v>69.31019909037839</v>
      </c>
      <c r="EU81" s="2">
        <f t="shared" si="93"/>
        <v>67.047899871898125</v>
      </c>
      <c r="EV81" s="2">
        <f t="shared" si="93"/>
        <v>65.924787600481096</v>
      </c>
      <c r="EW81" s="2">
        <f t="shared" si="93"/>
        <v>63.167321489202202</v>
      </c>
      <c r="EX81" s="2">
        <f t="shared" si="93"/>
        <v>67.739897963130048</v>
      </c>
      <c r="EY81" s="2">
        <f t="shared" si="93"/>
        <v>68.403069527141085</v>
      </c>
      <c r="EZ81" s="2">
        <f t="shared" si="93"/>
        <v>65.984798125254684</v>
      </c>
      <c r="FA81" s="2">
        <f t="shared" si="93"/>
        <v>65.312065734663292</v>
      </c>
      <c r="FB81" s="2">
        <f t="shared" si="93"/>
        <v>67.460936002506756</v>
      </c>
      <c r="FC81" s="2">
        <f t="shared" si="93"/>
        <v>70.562093929799872</v>
      </c>
      <c r="FD81" s="2">
        <f t="shared" si="93"/>
        <v>71.763328381686392</v>
      </c>
      <c r="FE81" s="2">
        <f t="shared" si="93"/>
        <v>71.111096856416495</v>
      </c>
      <c r="FG81" s="2">
        <f t="shared" si="94"/>
        <v>0.80906084953231061</v>
      </c>
      <c r="FH81" s="2">
        <f t="shared" si="94"/>
        <v>0.81008842002030712</v>
      </c>
      <c r="FI81" s="2">
        <f t="shared" si="94"/>
        <v>0.7911812728617228</v>
      </c>
      <c r="FJ81" s="2">
        <f t="shared" si="94"/>
        <v>0.79465577702576318</v>
      </c>
      <c r="FK81" s="2">
        <f t="shared" si="94"/>
        <v>0.78994761525141699</v>
      </c>
      <c r="FL81" s="2">
        <f t="shared" si="94"/>
        <v>0.78239116789898266</v>
      </c>
      <c r="FM81" s="2">
        <f t="shared" si="94"/>
        <v>0.7853366108218881</v>
      </c>
      <c r="FN81" s="2">
        <f t="shared" si="94"/>
        <v>0.74543715566640512</v>
      </c>
      <c r="FO81" s="2">
        <f t="shared" si="94"/>
        <v>0.76907743893750669</v>
      </c>
      <c r="FP81" s="2">
        <f t="shared" si="94"/>
        <v>0.76717623200238549</v>
      </c>
      <c r="FQ81" s="2">
        <f t="shared" si="94"/>
        <v>0.77945542994011185</v>
      </c>
      <c r="FR81" s="2">
        <f t="shared" si="94"/>
        <v>0.76431346736508832</v>
      </c>
      <c r="FS81" s="2">
        <f t="shared" si="94"/>
        <v>0.78153606675298204</v>
      </c>
      <c r="FT81" s="2">
        <f t="shared" si="94"/>
        <v>0.77184027974519898</v>
      </c>
      <c r="FU81" s="2">
        <f t="shared" si="94"/>
        <v>0.70675253300927654</v>
      </c>
      <c r="FW81" s="2">
        <f t="shared" si="83"/>
        <v>2.5476783021506475E-4</v>
      </c>
      <c r="FX81" s="2">
        <f t="shared" si="83"/>
        <v>1.8830308440237093E-4</v>
      </c>
      <c r="FY81" s="2">
        <f t="shared" si="83"/>
        <v>9.9947481276999614E-5</v>
      </c>
      <c r="FZ81" s="2">
        <f t="shared" si="83"/>
        <v>1.0019978132251261E-4</v>
      </c>
      <c r="GA81" s="2">
        <f t="shared" si="83"/>
        <v>9.8922878909810802E-5</v>
      </c>
      <c r="GB81" s="2">
        <f t="shared" si="83"/>
        <v>1.0125585876281838E-4</v>
      </c>
      <c r="GC81" s="2">
        <f t="shared" si="83"/>
        <v>1.1281983085574414E-4</v>
      </c>
      <c r="GD81" s="2">
        <f t="shared" si="83"/>
        <v>1.265630739955728E-4</v>
      </c>
      <c r="GE81" s="2">
        <f t="shared" si="83"/>
        <v>1.3596791912229921E-4</v>
      </c>
      <c r="GF81" s="2">
        <f t="shared" si="83"/>
        <v>1.2077311198097972E-4</v>
      </c>
      <c r="GG81" s="2">
        <f t="shared" si="83"/>
        <v>1.0335957572006971E-4</v>
      </c>
      <c r="GH81" s="2">
        <f t="shared" si="83"/>
        <v>7.5160509924411566E-5</v>
      </c>
      <c r="GI81" s="2">
        <f t="shared" si="83"/>
        <v>6.7053138915333849E-5</v>
      </c>
      <c r="GJ81" s="2">
        <f t="shared" si="83"/>
        <v>5.1287739733420703E-5</v>
      </c>
      <c r="GK81" s="2">
        <f t="shared" si="83"/>
        <v>4.149539209267954E-5</v>
      </c>
      <c r="GM81" s="86">
        <f t="shared" si="84"/>
        <v>0.46549343672649368</v>
      </c>
      <c r="GN81" s="86">
        <f t="shared" si="84"/>
        <v>0.4661588776760992</v>
      </c>
      <c r="GO81" s="86">
        <f t="shared" si="84"/>
        <v>0.44785191477945868</v>
      </c>
      <c r="GP81" s="86">
        <f t="shared" si="84"/>
        <v>0.50318893176165058</v>
      </c>
      <c r="GQ81" s="86">
        <f t="shared" si="84"/>
        <v>0.46368150509777734</v>
      </c>
      <c r="GR81" s="86">
        <f t="shared" si="84"/>
        <v>0.4806596733811912</v>
      </c>
      <c r="GS81" s="86">
        <f t="shared" si="84"/>
        <v>0.50062511355710937</v>
      </c>
      <c r="GT81" s="86">
        <f t="shared" si="84"/>
        <v>0.44526693845159937</v>
      </c>
      <c r="GU81" s="86">
        <f t="shared" si="84"/>
        <v>0.47218896082841988</v>
      </c>
      <c r="GV81" s="86">
        <f t="shared" si="84"/>
        <v>0.45312080057187482</v>
      </c>
      <c r="GW81" s="86">
        <f t="shared" si="84"/>
        <v>0.49407098316410902</v>
      </c>
      <c r="GX81" s="86">
        <f t="shared" si="84"/>
        <v>0.42408183598009053</v>
      </c>
      <c r="GY81" s="86">
        <f t="shared" si="84"/>
        <v>0.44326519395040881</v>
      </c>
      <c r="GZ81" s="86">
        <f t="shared" si="84"/>
        <v>0.42711890169510208</v>
      </c>
      <c r="HA81" s="86">
        <f t="shared" si="84"/>
        <v>0.37080443055000684</v>
      </c>
      <c r="HC81" s="86">
        <f t="shared" si="74"/>
        <v>5.1473948025887759E-5</v>
      </c>
      <c r="HD81" s="86">
        <f t="shared" si="74"/>
        <v>6.8514469036196643E-5</v>
      </c>
      <c r="HE81" s="86">
        <f t="shared" si="74"/>
        <v>1.1723027879241783E-5</v>
      </c>
      <c r="HF81" s="86">
        <f t="shared" si="74"/>
        <v>1.5452181326537146E-5</v>
      </c>
      <c r="HG81" s="86">
        <f t="shared" si="88"/>
        <v>1.5287169303644473E-5</v>
      </c>
      <c r="HH81" s="86">
        <f t="shared" si="88"/>
        <v>1.0887460067244769E-5</v>
      </c>
      <c r="HI81" s="86">
        <f t="shared" si="88"/>
        <v>1.4862160157663679E-5</v>
      </c>
      <c r="HJ81" s="86">
        <f t="shared" si="88"/>
        <v>7.5357974071790475E-7</v>
      </c>
      <c r="HK81" s="86">
        <f t="shared" si="88"/>
        <v>5.4138923337199331E-6</v>
      </c>
      <c r="HL81" s="86">
        <f t="shared" si="88"/>
        <v>5.5025039613989522E-6</v>
      </c>
      <c r="HM81" s="86">
        <f t="shared" si="88"/>
        <v>2.1407718317839191E-5</v>
      </c>
      <c r="HN81" s="86">
        <f t="shared" si="88"/>
        <v>5.8151833568907322E-6</v>
      </c>
      <c r="HO81" s="86">
        <f t="shared" si="88"/>
        <v>9.484657318186739E-6</v>
      </c>
      <c r="HP81" s="86">
        <f t="shared" si="88"/>
        <v>1.4609044956013036E-6</v>
      </c>
      <c r="HQ81" s="86">
        <f t="shared" si="88"/>
        <v>3.2432995689349939E-9</v>
      </c>
      <c r="HS81" s="86">
        <f t="shared" si="85"/>
        <v>6.7837669085957315E-43</v>
      </c>
      <c r="HT81" s="86">
        <f t="shared" si="85"/>
        <v>4.0305964516818558E-43</v>
      </c>
      <c r="HU81" s="86">
        <f t="shared" si="85"/>
        <v>1.2800824053112112E-59</v>
      </c>
      <c r="HV81" s="86">
        <f t="shared" si="85"/>
        <v>1.54011798197638E-62</v>
      </c>
      <c r="HW81" s="86">
        <f t="shared" si="85"/>
        <v>2.8904704731042677E-60</v>
      </c>
      <c r="HX81" s="86">
        <f t="shared" si="85"/>
        <v>6.4641840254745322E-65</v>
      </c>
      <c r="HY81" s="86">
        <f t="shared" si="85"/>
        <v>6.6087162442509056E-62</v>
      </c>
      <c r="HZ81" s="86">
        <f t="shared" si="85"/>
        <v>9.8130631166981617E-84</v>
      </c>
      <c r="IA81" s="86">
        <f t="shared" si="85"/>
        <v>1.6427240549608281E-68</v>
      </c>
      <c r="IB81" s="86">
        <f t="shared" si="85"/>
        <v>2.4430186899776391E-69</v>
      </c>
      <c r="IC81" s="86">
        <f t="shared" si="85"/>
        <v>1.7320628001154262E-61</v>
      </c>
      <c r="ID81" s="86">
        <f t="shared" si="85"/>
        <v>6.5219562484691003E-67</v>
      </c>
      <c r="IE81" s="86">
        <f t="shared" si="85"/>
        <v>2.603678743443997E-62</v>
      </c>
      <c r="IF81" s="86">
        <f t="shared" si="85"/>
        <v>9.5766655768290497E-39</v>
      </c>
      <c r="IG81" s="86">
        <f t="shared" si="85"/>
        <v>1.1966595136774439E-31</v>
      </c>
      <c r="II81" s="86">
        <f t="shared" si="86"/>
        <v>8.1820241133748325E-189</v>
      </c>
      <c r="IJ81" s="86">
        <f t="shared" si="86"/>
        <v>3.7074890168235448E-199</v>
      </c>
      <c r="IK81" s="86">
        <f t="shared" si="86"/>
        <v>1.5679920812674391E-283</v>
      </c>
      <c r="IL81" s="86">
        <f t="shared" si="86"/>
        <v>2.5874371502158895E-294</v>
      </c>
      <c r="IM81" s="86">
        <f t="shared" si="86"/>
        <v>8.9583064623835047E-284</v>
      </c>
      <c r="IN81" s="86">
        <f t="shared" si="86"/>
        <v>3.3731993165490645E-306</v>
      </c>
      <c r="IO81" s="86">
        <f t="shared" si="86"/>
        <v>1.9737720237899288E-300</v>
      </c>
      <c r="IP81" s="86">
        <f t="shared" si="86"/>
        <v>0</v>
      </c>
      <c r="IQ81" s="86">
        <f t="shared" si="86"/>
        <v>0</v>
      </c>
      <c r="IR81" s="86">
        <f t="shared" si="86"/>
        <v>0</v>
      </c>
      <c r="IS81" s="86">
        <f t="shared" si="86"/>
        <v>1.3220129667700718E-295</v>
      </c>
      <c r="IT81" s="86">
        <f t="shared" si="86"/>
        <v>0</v>
      </c>
      <c r="IU81" s="86">
        <f t="shared" si="86"/>
        <v>8.8410632325691198E-290</v>
      </c>
      <c r="IV81" s="86">
        <f t="shared" si="86"/>
        <v>6.2116017794317597E-113</v>
      </c>
      <c r="IW81" s="86">
        <f t="shared" si="86"/>
        <v>9.8152222403598343E-83</v>
      </c>
      <c r="IY81" s="86">
        <f t="shared" si="87"/>
        <v>0.46554491067451959</v>
      </c>
      <c r="IZ81" s="86">
        <f t="shared" si="87"/>
        <v>0.46622739214513542</v>
      </c>
      <c r="JA81" s="86">
        <f t="shared" si="87"/>
        <v>0.4478636378073379</v>
      </c>
      <c r="JB81" s="86">
        <f t="shared" si="87"/>
        <v>0.50320438394297717</v>
      </c>
      <c r="JC81" s="86">
        <f t="shared" si="87"/>
        <v>0.46369679226708099</v>
      </c>
      <c r="JD81" s="86">
        <f t="shared" si="87"/>
        <v>0.48067056084125842</v>
      </c>
      <c r="JE81" s="86">
        <f t="shared" si="87"/>
        <v>0.50063997571726704</v>
      </c>
      <c r="JF81" s="86">
        <f t="shared" si="87"/>
        <v>0.44526769203134009</v>
      </c>
      <c r="JG81" s="86">
        <f t="shared" si="87"/>
        <v>0.4721943747207536</v>
      </c>
      <c r="JH81" s="86">
        <f t="shared" si="87"/>
        <v>0.45312630307583623</v>
      </c>
      <c r="JI81" s="86">
        <f t="shared" si="87"/>
        <v>0.49409239088242685</v>
      </c>
      <c r="JJ81" s="86">
        <f t="shared" si="87"/>
        <v>0.42408765116344743</v>
      </c>
      <c r="JK81" s="86">
        <f t="shared" si="87"/>
        <v>0.44327467860772701</v>
      </c>
      <c r="JL81" s="86">
        <f t="shared" si="87"/>
        <v>0.42712036259959768</v>
      </c>
      <c r="JM81" s="86">
        <f t="shared" si="87"/>
        <v>0.37080443379330641</v>
      </c>
    </row>
    <row r="82" spans="2:273" x14ac:dyDescent="0.25">
      <c r="B82" s="2">
        <v>55</v>
      </c>
      <c r="C82" s="37">
        <v>222.839</v>
      </c>
      <c r="D82" s="37">
        <v>224.774</v>
      </c>
      <c r="E82" s="37">
        <v>223</v>
      </c>
      <c r="F82" s="37">
        <v>229.7</v>
      </c>
      <c r="G82" s="37">
        <v>226.35</v>
      </c>
      <c r="H82" s="37">
        <v>225.93299999999999</v>
      </c>
      <c r="I82" s="37">
        <v>221.5</v>
      </c>
      <c r="J82" s="37">
        <v>218.93199999999999</v>
      </c>
      <c r="K82" s="37">
        <v>230.28800000000001</v>
      </c>
      <c r="L82" s="37">
        <v>229.898</v>
      </c>
      <c r="M82" s="37">
        <v>232.06700000000001</v>
      </c>
      <c r="N82" s="37">
        <v>225.541</v>
      </c>
      <c r="O82" s="37">
        <v>226.738</v>
      </c>
      <c r="P82" s="37">
        <v>221.44300000000001</v>
      </c>
      <c r="Q82" s="37">
        <v>186.03200000000001</v>
      </c>
      <c r="S82" s="4">
        <f t="shared" si="89"/>
        <v>228.79422937452875</v>
      </c>
      <c r="T82" s="4">
        <f t="shared" si="89"/>
        <v>228.27396388964561</v>
      </c>
      <c r="U82" s="4">
        <f t="shared" si="89"/>
        <v>228.78288741457524</v>
      </c>
      <c r="V82" s="4">
        <f t="shared" si="89"/>
        <v>236.80734737397771</v>
      </c>
      <c r="W82" s="4">
        <f t="shared" si="89"/>
        <v>230.30428446850453</v>
      </c>
      <c r="X82" s="4">
        <f t="shared" si="89"/>
        <v>231.35346427261624</v>
      </c>
      <c r="Y82" s="4">
        <f t="shared" si="89"/>
        <v>228.2085302406004</v>
      </c>
      <c r="Z82" s="4">
        <f t="shared" si="89"/>
        <v>223.57711312557822</v>
      </c>
      <c r="AA82" s="4">
        <f t="shared" si="89"/>
        <v>239.12258275471294</v>
      </c>
      <c r="AB82" s="4">
        <f t="shared" si="89"/>
        <v>234.91334339990112</v>
      </c>
      <c r="AC82" s="4">
        <f t="shared" si="89"/>
        <v>241.02366844323132</v>
      </c>
      <c r="AD82" s="4">
        <f t="shared" si="89"/>
        <v>228.74492096600946</v>
      </c>
      <c r="AE82" s="4">
        <f t="shared" si="89"/>
        <v>231.90981730615545</v>
      </c>
      <c r="AF82" s="4">
        <f t="shared" si="89"/>
        <v>225.69711307050946</v>
      </c>
      <c r="AG82" s="4">
        <f t="shared" si="89"/>
        <v>193.3913422615648</v>
      </c>
      <c r="AI82" s="4">
        <f t="shared" si="90"/>
        <v>-5.9552293745287557</v>
      </c>
      <c r="AJ82" s="4">
        <f t="shared" si="90"/>
        <v>-3.4999638896456133</v>
      </c>
      <c r="AK82" s="4">
        <f t="shared" si="90"/>
        <v>-5.7828874145752422</v>
      </c>
      <c r="AL82" s="4">
        <f t="shared" si="90"/>
        <v>-7.1073473739777171</v>
      </c>
      <c r="AM82" s="4">
        <f t="shared" si="90"/>
        <v>-3.9542844685045395</v>
      </c>
      <c r="AN82" s="4">
        <f t="shared" si="90"/>
        <v>-5.4204642726162433</v>
      </c>
      <c r="AO82" s="4">
        <f t="shared" si="90"/>
        <v>-6.7085302406003962</v>
      </c>
      <c r="AP82" s="4">
        <f t="shared" si="90"/>
        <v>-4.6451131255782343</v>
      </c>
      <c r="AQ82" s="4">
        <f t="shared" si="90"/>
        <v>-8.8345827547129261</v>
      </c>
      <c r="AR82" s="4">
        <f t="shared" si="90"/>
        <v>-5.015343399901127</v>
      </c>
      <c r="AS82" s="4">
        <f t="shared" si="90"/>
        <v>-8.9566684432313082</v>
      </c>
      <c r="AT82" s="4">
        <f t="shared" si="90"/>
        <v>-3.2039209660094627</v>
      </c>
      <c r="AU82" s="4">
        <f t="shared" si="90"/>
        <v>-5.1718173061554467</v>
      </c>
      <c r="AV82" s="4">
        <f t="shared" si="90"/>
        <v>-4.2541130705094474</v>
      </c>
      <c r="AW82" s="4">
        <f t="shared" si="90"/>
        <v>-7.359342261564791</v>
      </c>
      <c r="AY82" s="2">
        <f t="shared" si="81"/>
        <v>68.908568504690592</v>
      </c>
      <c r="AZ82" s="2">
        <f t="shared" si="81"/>
        <v>70.51489788623293</v>
      </c>
      <c r="BA82" s="2">
        <f t="shared" si="81"/>
        <v>74.260338926899024</v>
      </c>
      <c r="BB82" s="2">
        <f t="shared" si="81"/>
        <v>71.721280649517226</v>
      </c>
      <c r="BC82" s="2">
        <f t="shared" si="81"/>
        <v>68.761420668807816</v>
      </c>
      <c r="BD82" s="2">
        <f t="shared" si="81"/>
        <v>68.226175029524669</v>
      </c>
      <c r="BE82" s="2">
        <f t="shared" si="81"/>
        <v>65.820418802715437</v>
      </c>
      <c r="BF82" s="2">
        <f t="shared" si="81"/>
        <v>70.51755579293166</v>
      </c>
      <c r="BG82" s="2">
        <f t="shared" si="81"/>
        <v>72.168942667903735</v>
      </c>
      <c r="BH82" s="2">
        <f t="shared" si="81"/>
        <v>69.650067172251624</v>
      </c>
      <c r="BI82" s="2">
        <f t="shared" si="81"/>
        <v>69.606035558595892</v>
      </c>
      <c r="BJ82" s="2">
        <f t="shared" si="81"/>
        <v>71.036871756059497</v>
      </c>
      <c r="BK82" s="2">
        <f t="shared" si="81"/>
        <v>72.625144125510801</v>
      </c>
      <c r="BL82" s="2">
        <f t="shared" si="81"/>
        <v>75.948939994714294</v>
      </c>
      <c r="BM82" s="2">
        <f t="shared" si="81"/>
        <v>72.463687792170489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80.802324214903166</v>
      </c>
      <c r="DL82" s="2">
        <f t="shared" si="91"/>
        <v>80.549260422365677</v>
      </c>
      <c r="DM82" s="2">
        <f t="shared" si="91"/>
        <v>82.712703373819167</v>
      </c>
      <c r="DN82" s="2">
        <f t="shared" si="91"/>
        <v>81.423695006747636</v>
      </c>
      <c r="DO82" s="2">
        <f t="shared" si="91"/>
        <v>79.959210600375215</v>
      </c>
      <c r="DP82" s="2">
        <f t="shared" si="91"/>
        <v>78.435236679174508</v>
      </c>
      <c r="DQ82" s="2">
        <f t="shared" si="91"/>
        <v>76.590040431519711</v>
      </c>
      <c r="DR82" s="2">
        <f t="shared" si="91"/>
        <v>78.463918018018006</v>
      </c>
      <c r="DS82" s="2">
        <f t="shared" si="91"/>
        <v>79.306722514071311</v>
      </c>
      <c r="DT82" s="2">
        <f t="shared" si="91"/>
        <v>78.750435834896805</v>
      </c>
      <c r="DU82" s="2">
        <f t="shared" si="91"/>
        <v>82.911770544090047</v>
      </c>
      <c r="DV82" s="2">
        <f t="shared" si="91"/>
        <v>81.364516228893038</v>
      </c>
      <c r="DW82" s="2">
        <f t="shared" si="91"/>
        <v>84.944304971857406</v>
      </c>
      <c r="DX82" s="2">
        <f t="shared" si="91"/>
        <v>86.157774390243873</v>
      </c>
      <c r="DY82" s="2">
        <f t="shared" si="91"/>
        <v>78.374502016129014</v>
      </c>
      <c r="EA82" s="2">
        <f t="shared" si="92"/>
        <v>66.349198642813079</v>
      </c>
      <c r="EB82" s="2">
        <f t="shared" si="92"/>
        <v>68.369715867726228</v>
      </c>
      <c r="EC82" s="2">
        <f t="shared" si="92"/>
        <v>72.225800702800782</v>
      </c>
      <c r="ED82" s="2">
        <f t="shared" si="92"/>
        <v>69.434745727122063</v>
      </c>
      <c r="EE82" s="2">
        <f t="shared" si="92"/>
        <v>66.045719572383163</v>
      </c>
      <c r="EF82" s="2">
        <f t="shared" si="92"/>
        <v>65.636509306568271</v>
      </c>
      <c r="EG82" s="2">
        <f t="shared" si="92"/>
        <v>63.135679663438644</v>
      </c>
      <c r="EH82" s="2">
        <f t="shared" si="92"/>
        <v>68.042759442624757</v>
      </c>
      <c r="EI82" s="2">
        <f t="shared" si="92"/>
        <v>70.214697828514403</v>
      </c>
      <c r="EJ82" s="2">
        <f t="shared" si="92"/>
        <v>67.131490241959256</v>
      </c>
      <c r="EK82" s="2">
        <f t="shared" si="92"/>
        <v>66.172612835683395</v>
      </c>
      <c r="EL82" s="2">
        <f t="shared" si="92"/>
        <v>68.13249656543141</v>
      </c>
      <c r="EM82" s="2">
        <f t="shared" si="92"/>
        <v>69.48445922504709</v>
      </c>
      <c r="EN82" s="2">
        <f t="shared" si="92"/>
        <v>73.196800910288715</v>
      </c>
      <c r="EO82" s="2">
        <f t="shared" si="92"/>
        <v>70.226905045782459</v>
      </c>
      <c r="EQ82" s="2">
        <f t="shared" si="93"/>
        <v>64.617106384529052</v>
      </c>
      <c r="ER82" s="2">
        <f t="shared" si="93"/>
        <v>67.489379972197654</v>
      </c>
      <c r="ES82" s="2">
        <f t="shared" si="93"/>
        <v>72.025753592254645</v>
      </c>
      <c r="ET82" s="2">
        <f t="shared" si="93"/>
        <v>69.224416616388382</v>
      </c>
      <c r="EU82" s="2">
        <f t="shared" si="93"/>
        <v>66.988867181321538</v>
      </c>
      <c r="EV82" s="2">
        <f t="shared" si="93"/>
        <v>65.86370327720617</v>
      </c>
      <c r="EW82" s="2">
        <f t="shared" si="93"/>
        <v>63.116109486622669</v>
      </c>
      <c r="EX82" s="2">
        <f t="shared" si="93"/>
        <v>67.639776717803244</v>
      </c>
      <c r="EY82" s="2">
        <f t="shared" si="93"/>
        <v>68.307843486916255</v>
      </c>
      <c r="EZ82" s="2">
        <f t="shared" si="93"/>
        <v>65.898729384594461</v>
      </c>
      <c r="FA82" s="2">
        <f t="shared" si="93"/>
        <v>65.247973158740621</v>
      </c>
      <c r="FB82" s="2">
        <f t="shared" si="93"/>
        <v>67.384109228722394</v>
      </c>
      <c r="FC82" s="2">
        <f t="shared" si="93"/>
        <v>70.465544341570791</v>
      </c>
      <c r="FD82" s="2">
        <f t="shared" si="93"/>
        <v>71.659706480876878</v>
      </c>
      <c r="FE82" s="2">
        <f t="shared" si="93"/>
        <v>71.015155139001095</v>
      </c>
      <c r="FG82" s="2">
        <f t="shared" si="94"/>
        <v>0.82288580469081152</v>
      </c>
      <c r="FH82" s="2">
        <f t="shared" si="94"/>
        <v>0.82385517219204973</v>
      </c>
      <c r="FI82" s="2">
        <f t="shared" si="94"/>
        <v>0.80599036618131148</v>
      </c>
      <c r="FJ82" s="2">
        <f t="shared" si="94"/>
        <v>0.80927786271814062</v>
      </c>
      <c r="FK82" s="2">
        <f t="shared" si="94"/>
        <v>0.80482261484529449</v>
      </c>
      <c r="FL82" s="2">
        <f t="shared" si="94"/>
        <v>0.79766421897766149</v>
      </c>
      <c r="FM82" s="2">
        <f t="shared" si="94"/>
        <v>0.80045565847035094</v>
      </c>
      <c r="FN82" s="2">
        <f t="shared" si="94"/>
        <v>0.76251659015612816</v>
      </c>
      <c r="FO82" s="2">
        <f t="shared" si="94"/>
        <v>0.78502817708118089</v>
      </c>
      <c r="FP82" s="2">
        <f t="shared" si="94"/>
        <v>0.78322127798057162</v>
      </c>
      <c r="FQ82" s="2">
        <f t="shared" si="94"/>
        <v>0.79488050877468674</v>
      </c>
      <c r="FR82" s="2">
        <f t="shared" si="94"/>
        <v>0.78049935383683411</v>
      </c>
      <c r="FS82" s="2">
        <f t="shared" si="94"/>
        <v>0.79685355075814135</v>
      </c>
      <c r="FT82" s="2">
        <f t="shared" si="94"/>
        <v>0.78765286973813797</v>
      </c>
      <c r="FU82" s="2">
        <f t="shared" si="94"/>
        <v>0.72547158502749232</v>
      </c>
      <c r="FW82" s="2">
        <f t="shared" si="83"/>
        <v>2.7934050484822122E-4</v>
      </c>
      <c r="FX82" s="2">
        <f t="shared" si="83"/>
        <v>2.0646647540795087E-4</v>
      </c>
      <c r="FY82" s="2">
        <f t="shared" si="83"/>
        <v>1.0958917723832426E-4</v>
      </c>
      <c r="FZ82" s="2">
        <f t="shared" si="83"/>
        <v>1.0986581339528759E-4</v>
      </c>
      <c r="GA82" s="2">
        <f t="shared" si="83"/>
        <v>1.0846574463800077E-4</v>
      </c>
      <c r="GB82" s="2">
        <f t="shared" si="83"/>
        <v>1.1102375677603578E-4</v>
      </c>
      <c r="GC82" s="2">
        <f t="shared" si="83"/>
        <v>1.2370313816005638E-4</v>
      </c>
      <c r="GD82" s="2">
        <f t="shared" si="83"/>
        <v>1.3877195658732998E-4</v>
      </c>
      <c r="GE82" s="2">
        <f t="shared" si="83"/>
        <v>1.4908390301893062E-4</v>
      </c>
      <c r="GF82" s="2">
        <f t="shared" si="83"/>
        <v>1.3242354097211371E-4</v>
      </c>
      <c r="GG82" s="2">
        <f t="shared" si="83"/>
        <v>1.1333039101519355E-4</v>
      </c>
      <c r="GH82" s="2">
        <f t="shared" si="83"/>
        <v>8.2411262750176211E-5</v>
      </c>
      <c r="GI82" s="2">
        <f t="shared" si="83"/>
        <v>7.3521829178714273E-5</v>
      </c>
      <c r="GJ82" s="2">
        <f t="shared" si="83"/>
        <v>5.6235610085006168E-5</v>
      </c>
      <c r="GK82" s="2">
        <f t="shared" si="83"/>
        <v>4.5498610520871804E-5</v>
      </c>
      <c r="GM82" s="86">
        <f t="shared" si="84"/>
        <v>0.53091307258220188</v>
      </c>
      <c r="GN82" s="86">
        <f t="shared" si="84"/>
        <v>0.53485764143423509</v>
      </c>
      <c r="GO82" s="86">
        <f t="shared" si="84"/>
        <v>0.51520653110359593</v>
      </c>
      <c r="GP82" s="86">
        <f t="shared" si="84"/>
        <v>0.5793302457305779</v>
      </c>
      <c r="GQ82" s="86">
        <f t="shared" si="84"/>
        <v>0.53822666513283035</v>
      </c>
      <c r="GR82" s="86">
        <f t="shared" si="84"/>
        <v>0.55935629174922263</v>
      </c>
      <c r="GS82" s="86">
        <f t="shared" si="84"/>
        <v>0.58071099466272325</v>
      </c>
      <c r="GT82" s="86">
        <f t="shared" si="84"/>
        <v>0.53332593984525856</v>
      </c>
      <c r="GU82" s="86">
        <f t="shared" si="84"/>
        <v>0.55073374575330647</v>
      </c>
      <c r="GV82" s="86">
        <f t="shared" si="84"/>
        <v>0.53251937473465949</v>
      </c>
      <c r="GW82" s="86">
        <f t="shared" si="84"/>
        <v>0.56830095316883289</v>
      </c>
      <c r="GX82" s="86">
        <f t="shared" si="84"/>
        <v>0.49974695783755524</v>
      </c>
      <c r="GY82" s="86">
        <f t="shared" si="84"/>
        <v>0.51491229817810014</v>
      </c>
      <c r="GZ82" s="86">
        <f t="shared" si="84"/>
        <v>0.49712727432540643</v>
      </c>
      <c r="HA82" s="86">
        <f t="shared" si="84"/>
        <v>0.45770546316922323</v>
      </c>
      <c r="HC82" s="86">
        <f t="shared" si="74"/>
        <v>8.9184752014995731E-5</v>
      </c>
      <c r="HD82" s="86">
        <f t="shared" si="74"/>
        <v>1.171613065982141E-4</v>
      </c>
      <c r="HE82" s="86">
        <f t="shared" si="74"/>
        <v>2.2484393798918164E-5</v>
      </c>
      <c r="HF82" s="86">
        <f t="shared" si="74"/>
        <v>2.9750726410420806E-5</v>
      </c>
      <c r="HG82" s="86">
        <f t="shared" si="88"/>
        <v>2.9073333766470738E-5</v>
      </c>
      <c r="HH82" s="86">
        <f t="shared" si="88"/>
        <v>2.1486994262576246E-5</v>
      </c>
      <c r="HI82" s="86">
        <f t="shared" si="88"/>
        <v>2.9089290662962048E-5</v>
      </c>
      <c r="HJ82" s="86">
        <f t="shared" si="88"/>
        <v>1.8283733381657256E-6</v>
      </c>
      <c r="HK82" s="86">
        <f t="shared" si="88"/>
        <v>1.1475022471870296E-5</v>
      </c>
      <c r="HL82" s="86">
        <f t="shared" si="88"/>
        <v>1.158215221948408E-5</v>
      </c>
      <c r="HM82" s="86">
        <f t="shared" si="88"/>
        <v>4.0945032355356772E-5</v>
      </c>
      <c r="HN82" s="86">
        <f t="shared" si="88"/>
        <v>1.158417543417936E-5</v>
      </c>
      <c r="HO82" s="86">
        <f t="shared" si="88"/>
        <v>1.7943441244730062E-5</v>
      </c>
      <c r="HP82" s="86">
        <f t="shared" si="88"/>
        <v>3.0893301273420267E-6</v>
      </c>
      <c r="HQ82" s="86">
        <f t="shared" si="88"/>
        <v>1.0013633750580779E-8</v>
      </c>
      <c r="HS82" s="86">
        <f t="shared" si="85"/>
        <v>1.2549813118142614E-41</v>
      </c>
      <c r="HT82" s="86">
        <f t="shared" si="85"/>
        <v>7.3247243824615804E-42</v>
      </c>
      <c r="HU82" s="86">
        <f t="shared" si="85"/>
        <v>5.7993218935251999E-58</v>
      </c>
      <c r="HV82" s="86">
        <f t="shared" si="85"/>
        <v>8.2691806351929862E-61</v>
      </c>
      <c r="HW82" s="86">
        <f t="shared" si="85"/>
        <v>1.334149527499643E-58</v>
      </c>
      <c r="HX82" s="86">
        <f t="shared" si="85"/>
        <v>4.0856846953751503E-63</v>
      </c>
      <c r="HY82" s="86">
        <f t="shared" si="85"/>
        <v>3.8133708858919766E-60</v>
      </c>
      <c r="HZ82" s="86">
        <f t="shared" si="85"/>
        <v>2.4646534790952136E-81</v>
      </c>
      <c r="IA82" s="86">
        <f t="shared" si="85"/>
        <v>1.584318921770004E-66</v>
      </c>
      <c r="IB82" s="86">
        <f t="shared" si="85"/>
        <v>2.3296010687993257E-67</v>
      </c>
      <c r="IC82" s="86">
        <f t="shared" si="85"/>
        <v>9.1825705867684621E-60</v>
      </c>
      <c r="ID82" s="86">
        <f t="shared" si="85"/>
        <v>4.1408186922045061E-65</v>
      </c>
      <c r="IE82" s="86">
        <f t="shared" si="85"/>
        <v>1.1422468869859698E-60</v>
      </c>
      <c r="IF82" s="86">
        <f t="shared" si="85"/>
        <v>9.2145546390095458E-38</v>
      </c>
      <c r="IG82" s="86">
        <f t="shared" si="85"/>
        <v>7.152147996226372E-31</v>
      </c>
      <c r="II82" s="86">
        <f t="shared" si="86"/>
        <v>1.113631692934009E-184</v>
      </c>
      <c r="IJ82" s="86">
        <f t="shared" si="86"/>
        <v>6.0078755425097113E-195</v>
      </c>
      <c r="IK82" s="86">
        <f t="shared" si="86"/>
        <v>6.2277757997720735E-278</v>
      </c>
      <c r="IL82" s="86">
        <f t="shared" si="86"/>
        <v>1.68982649808669E-288</v>
      </c>
      <c r="IM82" s="86">
        <f t="shared" si="86"/>
        <v>3.5466452909132507E-278</v>
      </c>
      <c r="IN82" s="86">
        <f t="shared" si="86"/>
        <v>3.8571639664908426E-300</v>
      </c>
      <c r="IO82" s="86">
        <f t="shared" si="86"/>
        <v>2.0372261285637631E-294</v>
      </c>
      <c r="IP82" s="86">
        <f t="shared" si="86"/>
        <v>0</v>
      </c>
      <c r="IQ82" s="86">
        <f t="shared" si="86"/>
        <v>0</v>
      </c>
      <c r="IR82" s="86">
        <f t="shared" si="86"/>
        <v>0</v>
      </c>
      <c r="IS82" s="86">
        <f t="shared" si="86"/>
        <v>9.5843077843146047E-290</v>
      </c>
      <c r="IT82" s="86">
        <f t="shared" si="86"/>
        <v>0</v>
      </c>
      <c r="IU82" s="86">
        <f t="shared" si="86"/>
        <v>2.7111164427401031E-284</v>
      </c>
      <c r="IV82" s="86">
        <f t="shared" si="86"/>
        <v>7.1283459769505179E-111</v>
      </c>
      <c r="IW82" s="86">
        <f t="shared" si="86"/>
        <v>2.891093208425496E-81</v>
      </c>
      <c r="IY82" s="86">
        <f t="shared" si="87"/>
        <v>0.53100225733421691</v>
      </c>
      <c r="IZ82" s="86">
        <f t="shared" si="87"/>
        <v>0.53497480274083331</v>
      </c>
      <c r="JA82" s="86">
        <f t="shared" si="87"/>
        <v>0.51522901549739486</v>
      </c>
      <c r="JB82" s="86">
        <f t="shared" si="87"/>
        <v>0.57935999645698832</v>
      </c>
      <c r="JC82" s="86">
        <f t="shared" si="87"/>
        <v>0.5382557384665968</v>
      </c>
      <c r="JD82" s="86">
        <f t="shared" si="87"/>
        <v>0.55937777874348527</v>
      </c>
      <c r="JE82" s="86">
        <f t="shared" si="87"/>
        <v>0.58074008395338617</v>
      </c>
      <c r="JF82" s="86">
        <f t="shared" si="87"/>
        <v>0.53332776821859673</v>
      </c>
      <c r="JG82" s="86">
        <f t="shared" si="87"/>
        <v>0.55074522077577837</v>
      </c>
      <c r="JH82" s="86">
        <f t="shared" si="87"/>
        <v>0.53253095688687901</v>
      </c>
      <c r="JI82" s="86">
        <f t="shared" si="87"/>
        <v>0.5683418982011883</v>
      </c>
      <c r="JJ82" s="86">
        <f t="shared" si="87"/>
        <v>0.49975854201298942</v>
      </c>
      <c r="JK82" s="86">
        <f t="shared" si="87"/>
        <v>0.51493024161934486</v>
      </c>
      <c r="JL82" s="86">
        <f t="shared" si="87"/>
        <v>0.49713036365553376</v>
      </c>
      <c r="JM82" s="86">
        <f t="shared" si="87"/>
        <v>0.45770547318285698</v>
      </c>
    </row>
    <row r="83" spans="2:273" x14ac:dyDescent="0.25">
      <c r="B83" s="2">
        <v>56</v>
      </c>
      <c r="C83" s="37">
        <v>223.80600000000001</v>
      </c>
      <c r="D83" s="37">
        <v>226.09700000000001</v>
      </c>
      <c r="E83" s="37">
        <v>225.583</v>
      </c>
      <c r="F83" s="37">
        <v>229</v>
      </c>
      <c r="G83" s="37">
        <v>229.38300000000001</v>
      </c>
      <c r="H83" s="37">
        <v>227.017</v>
      </c>
      <c r="I83" s="37">
        <v>222.417</v>
      </c>
      <c r="J83" s="37">
        <v>220.61</v>
      </c>
      <c r="K83" s="37">
        <v>232.76300000000001</v>
      </c>
      <c r="L83" s="37">
        <v>232.983</v>
      </c>
      <c r="M83" s="37">
        <v>232.35</v>
      </c>
      <c r="N83" s="37">
        <v>226.83600000000001</v>
      </c>
      <c r="O83" s="37">
        <v>229.11500000000001</v>
      </c>
      <c r="P83" s="37">
        <v>224.869</v>
      </c>
      <c r="Q83" s="37">
        <v>193.59700000000001</v>
      </c>
      <c r="S83" s="4">
        <f t="shared" si="89"/>
        <v>234.46201511466856</v>
      </c>
      <c r="T83" s="4">
        <f t="shared" si="89"/>
        <v>235.72038236650283</v>
      </c>
      <c r="U83" s="4">
        <f t="shared" si="89"/>
        <v>234.38013467652056</v>
      </c>
      <c r="V83" s="4">
        <f t="shared" si="89"/>
        <v>241.08423331439826</v>
      </c>
      <c r="W83" s="4">
        <f t="shared" si="89"/>
        <v>237.77406709864181</v>
      </c>
      <c r="X83" s="4">
        <f t="shared" si="89"/>
        <v>237.29532112970793</v>
      </c>
      <c r="Y83" s="4">
        <f t="shared" si="89"/>
        <v>232.79832672925113</v>
      </c>
      <c r="Z83" s="4">
        <f t="shared" si="89"/>
        <v>230.56043068509396</v>
      </c>
      <c r="AA83" s="4">
        <f t="shared" si="89"/>
        <v>243.33471981097509</v>
      </c>
      <c r="AB83" s="4">
        <f t="shared" si="89"/>
        <v>241.80794435865445</v>
      </c>
      <c r="AC83" s="4">
        <f t="shared" si="89"/>
        <v>242.56682053132175</v>
      </c>
      <c r="AD83" s="4">
        <f t="shared" si="89"/>
        <v>236.86074005736586</v>
      </c>
      <c r="AE83" s="4">
        <f t="shared" si="89"/>
        <v>238.66853459803184</v>
      </c>
      <c r="AF83" s="4">
        <f t="shared" si="89"/>
        <v>231.60867925210459</v>
      </c>
      <c r="AG83" s="4">
        <f t="shared" si="89"/>
        <v>200.60708348521115</v>
      </c>
      <c r="AI83" s="4">
        <f t="shared" si="90"/>
        <v>-10.656015114668548</v>
      </c>
      <c r="AJ83" s="4">
        <f t="shared" si="90"/>
        <v>-9.623382366502824</v>
      </c>
      <c r="AK83" s="4">
        <f t="shared" si="90"/>
        <v>-8.7971346765205567</v>
      </c>
      <c r="AL83" s="4">
        <f t="shared" si="90"/>
        <v>-12.084233314398261</v>
      </c>
      <c r="AM83" s="4">
        <f t="shared" si="90"/>
        <v>-8.3910670986417983</v>
      </c>
      <c r="AN83" s="4">
        <f t="shared" si="90"/>
        <v>-10.278321129707933</v>
      </c>
      <c r="AO83" s="4">
        <f t="shared" si="90"/>
        <v>-10.381326729251128</v>
      </c>
      <c r="AP83" s="4">
        <f t="shared" si="90"/>
        <v>-9.9504306850939486</v>
      </c>
      <c r="AQ83" s="4">
        <f t="shared" si="90"/>
        <v>-10.571719810975083</v>
      </c>
      <c r="AR83" s="4">
        <f t="shared" si="90"/>
        <v>-8.8249443586544487</v>
      </c>
      <c r="AS83" s="4">
        <f t="shared" si="90"/>
        <v>-10.216820531321758</v>
      </c>
      <c r="AT83" s="4">
        <f t="shared" si="90"/>
        <v>-10.024740057365847</v>
      </c>
      <c r="AU83" s="4">
        <f t="shared" si="90"/>
        <v>-9.5535345980318311</v>
      </c>
      <c r="AV83" s="4">
        <f t="shared" si="90"/>
        <v>-6.7396792521045938</v>
      </c>
      <c r="AW83" s="4">
        <f t="shared" si="90"/>
        <v>-7.0100834852111404</v>
      </c>
      <c r="AY83" s="2">
        <f t="shared" si="81"/>
        <v>68.693037060958432</v>
      </c>
      <c r="AZ83" s="2">
        <f t="shared" si="81"/>
        <v>70.314969518515269</v>
      </c>
      <c r="BA83" s="2">
        <f t="shared" si="81"/>
        <v>74.078577378055769</v>
      </c>
      <c r="BB83" s="2">
        <f t="shared" si="81"/>
        <v>71.51815963032594</v>
      </c>
      <c r="BC83" s="2">
        <f t="shared" si="81"/>
        <v>68.56879576763184</v>
      </c>
      <c r="BD83" s="2">
        <f t="shared" si="81"/>
        <v>68.036131058279977</v>
      </c>
      <c r="BE83" s="2">
        <f t="shared" si="81"/>
        <v>65.626685466654948</v>
      </c>
      <c r="BF83" s="2">
        <f t="shared" si="81"/>
        <v>70.329398982643923</v>
      </c>
      <c r="BG83" s="2">
        <f t="shared" si="81"/>
        <v>71.980432361537979</v>
      </c>
      <c r="BH83" s="2">
        <f t="shared" si="81"/>
        <v>69.438266831259099</v>
      </c>
      <c r="BI83" s="2">
        <f t="shared" si="81"/>
        <v>69.35876082989283</v>
      </c>
      <c r="BJ83" s="2">
        <f t="shared" si="81"/>
        <v>70.819245558607449</v>
      </c>
      <c r="BK83" s="2">
        <f t="shared" si="81"/>
        <v>72.397015198782711</v>
      </c>
      <c r="BL83" s="2">
        <f t="shared" si="81"/>
        <v>75.720823206576213</v>
      </c>
      <c r="BM83" s="2">
        <f t="shared" si="81"/>
        <v>72.334147224753409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81.121805339752711</v>
      </c>
      <c r="DL83" s="2">
        <f t="shared" si="91"/>
        <v>80.781346865083705</v>
      </c>
      <c r="DM83" s="2">
        <f t="shared" si="91"/>
        <v>82.987356815114708</v>
      </c>
      <c r="DN83" s="2">
        <f t="shared" si="91"/>
        <v>81.629007759784074</v>
      </c>
      <c r="DO83" s="2">
        <f t="shared" si="91"/>
        <v>80.164342589118178</v>
      </c>
      <c r="DP83" s="2">
        <f t="shared" si="91"/>
        <v>78.653986303939988</v>
      </c>
      <c r="DQ83" s="2">
        <f t="shared" si="91"/>
        <v>76.810877485928714</v>
      </c>
      <c r="DR83" s="2">
        <f t="shared" si="91"/>
        <v>78.763164092664084</v>
      </c>
      <c r="DS83" s="2">
        <f t="shared" si="91"/>
        <v>79.581236210131337</v>
      </c>
      <c r="DT83" s="2">
        <f t="shared" si="91"/>
        <v>79.011381801125694</v>
      </c>
      <c r="DU83" s="2">
        <f t="shared" si="91"/>
        <v>83.244004221388366</v>
      </c>
      <c r="DV83" s="2">
        <f t="shared" si="91"/>
        <v>81.646145684802988</v>
      </c>
      <c r="DW83" s="2">
        <f t="shared" si="91"/>
        <v>85.264405816135081</v>
      </c>
      <c r="DX83" s="2">
        <f t="shared" si="91"/>
        <v>86.516288501742139</v>
      </c>
      <c r="DY83" s="2">
        <f t="shared" si="91"/>
        <v>78.664403225806439</v>
      </c>
      <c r="EA83" s="2">
        <f t="shared" si="92"/>
        <v>66.253928377544725</v>
      </c>
      <c r="EB83" s="2">
        <f t="shared" si="92"/>
        <v>68.274332867030424</v>
      </c>
      <c r="EC83" s="2">
        <f t="shared" si="92"/>
        <v>72.122863684273256</v>
      </c>
      <c r="ED83" s="2">
        <f t="shared" si="92"/>
        <v>69.345033197434759</v>
      </c>
      <c r="EE83" s="2">
        <f t="shared" si="92"/>
        <v>66.004055880927723</v>
      </c>
      <c r="EF83" s="2">
        <f t="shared" si="92"/>
        <v>65.579752568876927</v>
      </c>
      <c r="EG83" s="2">
        <f t="shared" si="92"/>
        <v>63.083920542943325</v>
      </c>
      <c r="EH83" s="2">
        <f t="shared" si="92"/>
        <v>67.9339246889691</v>
      </c>
      <c r="EI83" s="2">
        <f t="shared" si="92"/>
        <v>70.082553833896853</v>
      </c>
      <c r="EJ83" s="2">
        <f t="shared" si="92"/>
        <v>67.021994263112646</v>
      </c>
      <c r="EK83" s="2">
        <f t="shared" si="92"/>
        <v>66.091076681482903</v>
      </c>
      <c r="EL83" s="2">
        <f t="shared" si="92"/>
        <v>68.04238333252016</v>
      </c>
      <c r="EM83" s="2">
        <f t="shared" si="92"/>
        <v>69.405197619909117</v>
      </c>
      <c r="EN83" s="2">
        <f t="shared" si="92"/>
        <v>73.066621554647398</v>
      </c>
      <c r="EO83" s="2">
        <f t="shared" si="92"/>
        <v>70.149413874344575</v>
      </c>
      <c r="EQ83" s="2">
        <f t="shared" si="93"/>
        <v>64.5563102666611</v>
      </c>
      <c r="ER83" s="2">
        <f t="shared" si="93"/>
        <v>67.410547501754138</v>
      </c>
      <c r="ES83" s="2">
        <f t="shared" si="93"/>
        <v>71.926947560337041</v>
      </c>
      <c r="ET83" s="2">
        <f t="shared" si="93"/>
        <v>69.138634142398359</v>
      </c>
      <c r="EU83" s="2">
        <f t="shared" si="93"/>
        <v>66.929834490744952</v>
      </c>
      <c r="EV83" s="2">
        <f t="shared" si="93"/>
        <v>65.802618953931244</v>
      </c>
      <c r="EW83" s="2">
        <f t="shared" si="93"/>
        <v>63.064897484043136</v>
      </c>
      <c r="EX83" s="2">
        <f t="shared" si="93"/>
        <v>67.53965547247644</v>
      </c>
      <c r="EY83" s="2">
        <f t="shared" si="93"/>
        <v>68.212617446691439</v>
      </c>
      <c r="EZ83" s="2">
        <f t="shared" si="93"/>
        <v>65.812660643934223</v>
      </c>
      <c r="FA83" s="2">
        <f t="shared" si="93"/>
        <v>65.183880582817935</v>
      </c>
      <c r="FB83" s="2">
        <f t="shared" si="93"/>
        <v>67.307282454938019</v>
      </c>
      <c r="FC83" s="2">
        <f t="shared" si="93"/>
        <v>70.368994753341724</v>
      </c>
      <c r="FD83" s="2">
        <f t="shared" si="93"/>
        <v>71.556084580067363</v>
      </c>
      <c r="FE83" s="2">
        <f t="shared" si="93"/>
        <v>70.919213421585695</v>
      </c>
      <c r="FG83" s="2">
        <f t="shared" si="94"/>
        <v>0.8359127775697025</v>
      </c>
      <c r="FH83" s="2">
        <f t="shared" si="94"/>
        <v>0.83682498501951674</v>
      </c>
      <c r="FI83" s="2">
        <f t="shared" si="94"/>
        <v>0.81998817508723343</v>
      </c>
      <c r="FJ83" s="2">
        <f t="shared" si="94"/>
        <v>0.82309054080530708</v>
      </c>
      <c r="FK83" s="2">
        <f t="shared" si="94"/>
        <v>0.81888574450806517</v>
      </c>
      <c r="FL83" s="2">
        <f t="shared" si="94"/>
        <v>0.81212272865842516</v>
      </c>
      <c r="FM83" s="2">
        <f t="shared" si="94"/>
        <v>0.81476101990500183</v>
      </c>
      <c r="FN83" s="2">
        <f t="shared" si="94"/>
        <v>0.77879016284138403</v>
      </c>
      <c r="FO83" s="2">
        <f t="shared" si="94"/>
        <v>0.80016342041808697</v>
      </c>
      <c r="FP83" s="2">
        <f t="shared" si="94"/>
        <v>0.79845107576103558</v>
      </c>
      <c r="FQ83" s="2">
        <f t="shared" si="94"/>
        <v>0.80949042828604034</v>
      </c>
      <c r="FR83" s="2">
        <f t="shared" si="94"/>
        <v>0.79587054088820319</v>
      </c>
      <c r="FS83" s="2">
        <f t="shared" si="94"/>
        <v>0.81135628930383208</v>
      </c>
      <c r="FT83" s="2">
        <f t="shared" si="94"/>
        <v>0.80264977539842064</v>
      </c>
      <c r="FU83" s="2">
        <f t="shared" si="94"/>
        <v>0.74342951512181488</v>
      </c>
      <c r="FW83" s="2">
        <f t="shared" si="83"/>
        <v>3.062825184697423E-4</v>
      </c>
      <c r="FX83" s="2">
        <f t="shared" si="83"/>
        <v>2.2638147911050981E-4</v>
      </c>
      <c r="FY83" s="2">
        <f t="shared" si="83"/>
        <v>1.201608729182532E-4</v>
      </c>
      <c r="FZ83" s="2">
        <f t="shared" si="83"/>
        <v>1.2046419201053395E-4</v>
      </c>
      <c r="GA83" s="2">
        <f t="shared" si="83"/>
        <v>1.1892907948120885E-4</v>
      </c>
      <c r="GB83" s="2">
        <f t="shared" si="83"/>
        <v>1.2173382462257328E-4</v>
      </c>
      <c r="GC83" s="2">
        <f t="shared" si="83"/>
        <v>1.3563617501595061E-4</v>
      </c>
      <c r="GD83" s="2">
        <f t="shared" si="83"/>
        <v>1.5215838746642722E-4</v>
      </c>
      <c r="GE83" s="2">
        <f t="shared" si="83"/>
        <v>1.6346489788399133E-4</v>
      </c>
      <c r="GF83" s="2">
        <f t="shared" si="83"/>
        <v>1.4519767028883191E-4</v>
      </c>
      <c r="GG83" s="2">
        <f t="shared" si="83"/>
        <v>1.2426294402848444E-4</v>
      </c>
      <c r="GH83" s="2">
        <f t="shared" si="83"/>
        <v>9.0361434268373497E-5</v>
      </c>
      <c r="GI83" s="2">
        <f t="shared" si="83"/>
        <v>8.0614510815866491E-5</v>
      </c>
      <c r="GJ83" s="2">
        <f t="shared" si="83"/>
        <v>6.1660785763795721E-5</v>
      </c>
      <c r="GK83" s="2">
        <f t="shared" si="83"/>
        <v>4.9888015401323596E-5</v>
      </c>
      <c r="GM83" s="86">
        <f t="shared" si="84"/>
        <v>0.59079995202565327</v>
      </c>
      <c r="GN83" s="86">
        <f t="shared" si="84"/>
        <v>0.60153914069317016</v>
      </c>
      <c r="GO83" s="86">
        <f t="shared" si="84"/>
        <v>0.57620000444567421</v>
      </c>
      <c r="GP83" s="86">
        <f t="shared" si="84"/>
        <v>0.64500295602798929</v>
      </c>
      <c r="GQ83" s="86">
        <f t="shared" si="84"/>
        <v>0.60903320366742952</v>
      </c>
      <c r="GR83" s="86">
        <f t="shared" si="84"/>
        <v>0.63031962677164333</v>
      </c>
      <c r="GS83" s="86">
        <f t="shared" si="84"/>
        <v>0.65019651387348631</v>
      </c>
      <c r="GT83" s="86">
        <f t="shared" si="84"/>
        <v>0.61339224390178193</v>
      </c>
      <c r="GU83" s="86">
        <f t="shared" si="84"/>
        <v>0.61684240259248235</v>
      </c>
      <c r="GV83" s="86">
        <f t="shared" si="84"/>
        <v>0.60480283876975627</v>
      </c>
      <c r="GW83" s="86">
        <f t="shared" si="84"/>
        <v>0.62588173354120036</v>
      </c>
      <c r="GX83" s="86">
        <f t="shared" si="84"/>
        <v>0.57121791615994133</v>
      </c>
      <c r="GY83" s="86">
        <f t="shared" si="84"/>
        <v>0.58111665804384216</v>
      </c>
      <c r="GZ83" s="86">
        <f t="shared" si="84"/>
        <v>0.56058714429792844</v>
      </c>
      <c r="HA83" s="86">
        <f t="shared" si="84"/>
        <v>0.53786074321635724</v>
      </c>
      <c r="HC83" s="86">
        <f t="shared" si="74"/>
        <v>1.5203650092633536E-4</v>
      </c>
      <c r="HD83" s="86">
        <f t="shared" si="74"/>
        <v>1.9718512203846549E-4</v>
      </c>
      <c r="HE83" s="86">
        <f t="shared" si="74"/>
        <v>4.2276706113654418E-5</v>
      </c>
      <c r="HF83" s="86">
        <f t="shared" si="74"/>
        <v>5.6112307547376157E-5</v>
      </c>
      <c r="HG83" s="86">
        <f t="shared" si="88"/>
        <v>5.4207746304197597E-5</v>
      </c>
      <c r="HH83" s="86">
        <f t="shared" si="88"/>
        <v>4.150312936180588E-5</v>
      </c>
      <c r="HI83" s="86">
        <f t="shared" si="88"/>
        <v>5.5719719931422609E-5</v>
      </c>
      <c r="HJ83" s="86">
        <f t="shared" si="88"/>
        <v>4.3062291568960396E-6</v>
      </c>
      <c r="HK83" s="86">
        <f t="shared" si="88"/>
        <v>2.3726276442436629E-5</v>
      </c>
      <c r="HL83" s="86">
        <f t="shared" si="88"/>
        <v>2.379232478720729E-5</v>
      </c>
      <c r="HM83" s="86">
        <f t="shared" si="88"/>
        <v>7.6700090004124929E-5</v>
      </c>
      <c r="HN83" s="86">
        <f t="shared" si="88"/>
        <v>2.2598116829484065E-5</v>
      </c>
      <c r="HO83" s="86">
        <f t="shared" si="88"/>
        <v>3.3318638940327508E-5</v>
      </c>
      <c r="HP83" s="86">
        <f t="shared" si="88"/>
        <v>6.3896343590562544E-6</v>
      </c>
      <c r="HQ83" s="86">
        <f t="shared" si="88"/>
        <v>2.9867567001747651E-8</v>
      </c>
      <c r="HS83" s="86">
        <f t="shared" si="85"/>
        <v>2.2191970902861038E-40</v>
      </c>
      <c r="HT83" s="86">
        <f t="shared" si="85"/>
        <v>1.2733626127516798E-40</v>
      </c>
      <c r="HU83" s="86">
        <f t="shared" si="85"/>
        <v>2.4867139254778434E-56</v>
      </c>
      <c r="HV83" s="86">
        <f t="shared" si="85"/>
        <v>4.1932107821106905E-59</v>
      </c>
      <c r="HW83" s="86">
        <f t="shared" si="85"/>
        <v>5.8288324907266247E-57</v>
      </c>
      <c r="HX83" s="86">
        <f t="shared" si="85"/>
        <v>2.4328727907352369E-61</v>
      </c>
      <c r="HY83" s="86">
        <f t="shared" si="85"/>
        <v>2.0724880007833846E-58</v>
      </c>
      <c r="HZ83" s="86">
        <f t="shared" si="85"/>
        <v>5.704063791546623E-79</v>
      </c>
      <c r="IA83" s="86">
        <f t="shared" si="85"/>
        <v>1.4267150569680342E-64</v>
      </c>
      <c r="IB83" s="86">
        <f t="shared" si="85"/>
        <v>2.0766675520215451E-65</v>
      </c>
      <c r="IC83" s="86">
        <f t="shared" si="85"/>
        <v>4.5947668961698992E-58</v>
      </c>
      <c r="ID83" s="86">
        <f t="shared" si="85"/>
        <v>2.4810787256897681E-63</v>
      </c>
      <c r="IE83" s="86">
        <f t="shared" si="85"/>
        <v>4.7587644647233055E-59</v>
      </c>
      <c r="IF83" s="86">
        <f t="shared" si="85"/>
        <v>8.603108229048524E-37</v>
      </c>
      <c r="IG83" s="86">
        <f t="shared" si="85"/>
        <v>4.1769346593623076E-30</v>
      </c>
      <c r="II83" s="86">
        <f t="shared" si="86"/>
        <v>1.3628933331887865E-180</v>
      </c>
      <c r="IJ83" s="86">
        <f t="shared" si="86"/>
        <v>8.7703282452208917E-191</v>
      </c>
      <c r="IK83" s="86">
        <f t="shared" si="86"/>
        <v>2.1734083682999232E-272</v>
      </c>
      <c r="IL83" s="86">
        <f t="shared" si="86"/>
        <v>9.6482172754443043E-283</v>
      </c>
      <c r="IM83" s="86">
        <f t="shared" si="86"/>
        <v>1.2339736509990446E-272</v>
      </c>
      <c r="IN83" s="86">
        <f t="shared" si="86"/>
        <v>3.8336456258637564E-294</v>
      </c>
      <c r="IO83" s="86">
        <f t="shared" si="86"/>
        <v>1.8265234987121201E-288</v>
      </c>
      <c r="IP83" s="86">
        <f t="shared" si="86"/>
        <v>0</v>
      </c>
      <c r="IQ83" s="86">
        <f t="shared" si="86"/>
        <v>0</v>
      </c>
      <c r="IR83" s="86">
        <f t="shared" si="86"/>
        <v>0</v>
      </c>
      <c r="IS83" s="86">
        <f t="shared" si="86"/>
        <v>6.0654468451166635E-284</v>
      </c>
      <c r="IT83" s="86">
        <f t="shared" si="86"/>
        <v>8.3762256399490692E-305</v>
      </c>
      <c r="IU83" s="86">
        <f t="shared" si="86"/>
        <v>7.3626550623398889E-279</v>
      </c>
      <c r="IV83" s="86">
        <f t="shared" si="86"/>
        <v>7.8262612811824163E-109</v>
      </c>
      <c r="IW83" s="86">
        <f t="shared" si="86"/>
        <v>8.2570367014940937E-80</v>
      </c>
      <c r="IY83" s="86">
        <f t="shared" si="87"/>
        <v>0.5909519885265796</v>
      </c>
      <c r="IZ83" s="86">
        <f t="shared" si="87"/>
        <v>0.60173632581520864</v>
      </c>
      <c r="JA83" s="86">
        <f t="shared" si="87"/>
        <v>0.57624228115178788</v>
      </c>
      <c r="JB83" s="86">
        <f t="shared" si="87"/>
        <v>0.64505906833553672</v>
      </c>
      <c r="JC83" s="86">
        <f t="shared" si="87"/>
        <v>0.60908741141373368</v>
      </c>
      <c r="JD83" s="86">
        <f t="shared" si="87"/>
        <v>0.63036112990100512</v>
      </c>
      <c r="JE83" s="86">
        <f t="shared" si="87"/>
        <v>0.65025223359341777</v>
      </c>
      <c r="JF83" s="86">
        <f t="shared" si="87"/>
        <v>0.61339655013093886</v>
      </c>
      <c r="JG83" s="86">
        <f t="shared" si="87"/>
        <v>0.61686612886892478</v>
      </c>
      <c r="JH83" s="86">
        <f t="shared" si="87"/>
        <v>0.60482663109454349</v>
      </c>
      <c r="JI83" s="86">
        <f t="shared" si="87"/>
        <v>0.62595843363120451</v>
      </c>
      <c r="JJ83" s="86">
        <f t="shared" si="87"/>
        <v>0.57124051427677081</v>
      </c>
      <c r="JK83" s="86">
        <f t="shared" si="87"/>
        <v>0.58114997668278245</v>
      </c>
      <c r="JL83" s="86">
        <f t="shared" si="87"/>
        <v>0.5605935339322875</v>
      </c>
      <c r="JM83" s="86">
        <f t="shared" si="87"/>
        <v>0.53786077308392422</v>
      </c>
    </row>
    <row r="84" spans="2:273" x14ac:dyDescent="0.25">
      <c r="B84" s="2">
        <v>57</v>
      </c>
      <c r="C84" s="37">
        <v>222.5</v>
      </c>
      <c r="D84" s="37">
        <v>223.98400000000001</v>
      </c>
      <c r="E84" s="37">
        <v>223.18299999999999</v>
      </c>
      <c r="F84" s="37">
        <v>225.43299999999999</v>
      </c>
      <c r="G84" s="37">
        <v>228.36699999999999</v>
      </c>
      <c r="H84" s="37">
        <v>224.2</v>
      </c>
      <c r="I84" s="37">
        <v>217.45</v>
      </c>
      <c r="J84" s="37">
        <v>216.62700000000001</v>
      </c>
      <c r="K84" s="37">
        <v>227.78</v>
      </c>
      <c r="L84" s="37">
        <v>229.81399999999999</v>
      </c>
      <c r="M84" s="37">
        <v>225.81700000000001</v>
      </c>
      <c r="N84" s="37">
        <v>225.83600000000001</v>
      </c>
      <c r="O84" s="37">
        <v>227.52500000000001</v>
      </c>
      <c r="P84" s="37">
        <v>222.18</v>
      </c>
      <c r="Q84" s="37">
        <v>194.48400000000001</v>
      </c>
      <c r="S84" s="4">
        <f t="shared" si="89"/>
        <v>233.70940445556255</v>
      </c>
      <c r="T84" s="4">
        <f t="shared" si="89"/>
        <v>237.41871376485619</v>
      </c>
      <c r="U84" s="4">
        <f t="shared" si="89"/>
        <v>233.0770924070271</v>
      </c>
      <c r="V84" s="4">
        <f t="shared" si="89"/>
        <v>234.97243630311405</v>
      </c>
      <c r="W84" s="4">
        <f t="shared" si="89"/>
        <v>237.49826446107755</v>
      </c>
      <c r="X84" s="4">
        <f t="shared" si="89"/>
        <v>233.16180204318559</v>
      </c>
      <c r="Y84" s="4">
        <f t="shared" si="89"/>
        <v>226.09445964865768</v>
      </c>
      <c r="Z84" s="4">
        <f t="shared" si="89"/>
        <v>225.52797819730768</v>
      </c>
      <c r="AA84" s="4">
        <f t="shared" si="89"/>
        <v>235.98211641831179</v>
      </c>
      <c r="AB84" s="4">
        <f t="shared" si="89"/>
        <v>238.47563174673897</v>
      </c>
      <c r="AC84" s="4">
        <f t="shared" si="89"/>
        <v>232.21240675187485</v>
      </c>
      <c r="AD84" s="4">
        <f t="shared" si="89"/>
        <v>236.7778312636045</v>
      </c>
      <c r="AE84" s="4">
        <f t="shared" si="89"/>
        <v>237.7536282674277</v>
      </c>
      <c r="AF84" s="4">
        <f t="shared" si="89"/>
        <v>230.15312118161251</v>
      </c>
      <c r="AG84" s="4">
        <f t="shared" si="89"/>
        <v>198.27005979380357</v>
      </c>
      <c r="AI84" s="4">
        <f t="shared" si="90"/>
        <v>-11.209404455562549</v>
      </c>
      <c r="AJ84" s="4">
        <f t="shared" si="90"/>
        <v>-13.434713764856184</v>
      </c>
      <c r="AK84" s="4">
        <f t="shared" si="90"/>
        <v>-9.8940924070271024</v>
      </c>
      <c r="AL84" s="4">
        <f t="shared" si="90"/>
        <v>-9.5394363031140585</v>
      </c>
      <c r="AM84" s="4">
        <f t="shared" si="90"/>
        <v>-9.1312644610775635</v>
      </c>
      <c r="AN84" s="4">
        <f t="shared" si="90"/>
        <v>-8.9618020431855996</v>
      </c>
      <c r="AO84" s="4">
        <f t="shared" si="90"/>
        <v>-8.644459648657687</v>
      </c>
      <c r="AP84" s="4">
        <f t="shared" si="90"/>
        <v>-8.9009781973076656</v>
      </c>
      <c r="AQ84" s="4">
        <f t="shared" si="90"/>
        <v>-8.2021164183117889</v>
      </c>
      <c r="AR84" s="4">
        <f t="shared" si="90"/>
        <v>-8.6616317467389763</v>
      </c>
      <c r="AS84" s="4">
        <f t="shared" si="90"/>
        <v>-6.3954067518748445</v>
      </c>
      <c r="AT84" s="4">
        <f t="shared" si="90"/>
        <v>-10.941831263604485</v>
      </c>
      <c r="AU84" s="4">
        <f t="shared" si="90"/>
        <v>-10.228628267427695</v>
      </c>
      <c r="AV84" s="4">
        <f t="shared" si="90"/>
        <v>-7.9731211816124983</v>
      </c>
      <c r="AW84" s="4">
        <f t="shared" si="90"/>
        <v>-3.7860597938035596</v>
      </c>
      <c r="AY84" s="2">
        <f t="shared" si="81"/>
        <v>68.478638314777797</v>
      </c>
      <c r="AZ84" s="2">
        <f t="shared" si="81"/>
        <v>70.116556258278877</v>
      </c>
      <c r="BA84" s="2">
        <f t="shared" si="81"/>
        <v>73.895248809057293</v>
      </c>
      <c r="BB84" s="2">
        <f t="shared" si="81"/>
        <v>71.316923389475747</v>
      </c>
      <c r="BC84" s="2">
        <f t="shared" si="81"/>
        <v>68.380783890792486</v>
      </c>
      <c r="BD84" s="2">
        <f t="shared" si="81"/>
        <v>67.848900435563849</v>
      </c>
      <c r="BE84" s="2">
        <f t="shared" si="81"/>
        <v>65.436429856297934</v>
      </c>
      <c r="BF84" s="2">
        <f t="shared" si="81"/>
        <v>70.137109992809513</v>
      </c>
      <c r="BG84" s="2">
        <f t="shared" si="81"/>
        <v>71.787671684070702</v>
      </c>
      <c r="BH84" s="2">
        <f t="shared" si="81"/>
        <v>69.225247025432267</v>
      </c>
      <c r="BI84" s="2">
        <f t="shared" si="81"/>
        <v>69.11361153831578</v>
      </c>
      <c r="BJ84" s="2">
        <f t="shared" si="81"/>
        <v>70.601580331630103</v>
      </c>
      <c r="BK84" s="2">
        <f t="shared" si="81"/>
        <v>72.170440646714667</v>
      </c>
      <c r="BL84" s="2">
        <f t="shared" si="81"/>
        <v>75.489377904989908</v>
      </c>
      <c r="BM84" s="2">
        <f t="shared" si="81"/>
        <v>72.19840252859801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81.441286464602257</v>
      </c>
      <c r="DL84" s="2">
        <f t="shared" si="91"/>
        <v>81.013433307801733</v>
      </c>
      <c r="DM84" s="2">
        <f t="shared" si="91"/>
        <v>83.26201025641025</v>
      </c>
      <c r="DN84" s="2">
        <f t="shared" si="91"/>
        <v>81.834320512820511</v>
      </c>
      <c r="DO84" s="2">
        <f t="shared" si="91"/>
        <v>80.369474577861155</v>
      </c>
      <c r="DP84" s="2">
        <f t="shared" si="91"/>
        <v>78.872735928705453</v>
      </c>
      <c r="DQ84" s="2">
        <f t="shared" si="91"/>
        <v>77.031714540337717</v>
      </c>
      <c r="DR84" s="2">
        <f t="shared" si="91"/>
        <v>79.062410167310162</v>
      </c>
      <c r="DS84" s="2">
        <f t="shared" si="91"/>
        <v>79.855749906191377</v>
      </c>
      <c r="DT84" s="2">
        <f t="shared" si="91"/>
        <v>79.272327767354582</v>
      </c>
      <c r="DU84" s="2">
        <f t="shared" si="91"/>
        <v>83.576237898686671</v>
      </c>
      <c r="DV84" s="2">
        <f t="shared" si="91"/>
        <v>81.927775140712924</v>
      </c>
      <c r="DW84" s="2">
        <f t="shared" si="91"/>
        <v>85.584506660412757</v>
      </c>
      <c r="DX84" s="2">
        <f t="shared" si="91"/>
        <v>86.874802613240405</v>
      </c>
      <c r="DY84" s="2">
        <f t="shared" si="91"/>
        <v>78.954304435483863</v>
      </c>
      <c r="EA84" s="2">
        <f>CE$228*$B84+CE$229</f>
        <v>66.15865811227637</v>
      </c>
      <c r="EB84" s="2">
        <f t="shared" si="92"/>
        <v>68.178949866334634</v>
      </c>
      <c r="EC84" s="2">
        <f t="shared" si="92"/>
        <v>72.019926665745729</v>
      </c>
      <c r="ED84" s="2">
        <f t="shared" si="92"/>
        <v>69.255320667747455</v>
      </c>
      <c r="EE84" s="2">
        <f t="shared" si="92"/>
        <v>65.962392189472283</v>
      </c>
      <c r="EF84" s="2">
        <f t="shared" si="92"/>
        <v>65.522995831185582</v>
      </c>
      <c r="EG84" s="2">
        <f t="shared" si="92"/>
        <v>63.032161422448006</v>
      </c>
      <c r="EH84" s="2">
        <f t="shared" si="92"/>
        <v>67.825089935313443</v>
      </c>
      <c r="EI84" s="2">
        <f t="shared" si="92"/>
        <v>69.950409839279303</v>
      </c>
      <c r="EJ84" s="2">
        <f t="shared" si="92"/>
        <v>66.91249828426605</v>
      </c>
      <c r="EK84" s="2">
        <f t="shared" si="92"/>
        <v>66.009540527282411</v>
      </c>
      <c r="EL84" s="2">
        <f t="shared" si="92"/>
        <v>67.952270099608896</v>
      </c>
      <c r="EM84" s="2">
        <f t="shared" si="92"/>
        <v>69.325936014771145</v>
      </c>
      <c r="EN84" s="2">
        <f t="shared" si="92"/>
        <v>72.936442199006081</v>
      </c>
      <c r="EO84" s="2">
        <f t="shared" si="92"/>
        <v>70.07192270290669</v>
      </c>
      <c r="EQ84" s="2">
        <f t="shared" si="93"/>
        <v>64.495514148793148</v>
      </c>
      <c r="ER84" s="2">
        <f t="shared" si="93"/>
        <v>67.331715031310623</v>
      </c>
      <c r="ES84" s="2">
        <f t="shared" si="93"/>
        <v>71.828141528419437</v>
      </c>
      <c r="ET84" s="2">
        <f t="shared" si="93"/>
        <v>69.052851668408351</v>
      </c>
      <c r="EU84" s="2">
        <f t="shared" si="93"/>
        <v>66.870801800168366</v>
      </c>
      <c r="EV84" s="2">
        <f t="shared" si="93"/>
        <v>65.741534630656332</v>
      </c>
      <c r="EW84" s="2">
        <f t="shared" si="93"/>
        <v>63.013685481463604</v>
      </c>
      <c r="EX84" s="2">
        <f t="shared" si="93"/>
        <v>67.439534227149636</v>
      </c>
      <c r="EY84" s="2">
        <f t="shared" si="93"/>
        <v>68.117391406466609</v>
      </c>
      <c r="EZ84" s="2">
        <f t="shared" si="93"/>
        <v>65.726591903273984</v>
      </c>
      <c r="FA84" s="2">
        <f t="shared" si="93"/>
        <v>65.119788006895249</v>
      </c>
      <c r="FB84" s="2">
        <f t="shared" si="93"/>
        <v>67.230455681153657</v>
      </c>
      <c r="FC84" s="2">
        <f t="shared" si="93"/>
        <v>70.272445165112643</v>
      </c>
      <c r="FD84" s="2">
        <f t="shared" si="93"/>
        <v>71.452462679257849</v>
      </c>
      <c r="FE84" s="2">
        <f t="shared" si="93"/>
        <v>70.823271704170281</v>
      </c>
      <c r="FG84" s="2">
        <f t="shared" si="94"/>
        <v>0.84815840118367769</v>
      </c>
      <c r="FH84" s="2">
        <f t="shared" si="94"/>
        <v>0.84901482799713224</v>
      </c>
      <c r="FI84" s="2">
        <f t="shared" si="94"/>
        <v>0.83318506784701463</v>
      </c>
      <c r="FJ84" s="2">
        <f t="shared" si="94"/>
        <v>0.83610545431256145</v>
      </c>
      <c r="FK84" s="2">
        <f t="shared" si="94"/>
        <v>0.83214691371790706</v>
      </c>
      <c r="FL84" s="2">
        <f t="shared" si="94"/>
        <v>0.82577372911363112</v>
      </c>
      <c r="FM84" s="2">
        <f t="shared" si="94"/>
        <v>0.8282608622326294</v>
      </c>
      <c r="FN84" s="2">
        <f t="shared" si="94"/>
        <v>0.79424948881956303</v>
      </c>
      <c r="FO84" s="2">
        <f t="shared" si="94"/>
        <v>0.81448487689143778</v>
      </c>
      <c r="FP84" s="2">
        <f t="shared" si="94"/>
        <v>0.81286654923582713</v>
      </c>
      <c r="FQ84" s="2">
        <f t="shared" si="94"/>
        <v>0.82329107320734185</v>
      </c>
      <c r="FR84" s="2">
        <f t="shared" si="94"/>
        <v>0.81042676164450222</v>
      </c>
      <c r="FS84" s="2">
        <f t="shared" si="94"/>
        <v>0.82505098198965299</v>
      </c>
      <c r="FT84" s="2">
        <f t="shared" si="94"/>
        <v>0.81683383404259924</v>
      </c>
      <c r="FU84" s="2">
        <f t="shared" si="94"/>
        <v>0.76060038959399368</v>
      </c>
      <c r="FW84" s="2">
        <f t="shared" si="83"/>
        <v>3.3582217995587935E-4</v>
      </c>
      <c r="FX84" s="2">
        <f t="shared" si="83"/>
        <v>2.4821693457984423E-4</v>
      </c>
      <c r="FY84" s="2">
        <f t="shared" si="83"/>
        <v>1.3175224979317826E-4</v>
      </c>
      <c r="FZ84" s="2">
        <f t="shared" si="83"/>
        <v>1.3208482484353918E-4</v>
      </c>
      <c r="GA84" s="2">
        <f t="shared" si="83"/>
        <v>1.3040164630181286E-4</v>
      </c>
      <c r="GB84" s="2">
        <f t="shared" si="83"/>
        <v>1.3347691679079009E-4</v>
      </c>
      <c r="GC84" s="2">
        <f t="shared" si="83"/>
        <v>1.487201623710963E-4</v>
      </c>
      <c r="GD84" s="2">
        <f t="shared" si="83"/>
        <v>1.6683590507170462E-4</v>
      </c>
      <c r="GE84" s="2">
        <f t="shared" si="83"/>
        <v>1.7923286971909921E-4</v>
      </c>
      <c r="GF84" s="2">
        <f t="shared" si="83"/>
        <v>1.5920384940980442E-4</v>
      </c>
      <c r="GG84" s="2">
        <f t="shared" si="83"/>
        <v>1.3624997526052708E-4</v>
      </c>
      <c r="GH84" s="2">
        <f t="shared" si="83"/>
        <v>9.9078478690417372E-5</v>
      </c>
      <c r="GI84" s="2">
        <f t="shared" si="83"/>
        <v>8.8391365934733878E-5</v>
      </c>
      <c r="GJ84" s="2">
        <f t="shared" si="83"/>
        <v>6.7609304944618313E-5</v>
      </c>
      <c r="GK84" s="2">
        <f t="shared" si="83"/>
        <v>5.4700857855394049E-5</v>
      </c>
      <c r="GM84" s="86">
        <f t="shared" si="84"/>
        <v>0.63413552548533847</v>
      </c>
      <c r="GN84" s="86">
        <f t="shared" si="84"/>
        <v>0.65476684099739391</v>
      </c>
      <c r="GO84" s="86">
        <f t="shared" si="84"/>
        <v>0.61921153115209593</v>
      </c>
      <c r="GP84" s="86">
        <f t="shared" si="84"/>
        <v>0.67768734122952279</v>
      </c>
      <c r="GQ84" s="86">
        <f t="shared" si="84"/>
        <v>0.66025556964456689</v>
      </c>
      <c r="GR84" s="86">
        <f t="shared" si="84"/>
        <v>0.67165837459743605</v>
      </c>
      <c r="GS84" s="86">
        <f t="shared" si="84"/>
        <v>0.68280024723574151</v>
      </c>
      <c r="GT84" s="86">
        <f t="shared" si="84"/>
        <v>0.65753878126798493</v>
      </c>
      <c r="GU84" s="86">
        <f t="shared" si="84"/>
        <v>0.64835110158047748</v>
      </c>
      <c r="GV84" s="86">
        <f t="shared" si="84"/>
        <v>0.64986557103846632</v>
      </c>
      <c r="GW84" s="86">
        <f t="shared" si="84"/>
        <v>0.64551016868218059</v>
      </c>
      <c r="GX84" s="86">
        <f t="shared" si="84"/>
        <v>0.62354387654064969</v>
      </c>
      <c r="GY84" s="86">
        <f t="shared" si="84"/>
        <v>0.62828160457417015</v>
      </c>
      <c r="GZ84" s="86">
        <f t="shared" si="84"/>
        <v>0.6051519490385705</v>
      </c>
      <c r="HA84" s="86">
        <f t="shared" si="84"/>
        <v>0.59000214165535414</v>
      </c>
      <c r="HC84" s="86">
        <f t="shared" si="74"/>
        <v>2.5502217191662171E-4</v>
      </c>
      <c r="HD84" s="86">
        <f t="shared" si="74"/>
        <v>3.2664120317646899E-4</v>
      </c>
      <c r="HE84" s="86">
        <f t="shared" si="74"/>
        <v>7.7932912399947911E-5</v>
      </c>
      <c r="HF84" s="86">
        <f t="shared" si="74"/>
        <v>1.0367993462070556E-4</v>
      </c>
      <c r="HG84" s="86">
        <f t="shared" si="88"/>
        <v>9.9094252723604275E-5</v>
      </c>
      <c r="HH84" s="86">
        <f t="shared" si="88"/>
        <v>7.846319018998965E-5</v>
      </c>
      <c r="HI84" s="86">
        <f t="shared" si="88"/>
        <v>1.0445619825323031E-4</v>
      </c>
      <c r="HJ84" s="86">
        <f t="shared" si="88"/>
        <v>9.8459038951499243E-6</v>
      </c>
      <c r="HK84" s="86">
        <f t="shared" si="88"/>
        <v>4.7859174827889779E-5</v>
      </c>
      <c r="HL84" s="86">
        <f t="shared" si="88"/>
        <v>4.770127343890365E-5</v>
      </c>
      <c r="HM84" s="86">
        <f t="shared" si="88"/>
        <v>1.4072748720987227E-4</v>
      </c>
      <c r="HN84" s="86">
        <f t="shared" si="88"/>
        <v>4.3172386142489782E-5</v>
      </c>
      <c r="HO84" s="86">
        <f t="shared" si="88"/>
        <v>6.0727441744246871E-5</v>
      </c>
      <c r="HP84" s="86">
        <f t="shared" si="88"/>
        <v>1.2926380145588539E-5</v>
      </c>
      <c r="HQ84" s="86">
        <f t="shared" si="88"/>
        <v>8.6066680995347916E-8</v>
      </c>
      <c r="HS84" s="86">
        <f t="shared" si="85"/>
        <v>3.7510256234391682E-39</v>
      </c>
      <c r="HT84" s="86">
        <f t="shared" si="85"/>
        <v>2.1176534584635522E-39</v>
      </c>
      <c r="HU84" s="86">
        <f t="shared" si="85"/>
        <v>1.0092213388310133E-54</v>
      </c>
      <c r="HV84" s="86">
        <f t="shared" si="85"/>
        <v>2.0082106199568251E-57</v>
      </c>
      <c r="HW84" s="86">
        <f t="shared" si="85"/>
        <v>2.4104734621672478E-55</v>
      </c>
      <c r="HX84" s="86">
        <f t="shared" si="85"/>
        <v>1.364834571188332E-59</v>
      </c>
      <c r="HY84" s="86">
        <f t="shared" si="85"/>
        <v>1.060886448277744E-56</v>
      </c>
      <c r="HZ84" s="86">
        <f t="shared" si="85"/>
        <v>1.2164464879360361E-76</v>
      </c>
      <c r="IA84" s="86">
        <f t="shared" si="85"/>
        <v>1.1996416535785131E-62</v>
      </c>
      <c r="IB84" s="86">
        <f t="shared" si="85"/>
        <v>1.7305570876127686E-63</v>
      </c>
      <c r="IC84" s="86">
        <f t="shared" si="85"/>
        <v>2.1700213014528152E-56</v>
      </c>
      <c r="ID84" s="86">
        <f t="shared" si="85"/>
        <v>1.4029535178612643E-61</v>
      </c>
      <c r="IE84" s="86">
        <f t="shared" si="85"/>
        <v>1.8827486179470706E-57</v>
      </c>
      <c r="IF84" s="86">
        <f t="shared" si="85"/>
        <v>7.7939835957885286E-36</v>
      </c>
      <c r="IG84" s="86">
        <f t="shared" si="85"/>
        <v>2.3836146086411158E-29</v>
      </c>
      <c r="II84" s="86">
        <f t="shared" si="86"/>
        <v>1.4997637500687037E-176</v>
      </c>
      <c r="IJ84" s="86">
        <f t="shared" si="86"/>
        <v>1.1533622931177452E-186</v>
      </c>
      <c r="IK84" s="86">
        <f t="shared" si="86"/>
        <v>6.6645351274108157E-267</v>
      </c>
      <c r="IL84" s="86">
        <f t="shared" si="86"/>
        <v>4.815990129700316E-277</v>
      </c>
      <c r="IM84" s="86">
        <f t="shared" si="86"/>
        <v>3.7730382197266841E-267</v>
      </c>
      <c r="IN84" s="86">
        <f t="shared" si="86"/>
        <v>3.3118793023450754E-288</v>
      </c>
      <c r="IO84" s="86">
        <f t="shared" si="86"/>
        <v>1.4225122195159983E-282</v>
      </c>
      <c r="IP84" s="86">
        <f t="shared" si="86"/>
        <v>0</v>
      </c>
      <c r="IQ84" s="86">
        <f t="shared" si="86"/>
        <v>0</v>
      </c>
      <c r="IR84" s="86">
        <f t="shared" si="86"/>
        <v>0</v>
      </c>
      <c r="IS84" s="86">
        <f t="shared" si="86"/>
        <v>3.3507557627542313E-278</v>
      </c>
      <c r="IT84" s="86">
        <f t="shared" si="86"/>
        <v>7.5881066450823407E-299</v>
      </c>
      <c r="IU84" s="86">
        <f t="shared" si="86"/>
        <v>1.7707780843939493E-273</v>
      </c>
      <c r="IV84" s="86">
        <f t="shared" si="86"/>
        <v>8.2205531345978406E-107</v>
      </c>
      <c r="IW84" s="86">
        <f t="shared" si="86"/>
        <v>2.2865840436382185E-78</v>
      </c>
      <c r="IY84" s="86">
        <f t="shared" si="87"/>
        <v>0.63439054765725511</v>
      </c>
      <c r="IZ84" s="86">
        <f t="shared" si="87"/>
        <v>0.6550934822005704</v>
      </c>
      <c r="JA84" s="86">
        <f t="shared" si="87"/>
        <v>0.61928946406449592</v>
      </c>
      <c r="JB84" s="86">
        <f t="shared" si="87"/>
        <v>0.67779102116414347</v>
      </c>
      <c r="JC84" s="86">
        <f t="shared" si="87"/>
        <v>0.66035466389729047</v>
      </c>
      <c r="JD84" s="86">
        <f t="shared" si="87"/>
        <v>0.67173683778762605</v>
      </c>
      <c r="JE84" s="86">
        <f t="shared" si="87"/>
        <v>0.68290470343399479</v>
      </c>
      <c r="JF84" s="86">
        <f t="shared" si="87"/>
        <v>0.65754862717188012</v>
      </c>
      <c r="JG84" s="86">
        <f t="shared" si="87"/>
        <v>0.64839896075530534</v>
      </c>
      <c r="JH84" s="86">
        <f t="shared" si="87"/>
        <v>0.64991327231190521</v>
      </c>
      <c r="JI84" s="86">
        <f t="shared" si="87"/>
        <v>0.64565089616939042</v>
      </c>
      <c r="JJ84" s="86">
        <f t="shared" si="87"/>
        <v>0.62358704892679218</v>
      </c>
      <c r="JK84" s="86">
        <f t="shared" si="87"/>
        <v>0.62834233201591438</v>
      </c>
      <c r="JL84" s="86">
        <f t="shared" si="87"/>
        <v>0.60516487541871611</v>
      </c>
      <c r="JM84" s="86">
        <f t="shared" si="87"/>
        <v>0.59000222772203514</v>
      </c>
    </row>
    <row r="85" spans="2:273" x14ac:dyDescent="0.25">
      <c r="B85" s="2">
        <v>58</v>
      </c>
      <c r="C85" s="37">
        <v>217.19399999999999</v>
      </c>
      <c r="D85" s="37">
        <v>219.935</v>
      </c>
      <c r="E85" s="37">
        <v>217.7</v>
      </c>
      <c r="F85" s="37">
        <v>213.767</v>
      </c>
      <c r="G85" s="37">
        <v>219.63300000000001</v>
      </c>
      <c r="H85" s="37">
        <v>213.25</v>
      </c>
      <c r="I85" s="37">
        <v>205.45</v>
      </c>
      <c r="J85" s="37">
        <v>204.62700000000001</v>
      </c>
      <c r="K85" s="37">
        <v>216.62700000000001</v>
      </c>
      <c r="L85" s="37">
        <v>219.542</v>
      </c>
      <c r="M85" s="37">
        <v>211.85</v>
      </c>
      <c r="N85" s="37">
        <v>220.41</v>
      </c>
      <c r="O85" s="37">
        <v>221.23</v>
      </c>
      <c r="P85" s="37">
        <v>215.31100000000001</v>
      </c>
      <c r="Q85" s="37">
        <v>190.64500000000001</v>
      </c>
      <c r="S85" s="4">
        <f t="shared" si="89"/>
        <v>224.25631252133428</v>
      </c>
      <c r="T85" s="4">
        <f t="shared" si="89"/>
        <v>229.96568708471722</v>
      </c>
      <c r="U85" s="4">
        <f t="shared" si="89"/>
        <v>222.8240619248985</v>
      </c>
      <c r="V85" s="4">
        <f t="shared" si="89"/>
        <v>214.6368971414756</v>
      </c>
      <c r="W85" s="4">
        <f t="shared" si="89"/>
        <v>225.30973043891083</v>
      </c>
      <c r="X85" s="4">
        <f t="shared" si="89"/>
        <v>214.5599076694497</v>
      </c>
      <c r="Y85" s="4">
        <f t="shared" si="89"/>
        <v>203.64109183683294</v>
      </c>
      <c r="Z85" s="4">
        <f t="shared" si="89"/>
        <v>203.77459157065499</v>
      </c>
      <c r="AA85" s="4">
        <f t="shared" si="89"/>
        <v>214.28937161673633</v>
      </c>
      <c r="AB85" s="4">
        <f t="shared" si="89"/>
        <v>220.96571652544867</v>
      </c>
      <c r="AC85" s="4">
        <f t="shared" si="89"/>
        <v>208.31208900967343</v>
      </c>
      <c r="AD85" s="4">
        <f t="shared" si="89"/>
        <v>225.17170807974628</v>
      </c>
      <c r="AE85" s="4">
        <f t="shared" si="89"/>
        <v>226.36815570615479</v>
      </c>
      <c r="AF85" s="4">
        <f t="shared" si="89"/>
        <v>219.3654493364171</v>
      </c>
      <c r="AG85" s="4">
        <f t="shared" si="89"/>
        <v>184.13478707495952</v>
      </c>
      <c r="AI85" s="4">
        <f t="shared" si="90"/>
        <v>-7.0623125213342917</v>
      </c>
      <c r="AJ85" s="4">
        <f t="shared" si="90"/>
        <v>-10.030687084717215</v>
      </c>
      <c r="AK85" s="4">
        <f t="shared" si="90"/>
        <v>-5.1240619248985126</v>
      </c>
      <c r="AL85" s="4">
        <f t="shared" si="90"/>
        <v>-0.86989714147560449</v>
      </c>
      <c r="AM85" s="4">
        <f t="shared" si="90"/>
        <v>-5.6767304389108233</v>
      </c>
      <c r="AN85" s="4">
        <f t="shared" si="90"/>
        <v>-1.3099076694497001</v>
      </c>
      <c r="AO85" s="4">
        <f t="shared" si="90"/>
        <v>1.8089081631670467</v>
      </c>
      <c r="AP85" s="4">
        <f t="shared" si="90"/>
        <v>0.8524084293450187</v>
      </c>
      <c r="AQ85" s="4">
        <f t="shared" si="90"/>
        <v>2.3376283832636773</v>
      </c>
      <c r="AR85" s="4">
        <f t="shared" si="90"/>
        <v>-1.4237165254486683</v>
      </c>
      <c r="AS85" s="4">
        <f t="shared" si="90"/>
        <v>3.5379109903265658</v>
      </c>
      <c r="AT85" s="4">
        <f t="shared" si="90"/>
        <v>-4.7617080797462847</v>
      </c>
      <c r="AU85" s="4">
        <f t="shared" si="90"/>
        <v>-5.1381557061548051</v>
      </c>
      <c r="AV85" s="4">
        <f t="shared" si="90"/>
        <v>-4.0544493364170933</v>
      </c>
      <c r="AW85" s="4">
        <f t="shared" si="90"/>
        <v>6.5102129250404914</v>
      </c>
      <c r="AY85" s="2">
        <f t="shared" si="81"/>
        <v>68.266015924040502</v>
      </c>
      <c r="AZ85" s="2">
        <f t="shared" si="81"/>
        <v>69.920145248571259</v>
      </c>
      <c r="BA85" s="2">
        <f t="shared" si="81"/>
        <v>73.711079068427949</v>
      </c>
      <c r="BB85" s="2">
        <f t="shared" si="81"/>
        <v>71.11806294998965</v>
      </c>
      <c r="BC85" s="2">
        <f t="shared" si="81"/>
        <v>68.197755848500734</v>
      </c>
      <c r="BD85" s="2">
        <f t="shared" si="81"/>
        <v>67.664977204240074</v>
      </c>
      <c r="BE85" s="2">
        <f t="shared" si="81"/>
        <v>65.250115025758774</v>
      </c>
      <c r="BF85" s="2">
        <f t="shared" si="81"/>
        <v>69.941697527537045</v>
      </c>
      <c r="BG85" s="2">
        <f t="shared" si="81"/>
        <v>71.591570345262355</v>
      </c>
      <c r="BH85" s="2">
        <f t="shared" si="81"/>
        <v>69.011819068192423</v>
      </c>
      <c r="BI85" s="2">
        <f t="shared" si="81"/>
        <v>68.87138139723605</v>
      </c>
      <c r="BJ85" s="2">
        <f t="shared" si="81"/>
        <v>70.384694616815537</v>
      </c>
      <c r="BK85" s="2">
        <f t="shared" si="81"/>
        <v>71.946181450889</v>
      </c>
      <c r="BL85" s="2">
        <f t="shared" si="81"/>
        <v>75.255665225304355</v>
      </c>
      <c r="BM85" s="2">
        <f t="shared" si="81"/>
        <v>72.057481625677283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81.760767589451802</v>
      </c>
      <c r="DL85" s="2">
        <f t="shared" si="91"/>
        <v>81.245519750519748</v>
      </c>
      <c r="DM85" s="2">
        <f t="shared" si="91"/>
        <v>83.536663697705805</v>
      </c>
      <c r="DN85" s="2">
        <f t="shared" si="91"/>
        <v>82.039633265856949</v>
      </c>
      <c r="DO85" s="2">
        <f t="shared" si="91"/>
        <v>80.574606566604118</v>
      </c>
      <c r="DP85" s="2">
        <f t="shared" si="91"/>
        <v>79.091485553470932</v>
      </c>
      <c r="DQ85" s="2">
        <f t="shared" si="91"/>
        <v>77.25255159474672</v>
      </c>
      <c r="DR85" s="2">
        <f t="shared" si="91"/>
        <v>79.36165624195624</v>
      </c>
      <c r="DS85" s="2">
        <f t="shared" si="91"/>
        <v>80.130263602251418</v>
      </c>
      <c r="DT85" s="2">
        <f t="shared" si="91"/>
        <v>79.533273733583485</v>
      </c>
      <c r="DU85" s="2">
        <f t="shared" si="91"/>
        <v>83.908471575984976</v>
      </c>
      <c r="DV85" s="2">
        <f t="shared" si="91"/>
        <v>82.209404596622875</v>
      </c>
      <c r="DW85" s="2">
        <f t="shared" si="91"/>
        <v>85.904607504690432</v>
      </c>
      <c r="DX85" s="2">
        <f t="shared" si="91"/>
        <v>87.233316724738657</v>
      </c>
      <c r="DY85" s="2">
        <f t="shared" si="91"/>
        <v>79.244205645161273</v>
      </c>
      <c r="EA85" s="2">
        <f t="shared" ref="EA85:EL116" si="95">CE$228*$B85+CE$229</f>
        <v>66.063387847008016</v>
      </c>
      <c r="EB85" s="2">
        <f t="shared" si="92"/>
        <v>68.083566865638844</v>
      </c>
      <c r="EC85" s="2">
        <f t="shared" si="92"/>
        <v>71.916989647218202</v>
      </c>
      <c r="ED85" s="2">
        <f t="shared" si="92"/>
        <v>69.165608138060151</v>
      </c>
      <c r="EE85" s="2">
        <f t="shared" si="92"/>
        <v>65.920728498016842</v>
      </c>
      <c r="EF85" s="2">
        <f t="shared" si="92"/>
        <v>65.466239093494252</v>
      </c>
      <c r="EG85" s="2">
        <f t="shared" si="92"/>
        <v>62.980402301952694</v>
      </c>
      <c r="EH85" s="2">
        <f t="shared" si="92"/>
        <v>67.716255181657772</v>
      </c>
      <c r="EI85" s="2">
        <f t="shared" si="92"/>
        <v>69.818265844661752</v>
      </c>
      <c r="EJ85" s="2">
        <f t="shared" si="92"/>
        <v>66.803002305419454</v>
      </c>
      <c r="EK85" s="2">
        <f t="shared" si="92"/>
        <v>65.928004373081919</v>
      </c>
      <c r="EL85" s="2">
        <f t="shared" si="92"/>
        <v>67.862156866697646</v>
      </c>
      <c r="EM85" s="2">
        <f t="shared" si="92"/>
        <v>69.246674409633172</v>
      </c>
      <c r="EN85" s="2">
        <f t="shared" si="92"/>
        <v>72.806262843364777</v>
      </c>
      <c r="EO85" s="2">
        <f t="shared" si="92"/>
        <v>69.994431531468791</v>
      </c>
      <c r="EQ85" s="2">
        <f t="shared" si="93"/>
        <v>64.434718030925183</v>
      </c>
      <c r="ER85" s="2">
        <f t="shared" si="93"/>
        <v>67.252882560867107</v>
      </c>
      <c r="ES85" s="2">
        <f t="shared" si="93"/>
        <v>71.729335496501832</v>
      </c>
      <c r="ET85" s="2">
        <f t="shared" si="93"/>
        <v>68.967069194418343</v>
      </c>
      <c r="EU85" s="2">
        <f t="shared" si="93"/>
        <v>66.811769109591779</v>
      </c>
      <c r="EV85" s="2">
        <f t="shared" si="93"/>
        <v>65.680450307381406</v>
      </c>
      <c r="EW85" s="2">
        <f t="shared" si="93"/>
        <v>62.962473478884071</v>
      </c>
      <c r="EX85" s="2">
        <f t="shared" si="93"/>
        <v>67.339412981822832</v>
      </c>
      <c r="EY85" s="2">
        <f t="shared" si="93"/>
        <v>68.022165366241794</v>
      </c>
      <c r="EZ85" s="2">
        <f t="shared" si="93"/>
        <v>65.640523162613746</v>
      </c>
      <c r="FA85" s="2">
        <f t="shared" si="93"/>
        <v>65.055695430972577</v>
      </c>
      <c r="FB85" s="2">
        <f t="shared" si="93"/>
        <v>67.153628907369281</v>
      </c>
      <c r="FC85" s="2">
        <f t="shared" si="93"/>
        <v>70.175895576883576</v>
      </c>
      <c r="FD85" s="2">
        <f t="shared" si="93"/>
        <v>71.348840778448334</v>
      </c>
      <c r="FE85" s="2">
        <f t="shared" si="93"/>
        <v>70.727329986754881</v>
      </c>
      <c r="FG85" s="2">
        <f t="shared" si="94"/>
        <v>0.85964359623594888</v>
      </c>
      <c r="FH85" s="2">
        <f t="shared" si="94"/>
        <v>0.86044590219048522</v>
      </c>
      <c r="FI85" s="2">
        <f t="shared" si="94"/>
        <v>0.84559665596131806</v>
      </c>
      <c r="FJ85" s="2">
        <f t="shared" si="94"/>
        <v>0.84833930754326159</v>
      </c>
      <c r="FK85" s="2">
        <f t="shared" si="94"/>
        <v>0.84462133926866967</v>
      </c>
      <c r="FL85" s="2">
        <f t="shared" si="94"/>
        <v>0.83862994575350969</v>
      </c>
      <c r="FM85" s="2">
        <f t="shared" si="94"/>
        <v>0.84096889677752573</v>
      </c>
      <c r="FN85" s="2">
        <f t="shared" si="94"/>
        <v>0.80889354778611489</v>
      </c>
      <c r="FO85" s="2">
        <f t="shared" si="94"/>
        <v>0.82800059554716576</v>
      </c>
      <c r="FP85" s="2">
        <f t="shared" si="94"/>
        <v>0.82647505211440497</v>
      </c>
      <c r="FQ85" s="2">
        <f t="shared" si="94"/>
        <v>0.83629416811421198</v>
      </c>
      <c r="FR85" s="2">
        <f t="shared" si="94"/>
        <v>0.82417431067633562</v>
      </c>
      <c r="FS85" s="2">
        <f t="shared" si="94"/>
        <v>0.83795006455827548</v>
      </c>
      <c r="FT85" s="2">
        <f t="shared" si="94"/>
        <v>0.83021409338482954</v>
      </c>
      <c r="FU85" s="2">
        <f t="shared" si="94"/>
        <v>0.77696686307347962</v>
      </c>
      <c r="FW85" s="2">
        <f t="shared" si="83"/>
        <v>3.6820976828382543E-4</v>
      </c>
      <c r="FX85" s="2">
        <f t="shared" si="83"/>
        <v>2.7215793917203482E-4</v>
      </c>
      <c r="FY85" s="2">
        <f t="shared" si="83"/>
        <v>1.444616329075199E-4</v>
      </c>
      <c r="FZ85" s="2">
        <f t="shared" si="83"/>
        <v>1.4482628491671912E-4</v>
      </c>
      <c r="GA85" s="2">
        <f t="shared" si="83"/>
        <v>1.4298076308219925E-4</v>
      </c>
      <c r="GB85" s="2">
        <f t="shared" si="83"/>
        <v>1.4635264427692804E-4</v>
      </c>
      <c r="GC85" s="2">
        <f t="shared" si="83"/>
        <v>1.6306607565347273E-4</v>
      </c>
      <c r="GD85" s="2">
        <f t="shared" si="83"/>
        <v>1.8292898781497991E-4</v>
      </c>
      <c r="GE85" s="2">
        <f t="shared" si="83"/>
        <v>1.9652153541620438E-4</v>
      </c>
      <c r="GF85" s="2">
        <f t="shared" si="83"/>
        <v>1.7456086841730626E-4</v>
      </c>
      <c r="GG85" s="2">
        <f t="shared" si="83"/>
        <v>1.4939316330240114E-4</v>
      </c>
      <c r="GH85" s="2">
        <f t="shared" si="83"/>
        <v>1.0863635314564243E-4</v>
      </c>
      <c r="GI85" s="2">
        <f t="shared" si="83"/>
        <v>9.691837897036481E-5</v>
      </c>
      <c r="GJ85" s="2">
        <f t="shared" si="83"/>
        <v>7.4131645180511283E-5</v>
      </c>
      <c r="GK85" s="2">
        <f t="shared" si="83"/>
        <v>5.9977981418563468E-5</v>
      </c>
      <c r="GM85" s="86">
        <f t="shared" si="84"/>
        <v>0.64687052676387968</v>
      </c>
      <c r="GN85" s="86">
        <f t="shared" si="84"/>
        <v>0.67629139712897579</v>
      </c>
      <c r="GO85" s="86">
        <f t="shared" si="84"/>
        <v>0.63027766371515548</v>
      </c>
      <c r="GP85" s="86">
        <f t="shared" si="84"/>
        <v>0.64989847790251132</v>
      </c>
      <c r="GQ85" s="86">
        <f t="shared" si="84"/>
        <v>0.66815033559363546</v>
      </c>
      <c r="GR85" s="86">
        <f t="shared" si="84"/>
        <v>0.65431700473470633</v>
      </c>
      <c r="GS85" s="86">
        <f t="shared" si="84"/>
        <v>0.64587285315400667</v>
      </c>
      <c r="GT85" s="86">
        <f t="shared" si="84"/>
        <v>0.63015430699209396</v>
      </c>
      <c r="GU85" s="86">
        <f t="shared" si="84"/>
        <v>0.62149798884851404</v>
      </c>
      <c r="GV85" s="86">
        <f t="shared" si="84"/>
        <v>0.64187073140580198</v>
      </c>
      <c r="GW85" s="86">
        <f t="shared" si="84"/>
        <v>0.60757367492727932</v>
      </c>
      <c r="GX85" s="86">
        <f t="shared" si="84"/>
        <v>0.63667985143574302</v>
      </c>
      <c r="GY85" s="86">
        <f t="shared" si="84"/>
        <v>0.63895093098081879</v>
      </c>
      <c r="GZ85" s="86">
        <f t="shared" si="84"/>
        <v>0.61643065467977087</v>
      </c>
      <c r="HA85" s="86">
        <f t="shared" si="84"/>
        <v>0.59024110410075814</v>
      </c>
      <c r="HC85" s="86">
        <f t="shared" si="74"/>
        <v>4.2092130190650418E-4</v>
      </c>
      <c r="HD85" s="86">
        <f t="shared" si="74"/>
        <v>5.3259235559255239E-4</v>
      </c>
      <c r="HE85" s="86">
        <f t="shared" si="74"/>
        <v>1.4085211535814395E-4</v>
      </c>
      <c r="HF85" s="86">
        <f t="shared" si="74"/>
        <v>1.8768625560323802E-4</v>
      </c>
      <c r="HG85" s="86">
        <f t="shared" si="88"/>
        <v>1.7761504467154928E-4</v>
      </c>
      <c r="HH85" s="86">
        <f t="shared" si="88"/>
        <v>1.4519673054715085E-4</v>
      </c>
      <c r="HI85" s="86">
        <f t="shared" si="88"/>
        <v>1.9166197818209436E-4</v>
      </c>
      <c r="HJ85" s="86">
        <f t="shared" si="88"/>
        <v>2.1856093202473055E-5</v>
      </c>
      <c r="HK85" s="86">
        <f t="shared" si="88"/>
        <v>9.4186846439864823E-5</v>
      </c>
      <c r="HL85" s="86">
        <f t="shared" si="88"/>
        <v>9.3346411411257814E-5</v>
      </c>
      <c r="HM85" s="86">
        <f t="shared" si="88"/>
        <v>2.5291640879764575E-4</v>
      </c>
      <c r="HN85" s="86">
        <f t="shared" si="88"/>
        <v>8.0777329818249754E-5</v>
      </c>
      <c r="HO85" s="86">
        <f t="shared" si="88"/>
        <v>1.0864735456184888E-4</v>
      </c>
      <c r="HP85" s="86">
        <f t="shared" si="88"/>
        <v>2.5579301737182766E-5</v>
      </c>
      <c r="HQ85" s="86">
        <f t="shared" si="88"/>
        <v>2.3961992426277621E-7</v>
      </c>
      <c r="HS85" s="86">
        <f t="shared" si="85"/>
        <v>6.0604259509001841E-38</v>
      </c>
      <c r="HT85" s="86">
        <f t="shared" si="85"/>
        <v>3.3690152728002281E-38</v>
      </c>
      <c r="HU85" s="86">
        <f t="shared" si="85"/>
        <v>3.8766963897897894E-53</v>
      </c>
      <c r="HV85" s="86">
        <f t="shared" si="85"/>
        <v>9.0834935916939802E-56</v>
      </c>
      <c r="HW85" s="86">
        <f t="shared" si="85"/>
        <v>9.435601139645815E-54</v>
      </c>
      <c r="HX85" s="86">
        <f t="shared" si="85"/>
        <v>7.2135566514665714E-58</v>
      </c>
      <c r="HY85" s="86">
        <f t="shared" si="85"/>
        <v>5.1149650331940617E-55</v>
      </c>
      <c r="HZ85" s="86">
        <f t="shared" si="85"/>
        <v>2.3904782898702195E-74</v>
      </c>
      <c r="IA85" s="86">
        <f t="shared" si="85"/>
        <v>9.4186495552715074E-61</v>
      </c>
      <c r="IB85" s="86">
        <f t="shared" si="85"/>
        <v>1.3481599705825113E-61</v>
      </c>
      <c r="IC85" s="86">
        <f t="shared" si="85"/>
        <v>9.673166809528622E-55</v>
      </c>
      <c r="ID85" s="86">
        <f t="shared" si="85"/>
        <v>7.4868122638229957E-60</v>
      </c>
      <c r="IE85" s="86">
        <f t="shared" si="85"/>
        <v>7.0738642276892931E-56</v>
      </c>
      <c r="IF85" s="86">
        <f t="shared" si="85"/>
        <v>6.8515493425784107E-35</v>
      </c>
      <c r="IG85" s="86">
        <f t="shared" si="85"/>
        <v>1.3291485111780507E-28</v>
      </c>
      <c r="II85" s="86">
        <f t="shared" si="86"/>
        <v>1.4839723956889488E-172</v>
      </c>
      <c r="IJ85" s="86">
        <f t="shared" si="86"/>
        <v>1.3663808963317892E-182</v>
      </c>
      <c r="IK85" s="86">
        <f t="shared" si="86"/>
        <v>1.7956408510913823E-261</v>
      </c>
      <c r="IL85" s="86">
        <f t="shared" si="86"/>
        <v>2.1016412518902504E-271</v>
      </c>
      <c r="IM85" s="86">
        <f t="shared" si="86"/>
        <v>1.0138521703228839E-261</v>
      </c>
      <c r="IN85" s="86">
        <f t="shared" si="86"/>
        <v>2.4868903749158697E-282</v>
      </c>
      <c r="IO85" s="86">
        <f t="shared" si="86"/>
        <v>9.6234862533912092E-277</v>
      </c>
      <c r="IP85" s="86">
        <f t="shared" si="86"/>
        <v>0</v>
      </c>
      <c r="IQ85" s="86">
        <f t="shared" si="86"/>
        <v>3.6188053822244636E-303</v>
      </c>
      <c r="IR85" s="86">
        <f t="shared" si="86"/>
        <v>3.1128558215839613E-306</v>
      </c>
      <c r="IS85" s="86">
        <f t="shared" si="86"/>
        <v>1.61585210025353E-272</v>
      </c>
      <c r="IT85" s="86">
        <f t="shared" si="86"/>
        <v>5.9991345903649776E-293</v>
      </c>
      <c r="IU85" s="86">
        <f t="shared" si="86"/>
        <v>3.7717077805718703E-268</v>
      </c>
      <c r="IV85" s="86">
        <f t="shared" si="86"/>
        <v>8.260942548249587E-105</v>
      </c>
      <c r="IW85" s="86">
        <f t="shared" si="86"/>
        <v>6.1397634499224721E-77</v>
      </c>
      <c r="IY85" s="86">
        <f t="shared" si="87"/>
        <v>0.6472914480657862</v>
      </c>
      <c r="IZ85" s="86">
        <f t="shared" si="87"/>
        <v>0.67682398948456834</v>
      </c>
      <c r="JA85" s="86">
        <f t="shared" si="87"/>
        <v>0.63041851583051367</v>
      </c>
      <c r="JB85" s="86">
        <f t="shared" si="87"/>
        <v>0.6500861641581146</v>
      </c>
      <c r="JC85" s="86">
        <f t="shared" si="87"/>
        <v>0.66832795063830697</v>
      </c>
      <c r="JD85" s="86">
        <f t="shared" si="87"/>
        <v>0.65446220146525347</v>
      </c>
      <c r="JE85" s="86">
        <f t="shared" si="87"/>
        <v>0.64606451513218877</v>
      </c>
      <c r="JF85" s="86">
        <f t="shared" si="87"/>
        <v>0.63017616308529645</v>
      </c>
      <c r="JG85" s="86">
        <f t="shared" si="87"/>
        <v>0.62159217569495395</v>
      </c>
      <c r="JH85" s="86">
        <f t="shared" si="87"/>
        <v>0.64196407781721321</v>
      </c>
      <c r="JI85" s="86">
        <f t="shared" si="87"/>
        <v>0.60782659133607697</v>
      </c>
      <c r="JJ85" s="86">
        <f t="shared" si="87"/>
        <v>0.63676062876556128</v>
      </c>
      <c r="JK85" s="86">
        <f t="shared" si="87"/>
        <v>0.63905957833538063</v>
      </c>
      <c r="JL85" s="86">
        <f t="shared" si="87"/>
        <v>0.61645623398150806</v>
      </c>
      <c r="JM85" s="86">
        <f t="shared" si="87"/>
        <v>0.59024134372068238</v>
      </c>
    </row>
    <row r="86" spans="2:273" x14ac:dyDescent="0.25">
      <c r="B86" s="2">
        <v>59</v>
      </c>
      <c r="C86" s="37">
        <v>207.29</v>
      </c>
      <c r="D86" s="37">
        <v>210.21</v>
      </c>
      <c r="E86" s="37">
        <v>205.517</v>
      </c>
      <c r="F86" s="37">
        <v>192.21700000000001</v>
      </c>
      <c r="G86" s="37">
        <v>204.8</v>
      </c>
      <c r="H86" s="37">
        <v>192.017</v>
      </c>
      <c r="I86" s="37">
        <v>177.55</v>
      </c>
      <c r="J86" s="37">
        <v>177.40700000000001</v>
      </c>
      <c r="K86" s="37">
        <v>191.37299999999999</v>
      </c>
      <c r="L86" s="37">
        <v>197.28800000000001</v>
      </c>
      <c r="M86" s="37">
        <v>184.81700000000001</v>
      </c>
      <c r="N86" s="37">
        <v>206.42599999999999</v>
      </c>
      <c r="O86" s="37">
        <v>207.34399999999999</v>
      </c>
      <c r="P86" s="37">
        <v>202.70500000000001</v>
      </c>
      <c r="Q86" s="37">
        <v>179.887</v>
      </c>
      <c r="S86" s="4">
        <f t="shared" si="89"/>
        <v>205.2707472123173</v>
      </c>
      <c r="T86" s="4">
        <f t="shared" si="89"/>
        <v>211.01486712759254</v>
      </c>
      <c r="U86" s="4">
        <f t="shared" si="89"/>
        <v>203.25543231565467</v>
      </c>
      <c r="V86" s="4">
        <f t="shared" si="89"/>
        <v>181.23520313734505</v>
      </c>
      <c r="W86" s="4">
        <f t="shared" si="89"/>
        <v>199.54366651073295</v>
      </c>
      <c r="X86" s="4">
        <f t="shared" si="89"/>
        <v>181.85194186360994</v>
      </c>
      <c r="Y86" s="4">
        <f t="shared" si="89"/>
        <v>167.35230031031932</v>
      </c>
      <c r="Z86" s="4">
        <f t="shared" si="89"/>
        <v>167.59065713688295</v>
      </c>
      <c r="AA86" s="4">
        <f t="shared" si="89"/>
        <v>180.61103022958076</v>
      </c>
      <c r="AB86" s="4">
        <f t="shared" si="89"/>
        <v>189.64787359268473</v>
      </c>
      <c r="AC86" s="4">
        <f t="shared" si="89"/>
        <v>174.16804247330396</v>
      </c>
      <c r="AD86" s="4">
        <f t="shared" si="89"/>
        <v>201.24912480404129</v>
      </c>
      <c r="AE86" s="4">
        <f t="shared" si="89"/>
        <v>203.87261908510354</v>
      </c>
      <c r="AF86" s="4">
        <f t="shared" si="89"/>
        <v>199.19113500630777</v>
      </c>
      <c r="AG86" s="4">
        <f t="shared" si="89"/>
        <v>159.88484375355986</v>
      </c>
      <c r="AI86" s="4">
        <f t="shared" si="90"/>
        <v>2.0192527876826887</v>
      </c>
      <c r="AJ86" s="4">
        <f t="shared" si="90"/>
        <v>-0.8048671275925301</v>
      </c>
      <c r="AK86" s="4">
        <f t="shared" si="90"/>
        <v>2.261567684345323</v>
      </c>
      <c r="AL86" s="4">
        <f t="shared" si="90"/>
        <v>10.98179686265496</v>
      </c>
      <c r="AM86" s="4">
        <f t="shared" si="90"/>
        <v>5.2563334892670639</v>
      </c>
      <c r="AN86" s="4">
        <f t="shared" si="90"/>
        <v>10.165058136390059</v>
      </c>
      <c r="AO86" s="4">
        <f t="shared" si="90"/>
        <v>10.19769968968069</v>
      </c>
      <c r="AP86" s="4">
        <f t="shared" si="90"/>
        <v>9.8163428631170575</v>
      </c>
      <c r="AQ86" s="4">
        <f t="shared" si="90"/>
        <v>10.761969770419228</v>
      </c>
      <c r="AR86" s="4">
        <f t="shared" si="90"/>
        <v>7.6401264073152788</v>
      </c>
      <c r="AS86" s="4">
        <f t="shared" si="90"/>
        <v>10.648957526696051</v>
      </c>
      <c r="AT86" s="4">
        <f t="shared" si="90"/>
        <v>5.1768751959587007</v>
      </c>
      <c r="AU86" s="4">
        <f t="shared" si="90"/>
        <v>3.4713809148964572</v>
      </c>
      <c r="AV86" s="4">
        <f t="shared" si="90"/>
        <v>3.5138649936922377</v>
      </c>
      <c r="AW86" s="4">
        <f t="shared" si="90"/>
        <v>20.002156246440137</v>
      </c>
      <c r="AY86" s="2">
        <f t="shared" si="81"/>
        <v>68.055722013741033</v>
      </c>
      <c r="AZ86" s="2">
        <f t="shared" si="81"/>
        <v>69.72614901126768</v>
      </c>
      <c r="BA86" s="2">
        <f t="shared" si="81"/>
        <v>73.526716980714539</v>
      </c>
      <c r="BB86" s="2">
        <f t="shared" si="81"/>
        <v>70.921993313002901</v>
      </c>
      <c r="BC86" s="2">
        <f t="shared" si="81"/>
        <v>68.020000109048709</v>
      </c>
      <c r="BD86" s="2">
        <f t="shared" si="81"/>
        <v>67.484773240937599</v>
      </c>
      <c r="BE86" s="2">
        <f t="shared" si="81"/>
        <v>65.068119945163801</v>
      </c>
      <c r="BF86" s="2">
        <f t="shared" si="81"/>
        <v>69.744091887105171</v>
      </c>
      <c r="BG86" s="2">
        <f t="shared" si="81"/>
        <v>71.392965364377673</v>
      </c>
      <c r="BH86" s="2">
        <f t="shared" si="81"/>
        <v>68.79870933679338</v>
      </c>
      <c r="BI86" s="2">
        <f t="shared" si="81"/>
        <v>68.632751833088392</v>
      </c>
      <c r="BJ86" s="2">
        <f t="shared" si="81"/>
        <v>70.169312402376804</v>
      </c>
      <c r="BK86" s="2">
        <f t="shared" si="81"/>
        <v>71.724894378108374</v>
      </c>
      <c r="BL86" s="2">
        <f t="shared" si="81"/>
        <v>75.020647685997943</v>
      </c>
      <c r="BM86" s="2">
        <f t="shared" si="81"/>
        <v>71.912360280402623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82.080248714301348</v>
      </c>
      <c r="DL86" s="2">
        <f t="shared" si="91"/>
        <v>81.477606193237776</v>
      </c>
      <c r="DM86" s="2">
        <f t="shared" si="91"/>
        <v>83.811317139001346</v>
      </c>
      <c r="DN86" s="2">
        <f t="shared" si="91"/>
        <v>82.244946018893387</v>
      </c>
      <c r="DO86" s="2">
        <f t="shared" si="91"/>
        <v>80.77973855534708</v>
      </c>
      <c r="DP86" s="2">
        <f t="shared" si="91"/>
        <v>79.310235178236411</v>
      </c>
      <c r="DQ86" s="2">
        <f t="shared" si="91"/>
        <v>77.473388649155737</v>
      </c>
      <c r="DR86" s="2">
        <f t="shared" si="91"/>
        <v>79.660902316602318</v>
      </c>
      <c r="DS86" s="2">
        <f t="shared" si="91"/>
        <v>80.404777298311458</v>
      </c>
      <c r="DT86" s="2">
        <f t="shared" si="91"/>
        <v>79.794219699812373</v>
      </c>
      <c r="DU86" s="2">
        <f t="shared" si="91"/>
        <v>84.240705253283295</v>
      </c>
      <c r="DV86" s="2">
        <f t="shared" si="91"/>
        <v>82.491034052532811</v>
      </c>
      <c r="DW86" s="2">
        <f t="shared" si="91"/>
        <v>86.224708348968107</v>
      </c>
      <c r="DX86" s="2">
        <f t="shared" si="91"/>
        <v>87.591830836236909</v>
      </c>
      <c r="DY86" s="2">
        <f t="shared" si="91"/>
        <v>79.534106854838697</v>
      </c>
      <c r="EA86" s="2">
        <f t="shared" si="95"/>
        <v>65.968117581739662</v>
      </c>
      <c r="EB86" s="2">
        <f t="shared" si="92"/>
        <v>67.988183864943053</v>
      </c>
      <c r="EC86" s="2">
        <f t="shared" si="92"/>
        <v>71.814052628690675</v>
      </c>
      <c r="ED86" s="2">
        <f t="shared" si="92"/>
        <v>69.075895608372846</v>
      </c>
      <c r="EE86" s="2">
        <f t="shared" si="92"/>
        <v>65.879064806561402</v>
      </c>
      <c r="EF86" s="2">
        <f t="shared" si="92"/>
        <v>65.409482355802908</v>
      </c>
      <c r="EG86" s="2">
        <f t="shared" si="92"/>
        <v>62.928643181457375</v>
      </c>
      <c r="EH86" s="2">
        <f t="shared" si="92"/>
        <v>67.607420428002115</v>
      </c>
      <c r="EI86" s="2">
        <f t="shared" si="92"/>
        <v>69.686121850044202</v>
      </c>
      <c r="EJ86" s="2">
        <f t="shared" si="92"/>
        <v>66.693506326572845</v>
      </c>
      <c r="EK86" s="2">
        <f t="shared" si="92"/>
        <v>65.846468218881427</v>
      </c>
      <c r="EL86" s="2">
        <f t="shared" si="92"/>
        <v>67.772043633786382</v>
      </c>
      <c r="EM86" s="2">
        <f t="shared" si="92"/>
        <v>69.1674128044952</v>
      </c>
      <c r="EN86" s="2">
        <f t="shared" si="92"/>
        <v>72.67608348772346</v>
      </c>
      <c r="EO86" s="2">
        <f t="shared" si="92"/>
        <v>69.916940360030907</v>
      </c>
      <c r="EQ86" s="2">
        <f t="shared" si="93"/>
        <v>64.373921913057231</v>
      </c>
      <c r="ER86" s="2">
        <f t="shared" si="93"/>
        <v>67.174050090423592</v>
      </c>
      <c r="ES86" s="2">
        <f t="shared" si="93"/>
        <v>71.630529464584242</v>
      </c>
      <c r="ET86" s="2">
        <f t="shared" si="93"/>
        <v>68.881286720428335</v>
      </c>
      <c r="EU86" s="2">
        <f t="shared" si="93"/>
        <v>66.752736419015193</v>
      </c>
      <c r="EV86" s="2">
        <f t="shared" si="93"/>
        <v>65.619365984106494</v>
      </c>
      <c r="EW86" s="2">
        <f t="shared" si="93"/>
        <v>62.911261476304539</v>
      </c>
      <c r="EX86" s="2">
        <f t="shared" si="93"/>
        <v>67.239291736496043</v>
      </c>
      <c r="EY86" s="2">
        <f t="shared" si="93"/>
        <v>67.926939326016964</v>
      </c>
      <c r="EZ86" s="2">
        <f t="shared" si="93"/>
        <v>65.554454421953508</v>
      </c>
      <c r="FA86" s="2">
        <f t="shared" si="93"/>
        <v>64.991602855049891</v>
      </c>
      <c r="FB86" s="2">
        <f t="shared" si="93"/>
        <v>67.076802133584906</v>
      </c>
      <c r="FC86" s="2">
        <f t="shared" si="93"/>
        <v>70.079345988654495</v>
      </c>
      <c r="FD86" s="2">
        <f t="shared" si="93"/>
        <v>71.245218877638834</v>
      </c>
      <c r="FE86" s="2">
        <f t="shared" si="93"/>
        <v>70.631388269339482</v>
      </c>
      <c r="FG86" s="2">
        <f t="shared" si="94"/>
        <v>0.87039281005578906</v>
      </c>
      <c r="FH86" s="2">
        <f t="shared" si="94"/>
        <v>0.8711428816169261</v>
      </c>
      <c r="FI86" s="2">
        <f t="shared" si="94"/>
        <v>0.8572430056836633</v>
      </c>
      <c r="FJ86" s="2">
        <f t="shared" si="94"/>
        <v>0.85981308064599093</v>
      </c>
      <c r="FK86" s="2">
        <f t="shared" si="94"/>
        <v>0.8563287559777969</v>
      </c>
      <c r="FL86" s="2">
        <f t="shared" si="94"/>
        <v>0.85070900608245636</v>
      </c>
      <c r="FM86" s="2">
        <f t="shared" si="94"/>
        <v>0.85290358801877963</v>
      </c>
      <c r="FN86" s="2">
        <f t="shared" si="94"/>
        <v>0.82272796226562717</v>
      </c>
      <c r="FO86" s="2">
        <f t="shared" si="94"/>
        <v>0.84072418534082116</v>
      </c>
      <c r="FP86" s="2">
        <f t="shared" si="94"/>
        <v>0.83928958953683952</v>
      </c>
      <c r="FQ86" s="2">
        <f t="shared" si="94"/>
        <v>0.84851648701986782</v>
      </c>
      <c r="FR86" s="2">
        <f t="shared" si="94"/>
        <v>0.8371252704924782</v>
      </c>
      <c r="FS86" s="2">
        <f t="shared" si="94"/>
        <v>0.85007091788232769</v>
      </c>
      <c r="FT86" s="2">
        <f t="shared" si="94"/>
        <v>0.84280502688370762</v>
      </c>
      <c r="FU86" s="2">
        <f t="shared" si="94"/>
        <v>0.79251966404278962</v>
      </c>
      <c r="FW86" s="2">
        <f t="shared" si="83"/>
        <v>4.0371964070713695E-4</v>
      </c>
      <c r="FX86" s="2">
        <f t="shared" si="83"/>
        <v>2.9840741083439124E-4</v>
      </c>
      <c r="FY86" s="2">
        <f t="shared" si="83"/>
        <v>1.5839682302281076E-4</v>
      </c>
      <c r="FZ86" s="2">
        <f t="shared" si="83"/>
        <v>1.5879664484098237E-4</v>
      </c>
      <c r="GA86" s="2">
        <f t="shared" si="83"/>
        <v>1.5677312657655899E-4</v>
      </c>
      <c r="GB86" s="2">
        <f t="shared" si="83"/>
        <v>1.6047021758389533E-4</v>
      </c>
      <c r="GC86" s="2">
        <f t="shared" si="83"/>
        <v>1.7879558361518356E-4</v>
      </c>
      <c r="GD86" s="2">
        <f t="shared" si="83"/>
        <v>2.0057410671770089E-4</v>
      </c>
      <c r="GE86" s="2">
        <f t="shared" si="83"/>
        <v>2.1547749319386086E-4</v>
      </c>
      <c r="GF86" s="2">
        <f t="shared" si="83"/>
        <v>1.9139896270865692E-4</v>
      </c>
      <c r="GG86" s="2">
        <f t="shared" si="83"/>
        <v>1.6380398527713984E-4</v>
      </c>
      <c r="GH86" s="2">
        <f t="shared" si="83"/>
        <v>1.1911614407171033E-4</v>
      </c>
      <c r="GI86" s="2">
        <f t="shared" si="83"/>
        <v>1.0626789568748607E-4</v>
      </c>
      <c r="GJ86" s="2">
        <f t="shared" si="83"/>
        <v>8.1283151240451465E-5</v>
      </c>
      <c r="GK86" s="2">
        <f t="shared" si="83"/>
        <v>6.576416832533974E-5</v>
      </c>
      <c r="GM86" s="86">
        <f t="shared" si="84"/>
        <v>0.61687650248419146</v>
      </c>
      <c r="GN86" s="86">
        <f t="shared" si="84"/>
        <v>0.64666770968701071</v>
      </c>
      <c r="GO86" s="86">
        <f t="shared" si="84"/>
        <v>0.5983397754562616</v>
      </c>
      <c r="GP86" s="86">
        <f t="shared" si="84"/>
        <v>0.54872658358462489</v>
      </c>
      <c r="GQ86" s="86">
        <f t="shared" si="84"/>
        <v>0.61192317930198281</v>
      </c>
      <c r="GR86" s="86">
        <f t="shared" si="84"/>
        <v>0.56127303206111845</v>
      </c>
      <c r="GS86" s="86">
        <f t="shared" si="84"/>
        <v>0.52676173950057814</v>
      </c>
      <c r="GT86" s="86">
        <f t="shared" si="84"/>
        <v>0.51633758831937115</v>
      </c>
      <c r="GU86" s="86">
        <f t="shared" si="84"/>
        <v>0.52769934428805909</v>
      </c>
      <c r="GV86" s="86">
        <f t="shared" si="84"/>
        <v>0.56471646976183765</v>
      </c>
      <c r="GW86" s="86">
        <f t="shared" si="84"/>
        <v>0.50881231008682815</v>
      </c>
      <c r="GX86" s="86">
        <f t="shared" si="84"/>
        <v>0.59418309912942568</v>
      </c>
      <c r="GY86" s="86">
        <f t="shared" si="84"/>
        <v>0.59905154736426325</v>
      </c>
      <c r="GZ86" s="86">
        <f t="shared" si="84"/>
        <v>0.58363884296502577</v>
      </c>
      <c r="HA86" s="86">
        <f t="shared" si="84"/>
        <v>0.52613033839033285</v>
      </c>
      <c r="HC86" s="86">
        <f t="shared" si="74"/>
        <v>6.8365712537652725E-4</v>
      </c>
      <c r="HD86" s="86">
        <f t="shared" si="74"/>
        <v>8.5480647935666455E-4</v>
      </c>
      <c r="HE86" s="86">
        <f t="shared" si="74"/>
        <v>2.4960500107476421E-4</v>
      </c>
      <c r="HF86" s="86">
        <f t="shared" si="74"/>
        <v>3.3288835991263256E-4</v>
      </c>
      <c r="HG86" s="86">
        <f t="shared" si="88"/>
        <v>3.1216245870782714E-4</v>
      </c>
      <c r="HH86" s="86">
        <f t="shared" si="88"/>
        <v>2.630155623933603E-4</v>
      </c>
      <c r="HI86" s="86">
        <f t="shared" si="88"/>
        <v>3.4422580377683044E-4</v>
      </c>
      <c r="HJ86" s="86">
        <f t="shared" si="88"/>
        <v>4.71067611649835E-5</v>
      </c>
      <c r="HK86" s="86">
        <f t="shared" si="88"/>
        <v>1.8085779507439194E-4</v>
      </c>
      <c r="HL86" s="86">
        <f t="shared" si="88"/>
        <v>1.7830826399055903E-4</v>
      </c>
      <c r="HM86" s="86">
        <f t="shared" si="88"/>
        <v>4.452653856641983E-4</v>
      </c>
      <c r="HN86" s="86">
        <f t="shared" si="88"/>
        <v>1.4802919750168074E-4</v>
      </c>
      <c r="HO86" s="86">
        <f t="shared" si="88"/>
        <v>1.9081457240038304E-4</v>
      </c>
      <c r="HP86" s="86">
        <f t="shared" si="88"/>
        <v>4.9514755652257497E-5</v>
      </c>
      <c r="HQ86" s="86">
        <f t="shared" si="88"/>
        <v>6.4460151527196092E-7</v>
      </c>
      <c r="HS86" s="86">
        <f t="shared" si="85"/>
        <v>9.3596328662817564E-37</v>
      </c>
      <c r="HT86" s="86">
        <f t="shared" si="85"/>
        <v>5.1274308717070469E-37</v>
      </c>
      <c r="HU86" s="86">
        <f t="shared" si="85"/>
        <v>1.4094667227075318E-51</v>
      </c>
      <c r="HV86" s="86">
        <f t="shared" si="85"/>
        <v>3.8804359434167388E-54</v>
      </c>
      <c r="HW86" s="86">
        <f t="shared" si="85"/>
        <v>3.4961180060387634E-52</v>
      </c>
      <c r="HX86" s="86">
        <f t="shared" si="85"/>
        <v>3.5919524639423029E-56</v>
      </c>
      <c r="HY86" s="86">
        <f t="shared" si="85"/>
        <v>2.3228248096017521E-53</v>
      </c>
      <c r="HZ86" s="86">
        <f t="shared" si="85"/>
        <v>4.3287542423925726E-72</v>
      </c>
      <c r="IA86" s="86">
        <f t="shared" si="85"/>
        <v>6.9048118550746366E-59</v>
      </c>
      <c r="IB86" s="86">
        <f t="shared" si="85"/>
        <v>9.8183072853012046E-60</v>
      </c>
      <c r="IC86" s="86">
        <f t="shared" si="85"/>
        <v>4.069869783339698E-53</v>
      </c>
      <c r="ID86" s="86">
        <f t="shared" si="85"/>
        <v>3.7705452004943814E-58</v>
      </c>
      <c r="IE86" s="86">
        <f t="shared" si="85"/>
        <v>2.5240026762339879E-54</v>
      </c>
      <c r="IF86" s="86">
        <f t="shared" si="85"/>
        <v>5.8444751660962713E-34</v>
      </c>
      <c r="IG86" s="86">
        <f t="shared" si="85"/>
        <v>7.2422267079685266E-28</v>
      </c>
      <c r="II86" s="86">
        <f t="shared" si="86"/>
        <v>1.3202984304609725E-168</v>
      </c>
      <c r="IJ86" s="86">
        <f t="shared" si="86"/>
        <v>1.4582605769504783E-178</v>
      </c>
      <c r="IK86" s="86">
        <f t="shared" si="86"/>
        <v>4.251000334406141E-256</v>
      </c>
      <c r="IL86" s="86">
        <f t="shared" si="86"/>
        <v>8.0180179088677477E-266</v>
      </c>
      <c r="IM86" s="86">
        <f t="shared" si="86"/>
        <v>2.394181838889488E-256</v>
      </c>
      <c r="IN86" s="86">
        <f t="shared" si="86"/>
        <v>1.6231525875639419E-276</v>
      </c>
      <c r="IO86" s="86">
        <f t="shared" si="86"/>
        <v>5.6552985325166916E-271</v>
      </c>
      <c r="IP86" s="86">
        <f t="shared" si="86"/>
        <v>0</v>
      </c>
      <c r="IQ86" s="86">
        <f t="shared" si="86"/>
        <v>1.0471636195167979E-296</v>
      </c>
      <c r="IR86" s="86">
        <f t="shared" si="86"/>
        <v>8.539685327474248E-300</v>
      </c>
      <c r="IS86" s="86">
        <f t="shared" si="86"/>
        <v>6.802057066447864E-267</v>
      </c>
      <c r="IT86" s="86">
        <f t="shared" si="86"/>
        <v>4.1391844315095859E-287</v>
      </c>
      <c r="IU86" s="86">
        <f t="shared" si="86"/>
        <v>7.1147065374099884E-263</v>
      </c>
      <c r="IV86" s="86">
        <f t="shared" si="86"/>
        <v>7.9421993680408146E-103</v>
      </c>
      <c r="IW86" s="86">
        <f t="shared" si="86"/>
        <v>1.598520944349554E-75</v>
      </c>
      <c r="IY86" s="86">
        <f t="shared" si="87"/>
        <v>0.617560159609568</v>
      </c>
      <c r="IZ86" s="86">
        <f t="shared" si="87"/>
        <v>0.64752251616636736</v>
      </c>
      <c r="JA86" s="86">
        <f t="shared" si="87"/>
        <v>0.59858938045733634</v>
      </c>
      <c r="JB86" s="86">
        <f t="shared" si="87"/>
        <v>0.54905947194453752</v>
      </c>
      <c r="JC86" s="86">
        <f t="shared" si="87"/>
        <v>0.61223534176069061</v>
      </c>
      <c r="JD86" s="86">
        <f t="shared" si="87"/>
        <v>0.56153604762351184</v>
      </c>
      <c r="JE86" s="86">
        <f t="shared" si="87"/>
        <v>0.52710596530435494</v>
      </c>
      <c r="JF86" s="86">
        <f t="shared" si="87"/>
        <v>0.51638469508053619</v>
      </c>
      <c r="JG86" s="86">
        <f t="shared" si="87"/>
        <v>0.52788020208313347</v>
      </c>
      <c r="JH86" s="86">
        <f t="shared" si="87"/>
        <v>0.56489477802582821</v>
      </c>
      <c r="JI86" s="86">
        <f t="shared" si="87"/>
        <v>0.5092575754724924</v>
      </c>
      <c r="JJ86" s="86">
        <f t="shared" si="87"/>
        <v>0.59433112832692736</v>
      </c>
      <c r="JK86" s="86">
        <f t="shared" si="87"/>
        <v>0.59924236193666358</v>
      </c>
      <c r="JL86" s="86">
        <f t="shared" si="87"/>
        <v>0.58368835772067806</v>
      </c>
      <c r="JM86" s="86">
        <f t="shared" si="87"/>
        <v>0.52613098299184813</v>
      </c>
    </row>
    <row r="87" spans="2:273" x14ac:dyDescent="0.25">
      <c r="B87" s="2">
        <v>60</v>
      </c>
      <c r="C87" s="37">
        <v>189.58099999999999</v>
      </c>
      <c r="D87" s="37">
        <v>193.5</v>
      </c>
      <c r="E87" s="37">
        <v>186.78299999999999</v>
      </c>
      <c r="F87" s="37">
        <v>152.767</v>
      </c>
      <c r="G87" s="37">
        <v>173.767</v>
      </c>
      <c r="H87" s="37">
        <v>150.63300000000001</v>
      </c>
      <c r="I87" s="37">
        <v>133.53299999999999</v>
      </c>
      <c r="J87" s="37">
        <v>134.93199999999999</v>
      </c>
      <c r="K87" s="37">
        <v>151.28800000000001</v>
      </c>
      <c r="L87" s="37">
        <v>159.64400000000001</v>
      </c>
      <c r="M87" s="37">
        <v>144.81700000000001</v>
      </c>
      <c r="N87" s="37">
        <v>179.869</v>
      </c>
      <c r="O87" s="37">
        <v>185.18</v>
      </c>
      <c r="P87" s="37">
        <v>179.607</v>
      </c>
      <c r="Q87" s="37">
        <v>159.98400000000001</v>
      </c>
      <c r="S87" s="4">
        <f t="shared" si="89"/>
        <v>178.56117200397532</v>
      </c>
      <c r="T87" s="4">
        <f t="shared" si="89"/>
        <v>181.79263486652104</v>
      </c>
      <c r="U87" s="4">
        <f t="shared" si="89"/>
        <v>176.63564563938354</v>
      </c>
      <c r="V87" s="4">
        <f t="shared" si="89"/>
        <v>142.73124035205464</v>
      </c>
      <c r="W87" s="4">
        <f t="shared" si="89"/>
        <v>164.12638773608171</v>
      </c>
      <c r="X87" s="4">
        <f t="shared" si="89"/>
        <v>142.72712117989522</v>
      </c>
      <c r="Y87" s="4">
        <f t="shared" si="89"/>
        <v>127.36986508167055</v>
      </c>
      <c r="Z87" s="4">
        <f t="shared" si="89"/>
        <v>127.92641716530858</v>
      </c>
      <c r="AA87" s="4">
        <f t="shared" si="89"/>
        <v>142.96704894227477</v>
      </c>
      <c r="AB87" s="4">
        <f t="shared" si="89"/>
        <v>151.31446078503865</v>
      </c>
      <c r="AC87" s="4">
        <f t="shared" si="89"/>
        <v>137.6552241193132</v>
      </c>
      <c r="AD87" s="4">
        <f t="shared" si="89"/>
        <v>168.65174944675277</v>
      </c>
      <c r="AE87" s="4">
        <f t="shared" si="89"/>
        <v>173.28684274032742</v>
      </c>
      <c r="AF87" s="4">
        <f t="shared" si="89"/>
        <v>172.29576537617575</v>
      </c>
      <c r="AG87" s="4">
        <f t="shared" si="89"/>
        <v>131.44136778620776</v>
      </c>
      <c r="AI87" s="4">
        <f t="shared" si="90"/>
        <v>11.019827996024674</v>
      </c>
      <c r="AJ87" s="4">
        <f t="shared" si="90"/>
        <v>11.707365133478959</v>
      </c>
      <c r="AK87" s="4">
        <f t="shared" si="90"/>
        <v>10.147354360616447</v>
      </c>
      <c r="AL87" s="4">
        <f t="shared" si="90"/>
        <v>10.035759647945355</v>
      </c>
      <c r="AM87" s="4">
        <f t="shared" si="90"/>
        <v>9.6406122639182854</v>
      </c>
      <c r="AN87" s="4">
        <f t="shared" si="90"/>
        <v>7.9058788201047889</v>
      </c>
      <c r="AO87" s="4">
        <f t="shared" si="90"/>
        <v>6.1631349183294333</v>
      </c>
      <c r="AP87" s="4">
        <f t="shared" si="90"/>
        <v>7.0055828346914097</v>
      </c>
      <c r="AQ87" s="4">
        <f t="shared" si="90"/>
        <v>8.3209510577252388</v>
      </c>
      <c r="AR87" s="4">
        <f t="shared" si="90"/>
        <v>8.3295392149613576</v>
      </c>
      <c r="AS87" s="4">
        <f t="shared" si="90"/>
        <v>7.1617758806868039</v>
      </c>
      <c r="AT87" s="4">
        <f t="shared" si="90"/>
        <v>11.217250553247226</v>
      </c>
      <c r="AU87" s="4">
        <f t="shared" si="90"/>
        <v>11.893157259672591</v>
      </c>
      <c r="AV87" s="4">
        <f t="shared" si="90"/>
        <v>7.311234623824248</v>
      </c>
      <c r="AW87" s="4">
        <f t="shared" si="90"/>
        <v>28.542632213792245</v>
      </c>
      <c r="AY87" s="2">
        <f t="shared" si="81"/>
        <v>67.848221774258093</v>
      </c>
      <c r="AZ87" s="2">
        <f t="shared" si="81"/>
        <v>69.534909671505474</v>
      </c>
      <c r="BA87" s="2">
        <f t="shared" si="81"/>
        <v>73.342735437732571</v>
      </c>
      <c r="BB87" s="2">
        <f t="shared" si="81"/>
        <v>70.729057390521774</v>
      </c>
      <c r="BC87" s="2">
        <f t="shared" si="81"/>
        <v>67.847728889635718</v>
      </c>
      <c r="BD87" s="2">
        <f t="shared" si="81"/>
        <v>67.308622587566973</v>
      </c>
      <c r="BE87" s="2">
        <f t="shared" si="81"/>
        <v>64.89074454815875</v>
      </c>
      <c r="BF87" s="2">
        <f t="shared" si="81"/>
        <v>69.545141009953767</v>
      </c>
      <c r="BG87" s="2">
        <f t="shared" si="81"/>
        <v>71.192618566872838</v>
      </c>
      <c r="BH87" s="2">
        <f t="shared" si="81"/>
        <v>68.586559463231993</v>
      </c>
      <c r="BI87" s="2">
        <f t="shared" si="81"/>
        <v>68.39829630690582</v>
      </c>
      <c r="BJ87" s="2">
        <f t="shared" si="81"/>
        <v>69.95606429811059</v>
      </c>
      <c r="BK87" s="2">
        <f t="shared" si="81"/>
        <v>71.507135773222004</v>
      </c>
      <c r="BL87" s="2">
        <f t="shared" si="81"/>
        <v>74.785188107063362</v>
      </c>
      <c r="BM87" s="2">
        <f t="shared" si="81"/>
        <v>71.763953568670004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82.399729839150893</v>
      </c>
      <c r="DL87" s="2">
        <f t="shared" si="91"/>
        <v>81.70969263595579</v>
      </c>
      <c r="DM87" s="2">
        <f t="shared" si="91"/>
        <v>84.085970580296902</v>
      </c>
      <c r="DN87" s="2">
        <f t="shared" si="91"/>
        <v>82.450258771929825</v>
      </c>
      <c r="DO87" s="2">
        <f t="shared" si="91"/>
        <v>80.984870544090043</v>
      </c>
      <c r="DP87" s="2">
        <f t="shared" si="91"/>
        <v>79.52898480300189</v>
      </c>
      <c r="DQ87" s="2">
        <f t="shared" si="91"/>
        <v>77.69422570356474</v>
      </c>
      <c r="DR87" s="2">
        <f t="shared" si="91"/>
        <v>79.960148391248396</v>
      </c>
      <c r="DS87" s="2">
        <f t="shared" si="91"/>
        <v>80.679290994371485</v>
      </c>
      <c r="DT87" s="2">
        <f t="shared" si="91"/>
        <v>80.055165666041262</v>
      </c>
      <c r="DU87" s="2">
        <f t="shared" si="91"/>
        <v>84.5729389305816</v>
      </c>
      <c r="DV87" s="2">
        <f t="shared" si="91"/>
        <v>82.772663508442761</v>
      </c>
      <c r="DW87" s="2">
        <f t="shared" si="91"/>
        <v>86.544809193245783</v>
      </c>
      <c r="DX87" s="2">
        <f t="shared" si="91"/>
        <v>87.950344947735175</v>
      </c>
      <c r="DY87" s="2">
        <f t="shared" si="91"/>
        <v>79.824008064516121</v>
      </c>
      <c r="EA87" s="2">
        <f t="shared" si="95"/>
        <v>65.872847316471308</v>
      </c>
      <c r="EB87" s="2">
        <f t="shared" si="92"/>
        <v>67.892800864247263</v>
      </c>
      <c r="EC87" s="2">
        <f t="shared" si="92"/>
        <v>71.711115610163148</v>
      </c>
      <c r="ED87" s="2">
        <f t="shared" si="92"/>
        <v>68.986183078685542</v>
      </c>
      <c r="EE87" s="2">
        <f t="shared" si="92"/>
        <v>65.837401115105962</v>
      </c>
      <c r="EF87" s="2">
        <f t="shared" si="92"/>
        <v>65.352725618111563</v>
      </c>
      <c r="EG87" s="2">
        <f t="shared" si="92"/>
        <v>62.876884060962055</v>
      </c>
      <c r="EH87" s="2">
        <f t="shared" si="92"/>
        <v>67.498585674346458</v>
      </c>
      <c r="EI87" s="2">
        <f t="shared" si="92"/>
        <v>69.553977855426652</v>
      </c>
      <c r="EJ87" s="2">
        <f t="shared" si="92"/>
        <v>66.584010347726249</v>
      </c>
      <c r="EK87" s="2">
        <f t="shared" si="92"/>
        <v>65.764932064680934</v>
      </c>
      <c r="EL87" s="2">
        <f t="shared" si="92"/>
        <v>67.681930400875132</v>
      </c>
      <c r="EM87" s="2">
        <f t="shared" si="92"/>
        <v>69.088151199357213</v>
      </c>
      <c r="EN87" s="2">
        <f t="shared" si="92"/>
        <v>72.545904132082143</v>
      </c>
      <c r="EO87" s="2">
        <f t="shared" si="92"/>
        <v>69.839449188593022</v>
      </c>
      <c r="EQ87" s="2">
        <f t="shared" si="93"/>
        <v>64.313125795189279</v>
      </c>
      <c r="ER87" s="2">
        <f t="shared" si="93"/>
        <v>67.095217619980076</v>
      </c>
      <c r="ES87" s="2">
        <f t="shared" si="93"/>
        <v>71.531723432666638</v>
      </c>
      <c r="ET87" s="2">
        <f t="shared" si="93"/>
        <v>68.795504246438313</v>
      </c>
      <c r="EU87" s="2">
        <f t="shared" si="93"/>
        <v>66.693703728438607</v>
      </c>
      <c r="EV87" s="2">
        <f t="shared" si="93"/>
        <v>65.558281660831568</v>
      </c>
      <c r="EW87" s="2">
        <f t="shared" si="93"/>
        <v>62.860049473724999</v>
      </c>
      <c r="EX87" s="2">
        <f t="shared" si="93"/>
        <v>67.139170491169239</v>
      </c>
      <c r="EY87" s="2">
        <f t="shared" si="93"/>
        <v>67.831713285792148</v>
      </c>
      <c r="EZ87" s="2">
        <f t="shared" si="93"/>
        <v>65.46838568129327</v>
      </c>
      <c r="FA87" s="2">
        <f t="shared" si="93"/>
        <v>64.927510279127219</v>
      </c>
      <c r="FB87" s="2">
        <f t="shared" si="93"/>
        <v>66.999975359800544</v>
      </c>
      <c r="FC87" s="2">
        <f t="shared" si="93"/>
        <v>69.982796400425428</v>
      </c>
      <c r="FD87" s="2">
        <f t="shared" si="93"/>
        <v>71.141596976829319</v>
      </c>
      <c r="FE87" s="2">
        <f t="shared" si="93"/>
        <v>70.535446551924082</v>
      </c>
      <c r="FG87" s="2">
        <f t="shared" si="94"/>
        <v>0.88043329588800068</v>
      </c>
      <c r="FH87" s="2">
        <f t="shared" si="94"/>
        <v>0.88113319595308404</v>
      </c>
      <c r="FI87" s="2">
        <f t="shared" si="94"/>
        <v>0.86814787020738915</v>
      </c>
      <c r="FJ87" s="2">
        <f t="shared" si="94"/>
        <v>0.87055126906041225</v>
      </c>
      <c r="FK87" s="2">
        <f t="shared" si="94"/>
        <v>0.86729264652395965</v>
      </c>
      <c r="FL87" s="2">
        <f t="shared" si="94"/>
        <v>0.86203265780554483</v>
      </c>
      <c r="FM87" s="2">
        <f t="shared" si="94"/>
        <v>0.86408737572103322</v>
      </c>
      <c r="FN87" s="2">
        <f t="shared" si="94"/>
        <v>0.83576422756879198</v>
      </c>
      <c r="FO87" s="2">
        <f t="shared" si="94"/>
        <v>0.85267402402789039</v>
      </c>
      <c r="FP87" s="2">
        <f t="shared" si="94"/>
        <v>0.85132802686974196</v>
      </c>
      <c r="FQ87" s="2">
        <f t="shared" si="94"/>
        <v>0.85997906817789871</v>
      </c>
      <c r="FR87" s="2">
        <f t="shared" si="94"/>
        <v>0.84929672077831853</v>
      </c>
      <c r="FS87" s="2">
        <f t="shared" si="94"/>
        <v>0.86143508503538613</v>
      </c>
      <c r="FT87" s="2">
        <f t="shared" si="94"/>
        <v>0.85462574331912533</v>
      </c>
      <c r="FU87" s="2">
        <f t="shared" si="94"/>
        <v>0.80725696381254808</v>
      </c>
      <c r="FW87" s="2">
        <f t="shared" si="83"/>
        <v>4.4265254201046622E-4</v>
      </c>
      <c r="FX87" s="2">
        <f t="shared" si="83"/>
        <v>3.2718779987327991E-4</v>
      </c>
      <c r="FY87" s="2">
        <f t="shared" si="83"/>
        <v>1.7367600869392776E-4</v>
      </c>
      <c r="FZ87" s="2">
        <f t="shared" si="83"/>
        <v>1.7411439118430048E-4</v>
      </c>
      <c r="GA87" s="2">
        <f t="shared" si="83"/>
        <v>1.7189571507730727E-4</v>
      </c>
      <c r="GB87" s="2">
        <f t="shared" si="83"/>
        <v>1.7594937068455665E-4</v>
      </c>
      <c r="GC87" s="2">
        <f t="shared" si="83"/>
        <v>1.9604207729934063E-4</v>
      </c>
      <c r="GD87" s="2">
        <f t="shared" si="83"/>
        <v>2.1992087903176529E-4</v>
      </c>
      <c r="GE87" s="2">
        <f t="shared" si="83"/>
        <v>2.3626146143552426E-4</v>
      </c>
      <c r="GF87" s="2">
        <f t="shared" si="83"/>
        <v>2.0986091411920077E-4</v>
      </c>
      <c r="GG87" s="2">
        <f t="shared" si="83"/>
        <v>1.7960465991316159E-4</v>
      </c>
      <c r="GH87" s="2">
        <f t="shared" si="83"/>
        <v>1.3060675383600587E-4</v>
      </c>
      <c r="GI87" s="2">
        <f t="shared" si="83"/>
        <v>1.1651923595381535E-4</v>
      </c>
      <c r="GJ87" s="2">
        <f t="shared" si="83"/>
        <v>8.912450412998523E-5</v>
      </c>
      <c r="GK87" s="2">
        <f t="shared" si="83"/>
        <v>7.2108519141492295E-5</v>
      </c>
      <c r="GM87" s="86">
        <f t="shared" si="84"/>
        <v>0.54113259373670797</v>
      </c>
      <c r="GN87" s="86">
        <f t="shared" si="84"/>
        <v>0.55788016050677758</v>
      </c>
      <c r="GO87" s="86">
        <f t="shared" si="84"/>
        <v>0.52198636805352883</v>
      </c>
      <c r="GP87" s="86">
        <f t="shared" si="84"/>
        <v>0.39484472038226781</v>
      </c>
      <c r="GQ87" s="86">
        <f t="shared" si="84"/>
        <v>0.49201785621643895</v>
      </c>
      <c r="GR87" s="86">
        <f t="shared" si="84"/>
        <v>0.4095776963087378</v>
      </c>
      <c r="GS87" s="86">
        <f t="shared" si="84"/>
        <v>0.35635104620749408</v>
      </c>
      <c r="GT87" s="86">
        <f t="shared" si="84"/>
        <v>0.34785811565385549</v>
      </c>
      <c r="GU87" s="86">
        <f t="shared" si="84"/>
        <v>0.38679409775178791</v>
      </c>
      <c r="GV87" s="86">
        <f t="shared" si="84"/>
        <v>0.42994107986742536</v>
      </c>
      <c r="GW87" s="86">
        <f t="shared" si="84"/>
        <v>0.37088217892451941</v>
      </c>
      <c r="GX87" s="86">
        <f t="shared" si="84"/>
        <v>0.49572393487033206</v>
      </c>
      <c r="GY87" s="86">
        <f t="shared" si="84"/>
        <v>0.50786593739531927</v>
      </c>
      <c r="GZ87" s="86">
        <f t="shared" si="84"/>
        <v>0.50636295861752978</v>
      </c>
      <c r="HA87" s="86">
        <f t="shared" si="84"/>
        <v>0.40942326500587889</v>
      </c>
      <c r="HC87" s="86">
        <f t="shared" si="74"/>
        <v>1.0927315812539848E-3</v>
      </c>
      <c r="HD87" s="86">
        <f t="shared" si="74"/>
        <v>1.3505573705925315E-3</v>
      </c>
      <c r="HE87" s="86">
        <f t="shared" si="74"/>
        <v>4.3372793320182546E-4</v>
      </c>
      <c r="HF87" s="86">
        <f t="shared" si="74"/>
        <v>5.7852567467023275E-4</v>
      </c>
      <c r="HG87" s="86">
        <f t="shared" si="88"/>
        <v>5.3799570312474635E-4</v>
      </c>
      <c r="HH87" s="86">
        <f t="shared" si="88"/>
        <v>4.6641246745392375E-4</v>
      </c>
      <c r="HI87" s="86">
        <f t="shared" si="88"/>
        <v>6.0518527628136817E-4</v>
      </c>
      <c r="HJ87" s="86">
        <f t="shared" si="88"/>
        <v>9.8588522355827496E-5</v>
      </c>
      <c r="HK87" s="86">
        <f t="shared" si="88"/>
        <v>3.3887659230274488E-4</v>
      </c>
      <c r="HL87" s="86">
        <f t="shared" si="88"/>
        <v>3.3249565618412438E-4</v>
      </c>
      <c r="HM87" s="86">
        <f t="shared" si="88"/>
        <v>7.6795544639603262E-4</v>
      </c>
      <c r="HN87" s="86">
        <f t="shared" si="88"/>
        <v>2.6570919854373493E-4</v>
      </c>
      <c r="HO87" s="86">
        <f t="shared" si="88"/>
        <v>3.2899221178754557E-4</v>
      </c>
      <c r="HP87" s="86">
        <f t="shared" si="88"/>
        <v>9.3764847476315489E-5</v>
      </c>
      <c r="HQ87" s="86">
        <f t="shared" si="88"/>
        <v>1.6756010733602881E-6</v>
      </c>
      <c r="HS87" s="86">
        <f t="shared" si="85"/>
        <v>1.3817223518319917E-35</v>
      </c>
      <c r="HT87" s="86">
        <f t="shared" si="85"/>
        <v>7.465330094630964E-36</v>
      </c>
      <c r="HU87" s="86">
        <f t="shared" si="85"/>
        <v>4.8502996728331168E-50</v>
      </c>
      <c r="HV87" s="86">
        <f t="shared" si="85"/>
        <v>1.5656513732074181E-52</v>
      </c>
      <c r="HW87" s="86">
        <f t="shared" si="85"/>
        <v>1.2261817831940258E-50</v>
      </c>
      <c r="HX87" s="86">
        <f t="shared" si="85"/>
        <v>1.6851029123880614E-54</v>
      </c>
      <c r="HY87" s="86">
        <f t="shared" si="85"/>
        <v>9.9355871599491034E-52</v>
      </c>
      <c r="HZ87" s="86">
        <f t="shared" si="85"/>
        <v>7.2232177763725869E-70</v>
      </c>
      <c r="IA87" s="86">
        <f t="shared" si="85"/>
        <v>4.7265540399206212E-57</v>
      </c>
      <c r="IB87" s="86">
        <f t="shared" si="85"/>
        <v>6.6845904613808425E-58</v>
      </c>
      <c r="IC87" s="86">
        <f t="shared" si="85"/>
        <v>1.6162280357947441E-51</v>
      </c>
      <c r="ID87" s="86">
        <f t="shared" si="85"/>
        <v>1.7921223136269477E-56</v>
      </c>
      <c r="IE87" s="86">
        <f t="shared" si="85"/>
        <v>8.5525214111408984E-53</v>
      </c>
      <c r="IF87" s="86">
        <f t="shared" si="85"/>
        <v>4.8376226244152969E-33</v>
      </c>
      <c r="IG87" s="86">
        <f t="shared" si="85"/>
        <v>3.8559727866009538E-27</v>
      </c>
      <c r="II87" s="86">
        <f t="shared" si="86"/>
        <v>1.0562411481234513E-164</v>
      </c>
      <c r="IJ87" s="86">
        <f t="shared" si="86"/>
        <v>1.4020291393622588E-174</v>
      </c>
      <c r="IK87" s="86">
        <f t="shared" si="86"/>
        <v>8.8427192093270429E-251</v>
      </c>
      <c r="IL87" s="86">
        <f t="shared" si="86"/>
        <v>2.6743108685996602E-260</v>
      </c>
      <c r="IM87" s="86">
        <f t="shared" si="86"/>
        <v>4.9686645724584388E-251</v>
      </c>
      <c r="IN87" s="86">
        <f t="shared" si="86"/>
        <v>9.2083880858944765E-271</v>
      </c>
      <c r="IO87" s="86">
        <f t="shared" si="86"/>
        <v>2.886864174181666E-265</v>
      </c>
      <c r="IP87" s="86">
        <f t="shared" si="86"/>
        <v>0</v>
      </c>
      <c r="IQ87" s="86">
        <f t="shared" si="86"/>
        <v>2.5790345459471626E-290</v>
      </c>
      <c r="IR87" s="86">
        <f t="shared" si="86"/>
        <v>1.999532838355437E-293</v>
      </c>
      <c r="IS87" s="86">
        <f t="shared" si="86"/>
        <v>2.4995381201198968E-261</v>
      </c>
      <c r="IT87" s="86">
        <f t="shared" si="86"/>
        <v>2.4923718727601877E-281</v>
      </c>
      <c r="IU87" s="86">
        <f t="shared" si="86"/>
        <v>1.1885620616938923E-257</v>
      </c>
      <c r="IV87" s="86">
        <f t="shared" si="86"/>
        <v>7.3052548327656701E-101</v>
      </c>
      <c r="IW87" s="86">
        <f t="shared" si="86"/>
        <v>4.0354128051265707E-74</v>
      </c>
      <c r="IY87" s="86">
        <f t="shared" si="87"/>
        <v>0.54222532531796197</v>
      </c>
      <c r="IZ87" s="86">
        <f t="shared" si="87"/>
        <v>0.55923071787737011</v>
      </c>
      <c r="JA87" s="86">
        <f t="shared" si="87"/>
        <v>0.52242009598673067</v>
      </c>
      <c r="JB87" s="86">
        <f t="shared" si="87"/>
        <v>0.39542324605693802</v>
      </c>
      <c r="JC87" s="86">
        <f t="shared" si="87"/>
        <v>0.49255585191956369</v>
      </c>
      <c r="JD87" s="86">
        <f t="shared" si="87"/>
        <v>0.41004410877619174</v>
      </c>
      <c r="JE87" s="86">
        <f t="shared" si="87"/>
        <v>0.35695623148377548</v>
      </c>
      <c r="JF87" s="86">
        <f t="shared" si="87"/>
        <v>0.34795670417621133</v>
      </c>
      <c r="JG87" s="86">
        <f t="shared" si="87"/>
        <v>0.38713297434409066</v>
      </c>
      <c r="JH87" s="86">
        <f t="shared" si="87"/>
        <v>0.43027357552360951</v>
      </c>
      <c r="JI87" s="86">
        <f t="shared" si="87"/>
        <v>0.37165013437091543</v>
      </c>
      <c r="JJ87" s="86">
        <f t="shared" si="87"/>
        <v>0.4959896440688758</v>
      </c>
      <c r="JK87" s="86">
        <f t="shared" si="87"/>
        <v>0.50819492960710677</v>
      </c>
      <c r="JL87" s="86">
        <f t="shared" si="87"/>
        <v>0.50645672346500614</v>
      </c>
      <c r="JM87" s="86">
        <f t="shared" si="87"/>
        <v>0.40942494060695223</v>
      </c>
    </row>
    <row r="88" spans="2:273" x14ac:dyDescent="0.25">
      <c r="B88" s="2">
        <v>61</v>
      </c>
      <c r="C88" s="37">
        <v>161.08099999999999</v>
      </c>
      <c r="D88" s="37">
        <v>163.46799999999999</v>
      </c>
      <c r="E88" s="37">
        <v>158.44999999999999</v>
      </c>
      <c r="F88" s="37">
        <v>105.31699999999999</v>
      </c>
      <c r="G88" s="37">
        <v>132.13300000000001</v>
      </c>
      <c r="H88" s="37">
        <v>103.517</v>
      </c>
      <c r="I88" s="37">
        <v>86.867000000000004</v>
      </c>
      <c r="J88" s="37">
        <v>90.271000000000001</v>
      </c>
      <c r="K88" s="37">
        <v>106.57599999999999</v>
      </c>
      <c r="L88" s="37">
        <v>115.678</v>
      </c>
      <c r="M88" s="37">
        <v>102.583</v>
      </c>
      <c r="N88" s="37">
        <v>141.75399999999999</v>
      </c>
      <c r="O88" s="37">
        <v>149.21299999999999</v>
      </c>
      <c r="P88" s="37">
        <v>150.88499999999999</v>
      </c>
      <c r="Q88" s="37">
        <v>132.08099999999999</v>
      </c>
      <c r="S88" s="4">
        <f t="shared" si="89"/>
        <v>148.54720411333059</v>
      </c>
      <c r="T88" s="4">
        <f t="shared" si="89"/>
        <v>147.96278719914102</v>
      </c>
      <c r="U88" s="4">
        <f t="shared" si="89"/>
        <v>147.51868527960812</v>
      </c>
      <c r="V88" s="4">
        <f t="shared" si="89"/>
        <v>109.60300883164152</v>
      </c>
      <c r="W88" s="4">
        <f t="shared" si="89"/>
        <v>127.85313225749474</v>
      </c>
      <c r="X88" s="4">
        <f t="shared" si="89"/>
        <v>108.25616654914829</v>
      </c>
      <c r="Y88" s="4">
        <f t="shared" si="89"/>
        <v>95.537577565609666</v>
      </c>
      <c r="Z88" s="4">
        <f t="shared" si="89"/>
        <v>96.970439957956657</v>
      </c>
      <c r="AA88" s="4">
        <f t="shared" si="89"/>
        <v>110.78105465533365</v>
      </c>
      <c r="AB88" s="4">
        <f t="shared" si="89"/>
        <v>116.08624125574858</v>
      </c>
      <c r="AC88" s="4">
        <f t="shared" si="89"/>
        <v>107.11192530869823</v>
      </c>
      <c r="AD88" s="4">
        <f t="shared" si="89"/>
        <v>134.61462208232376</v>
      </c>
      <c r="AE88" s="4">
        <f t="shared" si="89"/>
        <v>140.71866827165471</v>
      </c>
      <c r="AF88" s="4">
        <f t="shared" si="89"/>
        <v>143.47720534225095</v>
      </c>
      <c r="AG88" s="4">
        <f t="shared" si="89"/>
        <v>105.99693242968219</v>
      </c>
      <c r="AI88" s="4">
        <f t="shared" si="90"/>
        <v>12.533795886669395</v>
      </c>
      <c r="AJ88" s="4">
        <f t="shared" si="90"/>
        <v>15.50521280085897</v>
      </c>
      <c r="AK88" s="4">
        <f t="shared" si="90"/>
        <v>10.931314720391867</v>
      </c>
      <c r="AL88" s="4">
        <f t="shared" si="90"/>
        <v>-4.2860088316415244</v>
      </c>
      <c r="AM88" s="4">
        <f t="shared" si="90"/>
        <v>4.2798677425052745</v>
      </c>
      <c r="AN88" s="4">
        <f t="shared" si="90"/>
        <v>-4.7391665491482939</v>
      </c>
      <c r="AO88" s="4">
        <f t="shared" si="90"/>
        <v>-8.670577565609662</v>
      </c>
      <c r="AP88" s="4">
        <f t="shared" si="90"/>
        <v>-6.6994399579566561</v>
      </c>
      <c r="AQ88" s="4">
        <f t="shared" si="90"/>
        <v>-4.2050546553336545</v>
      </c>
      <c r="AR88" s="4">
        <f t="shared" si="90"/>
        <v>-0.40824125574857817</v>
      </c>
      <c r="AS88" s="4">
        <f t="shared" si="90"/>
        <v>-4.5289253086982342</v>
      </c>
      <c r="AT88" s="4">
        <f t="shared" si="90"/>
        <v>7.139377917676228</v>
      </c>
      <c r="AU88" s="4">
        <f t="shared" si="90"/>
        <v>8.494331728345287</v>
      </c>
      <c r="AV88" s="4">
        <f t="shared" si="90"/>
        <v>7.4077946577490366</v>
      </c>
      <c r="AW88" s="4">
        <f t="shared" si="90"/>
        <v>26.084067570317799</v>
      </c>
      <c r="AY88" s="2">
        <f t="shared" si="81"/>
        <v>67.643898973278255</v>
      </c>
      <c r="AZ88" s="2">
        <f t="shared" si="81"/>
        <v>69.3467038471086</v>
      </c>
      <c r="BA88" s="2">
        <f t="shared" si="81"/>
        <v>73.15963375323922</v>
      </c>
      <c r="BB88" s="2">
        <f t="shared" si="81"/>
        <v>70.53953072642382</v>
      </c>
      <c r="BC88" s="2">
        <f t="shared" si="81"/>
        <v>67.681084831186922</v>
      </c>
      <c r="BD88" s="2">
        <f t="shared" si="81"/>
        <v>67.136786665192218</v>
      </c>
      <c r="BE88" s="2">
        <f t="shared" si="81"/>
        <v>64.718215576288088</v>
      </c>
      <c r="BF88" s="2">
        <f t="shared" si="81"/>
        <v>69.34560865856217</v>
      </c>
      <c r="BG88" s="2">
        <f t="shared" si="81"/>
        <v>70.991215863974531</v>
      </c>
      <c r="BH88" s="2">
        <f t="shared" si="81"/>
        <v>68.37592814018798</v>
      </c>
      <c r="BI88" s="2">
        <f t="shared" si="81"/>
        <v>68.168486101894146</v>
      </c>
      <c r="BJ88" s="2">
        <f t="shared" si="81"/>
        <v>69.745490371280184</v>
      </c>
      <c r="BK88" s="2">
        <f t="shared" si="81"/>
        <v>71.293366737829047</v>
      </c>
      <c r="BL88" s="2">
        <f t="shared" si="81"/>
        <v>74.550050588388515</v>
      </c>
      <c r="BM88" s="2">
        <f t="shared" si="81"/>
        <v>71.613109599843725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82.719210964000439</v>
      </c>
      <c r="DL88" s="2">
        <f t="shared" si="91"/>
        <v>81.941779078673818</v>
      </c>
      <c r="DM88" s="2">
        <f t="shared" si="91"/>
        <v>84.360624021592443</v>
      </c>
      <c r="DN88" s="2">
        <f t="shared" si="91"/>
        <v>82.655571524966263</v>
      </c>
      <c r="DO88" s="2">
        <f t="shared" si="91"/>
        <v>81.190002532833006</v>
      </c>
      <c r="DP88" s="2">
        <f t="shared" si="91"/>
        <v>79.747734427767369</v>
      </c>
      <c r="DQ88" s="2">
        <f t="shared" si="91"/>
        <v>77.915062757973743</v>
      </c>
      <c r="DR88" s="2">
        <f t="shared" si="91"/>
        <v>80.259394465894459</v>
      </c>
      <c r="DS88" s="2">
        <f t="shared" si="91"/>
        <v>80.953804690431525</v>
      </c>
      <c r="DT88" s="2">
        <f t="shared" si="91"/>
        <v>80.31611163227015</v>
      </c>
      <c r="DU88" s="2">
        <f t="shared" si="91"/>
        <v>84.905172607879919</v>
      </c>
      <c r="DV88" s="2">
        <f t="shared" si="91"/>
        <v>83.054292964352697</v>
      </c>
      <c r="DW88" s="2">
        <f t="shared" si="91"/>
        <v>86.864910037523458</v>
      </c>
      <c r="DX88" s="2">
        <f t="shared" si="91"/>
        <v>88.308859059233427</v>
      </c>
      <c r="DY88" s="2">
        <f t="shared" si="91"/>
        <v>80.113909274193531</v>
      </c>
      <c r="EA88" s="2">
        <f t="shared" si="95"/>
        <v>65.777577051202968</v>
      </c>
      <c r="EB88" s="2">
        <f t="shared" si="92"/>
        <v>67.797417863551473</v>
      </c>
      <c r="EC88" s="2">
        <f t="shared" si="92"/>
        <v>71.608178591635635</v>
      </c>
      <c r="ED88" s="2">
        <f t="shared" si="92"/>
        <v>68.896470548998252</v>
      </c>
      <c r="EE88" s="2">
        <f t="shared" si="92"/>
        <v>65.795737423650522</v>
      </c>
      <c r="EF88" s="2">
        <f t="shared" si="92"/>
        <v>65.295968880420219</v>
      </c>
      <c r="EG88" s="2">
        <f t="shared" si="92"/>
        <v>62.825124940466743</v>
      </c>
      <c r="EH88" s="2">
        <f t="shared" si="92"/>
        <v>67.389750920690801</v>
      </c>
      <c r="EI88" s="2">
        <f t="shared" si="92"/>
        <v>69.421833860809102</v>
      </c>
      <c r="EJ88" s="2">
        <f t="shared" si="92"/>
        <v>66.474514368879653</v>
      </c>
      <c r="EK88" s="2">
        <f t="shared" si="92"/>
        <v>65.683395910480442</v>
      </c>
      <c r="EL88" s="2">
        <f t="shared" si="92"/>
        <v>67.591817167963882</v>
      </c>
      <c r="EM88" s="2">
        <f t="shared" si="92"/>
        <v>69.008889594219241</v>
      </c>
      <c r="EN88" s="2">
        <f t="shared" si="92"/>
        <v>72.415724776440825</v>
      </c>
      <c r="EO88" s="2">
        <f t="shared" si="92"/>
        <v>69.761958017155123</v>
      </c>
      <c r="EQ88" s="2">
        <f t="shared" si="93"/>
        <v>64.252329677321327</v>
      </c>
      <c r="ER88" s="2">
        <f t="shared" si="93"/>
        <v>67.016385149536546</v>
      </c>
      <c r="ES88" s="2">
        <f t="shared" si="93"/>
        <v>71.432917400749034</v>
      </c>
      <c r="ET88" s="2">
        <f t="shared" si="93"/>
        <v>68.709721772448304</v>
      </c>
      <c r="EU88" s="2">
        <f t="shared" si="93"/>
        <v>66.634671037862034</v>
      </c>
      <c r="EV88" s="2">
        <f t="shared" si="93"/>
        <v>65.497197337556656</v>
      </c>
      <c r="EW88" s="2">
        <f t="shared" si="93"/>
        <v>62.808837471145466</v>
      </c>
      <c r="EX88" s="2">
        <f t="shared" si="93"/>
        <v>67.039049245842435</v>
      </c>
      <c r="EY88" s="2">
        <f t="shared" si="93"/>
        <v>67.736487245567318</v>
      </c>
      <c r="EZ88" s="2">
        <f t="shared" si="93"/>
        <v>65.382316940633032</v>
      </c>
      <c r="FA88" s="2">
        <f t="shared" si="93"/>
        <v>64.863417703204533</v>
      </c>
      <c r="FB88" s="2">
        <f t="shared" si="93"/>
        <v>66.923148586016168</v>
      </c>
      <c r="FC88" s="2">
        <f t="shared" si="93"/>
        <v>69.886246812196347</v>
      </c>
      <c r="FD88" s="2">
        <f t="shared" si="93"/>
        <v>71.037975076019805</v>
      </c>
      <c r="FE88" s="2">
        <f t="shared" si="93"/>
        <v>70.439504834508682</v>
      </c>
      <c r="FG88" s="2">
        <f t="shared" si="94"/>
        <v>0.88979444412507824</v>
      </c>
      <c r="FH88" s="2">
        <f t="shared" si="94"/>
        <v>0.89044636587112258</v>
      </c>
      <c r="FI88" s="2">
        <f t="shared" si="94"/>
        <v>0.87833795918614421</v>
      </c>
      <c r="FJ88" s="2">
        <f t="shared" si="94"/>
        <v>0.88058116352243621</v>
      </c>
      <c r="FK88" s="2">
        <f t="shared" si="94"/>
        <v>0.87753950742946096</v>
      </c>
      <c r="FL88" s="2">
        <f t="shared" si="94"/>
        <v>0.87262601531481909</v>
      </c>
      <c r="FM88" s="2">
        <f t="shared" si="94"/>
        <v>0.8745459285693119</v>
      </c>
      <c r="FN88" s="2">
        <f t="shared" si="94"/>
        <v>0.84801892166905601</v>
      </c>
      <c r="FO88" s="2">
        <f t="shared" si="94"/>
        <v>0.86387247984007698</v>
      </c>
      <c r="FP88" s="2">
        <f t="shared" si="94"/>
        <v>0.86261230887534512</v>
      </c>
      <c r="FQ88" s="2">
        <f t="shared" si="94"/>
        <v>0.87070645402998359</v>
      </c>
      <c r="FR88" s="2">
        <f t="shared" si="94"/>
        <v>0.86070995429202501</v>
      </c>
      <c r="FS88" s="2">
        <f t="shared" si="94"/>
        <v>0.87206751581285447</v>
      </c>
      <c r="FT88" s="2">
        <f t="shared" si="94"/>
        <v>0.86569921258143567</v>
      </c>
      <c r="FU88" s="2">
        <f t="shared" si="94"/>
        <v>0.82118366223182282</v>
      </c>
      <c r="FW88" s="2">
        <f t="shared" si="83"/>
        <v>4.8533813377677837E-4</v>
      </c>
      <c r="FX88" s="2">
        <f t="shared" si="83"/>
        <v>3.5874296434936951E-4</v>
      </c>
      <c r="FY88" s="2">
        <f t="shared" si="83"/>
        <v>1.9042876591156085E-4</v>
      </c>
      <c r="FZ88" s="2">
        <f t="shared" si="83"/>
        <v>1.9090942662550872E-4</v>
      </c>
      <c r="GA88" s="2">
        <f t="shared" si="83"/>
        <v>1.8847677785829389E-4</v>
      </c>
      <c r="GB88" s="2">
        <f t="shared" si="83"/>
        <v>1.9292137368680077E-4</v>
      </c>
      <c r="GC88" s="2">
        <f t="shared" si="83"/>
        <v>2.1495179773304418E-4</v>
      </c>
      <c r="GD88" s="2">
        <f t="shared" si="83"/>
        <v>2.4113333247168444E-4</v>
      </c>
      <c r="GE88" s="2">
        <f t="shared" si="83"/>
        <v>2.5904963625494258E-4</v>
      </c>
      <c r="GF88" s="2">
        <f t="shared" si="83"/>
        <v>2.3010325765316302E-4</v>
      </c>
      <c r="GG88" s="2">
        <f t="shared" si="83"/>
        <v>1.9692918114471735E-4</v>
      </c>
      <c r="GH88" s="2">
        <f t="shared" si="83"/>
        <v>1.4320565335816982E-4</v>
      </c>
      <c r="GI88" s="2">
        <f t="shared" si="83"/>
        <v>1.2775936543932129E-4</v>
      </c>
      <c r="GJ88" s="2">
        <f t="shared" si="83"/>
        <v>9.7722235248985789E-5</v>
      </c>
      <c r="GK88" s="2">
        <f t="shared" si="83"/>
        <v>7.9064868948444585E-5</v>
      </c>
      <c r="GM88" s="86">
        <f t="shared" si="84"/>
        <v>0.43039545514432309</v>
      </c>
      <c r="GN88" s="86">
        <f t="shared" si="84"/>
        <v>0.42420441881353804</v>
      </c>
      <c r="GO88" s="86">
        <f t="shared" si="84"/>
        <v>0.41306116007849369</v>
      </c>
      <c r="GP88" s="86">
        <f t="shared" si="84"/>
        <v>0.235928071394579</v>
      </c>
      <c r="GQ88" s="86">
        <f t="shared" si="84"/>
        <v>0.3384141000174859</v>
      </c>
      <c r="GR88" s="86">
        <f t="shared" si="84"/>
        <v>0.24731208113511111</v>
      </c>
      <c r="GS88" s="86">
        <f t="shared" si="84"/>
        <v>0.19404634195569642</v>
      </c>
      <c r="GT88" s="86">
        <f t="shared" si="84"/>
        <v>0.18699678086088839</v>
      </c>
      <c r="GU88" s="86">
        <f t="shared" si="84"/>
        <v>0.23978796661901614</v>
      </c>
      <c r="GV88" s="86">
        <f t="shared" si="84"/>
        <v>0.27665456207749206</v>
      </c>
      <c r="GW88" s="86">
        <f t="shared" si="84"/>
        <v>0.23123881166974938</v>
      </c>
      <c r="GX88" s="86">
        <f t="shared" si="84"/>
        <v>0.36276931967753923</v>
      </c>
      <c r="GY88" s="86">
        <f t="shared" si="84"/>
        <v>0.38286296576444562</v>
      </c>
      <c r="GZ88" s="86">
        <f t="shared" si="84"/>
        <v>0.39762101148735601</v>
      </c>
      <c r="HA88" s="86">
        <f t="shared" si="84"/>
        <v>0.27363151082269888</v>
      </c>
      <c r="HC88" s="86">
        <f t="shared" si="74"/>
        <v>1.718903121155808E-3</v>
      </c>
      <c r="HD88" s="86">
        <f t="shared" si="74"/>
        <v>2.1006605825479858E-3</v>
      </c>
      <c r="HE88" s="86">
        <f t="shared" si="74"/>
        <v>7.3906849988420581E-4</v>
      </c>
      <c r="HF88" s="86">
        <f t="shared" si="74"/>
        <v>9.8522764503972864E-4</v>
      </c>
      <c r="HG88" s="86">
        <f t="shared" si="88"/>
        <v>9.0929338985502666E-4</v>
      </c>
      <c r="HH88" s="86">
        <f t="shared" si="88"/>
        <v>8.0975932042116482E-4</v>
      </c>
      <c r="HI88" s="86">
        <f t="shared" si="88"/>
        <v>1.0416104355511211E-3</v>
      </c>
      <c r="HJ88" s="86">
        <f t="shared" si="88"/>
        <v>2.0037533123304181E-4</v>
      </c>
      <c r="HK88" s="86">
        <f t="shared" si="88"/>
        <v>6.1964362697063493E-4</v>
      </c>
      <c r="HL88" s="86">
        <f t="shared" si="88"/>
        <v>6.0531127317163254E-4</v>
      </c>
      <c r="HM88" s="86">
        <f t="shared" si="88"/>
        <v>1.2976641599148763E-3</v>
      </c>
      <c r="HN88" s="86">
        <f t="shared" si="88"/>
        <v>4.6719289237113224E-4</v>
      </c>
      <c r="HO88" s="86">
        <f t="shared" si="88"/>
        <v>5.5688658025287887E-4</v>
      </c>
      <c r="HP88" s="86">
        <f t="shared" si="88"/>
        <v>1.7371298817572763E-4</v>
      </c>
      <c r="HQ88" s="86">
        <f t="shared" si="88"/>
        <v>4.209146672268556E-6</v>
      </c>
      <c r="HS88" s="86">
        <f t="shared" si="85"/>
        <v>1.9498131776881752E-34</v>
      </c>
      <c r="HT88" s="86">
        <f t="shared" si="85"/>
        <v>1.0398109415445213E-34</v>
      </c>
      <c r="HU88" s="86">
        <f t="shared" si="85"/>
        <v>1.5798148900050618E-48</v>
      </c>
      <c r="HV88" s="86">
        <f t="shared" si="85"/>
        <v>5.9662256571422308E-51</v>
      </c>
      <c r="HW88" s="86">
        <f t="shared" si="85"/>
        <v>4.0707929972993531E-49</v>
      </c>
      <c r="HX88" s="86">
        <f t="shared" si="85"/>
        <v>7.4480081834431994E-53</v>
      </c>
      <c r="HY88" s="86">
        <f t="shared" si="85"/>
        <v>4.0029239969066839E-50</v>
      </c>
      <c r="HZ88" s="86">
        <f t="shared" si="85"/>
        <v>1.1106868227235465E-67</v>
      </c>
      <c r="IA88" s="86">
        <f t="shared" si="85"/>
        <v>3.0211382415841297E-55</v>
      </c>
      <c r="IB88" s="86">
        <f t="shared" si="85"/>
        <v>4.2546068701423402E-56</v>
      </c>
      <c r="IC88" s="86">
        <f t="shared" si="85"/>
        <v>6.0581262059369223E-50</v>
      </c>
      <c r="ID88" s="86">
        <f t="shared" si="85"/>
        <v>8.0387827684327215E-55</v>
      </c>
      <c r="IE88" s="86">
        <f t="shared" si="85"/>
        <v>2.7521523274201534E-51</v>
      </c>
      <c r="IF88" s="86">
        <f t="shared" si="85"/>
        <v>3.8855330662060822E-32</v>
      </c>
      <c r="IG88" s="86">
        <f t="shared" si="85"/>
        <v>2.0061399625913568E-26</v>
      </c>
      <c r="II88" s="86">
        <f t="shared" si="86"/>
        <v>7.5980154760301847E-161</v>
      </c>
      <c r="IJ88" s="86">
        <f t="shared" si="86"/>
        <v>1.214335714728101E-170</v>
      </c>
      <c r="IK88" s="86">
        <f t="shared" si="86"/>
        <v>1.6162352798851326E-245</v>
      </c>
      <c r="IL88" s="86">
        <f t="shared" si="86"/>
        <v>7.7981970768117618E-255</v>
      </c>
      <c r="IM88" s="86">
        <f t="shared" si="86"/>
        <v>9.0619840046375731E-246</v>
      </c>
      <c r="IN88" s="86">
        <f t="shared" si="86"/>
        <v>4.540780022425071E-265</v>
      </c>
      <c r="IO88" s="86">
        <f t="shared" si="86"/>
        <v>1.2801060198945972E-259</v>
      </c>
      <c r="IP88" s="86">
        <f t="shared" si="86"/>
        <v>0</v>
      </c>
      <c r="IQ88" s="86">
        <f t="shared" si="86"/>
        <v>5.406226112657937E-284</v>
      </c>
      <c r="IR88" s="86">
        <f t="shared" si="86"/>
        <v>3.9959506365544365E-287</v>
      </c>
      <c r="IS88" s="86">
        <f t="shared" si="86"/>
        <v>8.017908911878471E-256</v>
      </c>
      <c r="IT88" s="86">
        <f t="shared" si="86"/>
        <v>1.3097358705941031E-275</v>
      </c>
      <c r="IU88" s="86">
        <f t="shared" si="86"/>
        <v>1.7584642583783183E-252</v>
      </c>
      <c r="IV88" s="86">
        <f t="shared" si="86"/>
        <v>6.4285668162988585E-99</v>
      </c>
      <c r="IW88" s="86">
        <f t="shared" si="86"/>
        <v>9.8778242379433626E-73</v>
      </c>
      <c r="IY88" s="86">
        <f t="shared" si="87"/>
        <v>0.43211435826547889</v>
      </c>
      <c r="IZ88" s="86">
        <f t="shared" si="87"/>
        <v>0.42630507939608603</v>
      </c>
      <c r="JA88" s="86">
        <f t="shared" si="87"/>
        <v>0.41380022857837789</v>
      </c>
      <c r="JB88" s="86">
        <f t="shared" si="87"/>
        <v>0.23691329903961872</v>
      </c>
      <c r="JC88" s="86">
        <f t="shared" si="87"/>
        <v>0.33932339340734091</v>
      </c>
      <c r="JD88" s="86">
        <f t="shared" si="87"/>
        <v>0.24812184045553226</v>
      </c>
      <c r="JE88" s="86">
        <f t="shared" si="87"/>
        <v>0.19508795239124754</v>
      </c>
      <c r="JF88" s="86">
        <f t="shared" si="87"/>
        <v>0.18719715619212143</v>
      </c>
      <c r="JG88" s="86">
        <f t="shared" si="87"/>
        <v>0.24040761024598678</v>
      </c>
      <c r="JH88" s="86">
        <f t="shared" si="87"/>
        <v>0.27725987335066371</v>
      </c>
      <c r="JI88" s="86">
        <f t="shared" si="87"/>
        <v>0.23253647582966425</v>
      </c>
      <c r="JJ88" s="86">
        <f t="shared" si="87"/>
        <v>0.36323651256991035</v>
      </c>
      <c r="JK88" s="86">
        <f t="shared" si="87"/>
        <v>0.3834198523446985</v>
      </c>
      <c r="JL88" s="86">
        <f t="shared" si="87"/>
        <v>0.39779472447553171</v>
      </c>
      <c r="JM88" s="86">
        <f t="shared" si="87"/>
        <v>0.27363571996937114</v>
      </c>
    </row>
    <row r="89" spans="2:273" x14ac:dyDescent="0.25">
      <c r="B89" s="2">
        <v>62</v>
      </c>
      <c r="C89" s="37">
        <v>122.081</v>
      </c>
      <c r="D89" s="37">
        <v>115.694</v>
      </c>
      <c r="E89" s="37">
        <v>121.867</v>
      </c>
      <c r="F89" s="37">
        <v>74.683000000000007</v>
      </c>
      <c r="G89" s="37">
        <v>92.082999999999998</v>
      </c>
      <c r="H89" s="37">
        <v>74.5</v>
      </c>
      <c r="I89" s="37">
        <v>67.25</v>
      </c>
      <c r="J89" s="37">
        <v>69.034000000000006</v>
      </c>
      <c r="K89" s="37">
        <v>76.813999999999993</v>
      </c>
      <c r="L89" s="37">
        <v>82.102000000000004</v>
      </c>
      <c r="M89" s="37">
        <v>74.082999999999998</v>
      </c>
      <c r="N89" s="37">
        <v>101.21299999999999</v>
      </c>
      <c r="O89" s="37">
        <v>108.77</v>
      </c>
      <c r="P89" s="37">
        <v>117.607</v>
      </c>
      <c r="Q89" s="37">
        <v>98.757999999999996</v>
      </c>
      <c r="S89" s="4">
        <f t="shared" si="89"/>
        <v>120.62725170460079</v>
      </c>
      <c r="T89" s="4">
        <f t="shared" si="89"/>
        <v>117.16432922866797</v>
      </c>
      <c r="U89" s="4">
        <f t="shared" si="89"/>
        <v>121.01174453673475</v>
      </c>
      <c r="V89" s="4">
        <f t="shared" si="89"/>
        <v>88.007140937637701</v>
      </c>
      <c r="W89" s="4">
        <f t="shared" si="89"/>
        <v>99.260473918730213</v>
      </c>
      <c r="X89" s="4">
        <f t="shared" si="89"/>
        <v>85.44868617895736</v>
      </c>
      <c r="Y89" s="4">
        <f t="shared" si="89"/>
        <v>77.001645001624468</v>
      </c>
      <c r="Z89" s="4">
        <f t="shared" si="89"/>
        <v>79.412605303836585</v>
      </c>
      <c r="AA89" s="4">
        <f t="shared" si="89"/>
        <v>89.376462562709705</v>
      </c>
      <c r="AB89" s="4">
        <f t="shared" si="89"/>
        <v>91.185296304388032</v>
      </c>
      <c r="AC89" s="4">
        <f t="shared" si="89"/>
        <v>86.901588847002756</v>
      </c>
      <c r="AD89" s="4">
        <f t="shared" si="89"/>
        <v>106.32438164359003</v>
      </c>
      <c r="AE89" s="4">
        <f t="shared" si="89"/>
        <v>112.58622647419189</v>
      </c>
      <c r="AF89" s="4">
        <f t="shared" si="89"/>
        <v>117.76249760500336</v>
      </c>
      <c r="AG89" s="4">
        <f t="shared" si="89"/>
        <v>88.06451721176775</v>
      </c>
      <c r="AI89" s="4">
        <f t="shared" si="90"/>
        <v>1.4537482953992082</v>
      </c>
      <c r="AJ89" s="4">
        <f t="shared" si="90"/>
        <v>-1.4703292286679641</v>
      </c>
      <c r="AK89" s="4">
        <f t="shared" si="90"/>
        <v>0.85525546326525159</v>
      </c>
      <c r="AL89" s="4">
        <f t="shared" si="90"/>
        <v>-13.324140937637694</v>
      </c>
      <c r="AM89" s="4">
        <f t="shared" si="90"/>
        <v>-7.1774739187302146</v>
      </c>
      <c r="AN89" s="4">
        <f t="shared" si="90"/>
        <v>-10.94868617895736</v>
      </c>
      <c r="AO89" s="4">
        <f t="shared" si="90"/>
        <v>-9.7516450016244676</v>
      </c>
      <c r="AP89" s="4">
        <f t="shared" si="90"/>
        <v>-10.378605303836579</v>
      </c>
      <c r="AQ89" s="4">
        <f t="shared" si="90"/>
        <v>-12.562462562709712</v>
      </c>
      <c r="AR89" s="4">
        <f t="shared" si="90"/>
        <v>-9.0832963043880284</v>
      </c>
      <c r="AS89" s="4">
        <f t="shared" si="90"/>
        <v>-12.818588847002758</v>
      </c>
      <c r="AT89" s="4">
        <f t="shared" si="90"/>
        <v>-5.1113816435900361</v>
      </c>
      <c r="AU89" s="4">
        <f t="shared" si="90"/>
        <v>-3.8162264741918932</v>
      </c>
      <c r="AV89" s="4">
        <f t="shared" si="90"/>
        <v>-0.15549760500336163</v>
      </c>
      <c r="AW89" s="4">
        <f t="shared" si="90"/>
        <v>10.693482788232245</v>
      </c>
      <c r="AY89" s="2">
        <f t="shared" si="81"/>
        <v>67.443062095485061</v>
      </c>
      <c r="AZ89" s="2">
        <f t="shared" si="81"/>
        <v>69.161747973467499</v>
      </c>
      <c r="BA89" s="2">
        <f t="shared" si="81"/>
        <v>72.977841018784858</v>
      </c>
      <c r="BB89" s="2">
        <f t="shared" si="81"/>
        <v>70.353626759898901</v>
      </c>
      <c r="BC89" s="2">
        <f t="shared" si="81"/>
        <v>67.520147994689339</v>
      </c>
      <c r="BD89" s="2">
        <f t="shared" si="81"/>
        <v>66.969460097198748</v>
      </c>
      <c r="BE89" s="2">
        <f t="shared" si="81"/>
        <v>64.550692944596634</v>
      </c>
      <c r="BF89" s="2">
        <f t="shared" si="81"/>
        <v>69.146174483176253</v>
      </c>
      <c r="BG89" s="2">
        <f t="shared" si="81"/>
        <v>70.789368059134787</v>
      </c>
      <c r="BH89" s="2">
        <f t="shared" si="81"/>
        <v>68.167294246500077</v>
      </c>
      <c r="BI89" s="2">
        <f t="shared" si="81"/>
        <v>67.943697197577251</v>
      </c>
      <c r="BJ89" s="2">
        <f t="shared" si="81"/>
        <v>69.538044314840221</v>
      </c>
      <c r="BK89" s="2">
        <f t="shared" si="81"/>
        <v>71.083959343276149</v>
      </c>
      <c r="BL89" s="2">
        <f t="shared" si="81"/>
        <v>74.315903203346437</v>
      </c>
      <c r="BM89" s="2">
        <f t="shared" si="81"/>
        <v>71.460605367657891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83.038692088849984</v>
      </c>
      <c r="DL89" s="2">
        <f t="shared" si="91"/>
        <v>82.173865521391832</v>
      </c>
      <c r="DM89" s="2">
        <f t="shared" si="91"/>
        <v>84.635277462887984</v>
      </c>
      <c r="DN89" s="2">
        <f t="shared" si="91"/>
        <v>82.8608842780027</v>
      </c>
      <c r="DO89" s="2">
        <f t="shared" si="91"/>
        <v>81.395134521575969</v>
      </c>
      <c r="DP89" s="2">
        <f t="shared" si="91"/>
        <v>79.966484052532849</v>
      </c>
      <c r="DQ89" s="2">
        <f t="shared" si="91"/>
        <v>78.135899812382746</v>
      </c>
      <c r="DR89" s="2">
        <f t="shared" si="91"/>
        <v>80.558640540540537</v>
      </c>
      <c r="DS89" s="2">
        <f t="shared" si="91"/>
        <v>81.228318386491566</v>
      </c>
      <c r="DT89" s="2">
        <f t="shared" si="91"/>
        <v>80.577057598499053</v>
      </c>
      <c r="DU89" s="2">
        <f t="shared" si="91"/>
        <v>85.237406285178224</v>
      </c>
      <c r="DV89" s="2">
        <f t="shared" si="91"/>
        <v>83.335922420262648</v>
      </c>
      <c r="DW89" s="2">
        <f t="shared" si="91"/>
        <v>87.185010881801119</v>
      </c>
      <c r="DX89" s="2">
        <f t="shared" si="91"/>
        <v>88.667373170731679</v>
      </c>
      <c r="DY89" s="2">
        <f t="shared" si="91"/>
        <v>80.403810483870956</v>
      </c>
      <c r="EA89" s="2">
        <f t="shared" si="95"/>
        <v>65.682306785934614</v>
      </c>
      <c r="EB89" s="2">
        <f t="shared" si="92"/>
        <v>67.702034862855669</v>
      </c>
      <c r="EC89" s="2">
        <f t="shared" si="92"/>
        <v>71.505241573108108</v>
      </c>
      <c r="ED89" s="2">
        <f t="shared" si="92"/>
        <v>68.806758019310948</v>
      </c>
      <c r="EE89" s="2">
        <f t="shared" si="92"/>
        <v>65.754073732195081</v>
      </c>
      <c r="EF89" s="2">
        <f t="shared" si="92"/>
        <v>65.239212142728888</v>
      </c>
      <c r="EG89" s="2">
        <f t="shared" si="92"/>
        <v>62.773365819971424</v>
      </c>
      <c r="EH89" s="2">
        <f t="shared" si="92"/>
        <v>67.280916167035144</v>
      </c>
      <c r="EI89" s="2">
        <f t="shared" si="92"/>
        <v>69.289689866191537</v>
      </c>
      <c r="EJ89" s="2">
        <f t="shared" si="92"/>
        <v>66.365018390033043</v>
      </c>
      <c r="EK89" s="2">
        <f t="shared" si="92"/>
        <v>65.60185975627995</v>
      </c>
      <c r="EL89" s="2">
        <f t="shared" si="92"/>
        <v>67.501703935052618</v>
      </c>
      <c r="EM89" s="2">
        <f t="shared" si="92"/>
        <v>68.929627989081268</v>
      </c>
      <c r="EN89" s="2">
        <f t="shared" si="92"/>
        <v>72.285545420799508</v>
      </c>
      <c r="EO89" s="2">
        <f t="shared" si="92"/>
        <v>69.684466845717239</v>
      </c>
      <c r="EQ89" s="2">
        <f t="shared" si="93"/>
        <v>64.191533559453376</v>
      </c>
      <c r="ER89" s="2">
        <f t="shared" si="93"/>
        <v>66.937552679093031</v>
      </c>
      <c r="ES89" s="2">
        <f t="shared" si="93"/>
        <v>71.334111368831429</v>
      </c>
      <c r="ET89" s="2">
        <f t="shared" si="93"/>
        <v>68.623939298458296</v>
      </c>
      <c r="EU89" s="2">
        <f t="shared" si="93"/>
        <v>66.575638347285434</v>
      </c>
      <c r="EV89" s="2">
        <f t="shared" si="93"/>
        <v>65.43611301428173</v>
      </c>
      <c r="EW89" s="2">
        <f t="shared" si="93"/>
        <v>62.757625468565934</v>
      </c>
      <c r="EX89" s="2">
        <f t="shared" si="93"/>
        <v>66.938928000515631</v>
      </c>
      <c r="EY89" s="2">
        <f t="shared" si="93"/>
        <v>67.641261205342488</v>
      </c>
      <c r="EZ89" s="2">
        <f t="shared" si="93"/>
        <v>65.296248199972794</v>
      </c>
      <c r="FA89" s="2">
        <f t="shared" si="93"/>
        <v>64.799325127281861</v>
      </c>
      <c r="FB89" s="2">
        <f t="shared" si="93"/>
        <v>66.846321812231807</v>
      </c>
      <c r="FC89" s="2">
        <f t="shared" si="93"/>
        <v>69.789697223967266</v>
      </c>
      <c r="FD89" s="2">
        <f t="shared" si="93"/>
        <v>70.93435317521029</v>
      </c>
      <c r="FE89" s="2">
        <f t="shared" si="93"/>
        <v>70.343563117093268</v>
      </c>
      <c r="FG89" s="2">
        <f t="shared" si="94"/>
        <v>0.89850717326571328</v>
      </c>
      <c r="FH89" s="2">
        <f t="shared" si="94"/>
        <v>0.89911339852885186</v>
      </c>
      <c r="FI89" s="2">
        <f t="shared" si="94"/>
        <v>0.88784225804572448</v>
      </c>
      <c r="FJ89" s="2">
        <f t="shared" si="94"/>
        <v>0.88993218215839209</v>
      </c>
      <c r="FK89" s="2">
        <f t="shared" si="94"/>
        <v>0.88709816397615537</v>
      </c>
      <c r="FL89" s="2">
        <f t="shared" si="94"/>
        <v>0.88251684938005359</v>
      </c>
      <c r="FM89" s="2">
        <f t="shared" si="94"/>
        <v>0.88430744333786293</v>
      </c>
      <c r="FN89" s="2">
        <f t="shared" si="94"/>
        <v>0.85951291935567042</v>
      </c>
      <c r="FO89" s="2">
        <f t="shared" si="94"/>
        <v>0.87434516434426812</v>
      </c>
      <c r="FP89" s="2">
        <f t="shared" si="94"/>
        <v>0.87316770815328693</v>
      </c>
      <c r="FQ89" s="2">
        <f t="shared" si="94"/>
        <v>0.88072597191529367</v>
      </c>
      <c r="FR89" s="2">
        <f t="shared" si="94"/>
        <v>0.87138971906957863</v>
      </c>
      <c r="FS89" s="2">
        <f t="shared" si="94"/>
        <v>0.88199585375818779</v>
      </c>
      <c r="FT89" s="2">
        <f t="shared" si="94"/>
        <v>0.87605152533452102</v>
      </c>
      <c r="FU89" s="2">
        <f t="shared" si="94"/>
        <v>0.83431062167981251</v>
      </c>
      <c r="FW89" s="2">
        <f t="shared" si="83"/>
        <v>5.321377643329509E-4</v>
      </c>
      <c r="FX89" s="2">
        <f t="shared" si="83"/>
        <v>3.9334022457987244E-4</v>
      </c>
      <c r="FY89" s="2">
        <f t="shared" si="83"/>
        <v>2.0879715367243856E-4</v>
      </c>
      <c r="FZ89" s="2">
        <f t="shared" si="83"/>
        <v>2.0932416827554716E-4</v>
      </c>
      <c r="GA89" s="2">
        <f t="shared" si="83"/>
        <v>2.0665691957227688E-4</v>
      </c>
      <c r="GB89" s="2">
        <f t="shared" si="83"/>
        <v>2.1153014266918522E-4</v>
      </c>
      <c r="GC89" s="2">
        <f t="shared" si="83"/>
        <v>2.3568507176093372E-4</v>
      </c>
      <c r="GD89" s="2">
        <f t="shared" si="83"/>
        <v>2.6439129059075848E-4</v>
      </c>
      <c r="GE89" s="2">
        <f t="shared" si="83"/>
        <v>2.8403517908292999E-4</v>
      </c>
      <c r="GF89" s="2">
        <f t="shared" si="83"/>
        <v>2.522976038847198E-4</v>
      </c>
      <c r="GG89" s="2">
        <f t="shared" si="83"/>
        <v>2.159244508805123E-4</v>
      </c>
      <c r="GH89" s="2">
        <f t="shared" si="83"/>
        <v>1.5701970705236609E-4</v>
      </c>
      <c r="GI89" s="2">
        <f t="shared" si="83"/>
        <v>1.4008363188742234E-4</v>
      </c>
      <c r="GJ89" s="2">
        <f t="shared" si="83"/>
        <v>1.071492900184188E-4</v>
      </c>
      <c r="GK89" s="2">
        <f t="shared" si="83"/>
        <v>8.6692243591338618E-5</v>
      </c>
      <c r="GM89" s="86">
        <f t="shared" si="84"/>
        <v>0.30667100087625876</v>
      </c>
      <c r="GN89" s="86">
        <f t="shared" si="84"/>
        <v>0.27891271421038794</v>
      </c>
      <c r="GO89" s="86">
        <f t="shared" si="84"/>
        <v>0.29332301430433272</v>
      </c>
      <c r="GP89" s="86">
        <f t="shared" si="84"/>
        <v>0.11483426598779704</v>
      </c>
      <c r="GQ89" s="86">
        <f t="shared" si="84"/>
        <v>0.19512775026206808</v>
      </c>
      <c r="GR89" s="86">
        <f t="shared" si="84"/>
        <v>0.12105834873143687</v>
      </c>
      <c r="GS89" s="86">
        <f t="shared" si="84"/>
        <v>8.3242733325198617E-2</v>
      </c>
      <c r="GT89" s="86">
        <f t="shared" si="84"/>
        <v>7.8522016925468813E-2</v>
      </c>
      <c r="GU89" s="86">
        <f t="shared" si="84"/>
        <v>0.12381868642872716</v>
      </c>
      <c r="GV89" s="86">
        <f t="shared" si="84"/>
        <v>0.14780196403031121</v>
      </c>
      <c r="GW89" s="86">
        <f t="shared" si="84"/>
        <v>0.12171409127123964</v>
      </c>
      <c r="GX89" s="86">
        <f t="shared" si="84"/>
        <v>0.22937370647971408</v>
      </c>
      <c r="GY89" s="86">
        <f t="shared" si="84"/>
        <v>0.25320563397976581</v>
      </c>
      <c r="GZ89" s="86">
        <f t="shared" si="84"/>
        <v>0.2797523615422734</v>
      </c>
      <c r="HA89" s="86">
        <f t="shared" si="84"/>
        <v>0.15514533245730461</v>
      </c>
      <c r="HC89" s="86">
        <f t="shared" si="74"/>
        <v>2.6612096261550595E-3</v>
      </c>
      <c r="HD89" s="86">
        <f t="shared" si="74"/>
        <v>3.2167966555348513E-3</v>
      </c>
      <c r="HE89" s="86">
        <f t="shared" si="74"/>
        <v>1.2350559415760987E-3</v>
      </c>
      <c r="HF89" s="86">
        <f t="shared" si="74"/>
        <v>1.6442782061877916E-3</v>
      </c>
      <c r="HG89" s="86">
        <f t="shared" si="88"/>
        <v>1.5072621281868731E-3</v>
      </c>
      <c r="HH89" s="86">
        <f t="shared" si="88"/>
        <v>1.3764954839515999E-3</v>
      </c>
      <c r="HI89" s="86">
        <f t="shared" si="88"/>
        <v>1.755221756121312E-3</v>
      </c>
      <c r="HJ89" s="86">
        <f t="shared" si="88"/>
        <v>3.9553373191986271E-4</v>
      </c>
      <c r="HK89" s="86">
        <f t="shared" si="88"/>
        <v>1.1058108493682145E-3</v>
      </c>
      <c r="HL89" s="86">
        <f t="shared" si="88"/>
        <v>1.0759472240894216E-3</v>
      </c>
      <c r="HM89" s="86">
        <f t="shared" si="88"/>
        <v>2.1484974683998424E-3</v>
      </c>
      <c r="HN89" s="86">
        <f t="shared" si="88"/>
        <v>8.0472577748580735E-4</v>
      </c>
      <c r="HO89" s="86">
        <f t="shared" si="88"/>
        <v>9.2551266919737381E-4</v>
      </c>
      <c r="HP89" s="86">
        <f t="shared" si="88"/>
        <v>3.1487708988594594E-4</v>
      </c>
      <c r="HQ89" s="86">
        <f t="shared" si="88"/>
        <v>1.0218754836301348E-5</v>
      </c>
      <c r="HS89" s="86">
        <f t="shared" si="85"/>
        <v>2.6301445019345545E-33</v>
      </c>
      <c r="HT89" s="86">
        <f t="shared" si="85"/>
        <v>1.385542659193972E-33</v>
      </c>
      <c r="HU89" s="86">
        <f t="shared" si="85"/>
        <v>4.8704719301712503E-47</v>
      </c>
      <c r="HV89" s="86">
        <f t="shared" si="85"/>
        <v>2.1473242497180355E-49</v>
      </c>
      <c r="HW89" s="86">
        <f t="shared" si="85"/>
        <v>1.2792688353804073E-47</v>
      </c>
      <c r="HX89" s="86">
        <f t="shared" si="85"/>
        <v>3.1015231586672867E-51</v>
      </c>
      <c r="HY89" s="86">
        <f t="shared" si="85"/>
        <v>1.5190479108065756E-48</v>
      </c>
      <c r="HZ89" s="86">
        <f t="shared" si="85"/>
        <v>1.5737991653632448E-65</v>
      </c>
      <c r="IA89" s="86">
        <f t="shared" si="85"/>
        <v>1.8031570901101401E-53</v>
      </c>
      <c r="IB89" s="86">
        <f t="shared" si="85"/>
        <v>2.5315944708566259E-54</v>
      </c>
      <c r="IC89" s="86">
        <f t="shared" si="85"/>
        <v>2.1433395835995779E-48</v>
      </c>
      <c r="ID89" s="86">
        <f t="shared" si="85"/>
        <v>3.403102893291079E-53</v>
      </c>
      <c r="IE89" s="86">
        <f t="shared" si="85"/>
        <v>8.4106099516242769E-50</v>
      </c>
      <c r="IF89" s="86">
        <f t="shared" si="85"/>
        <v>3.0283348832581175E-31</v>
      </c>
      <c r="IG89" s="86">
        <f t="shared" si="85"/>
        <v>1.0198967266607158E-25</v>
      </c>
      <c r="II89" s="86">
        <f t="shared" si="86"/>
        <v>4.9145624505104094E-157</v>
      </c>
      <c r="IJ89" s="86">
        <f t="shared" si="86"/>
        <v>9.4750527419651725E-167</v>
      </c>
      <c r="IK89" s="86">
        <f t="shared" si="86"/>
        <v>2.5956637623849233E-240</v>
      </c>
      <c r="IL89" s="86">
        <f t="shared" si="86"/>
        <v>1.9879938032657543E-249</v>
      </c>
      <c r="IM89" s="86">
        <f t="shared" si="86"/>
        <v>1.4524761713988782E-240</v>
      </c>
      <c r="IN89" s="86">
        <f t="shared" si="86"/>
        <v>1.9462604252763978E-259</v>
      </c>
      <c r="IO89" s="86">
        <f t="shared" si="86"/>
        <v>4.9307774378336695E-254</v>
      </c>
      <c r="IP89" s="86">
        <f t="shared" si="86"/>
        <v>0</v>
      </c>
      <c r="IQ89" s="86">
        <f t="shared" si="86"/>
        <v>9.6455469478465699E-278</v>
      </c>
      <c r="IR89" s="86">
        <f t="shared" si="86"/>
        <v>6.8158137548549861E-281</v>
      </c>
      <c r="IS89" s="86">
        <f t="shared" si="86"/>
        <v>2.2451501783024248E-250</v>
      </c>
      <c r="IT89" s="86">
        <f t="shared" si="86"/>
        <v>6.0065953314894717E-270</v>
      </c>
      <c r="IU89" s="86">
        <f t="shared" si="86"/>
        <v>2.3040555993630666E-247</v>
      </c>
      <c r="IV89" s="86">
        <f t="shared" si="86"/>
        <v>5.4122517298507731E-97</v>
      </c>
      <c r="IW89" s="86">
        <f t="shared" si="86"/>
        <v>2.3444397499541109E-71</v>
      </c>
      <c r="IY89" s="86">
        <f t="shared" si="87"/>
        <v>0.30933221050241383</v>
      </c>
      <c r="IZ89" s="86">
        <f t="shared" si="87"/>
        <v>0.28212951086592281</v>
      </c>
      <c r="JA89" s="86">
        <f t="shared" si="87"/>
        <v>0.2945580702459088</v>
      </c>
      <c r="JB89" s="86">
        <f t="shared" si="87"/>
        <v>0.11647854419398483</v>
      </c>
      <c r="JC89" s="86">
        <f t="shared" si="87"/>
        <v>0.19663501239025494</v>
      </c>
      <c r="JD89" s="86">
        <f t="shared" si="87"/>
        <v>0.12243484421538847</v>
      </c>
      <c r="JE89" s="86">
        <f t="shared" si="87"/>
        <v>8.4997955081319923E-2</v>
      </c>
      <c r="JF89" s="86">
        <f t="shared" si="87"/>
        <v>7.8917550657388674E-2</v>
      </c>
      <c r="JG89" s="86">
        <f t="shared" si="87"/>
        <v>0.12492449727809538</v>
      </c>
      <c r="JH89" s="86">
        <f t="shared" si="87"/>
        <v>0.14887791125440064</v>
      </c>
      <c r="JI89" s="86">
        <f t="shared" si="87"/>
        <v>0.12386258873963948</v>
      </c>
      <c r="JJ89" s="86">
        <f t="shared" si="87"/>
        <v>0.23017843225719989</v>
      </c>
      <c r="JK89" s="86">
        <f t="shared" si="87"/>
        <v>0.25413114664896319</v>
      </c>
      <c r="JL89" s="86">
        <f t="shared" si="87"/>
        <v>0.28006723863215932</v>
      </c>
      <c r="JM89" s="86">
        <f t="shared" si="87"/>
        <v>0.15515555121214092</v>
      </c>
    </row>
    <row r="90" spans="2:273" x14ac:dyDescent="0.25">
      <c r="B90" s="2">
        <v>63</v>
      </c>
      <c r="C90" s="37">
        <v>88.096999999999994</v>
      </c>
      <c r="D90" s="37">
        <v>78.370999999999995</v>
      </c>
      <c r="E90" s="37">
        <v>88.917000000000002</v>
      </c>
      <c r="F90" s="37">
        <v>69.867000000000004</v>
      </c>
      <c r="G90" s="37">
        <v>72.8</v>
      </c>
      <c r="H90" s="37">
        <v>69.966999999999999</v>
      </c>
      <c r="I90" s="37">
        <v>65.632999999999996</v>
      </c>
      <c r="J90" s="37">
        <v>65.831000000000003</v>
      </c>
      <c r="K90" s="37">
        <v>71.153000000000006</v>
      </c>
      <c r="L90" s="37">
        <v>69.39</v>
      </c>
      <c r="M90" s="37">
        <v>68.650000000000006</v>
      </c>
      <c r="N90" s="37">
        <v>74.212999999999994</v>
      </c>
      <c r="O90" s="37">
        <v>79.852000000000004</v>
      </c>
      <c r="P90" s="37">
        <v>90.525000000000006</v>
      </c>
      <c r="Q90" s="37">
        <v>75.129000000000005</v>
      </c>
      <c r="S90" s="4">
        <f t="shared" si="89"/>
        <v>98.909148360456641</v>
      </c>
      <c r="T90" s="4">
        <f t="shared" si="89"/>
        <v>94.88268673409317</v>
      </c>
      <c r="U90" s="4">
        <f t="shared" si="89"/>
        <v>100.71014516465939</v>
      </c>
      <c r="V90" s="4">
        <f t="shared" si="89"/>
        <v>77.419068018635741</v>
      </c>
      <c r="W90" s="4">
        <f t="shared" si="89"/>
        <v>81.821760087666419</v>
      </c>
      <c r="X90" s="4">
        <f t="shared" si="89"/>
        <v>74.163688066412718</v>
      </c>
      <c r="Y90" s="4">
        <f t="shared" si="89"/>
        <v>69.247539829255288</v>
      </c>
      <c r="Z90" s="4">
        <f t="shared" si="89"/>
        <v>72.161634118555298</v>
      </c>
      <c r="AA90" s="4">
        <f t="shared" si="89"/>
        <v>78.340068378065027</v>
      </c>
      <c r="AB90" s="4">
        <f t="shared" si="89"/>
        <v>77.628825479016754</v>
      </c>
      <c r="AC90" s="4">
        <f t="shared" si="89"/>
        <v>76.430808002089563</v>
      </c>
      <c r="AD90" s="4">
        <f t="shared" si="89"/>
        <v>87.396135667997072</v>
      </c>
      <c r="AE90" s="4">
        <f t="shared" si="89"/>
        <v>92.655249219780259</v>
      </c>
      <c r="AF90" s="4">
        <f t="shared" si="89"/>
        <v>98.400914571570411</v>
      </c>
      <c r="AG90" s="4">
        <f t="shared" si="89"/>
        <v>77.96659277480407</v>
      </c>
      <c r="AI90" s="4">
        <f t="shared" si="90"/>
        <v>-10.812148360456646</v>
      </c>
      <c r="AJ90" s="4">
        <f t="shared" si="90"/>
        <v>-16.511686734093175</v>
      </c>
      <c r="AK90" s="4">
        <f t="shared" si="90"/>
        <v>-11.793145164659393</v>
      </c>
      <c r="AL90" s="4">
        <f t="shared" si="90"/>
        <v>-7.5520680186357367</v>
      </c>
      <c r="AM90" s="4">
        <f t="shared" si="90"/>
        <v>-9.0217600876664221</v>
      </c>
      <c r="AN90" s="4">
        <f t="shared" si="90"/>
        <v>-4.1966880664127189</v>
      </c>
      <c r="AO90" s="4">
        <f t="shared" si="90"/>
        <v>-3.6145398292552926</v>
      </c>
      <c r="AP90" s="4">
        <f t="shared" si="90"/>
        <v>-6.3306341185552952</v>
      </c>
      <c r="AQ90" s="4">
        <f t="shared" si="90"/>
        <v>-7.1870683780650211</v>
      </c>
      <c r="AR90" s="4">
        <f t="shared" si="90"/>
        <v>-8.2388254790167537</v>
      </c>
      <c r="AS90" s="4">
        <f t="shared" si="90"/>
        <v>-7.7808080020895574</v>
      </c>
      <c r="AT90" s="4">
        <f t="shared" si="90"/>
        <v>-13.183135667997078</v>
      </c>
      <c r="AU90" s="4">
        <f t="shared" si="90"/>
        <v>-12.803249219780255</v>
      </c>
      <c r="AV90" s="4">
        <f t="shared" si="90"/>
        <v>-7.8759145715704051</v>
      </c>
      <c r="AW90" s="4">
        <f t="shared" si="90"/>
        <v>-2.8375927748040652</v>
      </c>
      <c r="AY90" s="2">
        <f t="shared" si="81"/>
        <v>67.245950857723741</v>
      </c>
      <c r="AZ90" s="2">
        <f t="shared" si="81"/>
        <v>68.980203863561357</v>
      </c>
      <c r="BA90" s="2">
        <f t="shared" si="81"/>
        <v>72.797720213457978</v>
      </c>
      <c r="BB90" s="2">
        <f t="shared" si="81"/>
        <v>70.171502412855517</v>
      </c>
      <c r="BC90" s="2">
        <f t="shared" si="81"/>
        <v>67.364942953674642</v>
      </c>
      <c r="BD90" s="2">
        <f t="shared" si="81"/>
        <v>66.806776897424825</v>
      </c>
      <c r="BE90" s="2">
        <f t="shared" si="81"/>
        <v>64.388276385247849</v>
      </c>
      <c r="BF90" s="2">
        <f t="shared" si="81"/>
        <v>68.947435675827336</v>
      </c>
      <c r="BG90" s="2">
        <f t="shared" si="81"/>
        <v>70.587612918380159</v>
      </c>
      <c r="BH90" s="2">
        <f t="shared" si="81"/>
        <v>67.9610610033656</v>
      </c>
      <c r="BI90" s="2">
        <f t="shared" si="81"/>
        <v>67.724217882492951</v>
      </c>
      <c r="BJ90" s="2">
        <f t="shared" si="81"/>
        <v>69.334098631022684</v>
      </c>
      <c r="BK90" s="2">
        <f t="shared" si="81"/>
        <v>70.879203554921673</v>
      </c>
      <c r="BL90" s="2">
        <f t="shared" si="81"/>
        <v>74.083322065557979</v>
      </c>
      <c r="BM90" s="2">
        <f t="shared" si="81"/>
        <v>71.307144546052001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83.35817321369953</v>
      </c>
      <c r="DL90" s="2">
        <f t="shared" si="91"/>
        <v>82.40595196410986</v>
      </c>
      <c r="DM90" s="2">
        <f t="shared" si="91"/>
        <v>84.90993090418354</v>
      </c>
      <c r="DN90" s="2">
        <f t="shared" si="91"/>
        <v>83.066197031039138</v>
      </c>
      <c r="DO90" s="2">
        <f t="shared" si="91"/>
        <v>81.600266510318932</v>
      </c>
      <c r="DP90" s="2">
        <f t="shared" si="91"/>
        <v>80.185233677298328</v>
      </c>
      <c r="DQ90" s="2">
        <f t="shared" si="91"/>
        <v>78.356736866791749</v>
      </c>
      <c r="DR90" s="2">
        <f t="shared" si="91"/>
        <v>80.857886615186615</v>
      </c>
      <c r="DS90" s="2">
        <f t="shared" si="91"/>
        <v>81.502832082551606</v>
      </c>
      <c r="DT90" s="2">
        <f t="shared" si="91"/>
        <v>80.838003564727941</v>
      </c>
      <c r="DU90" s="2">
        <f t="shared" si="91"/>
        <v>85.569639962476543</v>
      </c>
      <c r="DV90" s="2">
        <f t="shared" si="91"/>
        <v>83.617551876172598</v>
      </c>
      <c r="DW90" s="2">
        <f t="shared" si="91"/>
        <v>87.505111726078795</v>
      </c>
      <c r="DX90" s="2">
        <f t="shared" si="91"/>
        <v>89.025887282229945</v>
      </c>
      <c r="DY90" s="2">
        <f t="shared" si="91"/>
        <v>80.69371169354838</v>
      </c>
      <c r="EA90" s="2">
        <f t="shared" si="95"/>
        <v>65.58703652066626</v>
      </c>
      <c r="EB90" s="2">
        <f t="shared" si="92"/>
        <v>67.606651862159879</v>
      </c>
      <c r="EC90" s="2">
        <f t="shared" si="92"/>
        <v>71.402304554580581</v>
      </c>
      <c r="ED90" s="2">
        <f t="shared" si="92"/>
        <v>68.717045489623644</v>
      </c>
      <c r="EE90" s="2">
        <f t="shared" si="92"/>
        <v>65.712410040739641</v>
      </c>
      <c r="EF90" s="2">
        <f t="shared" si="92"/>
        <v>65.182455405037544</v>
      </c>
      <c r="EG90" s="2">
        <f t="shared" si="92"/>
        <v>62.721606699476112</v>
      </c>
      <c r="EH90" s="2">
        <f t="shared" si="92"/>
        <v>67.172081413379473</v>
      </c>
      <c r="EI90" s="2">
        <f t="shared" si="92"/>
        <v>69.157545871573987</v>
      </c>
      <c r="EJ90" s="2">
        <f t="shared" si="92"/>
        <v>66.255522411186448</v>
      </c>
      <c r="EK90" s="2">
        <f t="shared" si="92"/>
        <v>65.520323602079458</v>
      </c>
      <c r="EL90" s="2">
        <f t="shared" si="92"/>
        <v>67.411590702141368</v>
      </c>
      <c r="EM90" s="2">
        <f t="shared" si="92"/>
        <v>68.850366383943296</v>
      </c>
      <c r="EN90" s="2">
        <f t="shared" si="92"/>
        <v>72.155366065158191</v>
      </c>
      <c r="EO90" s="2">
        <f t="shared" si="92"/>
        <v>69.606975674279354</v>
      </c>
      <c r="EQ90" s="2">
        <f t="shared" si="93"/>
        <v>64.13073744158541</v>
      </c>
      <c r="ER90" s="2">
        <f t="shared" si="93"/>
        <v>66.858720208649515</v>
      </c>
      <c r="ES90" s="2">
        <f t="shared" si="93"/>
        <v>71.235305336913839</v>
      </c>
      <c r="ET90" s="2">
        <f t="shared" si="93"/>
        <v>68.538156824468288</v>
      </c>
      <c r="EU90" s="2">
        <f t="shared" si="93"/>
        <v>66.516605656708862</v>
      </c>
      <c r="EV90" s="2">
        <f t="shared" si="93"/>
        <v>65.375028691006804</v>
      </c>
      <c r="EW90" s="2">
        <f t="shared" si="93"/>
        <v>62.706413465986401</v>
      </c>
      <c r="EX90" s="2">
        <f t="shared" si="93"/>
        <v>66.838806755188827</v>
      </c>
      <c r="EY90" s="2">
        <f t="shared" si="93"/>
        <v>67.546035165117672</v>
      </c>
      <c r="EZ90" s="2">
        <f t="shared" si="93"/>
        <v>65.21017945931257</v>
      </c>
      <c r="FA90" s="2">
        <f t="shared" si="93"/>
        <v>64.735232551359175</v>
      </c>
      <c r="FB90" s="2">
        <f t="shared" si="93"/>
        <v>66.769495038447431</v>
      </c>
      <c r="FC90" s="2">
        <f t="shared" si="93"/>
        <v>69.6931476357382</v>
      </c>
      <c r="FD90" s="2">
        <f t="shared" si="93"/>
        <v>70.830731274400776</v>
      </c>
      <c r="FE90" s="2">
        <f t="shared" si="93"/>
        <v>70.247621399677868</v>
      </c>
      <c r="FG90" s="2">
        <f t="shared" si="94"/>
        <v>0.90660338504019888</v>
      </c>
      <c r="FH90" s="2">
        <f t="shared" si="94"/>
        <v>0.9071662474322344</v>
      </c>
      <c r="FI90" s="2">
        <f t="shared" si="94"/>
        <v>0.89669140565144145</v>
      </c>
      <c r="FJ90" s="2">
        <f t="shared" si="94"/>
        <v>0.89863526239713165</v>
      </c>
      <c r="FK90" s="2">
        <f t="shared" si="94"/>
        <v>0.89599914291886906</v>
      </c>
      <c r="FL90" s="2">
        <f t="shared" si="94"/>
        <v>0.89173493077593924</v>
      </c>
      <c r="FM90" s="2">
        <f t="shared" si="94"/>
        <v>0.89340199959091071</v>
      </c>
      <c r="FN90" s="2">
        <f t="shared" si="94"/>
        <v>0.87027063078215927</v>
      </c>
      <c r="FO90" s="2">
        <f t="shared" si="94"/>
        <v>0.88412023059730871</v>
      </c>
      <c r="FP90" s="2">
        <f t="shared" si="94"/>
        <v>0.88302211745575543</v>
      </c>
      <c r="FQ90" s="2">
        <f t="shared" si="94"/>
        <v>0.89006706701146898</v>
      </c>
      <c r="FR90" s="2">
        <f t="shared" si="94"/>
        <v>0.88136350227386406</v>
      </c>
      <c r="FS90" s="2">
        <f t="shared" si="94"/>
        <v>0.89124977664075711</v>
      </c>
      <c r="FT90" s="2">
        <f t="shared" si="94"/>
        <v>0.88571119995851577</v>
      </c>
      <c r="FU90" s="2">
        <f t="shared" si="94"/>
        <v>0.84665387793054214</v>
      </c>
      <c r="FW90" s="2">
        <f t="shared" si="83"/>
        <v>5.8344750192064628E-4</v>
      </c>
      <c r="FX90" s="2">
        <f t="shared" si="83"/>
        <v>4.3127261365899397E-4</v>
      </c>
      <c r="FY90" s="2">
        <f t="shared" si="83"/>
        <v>2.2893691462804345E-4</v>
      </c>
      <c r="FZ90" s="2">
        <f t="shared" si="83"/>
        <v>2.2951475133946951E-4</v>
      </c>
      <c r="GA90" s="2">
        <f t="shared" si="83"/>
        <v>2.2659028866158727E-4</v>
      </c>
      <c r="GB90" s="2">
        <f t="shared" si="83"/>
        <v>2.3193345595504271E-4</v>
      </c>
      <c r="GC90" s="2">
        <f t="shared" si="83"/>
        <v>2.5841766631980233E-4</v>
      </c>
      <c r="GD90" s="2">
        <f t="shared" si="83"/>
        <v>2.8989189082208203E-4</v>
      </c>
      <c r="GE90" s="2">
        <f t="shared" si="83"/>
        <v>3.1142984662714957E-4</v>
      </c>
      <c r="GF90" s="2">
        <f t="shared" si="83"/>
        <v>2.7663208803688363E-4</v>
      </c>
      <c r="GG90" s="2">
        <f t="shared" si="83"/>
        <v>2.3675152039663811E-4</v>
      </c>
      <c r="GH90" s="2">
        <f t="shared" si="83"/>
        <v>1.7216607700758061E-4</v>
      </c>
      <c r="GI90" s="2">
        <f t="shared" si="83"/>
        <v>1.5359657214095927E-4</v>
      </c>
      <c r="GJ90" s="2">
        <f t="shared" si="83"/>
        <v>1.1748564572130666E-4</v>
      </c>
      <c r="GK90" s="2">
        <f t="shared" si="83"/>
        <v>9.5055359838040011E-5</v>
      </c>
      <c r="GM90" s="86">
        <f t="shared" si="84"/>
        <v>0.19389821787326886</v>
      </c>
      <c r="GN90" s="86">
        <f t="shared" si="84"/>
        <v>0.1562504257435002</v>
      </c>
      <c r="GO90" s="86">
        <f t="shared" si="84"/>
        <v>0.18533651773124102</v>
      </c>
      <c r="GP90" s="86">
        <f t="shared" si="84"/>
        <v>4.4912518549651996E-2</v>
      </c>
      <c r="GQ90" s="86">
        <f t="shared" si="84"/>
        <v>9.292267242303355E-2</v>
      </c>
      <c r="GR90" s="86">
        <f t="shared" si="84"/>
        <v>4.7344691735858903E-2</v>
      </c>
      <c r="GS90" s="86">
        <f t="shared" si="84"/>
        <v>2.7716479478326412E-2</v>
      </c>
      <c r="GT90" s="86">
        <f t="shared" si="84"/>
        <v>2.5384298218060142E-2</v>
      </c>
      <c r="GU90" s="86">
        <f t="shared" si="84"/>
        <v>5.2670562326097153E-2</v>
      </c>
      <c r="GV90" s="86">
        <f t="shared" si="84"/>
        <v>6.4720809201093257E-2</v>
      </c>
      <c r="GW90" s="86">
        <f t="shared" si="84"/>
        <v>5.3571178162221539E-2</v>
      </c>
      <c r="GX90" s="86">
        <f t="shared" si="84"/>
        <v>0.12388752324354287</v>
      </c>
      <c r="GY90" s="86">
        <f t="shared" si="84"/>
        <v>0.14538359013692354</v>
      </c>
      <c r="GZ90" s="86">
        <f t="shared" si="84"/>
        <v>0.17495429653718464</v>
      </c>
      <c r="HA90" s="86">
        <f t="shared" si="84"/>
        <v>7.3968779608241886E-2</v>
      </c>
      <c r="HC90" s="86">
        <f t="shared" si="74"/>
        <v>4.0553257890297376E-3</v>
      </c>
      <c r="HD90" s="86">
        <f t="shared" si="74"/>
        <v>4.8500436534508638E-3</v>
      </c>
      <c r="HE90" s="86">
        <f t="shared" si="74"/>
        <v>2.0242183999392006E-3</v>
      </c>
      <c r="HF90" s="86">
        <f t="shared" si="74"/>
        <v>2.6895319490444422E-3</v>
      </c>
      <c r="HG90" s="86">
        <f t="shared" si="88"/>
        <v>2.4505768183606625E-3</v>
      </c>
      <c r="HH90" s="86">
        <f t="shared" si="88"/>
        <v>2.2912149575046903E-3</v>
      </c>
      <c r="HI90" s="86">
        <f t="shared" si="88"/>
        <v>2.8960727933543809E-3</v>
      </c>
      <c r="HJ90" s="86">
        <f t="shared" si="88"/>
        <v>7.5839508572058951E-4</v>
      </c>
      <c r="HK90" s="86">
        <f t="shared" si="88"/>
        <v>1.9262142751234647E-3</v>
      </c>
      <c r="HL90" s="86">
        <f t="shared" si="88"/>
        <v>1.867530316835894E-3</v>
      </c>
      <c r="HM90" s="86">
        <f t="shared" si="88"/>
        <v>3.4857323768796005E-3</v>
      </c>
      <c r="HN90" s="86">
        <f t="shared" si="88"/>
        <v>1.3579882900703149E-3</v>
      </c>
      <c r="HO90" s="86">
        <f t="shared" si="88"/>
        <v>1.5102962993185907E-3</v>
      </c>
      <c r="HP90" s="86">
        <f t="shared" si="88"/>
        <v>5.5846846271631156E-4</v>
      </c>
      <c r="HQ90" s="86">
        <f t="shared" si="88"/>
        <v>2.3978516252617844E-5</v>
      </c>
      <c r="HS90" s="86">
        <f t="shared" si="85"/>
        <v>3.3914464237968591E-32</v>
      </c>
      <c r="HT90" s="86">
        <f t="shared" si="85"/>
        <v>1.7662401703491333E-32</v>
      </c>
      <c r="HU90" s="86">
        <f t="shared" si="85"/>
        <v>1.4212372506393718E-45</v>
      </c>
      <c r="HV90" s="86">
        <f t="shared" si="85"/>
        <v>7.2994871993224548E-48</v>
      </c>
      <c r="HW90" s="86">
        <f t="shared" si="85"/>
        <v>3.8054557599094632E-46</v>
      </c>
      <c r="HX90" s="86">
        <f t="shared" si="85"/>
        <v>1.216842964389559E-49</v>
      </c>
      <c r="HY90" s="86">
        <f t="shared" si="85"/>
        <v>5.4297482157953609E-47</v>
      </c>
      <c r="HZ90" s="86">
        <f t="shared" si="85"/>
        <v>2.0549800565932497E-63</v>
      </c>
      <c r="IA90" s="86">
        <f t="shared" si="85"/>
        <v>1.0049339477788837E-51</v>
      </c>
      <c r="IB90" s="86">
        <f t="shared" si="85"/>
        <v>1.4082595626717263E-52</v>
      </c>
      <c r="IC90" s="86">
        <f t="shared" si="85"/>
        <v>7.1575474226474737E-47</v>
      </c>
      <c r="ID90" s="86">
        <f t="shared" si="85"/>
        <v>1.3596437750838846E-51</v>
      </c>
      <c r="IE90" s="86">
        <f t="shared" si="85"/>
        <v>2.440968407867083E-48</v>
      </c>
      <c r="IF90" s="86">
        <f t="shared" si="85"/>
        <v>2.2903111029678423E-30</v>
      </c>
      <c r="IG90" s="86">
        <f t="shared" si="85"/>
        <v>5.0666538570976527E-25</v>
      </c>
      <c r="II90" s="86">
        <f t="shared" si="86"/>
        <v>2.8583714531167695E-153</v>
      </c>
      <c r="IJ90" s="86">
        <f t="shared" si="86"/>
        <v>6.6601959408818005E-163</v>
      </c>
      <c r="IK90" s="86">
        <f t="shared" si="86"/>
        <v>3.6628444431345143E-235</v>
      </c>
      <c r="IL90" s="86">
        <f t="shared" si="86"/>
        <v>4.4307315314182964E-244</v>
      </c>
      <c r="IM90" s="86">
        <f t="shared" si="86"/>
        <v>2.0459637563276526E-235</v>
      </c>
      <c r="IN90" s="86">
        <f t="shared" si="86"/>
        <v>7.2509710703723261E-254</v>
      </c>
      <c r="IO90" s="86">
        <f t="shared" si="86"/>
        <v>1.6498173463770752E-248</v>
      </c>
      <c r="IP90" s="86">
        <f t="shared" si="86"/>
        <v>0</v>
      </c>
      <c r="IQ90" s="86">
        <f t="shared" si="86"/>
        <v>1.4647258079292966E-271</v>
      </c>
      <c r="IR90" s="86">
        <f t="shared" si="86"/>
        <v>9.9225319124221698E-275</v>
      </c>
      <c r="IS90" s="86">
        <f t="shared" si="86"/>
        <v>5.4879948893674653E-245</v>
      </c>
      <c r="IT90" s="86">
        <f t="shared" si="86"/>
        <v>2.4040737307413109E-264</v>
      </c>
      <c r="IU90" s="86">
        <f t="shared" si="86"/>
        <v>2.673628354972091E-242</v>
      </c>
      <c r="IV90" s="86">
        <f t="shared" si="86"/>
        <v>4.359409834626183E-95</v>
      </c>
      <c r="IW90" s="86">
        <f t="shared" si="86"/>
        <v>5.3953807966867994E-70</v>
      </c>
      <c r="IY90" s="86">
        <f t="shared" si="87"/>
        <v>0.19795354366229859</v>
      </c>
      <c r="IZ90" s="86">
        <f t="shared" si="87"/>
        <v>0.16110046939695108</v>
      </c>
      <c r="JA90" s="86">
        <f t="shared" si="87"/>
        <v>0.18736073613118021</v>
      </c>
      <c r="JB90" s="86">
        <f t="shared" si="87"/>
        <v>4.7602050498696438E-2</v>
      </c>
      <c r="JC90" s="86">
        <f t="shared" si="87"/>
        <v>9.5373249241394217E-2</v>
      </c>
      <c r="JD90" s="86">
        <f t="shared" si="87"/>
        <v>4.9635906693363596E-2</v>
      </c>
      <c r="JE90" s="86">
        <f t="shared" si="87"/>
        <v>3.0612552271680794E-2</v>
      </c>
      <c r="JF90" s="86">
        <f t="shared" si="87"/>
        <v>2.6142693303780731E-2</v>
      </c>
      <c r="JG90" s="86">
        <f t="shared" si="87"/>
        <v>5.4596776601220615E-2</v>
      </c>
      <c r="JH90" s="86">
        <f t="shared" si="87"/>
        <v>6.6588339517929154E-2</v>
      </c>
      <c r="JI90" s="86">
        <f t="shared" si="87"/>
        <v>5.7056910539101141E-2</v>
      </c>
      <c r="JJ90" s="86">
        <f t="shared" si="87"/>
        <v>0.12524551153361319</v>
      </c>
      <c r="JK90" s="86">
        <f t="shared" si="87"/>
        <v>0.14689388643624213</v>
      </c>
      <c r="JL90" s="86">
        <f t="shared" si="87"/>
        <v>0.17551276499990096</v>
      </c>
      <c r="JM90" s="86">
        <f t="shared" si="87"/>
        <v>7.3992758124494504E-2</v>
      </c>
    </row>
    <row r="91" spans="2:273" x14ac:dyDescent="0.25">
      <c r="B91" s="2">
        <v>64</v>
      </c>
      <c r="C91" s="37">
        <v>72.935000000000002</v>
      </c>
      <c r="D91" s="37">
        <v>71.644999999999996</v>
      </c>
      <c r="E91" s="37">
        <v>76.25</v>
      </c>
      <c r="F91" s="37">
        <v>69.917000000000002</v>
      </c>
      <c r="G91" s="37">
        <v>67.183000000000007</v>
      </c>
      <c r="H91" s="37">
        <v>69.599999999999994</v>
      </c>
      <c r="I91" s="37">
        <v>66.667000000000002</v>
      </c>
      <c r="J91" s="37">
        <v>66.067999999999998</v>
      </c>
      <c r="K91" s="37">
        <v>70.153000000000006</v>
      </c>
      <c r="L91" s="37">
        <v>67.78</v>
      </c>
      <c r="M91" s="37">
        <v>69.099999999999994</v>
      </c>
      <c r="N91" s="37">
        <v>69.671999999999997</v>
      </c>
      <c r="O91" s="37">
        <v>71.704999999999998</v>
      </c>
      <c r="P91" s="37">
        <v>77.197000000000003</v>
      </c>
      <c r="Q91" s="37">
        <v>68.274000000000001</v>
      </c>
      <c r="S91" s="4">
        <f t="shared" si="89"/>
        <v>84.856178066308345</v>
      </c>
      <c r="T91" s="4">
        <f t="shared" si="89"/>
        <v>82.22340796877954</v>
      </c>
      <c r="U91" s="4">
        <f t="shared" si="89"/>
        <v>87.665089114376585</v>
      </c>
      <c r="V91" s="4">
        <f t="shared" si="89"/>
        <v>73.798860671671562</v>
      </c>
      <c r="W91" s="4">
        <f t="shared" si="89"/>
        <v>73.773873203236718</v>
      </c>
      <c r="X91" s="4">
        <f t="shared" si="89"/>
        <v>70.247009204735576</v>
      </c>
      <c r="Y91" s="4">
        <f t="shared" si="89"/>
        <v>67.278793545257855</v>
      </c>
      <c r="Z91" s="4">
        <f t="shared" si="89"/>
        <v>70.089331334581615</v>
      </c>
      <c r="AA91" s="4">
        <f t="shared" si="89"/>
        <v>74.155953704391266</v>
      </c>
      <c r="AB91" s="4">
        <f t="shared" si="89"/>
        <v>72.150159278869069</v>
      </c>
      <c r="AC91" s="4">
        <f t="shared" si="89"/>
        <v>72.505208682337781</v>
      </c>
      <c r="AD91" s="4">
        <f t="shared" si="89"/>
        <v>77.24673806848115</v>
      </c>
      <c r="AE91" s="4">
        <f t="shared" si="89"/>
        <v>81.100423995031733</v>
      </c>
      <c r="AF91" s="4">
        <f t="shared" si="89"/>
        <v>86.054189091826984</v>
      </c>
      <c r="AG91" s="4">
        <f t="shared" si="89"/>
        <v>73.371302554102215</v>
      </c>
      <c r="AI91" s="4">
        <f t="shared" si="90"/>
        <v>-11.921178066308343</v>
      </c>
      <c r="AJ91" s="4">
        <f t="shared" si="90"/>
        <v>-10.578407968779544</v>
      </c>
      <c r="AK91" s="4">
        <f t="shared" si="90"/>
        <v>-11.415089114376585</v>
      </c>
      <c r="AL91" s="4">
        <f t="shared" si="90"/>
        <v>-3.8818606716715607</v>
      </c>
      <c r="AM91" s="4">
        <f t="shared" si="90"/>
        <v>-6.5908732032367112</v>
      </c>
      <c r="AN91" s="4">
        <f t="shared" si="90"/>
        <v>-0.64700920473558199</v>
      </c>
      <c r="AO91" s="4">
        <f t="shared" si="90"/>
        <v>-0.61179354525785357</v>
      </c>
      <c r="AP91" s="4">
        <f t="shared" si="90"/>
        <v>-4.0213313345816175</v>
      </c>
      <c r="AQ91" s="4">
        <f t="shared" si="90"/>
        <v>-4.0029537043912597</v>
      </c>
      <c r="AR91" s="4">
        <f t="shared" si="90"/>
        <v>-4.3701592788690675</v>
      </c>
      <c r="AS91" s="4">
        <f t="shared" si="90"/>
        <v>-3.4052086823377863</v>
      </c>
      <c r="AT91" s="4">
        <f t="shared" si="90"/>
        <v>-7.5747380684811532</v>
      </c>
      <c r="AU91" s="4">
        <f t="shared" si="90"/>
        <v>-9.3954239950317344</v>
      </c>
      <c r="AV91" s="4">
        <f t="shared" si="90"/>
        <v>-8.8571890918269816</v>
      </c>
      <c r="AW91" s="4">
        <f t="shared" si="90"/>
        <v>-5.0973025541022139</v>
      </c>
      <c r="AY91" s="2">
        <f t="shared" si="81"/>
        <v>67.05274288389208</v>
      </c>
      <c r="AZ91" s="2">
        <f t="shared" si="81"/>
        <v>68.802184333815575</v>
      </c>
      <c r="BA91" s="2">
        <f t="shared" si="81"/>
        <v>72.61957284226321</v>
      </c>
      <c r="BB91" s="2">
        <f t="shared" si="81"/>
        <v>69.993263813418977</v>
      </c>
      <c r="BC91" s="2">
        <f t="shared" si="81"/>
        <v>67.215445796266877</v>
      </c>
      <c r="BD91" s="2">
        <f t="shared" si="81"/>
        <v>66.648816812020655</v>
      </c>
      <c r="BE91" s="2">
        <f t="shared" si="81"/>
        <v>64.23101216189032</v>
      </c>
      <c r="BF91" s="2">
        <f t="shared" si="81"/>
        <v>68.749909922331227</v>
      </c>
      <c r="BG91" s="2">
        <f t="shared" si="81"/>
        <v>70.386418247162553</v>
      </c>
      <c r="BH91" s="2">
        <f t="shared" si="81"/>
        <v>67.757560890133021</v>
      </c>
      <c r="BI91" s="2">
        <f t="shared" si="81"/>
        <v>67.510256797099117</v>
      </c>
      <c r="BJ91" s="2">
        <f t="shared" si="81"/>
        <v>69.133950536137107</v>
      </c>
      <c r="BK91" s="2">
        <f t="shared" si="81"/>
        <v>70.679314580892708</v>
      </c>
      <c r="BL91" s="2">
        <f t="shared" si="81"/>
        <v>73.852796443469174</v>
      </c>
      <c r="BM91" s="2">
        <f t="shared" si="81"/>
        <v>71.153357005086406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>
        <f t="shared" si="82"/>
        <v>66.067999999999998</v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>
        <f t="shared" ref="DB91:DB154" si="118">IF(AND(JF91 &lt; $DI$22, $B91 &gt; J$7, $B91 &lt; J$233), J91, "")</f>
        <v>66.067999999999998</v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83.677654338549075</v>
      </c>
      <c r="DL91" s="2">
        <f t="shared" si="91"/>
        <v>82.638038406827874</v>
      </c>
      <c r="DM91" s="2">
        <f t="shared" si="91"/>
        <v>85.184584345479081</v>
      </c>
      <c r="DN91" s="2">
        <f t="shared" si="91"/>
        <v>83.271509784075576</v>
      </c>
      <c r="DO91" s="2">
        <f t="shared" si="91"/>
        <v>81.805398499061894</v>
      </c>
      <c r="DP91" s="2">
        <f t="shared" si="91"/>
        <v>80.403983302063807</v>
      </c>
      <c r="DQ91" s="2">
        <f t="shared" si="91"/>
        <v>78.577573921200752</v>
      </c>
      <c r="DR91" s="2">
        <f t="shared" si="91"/>
        <v>81.157132689832679</v>
      </c>
      <c r="DS91" s="2">
        <f t="shared" si="91"/>
        <v>81.777345778611647</v>
      </c>
      <c r="DT91" s="2">
        <f t="shared" si="91"/>
        <v>81.098949530956844</v>
      </c>
      <c r="DU91" s="2">
        <f t="shared" si="91"/>
        <v>85.901873639774848</v>
      </c>
      <c r="DV91" s="2">
        <f t="shared" si="91"/>
        <v>83.899181332082534</v>
      </c>
      <c r="DW91" s="2">
        <f t="shared" si="91"/>
        <v>87.82521257035647</v>
      </c>
      <c r="DX91" s="2">
        <f t="shared" si="91"/>
        <v>89.384401393728197</v>
      </c>
      <c r="DY91" s="2">
        <f t="shared" si="91"/>
        <v>80.98361290322579</v>
      </c>
      <c r="EA91" s="2">
        <f t="shared" si="95"/>
        <v>65.491766255397906</v>
      </c>
      <c r="EB91" s="2">
        <f t="shared" si="92"/>
        <v>67.511268861464089</v>
      </c>
      <c r="EC91" s="2">
        <f t="shared" si="92"/>
        <v>71.299367536053055</v>
      </c>
      <c r="ED91" s="2">
        <f t="shared" si="92"/>
        <v>68.627332959936339</v>
      </c>
      <c r="EE91" s="2">
        <f t="shared" si="92"/>
        <v>65.670746349284201</v>
      </c>
      <c r="EF91" s="2">
        <f t="shared" si="92"/>
        <v>65.125698667346199</v>
      </c>
      <c r="EG91" s="2">
        <f t="shared" si="92"/>
        <v>62.669847578980793</v>
      </c>
      <c r="EH91" s="2">
        <f t="shared" si="92"/>
        <v>67.063246659723816</v>
      </c>
      <c r="EI91" s="2">
        <f t="shared" si="92"/>
        <v>69.025401876956437</v>
      </c>
      <c r="EJ91" s="2">
        <f t="shared" si="92"/>
        <v>66.146026432339852</v>
      </c>
      <c r="EK91" s="2">
        <f t="shared" si="92"/>
        <v>65.438787447878966</v>
      </c>
      <c r="EL91" s="2">
        <f t="shared" si="92"/>
        <v>67.321477469230103</v>
      </c>
      <c r="EM91" s="2">
        <f t="shared" si="92"/>
        <v>68.771104778805324</v>
      </c>
      <c r="EN91" s="2">
        <f t="shared" si="92"/>
        <v>72.025186709516873</v>
      </c>
      <c r="EO91" s="2">
        <f t="shared" si="92"/>
        <v>69.52948450284147</v>
      </c>
      <c r="EQ91" s="2">
        <f t="shared" si="93"/>
        <v>64.069941323717458</v>
      </c>
      <c r="ER91" s="2">
        <f t="shared" si="93"/>
        <v>66.779887738206</v>
      </c>
      <c r="ES91" s="2">
        <f t="shared" si="93"/>
        <v>71.136499304996235</v>
      </c>
      <c r="ET91" s="2">
        <f t="shared" si="93"/>
        <v>68.452374350478266</v>
      </c>
      <c r="EU91" s="2">
        <f t="shared" si="93"/>
        <v>66.457572966132275</v>
      </c>
      <c r="EV91" s="2">
        <f t="shared" si="93"/>
        <v>65.313944367731892</v>
      </c>
      <c r="EW91" s="2">
        <f t="shared" si="93"/>
        <v>62.655201463406868</v>
      </c>
      <c r="EX91" s="2">
        <f t="shared" si="93"/>
        <v>66.738685509862023</v>
      </c>
      <c r="EY91" s="2">
        <f t="shared" si="93"/>
        <v>67.450809124892842</v>
      </c>
      <c r="EZ91" s="2">
        <f t="shared" si="93"/>
        <v>65.124110718652332</v>
      </c>
      <c r="FA91" s="2">
        <f t="shared" si="93"/>
        <v>64.671139975436503</v>
      </c>
      <c r="FB91" s="2">
        <f t="shared" si="93"/>
        <v>66.69266826466307</v>
      </c>
      <c r="FC91" s="2">
        <f t="shared" si="93"/>
        <v>69.596598047509133</v>
      </c>
      <c r="FD91" s="2">
        <f t="shared" si="93"/>
        <v>70.727109373591261</v>
      </c>
      <c r="FE91" s="2">
        <f t="shared" si="93"/>
        <v>70.151679682262468</v>
      </c>
      <c r="FG91" s="2">
        <f t="shared" si="94"/>
        <v>0.91411548532404385</v>
      </c>
      <c r="FH91" s="2">
        <f t="shared" si="94"/>
        <v>0.91463733810851655</v>
      </c>
      <c r="FI91" s="2">
        <f t="shared" si="94"/>
        <v>0.90491713544578434</v>
      </c>
      <c r="FJ91" s="2">
        <f t="shared" si="94"/>
        <v>0.90672231709358497</v>
      </c>
      <c r="FK91" s="2">
        <f t="shared" si="94"/>
        <v>0.9042741083715915</v>
      </c>
      <c r="FL91" s="2">
        <f t="shared" si="94"/>
        <v>0.90031143486325105</v>
      </c>
      <c r="FM91" s="2">
        <f t="shared" si="94"/>
        <v>0.90186097628359596</v>
      </c>
      <c r="FN91" s="2">
        <f t="shared" si="94"/>
        <v>0.88031928020629358</v>
      </c>
      <c r="FO91" s="2">
        <f t="shared" si="94"/>
        <v>0.89322772667103145</v>
      </c>
      <c r="FP91" s="2">
        <f t="shared" si="94"/>
        <v>0.89220539640038798</v>
      </c>
      <c r="FQ91" s="2">
        <f t="shared" si="94"/>
        <v>0.8987606951825674</v>
      </c>
      <c r="FR91" s="2">
        <f t="shared" si="94"/>
        <v>0.89066086689464785</v>
      </c>
      <c r="FS91" s="2">
        <f t="shared" si="94"/>
        <v>0.89986039759345682</v>
      </c>
      <c r="FT91" s="2">
        <f t="shared" si="94"/>
        <v>0.89470854619797735</v>
      </c>
      <c r="FU91" s="2">
        <f t="shared" si="94"/>
        <v>0.85823385271376762</v>
      </c>
      <c r="FW91" s="2">
        <f t="shared" si="83"/>
        <v>6.3970145567922765E-4</v>
      </c>
      <c r="FX91" s="2">
        <f t="shared" si="83"/>
        <v>4.7286134246508644E-4</v>
      </c>
      <c r="FY91" s="2">
        <f t="shared" si="83"/>
        <v>2.510187908243435E-4</v>
      </c>
      <c r="FZ91" s="2">
        <f t="shared" si="83"/>
        <v>2.5165234815642897E-4</v>
      </c>
      <c r="GA91" s="2">
        <f t="shared" si="83"/>
        <v>2.4844587969430099E-4</v>
      </c>
      <c r="GB91" s="2">
        <f t="shared" si="83"/>
        <v>2.5430428696550638E-4</v>
      </c>
      <c r="GC91" s="2">
        <f t="shared" si="83"/>
        <v>2.833422724217507E-4</v>
      </c>
      <c r="GD91" s="2">
        <f t="shared" si="83"/>
        <v>3.1785124778302068E-4</v>
      </c>
      <c r="GE91" s="2">
        <f t="shared" si="83"/>
        <v>3.4146577670933855E-4</v>
      </c>
      <c r="GF91" s="2">
        <f t="shared" si="83"/>
        <v>3.0331295777713649E-4</v>
      </c>
      <c r="GG91" s="2">
        <f t="shared" si="83"/>
        <v>2.5958695069976801E-4</v>
      </c>
      <c r="GH91" s="2">
        <f t="shared" si="83"/>
        <v>1.8877321397978684E-4</v>
      </c>
      <c r="GI91" s="2">
        <f t="shared" si="83"/>
        <v>1.6841279669278092E-4</v>
      </c>
      <c r="GJ91" s="2">
        <f t="shared" si="83"/>
        <v>1.288189887553332E-4</v>
      </c>
      <c r="GK91" s="2">
        <f t="shared" si="83"/>
        <v>1.0422517366389593E-4</v>
      </c>
      <c r="GM91" s="86">
        <f t="shared" si="84"/>
        <v>0.10798774758647256</v>
      </c>
      <c r="GN91" s="86">
        <f t="shared" si="84"/>
        <v>7.3771149442060063E-2</v>
      </c>
      <c r="GO91" s="86">
        <f t="shared" si="84"/>
        <v>0.10351801564984833</v>
      </c>
      <c r="GP91" s="86">
        <f t="shared" si="84"/>
        <v>1.3980297786138341E-2</v>
      </c>
      <c r="GQ91" s="86">
        <f t="shared" si="84"/>
        <v>3.615931621666027E-2</v>
      </c>
      <c r="GR91" s="86">
        <f t="shared" si="84"/>
        <v>1.4644808155891481E-2</v>
      </c>
      <c r="GS91" s="86">
        <f t="shared" si="84"/>
        <v>7.0904106999562519E-3</v>
      </c>
      <c r="GT91" s="86">
        <f t="shared" si="84"/>
        <v>6.2562512121893078E-3</v>
      </c>
      <c r="GU91" s="86">
        <f t="shared" si="84"/>
        <v>1.8314018097457571E-2</v>
      </c>
      <c r="GV91" s="86">
        <f t="shared" si="84"/>
        <v>2.3018426039216222E-2</v>
      </c>
      <c r="GW91" s="86">
        <f t="shared" si="84"/>
        <v>1.9582217768610771E-2</v>
      </c>
      <c r="GX91" s="86">
        <f t="shared" si="84"/>
        <v>5.6681926520497201E-2</v>
      </c>
      <c r="GY91" s="86">
        <f t="shared" si="84"/>
        <v>7.1908885067387587E-2</v>
      </c>
      <c r="GZ91" s="86">
        <f t="shared" si="84"/>
        <v>9.6668312208305546E-2</v>
      </c>
      <c r="HA91" s="86">
        <f t="shared" si="84"/>
        <v>2.9472283872891799E-2</v>
      </c>
      <c r="HC91" s="86">
        <f t="shared" si="74"/>
        <v>6.0830722441901804E-3</v>
      </c>
      <c r="HD91" s="86">
        <f t="shared" si="74"/>
        <v>7.2003539521934175E-3</v>
      </c>
      <c r="HE91" s="86">
        <f t="shared" si="74"/>
        <v>3.2541238669238593E-3</v>
      </c>
      <c r="HF91" s="86">
        <f t="shared" si="74"/>
        <v>4.3120341121802262E-3</v>
      </c>
      <c r="HG91" s="86">
        <f t="shared" si="88"/>
        <v>3.9082380783808388E-3</v>
      </c>
      <c r="HH91" s="86">
        <f t="shared" si="88"/>
        <v>3.7348389371152689E-3</v>
      </c>
      <c r="HI91" s="86">
        <f t="shared" si="88"/>
        <v>4.6793194978509934E-3</v>
      </c>
      <c r="HJ91" s="86">
        <f t="shared" si="88"/>
        <v>1.4126574834591803E-3</v>
      </c>
      <c r="HK91" s="86">
        <f t="shared" si="88"/>
        <v>3.2753993156457569E-3</v>
      </c>
      <c r="HL91" s="86">
        <f t="shared" si="88"/>
        <v>3.1656163868351221E-3</v>
      </c>
      <c r="HM91" s="86">
        <f t="shared" si="88"/>
        <v>5.5422233119567276E-3</v>
      </c>
      <c r="HN91" s="86">
        <f t="shared" si="88"/>
        <v>2.2453187330031834E-3</v>
      </c>
      <c r="HO91" s="86">
        <f t="shared" si="88"/>
        <v>2.4201279080380503E-3</v>
      </c>
      <c r="HP91" s="86">
        <f t="shared" si="88"/>
        <v>9.6925981642672005E-4</v>
      </c>
      <c r="HQ91" s="86">
        <f t="shared" si="88"/>
        <v>5.4388983556949259E-5</v>
      </c>
      <c r="HS91" s="86">
        <f t="shared" si="85"/>
        <v>4.1803595075653213E-31</v>
      </c>
      <c r="HT91" s="86">
        <f t="shared" si="85"/>
        <v>2.1540131558145007E-31</v>
      </c>
      <c r="HU91" s="86">
        <f t="shared" si="85"/>
        <v>3.9255134196848773E-44</v>
      </c>
      <c r="HV91" s="86">
        <f t="shared" si="85"/>
        <v>2.3436213018734357E-46</v>
      </c>
      <c r="HW91" s="86">
        <f t="shared" si="85"/>
        <v>1.0715616655261946E-44</v>
      </c>
      <c r="HX91" s="86">
        <f t="shared" si="85"/>
        <v>4.4980294014088603E-48</v>
      </c>
      <c r="HY91" s="86">
        <f t="shared" si="85"/>
        <v>1.8281253107582761E-45</v>
      </c>
      <c r="HZ91" s="86">
        <f t="shared" si="85"/>
        <v>2.4726949545999776E-61</v>
      </c>
      <c r="IA91" s="86">
        <f t="shared" si="85"/>
        <v>5.2298189482848517E-50</v>
      </c>
      <c r="IB91" s="86">
        <f t="shared" si="85"/>
        <v>7.3236762523966147E-51</v>
      </c>
      <c r="IC91" s="86">
        <f t="shared" si="85"/>
        <v>2.2561181237203295E-45</v>
      </c>
      <c r="ID91" s="86">
        <f t="shared" si="85"/>
        <v>5.1267689292288892E-50</v>
      </c>
      <c r="IE91" s="86">
        <f t="shared" si="85"/>
        <v>6.7278997512469768E-47</v>
      </c>
      <c r="IF91" s="86">
        <f t="shared" si="85"/>
        <v>1.6808349989872126E-29</v>
      </c>
      <c r="IG91" s="86">
        <f t="shared" si="85"/>
        <v>2.4595678566691044E-24</v>
      </c>
      <c r="II91" s="86">
        <f t="shared" si="86"/>
        <v>1.4948691665849218E-149</v>
      </c>
      <c r="IJ91" s="86">
        <f t="shared" si="86"/>
        <v>4.2175116337688513E-159</v>
      </c>
      <c r="IK91" s="86">
        <f t="shared" si="86"/>
        <v>4.5416726355736769E-230</v>
      </c>
      <c r="IL91" s="86">
        <f t="shared" si="86"/>
        <v>8.6332945446346264E-239</v>
      </c>
      <c r="IM91" s="86">
        <f t="shared" si="86"/>
        <v>2.5327432573196311E-230</v>
      </c>
      <c r="IN91" s="86">
        <f t="shared" si="86"/>
        <v>2.3481035877642466E-248</v>
      </c>
      <c r="IO91" s="86">
        <f t="shared" si="86"/>
        <v>4.795219682220964E-243</v>
      </c>
      <c r="IP91" s="86">
        <f t="shared" si="86"/>
        <v>0</v>
      </c>
      <c r="IQ91" s="86">
        <f t="shared" si="86"/>
        <v>1.8931450280545182E-265</v>
      </c>
      <c r="IR91" s="86">
        <f t="shared" si="86"/>
        <v>1.2329222386878271E-268</v>
      </c>
      <c r="IS91" s="86">
        <f t="shared" si="86"/>
        <v>1.1710276764465866E-239</v>
      </c>
      <c r="IT91" s="86">
        <f t="shared" si="86"/>
        <v>8.3973637185768366E-259</v>
      </c>
      <c r="IU91" s="86">
        <f t="shared" si="86"/>
        <v>2.7476333090984341E-237</v>
      </c>
      <c r="IV91" s="86">
        <f t="shared" si="86"/>
        <v>3.3594190071689064E-93</v>
      </c>
      <c r="IW91" s="86">
        <f t="shared" si="86"/>
        <v>1.2039575714548559E-68</v>
      </c>
      <c r="IY91" s="86">
        <f t="shared" si="87"/>
        <v>0.11407081983066274</v>
      </c>
      <c r="IZ91" s="86">
        <f t="shared" si="87"/>
        <v>8.0971503394253477E-2</v>
      </c>
      <c r="JA91" s="86">
        <f t="shared" si="87"/>
        <v>0.1067721395167722</v>
      </c>
      <c r="JB91" s="86">
        <f t="shared" si="87"/>
        <v>1.8292331898318567E-2</v>
      </c>
      <c r="JC91" s="86">
        <f t="shared" si="87"/>
        <v>4.0067554295041108E-2</v>
      </c>
      <c r="JD91" s="86">
        <f t="shared" si="87"/>
        <v>1.8379647093006751E-2</v>
      </c>
      <c r="JE91" s="86">
        <f t="shared" si="87"/>
        <v>1.1769730197807245E-2</v>
      </c>
      <c r="JF91" s="86">
        <f t="shared" si="87"/>
        <v>7.6689086956484879E-3</v>
      </c>
      <c r="JG91" s="86">
        <f t="shared" si="87"/>
        <v>2.1589417413103329E-2</v>
      </c>
      <c r="JH91" s="86">
        <f t="shared" si="87"/>
        <v>2.6184042426051345E-2</v>
      </c>
      <c r="JI91" s="86">
        <f t="shared" si="87"/>
        <v>2.5124441080567498E-2</v>
      </c>
      <c r="JJ91" s="86">
        <f t="shared" si="87"/>
        <v>5.8927245253500384E-2</v>
      </c>
      <c r="JK91" s="86">
        <f t="shared" si="87"/>
        <v>7.4329012975425643E-2</v>
      </c>
      <c r="JL91" s="86">
        <f t="shared" si="87"/>
        <v>9.7637572024732264E-2</v>
      </c>
      <c r="JM91" s="86">
        <f t="shared" si="87"/>
        <v>2.9526672856448749E-2</v>
      </c>
    </row>
    <row r="92" spans="2:273" x14ac:dyDescent="0.25">
      <c r="B92" s="2">
        <v>65</v>
      </c>
      <c r="C92" s="37">
        <v>70.742000000000004</v>
      </c>
      <c r="D92" s="37">
        <v>71.096999999999994</v>
      </c>
      <c r="E92" s="37">
        <v>75.082999999999998</v>
      </c>
      <c r="F92" s="37">
        <v>70.566999999999993</v>
      </c>
      <c r="G92" s="37">
        <v>68.8</v>
      </c>
      <c r="H92" s="37">
        <v>70.7</v>
      </c>
      <c r="I92" s="37">
        <v>65.966999999999999</v>
      </c>
      <c r="J92" s="37">
        <v>66.525000000000006</v>
      </c>
      <c r="K92" s="37">
        <v>69.254000000000005</v>
      </c>
      <c r="L92" s="37">
        <v>68.932000000000002</v>
      </c>
      <c r="M92" s="37">
        <v>71.483000000000004</v>
      </c>
      <c r="N92" s="37">
        <v>70.540999999999997</v>
      </c>
      <c r="O92" s="37">
        <v>72.361000000000004</v>
      </c>
      <c r="P92" s="37">
        <v>72.983999999999995</v>
      </c>
      <c r="Q92" s="37">
        <v>68.144999999999996</v>
      </c>
      <c r="S92" s="4">
        <f t="shared" si="89"/>
        <v>77.559353161277855</v>
      </c>
      <c r="T92" s="4">
        <f t="shared" si="89"/>
        <v>76.980611416753547</v>
      </c>
      <c r="U92" s="4">
        <f t="shared" si="89"/>
        <v>80.829927057647254</v>
      </c>
      <c r="V92" s="4">
        <f t="shared" si="89"/>
        <v>73.490871170316538</v>
      </c>
      <c r="W92" s="4">
        <f t="shared" si="89"/>
        <v>71.37053800581802</v>
      </c>
      <c r="X92" s="4">
        <f t="shared" si="89"/>
        <v>69.809812769995759</v>
      </c>
      <c r="Y92" s="4">
        <f t="shared" si="89"/>
        <v>67.674318980533982</v>
      </c>
      <c r="Z92" s="4">
        <f t="shared" si="89"/>
        <v>69.947172182283296</v>
      </c>
      <c r="AA92" s="4">
        <f t="shared" si="89"/>
        <v>73.462724099855436</v>
      </c>
      <c r="AB92" s="4">
        <f t="shared" si="89"/>
        <v>70.951841874961758</v>
      </c>
      <c r="AC92" s="4">
        <f t="shared" si="89"/>
        <v>72.06445735300629</v>
      </c>
      <c r="AD92" s="4">
        <f t="shared" si="89"/>
        <v>73.080165479793038</v>
      </c>
      <c r="AE92" s="4">
        <f t="shared" si="89"/>
        <v>75.781999412847156</v>
      </c>
      <c r="AF92" s="4">
        <f t="shared" si="89"/>
        <v>79.43523632471306</v>
      </c>
      <c r="AG92" s="4">
        <f t="shared" si="89"/>
        <v>71.64619896267304</v>
      </c>
      <c r="AI92" s="4">
        <f t="shared" si="90"/>
        <v>-6.8173531612778504</v>
      </c>
      <c r="AJ92" s="4">
        <f t="shared" si="90"/>
        <v>-5.8836114167535527</v>
      </c>
      <c r="AK92" s="4">
        <f t="shared" si="90"/>
        <v>-5.7469270576472553</v>
      </c>
      <c r="AL92" s="4">
        <f t="shared" si="90"/>
        <v>-2.923871170316545</v>
      </c>
      <c r="AM92" s="4">
        <f t="shared" si="90"/>
        <v>-2.5705380058180225</v>
      </c>
      <c r="AN92" s="4">
        <f t="shared" si="90"/>
        <v>0.89018723000424416</v>
      </c>
      <c r="AO92" s="4">
        <f t="shared" si="90"/>
        <v>-1.7073189805339837</v>
      </c>
      <c r="AP92" s="4">
        <f t="shared" si="90"/>
        <v>-3.4221721822832905</v>
      </c>
      <c r="AQ92" s="4">
        <f t="shared" si="90"/>
        <v>-4.2087240998554307</v>
      </c>
      <c r="AR92" s="4">
        <f t="shared" si="90"/>
        <v>-2.0198418749617559</v>
      </c>
      <c r="AS92" s="4">
        <f t="shared" si="90"/>
        <v>-0.58145735300628587</v>
      </c>
      <c r="AT92" s="4">
        <f t="shared" si="90"/>
        <v>-2.5391654797930414</v>
      </c>
      <c r="AU92" s="4">
        <f t="shared" si="90"/>
        <v>-3.4209994128471521</v>
      </c>
      <c r="AV92" s="4">
        <f t="shared" si="90"/>
        <v>-6.4512363247130651</v>
      </c>
      <c r="AW92" s="4">
        <f t="shared" si="90"/>
        <v>-3.501198962673044</v>
      </c>
      <c r="AY92" s="2">
        <f t="shared" si="81"/>
        <v>66.863560360863787</v>
      </c>
      <c r="AZ92" s="2">
        <f t="shared" si="81"/>
        <v>68.627758757381116</v>
      </c>
      <c r="BA92" s="2">
        <f t="shared" si="81"/>
        <v>72.443643904272946</v>
      </c>
      <c r="BB92" s="2">
        <f t="shared" si="81"/>
        <v>69.818971999274382</v>
      </c>
      <c r="BC92" s="2">
        <f t="shared" si="81"/>
        <v>67.071590888371816</v>
      </c>
      <c r="BD92" s="2">
        <f t="shared" si="81"/>
        <v>66.495611638616353</v>
      </c>
      <c r="BE92" s="2">
        <f t="shared" si="81"/>
        <v>64.078899684343483</v>
      </c>
      <c r="BF92" s="2">
        <f t="shared" si="81"/>
        <v>68.554039368690667</v>
      </c>
      <c r="BG92" s="2">
        <f t="shared" si="81"/>
        <v>70.186185731427216</v>
      </c>
      <c r="BH92" s="2">
        <f t="shared" si="81"/>
        <v>67.557061073928082</v>
      </c>
      <c r="BI92" s="2">
        <f t="shared" si="81"/>
        <v>67.30195114262014</v>
      </c>
      <c r="BJ92" s="2">
        <f t="shared" si="81"/>
        <v>68.937828322950708</v>
      </c>
      <c r="BK92" s="2">
        <f t="shared" si="81"/>
        <v>70.484440398969383</v>
      </c>
      <c r="BL92" s="2">
        <f t="shared" si="81"/>
        <v>73.624734624074591</v>
      </c>
      <c r="BM92" s="2">
        <f t="shared" si="81"/>
        <v>70.999799798879977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>
        <f t="shared" si="82"/>
        <v>70.7</v>
      </c>
      <c r="CK92" s="2">
        <f t="shared" si="82"/>
        <v>65.966999999999999</v>
      </c>
      <c r="CL92" s="2">
        <f t="shared" si="82"/>
        <v>66.525000000000006</v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68.144999999999996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>
        <f t="shared" si="116"/>
        <v>70.7</v>
      </c>
      <c r="DA92" s="2">
        <f t="shared" si="117"/>
        <v>65.966999999999999</v>
      </c>
      <c r="DB92" s="2">
        <f t="shared" si="118"/>
        <v>66.525000000000006</v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68.144999999999996</v>
      </c>
      <c r="DK92" s="2">
        <f t="shared" si="91"/>
        <v>83.997135463398621</v>
      </c>
      <c r="DL92" s="2">
        <f t="shared" si="91"/>
        <v>82.870124849545903</v>
      </c>
      <c r="DM92" s="2">
        <f t="shared" si="91"/>
        <v>85.459237786774622</v>
      </c>
      <c r="DN92" s="2">
        <f t="shared" si="91"/>
        <v>83.476822537112014</v>
      </c>
      <c r="DO92" s="2">
        <f t="shared" si="91"/>
        <v>82.010530487804857</v>
      </c>
      <c r="DP92" s="2">
        <f t="shared" si="91"/>
        <v>80.622732926829286</v>
      </c>
      <c r="DQ92" s="2">
        <f t="shared" si="91"/>
        <v>78.798410975609769</v>
      </c>
      <c r="DR92" s="2">
        <f t="shared" si="91"/>
        <v>81.456378764478757</v>
      </c>
      <c r="DS92" s="2">
        <f t="shared" si="91"/>
        <v>82.051859474671687</v>
      </c>
      <c r="DT92" s="2">
        <f t="shared" si="91"/>
        <v>81.359895497185732</v>
      </c>
      <c r="DU92" s="2">
        <f t="shared" si="91"/>
        <v>86.234107317073153</v>
      </c>
      <c r="DV92" s="2">
        <f t="shared" si="91"/>
        <v>84.180810787992471</v>
      </c>
      <c r="DW92" s="2">
        <f t="shared" si="91"/>
        <v>88.145313414634145</v>
      </c>
      <c r="DX92" s="2">
        <f t="shared" si="91"/>
        <v>89.742915505226463</v>
      </c>
      <c r="DY92" s="2">
        <f t="shared" si="91"/>
        <v>81.273514112903214</v>
      </c>
      <c r="EA92" s="2">
        <f t="shared" si="95"/>
        <v>65.396495990129552</v>
      </c>
      <c r="EB92" s="2">
        <f t="shared" si="92"/>
        <v>67.415885860768299</v>
      </c>
      <c r="EC92" s="2">
        <f t="shared" si="92"/>
        <v>71.196430517525528</v>
      </c>
      <c r="ED92" s="2">
        <f t="shared" si="92"/>
        <v>68.537620430249035</v>
      </c>
      <c r="EE92" s="2">
        <f t="shared" si="92"/>
        <v>65.629082657828761</v>
      </c>
      <c r="EF92" s="2">
        <f t="shared" si="92"/>
        <v>65.068941929654855</v>
      </c>
      <c r="EG92" s="2">
        <f t="shared" si="92"/>
        <v>62.618088458485474</v>
      </c>
      <c r="EH92" s="2">
        <f t="shared" si="92"/>
        <v>66.95441190606816</v>
      </c>
      <c r="EI92" s="2">
        <f t="shared" si="92"/>
        <v>68.893257882338887</v>
      </c>
      <c r="EJ92" s="2">
        <f t="shared" si="92"/>
        <v>66.036530453493242</v>
      </c>
      <c r="EK92" s="2">
        <f t="shared" si="92"/>
        <v>65.357251293678473</v>
      </c>
      <c r="EL92" s="2">
        <f t="shared" si="92"/>
        <v>67.231364236318854</v>
      </c>
      <c r="EM92" s="2">
        <f t="shared" si="92"/>
        <v>68.691843173667351</v>
      </c>
      <c r="EN92" s="2">
        <f t="shared" si="92"/>
        <v>71.895007353875556</v>
      </c>
      <c r="EO92" s="2">
        <f t="shared" si="92"/>
        <v>69.451993331403571</v>
      </c>
      <c r="EQ92" s="2">
        <f t="shared" si="93"/>
        <v>64.009145205849507</v>
      </c>
      <c r="ER92" s="2">
        <f t="shared" si="93"/>
        <v>66.701055267762484</v>
      </c>
      <c r="ES92" s="2">
        <f t="shared" si="93"/>
        <v>71.037693273078631</v>
      </c>
      <c r="ET92" s="2">
        <f t="shared" si="93"/>
        <v>68.366591876488258</v>
      </c>
      <c r="EU92" s="2">
        <f t="shared" si="93"/>
        <v>66.398540275555689</v>
      </c>
      <c r="EV92" s="2">
        <f t="shared" si="93"/>
        <v>65.252860044456966</v>
      </c>
      <c r="EW92" s="2">
        <f t="shared" si="93"/>
        <v>62.603989460827336</v>
      </c>
      <c r="EX92" s="2">
        <f t="shared" si="93"/>
        <v>66.638564264535233</v>
      </c>
      <c r="EY92" s="2">
        <f t="shared" si="93"/>
        <v>67.355583084668027</v>
      </c>
      <c r="EZ92" s="2">
        <f t="shared" si="93"/>
        <v>65.038041977992094</v>
      </c>
      <c r="FA92" s="2">
        <f t="shared" si="93"/>
        <v>64.607047399513817</v>
      </c>
      <c r="FB92" s="2">
        <f t="shared" si="93"/>
        <v>66.615841490878694</v>
      </c>
      <c r="FC92" s="2">
        <f t="shared" si="93"/>
        <v>69.500048459280052</v>
      </c>
      <c r="FD92" s="2">
        <f t="shared" si="93"/>
        <v>70.623487472781761</v>
      </c>
      <c r="FE92" s="2">
        <f t="shared" si="93"/>
        <v>70.055737964847069</v>
      </c>
      <c r="FG92" s="2">
        <f t="shared" si="94"/>
        <v>0.9210759701799075</v>
      </c>
      <c r="FH92" s="2">
        <f t="shared" si="94"/>
        <v>0.92155915878552008</v>
      </c>
      <c r="FI92" s="2">
        <f t="shared" si="94"/>
        <v>0.91255178223694888</v>
      </c>
      <c r="FJ92" s="2">
        <f t="shared" si="94"/>
        <v>0.91422575644623716</v>
      </c>
      <c r="FK92" s="2">
        <f t="shared" si="94"/>
        <v>0.91195536326440851</v>
      </c>
      <c r="FL92" s="2">
        <f t="shared" si="94"/>
        <v>0.90827841090855699</v>
      </c>
      <c r="FM92" s="2">
        <f t="shared" si="94"/>
        <v>0.90971653349620019</v>
      </c>
      <c r="FN92" s="2">
        <f t="shared" si="94"/>
        <v>0.88968823655944762</v>
      </c>
      <c r="FO92" s="2">
        <f t="shared" si="94"/>
        <v>0.90169901098327154</v>
      </c>
      <c r="FP92" s="2">
        <f t="shared" si="94"/>
        <v>0.90074877941437292</v>
      </c>
      <c r="FQ92" s="2">
        <f t="shared" si="94"/>
        <v>0.90683878008150265</v>
      </c>
      <c r="FR92" s="2">
        <f t="shared" si="94"/>
        <v>0.8993128487397456</v>
      </c>
      <c r="FS92" s="2">
        <f t="shared" si="94"/>
        <v>0.90785973085723748</v>
      </c>
      <c r="FT92" s="2">
        <f t="shared" si="94"/>
        <v>0.90307509138123909</v>
      </c>
      <c r="FU92" s="2">
        <f t="shared" si="94"/>
        <v>0.8690745885863489</v>
      </c>
      <c r="FW92" s="2">
        <f t="shared" si="83"/>
        <v>7.0137541123698008E-4</v>
      </c>
      <c r="FX92" s="2">
        <f t="shared" si="83"/>
        <v>5.1845849931561106E-4</v>
      </c>
      <c r="FY92" s="2">
        <f t="shared" si="83"/>
        <v>2.7522996548581455E-4</v>
      </c>
      <c r="FZ92" s="2">
        <f t="shared" si="83"/>
        <v>2.7592461359783051E-4</v>
      </c>
      <c r="GA92" s="2">
        <f t="shared" si="83"/>
        <v>2.7240896046978587E-4</v>
      </c>
      <c r="GB92" s="2">
        <f t="shared" si="83"/>
        <v>2.788322647443044E-4</v>
      </c>
      <c r="GC92" s="2">
        <f t="shared" si="83"/>
        <v>3.1067013116825798E-4</v>
      </c>
      <c r="GD92" s="2">
        <f t="shared" si="83"/>
        <v>3.4850627561685367E-4</v>
      </c>
      <c r="GE92" s="2">
        <f t="shared" si="83"/>
        <v>3.7439744474065067E-4</v>
      </c>
      <c r="GF92" s="2">
        <f t="shared" si="83"/>
        <v>3.3256631289336997E-4</v>
      </c>
      <c r="GG92" s="2">
        <f t="shared" si="83"/>
        <v>2.8462430317771116E-4</v>
      </c>
      <c r="GH92" s="2">
        <f t="shared" si="83"/>
        <v>2.069819434862352E-4</v>
      </c>
      <c r="GI92" s="2">
        <f t="shared" si="83"/>
        <v>1.8465795917254067E-4</v>
      </c>
      <c r="GJ92" s="2">
        <f t="shared" si="83"/>
        <v>1.4124545698930593E-4</v>
      </c>
      <c r="GK92" s="2">
        <f t="shared" si="83"/>
        <v>1.142794812793176E-4</v>
      </c>
      <c r="GM92" s="86">
        <f t="shared" si="84"/>
        <v>5.2680823798594303E-2</v>
      </c>
      <c r="GN92" s="86">
        <f t="shared" si="84"/>
        <v>2.9120918287133282E-2</v>
      </c>
      <c r="GO92" s="86">
        <f t="shared" si="84"/>
        <v>5.0858134404902187E-2</v>
      </c>
      <c r="GP92" s="86">
        <f t="shared" si="84"/>
        <v>3.4405380692001906E-3</v>
      </c>
      <c r="GQ92" s="86">
        <f t="shared" si="84"/>
        <v>1.1411192792061006E-2</v>
      </c>
      <c r="GR92" s="86">
        <f t="shared" si="84"/>
        <v>3.5578955465118784E-3</v>
      </c>
      <c r="GS92" s="86">
        <f t="shared" si="84"/>
        <v>1.384010152320751E-3</v>
      </c>
      <c r="GT92" s="86">
        <f t="shared" si="84"/>
        <v>1.1678916083674993E-3</v>
      </c>
      <c r="GU92" s="86">
        <f t="shared" si="84"/>
        <v>5.1767325692042556E-3</v>
      </c>
      <c r="GV92" s="86">
        <f t="shared" si="84"/>
        <v>6.6070506536533508E-3</v>
      </c>
      <c r="GW92" s="86">
        <f t="shared" si="84"/>
        <v>5.9159335484944503E-3</v>
      </c>
      <c r="GX92" s="86">
        <f t="shared" si="84"/>
        <v>2.1835610936078984E-2</v>
      </c>
      <c r="GY92" s="86">
        <f t="shared" si="84"/>
        <v>3.0463511419476643E-2</v>
      </c>
      <c r="GZ92" s="86">
        <f t="shared" si="84"/>
        <v>4.6975640261402364E-2</v>
      </c>
      <c r="HA92" s="86">
        <f t="shared" si="84"/>
        <v>9.7726995234744957E-3</v>
      </c>
      <c r="HC92" s="86">
        <f t="shared" si="74"/>
        <v>8.9826600291841498E-3</v>
      </c>
      <c r="HD92" s="86">
        <f t="shared" si="74"/>
        <v>1.0526468147421716E-2</v>
      </c>
      <c r="HE92" s="86">
        <f t="shared" si="74"/>
        <v>5.1316528042996811E-3</v>
      </c>
      <c r="HF92" s="86">
        <f t="shared" si="74"/>
        <v>6.7769914616455157E-3</v>
      </c>
      <c r="HG92" s="86">
        <f t="shared" si="88"/>
        <v>6.1146090533467593E-3</v>
      </c>
      <c r="HH92" s="86">
        <f t="shared" si="88"/>
        <v>5.9626555170483736E-3</v>
      </c>
      <c r="HI92" s="86">
        <f t="shared" si="88"/>
        <v>7.4045874855231284E-3</v>
      </c>
      <c r="HJ92" s="86">
        <f t="shared" si="88"/>
        <v>2.5566443646161609E-3</v>
      </c>
      <c r="HK92" s="86">
        <f t="shared" si="88"/>
        <v>5.4377088417188069E-3</v>
      </c>
      <c r="HL92" s="86">
        <f t="shared" si="88"/>
        <v>5.2410367195360246E-3</v>
      </c>
      <c r="HM92" s="86">
        <f t="shared" si="88"/>
        <v>8.6368037920096646E-3</v>
      </c>
      <c r="HN92" s="86">
        <f t="shared" si="88"/>
        <v>3.6377652403265948E-3</v>
      </c>
      <c r="HO92" s="86">
        <f t="shared" si="88"/>
        <v>3.8084285406633704E-3</v>
      </c>
      <c r="HP92" s="86">
        <f t="shared" si="88"/>
        <v>1.6462813224073312E-3</v>
      </c>
      <c r="HQ92" s="86">
        <f t="shared" si="88"/>
        <v>1.1926480179636208E-4</v>
      </c>
      <c r="HS92" s="86">
        <f t="shared" si="85"/>
        <v>4.9257281910977583E-30</v>
      </c>
      <c r="HT92" s="86">
        <f t="shared" si="85"/>
        <v>2.5131609956905113E-30</v>
      </c>
      <c r="HU92" s="86">
        <f t="shared" si="85"/>
        <v>1.0262768436917065E-42</v>
      </c>
      <c r="HV92" s="86">
        <f t="shared" si="85"/>
        <v>7.1070055375844662E-45</v>
      </c>
      <c r="HW92" s="86">
        <f t="shared" si="85"/>
        <v>2.8562554460167581E-43</v>
      </c>
      <c r="HX92" s="86">
        <f t="shared" si="85"/>
        <v>1.5665421791927724E-46</v>
      </c>
      <c r="HY92" s="86">
        <f t="shared" si="85"/>
        <v>5.7976826719667899E-44</v>
      </c>
      <c r="HZ92" s="86">
        <f t="shared" si="85"/>
        <v>2.7418414041431361E-59</v>
      </c>
      <c r="IA92" s="86">
        <f t="shared" si="85"/>
        <v>2.5414723324237535E-48</v>
      </c>
      <c r="IB92" s="86">
        <f t="shared" si="85"/>
        <v>3.5607183004539604E-49</v>
      </c>
      <c r="IC92" s="86">
        <f t="shared" si="85"/>
        <v>6.7125532128228757E-44</v>
      </c>
      <c r="ID92" s="86">
        <f t="shared" si="85"/>
        <v>1.8244599135074887E-48</v>
      </c>
      <c r="IE92" s="86">
        <f t="shared" si="85"/>
        <v>1.7610948155802923E-45</v>
      </c>
      <c r="IF92" s="86">
        <f t="shared" si="85"/>
        <v>1.1970121740195788E-28</v>
      </c>
      <c r="IG92" s="86">
        <f t="shared" si="85"/>
        <v>1.1667330230519954E-23</v>
      </c>
      <c r="II92" s="86">
        <f t="shared" si="86"/>
        <v>7.02975289726207E-146</v>
      </c>
      <c r="IJ92" s="86">
        <f t="shared" si="86"/>
        <v>2.4059740941657054E-155</v>
      </c>
      <c r="IK92" s="86">
        <f t="shared" si="86"/>
        <v>4.9481362380129163E-225</v>
      </c>
      <c r="IL92" s="86">
        <f t="shared" si="86"/>
        <v>1.4706846287586083E-233</v>
      </c>
      <c r="IM92" s="86">
        <f t="shared" si="86"/>
        <v>2.755433068895536E-225</v>
      </c>
      <c r="IN92" s="86">
        <f t="shared" si="86"/>
        <v>6.6094505281980481E-243</v>
      </c>
      <c r="IO92" s="86">
        <f t="shared" si="86"/>
        <v>1.2106944167840922E-237</v>
      </c>
      <c r="IP92" s="86">
        <f t="shared" si="86"/>
        <v>0</v>
      </c>
      <c r="IQ92" s="86">
        <f t="shared" si="86"/>
        <v>2.0826237314034963E-259</v>
      </c>
      <c r="IR92" s="86">
        <f t="shared" si="86"/>
        <v>1.3075505978915522E-262</v>
      </c>
      <c r="IS92" s="86">
        <f t="shared" si="86"/>
        <v>2.1812575788137168E-234</v>
      </c>
      <c r="IT92" s="86">
        <f t="shared" si="86"/>
        <v>2.5598526509008759E-253</v>
      </c>
      <c r="IU92" s="86">
        <f t="shared" si="86"/>
        <v>2.5007320763063328E-232</v>
      </c>
      <c r="IV92" s="86">
        <f t="shared" si="86"/>
        <v>2.4767850570719794E-91</v>
      </c>
      <c r="IW92" s="86">
        <f t="shared" si="86"/>
        <v>2.6049965505666716E-67</v>
      </c>
      <c r="IY92" s="86">
        <f t="shared" si="87"/>
        <v>6.1663483827778455E-2</v>
      </c>
      <c r="IZ92" s="86">
        <f t="shared" si="87"/>
        <v>3.9647386434554996E-2</v>
      </c>
      <c r="JA92" s="86">
        <f t="shared" si="87"/>
        <v>5.598978720920187E-2</v>
      </c>
      <c r="JB92" s="86">
        <f t="shared" si="87"/>
        <v>1.0217529530845707E-2</v>
      </c>
      <c r="JC92" s="86">
        <f t="shared" si="87"/>
        <v>1.7525801845407765E-2</v>
      </c>
      <c r="JD92" s="86">
        <f t="shared" si="87"/>
        <v>9.5205510635602529E-3</v>
      </c>
      <c r="JE92" s="86">
        <f t="shared" si="87"/>
        <v>8.7885976378438788E-3</v>
      </c>
      <c r="JF92" s="86">
        <f t="shared" si="87"/>
        <v>3.72453597298366E-3</v>
      </c>
      <c r="JG92" s="86">
        <f t="shared" si="87"/>
        <v>1.0614441410923062E-2</v>
      </c>
      <c r="JH92" s="86">
        <f t="shared" si="87"/>
        <v>1.1848087373189375E-2</v>
      </c>
      <c r="JI92" s="86">
        <f t="shared" si="87"/>
        <v>1.4552737340504114E-2</v>
      </c>
      <c r="JJ92" s="86">
        <f t="shared" si="87"/>
        <v>2.5473376176405577E-2</v>
      </c>
      <c r="JK92" s="86">
        <f t="shared" si="87"/>
        <v>3.427193996014001E-2</v>
      </c>
      <c r="JL92" s="86">
        <f t="shared" si="87"/>
        <v>4.8621921583809694E-2</v>
      </c>
      <c r="JM92" s="86">
        <f t="shared" si="87"/>
        <v>9.8919643252708585E-3</v>
      </c>
    </row>
    <row r="93" spans="2:273" x14ac:dyDescent="0.25">
      <c r="B93" s="2">
        <v>66</v>
      </c>
      <c r="C93" s="37">
        <v>70.242000000000004</v>
      </c>
      <c r="D93" s="37">
        <v>74.516000000000005</v>
      </c>
      <c r="E93" s="37">
        <v>76.066999999999993</v>
      </c>
      <c r="F93" s="37">
        <v>72.783000000000001</v>
      </c>
      <c r="G93" s="37">
        <v>71.466999999999999</v>
      </c>
      <c r="H93" s="37">
        <v>70.832999999999998</v>
      </c>
      <c r="I93" s="37">
        <v>66.632999999999996</v>
      </c>
      <c r="J93" s="37">
        <v>67.507999999999996</v>
      </c>
      <c r="K93" s="37">
        <v>70.203000000000003</v>
      </c>
      <c r="L93" s="37">
        <v>68.492000000000004</v>
      </c>
      <c r="M93" s="37">
        <v>73.983000000000004</v>
      </c>
      <c r="N93" s="37">
        <v>70.557000000000002</v>
      </c>
      <c r="O93" s="37">
        <v>73.033000000000001</v>
      </c>
      <c r="P93" s="37">
        <v>73.066000000000003</v>
      </c>
      <c r="Q93" s="37">
        <v>67.081000000000003</v>
      </c>
      <c r="S93" s="4">
        <f t="shared" si="89"/>
        <v>75.026406417448115</v>
      </c>
      <c r="T93" s="4">
        <f t="shared" si="89"/>
        <v>76.150014808511315</v>
      </c>
      <c r="U93" s="4">
        <f t="shared" si="89"/>
        <v>78.302580791447525</v>
      </c>
      <c r="V93" s="4">
        <f t="shared" si="89"/>
        <v>74.607365945716325</v>
      </c>
      <c r="W93" s="4">
        <f t="shared" si="89"/>
        <v>71.678134336642231</v>
      </c>
      <c r="X93" s="4">
        <f t="shared" si="89"/>
        <v>70.831072533012502</v>
      </c>
      <c r="Y93" s="4">
        <f t="shared" si="89"/>
        <v>69.075539268152767</v>
      </c>
      <c r="Z93" s="4">
        <f t="shared" si="89"/>
        <v>70.546889026966895</v>
      </c>
      <c r="AA93" s="4">
        <f t="shared" si="89"/>
        <v>74.387422216298134</v>
      </c>
      <c r="AB93" s="4">
        <f t="shared" si="89"/>
        <v>71.705241485619737</v>
      </c>
      <c r="AC93" s="4">
        <f t="shared" si="89"/>
        <v>73.33513659124803</v>
      </c>
      <c r="AD93" s="4">
        <f t="shared" si="89"/>
        <v>72.15955498416902</v>
      </c>
      <c r="AE93" s="4">
        <f t="shared" si="89"/>
        <v>74.164514779815079</v>
      </c>
      <c r="AF93" s="4">
        <f t="shared" si="89"/>
        <v>76.589718081811526</v>
      </c>
      <c r="AG93" s="4">
        <f t="shared" si="89"/>
        <v>71.087944764586609</v>
      </c>
      <c r="AI93" s="4">
        <f t="shared" si="90"/>
        <v>-4.7844064174481105</v>
      </c>
      <c r="AJ93" s="4">
        <f t="shared" si="90"/>
        <v>-1.63401480851131</v>
      </c>
      <c r="AK93" s="4">
        <f t="shared" si="90"/>
        <v>-2.2355807914475321</v>
      </c>
      <c r="AL93" s="4">
        <f t="shared" si="90"/>
        <v>-1.8243659457163233</v>
      </c>
      <c r="AM93" s="4">
        <f t="shared" si="90"/>
        <v>-0.2111343366422318</v>
      </c>
      <c r="AN93" s="4">
        <f t="shared" si="90"/>
        <v>1.9274669874960182E-3</v>
      </c>
      <c r="AO93" s="4">
        <f t="shared" si="90"/>
        <v>-2.4425392681527711</v>
      </c>
      <c r="AP93" s="4">
        <f t="shared" si="90"/>
        <v>-3.0388890269668991</v>
      </c>
      <c r="AQ93" s="4">
        <f t="shared" si="90"/>
        <v>-4.184422216298131</v>
      </c>
      <c r="AR93" s="4">
        <f t="shared" si="90"/>
        <v>-3.2132414856197329</v>
      </c>
      <c r="AS93" s="4">
        <f t="shared" si="90"/>
        <v>0.64786340875197368</v>
      </c>
      <c r="AT93" s="4">
        <f t="shared" si="90"/>
        <v>-1.6025549841690179</v>
      </c>
      <c r="AU93" s="4">
        <f t="shared" si="90"/>
        <v>-1.1315147798150775</v>
      </c>
      <c r="AV93" s="4">
        <f t="shared" si="90"/>
        <v>-3.5237180818115235</v>
      </c>
      <c r="AW93" s="4">
        <f t="shared" si="90"/>
        <v>-4.0069447645866063</v>
      </c>
      <c r="AY93" s="2">
        <f t="shared" ref="AY93:BM109" si="126">IF(OR($B93 &lt; C$230, $B93 &gt; C$233), #N/A, ((1-FG93)*DK93) + (FG93 - FW93)*EA93 + (FW93*EQ93))</f>
        <v>66.678476532472089</v>
      </c>
      <c r="AZ93" s="2">
        <f t="shared" si="126"/>
        <v>68.456958435788238</v>
      </c>
      <c r="BA93" s="2">
        <f t="shared" si="126"/>
        <v>72.270127020182926</v>
      </c>
      <c r="BB93" s="2">
        <f t="shared" si="126"/>
        <v>69.648648475500323</v>
      </c>
      <c r="BC93" s="2">
        <f t="shared" si="126"/>
        <v>66.933277285412203</v>
      </c>
      <c r="BD93" s="2">
        <f t="shared" si="126"/>
        <v>66.347151380819938</v>
      </c>
      <c r="BE93" s="2">
        <f t="shared" si="126"/>
        <v>63.931897888912872</v>
      </c>
      <c r="BF93" s="2">
        <f t="shared" si="126"/>
        <v>68.360195337167383</v>
      </c>
      <c r="BG93" s="2">
        <f t="shared" si="126"/>
        <v>69.987255322347664</v>
      </c>
      <c r="BH93" s="2">
        <f t="shared" si="126"/>
        <v>67.359769137411931</v>
      </c>
      <c r="BI93" s="2">
        <f t="shared" si="126"/>
        <v>67.099374836850316</v>
      </c>
      <c r="BJ93" s="2">
        <f t="shared" si="126"/>
        <v>68.745897951950852</v>
      </c>
      <c r="BK93" s="2">
        <f t="shared" si="126"/>
        <v>70.294669256855414</v>
      </c>
      <c r="BL93" s="2">
        <f t="shared" si="126"/>
        <v>73.399470260233784</v>
      </c>
      <c r="BM93" s="2">
        <f t="shared" si="126"/>
        <v>70.846959369666948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>
        <f t="shared" si="127"/>
        <v>67.507999999999996</v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67.081000000000003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>
        <f t="shared" si="118"/>
        <v>67.507999999999996</v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67.081000000000003</v>
      </c>
      <c r="DK93" s="2">
        <f t="shared" si="91"/>
        <v>84.316616588248166</v>
      </c>
      <c r="DL93" s="2">
        <f t="shared" si="91"/>
        <v>83.102211292263917</v>
      </c>
      <c r="DM93" s="2">
        <f t="shared" si="91"/>
        <v>85.733891228070178</v>
      </c>
      <c r="DN93" s="2">
        <f t="shared" si="91"/>
        <v>83.682135290148437</v>
      </c>
      <c r="DO93" s="2">
        <f t="shared" si="91"/>
        <v>82.215662476547834</v>
      </c>
      <c r="DP93" s="2">
        <f t="shared" si="91"/>
        <v>80.841482551594765</v>
      </c>
      <c r="DQ93" s="2">
        <f t="shared" si="91"/>
        <v>79.019248030018773</v>
      </c>
      <c r="DR93" s="2">
        <f t="shared" si="91"/>
        <v>81.755624839124835</v>
      </c>
      <c r="DS93" s="2">
        <f t="shared" si="91"/>
        <v>82.326373170731713</v>
      </c>
      <c r="DT93" s="2">
        <f t="shared" si="91"/>
        <v>81.620841463414621</v>
      </c>
      <c r="DU93" s="2">
        <f t="shared" si="91"/>
        <v>86.566340994371473</v>
      </c>
      <c r="DV93" s="2">
        <f t="shared" si="91"/>
        <v>84.462440243902421</v>
      </c>
      <c r="DW93" s="2">
        <f t="shared" si="91"/>
        <v>88.465414258911821</v>
      </c>
      <c r="DX93" s="2">
        <f t="shared" si="91"/>
        <v>90.101429616724715</v>
      </c>
      <c r="DY93" s="2">
        <f t="shared" si="91"/>
        <v>81.563415322580624</v>
      </c>
      <c r="EA93" s="2">
        <f t="shared" si="95"/>
        <v>65.301225724861197</v>
      </c>
      <c r="EB93" s="2">
        <f t="shared" si="92"/>
        <v>67.320502860072509</v>
      </c>
      <c r="EC93" s="2">
        <f t="shared" si="92"/>
        <v>71.093493498998015</v>
      </c>
      <c r="ED93" s="2">
        <f t="shared" si="92"/>
        <v>68.447907900561731</v>
      </c>
      <c r="EE93" s="2">
        <f t="shared" si="92"/>
        <v>65.58741896637332</v>
      </c>
      <c r="EF93" s="2">
        <f t="shared" si="92"/>
        <v>65.012185191963525</v>
      </c>
      <c r="EG93" s="2">
        <f t="shared" si="92"/>
        <v>62.566329337990155</v>
      </c>
      <c r="EH93" s="2">
        <f t="shared" si="92"/>
        <v>66.845577152412503</v>
      </c>
      <c r="EI93" s="2">
        <f t="shared" si="92"/>
        <v>68.761113887721336</v>
      </c>
      <c r="EJ93" s="2">
        <f t="shared" si="92"/>
        <v>65.927034474646646</v>
      </c>
      <c r="EK93" s="2">
        <f t="shared" si="92"/>
        <v>65.275715139477981</v>
      </c>
      <c r="EL93" s="2">
        <f t="shared" si="92"/>
        <v>67.141251003407604</v>
      </c>
      <c r="EM93" s="2">
        <f t="shared" si="92"/>
        <v>68.612581568529379</v>
      </c>
      <c r="EN93" s="2">
        <f t="shared" si="92"/>
        <v>71.764827998234239</v>
      </c>
      <c r="EO93" s="2">
        <f t="shared" si="92"/>
        <v>69.374502159965687</v>
      </c>
      <c r="EQ93" s="2">
        <f t="shared" si="93"/>
        <v>63.948349087981548</v>
      </c>
      <c r="ER93" s="2">
        <f t="shared" si="93"/>
        <v>66.622222797318969</v>
      </c>
      <c r="ES93" s="2">
        <f t="shared" si="93"/>
        <v>70.938887241161027</v>
      </c>
      <c r="ET93" s="2">
        <f t="shared" si="93"/>
        <v>68.280809402498249</v>
      </c>
      <c r="EU93" s="2">
        <f t="shared" si="93"/>
        <v>66.339507584979103</v>
      </c>
      <c r="EV93" s="2">
        <f t="shared" si="93"/>
        <v>65.19177572118204</v>
      </c>
      <c r="EW93" s="2">
        <f t="shared" si="93"/>
        <v>62.552777458247803</v>
      </c>
      <c r="EX93" s="2">
        <f t="shared" si="93"/>
        <v>66.53844301920843</v>
      </c>
      <c r="EY93" s="2">
        <f t="shared" si="93"/>
        <v>67.260357044443197</v>
      </c>
      <c r="EZ93" s="2">
        <f t="shared" si="93"/>
        <v>64.951973237331856</v>
      </c>
      <c r="FA93" s="2">
        <f t="shared" si="93"/>
        <v>64.542954823591131</v>
      </c>
      <c r="FB93" s="2">
        <f t="shared" si="93"/>
        <v>66.539014717094332</v>
      </c>
      <c r="FC93" s="2">
        <f t="shared" si="93"/>
        <v>69.403498871050971</v>
      </c>
      <c r="FD93" s="2">
        <f t="shared" si="93"/>
        <v>70.519865571972247</v>
      </c>
      <c r="FE93" s="2">
        <f t="shared" si="93"/>
        <v>69.959796247431669</v>
      </c>
      <c r="FG93" s="2">
        <f t="shared" si="94"/>
        <v>0.92751707460477917</v>
      </c>
      <c r="FH93" s="2">
        <f t="shared" si="94"/>
        <v>0.92796391354545327</v>
      </c>
      <c r="FI93" s="2">
        <f t="shared" si="94"/>
        <v>0.91962785442289108</v>
      </c>
      <c r="FJ93" s="2">
        <f t="shared" si="94"/>
        <v>0.92117807501792881</v>
      </c>
      <c r="FK93" s="2">
        <f t="shared" si="94"/>
        <v>0.91907541632977741</v>
      </c>
      <c r="FL93" s="2">
        <f t="shared" si="94"/>
        <v>0.91566831722442898</v>
      </c>
      <c r="FM93" s="2">
        <f t="shared" si="94"/>
        <v>0.91700115993405584</v>
      </c>
      <c r="FN93" s="2">
        <f t="shared" si="94"/>
        <v>0.89840840367120722</v>
      </c>
      <c r="FO93" s="2">
        <f t="shared" si="94"/>
        <v>0.90956623272507164</v>
      </c>
      <c r="FP93" s="2">
        <f t="shared" si="94"/>
        <v>0.90868434853751667</v>
      </c>
      <c r="FQ93" s="2">
        <f t="shared" si="94"/>
        <v>0.91433373605149004</v>
      </c>
      <c r="FR93" s="2">
        <f t="shared" si="94"/>
        <v>0.90735141786322637</v>
      </c>
      <c r="FS93" s="2">
        <f t="shared" si="94"/>
        <v>0.91528022334778303</v>
      </c>
      <c r="FT93" s="2">
        <f t="shared" si="94"/>
        <v>0.91084307202014525</v>
      </c>
      <c r="FU93" s="2">
        <f t="shared" si="94"/>
        <v>0.87920302240121373</v>
      </c>
      <c r="FW93" s="2">
        <f t="shared" ref="FW93:GK109" si="128">POWER(10,($B93-C$232)/C$229)/(1+POWER(10,($B93-C$232)/C$229))</f>
        <v>7.6899081009703849E-4</v>
      </c>
      <c r="FX93" s="2">
        <f t="shared" si="128"/>
        <v>5.6845000626902899E-4</v>
      </c>
      <c r="FY93" s="2">
        <f t="shared" si="128"/>
        <v>3.0177564282338838E-4</v>
      </c>
      <c r="FZ93" s="2">
        <f t="shared" si="128"/>
        <v>3.0253726883266237E-4</v>
      </c>
      <c r="GA93" s="2">
        <f t="shared" si="128"/>
        <v>2.9868263575395711E-4</v>
      </c>
      <c r="GB93" s="2">
        <f t="shared" si="128"/>
        <v>3.0572527428623269E-4</v>
      </c>
      <c r="GC93" s="2">
        <f t="shared" si="128"/>
        <v>3.4063281526772394E-4</v>
      </c>
      <c r="GD93" s="2">
        <f t="shared" si="128"/>
        <v>3.8211668442553312E-4</v>
      </c>
      <c r="GE93" s="2">
        <f t="shared" si="128"/>
        <v>4.1050380696379483E-4</v>
      </c>
      <c r="GF93" s="2">
        <f t="shared" si="128"/>
        <v>3.6464001123943761E-4</v>
      </c>
      <c r="GG93" s="2">
        <f t="shared" si="128"/>
        <v>3.1207577291380353E-4</v>
      </c>
      <c r="GH93" s="2">
        <f t="shared" si="128"/>
        <v>2.2694665607472466E-4</v>
      </c>
      <c r="GI93" s="2">
        <f t="shared" si="128"/>
        <v>2.0246981888265205E-4</v>
      </c>
      <c r="GJ93" s="2">
        <f t="shared" si="128"/>
        <v>1.5487045345682871E-4</v>
      </c>
      <c r="GK93" s="2">
        <f t="shared" si="128"/>
        <v>1.2530357795745658E-4</v>
      </c>
      <c r="GM93" s="86">
        <f t="shared" ref="GM93:HA109" si="129" xml:space="preserve"> _xlfn.NORM.DIST($B93, C$7, ABS(C$11), TRUE) * _xlfn.NORM.DIST(($B93 - C$7)*C$15, 0, ABS(C$11), TRUE) * 2</f>
        <v>2.2417674468408002E-2</v>
      </c>
      <c r="GN93" s="86">
        <f t="shared" si="129"/>
        <v>9.5559185998509728E-3</v>
      </c>
      <c r="GO93" s="86">
        <f t="shared" si="129"/>
        <v>2.1897061196914269E-2</v>
      </c>
      <c r="GP93" s="86">
        <f t="shared" si="129"/>
        <v>6.6631309416226824E-4</v>
      </c>
      <c r="GQ93" s="86">
        <f t="shared" si="129"/>
        <v>2.9049233992124186E-3</v>
      </c>
      <c r="GR93" s="86">
        <f t="shared" si="129"/>
        <v>6.7560854931497628E-4</v>
      </c>
      <c r="GS93" s="86">
        <f t="shared" si="129"/>
        <v>2.0515504386537368E-4</v>
      </c>
      <c r="GT93" s="86">
        <f t="shared" si="129"/>
        <v>1.6441428112592277E-4</v>
      </c>
      <c r="GU93" s="86">
        <f t="shared" si="129"/>
        <v>1.1850189085371348E-3</v>
      </c>
      <c r="GV93" s="86">
        <f t="shared" si="129"/>
        <v>1.5237403076851245E-3</v>
      </c>
      <c r="GW93" s="86">
        <f t="shared" si="129"/>
        <v>1.4720597573669751E-3</v>
      </c>
      <c r="GX93" s="86">
        <f t="shared" si="129"/>
        <v>7.0519251048238429E-3</v>
      </c>
      <c r="GY93" s="86">
        <f t="shared" si="129"/>
        <v>1.1007454625827799E-2</v>
      </c>
      <c r="GZ93" s="86">
        <f t="shared" si="129"/>
        <v>2.000896179371224E-2</v>
      </c>
      <c r="HA93" s="86">
        <f t="shared" si="129"/>
        <v>2.6893900776793476E-3</v>
      </c>
      <c r="HC93" s="86">
        <f t="shared" si="74"/>
        <v>1.3058966240681289E-2</v>
      </c>
      <c r="HD93" s="86">
        <f t="shared" si="74"/>
        <v>1.5155474010128409E-2</v>
      </c>
      <c r="HE93" s="86">
        <f t="shared" si="74"/>
        <v>7.9390971291952994E-3</v>
      </c>
      <c r="HF93" s="86">
        <f t="shared" si="74"/>
        <v>1.0442161438604282E-2</v>
      </c>
      <c r="HG93" s="86">
        <f t="shared" si="88"/>
        <v>9.3859241855758745E-3</v>
      </c>
      <c r="HH93" s="86">
        <f t="shared" si="88"/>
        <v>9.324394385886654E-3</v>
      </c>
      <c r="HI93" s="86">
        <f t="shared" si="88"/>
        <v>1.1476723852197501E-2</v>
      </c>
      <c r="HJ93" s="86">
        <f t="shared" si="88"/>
        <v>4.496404473596542E-3</v>
      </c>
      <c r="HK93" s="86">
        <f t="shared" si="88"/>
        <v>8.814984636443559E-3</v>
      </c>
      <c r="HL93" s="86">
        <f t="shared" si="88"/>
        <v>8.4762600819595687E-3</v>
      </c>
      <c r="HM93" s="86">
        <f t="shared" si="88"/>
        <v>1.319331735380978E-2</v>
      </c>
      <c r="HN93" s="86">
        <f t="shared" si="88"/>
        <v>5.775779889953498E-3</v>
      </c>
      <c r="HO93" s="86">
        <f t="shared" si="88"/>
        <v>5.8860322910549295E-3</v>
      </c>
      <c r="HP93" s="86">
        <f t="shared" si="88"/>
        <v>2.736730517031816E-3</v>
      </c>
      <c r="HQ93" s="86">
        <f t="shared" si="88"/>
        <v>2.528598263312122E-4</v>
      </c>
      <c r="HS93" s="86">
        <f t="shared" ref="HS93:IG109" si="130" xml:space="preserve"> _xlfn.NORM.DIST($B93, C$9, ABS(C$13), TRUE) * _xlfn.NORM.DIST(($B93 - C$9)*C$17, 0, ABS(C$13), TRUE) * 2</f>
        <v>5.5483068217531214E-29</v>
      </c>
      <c r="HT93" s="86">
        <f t="shared" si="130"/>
        <v>2.8052431380308733E-29</v>
      </c>
      <c r="HU93" s="86">
        <f t="shared" si="130"/>
        <v>2.5396554150641668E-41</v>
      </c>
      <c r="HV93" s="86">
        <f t="shared" si="130"/>
        <v>2.0356071058821763E-43</v>
      </c>
      <c r="HW93" s="86">
        <f t="shared" si="130"/>
        <v>7.2069290380228912E-42</v>
      </c>
      <c r="HX93" s="86">
        <f t="shared" si="130"/>
        <v>5.140412067116963E-45</v>
      </c>
      <c r="HY93" s="86">
        <f t="shared" si="130"/>
        <v>1.7319266776535833E-42</v>
      </c>
      <c r="HZ93" s="86">
        <f t="shared" si="130"/>
        <v>2.8017373489609385E-57</v>
      </c>
      <c r="IA93" s="86">
        <f t="shared" si="130"/>
        <v>1.1532895487143542E-46</v>
      </c>
      <c r="IB93" s="86">
        <f t="shared" si="130"/>
        <v>1.6184994390537172E-47</v>
      </c>
      <c r="IC93" s="86">
        <f t="shared" si="130"/>
        <v>1.8851508655375773E-42</v>
      </c>
      <c r="ID93" s="86">
        <f t="shared" si="130"/>
        <v>6.127742121911336E-47</v>
      </c>
      <c r="IE93" s="86">
        <f t="shared" si="130"/>
        <v>4.3779941349334186E-44</v>
      </c>
      <c r="IF93" s="86">
        <f t="shared" si="130"/>
        <v>8.2721407686099015E-28</v>
      </c>
      <c r="IG93" s="86">
        <f t="shared" si="130"/>
        <v>5.4083147884478401E-23</v>
      </c>
      <c r="II93" s="86">
        <f t="shared" ref="II93:IW109" si="131" xml:space="preserve"> _xlfn.NORM.DIST($B93, C$10, ABS(C$14), TRUE) * _xlfn.NORM.DIST(($B93 - C$10)*C$18, 0, ABS(C$14), TRUE) * 2</f>
        <v>2.9725625387597417E-142</v>
      </c>
      <c r="IJ93" s="86">
        <f t="shared" si="131"/>
        <v>1.2364953675698691E-151</v>
      </c>
      <c r="IK93" s="86">
        <f t="shared" si="131"/>
        <v>4.7369318621095411E-220</v>
      </c>
      <c r="IL93" s="86">
        <f t="shared" si="131"/>
        <v>2.1903101756966968E-228</v>
      </c>
      <c r="IM93" s="86">
        <f t="shared" si="131"/>
        <v>2.6344819321355099E-220</v>
      </c>
      <c r="IN93" s="86">
        <f t="shared" si="131"/>
        <v>1.6171179179823067E-237</v>
      </c>
      <c r="IO93" s="86">
        <f t="shared" si="131"/>
        <v>2.6553098882832651E-232</v>
      </c>
      <c r="IP93" s="86">
        <f t="shared" si="131"/>
        <v>3.2902585284632853E-307</v>
      </c>
      <c r="IQ93" s="86">
        <f t="shared" si="131"/>
        <v>1.9500172865467848E-253</v>
      </c>
      <c r="IR93" s="86">
        <f t="shared" si="131"/>
        <v>1.1835653518973034E-256</v>
      </c>
      <c r="IS93" s="86">
        <f t="shared" si="131"/>
        <v>3.5467803424695957E-229</v>
      </c>
      <c r="IT93" s="86">
        <f t="shared" si="131"/>
        <v>6.8102785404081754E-248</v>
      </c>
      <c r="IU93" s="86">
        <f t="shared" si="131"/>
        <v>2.0157063061057293E-227</v>
      </c>
      <c r="IV93" s="86">
        <f t="shared" si="131"/>
        <v>1.7470328177946041E-89</v>
      </c>
      <c r="IW93" s="86">
        <f t="shared" si="131"/>
        <v>5.4652605687433208E-66</v>
      </c>
      <c r="IY93" s="86">
        <f t="shared" ref="IY93:JM109" si="132">GM93+HC93+HS93+II93</f>
        <v>3.5476640709089291E-2</v>
      </c>
      <c r="IZ93" s="86">
        <f t="shared" si="132"/>
        <v>2.4711392609979382E-2</v>
      </c>
      <c r="JA93" s="86">
        <f t="shared" si="132"/>
        <v>2.9836158326109568E-2</v>
      </c>
      <c r="JB93" s="86">
        <f t="shared" si="132"/>
        <v>1.110847453276655E-2</v>
      </c>
      <c r="JC93" s="86">
        <f t="shared" si="132"/>
        <v>1.2290847584788293E-2</v>
      </c>
      <c r="JD93" s="86">
        <f t="shared" si="132"/>
        <v>1.0000002935201631E-2</v>
      </c>
      <c r="JE93" s="86">
        <f t="shared" si="132"/>
        <v>1.1681878896062875E-2</v>
      </c>
      <c r="JF93" s="86">
        <f t="shared" si="132"/>
        <v>4.6608187547224648E-3</v>
      </c>
      <c r="JG93" s="86">
        <f t="shared" si="132"/>
        <v>1.0000003544980693E-2</v>
      </c>
      <c r="JH93" s="86">
        <f t="shared" si="132"/>
        <v>1.0000000389644693E-2</v>
      </c>
      <c r="JI93" s="86">
        <f t="shared" si="132"/>
        <v>1.4665377111176756E-2</v>
      </c>
      <c r="JJ93" s="86">
        <f t="shared" si="132"/>
        <v>1.2827704994777341E-2</v>
      </c>
      <c r="JK93" s="86">
        <f t="shared" si="132"/>
        <v>1.6893486916882729E-2</v>
      </c>
      <c r="JL93" s="86">
        <f t="shared" si="132"/>
        <v>2.2745692310744057E-2</v>
      </c>
      <c r="JM93" s="86">
        <f t="shared" si="132"/>
        <v>2.9422499040105596E-3</v>
      </c>
    </row>
    <row r="94" spans="2:273" x14ac:dyDescent="0.25">
      <c r="B94" s="2">
        <v>67</v>
      </c>
      <c r="C94" s="37">
        <v>71.257999999999996</v>
      </c>
      <c r="D94" s="37">
        <v>75.983999999999995</v>
      </c>
      <c r="E94" s="37">
        <v>77.033000000000001</v>
      </c>
      <c r="F94" s="37">
        <v>72.917000000000002</v>
      </c>
      <c r="G94" s="37">
        <v>72.066999999999993</v>
      </c>
      <c r="H94" s="37">
        <v>72.983000000000004</v>
      </c>
      <c r="I94" s="37">
        <v>70.216999999999999</v>
      </c>
      <c r="J94" s="37">
        <v>68.016999999999996</v>
      </c>
      <c r="K94" s="37">
        <v>70.965999999999994</v>
      </c>
      <c r="L94" s="37">
        <v>69.373000000000005</v>
      </c>
      <c r="M94" s="37">
        <v>74.832999999999998</v>
      </c>
      <c r="N94" s="37">
        <v>72.704999999999998</v>
      </c>
      <c r="O94" s="37">
        <v>73.328000000000003</v>
      </c>
      <c r="P94" s="37">
        <v>73.852000000000004</v>
      </c>
      <c r="Q94" s="37">
        <v>69</v>
      </c>
      <c r="S94" s="4">
        <f t="shared" si="89"/>
        <v>75.392098973385387</v>
      </c>
      <c r="T94" s="4">
        <f t="shared" si="89"/>
        <v>77.585244973913646</v>
      </c>
      <c r="U94" s="4">
        <f t="shared" si="89"/>
        <v>78.392217216155288</v>
      </c>
      <c r="V94" s="4">
        <f t="shared" si="89"/>
        <v>76.550830723017071</v>
      </c>
      <c r="W94" s="4">
        <f t="shared" si="89"/>
        <v>73.272231129255559</v>
      </c>
      <c r="X94" s="4">
        <f t="shared" si="89"/>
        <v>72.674066007475602</v>
      </c>
      <c r="Y94" s="4">
        <f t="shared" si="89"/>
        <v>71.203469564270463</v>
      </c>
      <c r="Z94" s="4">
        <f t="shared" si="89"/>
        <v>71.697442211084109</v>
      </c>
      <c r="AA94" s="4">
        <f t="shared" si="89"/>
        <v>76.280043315349289</v>
      </c>
      <c r="AB94" s="4">
        <f t="shared" si="89"/>
        <v>73.518330419382465</v>
      </c>
      <c r="AC94" s="4">
        <f t="shared" si="89"/>
        <v>75.644614193452782</v>
      </c>
      <c r="AD94" s="4">
        <f t="shared" si="89"/>
        <v>72.824824275322356</v>
      </c>
      <c r="AE94" s="4">
        <f t="shared" si="89"/>
        <v>74.461732136392712</v>
      </c>
      <c r="AF94" s="4">
        <f t="shared" si="89"/>
        <v>75.884040794546394</v>
      </c>
      <c r="AG94" s="4">
        <f t="shared" si="89"/>
        <v>70.935195124951491</v>
      </c>
      <c r="AI94" s="4">
        <f t="shared" si="90"/>
        <v>-4.1340989733853917</v>
      </c>
      <c r="AJ94" s="4">
        <f t="shared" si="90"/>
        <v>-1.6012449739136514</v>
      </c>
      <c r="AK94" s="4">
        <f t="shared" si="90"/>
        <v>-1.3592172161552867</v>
      </c>
      <c r="AL94" s="4">
        <f t="shared" si="90"/>
        <v>-3.6338307230170699</v>
      </c>
      <c r="AM94" s="4">
        <f t="shared" si="90"/>
        <v>-1.2052311292555657</v>
      </c>
      <c r="AN94" s="4">
        <f t="shared" si="90"/>
        <v>0.3089339925244019</v>
      </c>
      <c r="AO94" s="4">
        <f t="shared" si="90"/>
        <v>-0.98646956427046462</v>
      </c>
      <c r="AP94" s="4">
        <f t="shared" si="90"/>
        <v>-3.6804422110841131</v>
      </c>
      <c r="AQ94" s="4">
        <f t="shared" si="90"/>
        <v>-5.314043315349295</v>
      </c>
      <c r="AR94" s="4">
        <f t="shared" si="90"/>
        <v>-4.1453304193824607</v>
      </c>
      <c r="AS94" s="4">
        <f t="shared" si="90"/>
        <v>-0.81161419345278318</v>
      </c>
      <c r="AT94" s="4">
        <f t="shared" si="90"/>
        <v>-0.11982427532235818</v>
      </c>
      <c r="AU94" s="4">
        <f t="shared" si="90"/>
        <v>-1.1337321363927089</v>
      </c>
      <c r="AV94" s="4">
        <f t="shared" si="90"/>
        <v>-2.0320407945463899</v>
      </c>
      <c r="AW94" s="4">
        <f t="shared" si="90"/>
        <v>-1.9351951249514912</v>
      </c>
      <c r="AY94" s="2">
        <f t="shared" si="126"/>
        <v>66.497521921667371</v>
      </c>
      <c r="AZ94" s="2">
        <f t="shared" si="126"/>
        <v>68.289781706803552</v>
      </c>
      <c r="BA94" s="2">
        <f t="shared" si="126"/>
        <v>72.099169577655672</v>
      </c>
      <c r="BB94" s="2">
        <f t="shared" si="126"/>
        <v>69.482280530432234</v>
      </c>
      <c r="BC94" s="2">
        <f t="shared" si="126"/>
        <v>66.800374712367727</v>
      </c>
      <c r="BD94" s="2">
        <f t="shared" si="126"/>
        <v>66.203390128569026</v>
      </c>
      <c r="BE94" s="2">
        <f t="shared" si="126"/>
        <v>63.789931282841778</v>
      </c>
      <c r="BF94" s="2">
        <f t="shared" si="126"/>
        <v>68.168683553043621</v>
      </c>
      <c r="BG94" s="2">
        <f t="shared" si="126"/>
        <v>69.789909969963659</v>
      </c>
      <c r="BH94" s="2">
        <f t="shared" si="126"/>
        <v>67.165838921177041</v>
      </c>
      <c r="BI94" s="2">
        <f t="shared" si="126"/>
        <v>66.902546441982864</v>
      </c>
      <c r="BJ94" s="2">
        <f t="shared" si="126"/>
        <v>68.558269679428051</v>
      </c>
      <c r="BK94" s="2">
        <f t="shared" si="126"/>
        <v>70.110036981667989</v>
      </c>
      <c r="BL94" s="2">
        <f t="shared" si="126"/>
        <v>73.177268972481926</v>
      </c>
      <c r="BM94" s="2">
        <f t="shared" si="126"/>
        <v>70.695254716779658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>
        <f t="shared" si="127"/>
        <v>68.016999999999996</v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69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>
        <f t="shared" si="118"/>
        <v>68.016999999999996</v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69</v>
      </c>
      <c r="DK94" s="2">
        <f t="shared" si="91"/>
        <v>84.636097713097712</v>
      </c>
      <c r="DL94" s="2">
        <f t="shared" si="91"/>
        <v>83.334297734981945</v>
      </c>
      <c r="DM94" s="2">
        <f t="shared" si="91"/>
        <v>86.008544669365719</v>
      </c>
      <c r="DN94" s="2">
        <f t="shared" si="91"/>
        <v>83.887448043184889</v>
      </c>
      <c r="DO94" s="2">
        <f t="shared" si="91"/>
        <v>82.420794465290797</v>
      </c>
      <c r="DP94" s="2">
        <f t="shared" si="91"/>
        <v>81.060232176360245</v>
      </c>
      <c r="DQ94" s="2">
        <f t="shared" si="91"/>
        <v>79.240085084427776</v>
      </c>
      <c r="DR94" s="2">
        <f t="shared" si="91"/>
        <v>82.054870913770912</v>
      </c>
      <c r="DS94" s="2">
        <f t="shared" si="91"/>
        <v>82.600886866791754</v>
      </c>
      <c r="DT94" s="2">
        <f t="shared" si="91"/>
        <v>81.881787429643509</v>
      </c>
      <c r="DU94" s="2">
        <f t="shared" si="91"/>
        <v>86.898574671669778</v>
      </c>
      <c r="DV94" s="2">
        <f t="shared" si="91"/>
        <v>84.744069699812371</v>
      </c>
      <c r="DW94" s="2">
        <f t="shared" si="91"/>
        <v>88.785515103189482</v>
      </c>
      <c r="DX94" s="2">
        <f t="shared" si="91"/>
        <v>90.459943728222981</v>
      </c>
      <c r="DY94" s="2">
        <f t="shared" si="91"/>
        <v>81.853316532258049</v>
      </c>
      <c r="EA94" s="2">
        <f t="shared" si="95"/>
        <v>65.205955459592843</v>
      </c>
      <c r="EB94" s="2">
        <f t="shared" si="92"/>
        <v>67.225119859376719</v>
      </c>
      <c r="EC94" s="2">
        <f t="shared" si="92"/>
        <v>70.990556480470488</v>
      </c>
      <c r="ED94" s="2">
        <f t="shared" si="92"/>
        <v>68.358195370874427</v>
      </c>
      <c r="EE94" s="2">
        <f t="shared" si="92"/>
        <v>65.54575527491788</v>
      </c>
      <c r="EF94" s="2">
        <f t="shared" si="92"/>
        <v>64.95542845427218</v>
      </c>
      <c r="EG94" s="2">
        <f t="shared" si="92"/>
        <v>62.514570217494843</v>
      </c>
      <c r="EH94" s="2">
        <f t="shared" si="92"/>
        <v>66.736742398756832</v>
      </c>
      <c r="EI94" s="2">
        <f t="shared" si="92"/>
        <v>68.628969893103786</v>
      </c>
      <c r="EJ94" s="2">
        <f t="shared" si="92"/>
        <v>65.817538495800051</v>
      </c>
      <c r="EK94" s="2">
        <f t="shared" si="92"/>
        <v>65.194178985277489</v>
      </c>
      <c r="EL94" s="2">
        <f t="shared" si="92"/>
        <v>67.051137770496339</v>
      </c>
      <c r="EM94" s="2">
        <f t="shared" si="92"/>
        <v>68.533319963391406</v>
      </c>
      <c r="EN94" s="2">
        <f t="shared" si="92"/>
        <v>71.634648642592936</v>
      </c>
      <c r="EO94" s="2">
        <f t="shared" si="92"/>
        <v>69.297010988527802</v>
      </c>
      <c r="EQ94" s="2">
        <f t="shared" si="93"/>
        <v>63.887552970113589</v>
      </c>
      <c r="ER94" s="2">
        <f t="shared" si="93"/>
        <v>66.543390326875453</v>
      </c>
      <c r="ES94" s="2">
        <f t="shared" si="93"/>
        <v>70.840081209243436</v>
      </c>
      <c r="ET94" s="2">
        <f t="shared" si="93"/>
        <v>68.195026928508241</v>
      </c>
      <c r="EU94" s="2">
        <f t="shared" si="93"/>
        <v>66.280474894402516</v>
      </c>
      <c r="EV94" s="2">
        <f t="shared" si="93"/>
        <v>65.130691397907128</v>
      </c>
      <c r="EW94" s="2">
        <f t="shared" si="93"/>
        <v>62.501565455668263</v>
      </c>
      <c r="EX94" s="2">
        <f t="shared" si="93"/>
        <v>66.438321773881626</v>
      </c>
      <c r="EY94" s="2">
        <f t="shared" si="93"/>
        <v>67.165131004218381</v>
      </c>
      <c r="EZ94" s="2">
        <f t="shared" si="93"/>
        <v>64.865904496671618</v>
      </c>
      <c r="FA94" s="2">
        <f t="shared" si="93"/>
        <v>64.478862247668459</v>
      </c>
      <c r="FB94" s="2">
        <f t="shared" si="93"/>
        <v>66.462187943309956</v>
      </c>
      <c r="FC94" s="2">
        <f t="shared" si="93"/>
        <v>69.306949282821904</v>
      </c>
      <c r="FD94" s="2">
        <f t="shared" si="93"/>
        <v>70.416243671162732</v>
      </c>
      <c r="FE94" s="2">
        <f t="shared" si="93"/>
        <v>69.863854530016255</v>
      </c>
      <c r="FG94" s="2">
        <f t="shared" si="94"/>
        <v>0.93347048027053103</v>
      </c>
      <c r="FH94" s="2">
        <f t="shared" si="94"/>
        <v>0.93388323416502217</v>
      </c>
      <c r="FI94" s="2">
        <f t="shared" si="94"/>
        <v>0.92617766956429404</v>
      </c>
      <c r="FJ94" s="2">
        <f t="shared" si="94"/>
        <v>0.92761150141380733</v>
      </c>
      <c r="FK94" s="2">
        <f t="shared" si="94"/>
        <v>0.92566661266421801</v>
      </c>
      <c r="FL94" s="2">
        <f t="shared" si="94"/>
        <v>0.9225136210457543</v>
      </c>
      <c r="FM94" s="2">
        <f t="shared" si="94"/>
        <v>0.92374728475825818</v>
      </c>
      <c r="FN94" s="2">
        <f t="shared" si="94"/>
        <v>0.90651167462611359</v>
      </c>
      <c r="FO94" s="2">
        <f t="shared" si="94"/>
        <v>0.91686187806286079</v>
      </c>
      <c r="FP94" s="2">
        <f t="shared" si="94"/>
        <v>0.91604457203805267</v>
      </c>
      <c r="FQ94" s="2">
        <f t="shared" si="94"/>
        <v>0.92127805610591662</v>
      </c>
      <c r="FR94" s="2">
        <f t="shared" si="94"/>
        <v>0.91480900580905355</v>
      </c>
      <c r="FS94" s="2">
        <f t="shared" si="94"/>
        <v>0.92215435106441102</v>
      </c>
      <c r="FT94" s="2">
        <f t="shared" si="94"/>
        <v>0.91804499107946336</v>
      </c>
      <c r="FU94" s="2">
        <f t="shared" si="94"/>
        <v>0.88864830947346429</v>
      </c>
      <c r="FW94" s="2">
        <f t="shared" si="128"/>
        <v>8.4311910458606304E-4</v>
      </c>
      <c r="FX94" s="2">
        <f t="shared" si="128"/>
        <v>6.2325885606655653E-4</v>
      </c>
      <c r="FY94" s="2">
        <f t="shared" si="128"/>
        <v>3.3088077896527507E-4</v>
      </c>
      <c r="FZ94" s="2">
        <f t="shared" si="128"/>
        <v>3.3171583659096822E-4</v>
      </c>
      <c r="GA94" s="2">
        <f t="shared" si="128"/>
        <v>3.2748956061308756E-4</v>
      </c>
      <c r="GB94" s="2">
        <f t="shared" si="128"/>
        <v>3.3521120993424016E-4</v>
      </c>
      <c r="GC94" s="2">
        <f t="shared" si="128"/>
        <v>3.734841807824283E-4</v>
      </c>
      <c r="GD94" s="2">
        <f t="shared" si="128"/>
        <v>4.1896716724152116E-4</v>
      </c>
      <c r="GE94" s="2">
        <f t="shared" si="128"/>
        <v>4.5009064807942221E-4</v>
      </c>
      <c r="GF94" s="2">
        <f t="shared" si="128"/>
        <v>3.9980575667468253E-4</v>
      </c>
      <c r="GG94" s="2">
        <f t="shared" si="128"/>
        <v>3.4217397819668411E-4</v>
      </c>
      <c r="GH94" s="2">
        <f t="shared" si="128"/>
        <v>2.4883661169539947E-4</v>
      </c>
      <c r="GI94" s="2">
        <f t="shared" si="128"/>
        <v>2.2199940526262149E-4</v>
      </c>
      <c r="GJ94" s="2">
        <f t="shared" si="128"/>
        <v>1.6980953821229113E-4</v>
      </c>
      <c r="GK94" s="2">
        <f t="shared" si="128"/>
        <v>1.3739098020084029E-4</v>
      </c>
      <c r="GM94" s="86">
        <f t="shared" si="129"/>
        <v>8.2953013185787048E-3</v>
      </c>
      <c r="GN94" s="86">
        <f t="shared" si="129"/>
        <v>2.5958312603000622E-3</v>
      </c>
      <c r="GO94" s="86">
        <f t="shared" si="129"/>
        <v>8.2394584403989082E-3</v>
      </c>
      <c r="GP94" s="86">
        <f t="shared" si="129"/>
        <v>1.0121824508931704E-4</v>
      </c>
      <c r="GQ94" s="86">
        <f t="shared" si="129"/>
        <v>5.9427980539164364E-4</v>
      </c>
      <c r="GR94" s="86">
        <f t="shared" si="129"/>
        <v>9.9937596774248564E-5</v>
      </c>
      <c r="GS94" s="86">
        <f t="shared" si="129"/>
        <v>2.3018854563854076E-5</v>
      </c>
      <c r="GT94" s="86">
        <f t="shared" si="129"/>
        <v>1.7404921855916999E-5</v>
      </c>
      <c r="GU94" s="86">
        <f t="shared" si="129"/>
        <v>2.1909964527528131E-4</v>
      </c>
      <c r="GV94" s="86">
        <f t="shared" si="129"/>
        <v>2.8147902245634614E-4</v>
      </c>
      <c r="GW94" s="86">
        <f t="shared" si="129"/>
        <v>3.009696429290564E-4</v>
      </c>
      <c r="GX94" s="86">
        <f t="shared" si="129"/>
        <v>1.9034200710119787E-3</v>
      </c>
      <c r="GY94" s="86">
        <f t="shared" si="129"/>
        <v>3.3820748657975128E-3</v>
      </c>
      <c r="GZ94" s="86">
        <f t="shared" si="129"/>
        <v>7.4519029874985116E-3</v>
      </c>
      <c r="HA94" s="86">
        <f t="shared" si="129"/>
        <v>6.1316518486801623E-4</v>
      </c>
      <c r="HC94" s="86">
        <f t="shared" si="74"/>
        <v>1.8692816169868644E-2</v>
      </c>
      <c r="HD94" s="86">
        <f t="shared" si="74"/>
        <v>2.1490916229718257E-2</v>
      </c>
      <c r="HE94" s="86">
        <f t="shared" si="74"/>
        <v>1.2051023071377846E-2</v>
      </c>
      <c r="HF94" s="86">
        <f t="shared" si="74"/>
        <v>1.5775994663457249E-2</v>
      </c>
      <c r="HG94" s="86">
        <f t="shared" si="88"/>
        <v>1.4136958476484216E-2</v>
      </c>
      <c r="HH94" s="86">
        <f t="shared" si="88"/>
        <v>1.4284692009571772E-2</v>
      </c>
      <c r="HI94" s="86">
        <f t="shared" si="88"/>
        <v>1.7425816624328447E-2</v>
      </c>
      <c r="HJ94" s="86">
        <f t="shared" si="88"/>
        <v>7.6859804721931451E-3</v>
      </c>
      <c r="HK94" s="86">
        <f t="shared" si="88"/>
        <v>1.3955628787790464E-2</v>
      </c>
      <c r="HL94" s="86">
        <f t="shared" si="88"/>
        <v>1.3393236485095213E-2</v>
      </c>
      <c r="HM94" s="86">
        <f t="shared" si="88"/>
        <v>1.9758086676439478E-2</v>
      </c>
      <c r="HN94" s="86">
        <f t="shared" si="88"/>
        <v>8.9878267100778186E-3</v>
      </c>
      <c r="HO94" s="86">
        <f t="shared" si="88"/>
        <v>8.9353215812550905E-3</v>
      </c>
      <c r="HP94" s="86">
        <f t="shared" si="88"/>
        <v>4.4531768507171145E-3</v>
      </c>
      <c r="HQ94" s="86">
        <f t="shared" si="88"/>
        <v>5.1840934131970606E-4</v>
      </c>
      <c r="HS94" s="86">
        <f t="shared" si="130"/>
        <v>5.9743280277330813E-28</v>
      </c>
      <c r="HT94" s="86">
        <f t="shared" si="130"/>
        <v>2.9957397310591123E-28</v>
      </c>
      <c r="HU94" s="86">
        <f t="shared" si="130"/>
        <v>5.9488290300176829E-40</v>
      </c>
      <c r="HV94" s="86">
        <f t="shared" si="130"/>
        <v>5.5069800760695029E-42</v>
      </c>
      <c r="HW94" s="86">
        <f t="shared" si="130"/>
        <v>1.721396460164959E-40</v>
      </c>
      <c r="HX94" s="86">
        <f t="shared" si="130"/>
        <v>1.5892565394301163E-43</v>
      </c>
      <c r="HY94" s="86">
        <f t="shared" si="130"/>
        <v>4.8734413486243271E-41</v>
      </c>
      <c r="HZ94" s="86">
        <f t="shared" si="130"/>
        <v>2.638338347830413E-55</v>
      </c>
      <c r="IA94" s="86">
        <f t="shared" si="130"/>
        <v>4.8870913392492765E-45</v>
      </c>
      <c r="IB94" s="86">
        <f t="shared" si="130"/>
        <v>6.8779432218623449E-46</v>
      </c>
      <c r="IC94" s="86">
        <f t="shared" si="130"/>
        <v>4.9973677997500163E-41</v>
      </c>
      <c r="ID94" s="86">
        <f t="shared" si="130"/>
        <v>1.9424326923730697E-45</v>
      </c>
      <c r="IE94" s="86">
        <f t="shared" si="130"/>
        <v>1.0336186024402811E-42</v>
      </c>
      <c r="IF94" s="86">
        <f t="shared" si="130"/>
        <v>5.5473586855778337E-27</v>
      </c>
      <c r="IG94" s="86">
        <f t="shared" si="130"/>
        <v>2.4498134847486017E-22</v>
      </c>
      <c r="II94" s="86">
        <f t="shared" si="131"/>
        <v>1.1302584985548501E-138</v>
      </c>
      <c r="IJ94" s="86">
        <f t="shared" si="131"/>
        <v>5.7248287512373717E-148</v>
      </c>
      <c r="IK94" s="86">
        <f t="shared" si="131"/>
        <v>3.9845890092959948E-215</v>
      </c>
      <c r="IL94" s="86">
        <f t="shared" si="131"/>
        <v>2.85191121330813E-223</v>
      </c>
      <c r="IM94" s="86">
        <f t="shared" si="131"/>
        <v>2.2136475564044547E-215</v>
      </c>
      <c r="IN94" s="86">
        <f t="shared" si="131"/>
        <v>3.43912132075137E-232</v>
      </c>
      <c r="IO94" s="86">
        <f t="shared" si="131"/>
        <v>5.0588502502031326E-227</v>
      </c>
      <c r="IP94" s="86">
        <f t="shared" si="131"/>
        <v>4.126536304999971E-300</v>
      </c>
      <c r="IQ94" s="86">
        <f t="shared" si="131"/>
        <v>1.5540615767519211E-247</v>
      </c>
      <c r="IR94" s="86">
        <f t="shared" si="131"/>
        <v>9.1440424901595985E-251</v>
      </c>
      <c r="IS94" s="86">
        <f t="shared" si="131"/>
        <v>5.0344314583961729E-224</v>
      </c>
      <c r="IT94" s="86">
        <f t="shared" si="131"/>
        <v>1.5812254860739615E-242</v>
      </c>
      <c r="IU94" s="86">
        <f t="shared" si="131"/>
        <v>1.4389314845671801E-222</v>
      </c>
      <c r="IV94" s="86">
        <f t="shared" si="131"/>
        <v>1.1789716705159466E-87</v>
      </c>
      <c r="IW94" s="86">
        <f t="shared" si="131"/>
        <v>1.1117911911861176E-64</v>
      </c>
      <c r="IY94" s="86">
        <f t="shared" si="132"/>
        <v>2.6988117488447351E-2</v>
      </c>
      <c r="IZ94" s="86">
        <f t="shared" si="132"/>
        <v>2.408674749001832E-2</v>
      </c>
      <c r="JA94" s="86">
        <f t="shared" si="132"/>
        <v>2.0290481511776752E-2</v>
      </c>
      <c r="JB94" s="86">
        <f t="shared" si="132"/>
        <v>1.5877212908546566E-2</v>
      </c>
      <c r="JC94" s="86">
        <f t="shared" si="132"/>
        <v>1.473123828187586E-2</v>
      </c>
      <c r="JD94" s="86">
        <f t="shared" si="132"/>
        <v>1.4384629606346021E-2</v>
      </c>
      <c r="JE94" s="86">
        <f t="shared" si="132"/>
        <v>1.74488354788923E-2</v>
      </c>
      <c r="JF94" s="86">
        <f t="shared" si="132"/>
        <v>7.7033853940490617E-3</v>
      </c>
      <c r="JG94" s="86">
        <f t="shared" si="132"/>
        <v>1.4174728433065746E-2</v>
      </c>
      <c r="JH94" s="86">
        <f t="shared" si="132"/>
        <v>1.367471550755156E-2</v>
      </c>
      <c r="JI94" s="86">
        <f t="shared" si="132"/>
        <v>2.0059056319368534E-2</v>
      </c>
      <c r="JJ94" s="86">
        <f t="shared" si="132"/>
        <v>1.0891246781089797E-2</v>
      </c>
      <c r="JK94" s="86">
        <f t="shared" si="132"/>
        <v>1.2317396447052603E-2</v>
      </c>
      <c r="JL94" s="86">
        <f t="shared" si="132"/>
        <v>1.1905079838215626E-2</v>
      </c>
      <c r="JM94" s="86">
        <f t="shared" si="132"/>
        <v>1.1315745261877223E-3</v>
      </c>
    </row>
    <row r="95" spans="2:273" x14ac:dyDescent="0.25">
      <c r="B95" s="2">
        <v>68</v>
      </c>
      <c r="C95" s="37">
        <v>73.305999999999997</v>
      </c>
      <c r="D95" s="37">
        <v>76.725999999999999</v>
      </c>
      <c r="E95" s="37">
        <v>78.733000000000004</v>
      </c>
      <c r="F95" s="37">
        <v>75.766999999999996</v>
      </c>
      <c r="G95" s="37">
        <v>73.132999999999996</v>
      </c>
      <c r="H95" s="37">
        <v>74.099999999999994</v>
      </c>
      <c r="I95" s="37">
        <v>70.5</v>
      </c>
      <c r="J95" s="37">
        <v>69.406999999999996</v>
      </c>
      <c r="K95" s="37">
        <v>73.474999999999994</v>
      </c>
      <c r="L95" s="37">
        <v>71.441000000000003</v>
      </c>
      <c r="M95" s="37">
        <v>74.933000000000007</v>
      </c>
      <c r="N95" s="37">
        <v>72.442999999999998</v>
      </c>
      <c r="O95" s="37">
        <v>74.147999999999996</v>
      </c>
      <c r="P95" s="37">
        <v>73.918000000000006</v>
      </c>
      <c r="Q95" s="37">
        <v>69.613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77.458904993823523</v>
      </c>
      <c r="T95" s="4">
        <f t="shared" si="133"/>
        <v>80.257044800608895</v>
      </c>
      <c r="U95" s="4">
        <f t="shared" si="133"/>
        <v>80.056100988482058</v>
      </c>
      <c r="V95" s="4">
        <f t="shared" si="133"/>
        <v>79.276318314463168</v>
      </c>
      <c r="W95" s="4">
        <f t="shared" si="133"/>
        <v>75.727588356182238</v>
      </c>
      <c r="X95" s="4">
        <f t="shared" si="133"/>
        <v>75.292510970722532</v>
      </c>
      <c r="Y95" s="4">
        <f t="shared" si="133"/>
        <v>74.128348110429073</v>
      </c>
      <c r="Z95" s="4">
        <f t="shared" si="133"/>
        <v>73.525836544293298</v>
      </c>
      <c r="AA95" s="4">
        <f t="shared" si="133"/>
        <v>79.086548826192569</v>
      </c>
      <c r="AB95" s="4">
        <f t="shared" si="133"/>
        <v>76.250396980880282</v>
      </c>
      <c r="AC95" s="4">
        <f t="shared" si="133"/>
        <v>78.883661934533194</v>
      </c>
      <c r="AD95" s="4">
        <f t="shared" si="133"/>
        <v>74.395757062496358</v>
      </c>
      <c r="AE95" s="4">
        <f t="shared" si="133"/>
        <v>75.794908317204047</v>
      </c>
      <c r="AF95" s="4">
        <f t="shared" si="133"/>
        <v>76.351043966343553</v>
      </c>
      <c r="AG95" s="4">
        <f t="shared" si="133"/>
        <v>70.957547922342613</v>
      </c>
      <c r="AI95" s="4">
        <f t="shared" ref="AI95:AW111" si="134">IF(OR($B95 &lt; C$230, $B95 &gt; C$233), 0, C95-S95)</f>
        <v>-4.1529049938235261</v>
      </c>
      <c r="AJ95" s="4">
        <f t="shared" si="134"/>
        <v>-3.5310448006088961</v>
      </c>
      <c r="AK95" s="4">
        <f t="shared" si="134"/>
        <v>-1.3231009884820537</v>
      </c>
      <c r="AL95" s="4">
        <f t="shared" si="134"/>
        <v>-3.5093183144631723</v>
      </c>
      <c r="AM95" s="4">
        <f t="shared" si="134"/>
        <v>-2.5945883561822427</v>
      </c>
      <c r="AN95" s="4">
        <f t="shared" si="134"/>
        <v>-1.1925109707225374</v>
      </c>
      <c r="AO95" s="4">
        <f t="shared" si="134"/>
        <v>-3.6283481104290729</v>
      </c>
      <c r="AP95" s="4">
        <f t="shared" si="134"/>
        <v>-4.1188365442933019</v>
      </c>
      <c r="AQ95" s="4">
        <f t="shared" si="134"/>
        <v>-5.6115488261925748</v>
      </c>
      <c r="AR95" s="4">
        <f t="shared" si="134"/>
        <v>-4.8093969808802797</v>
      </c>
      <c r="AS95" s="4">
        <f t="shared" si="134"/>
        <v>-3.950661934533187</v>
      </c>
      <c r="AT95" s="4">
        <f t="shared" si="134"/>
        <v>-1.9527570624963602</v>
      </c>
      <c r="AU95" s="4">
        <f t="shared" si="134"/>
        <v>-1.6469083172040513</v>
      </c>
      <c r="AV95" s="4">
        <f t="shared" si="134"/>
        <v>-2.433043966343547</v>
      </c>
      <c r="AW95" s="4">
        <f t="shared" si="134"/>
        <v>-1.3445479223426133</v>
      </c>
      <c r="AY95" s="2">
        <f t="shared" si="126"/>
        <v>66.320690200591528</v>
      </c>
      <c r="AZ95" s="2">
        <f t="shared" si="126"/>
        <v>68.126198730125751</v>
      </c>
      <c r="BA95" s="2">
        <f t="shared" si="126"/>
        <v>71.930877780477985</v>
      </c>
      <c r="BB95" s="2">
        <f t="shared" si="126"/>
        <v>69.319826239154594</v>
      </c>
      <c r="BC95" s="2">
        <f t="shared" si="126"/>
        <v>66.672729060106818</v>
      </c>
      <c r="BD95" s="2">
        <f t="shared" si="126"/>
        <v>66.064251584379477</v>
      </c>
      <c r="BE95" s="2">
        <f t="shared" si="126"/>
        <v>63.652895581132555</v>
      </c>
      <c r="BF95" s="2">
        <f t="shared" si="126"/>
        <v>67.979749672912547</v>
      </c>
      <c r="BG95" s="2">
        <f t="shared" si="126"/>
        <v>69.594380538625444</v>
      </c>
      <c r="BH95" s="2">
        <f t="shared" si="126"/>
        <v>66.975376329605453</v>
      </c>
      <c r="BI95" s="2">
        <f t="shared" si="126"/>
        <v>66.711436730583699</v>
      </c>
      <c r="BJ95" s="2">
        <f t="shared" si="126"/>
        <v>68.375004566502824</v>
      </c>
      <c r="BK95" s="2">
        <f t="shared" si="126"/>
        <v>69.930533972363946</v>
      </c>
      <c r="BL95" s="2">
        <f t="shared" si="126"/>
        <v>72.958335013531482</v>
      </c>
      <c r="BM95" s="2">
        <f t="shared" si="126"/>
        <v>70.545041293670565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>
        <f t="shared" si="127"/>
        <v>73.918000000000006</v>
      </c>
      <c r="CS95" s="2">
        <f t="shared" si="127"/>
        <v>69.613</v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>
        <f t="shared" si="124"/>
        <v>73.918000000000006</v>
      </c>
      <c r="DI95" s="2">
        <f t="shared" si="125"/>
        <v>69.613</v>
      </c>
      <c r="DK95" s="2">
        <f t="shared" ref="DK95:DY111" si="135">BO$228*$B95+BO$229</f>
        <v>84.955578837947257</v>
      </c>
      <c r="DL95" s="2">
        <f t="shared" si="135"/>
        <v>83.566384177699973</v>
      </c>
      <c r="DM95" s="2">
        <f t="shared" si="135"/>
        <v>86.28319811066126</v>
      </c>
      <c r="DN95" s="2">
        <f t="shared" si="135"/>
        <v>84.092760796221313</v>
      </c>
      <c r="DO95" s="2">
        <f t="shared" si="135"/>
        <v>82.62592645403376</v>
      </c>
      <c r="DP95" s="2">
        <f t="shared" si="135"/>
        <v>81.278981801125724</v>
      </c>
      <c r="DQ95" s="2">
        <f t="shared" si="135"/>
        <v>79.460922138836779</v>
      </c>
      <c r="DR95" s="2">
        <f t="shared" si="135"/>
        <v>82.35411698841699</v>
      </c>
      <c r="DS95" s="2">
        <f t="shared" si="135"/>
        <v>82.875400562851794</v>
      </c>
      <c r="DT95" s="2">
        <f t="shared" si="135"/>
        <v>82.142733395872412</v>
      </c>
      <c r="DU95" s="2">
        <f t="shared" si="135"/>
        <v>87.230808348968097</v>
      </c>
      <c r="DV95" s="2">
        <f t="shared" si="135"/>
        <v>85.025699155722307</v>
      </c>
      <c r="DW95" s="2">
        <f t="shared" si="135"/>
        <v>89.105615947467157</v>
      </c>
      <c r="DX95" s="2">
        <f t="shared" si="135"/>
        <v>90.818457839721233</v>
      </c>
      <c r="DY95" s="2">
        <f t="shared" si="135"/>
        <v>82.143217741935473</v>
      </c>
      <c r="EA95" s="2">
        <f t="shared" si="95"/>
        <v>65.110685194324489</v>
      </c>
      <c r="EB95" s="2">
        <f t="shared" si="92"/>
        <v>67.129736858680928</v>
      </c>
      <c r="EC95" s="2">
        <f t="shared" si="92"/>
        <v>70.887619461942961</v>
      </c>
      <c r="ED95" s="2">
        <f t="shared" si="92"/>
        <v>68.268482841187122</v>
      </c>
      <c r="EE95" s="2">
        <f t="shared" si="92"/>
        <v>65.50409158346244</v>
      </c>
      <c r="EF95" s="2">
        <f t="shared" si="92"/>
        <v>64.898671716580836</v>
      </c>
      <c r="EG95" s="2">
        <f t="shared" si="92"/>
        <v>62.462811096999523</v>
      </c>
      <c r="EH95" s="2">
        <f t="shared" si="92"/>
        <v>66.627907645101175</v>
      </c>
      <c r="EI95" s="2">
        <f t="shared" si="92"/>
        <v>68.496825898486236</v>
      </c>
      <c r="EJ95" s="2">
        <f t="shared" si="92"/>
        <v>65.708042516953441</v>
      </c>
      <c r="EK95" s="2">
        <f t="shared" si="92"/>
        <v>65.112642831076997</v>
      </c>
      <c r="EL95" s="2">
        <f t="shared" si="92"/>
        <v>66.961024537585089</v>
      </c>
      <c r="EM95" s="2">
        <f t="shared" ref="EM95:EO158" si="136">CQ$228*$B95+CQ$229</f>
        <v>68.454058358253434</v>
      </c>
      <c r="EN95" s="2">
        <f t="shared" si="136"/>
        <v>71.504469286951618</v>
      </c>
      <c r="EO95" s="2">
        <f t="shared" si="136"/>
        <v>69.219519817089903</v>
      </c>
      <c r="EQ95" s="2">
        <f t="shared" ref="EQ95:FE111" si="137">CU$228*$B95+CU$229</f>
        <v>63.826756852245637</v>
      </c>
      <c r="ER95" s="2">
        <f t="shared" si="137"/>
        <v>66.464557856431938</v>
      </c>
      <c r="ES95" s="2">
        <f t="shared" si="137"/>
        <v>70.741275177325832</v>
      </c>
      <c r="ET95" s="2">
        <f t="shared" si="137"/>
        <v>68.109244454518219</v>
      </c>
      <c r="EU95" s="2">
        <f t="shared" si="137"/>
        <v>66.22144220382593</v>
      </c>
      <c r="EV95" s="2">
        <f t="shared" si="137"/>
        <v>65.069607074632202</v>
      </c>
      <c r="EW95" s="2">
        <f t="shared" si="137"/>
        <v>62.450353453088731</v>
      </c>
      <c r="EX95" s="2">
        <f t="shared" si="137"/>
        <v>66.338200528554822</v>
      </c>
      <c r="EY95" s="2">
        <f t="shared" si="137"/>
        <v>67.069904963993551</v>
      </c>
      <c r="EZ95" s="2">
        <f t="shared" si="137"/>
        <v>64.77983575601138</v>
      </c>
      <c r="FA95" s="2">
        <f t="shared" si="137"/>
        <v>64.414769671745773</v>
      </c>
      <c r="FB95" s="2">
        <f t="shared" si="137"/>
        <v>66.385361169525595</v>
      </c>
      <c r="FC95" s="2">
        <f t="shared" si="137"/>
        <v>69.210399694592837</v>
      </c>
      <c r="FD95" s="2">
        <f t="shared" si="137"/>
        <v>70.312621770353218</v>
      </c>
      <c r="FE95" s="2">
        <f t="shared" si="137"/>
        <v>69.767912812600855</v>
      </c>
      <c r="FG95" s="2">
        <f t="shared" ref="FG95:FU111" si="138">POWER(10,($B95-C$231)/C$229)/(1+POWER(10,($B95-C$231)/C$229))</f>
        <v>0.93896707767380438</v>
      </c>
      <c r="FH95" s="2">
        <f t="shared" si="138"/>
        <v>0.93934794600913718</v>
      </c>
      <c r="FI95" s="2">
        <f t="shared" si="138"/>
        <v>0.93223304983379651</v>
      </c>
      <c r="FJ95" s="2">
        <f t="shared" si="138"/>
        <v>0.93355770688827922</v>
      </c>
      <c r="FK95" s="2">
        <f t="shared" si="138"/>
        <v>0.93176082448810382</v>
      </c>
      <c r="FL95" s="2">
        <f t="shared" si="138"/>
        <v>0.92884646040159313</v>
      </c>
      <c r="FM95" s="2">
        <f t="shared" si="138"/>
        <v>0.92998695074762927</v>
      </c>
      <c r="FN95" s="2">
        <f t="shared" si="138"/>
        <v>0.91403045190385301</v>
      </c>
      <c r="FO95" s="2">
        <f t="shared" si="138"/>
        <v>0.92361838071673774</v>
      </c>
      <c r="FP95" s="2">
        <f t="shared" si="138"/>
        <v>0.92286190765653175</v>
      </c>
      <c r="FQ95" s="2">
        <f t="shared" si="138"/>
        <v>0.92770396251792187</v>
      </c>
      <c r="FR95" s="2">
        <f t="shared" si="138"/>
        <v>0.92171809781856129</v>
      </c>
      <c r="FS95" s="2">
        <f t="shared" si="138"/>
        <v>0.92851427767841388</v>
      </c>
      <c r="FT95" s="2">
        <f t="shared" si="138"/>
        <v>0.92471323921581794</v>
      </c>
      <c r="FU95" s="2">
        <f t="shared" si="138"/>
        <v>0.89744120668443261</v>
      </c>
      <c r="FW95" s="2">
        <f t="shared" si="128"/>
        <v>9.2438652291764313E-4</v>
      </c>
      <c r="FX95" s="2">
        <f t="shared" si="128"/>
        <v>6.8334865586715384E-4</v>
      </c>
      <c r="FY95" s="2">
        <f t="shared" si="128"/>
        <v>3.6279197832953528E-4</v>
      </c>
      <c r="FZ95" s="2">
        <f t="shared" si="128"/>
        <v>3.6370754227923845E-4</v>
      </c>
      <c r="GA95" s="2">
        <f t="shared" si="128"/>
        <v>3.5907381752331273E-4</v>
      </c>
      <c r="GB95" s="2">
        <f t="shared" si="128"/>
        <v>3.6753989634487279E-4</v>
      </c>
      <c r="GC95" s="2">
        <f t="shared" si="128"/>
        <v>4.0950250519578214E-4</v>
      </c>
      <c r="GD95" s="2">
        <f t="shared" si="128"/>
        <v>4.5936979550341558E-4</v>
      </c>
      <c r="GE95" s="2">
        <f t="shared" si="128"/>
        <v>4.9349315249304414E-4</v>
      </c>
      <c r="GF95" s="2">
        <f t="shared" si="128"/>
        <v>4.3836138617499808E-4</v>
      </c>
      <c r="GG95" s="2">
        <f t="shared" si="128"/>
        <v>3.7517392101563108E-4</v>
      </c>
      <c r="GH95" s="2">
        <f t="shared" si="128"/>
        <v>2.7283736903555657E-4</v>
      </c>
      <c r="GI95" s="2">
        <f t="shared" si="128"/>
        <v>2.4341229399783813E-4</v>
      </c>
      <c r="GJ95" s="2">
        <f t="shared" si="128"/>
        <v>1.8618940582116423E-4</v>
      </c>
      <c r="GK95" s="2">
        <f t="shared" si="128"/>
        <v>1.5064421731261974E-4</v>
      </c>
      <c r="GM95" s="86">
        <f t="shared" si="129"/>
        <v>2.6629867310745507E-3</v>
      </c>
      <c r="GN95" s="86">
        <f t="shared" si="129"/>
        <v>5.8197337514041521E-4</v>
      </c>
      <c r="GO95" s="86">
        <f t="shared" si="129"/>
        <v>2.7040839365366715E-3</v>
      </c>
      <c r="GP95" s="86">
        <f t="shared" si="129"/>
        <v>1.2033078009458414E-5</v>
      </c>
      <c r="GQ95" s="86">
        <f t="shared" si="129"/>
        <v>9.744034887654342E-5</v>
      </c>
      <c r="GR95" s="86">
        <f t="shared" si="129"/>
        <v>1.1488965616585407E-5</v>
      </c>
      <c r="GS95" s="86">
        <f t="shared" si="129"/>
        <v>1.950601143817339E-6</v>
      </c>
      <c r="GT95" s="86">
        <f t="shared" si="129"/>
        <v>1.3828647153914878E-6</v>
      </c>
      <c r="GU95" s="86">
        <f t="shared" si="129"/>
        <v>3.2659868395658578E-5</v>
      </c>
      <c r="GV95" s="86">
        <f t="shared" si="129"/>
        <v>4.1561233277380361E-5</v>
      </c>
      <c r="GW95" s="86">
        <f t="shared" si="129"/>
        <v>5.047638943975045E-5</v>
      </c>
      <c r="GX95" s="86">
        <f t="shared" si="129"/>
        <v>4.284545336294594E-4</v>
      </c>
      <c r="GY95" s="86">
        <f t="shared" si="129"/>
        <v>8.8169381475818466E-4</v>
      </c>
      <c r="GZ95" s="86">
        <f t="shared" si="129"/>
        <v>2.4222890022054036E-3</v>
      </c>
      <c r="HA95" s="86">
        <f t="shared" si="129"/>
        <v>1.1570173566617856E-4</v>
      </c>
      <c r="HC95" s="86">
        <f t="shared" si="74"/>
        <v>2.6347930622277131E-2</v>
      </c>
      <c r="HD95" s="86">
        <f t="shared" si="74"/>
        <v>3.0018083295267672E-2</v>
      </c>
      <c r="HE95" s="86">
        <f t="shared" si="74"/>
        <v>1.7950167739835307E-2</v>
      </c>
      <c r="HF95" s="86">
        <f t="shared" si="74"/>
        <v>2.3373051198323488E-2</v>
      </c>
      <c r="HG95" s="86">
        <f t="shared" si="88"/>
        <v>2.0895856511817648E-2</v>
      </c>
      <c r="HH95" s="86">
        <f t="shared" si="88"/>
        <v>2.144135764674782E-2</v>
      </c>
      <c r="HI95" s="86">
        <f t="shared" si="88"/>
        <v>2.5923382021408481E-2</v>
      </c>
      <c r="HJ95" s="86">
        <f t="shared" si="88"/>
        <v>1.2771974993249936E-2</v>
      </c>
      <c r="HK95" s="86">
        <f t="shared" si="88"/>
        <v>2.1581174538759011E-2</v>
      </c>
      <c r="HL95" s="86">
        <f t="shared" si="88"/>
        <v>2.0679211097638137E-2</v>
      </c>
      <c r="HM95" s="86">
        <f t="shared" si="88"/>
        <v>2.9012783668257654E-2</v>
      </c>
      <c r="HN95" s="86">
        <f t="shared" si="88"/>
        <v>1.3709458395980039E-2</v>
      </c>
      <c r="HO95" s="86">
        <f t="shared" si="88"/>
        <v>1.3324581055113895E-2</v>
      </c>
      <c r="HP95" s="86">
        <f t="shared" si="88"/>
        <v>7.093620260268935E-3</v>
      </c>
      <c r="HQ95" s="86">
        <f t="shared" si="88"/>
        <v>1.027914564466394E-3</v>
      </c>
      <c r="HS95" s="86">
        <f t="shared" si="130"/>
        <v>6.1498125263573248E-27</v>
      </c>
      <c r="HT95" s="86">
        <f t="shared" si="130"/>
        <v>3.0607399853654288E-27</v>
      </c>
      <c r="HU95" s="86">
        <f t="shared" si="130"/>
        <v>1.3189825556101372E-38</v>
      </c>
      <c r="HV95" s="86">
        <f t="shared" si="130"/>
        <v>1.4071800293825645E-40</v>
      </c>
      <c r="HW95" s="86">
        <f t="shared" si="130"/>
        <v>3.8921840791917477E-39</v>
      </c>
      <c r="HX95" s="86">
        <f t="shared" si="130"/>
        <v>4.6295067198657711E-42</v>
      </c>
      <c r="HY95" s="86">
        <f t="shared" si="130"/>
        <v>1.2917486331579606E-39</v>
      </c>
      <c r="HZ95" s="86">
        <f t="shared" si="130"/>
        <v>2.2895834225681926E-53</v>
      </c>
      <c r="IA95" s="86">
        <f t="shared" si="130"/>
        <v>1.9338680642707514E-43</v>
      </c>
      <c r="IB95" s="86">
        <f t="shared" si="130"/>
        <v>2.7326285549103879E-44</v>
      </c>
      <c r="IC95" s="86">
        <f t="shared" si="130"/>
        <v>1.2504834411260357E-39</v>
      </c>
      <c r="ID95" s="86">
        <f t="shared" si="130"/>
        <v>5.8113198590129379E-44</v>
      </c>
      <c r="IE95" s="86">
        <f t="shared" si="130"/>
        <v>2.3176178466987826E-41</v>
      </c>
      <c r="IF95" s="86">
        <f t="shared" si="130"/>
        <v>3.6099968530661645E-26</v>
      </c>
      <c r="IG95" s="86">
        <f t="shared" si="130"/>
        <v>1.08439520652164E-21</v>
      </c>
      <c r="II95" s="86">
        <f t="shared" si="131"/>
        <v>3.8644015273442752E-135</v>
      </c>
      <c r="IJ95" s="86">
        <f t="shared" si="131"/>
        <v>2.3878255493494778E-144</v>
      </c>
      <c r="IK95" s="86">
        <f t="shared" si="131"/>
        <v>2.9451140307255003E-210</v>
      </c>
      <c r="IL95" s="86">
        <f t="shared" si="131"/>
        <v>3.2464743514877737E-218</v>
      </c>
      <c r="IM95" s="86">
        <f t="shared" si="131"/>
        <v>1.6346730324893293E-210</v>
      </c>
      <c r="IN95" s="86">
        <f t="shared" si="131"/>
        <v>6.357466300231889E-227</v>
      </c>
      <c r="IO95" s="86">
        <f t="shared" si="131"/>
        <v>8.3723179765043859E-222</v>
      </c>
      <c r="IP95" s="86">
        <f t="shared" si="131"/>
        <v>4.2706497158213588E-293</v>
      </c>
      <c r="IQ95" s="86">
        <f t="shared" si="131"/>
        <v>1.0541478801673458E-241</v>
      </c>
      <c r="IR95" s="86">
        <f t="shared" si="131"/>
        <v>6.0297299096874602E-245</v>
      </c>
      <c r="IS95" s="86">
        <f t="shared" si="131"/>
        <v>6.2381623080605859E-219</v>
      </c>
      <c r="IT95" s="86">
        <f t="shared" si="131"/>
        <v>3.2040767853865781E-237</v>
      </c>
      <c r="IU95" s="86">
        <f t="shared" si="131"/>
        <v>9.0971814194687192E-218</v>
      </c>
      <c r="IV95" s="86">
        <f t="shared" si="131"/>
        <v>7.6119553001905496E-86</v>
      </c>
      <c r="IW95" s="86">
        <f t="shared" si="131"/>
        <v>2.19303283129489E-63</v>
      </c>
      <c r="IY95" s="86">
        <f t="shared" si="132"/>
        <v>2.9010917353351682E-2</v>
      </c>
      <c r="IZ95" s="86">
        <f t="shared" si="132"/>
        <v>3.0600056670408087E-2</v>
      </c>
      <c r="JA95" s="86">
        <f t="shared" si="132"/>
        <v>2.0654251676371978E-2</v>
      </c>
      <c r="JB95" s="86">
        <f t="shared" si="132"/>
        <v>2.3385084276332947E-2</v>
      </c>
      <c r="JC95" s="86">
        <f t="shared" si="132"/>
        <v>2.0993296860694191E-2</v>
      </c>
      <c r="JD95" s="86">
        <f t="shared" si="132"/>
        <v>2.1452846612364403E-2</v>
      </c>
      <c r="JE95" s="86">
        <f t="shared" si="132"/>
        <v>2.5925332622552297E-2</v>
      </c>
      <c r="JF95" s="86">
        <f t="shared" si="132"/>
        <v>1.2773357857965326E-2</v>
      </c>
      <c r="JG95" s="86">
        <f t="shared" si="132"/>
        <v>2.161383440715467E-2</v>
      </c>
      <c r="JH95" s="86">
        <f t="shared" si="132"/>
        <v>2.0720772330915516E-2</v>
      </c>
      <c r="JI95" s="86">
        <f t="shared" si="132"/>
        <v>2.9063260057697406E-2</v>
      </c>
      <c r="JJ95" s="86">
        <f t="shared" si="132"/>
        <v>1.4137912929609499E-2</v>
      </c>
      <c r="JK95" s="86">
        <f t="shared" si="132"/>
        <v>1.4206274869872079E-2</v>
      </c>
      <c r="JL95" s="86">
        <f t="shared" si="132"/>
        <v>9.5159092624743386E-3</v>
      </c>
      <c r="JM95" s="86">
        <f t="shared" si="132"/>
        <v>1.1436163001325725E-3</v>
      </c>
    </row>
    <row r="96" spans="2:273" x14ac:dyDescent="0.25">
      <c r="B96" s="2">
        <v>69</v>
      </c>
      <c r="C96" s="37">
        <v>76.177000000000007</v>
      </c>
      <c r="D96" s="37">
        <v>78.774000000000001</v>
      </c>
      <c r="E96" s="37">
        <v>79.599999999999994</v>
      </c>
      <c r="F96" s="37">
        <v>79.05</v>
      </c>
      <c r="G96" s="37">
        <v>76.3</v>
      </c>
      <c r="H96" s="37">
        <v>74.716999999999999</v>
      </c>
      <c r="I96" s="37">
        <v>74.917000000000002</v>
      </c>
      <c r="J96" s="37">
        <v>71.626999999999995</v>
      </c>
      <c r="K96" s="37">
        <v>78.712000000000003</v>
      </c>
      <c r="L96" s="37">
        <v>75.745999999999995</v>
      </c>
      <c r="M96" s="37">
        <v>78.382999999999996</v>
      </c>
      <c r="N96" s="37">
        <v>74.885000000000005</v>
      </c>
      <c r="O96" s="37">
        <v>75.885000000000005</v>
      </c>
      <c r="P96" s="37">
        <v>73.656000000000006</v>
      </c>
      <c r="Q96" s="37">
        <v>70.581000000000003</v>
      </c>
      <c r="S96" s="4">
        <f t="shared" si="133"/>
        <v>80.663820047325601</v>
      </c>
      <c r="T96" s="4">
        <f t="shared" si="133"/>
        <v>83.839298788133931</v>
      </c>
      <c r="U96" s="4">
        <f t="shared" si="133"/>
        <v>82.839091110923675</v>
      </c>
      <c r="V96" s="4">
        <f t="shared" si="133"/>
        <v>82.899187674721873</v>
      </c>
      <c r="W96" s="4">
        <f t="shared" si="133"/>
        <v>79.036526084403306</v>
      </c>
      <c r="X96" s="4">
        <f t="shared" si="133"/>
        <v>78.810678461135183</v>
      </c>
      <c r="Y96" s="4">
        <f t="shared" si="133"/>
        <v>77.995001169705134</v>
      </c>
      <c r="Z96" s="4">
        <f t="shared" si="133"/>
        <v>76.247935956588123</v>
      </c>
      <c r="AA96" s="4">
        <f t="shared" si="133"/>
        <v>82.955166062658364</v>
      </c>
      <c r="AB96" s="4">
        <f t="shared" si="133"/>
        <v>80.026239510450381</v>
      </c>
      <c r="AC96" s="4">
        <f t="shared" si="133"/>
        <v>83.140839325199011</v>
      </c>
      <c r="AD96" s="4">
        <f t="shared" si="133"/>
        <v>76.731903121476918</v>
      </c>
      <c r="AE96" s="4">
        <f t="shared" si="133"/>
        <v>77.882443290280492</v>
      </c>
      <c r="AF96" s="4">
        <f t="shared" si="133"/>
        <v>77.587801735318607</v>
      </c>
      <c r="AG96" s="4">
        <f t="shared" si="133"/>
        <v>71.142766708314682</v>
      </c>
      <c r="AI96" s="4">
        <f t="shared" si="134"/>
        <v>-4.4868200473255939</v>
      </c>
      <c r="AJ96" s="4">
        <f t="shared" si="134"/>
        <v>-5.06529878813393</v>
      </c>
      <c r="AK96" s="4">
        <f t="shared" si="134"/>
        <v>-3.2390911109236811</v>
      </c>
      <c r="AL96" s="4">
        <f t="shared" si="134"/>
        <v>-3.8491876747218754</v>
      </c>
      <c r="AM96" s="4">
        <f t="shared" si="134"/>
        <v>-2.7365260844033088</v>
      </c>
      <c r="AN96" s="4">
        <f t="shared" si="134"/>
        <v>-4.093678461135184</v>
      </c>
      <c r="AO96" s="4">
        <f t="shared" si="134"/>
        <v>-3.0780011697051322</v>
      </c>
      <c r="AP96" s="4">
        <f t="shared" si="134"/>
        <v>-4.6209359565881272</v>
      </c>
      <c r="AQ96" s="4">
        <f t="shared" si="134"/>
        <v>-4.2431660626583607</v>
      </c>
      <c r="AR96" s="4">
        <f t="shared" si="134"/>
        <v>-4.2802395104503859</v>
      </c>
      <c r="AS96" s="4">
        <f t="shared" si="134"/>
        <v>-4.757839325199015</v>
      </c>
      <c r="AT96" s="4">
        <f t="shared" si="134"/>
        <v>-1.8469031214769132</v>
      </c>
      <c r="AU96" s="4">
        <f t="shared" si="134"/>
        <v>-1.9974432902804864</v>
      </c>
      <c r="AV96" s="4">
        <f t="shared" si="134"/>
        <v>-3.9318017353186008</v>
      </c>
      <c r="AW96" s="4">
        <f t="shared" si="134"/>
        <v>-0.56176670831467845</v>
      </c>
      <c r="AY96" s="2">
        <f t="shared" si="126"/>
        <v>66.147943654061223</v>
      </c>
      <c r="AZ96" s="2">
        <f t="shared" si="126"/>
        <v>67.966155913025631</v>
      </c>
      <c r="BA96" s="2">
        <f t="shared" si="126"/>
        <v>71.765321513131497</v>
      </c>
      <c r="BB96" s="2">
        <f t="shared" si="126"/>
        <v>69.161219106984575</v>
      </c>
      <c r="BC96" s="2">
        <f t="shared" si="126"/>
        <v>66.550167369836245</v>
      </c>
      <c r="BD96" s="2">
        <f t="shared" si="126"/>
        <v>65.929634181448904</v>
      </c>
      <c r="BE96" s="2">
        <f t="shared" si="126"/>
        <v>63.520662889724335</v>
      </c>
      <c r="BF96" s="2">
        <f t="shared" si="126"/>
        <v>67.793584936853776</v>
      </c>
      <c r="BG96" s="2">
        <f t="shared" si="126"/>
        <v>69.40085076497769</v>
      </c>
      <c r="BH96" s="2">
        <f t="shared" si="126"/>
        <v>66.78844497992408</v>
      </c>
      <c r="BI96" s="2">
        <f t="shared" si="126"/>
        <v>66.52597579273791</v>
      </c>
      <c r="BJ96" s="2">
        <f t="shared" si="126"/>
        <v>68.196120747377435</v>
      </c>
      <c r="BK96" s="2">
        <f t="shared" si="126"/>
        <v>69.756111782946107</v>
      </c>
      <c r="BL96" s="2">
        <f t="shared" si="126"/>
        <v>72.742817839881212</v>
      </c>
      <c r="BM96" s="2">
        <f t="shared" si="126"/>
        <v>70.396615417135806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>
        <f t="shared" si="127"/>
        <v>70.581000000000003</v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>
        <f t="shared" si="125"/>
        <v>70.581000000000003</v>
      </c>
      <c r="DK96" s="2">
        <f t="shared" si="135"/>
        <v>85.275059962796817</v>
      </c>
      <c r="DL96" s="2">
        <f t="shared" si="135"/>
        <v>83.798470620417987</v>
      </c>
      <c r="DM96" s="2">
        <f t="shared" si="135"/>
        <v>86.557851551956816</v>
      </c>
      <c r="DN96" s="2">
        <f t="shared" si="135"/>
        <v>84.298073549257765</v>
      </c>
      <c r="DO96" s="2">
        <f t="shared" si="135"/>
        <v>82.831058442776722</v>
      </c>
      <c r="DP96" s="2">
        <f t="shared" si="135"/>
        <v>81.497731425891203</v>
      </c>
      <c r="DQ96" s="2">
        <f t="shared" si="135"/>
        <v>79.681759193245796</v>
      </c>
      <c r="DR96" s="2">
        <f t="shared" si="135"/>
        <v>82.653363063063054</v>
      </c>
      <c r="DS96" s="2">
        <f t="shared" si="135"/>
        <v>83.149914258911835</v>
      </c>
      <c r="DT96" s="2">
        <f t="shared" si="135"/>
        <v>82.4036793621013</v>
      </c>
      <c r="DU96" s="2">
        <f t="shared" si="135"/>
        <v>87.563042026266402</v>
      </c>
      <c r="DV96" s="2">
        <f t="shared" si="135"/>
        <v>85.307328611632258</v>
      </c>
      <c r="DW96" s="2">
        <f t="shared" si="135"/>
        <v>89.425716791744833</v>
      </c>
      <c r="DX96" s="2">
        <f t="shared" si="135"/>
        <v>91.176971951219485</v>
      </c>
      <c r="DY96" s="2">
        <f t="shared" si="135"/>
        <v>82.433118951612897</v>
      </c>
      <c r="EA96" s="2">
        <f t="shared" si="95"/>
        <v>65.015414929056135</v>
      </c>
      <c r="EB96" s="2">
        <f t="shared" si="95"/>
        <v>67.034353857985124</v>
      </c>
      <c r="EC96" s="2">
        <f t="shared" si="95"/>
        <v>70.784682443415434</v>
      </c>
      <c r="ED96" s="2">
        <f t="shared" si="95"/>
        <v>68.178770311499818</v>
      </c>
      <c r="EE96" s="2">
        <f t="shared" si="95"/>
        <v>65.462427892007</v>
      </c>
      <c r="EF96" s="2">
        <f t="shared" si="95"/>
        <v>64.841914978889491</v>
      </c>
      <c r="EG96" s="2">
        <f t="shared" si="95"/>
        <v>62.411051976504211</v>
      </c>
      <c r="EH96" s="2">
        <f t="shared" si="95"/>
        <v>66.519072891445518</v>
      </c>
      <c r="EI96" s="2">
        <f t="shared" si="95"/>
        <v>68.364681903868686</v>
      </c>
      <c r="EJ96" s="2">
        <f t="shared" si="95"/>
        <v>65.598546538106845</v>
      </c>
      <c r="EK96" s="2">
        <f t="shared" si="95"/>
        <v>65.031106676876504</v>
      </c>
      <c r="EL96" s="2">
        <f t="shared" si="95"/>
        <v>66.870911304673825</v>
      </c>
      <c r="EM96" s="2">
        <f t="shared" si="136"/>
        <v>68.374796753115447</v>
      </c>
      <c r="EN96" s="2">
        <f t="shared" si="136"/>
        <v>71.374289931310301</v>
      </c>
      <c r="EO96" s="2">
        <f t="shared" si="136"/>
        <v>69.142028645652019</v>
      </c>
      <c r="EQ96" s="2">
        <f t="shared" si="137"/>
        <v>63.765960734377686</v>
      </c>
      <c r="ER96" s="2">
        <f t="shared" si="137"/>
        <v>66.385725385988422</v>
      </c>
      <c r="ES96" s="2">
        <f t="shared" si="137"/>
        <v>70.642469145408228</v>
      </c>
      <c r="ET96" s="2">
        <f t="shared" si="137"/>
        <v>68.023461980528211</v>
      </c>
      <c r="EU96" s="2">
        <f t="shared" si="137"/>
        <v>66.162409513249344</v>
      </c>
      <c r="EV96" s="2">
        <f t="shared" si="137"/>
        <v>65.00852275135729</v>
      </c>
      <c r="EW96" s="2">
        <f t="shared" si="137"/>
        <v>62.399141450509198</v>
      </c>
      <c r="EX96" s="2">
        <f t="shared" si="137"/>
        <v>66.238079283228018</v>
      </c>
      <c r="EY96" s="2">
        <f t="shared" si="137"/>
        <v>66.974678923768721</v>
      </c>
      <c r="EZ96" s="2">
        <f t="shared" si="137"/>
        <v>64.693767015351142</v>
      </c>
      <c r="FA96" s="2">
        <f t="shared" si="137"/>
        <v>64.350677095823102</v>
      </c>
      <c r="FB96" s="2">
        <f t="shared" si="137"/>
        <v>66.308534395741219</v>
      </c>
      <c r="FC96" s="2">
        <f t="shared" si="137"/>
        <v>69.113850106363756</v>
      </c>
      <c r="FD96" s="2">
        <f t="shared" si="137"/>
        <v>70.208999869543703</v>
      </c>
      <c r="FE96" s="2">
        <f t="shared" si="137"/>
        <v>69.671971095185455</v>
      </c>
      <c r="FG96" s="2">
        <f t="shared" si="138"/>
        <v>0.94403677759127291</v>
      </c>
      <c r="FH96" s="2">
        <f t="shared" si="138"/>
        <v>0.94438788284854547</v>
      </c>
      <c r="FI96" s="2">
        <f t="shared" si="138"/>
        <v>0.93782507291260342</v>
      </c>
      <c r="FJ96" s="2">
        <f t="shared" si="138"/>
        <v>0.93904756828650859</v>
      </c>
      <c r="FK96" s="2">
        <f t="shared" si="138"/>
        <v>0.93738919773753315</v>
      </c>
      <c r="FL96" s="2">
        <f t="shared" si="138"/>
        <v>0.93469836404868112</v>
      </c>
      <c r="FM96" s="2">
        <f t="shared" si="138"/>
        <v>0.93575154467992683</v>
      </c>
      <c r="FN96" s="2">
        <f t="shared" si="138"/>
        <v>0.9209972326667446</v>
      </c>
      <c r="FO96" s="2">
        <f t="shared" si="138"/>
        <v>0.92986779394178265</v>
      </c>
      <c r="FP96" s="2">
        <f t="shared" si="138"/>
        <v>0.9291684676628551</v>
      </c>
      <c r="FQ96" s="2">
        <f t="shared" si="138"/>
        <v>0.93364311627567909</v>
      </c>
      <c r="FR96" s="2">
        <f t="shared" si="138"/>
        <v>0.92811088743482584</v>
      </c>
      <c r="FS96" s="2">
        <f t="shared" si="138"/>
        <v>0.93439157142097307</v>
      </c>
      <c r="FT96" s="2">
        <f t="shared" si="138"/>
        <v>0.9308797767926027</v>
      </c>
      <c r="FU96" s="2">
        <f t="shared" si="138"/>
        <v>0.90561351935840662</v>
      </c>
      <c r="FW96" s="2">
        <f t="shared" si="128"/>
        <v>1.0134792819187935E-3</v>
      </c>
      <c r="FX96" s="2">
        <f t="shared" si="128"/>
        <v>7.4922750626700292E-4</v>
      </c>
      <c r="FY96" s="2">
        <f t="shared" si="128"/>
        <v>3.977795710861061E-4</v>
      </c>
      <c r="FZ96" s="2">
        <f t="shared" si="128"/>
        <v>3.9878339663339642E-4</v>
      </c>
      <c r="GA96" s="2">
        <f t="shared" si="128"/>
        <v>3.9370297274914963E-4</v>
      </c>
      <c r="GB96" s="2">
        <f t="shared" si="128"/>
        <v>4.0298519286669177E-4</v>
      </c>
      <c r="GC96" s="2">
        <f t="shared" si="128"/>
        <v>4.4899282937618887E-4</v>
      </c>
      <c r="GD96" s="2">
        <f t="shared" si="128"/>
        <v>5.0366664264907615E-4</v>
      </c>
      <c r="GE96" s="2">
        <f t="shared" si="128"/>
        <v>5.4107872017753757E-4</v>
      </c>
      <c r="GF96" s="2">
        <f t="shared" si="128"/>
        <v>4.8063337487351559E-4</v>
      </c>
      <c r="GG96" s="2">
        <f t="shared" si="128"/>
        <v>4.1135513470230256E-4</v>
      </c>
      <c r="GH96" s="2">
        <f t="shared" si="128"/>
        <v>2.9915235169592326E-4</v>
      </c>
      <c r="GI96" s="2">
        <f t="shared" si="128"/>
        <v>2.6689000540253057E-4</v>
      </c>
      <c r="GJ96" s="2">
        <f t="shared" si="128"/>
        <v>2.0414895666354555E-4</v>
      </c>
      <c r="GK96" s="2">
        <f t="shared" si="128"/>
        <v>1.6517569901416737E-4</v>
      </c>
      <c r="GM96" s="86">
        <f t="shared" si="129"/>
        <v>7.4037939194247109E-4</v>
      </c>
      <c r="GN96" s="86">
        <f t="shared" si="129"/>
        <v>1.0744787348855734E-4</v>
      </c>
      <c r="GO96" s="86">
        <f t="shared" si="129"/>
        <v>7.7287474993978237E-4</v>
      </c>
      <c r="GP96" s="86">
        <f t="shared" si="129"/>
        <v>1.1177351669224515E-6</v>
      </c>
      <c r="GQ96" s="86">
        <f t="shared" si="129"/>
        <v>1.2780775099448263E-5</v>
      </c>
      <c r="GR96" s="86">
        <f t="shared" si="129"/>
        <v>1.0248274831231084E-6</v>
      </c>
      <c r="GS96" s="86">
        <f t="shared" si="129"/>
        <v>1.2464281669328578E-7</v>
      </c>
      <c r="GT96" s="86">
        <f t="shared" si="129"/>
        <v>8.236379032040865E-8</v>
      </c>
      <c r="GU96" s="86">
        <f t="shared" si="129"/>
        <v>3.9202040677199278E-6</v>
      </c>
      <c r="GV96" s="86">
        <f t="shared" si="129"/>
        <v>4.8978685839382637E-6</v>
      </c>
      <c r="GW96" s="86">
        <f t="shared" si="129"/>
        <v>6.9362467997802459E-6</v>
      </c>
      <c r="GX96" s="86">
        <f t="shared" si="129"/>
        <v>8.0308809216174067E-5</v>
      </c>
      <c r="GY96" s="86">
        <f t="shared" si="129"/>
        <v>1.9472031311966508E-4</v>
      </c>
      <c r="GZ96" s="86">
        <f t="shared" si="129"/>
        <v>6.8635735402156777E-4</v>
      </c>
      <c r="HA96" s="86">
        <f t="shared" si="129"/>
        <v>1.8059398439026138E-5</v>
      </c>
      <c r="HC96" s="86">
        <f t="shared" si="74"/>
        <v>3.6573936732312538E-2</v>
      </c>
      <c r="HD96" s="86">
        <f t="shared" si="74"/>
        <v>4.1304894173019607E-2</v>
      </c>
      <c r="HE96" s="86">
        <f t="shared" si="74"/>
        <v>2.6239937172995269E-2</v>
      </c>
      <c r="HF96" s="86">
        <f t="shared" si="74"/>
        <v>3.3963440159459075E-2</v>
      </c>
      <c r="HG96" s="86">
        <f t="shared" si="88"/>
        <v>3.0314439810166096E-2</v>
      </c>
      <c r="HH96" s="86">
        <f t="shared" si="88"/>
        <v>3.153790684429586E-2</v>
      </c>
      <c r="HI96" s="86">
        <f t="shared" si="88"/>
        <v>3.7790729260828833E-2</v>
      </c>
      <c r="HJ96" s="86">
        <f t="shared" si="88"/>
        <v>2.0636579221389884E-2</v>
      </c>
      <c r="HK96" s="86">
        <f t="shared" si="88"/>
        <v>3.2604857615995964E-2</v>
      </c>
      <c r="HL96" s="86">
        <f t="shared" si="88"/>
        <v>3.1205441740832975E-2</v>
      </c>
      <c r="HM96" s="86">
        <f t="shared" si="88"/>
        <v>4.1778961261179311E-2</v>
      </c>
      <c r="HN96" s="86">
        <f t="shared" si="88"/>
        <v>2.0500578473457678E-2</v>
      </c>
      <c r="HO96" s="86">
        <f t="shared" si="88"/>
        <v>1.9520997680872437E-2</v>
      </c>
      <c r="HP96" s="86">
        <f t="shared" si="88"/>
        <v>1.1063207573098111E-2</v>
      </c>
      <c r="HQ96" s="86">
        <f t="shared" si="88"/>
        <v>1.971540283861711E-3</v>
      </c>
      <c r="HS96" s="86">
        <f t="shared" si="130"/>
        <v>6.051804280246758E-26</v>
      </c>
      <c r="HT96" s="86">
        <f t="shared" si="130"/>
        <v>2.9918739862378918E-26</v>
      </c>
      <c r="HU96" s="86">
        <f t="shared" si="130"/>
        <v>2.7682299583627041E-37</v>
      </c>
      <c r="HV96" s="86">
        <f t="shared" si="130"/>
        <v>3.3963076814364693E-39</v>
      </c>
      <c r="HW96" s="86">
        <f t="shared" si="130"/>
        <v>8.3309056886711994E-38</v>
      </c>
      <c r="HX96" s="86">
        <f t="shared" si="130"/>
        <v>1.2706463931449977E-40</v>
      </c>
      <c r="HY96" s="86">
        <f t="shared" si="130"/>
        <v>3.2252353271666719E-38</v>
      </c>
      <c r="HZ96" s="86">
        <f t="shared" si="130"/>
        <v>1.8310936882885389E-51</v>
      </c>
      <c r="IA96" s="86">
        <f t="shared" si="130"/>
        <v>7.1461636002996029E-42</v>
      </c>
      <c r="IB96" s="86">
        <f t="shared" si="130"/>
        <v>1.0150413910378765E-42</v>
      </c>
      <c r="IC96" s="86">
        <f t="shared" si="130"/>
        <v>2.9536623377633795E-38</v>
      </c>
      <c r="ID96" s="86">
        <f t="shared" si="130"/>
        <v>1.6409337278515892E-42</v>
      </c>
      <c r="IE96" s="86">
        <f t="shared" si="130"/>
        <v>4.9354135304301255E-40</v>
      </c>
      <c r="IF96" s="86">
        <f t="shared" si="130"/>
        <v>2.27972812160475E-25</v>
      </c>
      <c r="IG96" s="86">
        <f t="shared" si="130"/>
        <v>4.6906034403391842E-21</v>
      </c>
      <c r="II96" s="86">
        <f t="shared" si="131"/>
        <v>1.1880817025923537E-131</v>
      </c>
      <c r="IJ96" s="86">
        <f t="shared" si="131"/>
        <v>8.9725206845601374E-141</v>
      </c>
      <c r="IK96" s="86">
        <f t="shared" si="131"/>
        <v>1.9127323777670071E-205</v>
      </c>
      <c r="IL96" s="86">
        <f t="shared" si="131"/>
        <v>3.2309844980995126E-213</v>
      </c>
      <c r="IM96" s="86">
        <f t="shared" si="131"/>
        <v>1.0608740107828372E-205</v>
      </c>
      <c r="IN96" s="86">
        <f t="shared" si="131"/>
        <v>1.0215337817285116E-221</v>
      </c>
      <c r="IO96" s="86">
        <f t="shared" si="131"/>
        <v>1.2036446036789973E-216</v>
      </c>
      <c r="IP96" s="86">
        <f t="shared" si="131"/>
        <v>3.6471726538053478E-286</v>
      </c>
      <c r="IQ96" s="86">
        <f t="shared" si="131"/>
        <v>6.0861115247262807E-236</v>
      </c>
      <c r="IR96" s="86">
        <f t="shared" si="131"/>
        <v>3.3936929130103137E-239</v>
      </c>
      <c r="IS96" s="86">
        <f t="shared" si="131"/>
        <v>6.7476779931263626E-214</v>
      </c>
      <c r="IT96" s="86">
        <f t="shared" si="131"/>
        <v>5.6662195565848819E-232</v>
      </c>
      <c r="IU96" s="86">
        <f t="shared" si="131"/>
        <v>5.0936443814976323E-213</v>
      </c>
      <c r="IV96" s="86">
        <f t="shared" si="131"/>
        <v>4.7019787855268972E-84</v>
      </c>
      <c r="IW96" s="86">
        <f t="shared" si="131"/>
        <v>4.1944742021253986E-62</v>
      </c>
      <c r="IY96" s="86">
        <f t="shared" si="132"/>
        <v>3.7314316124255009E-2</v>
      </c>
      <c r="IZ96" s="86">
        <f t="shared" si="132"/>
        <v>4.1412342046508163E-2</v>
      </c>
      <c r="JA96" s="86">
        <f t="shared" si="132"/>
        <v>2.7012811922935052E-2</v>
      </c>
      <c r="JB96" s="86">
        <f t="shared" si="132"/>
        <v>3.3964557894625998E-2</v>
      </c>
      <c r="JC96" s="86">
        <f t="shared" si="132"/>
        <v>3.0327220585265543E-2</v>
      </c>
      <c r="JD96" s="86">
        <f t="shared" si="132"/>
        <v>3.1538931671778986E-2</v>
      </c>
      <c r="JE96" s="86">
        <f t="shared" si="132"/>
        <v>3.7790853903645526E-2</v>
      </c>
      <c r="JF96" s="86">
        <f t="shared" si="132"/>
        <v>2.0636661585180203E-2</v>
      </c>
      <c r="JG96" s="86">
        <f t="shared" si="132"/>
        <v>3.2608777820063682E-2</v>
      </c>
      <c r="JH96" s="86">
        <f t="shared" si="132"/>
        <v>3.1210339609416913E-2</v>
      </c>
      <c r="JI96" s="86">
        <f t="shared" si="132"/>
        <v>4.1785897507979092E-2</v>
      </c>
      <c r="JJ96" s="86">
        <f t="shared" si="132"/>
        <v>2.0580887282673852E-2</v>
      </c>
      <c r="JK96" s="86">
        <f t="shared" si="132"/>
        <v>1.9715717993992101E-2</v>
      </c>
      <c r="JL96" s="86">
        <f t="shared" si="132"/>
        <v>1.1749564927119678E-2</v>
      </c>
      <c r="JM96" s="86">
        <f t="shared" si="132"/>
        <v>1.9895996823007371E-3</v>
      </c>
    </row>
    <row r="97" spans="2:273" x14ac:dyDescent="0.25">
      <c r="B97" s="2">
        <v>70</v>
      </c>
      <c r="C97" s="37">
        <v>79.903000000000006</v>
      </c>
      <c r="D97" s="37">
        <v>81.709999999999994</v>
      </c>
      <c r="E97" s="37">
        <v>81.016999999999996</v>
      </c>
      <c r="F97" s="37">
        <v>82.382999999999996</v>
      </c>
      <c r="G97" s="37">
        <v>79.25</v>
      </c>
      <c r="H97" s="37">
        <v>78.066999999999993</v>
      </c>
      <c r="I97" s="37">
        <v>78.617000000000004</v>
      </c>
      <c r="J97" s="37">
        <v>76.051000000000002</v>
      </c>
      <c r="K97" s="37">
        <v>84.22</v>
      </c>
      <c r="L97" s="37">
        <v>80.558999999999997</v>
      </c>
      <c r="M97" s="37">
        <v>84.683000000000007</v>
      </c>
      <c r="N97" s="37">
        <v>75.77</v>
      </c>
      <c r="O97" s="37">
        <v>77.180000000000007</v>
      </c>
      <c r="P97" s="37">
        <v>76.573999999999998</v>
      </c>
      <c r="Q97" s="37">
        <v>68.516000000000005</v>
      </c>
      <c r="S97" s="4">
        <f t="shared" si="133"/>
        <v>84.829057529553168</v>
      </c>
      <c r="T97" s="4">
        <f t="shared" si="133"/>
        <v>88.297601616879788</v>
      </c>
      <c r="U97" s="4">
        <f t="shared" si="133"/>
        <v>86.638953328812249</v>
      </c>
      <c r="V97" s="4">
        <f t="shared" si="133"/>
        <v>87.559280359535308</v>
      </c>
      <c r="W97" s="4">
        <f t="shared" si="133"/>
        <v>83.308852600094312</v>
      </c>
      <c r="X97" s="4">
        <f t="shared" si="133"/>
        <v>83.380794111326907</v>
      </c>
      <c r="Y97" s="4">
        <f t="shared" si="133"/>
        <v>82.946649456776385</v>
      </c>
      <c r="Z97" s="4">
        <f t="shared" si="133"/>
        <v>80.10723305908823</v>
      </c>
      <c r="AA97" s="4">
        <f t="shared" si="133"/>
        <v>88.073729407023933</v>
      </c>
      <c r="AB97" s="4">
        <f t="shared" si="133"/>
        <v>85.029328162451009</v>
      </c>
      <c r="AC97" s="4">
        <f t="shared" si="133"/>
        <v>88.540757537214091</v>
      </c>
      <c r="AD97" s="4">
        <f t="shared" si="133"/>
        <v>79.905534919530567</v>
      </c>
      <c r="AE97" s="4">
        <f t="shared" si="133"/>
        <v>80.720378942238952</v>
      </c>
      <c r="AF97" s="4">
        <f t="shared" si="133"/>
        <v>79.525124143850903</v>
      </c>
      <c r="AG97" s="4">
        <f t="shared" si="133"/>
        <v>71.562272765800856</v>
      </c>
      <c r="AI97" s="4">
        <f t="shared" si="134"/>
        <v>-4.9260575295531623</v>
      </c>
      <c r="AJ97" s="4">
        <f t="shared" si="134"/>
        <v>-6.5876016168797946</v>
      </c>
      <c r="AK97" s="4">
        <f t="shared" si="134"/>
        <v>-5.6219533288122534</v>
      </c>
      <c r="AL97" s="4">
        <f t="shared" si="134"/>
        <v>-5.176280359535312</v>
      </c>
      <c r="AM97" s="4">
        <f t="shared" si="134"/>
        <v>-4.0588526000943119</v>
      </c>
      <c r="AN97" s="4">
        <f t="shared" si="134"/>
        <v>-5.3137941113269136</v>
      </c>
      <c r="AO97" s="4">
        <f t="shared" si="134"/>
        <v>-4.3296494567763801</v>
      </c>
      <c r="AP97" s="4">
        <f t="shared" si="134"/>
        <v>-4.0562330590882283</v>
      </c>
      <c r="AQ97" s="4">
        <f t="shared" si="134"/>
        <v>-3.8537294070239341</v>
      </c>
      <c r="AR97" s="4">
        <f t="shared" si="134"/>
        <v>-4.4703281624510112</v>
      </c>
      <c r="AS97" s="4">
        <f t="shared" si="134"/>
        <v>-3.8577575372140842</v>
      </c>
      <c r="AT97" s="4">
        <f t="shared" si="134"/>
        <v>-4.1355349195305706</v>
      </c>
      <c r="AU97" s="4">
        <f t="shared" si="134"/>
        <v>-3.5403789422389451</v>
      </c>
      <c r="AV97" s="4">
        <f t="shared" si="134"/>
        <v>-2.9511241438509046</v>
      </c>
      <c r="AW97" s="4">
        <f t="shared" si="134"/>
        <v>-3.0462727658008504</v>
      </c>
      <c r="AY97" s="2">
        <f t="shared" si="126"/>
        <v>65.979218203706139</v>
      </c>
      <c r="AZ97" s="2">
        <f t="shared" si="126"/>
        <v>67.809579955141274</v>
      </c>
      <c r="BA97" s="2">
        <f t="shared" si="126"/>
        <v>71.602538955282256</v>
      </c>
      <c r="BB97" s="2">
        <f t="shared" si="126"/>
        <v>69.006372324608193</v>
      </c>
      <c r="BC97" s="2">
        <f t="shared" si="126"/>
        <v>66.432502296985135</v>
      </c>
      <c r="BD97" s="2">
        <f t="shared" si="126"/>
        <v>65.799415761626392</v>
      </c>
      <c r="BE97" s="2">
        <f t="shared" si="126"/>
        <v>63.393086410639249</v>
      </c>
      <c r="BF97" s="2">
        <f t="shared" si="126"/>
        <v>67.610331798192774</v>
      </c>
      <c r="BG97" s="2">
        <f t="shared" si="126"/>
        <v>69.209462145919574</v>
      </c>
      <c r="BH97" s="2">
        <f t="shared" si="126"/>
        <v>66.605071602637665</v>
      </c>
      <c r="BI97" s="2">
        <f t="shared" si="126"/>
        <v>66.346059619537627</v>
      </c>
      <c r="BJ97" s="2">
        <f t="shared" si="126"/>
        <v>68.021599366164153</v>
      </c>
      <c r="BK97" s="2">
        <f t="shared" si="126"/>
        <v>69.58668923407771</v>
      </c>
      <c r="BL97" s="2">
        <f t="shared" si="126"/>
        <v>72.530818468738062</v>
      </c>
      <c r="BM97" s="2">
        <f t="shared" si="126"/>
        <v>70.250218998124723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68.516000000000005</v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68.516000000000005</v>
      </c>
      <c r="DK97" s="2">
        <f t="shared" si="135"/>
        <v>85.594541087646363</v>
      </c>
      <c r="DL97" s="2">
        <f t="shared" si="135"/>
        <v>84.030557063136001</v>
      </c>
      <c r="DM97" s="2">
        <f t="shared" si="135"/>
        <v>86.832504993252357</v>
      </c>
      <c r="DN97" s="2">
        <f t="shared" si="135"/>
        <v>84.503386302294189</v>
      </c>
      <c r="DO97" s="2">
        <f t="shared" si="135"/>
        <v>83.036190431519685</v>
      </c>
      <c r="DP97" s="2">
        <f t="shared" si="135"/>
        <v>81.716481050656682</v>
      </c>
      <c r="DQ97" s="2">
        <f t="shared" si="135"/>
        <v>79.902596247654799</v>
      </c>
      <c r="DR97" s="2">
        <f t="shared" si="135"/>
        <v>82.952609137709132</v>
      </c>
      <c r="DS97" s="2">
        <f t="shared" si="135"/>
        <v>83.424427954971861</v>
      </c>
      <c r="DT97" s="2">
        <f t="shared" si="135"/>
        <v>82.664625328330203</v>
      </c>
      <c r="DU97" s="2">
        <f t="shared" si="135"/>
        <v>87.895275703564721</v>
      </c>
      <c r="DV97" s="2">
        <f t="shared" si="135"/>
        <v>85.588958067542194</v>
      </c>
      <c r="DW97" s="2">
        <f t="shared" si="135"/>
        <v>89.745817636022508</v>
      </c>
      <c r="DX97" s="2">
        <f t="shared" si="135"/>
        <v>91.535486062717752</v>
      </c>
      <c r="DY97" s="2">
        <f t="shared" si="135"/>
        <v>82.723020161290307</v>
      </c>
      <c r="EA97" s="2">
        <f t="shared" si="95"/>
        <v>64.920144663787781</v>
      </c>
      <c r="EB97" s="2">
        <f t="shared" si="95"/>
        <v>66.938970857289334</v>
      </c>
      <c r="EC97" s="2">
        <f t="shared" si="95"/>
        <v>70.681745424887907</v>
      </c>
      <c r="ED97" s="2">
        <f t="shared" si="95"/>
        <v>68.089057781812514</v>
      </c>
      <c r="EE97" s="2">
        <f t="shared" si="95"/>
        <v>65.420764200551559</v>
      </c>
      <c r="EF97" s="2">
        <f t="shared" si="95"/>
        <v>64.785158241198161</v>
      </c>
      <c r="EG97" s="2">
        <f t="shared" si="95"/>
        <v>62.359292856008892</v>
      </c>
      <c r="EH97" s="2">
        <f t="shared" si="95"/>
        <v>66.410238137789861</v>
      </c>
      <c r="EI97" s="2">
        <f t="shared" si="95"/>
        <v>68.232537909251135</v>
      </c>
      <c r="EJ97" s="2">
        <f t="shared" si="95"/>
        <v>65.489050559260249</v>
      </c>
      <c r="EK97" s="2">
        <f t="shared" si="95"/>
        <v>64.949570522676012</v>
      </c>
      <c r="EL97" s="2">
        <f t="shared" si="95"/>
        <v>66.780798071762575</v>
      </c>
      <c r="EM97" s="2">
        <f t="shared" si="136"/>
        <v>68.295535147977475</v>
      </c>
      <c r="EN97" s="2">
        <f t="shared" si="136"/>
        <v>71.244110575668984</v>
      </c>
      <c r="EO97" s="2">
        <f t="shared" si="136"/>
        <v>69.064537474214134</v>
      </c>
      <c r="EQ97" s="2">
        <f t="shared" si="137"/>
        <v>63.705164616509727</v>
      </c>
      <c r="ER97" s="2">
        <f t="shared" si="137"/>
        <v>66.306892915544907</v>
      </c>
      <c r="ES97" s="2">
        <f t="shared" si="137"/>
        <v>70.543663113490624</v>
      </c>
      <c r="ET97" s="2">
        <f t="shared" si="137"/>
        <v>67.937679506538203</v>
      </c>
      <c r="EU97" s="2">
        <f t="shared" si="137"/>
        <v>66.103376822672757</v>
      </c>
      <c r="EV97" s="2">
        <f t="shared" si="137"/>
        <v>64.947438428082364</v>
      </c>
      <c r="EW97" s="2">
        <f t="shared" si="137"/>
        <v>62.347929447929666</v>
      </c>
      <c r="EX97" s="2">
        <f t="shared" si="137"/>
        <v>66.137958037901214</v>
      </c>
      <c r="EY97" s="2">
        <f t="shared" si="137"/>
        <v>66.879452883543905</v>
      </c>
      <c r="EZ97" s="2">
        <f t="shared" si="137"/>
        <v>64.607698274690904</v>
      </c>
      <c r="FA97" s="2">
        <f t="shared" si="137"/>
        <v>64.286584519900416</v>
      </c>
      <c r="FB97" s="2">
        <f t="shared" si="137"/>
        <v>66.231707621956843</v>
      </c>
      <c r="FC97" s="2">
        <f t="shared" si="137"/>
        <v>69.017300518134675</v>
      </c>
      <c r="FD97" s="2">
        <f t="shared" si="137"/>
        <v>70.105377968734189</v>
      </c>
      <c r="FE97" s="2">
        <f t="shared" si="137"/>
        <v>69.576029377770055</v>
      </c>
      <c r="FG97" s="2">
        <f t="shared" si="138"/>
        <v>0.94870836650354118</v>
      </c>
      <c r="FH97" s="2">
        <f t="shared" si="138"/>
        <v>0.94903174525725209</v>
      </c>
      <c r="FI97" s="2">
        <f t="shared" si="138"/>
        <v>0.94298387331565292</v>
      </c>
      <c r="FJ97" s="2">
        <f t="shared" si="138"/>
        <v>0.94411098021096174</v>
      </c>
      <c r="FK97" s="2">
        <f t="shared" si="138"/>
        <v>0.94258194950512597</v>
      </c>
      <c r="FL97" s="2">
        <f t="shared" si="138"/>
        <v>0.94010002474234</v>
      </c>
      <c r="FM97" s="2">
        <f t="shared" si="138"/>
        <v>0.94107158009879743</v>
      </c>
      <c r="FN97" s="2">
        <f t="shared" si="138"/>
        <v>0.92744425678931719</v>
      </c>
      <c r="FO97" s="2">
        <f t="shared" si="138"/>
        <v>0.93564151981845989</v>
      </c>
      <c r="FP97" s="2">
        <f t="shared" si="138"/>
        <v>0.93499574174109601</v>
      </c>
      <c r="FQ97" s="2">
        <f t="shared" si="138"/>
        <v>0.93912638079879018</v>
      </c>
      <c r="FR97" s="2">
        <f t="shared" si="138"/>
        <v>0.93401898969097774</v>
      </c>
      <c r="FS97" s="2">
        <f t="shared" si="138"/>
        <v>0.9398169755801441</v>
      </c>
      <c r="FT97" s="2">
        <f t="shared" si="138"/>
        <v>0.93657587242749607</v>
      </c>
      <c r="FU97" s="2">
        <f t="shared" si="138"/>
        <v>0.9131976138597081</v>
      </c>
      <c r="FW97" s="2">
        <f t="shared" si="128"/>
        <v>1.1111492881861868E-3</v>
      </c>
      <c r="FX97" s="2">
        <f t="shared" si="128"/>
        <v>8.2145224662112193E-4</v>
      </c>
      <c r="FY97" s="2">
        <f t="shared" si="128"/>
        <v>4.3613988880239317E-4</v>
      </c>
      <c r="FZ97" s="2">
        <f t="shared" si="128"/>
        <v>4.3724047704484257E-4</v>
      </c>
      <c r="GA97" s="2">
        <f t="shared" si="128"/>
        <v>4.3167032891720694E-4</v>
      </c>
      <c r="GB97" s="2">
        <f t="shared" si="128"/>
        <v>4.4184729864006281E-4</v>
      </c>
      <c r="GC97" s="2">
        <f t="shared" si="128"/>
        <v>4.9228952262909845E-4</v>
      </c>
      <c r="GD97" s="2">
        <f t="shared" si="128"/>
        <v>5.5223265723115019E-4</v>
      </c>
      <c r="GE97" s="2">
        <f t="shared" si="128"/>
        <v>5.9325005005529793E-4</v>
      </c>
      <c r="GF97" s="2">
        <f t="shared" si="128"/>
        <v>5.2697957950662033E-4</v>
      </c>
      <c r="GG97" s="2">
        <f t="shared" si="128"/>
        <v>4.5102403637127265E-4</v>
      </c>
      <c r="GH97" s="2">
        <f t="shared" si="128"/>
        <v>3.2800456419700862E-4</v>
      </c>
      <c r="GI97" s="2">
        <f t="shared" si="128"/>
        <v>2.9263153670357444E-4</v>
      </c>
      <c r="GJ97" s="2">
        <f t="shared" si="128"/>
        <v>2.2384047100225819E-4</v>
      </c>
      <c r="GK97" s="2">
        <f t="shared" si="128"/>
        <v>1.8110866638057106E-4</v>
      </c>
      <c r="GM97" s="86">
        <f t="shared" si="129"/>
        <v>1.7804844687756275E-4</v>
      </c>
      <c r="GN97" s="86">
        <f t="shared" si="129"/>
        <v>1.631048615848447E-5</v>
      </c>
      <c r="GO97" s="86">
        <f t="shared" si="129"/>
        <v>1.9217780621345545E-4</v>
      </c>
      <c r="GP97" s="86">
        <f t="shared" si="129"/>
        <v>8.1033343061559809E-8</v>
      </c>
      <c r="GQ97" s="86">
        <f t="shared" si="129"/>
        <v>1.3392700366863719E-6</v>
      </c>
      <c r="GR97" s="86">
        <f t="shared" si="129"/>
        <v>7.0853100521791206E-8</v>
      </c>
      <c r="GS97" s="86">
        <f t="shared" si="129"/>
        <v>5.9996381940355576E-9</v>
      </c>
      <c r="GT97" s="86">
        <f t="shared" si="129"/>
        <v>3.6746433431588977E-9</v>
      </c>
      <c r="GU97" s="86">
        <f t="shared" si="129"/>
        <v>3.785913116098914E-7</v>
      </c>
      <c r="GV97" s="86">
        <f t="shared" si="129"/>
        <v>4.6023421992796662E-7</v>
      </c>
      <c r="GW97" s="86">
        <f t="shared" si="129"/>
        <v>7.8036546153217179E-7</v>
      </c>
      <c r="GX97" s="86">
        <f t="shared" si="129"/>
        <v>1.2521682874084249E-5</v>
      </c>
      <c r="GY97" s="86">
        <f t="shared" si="129"/>
        <v>3.6390190004642861E-5</v>
      </c>
      <c r="GZ97" s="86">
        <f t="shared" si="129"/>
        <v>1.6937811889148913E-4</v>
      </c>
      <c r="HA97" s="86">
        <f t="shared" si="129"/>
        <v>2.331112849309657E-6</v>
      </c>
      <c r="HC97" s="86">
        <f t="shared" si="74"/>
        <v>5.000370003140632E-2</v>
      </c>
      <c r="HD97" s="86">
        <f t="shared" si="74"/>
        <v>5.5996740186448971E-2</v>
      </c>
      <c r="HE97" s="86">
        <f t="shared" si="74"/>
        <v>3.7650459025042549E-2</v>
      </c>
      <c r="HF97" s="86">
        <f t="shared" si="74"/>
        <v>4.8412483790800508E-2</v>
      </c>
      <c r="HG97" s="86">
        <f t="shared" si="88"/>
        <v>4.3170776589519455E-2</v>
      </c>
      <c r="HH97" s="86">
        <f t="shared" si="88"/>
        <v>4.5466089872352969E-2</v>
      </c>
      <c r="HI97" s="86">
        <f t="shared" si="88"/>
        <v>5.3994950297780737E-2</v>
      </c>
      <c r="HJ97" s="86">
        <f t="shared" si="88"/>
        <v>3.2429895703382734E-2</v>
      </c>
      <c r="HK97" s="86">
        <f t="shared" si="88"/>
        <v>4.8135339408740312E-2</v>
      </c>
      <c r="HL97" s="86">
        <f t="shared" si="88"/>
        <v>4.603246025193837E-2</v>
      </c>
      <c r="HM97" s="86">
        <f t="shared" si="88"/>
        <v>5.9010160907996309E-2</v>
      </c>
      <c r="HN97" s="86">
        <f t="shared" si="88"/>
        <v>3.0057758996160162E-2</v>
      </c>
      <c r="HO97" s="86">
        <f t="shared" si="88"/>
        <v>2.8100195927996213E-2</v>
      </c>
      <c r="HP97" s="86">
        <f t="shared" si="88"/>
        <v>1.6895452195922818E-2</v>
      </c>
      <c r="HQ97" s="86">
        <f t="shared" si="88"/>
        <v>3.6584777967448804E-3</v>
      </c>
      <c r="HS97" s="86">
        <f t="shared" si="130"/>
        <v>5.6933039013677126E-25</v>
      </c>
      <c r="HT97" s="86">
        <f t="shared" si="130"/>
        <v>2.7980836852466526E-25</v>
      </c>
      <c r="HU97" s="86">
        <f t="shared" si="130"/>
        <v>5.4995322209424077E-36</v>
      </c>
      <c r="HV97" s="86">
        <f t="shared" si="130"/>
        <v>7.7426644370808828E-38</v>
      </c>
      <c r="HW97" s="86">
        <f t="shared" si="130"/>
        <v>1.688038155482674E-36</v>
      </c>
      <c r="HX97" s="86">
        <f t="shared" si="130"/>
        <v>3.2860098425469412E-39</v>
      </c>
      <c r="HY97" s="86">
        <f t="shared" si="130"/>
        <v>7.5856241728252701E-37</v>
      </c>
      <c r="HZ97" s="86">
        <f t="shared" si="130"/>
        <v>1.3495788382669095E-49</v>
      </c>
      <c r="IA97" s="86">
        <f t="shared" si="130"/>
        <v>2.4660083472974428E-40</v>
      </c>
      <c r="IB97" s="86">
        <f t="shared" si="130"/>
        <v>3.5251164789436013E-41</v>
      </c>
      <c r="IC97" s="86">
        <f t="shared" si="130"/>
        <v>6.5855964687937526E-37</v>
      </c>
      <c r="ID97" s="86">
        <f t="shared" si="130"/>
        <v>4.3731979440677176E-41</v>
      </c>
      <c r="IE97" s="86">
        <f t="shared" si="130"/>
        <v>9.9818149499455885E-39</v>
      </c>
      <c r="IF97" s="86">
        <f t="shared" si="130"/>
        <v>1.3970711427829089E-24</v>
      </c>
      <c r="IG97" s="86">
        <f t="shared" si="130"/>
        <v>1.9827118205324239E-20</v>
      </c>
      <c r="II97" s="86">
        <f t="shared" si="131"/>
        <v>3.2845203739412681E-128</v>
      </c>
      <c r="IJ97" s="86">
        <f t="shared" si="131"/>
        <v>3.0373852182633368E-137</v>
      </c>
      <c r="IK97" s="86">
        <f t="shared" si="131"/>
        <v>1.0915438553832823E-200</v>
      </c>
      <c r="IL97" s="86">
        <f t="shared" si="131"/>
        <v>2.8112927313485278E-208</v>
      </c>
      <c r="IM97" s="86">
        <f t="shared" si="131"/>
        <v>6.0507412276836774E-201</v>
      </c>
      <c r="IN97" s="86">
        <f t="shared" si="131"/>
        <v>1.4267729803952577E-216</v>
      </c>
      <c r="IO97" s="86">
        <f t="shared" si="131"/>
        <v>1.5031798274339146E-211</v>
      </c>
      <c r="IP97" s="86">
        <f t="shared" si="131"/>
        <v>2.5702436422004659E-279</v>
      </c>
      <c r="IQ97" s="86">
        <f t="shared" si="131"/>
        <v>2.9907827827410014E-230</v>
      </c>
      <c r="IR97" s="86">
        <f t="shared" si="131"/>
        <v>1.6302858584221527E-233</v>
      </c>
      <c r="IS97" s="86">
        <f t="shared" si="131"/>
        <v>6.3715465523584947E-209</v>
      </c>
      <c r="IT97" s="86">
        <f t="shared" si="131"/>
        <v>8.7451344521480305E-227</v>
      </c>
      <c r="IU97" s="86">
        <f t="shared" si="131"/>
        <v>2.5258444093290212E-208</v>
      </c>
      <c r="IV97" s="86">
        <f t="shared" si="131"/>
        <v>2.7788028351590872E-82</v>
      </c>
      <c r="IW97" s="86">
        <f t="shared" si="131"/>
        <v>7.7789571903396029E-61</v>
      </c>
      <c r="IY97" s="86">
        <f t="shared" si="132"/>
        <v>5.0181748478283883E-2</v>
      </c>
      <c r="IZ97" s="86">
        <f t="shared" si="132"/>
        <v>5.6013050672607458E-2</v>
      </c>
      <c r="JA97" s="86">
        <f t="shared" si="132"/>
        <v>3.7842636831256007E-2</v>
      </c>
      <c r="JB97" s="86">
        <f t="shared" si="132"/>
        <v>4.8412564824143571E-2</v>
      </c>
      <c r="JC97" s="86">
        <f t="shared" si="132"/>
        <v>4.3172115859556139E-2</v>
      </c>
      <c r="JD97" s="86">
        <f t="shared" si="132"/>
        <v>4.5466160725453487E-2</v>
      </c>
      <c r="JE97" s="86">
        <f t="shared" si="132"/>
        <v>5.3994956297418933E-2</v>
      </c>
      <c r="JF97" s="86">
        <f t="shared" si="132"/>
        <v>3.2429899378026081E-2</v>
      </c>
      <c r="JG97" s="86">
        <f t="shared" si="132"/>
        <v>4.8135718000051925E-2</v>
      </c>
      <c r="JH97" s="86">
        <f t="shared" si="132"/>
        <v>4.6032920486158299E-2</v>
      </c>
      <c r="JI97" s="86">
        <f t="shared" si="132"/>
        <v>5.9010941273457844E-2</v>
      </c>
      <c r="JJ97" s="86">
        <f t="shared" si="132"/>
        <v>3.0070280679034247E-2</v>
      </c>
      <c r="JK97" s="86">
        <f t="shared" si="132"/>
        <v>2.8136586118000854E-2</v>
      </c>
      <c r="JL97" s="86">
        <f t="shared" si="132"/>
        <v>1.7064830314814306E-2</v>
      </c>
      <c r="JM97" s="86">
        <f t="shared" si="132"/>
        <v>3.6608089095941901E-3</v>
      </c>
    </row>
    <row r="98" spans="2:273" x14ac:dyDescent="0.25">
      <c r="B98" s="2">
        <v>71</v>
      </c>
      <c r="C98" s="37">
        <v>87.581000000000003</v>
      </c>
      <c r="D98" s="37">
        <v>87.855000000000004</v>
      </c>
      <c r="E98" s="37">
        <v>89.466999999999999</v>
      </c>
      <c r="F98" s="37">
        <v>89.867000000000004</v>
      </c>
      <c r="G98" s="37">
        <v>85.15</v>
      </c>
      <c r="H98" s="37">
        <v>84.65</v>
      </c>
      <c r="I98" s="37">
        <v>86.533000000000001</v>
      </c>
      <c r="J98" s="37">
        <v>80.677999999999997</v>
      </c>
      <c r="K98" s="37">
        <v>93.424000000000007</v>
      </c>
      <c r="L98" s="37">
        <v>88</v>
      </c>
      <c r="M98" s="37">
        <v>92.433000000000007</v>
      </c>
      <c r="N98" s="37">
        <v>78.131</v>
      </c>
      <c r="O98" s="37">
        <v>81.426000000000002</v>
      </c>
      <c r="P98" s="37">
        <v>78.869</v>
      </c>
      <c r="Q98" s="37">
        <v>70.209999999999994</v>
      </c>
      <c r="S98" s="4">
        <f t="shared" si="133"/>
        <v>89.941870009086045</v>
      </c>
      <c r="T98" s="4">
        <f t="shared" si="133"/>
        <v>93.67221737025092</v>
      </c>
      <c r="U98" s="4">
        <f t="shared" si="133"/>
        <v>91.504653652083135</v>
      </c>
      <c r="V98" s="4">
        <f t="shared" si="133"/>
        <v>93.376687151947436</v>
      </c>
      <c r="W98" s="4">
        <f t="shared" si="133"/>
        <v>88.663045466016584</v>
      </c>
      <c r="X98" s="4">
        <f t="shared" si="133"/>
        <v>89.137210797957508</v>
      </c>
      <c r="Y98" s="4">
        <f t="shared" si="133"/>
        <v>89.095597711166221</v>
      </c>
      <c r="Z98" s="4">
        <f t="shared" si="133"/>
        <v>85.342277519463124</v>
      </c>
      <c r="AA98" s="4">
        <f t="shared" si="133"/>
        <v>94.605341128968334</v>
      </c>
      <c r="AB98" s="4">
        <f t="shared" si="133"/>
        <v>91.425476902022396</v>
      </c>
      <c r="AC98" s="4">
        <f t="shared" si="133"/>
        <v>95.181573976728515</v>
      </c>
      <c r="AD98" s="4">
        <f t="shared" si="133"/>
        <v>84.046442089264104</v>
      </c>
      <c r="AE98" s="4">
        <f t="shared" si="133"/>
        <v>84.399113661455985</v>
      </c>
      <c r="AF98" s="4">
        <f t="shared" si="133"/>
        <v>82.247435293498967</v>
      </c>
      <c r="AG98" s="4">
        <f t="shared" si="133"/>
        <v>72.333898050687893</v>
      </c>
      <c r="AI98" s="4">
        <f t="shared" si="134"/>
        <v>-2.3608700090860424</v>
      </c>
      <c r="AJ98" s="4">
        <f t="shared" si="134"/>
        <v>-5.8172173702509156</v>
      </c>
      <c r="AK98" s="4">
        <f t="shared" si="134"/>
        <v>-2.0376536520831365</v>
      </c>
      <c r="AL98" s="4">
        <f t="shared" si="134"/>
        <v>-3.509687151947432</v>
      </c>
      <c r="AM98" s="4">
        <f t="shared" si="134"/>
        <v>-3.5130454660165782</v>
      </c>
      <c r="AN98" s="4">
        <f t="shared" si="134"/>
        <v>-4.487210797957502</v>
      </c>
      <c r="AO98" s="4">
        <f t="shared" si="134"/>
        <v>-2.5625977111662195</v>
      </c>
      <c r="AP98" s="4">
        <f t="shared" si="134"/>
        <v>-4.664277519463127</v>
      </c>
      <c r="AQ98" s="4">
        <f t="shared" si="134"/>
        <v>-1.1813411289683273</v>
      </c>
      <c r="AR98" s="4">
        <f t="shared" si="134"/>
        <v>-3.4254769020223961</v>
      </c>
      <c r="AS98" s="4">
        <f t="shared" si="134"/>
        <v>-2.7485739767285082</v>
      </c>
      <c r="AT98" s="4">
        <f t="shared" si="134"/>
        <v>-5.9154420892641042</v>
      </c>
      <c r="AU98" s="4">
        <f t="shared" si="134"/>
        <v>-2.973113661455983</v>
      </c>
      <c r="AV98" s="4">
        <f t="shared" si="134"/>
        <v>-3.378435293498967</v>
      </c>
      <c r="AW98" s="4">
        <f t="shared" si="134"/>
        <v>-2.1238980506878988</v>
      </c>
      <c r="AY98" s="2">
        <f t="shared" si="126"/>
        <v>65.81442797788084</v>
      </c>
      <c r="AZ98" s="2">
        <f t="shared" si="126"/>
        <v>67.656381505528429</v>
      </c>
      <c r="BA98" s="2">
        <f t="shared" si="126"/>
        <v>71.442540900632778</v>
      </c>
      <c r="BB98" s="2">
        <f t="shared" si="126"/>
        <v>68.855182622414446</v>
      </c>
      <c r="BC98" s="2">
        <f t="shared" si="126"/>
        <v>66.31953606123119</v>
      </c>
      <c r="BD98" s="2">
        <f t="shared" si="126"/>
        <v>65.673457799452024</v>
      </c>
      <c r="BE98" s="2">
        <f t="shared" si="126"/>
        <v>63.270004662301439</v>
      </c>
      <c r="BF98" s="2">
        <f t="shared" si="126"/>
        <v>67.430089414330098</v>
      </c>
      <c r="BG98" s="2">
        <f t="shared" si="126"/>
        <v>69.020318668666206</v>
      </c>
      <c r="BH98" s="2">
        <f t="shared" si="126"/>
        <v>66.425251126858115</v>
      </c>
      <c r="BI98" s="2">
        <f t="shared" si="126"/>
        <v>66.1715561252431</v>
      </c>
      <c r="BJ98" s="2">
        <f t="shared" si="126"/>
        <v>67.851390119004179</v>
      </c>
      <c r="BK98" s="2">
        <f t="shared" si="126"/>
        <v>69.422158015964143</v>
      </c>
      <c r="BL98" s="2">
        <f t="shared" si="126"/>
        <v>72.322395528939992</v>
      </c>
      <c r="BM98" s="2">
        <f t="shared" si="126"/>
        <v>70.106044430736461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>
        <f t="shared" si="127"/>
        <v>70.209999999999994</v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>
        <f t="shared" si="125"/>
        <v>70.209999999999994</v>
      </c>
      <c r="DK98" s="2">
        <f t="shared" si="135"/>
        <v>85.914022212495908</v>
      </c>
      <c r="DL98" s="2">
        <f t="shared" si="135"/>
        <v>84.26264350585403</v>
      </c>
      <c r="DM98" s="2">
        <f t="shared" si="135"/>
        <v>87.107158434547898</v>
      </c>
      <c r="DN98" s="2">
        <f t="shared" si="135"/>
        <v>84.708699055330626</v>
      </c>
      <c r="DO98" s="2">
        <f t="shared" si="135"/>
        <v>83.241322420262648</v>
      </c>
      <c r="DP98" s="2">
        <f t="shared" si="135"/>
        <v>81.935230675422162</v>
      </c>
      <c r="DQ98" s="2">
        <f t="shared" si="135"/>
        <v>80.123433302063802</v>
      </c>
      <c r="DR98" s="2">
        <f t="shared" si="135"/>
        <v>83.25185521235521</v>
      </c>
      <c r="DS98" s="2">
        <f t="shared" si="135"/>
        <v>83.698941651031902</v>
      </c>
      <c r="DT98" s="2">
        <f t="shared" si="135"/>
        <v>82.925571294559091</v>
      </c>
      <c r="DU98" s="2">
        <f t="shared" si="135"/>
        <v>88.227509380863026</v>
      </c>
      <c r="DV98" s="2">
        <f t="shared" si="135"/>
        <v>85.870587523452144</v>
      </c>
      <c r="DW98" s="2">
        <f t="shared" si="135"/>
        <v>90.065918480300184</v>
      </c>
      <c r="DX98" s="2">
        <f t="shared" si="135"/>
        <v>91.894000174216004</v>
      </c>
      <c r="DY98" s="2">
        <f t="shared" si="135"/>
        <v>83.012921370967732</v>
      </c>
      <c r="EA98" s="2">
        <f t="shared" si="95"/>
        <v>64.824874398519427</v>
      </c>
      <c r="EB98" s="2">
        <f t="shared" si="95"/>
        <v>66.843587856593544</v>
      </c>
      <c r="EC98" s="2">
        <f t="shared" si="95"/>
        <v>70.57880840636038</v>
      </c>
      <c r="ED98" s="2">
        <f t="shared" si="95"/>
        <v>67.99934525212521</v>
      </c>
      <c r="EE98" s="2">
        <f t="shared" si="95"/>
        <v>65.379100509096119</v>
      </c>
      <c r="EF98" s="2">
        <f t="shared" si="95"/>
        <v>64.728401503506817</v>
      </c>
      <c r="EG98" s="2">
        <f t="shared" si="95"/>
        <v>62.307533735513573</v>
      </c>
      <c r="EH98" s="2">
        <f t="shared" si="95"/>
        <v>66.301403384134204</v>
      </c>
      <c r="EI98" s="2">
        <f t="shared" si="95"/>
        <v>68.100393914633585</v>
      </c>
      <c r="EJ98" s="2">
        <f t="shared" si="95"/>
        <v>65.37955458041364</v>
      </c>
      <c r="EK98" s="2">
        <f t="shared" si="95"/>
        <v>64.86803436847552</v>
      </c>
      <c r="EL98" s="2">
        <f t="shared" si="95"/>
        <v>66.690684838851311</v>
      </c>
      <c r="EM98" s="2">
        <f t="shared" si="136"/>
        <v>68.216273542839502</v>
      </c>
      <c r="EN98" s="2">
        <f t="shared" si="136"/>
        <v>71.113931220027666</v>
      </c>
      <c r="EO98" s="2">
        <f t="shared" si="136"/>
        <v>68.98704630277625</v>
      </c>
      <c r="EQ98" s="2">
        <f t="shared" si="137"/>
        <v>63.644368498641768</v>
      </c>
      <c r="ER98" s="2">
        <f t="shared" si="137"/>
        <v>66.228060445101391</v>
      </c>
      <c r="ES98" s="2">
        <f t="shared" si="137"/>
        <v>70.444857081573033</v>
      </c>
      <c r="ET98" s="2">
        <f t="shared" si="137"/>
        <v>67.85189703254818</v>
      </c>
      <c r="EU98" s="2">
        <f t="shared" si="137"/>
        <v>66.044344132096171</v>
      </c>
      <c r="EV98" s="2">
        <f t="shared" si="137"/>
        <v>64.886354104807452</v>
      </c>
      <c r="EW98" s="2">
        <f t="shared" si="137"/>
        <v>62.296717445350133</v>
      </c>
      <c r="EX98" s="2">
        <f t="shared" si="137"/>
        <v>66.03783679257441</v>
      </c>
      <c r="EY98" s="2">
        <f t="shared" si="137"/>
        <v>66.784226843319075</v>
      </c>
      <c r="EZ98" s="2">
        <f t="shared" si="137"/>
        <v>64.521629534030666</v>
      </c>
      <c r="FA98" s="2">
        <f t="shared" si="137"/>
        <v>64.222491943977744</v>
      </c>
      <c r="FB98" s="2">
        <f t="shared" si="137"/>
        <v>66.154880848172482</v>
      </c>
      <c r="FC98" s="2">
        <f t="shared" si="137"/>
        <v>68.920750929905608</v>
      </c>
      <c r="FD98" s="2">
        <f t="shared" si="137"/>
        <v>70.001756067924688</v>
      </c>
      <c r="FE98" s="2">
        <f t="shared" si="137"/>
        <v>69.480087660354656</v>
      </c>
      <c r="FG98" s="2">
        <f t="shared" si="138"/>
        <v>0.95300940064344331</v>
      </c>
      <c r="FH98" s="2">
        <f t="shared" si="138"/>
        <v>0.95330699725214896</v>
      </c>
      <c r="FI98" s="2">
        <f t="shared" si="138"/>
        <v>0.94773848883752343</v>
      </c>
      <c r="FJ98" s="2">
        <f t="shared" si="138"/>
        <v>0.94877671107459849</v>
      </c>
      <c r="FK98" s="2">
        <f t="shared" si="138"/>
        <v>0.94736821103564051</v>
      </c>
      <c r="FL98" s="2">
        <f t="shared" si="138"/>
        <v>0.94508112066827976</v>
      </c>
      <c r="FM98" s="2">
        <f t="shared" si="138"/>
        <v>0.94597652723717118</v>
      </c>
      <c r="FN98" s="2">
        <f t="shared" si="138"/>
        <v>0.93340321393071113</v>
      </c>
      <c r="FO98" s="2">
        <f t="shared" si="138"/>
        <v>0.94097009102955109</v>
      </c>
      <c r="FP98" s="2">
        <f t="shared" si="138"/>
        <v>0.94037437294599291</v>
      </c>
      <c r="FQ98" s="2">
        <f t="shared" si="138"/>
        <v>0.94418363480092216</v>
      </c>
      <c r="FR98" s="2">
        <f t="shared" si="138"/>
        <v>0.93947320823408376</v>
      </c>
      <c r="FS98" s="2">
        <f t="shared" si="138"/>
        <v>0.94482022744741767</v>
      </c>
      <c r="FT98" s="2">
        <f t="shared" si="138"/>
        <v>0.94183189316066507</v>
      </c>
      <c r="FU98" s="2">
        <f t="shared" si="138"/>
        <v>0.92022599550914208</v>
      </c>
      <c r="FW98" s="2">
        <f t="shared" si="128"/>
        <v>1.2182203718869519E-3</v>
      </c>
      <c r="FX98" s="2">
        <f t="shared" si="128"/>
        <v>9.0063310041039958E-4</v>
      </c>
      <c r="FY98" s="2">
        <f t="shared" si="128"/>
        <v>4.7819775693982855E-4</v>
      </c>
      <c r="FZ98" s="2">
        <f t="shared" si="128"/>
        <v>4.7940442627189686E-4</v>
      </c>
      <c r="GA98" s="2">
        <f t="shared" si="128"/>
        <v>4.7329739226983046E-4</v>
      </c>
      <c r="GB98" s="2">
        <f t="shared" si="128"/>
        <v>4.8445527731866083E-4</v>
      </c>
      <c r="GC98" s="2">
        <f t="shared" si="128"/>
        <v>5.397590917837618E-4</v>
      </c>
      <c r="GD98" s="2">
        <f t="shared" si="128"/>
        <v>6.0547880890356621E-4</v>
      </c>
      <c r="GE98" s="2">
        <f t="shared" si="128"/>
        <v>6.5044851587382031E-4</v>
      </c>
      <c r="GF98" s="2">
        <f t="shared" si="128"/>
        <v>5.7779224260584474E-4</v>
      </c>
      <c r="GG98" s="2">
        <f t="shared" si="128"/>
        <v>4.9451650343365812E-4</v>
      </c>
      <c r="GH98" s="2">
        <f t="shared" si="128"/>
        <v>3.596384720142002E-4</v>
      </c>
      <c r="GI98" s="2">
        <f t="shared" si="128"/>
        <v>3.2085504093925171E-4</v>
      </c>
      <c r="GJ98" s="2">
        <f t="shared" si="128"/>
        <v>2.4543089561030162E-4</v>
      </c>
      <c r="GK98" s="2">
        <f t="shared" si="128"/>
        <v>1.985782340539483E-4</v>
      </c>
      <c r="GM98" s="86">
        <f t="shared" si="129"/>
        <v>3.7001467379071711E-5</v>
      </c>
      <c r="GN98" s="86">
        <f t="shared" si="129"/>
        <v>2.0333283705841235E-6</v>
      </c>
      <c r="GO98" s="86">
        <f t="shared" si="129"/>
        <v>4.1540782008023385E-5</v>
      </c>
      <c r="GP98" s="86">
        <f t="shared" si="129"/>
        <v>4.5816379632279833E-9</v>
      </c>
      <c r="GQ98" s="86">
        <f t="shared" si="129"/>
        <v>1.1201307884048115E-7</v>
      </c>
      <c r="GR98" s="86">
        <f t="shared" si="129"/>
        <v>3.7938661542384258E-9</v>
      </c>
      <c r="GS98" s="86">
        <f t="shared" si="129"/>
        <v>2.1738889844426197E-10</v>
      </c>
      <c r="GT98" s="86">
        <f t="shared" si="129"/>
        <v>1.2275016953739205E-10</v>
      </c>
      <c r="GU98" s="86">
        <f t="shared" si="129"/>
        <v>2.9401791279575487E-8</v>
      </c>
      <c r="GV98" s="86">
        <f t="shared" si="129"/>
        <v>3.4460935766198273E-8</v>
      </c>
      <c r="GW98" s="86">
        <f t="shared" si="129"/>
        <v>7.1844276807029884E-8</v>
      </c>
      <c r="GX98" s="86">
        <f t="shared" si="129"/>
        <v>1.6229514840629872E-6</v>
      </c>
      <c r="GY98" s="86">
        <f t="shared" si="129"/>
        <v>5.7504896042035668E-6</v>
      </c>
      <c r="GZ98" s="86">
        <f t="shared" si="129"/>
        <v>3.6382164128611172E-5</v>
      </c>
      <c r="HA98" s="86">
        <f t="shared" si="129"/>
        <v>2.4882466095254878E-7</v>
      </c>
      <c r="HC98" s="86">
        <f t="shared" si="74"/>
        <v>6.7343281985197345E-2</v>
      </c>
      <c r="HD98" s="86">
        <f t="shared" si="74"/>
        <v>7.4803766646646369E-2</v>
      </c>
      <c r="HE98" s="86">
        <f t="shared" si="74"/>
        <v>5.3034775305378867E-2</v>
      </c>
      <c r="HF98" s="86">
        <f t="shared" si="74"/>
        <v>6.7706691242276962E-2</v>
      </c>
      <c r="HG98" s="86">
        <f t="shared" si="88"/>
        <v>6.0360578696231876E-2</v>
      </c>
      <c r="HH98" s="86">
        <f t="shared" si="88"/>
        <v>6.425386002084886E-2</v>
      </c>
      <c r="HI98" s="86">
        <f t="shared" si="88"/>
        <v>7.5628015249977018E-2</v>
      </c>
      <c r="HJ98" s="86">
        <f t="shared" si="88"/>
        <v>4.957946320735148E-2</v>
      </c>
      <c r="HK98" s="86">
        <f t="shared" si="88"/>
        <v>6.9458205571594198E-2</v>
      </c>
      <c r="HL98" s="86">
        <f t="shared" si="88"/>
        <v>6.6394932903138873E-2</v>
      </c>
      <c r="HM98" s="86">
        <f t="shared" si="88"/>
        <v>8.1767742189861617E-2</v>
      </c>
      <c r="HN98" s="86">
        <f t="shared" si="88"/>
        <v>4.3217800492737664E-2</v>
      </c>
      <c r="HO98" s="86">
        <f t="shared" si="88"/>
        <v>3.9749756475113272E-2</v>
      </c>
      <c r="HP98" s="86">
        <f t="shared" si="88"/>
        <v>2.5269742182347048E-2</v>
      </c>
      <c r="HQ98" s="86">
        <f t="shared" si="88"/>
        <v>6.5695059847506879E-3</v>
      </c>
      <c r="HS98" s="86">
        <f t="shared" si="130"/>
        <v>5.120437059961882E-24</v>
      </c>
      <c r="HT98" s="86">
        <f t="shared" si="130"/>
        <v>2.5037157878832846E-24</v>
      </c>
      <c r="HU98" s="86">
        <f t="shared" si="130"/>
        <v>1.034224933431726E-34</v>
      </c>
      <c r="HV98" s="86">
        <f t="shared" si="130"/>
        <v>1.6672663837773614E-36</v>
      </c>
      <c r="HW98" s="86">
        <f t="shared" si="130"/>
        <v>3.2379382975132075E-35</v>
      </c>
      <c r="HX98" s="86">
        <f t="shared" si="130"/>
        <v>8.0070460132978851E-38</v>
      </c>
      <c r="HY98" s="86">
        <f t="shared" si="130"/>
        <v>1.6806351362414401E-35</v>
      </c>
      <c r="HZ98" s="86">
        <f t="shared" si="130"/>
        <v>9.1669603727906643E-48</v>
      </c>
      <c r="IA98" s="86">
        <f t="shared" si="130"/>
        <v>7.9468987883098406E-39</v>
      </c>
      <c r="IB98" s="86">
        <f t="shared" si="130"/>
        <v>1.1446046407684831E-39</v>
      </c>
      <c r="IC98" s="86">
        <f t="shared" si="130"/>
        <v>1.3860731091801775E-35</v>
      </c>
      <c r="ID98" s="86">
        <f t="shared" si="130"/>
        <v>1.1000277982777959E-39</v>
      </c>
      <c r="IE98" s="86">
        <f t="shared" si="130"/>
        <v>1.9173613403555823E-37</v>
      </c>
      <c r="IF98" s="86">
        <f t="shared" si="130"/>
        <v>8.3083917666125445E-24</v>
      </c>
      <c r="IG98" s="86">
        <f t="shared" si="130"/>
        <v>8.1899935252106718E-20</v>
      </c>
      <c r="II98" s="86">
        <f t="shared" si="131"/>
        <v>8.1650956263447908E-125</v>
      </c>
      <c r="IJ98" s="86">
        <f t="shared" si="131"/>
        <v>9.2631914069916652E-134</v>
      </c>
      <c r="IK98" s="86">
        <f t="shared" si="131"/>
        <v>5.4734918437154371E-196</v>
      </c>
      <c r="IL98" s="86">
        <f t="shared" si="131"/>
        <v>2.1385873105883871E-203</v>
      </c>
      <c r="IM98" s="86">
        <f t="shared" si="131"/>
        <v>3.0329595797504834E-196</v>
      </c>
      <c r="IN98" s="86">
        <f t="shared" si="131"/>
        <v>1.7321756363192725E-211</v>
      </c>
      <c r="IO98" s="86">
        <f t="shared" si="131"/>
        <v>1.6307417966201551E-206</v>
      </c>
      <c r="IP98" s="86">
        <f t="shared" si="131"/>
        <v>1.4946841458577187E-272</v>
      </c>
      <c r="IQ98" s="86">
        <f t="shared" si="131"/>
        <v>1.2509445034278358E-224</v>
      </c>
      <c r="IR98" s="86">
        <f t="shared" si="131"/>
        <v>6.6845634770400239E-228</v>
      </c>
      <c r="IS98" s="86">
        <f t="shared" si="131"/>
        <v>5.252059581523326E-204</v>
      </c>
      <c r="IT98" s="86">
        <f t="shared" si="131"/>
        <v>1.1779408141303092E-221</v>
      </c>
      <c r="IU98" s="86">
        <f t="shared" si="131"/>
        <v>1.1092820892785512E-203</v>
      </c>
      <c r="IV98" s="86">
        <f t="shared" si="131"/>
        <v>1.5711893368629333E-80</v>
      </c>
      <c r="IW98" s="86">
        <f t="shared" si="131"/>
        <v>1.3988710916570469E-59</v>
      </c>
      <c r="IY98" s="86">
        <f t="shared" si="132"/>
        <v>6.738028345257642E-2</v>
      </c>
      <c r="IZ98" s="86">
        <f t="shared" si="132"/>
        <v>7.4805799975016948E-2</v>
      </c>
      <c r="JA98" s="86">
        <f t="shared" si="132"/>
        <v>5.3076316087386888E-2</v>
      </c>
      <c r="JB98" s="86">
        <f t="shared" si="132"/>
        <v>6.770669582391492E-2</v>
      </c>
      <c r="JC98" s="86">
        <f t="shared" si="132"/>
        <v>6.0360690709310716E-2</v>
      </c>
      <c r="JD98" s="86">
        <f t="shared" si="132"/>
        <v>6.4253863814715012E-2</v>
      </c>
      <c r="JE98" s="86">
        <f t="shared" si="132"/>
        <v>7.5628015467365917E-2</v>
      </c>
      <c r="JF98" s="86">
        <f t="shared" si="132"/>
        <v>4.9579463330101652E-2</v>
      </c>
      <c r="JG98" s="86">
        <f t="shared" si="132"/>
        <v>6.9458234973385477E-2</v>
      </c>
      <c r="JH98" s="86">
        <f t="shared" si="132"/>
        <v>6.6394967364074645E-2</v>
      </c>
      <c r="JI98" s="86">
        <f t="shared" si="132"/>
        <v>8.1767814034138422E-2</v>
      </c>
      <c r="JJ98" s="86">
        <f t="shared" si="132"/>
        <v>4.3219423444221729E-2</v>
      </c>
      <c r="JK98" s="86">
        <f t="shared" si="132"/>
        <v>3.9755506964717476E-2</v>
      </c>
      <c r="JL98" s="86">
        <f t="shared" si="132"/>
        <v>2.530612434647566E-2</v>
      </c>
      <c r="JM98" s="86">
        <f t="shared" si="132"/>
        <v>6.5697548094116407E-3</v>
      </c>
    </row>
    <row r="99" spans="2:273" x14ac:dyDescent="0.25">
      <c r="B99" s="2">
        <v>72</v>
      </c>
      <c r="C99" s="37">
        <v>95.79</v>
      </c>
      <c r="D99" s="37">
        <v>96.338999999999999</v>
      </c>
      <c r="E99" s="37">
        <v>96.832999999999998</v>
      </c>
      <c r="F99" s="37">
        <v>100.18300000000001</v>
      </c>
      <c r="G99" s="37">
        <v>94.417000000000002</v>
      </c>
      <c r="H99" s="37">
        <v>93.832999999999998</v>
      </c>
      <c r="I99" s="37">
        <v>95.733000000000004</v>
      </c>
      <c r="J99" s="37">
        <v>91.016999999999996</v>
      </c>
      <c r="K99" s="37">
        <v>103.84699999999999</v>
      </c>
      <c r="L99" s="37">
        <v>98.424000000000007</v>
      </c>
      <c r="M99" s="37">
        <v>102.867</v>
      </c>
      <c r="N99" s="37">
        <v>86.262</v>
      </c>
      <c r="O99" s="37">
        <v>85.016000000000005</v>
      </c>
      <c r="P99" s="37">
        <v>81.885000000000005</v>
      </c>
      <c r="Q99" s="37">
        <v>71.790000000000006</v>
      </c>
      <c r="S99" s="4">
        <f t="shared" si="133"/>
        <v>96.027593020739062</v>
      </c>
      <c r="T99" s="4">
        <f t="shared" si="133"/>
        <v>99.994405579446834</v>
      </c>
      <c r="U99" s="4">
        <f t="shared" si="133"/>
        <v>97.517139086959929</v>
      </c>
      <c r="V99" s="4">
        <f t="shared" si="133"/>
        <v>100.42702786868517</v>
      </c>
      <c r="W99" s="4">
        <f t="shared" si="133"/>
        <v>95.186658991137008</v>
      </c>
      <c r="X99" s="4">
        <f t="shared" si="133"/>
        <v>96.170059506132702</v>
      </c>
      <c r="Y99" s="4">
        <f t="shared" si="133"/>
        <v>96.499395491412031</v>
      </c>
      <c r="Z99" s="4">
        <f t="shared" si="133"/>
        <v>92.148315189659996</v>
      </c>
      <c r="AA99" s="4">
        <f t="shared" si="133"/>
        <v>102.64856858936565</v>
      </c>
      <c r="AB99" s="4">
        <f t="shared" si="133"/>
        <v>99.321740169856113</v>
      </c>
      <c r="AC99" s="4">
        <f t="shared" si="133"/>
        <v>103.10335241639291</v>
      </c>
      <c r="AD99" s="4">
        <f t="shared" si="133"/>
        <v>89.279947615497534</v>
      </c>
      <c r="AE99" s="4">
        <f t="shared" si="133"/>
        <v>89.023438606011894</v>
      </c>
      <c r="AF99" s="4">
        <f t="shared" si="133"/>
        <v>85.892708688664683</v>
      </c>
      <c r="AG99" s="4">
        <f t="shared" si="133"/>
        <v>73.615446975624067</v>
      </c>
      <c r="AI99" s="4">
        <f t="shared" si="134"/>
        <v>-0.23759302073905531</v>
      </c>
      <c r="AJ99" s="4">
        <f t="shared" si="134"/>
        <v>-3.6554055794468354</v>
      </c>
      <c r="AK99" s="4">
        <f t="shared" si="134"/>
        <v>-0.68413908695993086</v>
      </c>
      <c r="AL99" s="4">
        <f t="shared" si="134"/>
        <v>-0.24402786868516557</v>
      </c>
      <c r="AM99" s="4">
        <f t="shared" si="134"/>
        <v>-0.76965899113700686</v>
      </c>
      <c r="AN99" s="4">
        <f t="shared" si="134"/>
        <v>-2.3370595061327037</v>
      </c>
      <c r="AO99" s="4">
        <f t="shared" si="134"/>
        <v>-0.76639549141202679</v>
      </c>
      <c r="AP99" s="4">
        <f t="shared" si="134"/>
        <v>-1.1313151896600004</v>
      </c>
      <c r="AQ99" s="4">
        <f t="shared" si="134"/>
        <v>1.1984314106343419</v>
      </c>
      <c r="AR99" s="4">
        <f t="shared" si="134"/>
        <v>-0.89774016985610672</v>
      </c>
      <c r="AS99" s="4">
        <f t="shared" si="134"/>
        <v>-0.23635241639290427</v>
      </c>
      <c r="AT99" s="4">
        <f t="shared" si="134"/>
        <v>-3.0179476154975333</v>
      </c>
      <c r="AU99" s="4">
        <f t="shared" si="134"/>
        <v>-4.0074386060118883</v>
      </c>
      <c r="AV99" s="4">
        <f t="shared" si="134"/>
        <v>-4.0077086886646782</v>
      </c>
      <c r="AW99" s="4">
        <f t="shared" si="134"/>
        <v>-1.825446975624061</v>
      </c>
      <c r="AY99" s="2">
        <f t="shared" si="126"/>
        <v>65.653469426728833</v>
      </c>
      <c r="AZ99" s="2">
        <f t="shared" si="126"/>
        <v>67.506458435997644</v>
      </c>
      <c r="BA99" s="2">
        <f t="shared" si="126"/>
        <v>71.285314751473436</v>
      </c>
      <c r="BB99" s="2">
        <f t="shared" si="126"/>
        <v>68.707533724249458</v>
      </c>
      <c r="BC99" s="2">
        <f t="shared" si="126"/>
        <v>66.211063901057926</v>
      </c>
      <c r="BD99" s="2">
        <f t="shared" si="126"/>
        <v>65.551609173009325</v>
      </c>
      <c r="BE99" s="2">
        <f t="shared" si="126"/>
        <v>63.151245222066557</v>
      </c>
      <c r="BF99" s="2">
        <f t="shared" si="126"/>
        <v>67.252918909423272</v>
      </c>
      <c r="BG99" s="2">
        <f t="shared" si="126"/>
        <v>68.833491317157964</v>
      </c>
      <c r="BH99" s="2">
        <f t="shared" si="126"/>
        <v>66.248951405960042</v>
      </c>
      <c r="BI99" s="2">
        <f t="shared" si="126"/>
        <v>66.002310592733096</v>
      </c>
      <c r="BJ99" s="2">
        <f t="shared" si="126"/>
        <v>67.685416361586604</v>
      </c>
      <c r="BK99" s="2">
        <f t="shared" si="126"/>
        <v>69.262387766121961</v>
      </c>
      <c r="BL99" s="2">
        <f t="shared" si="126"/>
        <v>72.117570941273073</v>
      </c>
      <c r="BM99" s="2">
        <f t="shared" si="126"/>
        <v>69.96423950347355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86.233503337345454</v>
      </c>
      <c r="DL99" s="2">
        <f t="shared" si="135"/>
        <v>84.494729948572058</v>
      </c>
      <c r="DM99" s="2">
        <f t="shared" si="135"/>
        <v>87.381811875843454</v>
      </c>
      <c r="DN99" s="2">
        <f t="shared" si="135"/>
        <v>84.914011808367064</v>
      </c>
      <c r="DO99" s="2">
        <f t="shared" si="135"/>
        <v>83.446454409005611</v>
      </c>
      <c r="DP99" s="2">
        <f t="shared" si="135"/>
        <v>82.153980300187641</v>
      </c>
      <c r="DQ99" s="2">
        <f t="shared" si="135"/>
        <v>80.344270356472805</v>
      </c>
      <c r="DR99" s="2">
        <f t="shared" si="135"/>
        <v>83.551101287001273</v>
      </c>
      <c r="DS99" s="2">
        <f t="shared" si="135"/>
        <v>83.973455347091942</v>
      </c>
      <c r="DT99" s="2">
        <f t="shared" si="135"/>
        <v>83.18651726078798</v>
      </c>
      <c r="DU99" s="2">
        <f t="shared" si="135"/>
        <v>88.559743058161331</v>
      </c>
      <c r="DV99" s="2">
        <f t="shared" si="135"/>
        <v>86.15221697936208</v>
      </c>
      <c r="DW99" s="2">
        <f t="shared" si="135"/>
        <v>90.386019324577859</v>
      </c>
      <c r="DX99" s="2">
        <f t="shared" si="135"/>
        <v>92.252514285714255</v>
      </c>
      <c r="DY99" s="2">
        <f t="shared" si="135"/>
        <v>83.302822580645142</v>
      </c>
      <c r="EA99" s="2">
        <f t="shared" si="95"/>
        <v>64.729604133251087</v>
      </c>
      <c r="EB99" s="2">
        <f t="shared" si="95"/>
        <v>66.748204855897754</v>
      </c>
      <c r="EC99" s="2">
        <f t="shared" si="95"/>
        <v>70.475871387832868</v>
      </c>
      <c r="ED99" s="2">
        <f t="shared" si="95"/>
        <v>67.909632722437905</v>
      </c>
      <c r="EE99" s="2">
        <f t="shared" si="95"/>
        <v>65.337436817640679</v>
      </c>
      <c r="EF99" s="2">
        <f t="shared" si="95"/>
        <v>64.671644765815472</v>
      </c>
      <c r="EG99" s="2">
        <f t="shared" si="95"/>
        <v>62.255774615018261</v>
      </c>
      <c r="EH99" s="2">
        <f t="shared" si="95"/>
        <v>66.192568630478533</v>
      </c>
      <c r="EI99" s="2">
        <f t="shared" si="95"/>
        <v>67.968249920016035</v>
      </c>
      <c r="EJ99" s="2">
        <f t="shared" si="95"/>
        <v>65.270058601567044</v>
      </c>
      <c r="EK99" s="2">
        <f t="shared" si="95"/>
        <v>64.786498214275028</v>
      </c>
      <c r="EL99" s="2">
        <f t="shared" si="95"/>
        <v>66.600571605940061</v>
      </c>
      <c r="EM99" s="2">
        <f t="shared" si="136"/>
        <v>68.13701193770153</v>
      </c>
      <c r="EN99" s="2">
        <f t="shared" si="136"/>
        <v>70.983751864386349</v>
      </c>
      <c r="EO99" s="2">
        <f t="shared" si="136"/>
        <v>68.909555131338351</v>
      </c>
      <c r="EQ99" s="2">
        <f t="shared" si="137"/>
        <v>63.583572380773816</v>
      </c>
      <c r="ER99" s="2">
        <f t="shared" si="137"/>
        <v>66.149227974657876</v>
      </c>
      <c r="ES99" s="2">
        <f t="shared" si="137"/>
        <v>70.346051049655429</v>
      </c>
      <c r="ET99" s="2">
        <f t="shared" si="137"/>
        <v>67.766114558558172</v>
      </c>
      <c r="EU99" s="2">
        <f t="shared" si="137"/>
        <v>65.985311441519585</v>
      </c>
      <c r="EV99" s="2">
        <f t="shared" si="137"/>
        <v>64.825269781532526</v>
      </c>
      <c r="EW99" s="2">
        <f t="shared" si="137"/>
        <v>62.2455054427706</v>
      </c>
      <c r="EX99" s="2">
        <f t="shared" si="137"/>
        <v>65.93771554724762</v>
      </c>
      <c r="EY99" s="2">
        <f t="shared" si="137"/>
        <v>66.68900080309426</v>
      </c>
      <c r="EZ99" s="2">
        <f t="shared" si="137"/>
        <v>64.435560793370442</v>
      </c>
      <c r="FA99" s="2">
        <f t="shared" si="137"/>
        <v>64.158399368055058</v>
      </c>
      <c r="FB99" s="2">
        <f t="shared" si="137"/>
        <v>66.078054074388106</v>
      </c>
      <c r="FC99" s="2">
        <f t="shared" si="137"/>
        <v>68.824201341676527</v>
      </c>
      <c r="FD99" s="2">
        <f t="shared" si="137"/>
        <v>69.898134167115174</v>
      </c>
      <c r="FE99" s="2">
        <f t="shared" si="137"/>
        <v>69.384145942939242</v>
      </c>
      <c r="FG99" s="2">
        <f t="shared" si="138"/>
        <v>0.95696613348634663</v>
      </c>
      <c r="FH99" s="2">
        <f t="shared" si="138"/>
        <v>0.95723979600939368</v>
      </c>
      <c r="FI99" s="2">
        <f t="shared" si="138"/>
        <v>0.95211674676037672</v>
      </c>
      <c r="FJ99" s="2">
        <f t="shared" si="138"/>
        <v>0.95307229769780366</v>
      </c>
      <c r="FK99" s="2">
        <f t="shared" si="138"/>
        <v>0.95177591091438007</v>
      </c>
      <c r="FL99" s="2">
        <f t="shared" si="138"/>
        <v>0.94967017967984546</v>
      </c>
      <c r="FM99" s="2">
        <f t="shared" si="138"/>
        <v>0.95049468473347587</v>
      </c>
      <c r="FN99" s="2">
        <f t="shared" si="138"/>
        <v>0.93890500507394214</v>
      </c>
      <c r="FO99" s="2">
        <f t="shared" si="138"/>
        <v>0.94588299989942171</v>
      </c>
      <c r="FP99" s="2">
        <f t="shared" si="138"/>
        <v>0.94533398153880799</v>
      </c>
      <c r="FQ99" s="2">
        <f t="shared" si="138"/>
        <v>0.9488436289587151</v>
      </c>
      <c r="FR99" s="2">
        <f t="shared" si="138"/>
        <v>0.94450335124676676</v>
      </c>
      <c r="FS99" s="2">
        <f t="shared" si="138"/>
        <v>0.94942992036215346</v>
      </c>
      <c r="FT99" s="2">
        <f t="shared" si="138"/>
        <v>0.94667714097910871</v>
      </c>
      <c r="FU99" s="2">
        <f t="shared" si="138"/>
        <v>0.92673094959222069</v>
      </c>
      <c r="FW99" s="2">
        <f t="shared" si="128"/>
        <v>1.3355951011034199E-3</v>
      </c>
      <c r="FX99" s="2">
        <f t="shared" si="128"/>
        <v>9.8743875733260092E-4</v>
      </c>
      <c r="FY99" s="2">
        <f t="shared" si="128"/>
        <v>5.243092245785587E-4</v>
      </c>
      <c r="FZ99" s="2">
        <f t="shared" si="128"/>
        <v>5.2563218896262533E-4</v>
      </c>
      <c r="GA99" s="2">
        <f t="shared" si="128"/>
        <v>5.1893657477745817E-4</v>
      </c>
      <c r="GB99" s="2">
        <f t="shared" si="128"/>
        <v>5.3116982204289259E-4</v>
      </c>
      <c r="GC99" s="2">
        <f t="shared" si="128"/>
        <v>5.9180325716607501E-4</v>
      </c>
      <c r="GD99" s="2">
        <f t="shared" si="128"/>
        <v>6.6385553273445288E-4</v>
      </c>
      <c r="GE99" s="2">
        <f t="shared" si="128"/>
        <v>7.1315786178992378E-4</v>
      </c>
      <c r="GF99" s="2">
        <f t="shared" si="128"/>
        <v>6.3350128179870565E-4</v>
      </c>
      <c r="GG99" s="2">
        <f t="shared" si="128"/>
        <v>5.4220069522015527E-4</v>
      </c>
      <c r="GH99" s="2">
        <f t="shared" si="128"/>
        <v>3.9432206115838728E-4</v>
      </c>
      <c r="GI99" s="2">
        <f t="shared" si="128"/>
        <v>3.517996663724677E-4</v>
      </c>
      <c r="GJ99" s="2">
        <f t="shared" si="128"/>
        <v>2.6910325367328065E-4</v>
      </c>
      <c r="GK99" s="2">
        <f t="shared" si="128"/>
        <v>2.1773253244662175E-4</v>
      </c>
      <c r="GM99" s="86">
        <f t="shared" si="129"/>
        <v>6.6405907078326138E-6</v>
      </c>
      <c r="GN99" s="86">
        <f t="shared" si="129"/>
        <v>2.0799711532670466E-7</v>
      </c>
      <c r="GO99" s="86">
        <f t="shared" si="129"/>
        <v>7.8018234189499598E-6</v>
      </c>
      <c r="GP99" s="86">
        <f t="shared" si="129"/>
        <v>2.019236825607103E-10</v>
      </c>
      <c r="GQ99" s="86">
        <f t="shared" si="129"/>
        <v>7.4727776951279232E-9</v>
      </c>
      <c r="GR99" s="86">
        <f t="shared" si="129"/>
        <v>1.5725598679415631E-10</v>
      </c>
      <c r="GS99" s="86">
        <f t="shared" si="129"/>
        <v>5.9265889691842445E-12</v>
      </c>
      <c r="GT99" s="86">
        <f t="shared" si="129"/>
        <v>3.0693608821069975E-12</v>
      </c>
      <c r="GU99" s="86">
        <f t="shared" si="129"/>
        <v>1.8356051740575649E-9</v>
      </c>
      <c r="GV99" s="86">
        <f t="shared" si="129"/>
        <v>2.0553083268674701E-9</v>
      </c>
      <c r="GW99" s="86">
        <f t="shared" si="129"/>
        <v>5.410930843476469E-9</v>
      </c>
      <c r="GX99" s="86">
        <f t="shared" si="129"/>
        <v>1.7478352074802352E-7</v>
      </c>
      <c r="GY99" s="86">
        <f t="shared" si="129"/>
        <v>7.6797696465178759E-7</v>
      </c>
      <c r="GZ99" s="86">
        <f t="shared" si="129"/>
        <v>6.7994936502947399E-6</v>
      </c>
      <c r="HA99" s="86">
        <f t="shared" si="129"/>
        <v>2.1963678822894458E-8</v>
      </c>
      <c r="HC99" s="86">
        <f t="shared" si="74"/>
        <v>8.9353119014669122E-2</v>
      </c>
      <c r="HD99" s="86">
        <f t="shared" si="74"/>
        <v>9.8479451771332063E-2</v>
      </c>
      <c r="HE99" s="86">
        <f t="shared" si="74"/>
        <v>7.3351810199754577E-2</v>
      </c>
      <c r="HF99" s="86">
        <f t="shared" si="74"/>
        <v>9.292264762183311E-2</v>
      </c>
      <c r="HG99" s="86">
        <f t="shared" si="88"/>
        <v>8.2874259350861901E-2</v>
      </c>
      <c r="HH99" s="86">
        <f t="shared" si="88"/>
        <v>8.9034658586224627E-2</v>
      </c>
      <c r="HI99" s="86">
        <f t="shared" si="88"/>
        <v>0.10386532699087016</v>
      </c>
      <c r="HJ99" s="86">
        <f t="shared" si="88"/>
        <v>7.3763486181554636E-2</v>
      </c>
      <c r="HK99" s="86">
        <f t="shared" si="88"/>
        <v>9.7988659741886724E-2</v>
      </c>
      <c r="HL99" s="86">
        <f t="shared" si="88"/>
        <v>9.3659768567873766E-2</v>
      </c>
      <c r="HM99" s="86">
        <f t="shared" si="88"/>
        <v>0.11117757149595925</v>
      </c>
      <c r="HN99" s="86">
        <f t="shared" si="88"/>
        <v>6.0948416641310496E-2</v>
      </c>
      <c r="HO99" s="86">
        <f t="shared" si="88"/>
        <v>5.5263947572932001E-2</v>
      </c>
      <c r="HP99" s="86">
        <f t="shared" si="88"/>
        <v>3.702094011769469E-2</v>
      </c>
      <c r="HQ99" s="86">
        <f t="shared" si="88"/>
        <v>1.1418393396597662E-2</v>
      </c>
      <c r="HS99" s="86">
        <f t="shared" si="130"/>
        <v>4.4027086504480725E-23</v>
      </c>
      <c r="HT99" s="86">
        <f t="shared" si="130"/>
        <v>2.1434978087009869E-23</v>
      </c>
      <c r="HU99" s="86">
        <f t="shared" si="130"/>
        <v>1.8410916207255541E-33</v>
      </c>
      <c r="HV99" s="86">
        <f t="shared" si="130"/>
        <v>3.3912208667697718E-35</v>
      </c>
      <c r="HW99" s="86">
        <f t="shared" si="130"/>
        <v>5.8797180123516963E-34</v>
      </c>
      <c r="HX99" s="86">
        <f t="shared" si="130"/>
        <v>1.8384022128431776E-36</v>
      </c>
      <c r="HY99" s="86">
        <f t="shared" si="130"/>
        <v>3.5076299487688673E-34</v>
      </c>
      <c r="HZ99" s="86">
        <f t="shared" si="130"/>
        <v>5.7384946630607928E-46</v>
      </c>
      <c r="IA99" s="86">
        <f t="shared" si="130"/>
        <v>2.3916014303808679E-37</v>
      </c>
      <c r="IB99" s="86">
        <f t="shared" si="130"/>
        <v>3.4748488152591128E-38</v>
      </c>
      <c r="IC99" s="86">
        <f t="shared" si="130"/>
        <v>2.7538456396726658E-34</v>
      </c>
      <c r="ID99" s="86">
        <f t="shared" si="130"/>
        <v>2.6116168342009429E-38</v>
      </c>
      <c r="IE99" s="86">
        <f t="shared" si="130"/>
        <v>3.4979319882978485E-36</v>
      </c>
      <c r="IF99" s="86">
        <f t="shared" si="130"/>
        <v>4.7949305243621112E-23</v>
      </c>
      <c r="IG99" s="86">
        <f t="shared" si="130"/>
        <v>3.3060094899881767E-19</v>
      </c>
      <c r="II99" s="86">
        <f t="shared" si="131"/>
        <v>1.8252250061983669E-121</v>
      </c>
      <c r="IJ99" s="86">
        <f t="shared" si="131"/>
        <v>2.5450636673006934E-130</v>
      </c>
      <c r="IK99" s="86">
        <f t="shared" si="131"/>
        <v>2.4117125315836334E-191</v>
      </c>
      <c r="IL99" s="86">
        <f t="shared" si="131"/>
        <v>1.4223258282541281E-198</v>
      </c>
      <c r="IM99" s="86">
        <f t="shared" si="131"/>
        <v>1.3361013561576502E-191</v>
      </c>
      <c r="IN99" s="86">
        <f t="shared" si="131"/>
        <v>1.8279544231005108E-206</v>
      </c>
      <c r="IO99" s="86">
        <f t="shared" si="131"/>
        <v>1.5368186036732231E-201</v>
      </c>
      <c r="IP99" s="86">
        <f t="shared" si="131"/>
        <v>7.1727112696548798E-266</v>
      </c>
      <c r="IQ99" s="86">
        <f t="shared" si="131"/>
        <v>4.4534962156171027E-219</v>
      </c>
      <c r="IR99" s="86">
        <f t="shared" si="131"/>
        <v>2.339386623635533E-222</v>
      </c>
      <c r="IS99" s="86">
        <f t="shared" si="131"/>
        <v>3.779289781628627E-199</v>
      </c>
      <c r="IT99" s="86">
        <f t="shared" si="131"/>
        <v>1.3847317734058379E-216</v>
      </c>
      <c r="IU99" s="86">
        <f t="shared" si="131"/>
        <v>4.314555947051112E-199</v>
      </c>
      <c r="IV99" s="86">
        <f t="shared" si="131"/>
        <v>8.4995153004300684E-79</v>
      </c>
      <c r="IW99" s="86">
        <f t="shared" si="131"/>
        <v>2.4392005062561474E-58</v>
      </c>
      <c r="IY99" s="86">
        <f t="shared" si="132"/>
        <v>8.9359759605376954E-2</v>
      </c>
      <c r="IZ99" s="86">
        <f t="shared" si="132"/>
        <v>9.8479659768447386E-2</v>
      </c>
      <c r="JA99" s="86">
        <f t="shared" si="132"/>
        <v>7.3359612023173523E-2</v>
      </c>
      <c r="JB99" s="86">
        <f t="shared" si="132"/>
        <v>9.2922647823756796E-2</v>
      </c>
      <c r="JC99" s="86">
        <f t="shared" si="132"/>
        <v>8.2874266823639589E-2</v>
      </c>
      <c r="JD99" s="86">
        <f t="shared" si="132"/>
        <v>8.9034658743480613E-2</v>
      </c>
      <c r="JE99" s="86">
        <f t="shared" si="132"/>
        <v>0.10386532699679675</v>
      </c>
      <c r="JF99" s="86">
        <f t="shared" si="132"/>
        <v>7.3763486184624E-2</v>
      </c>
      <c r="JG99" s="86">
        <f t="shared" si="132"/>
        <v>9.7988661577491892E-2</v>
      </c>
      <c r="JH99" s="86">
        <f t="shared" si="132"/>
        <v>9.3659770623182093E-2</v>
      </c>
      <c r="JI99" s="86">
        <f t="shared" si="132"/>
        <v>0.11117757690689009</v>
      </c>
      <c r="JJ99" s="86">
        <f t="shared" si="132"/>
        <v>6.0948591424831243E-2</v>
      </c>
      <c r="JK99" s="86">
        <f t="shared" si="132"/>
        <v>5.5264715549896655E-2</v>
      </c>
      <c r="JL99" s="86">
        <f t="shared" si="132"/>
        <v>3.7027739611344986E-2</v>
      </c>
      <c r="JM99" s="86">
        <f t="shared" si="132"/>
        <v>1.1418415360276485E-2</v>
      </c>
    </row>
    <row r="100" spans="2:273" x14ac:dyDescent="0.25">
      <c r="B100" s="2">
        <v>73</v>
      </c>
      <c r="C100" s="37">
        <v>105.387</v>
      </c>
      <c r="D100" s="37">
        <v>109.67700000000001</v>
      </c>
      <c r="E100" s="37">
        <v>106.383</v>
      </c>
      <c r="F100" s="37">
        <v>110.43300000000001</v>
      </c>
      <c r="G100" s="37">
        <v>101.56699999999999</v>
      </c>
      <c r="H100" s="37">
        <v>104.333</v>
      </c>
      <c r="I100" s="37">
        <v>105.983</v>
      </c>
      <c r="J100" s="37">
        <v>102</v>
      </c>
      <c r="K100" s="37">
        <v>114.91500000000001</v>
      </c>
      <c r="L100" s="37">
        <v>110.35599999999999</v>
      </c>
      <c r="M100" s="37">
        <v>115.283</v>
      </c>
      <c r="N100" s="37">
        <v>92.950999999999993</v>
      </c>
      <c r="O100" s="37">
        <v>92.442999999999998</v>
      </c>
      <c r="P100" s="37">
        <v>88.18</v>
      </c>
      <c r="Q100" s="37">
        <v>72.209999999999994</v>
      </c>
      <c r="S100" s="4">
        <f t="shared" si="133"/>
        <v>103.0904702510387</v>
      </c>
      <c r="T100" s="4">
        <f t="shared" si="133"/>
        <v>107.25638964022852</v>
      </c>
      <c r="U100" s="4">
        <f t="shared" si="133"/>
        <v>104.72824011056392</v>
      </c>
      <c r="V100" s="4">
        <f t="shared" si="133"/>
        <v>108.71919637485047</v>
      </c>
      <c r="W100" s="4">
        <f t="shared" si="133"/>
        <v>102.91299083503998</v>
      </c>
      <c r="X100" s="4">
        <f t="shared" si="133"/>
        <v>104.50070719128205</v>
      </c>
      <c r="Y100" s="4">
        <f t="shared" si="133"/>
        <v>105.13741731508941</v>
      </c>
      <c r="Z100" s="4">
        <f t="shared" si="133"/>
        <v>100.63046232717554</v>
      </c>
      <c r="AA100" s="4">
        <f t="shared" si="133"/>
        <v>112.20154815490807</v>
      </c>
      <c r="AB100" s="4">
        <f t="shared" si="133"/>
        <v>108.73112057275432</v>
      </c>
      <c r="AC100" s="4">
        <f t="shared" si="133"/>
        <v>112.26429451846626</v>
      </c>
      <c r="AD100" s="4">
        <f t="shared" si="133"/>
        <v>95.696284816319206</v>
      </c>
      <c r="AE100" s="4">
        <f t="shared" si="133"/>
        <v>94.678103554579849</v>
      </c>
      <c r="AF100" s="4">
        <f t="shared" si="133"/>
        <v>90.602079022882293</v>
      </c>
      <c r="AG100" s="4">
        <f t="shared" si="133"/>
        <v>75.600422515890031</v>
      </c>
      <c r="AI100" s="4">
        <f t="shared" si="134"/>
        <v>2.296529748961305</v>
      </c>
      <c r="AJ100" s="4">
        <f t="shared" si="134"/>
        <v>2.4206103597714872</v>
      </c>
      <c r="AK100" s="4">
        <f t="shared" si="134"/>
        <v>1.6547598894360789</v>
      </c>
      <c r="AL100" s="4">
        <f t="shared" si="134"/>
        <v>1.7138036251495379</v>
      </c>
      <c r="AM100" s="4">
        <f t="shared" si="134"/>
        <v>-1.3459908350399843</v>
      </c>
      <c r="AN100" s="4">
        <f t="shared" si="134"/>
        <v>-0.16770719128204803</v>
      </c>
      <c r="AO100" s="4">
        <f t="shared" si="134"/>
        <v>0.84558268491059607</v>
      </c>
      <c r="AP100" s="4">
        <f t="shared" si="134"/>
        <v>1.3695376728244639</v>
      </c>
      <c r="AQ100" s="4">
        <f t="shared" si="134"/>
        <v>2.7134518450919387</v>
      </c>
      <c r="AR100" s="4">
        <f t="shared" si="134"/>
        <v>1.6248794272456735</v>
      </c>
      <c r="AS100" s="4">
        <f t="shared" si="134"/>
        <v>3.0187054815337433</v>
      </c>
      <c r="AT100" s="4">
        <f t="shared" si="134"/>
        <v>-2.745284816319213</v>
      </c>
      <c r="AU100" s="4">
        <f t="shared" si="134"/>
        <v>-2.235103554579851</v>
      </c>
      <c r="AV100" s="4">
        <f t="shared" si="134"/>
        <v>-2.4220790228822864</v>
      </c>
      <c r="AW100" s="4">
        <f t="shared" si="134"/>
        <v>-3.3904225158900374</v>
      </c>
      <c r="AY100" s="2">
        <f t="shared" si="126"/>
        <v>65.496224992788342</v>
      </c>
      <c r="AZ100" s="2">
        <f t="shared" si="126"/>
        <v>67.359698743069757</v>
      </c>
      <c r="BA100" s="2">
        <f t="shared" si="126"/>
        <v>71.130828174214045</v>
      </c>
      <c r="BB100" s="2">
        <f t="shared" si="126"/>
        <v>68.563299410585941</v>
      </c>
      <c r="BC100" s="2">
        <f t="shared" si="126"/>
        <v>66.106877059665138</v>
      </c>
      <c r="BD100" s="2">
        <f t="shared" si="126"/>
        <v>65.433709493536384</v>
      </c>
      <c r="BE100" s="2">
        <f t="shared" si="126"/>
        <v>63.036628008457647</v>
      </c>
      <c r="BF100" s="2">
        <f t="shared" si="126"/>
        <v>67.078848343947485</v>
      </c>
      <c r="BG100" s="2">
        <f t="shared" si="126"/>
        <v>68.649022308344968</v>
      </c>
      <c r="BH100" s="2">
        <f t="shared" si="126"/>
        <v>66.076117557422336</v>
      </c>
      <c r="BI100" s="2">
        <f t="shared" si="126"/>
        <v>65.838150544577161</v>
      </c>
      <c r="BJ100" s="2">
        <f t="shared" si="126"/>
        <v>67.523579761610875</v>
      </c>
      <c r="BK100" s="2">
        <f t="shared" si="126"/>
        <v>69.107230622217259</v>
      </c>
      <c r="BL100" s="2">
        <f t="shared" si="126"/>
        <v>71.916335186343829</v>
      </c>
      <c r="BM100" s="2">
        <f t="shared" si="126"/>
        <v>69.824912223232644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86.552984462194999</v>
      </c>
      <c r="DL100" s="2">
        <f t="shared" si="135"/>
        <v>84.726816391290072</v>
      </c>
      <c r="DM100" s="2">
        <f t="shared" si="135"/>
        <v>87.656465317139009</v>
      </c>
      <c r="DN100" s="2">
        <f t="shared" si="135"/>
        <v>85.119324561403502</v>
      </c>
      <c r="DO100" s="2">
        <f t="shared" si="135"/>
        <v>83.651586397748574</v>
      </c>
      <c r="DP100" s="2">
        <f t="shared" si="135"/>
        <v>82.37272992495312</v>
      </c>
      <c r="DQ100" s="2">
        <f t="shared" si="135"/>
        <v>80.565107410881808</v>
      </c>
      <c r="DR100" s="2">
        <f t="shared" si="135"/>
        <v>83.850347361647351</v>
      </c>
      <c r="DS100" s="2">
        <f t="shared" si="135"/>
        <v>84.247969043151983</v>
      </c>
      <c r="DT100" s="2">
        <f t="shared" si="135"/>
        <v>83.447463227016868</v>
      </c>
      <c r="DU100" s="2">
        <f t="shared" si="135"/>
        <v>88.89197673545965</v>
      </c>
      <c r="DV100" s="2">
        <f t="shared" si="135"/>
        <v>86.433846435272031</v>
      </c>
      <c r="DW100" s="2">
        <f t="shared" si="135"/>
        <v>90.706120168855534</v>
      </c>
      <c r="DX100" s="2">
        <f t="shared" si="135"/>
        <v>92.611028397212522</v>
      </c>
      <c r="DY100" s="2">
        <f t="shared" si="135"/>
        <v>83.592723790322566</v>
      </c>
      <c r="EA100" s="2">
        <f t="shared" si="95"/>
        <v>64.634333867982733</v>
      </c>
      <c r="EB100" s="2">
        <f t="shared" si="95"/>
        <v>66.652821855201964</v>
      </c>
      <c r="EC100" s="2">
        <f t="shared" si="95"/>
        <v>70.372934369305341</v>
      </c>
      <c r="ED100" s="2">
        <f t="shared" si="95"/>
        <v>67.819920192750601</v>
      </c>
      <c r="EE100" s="2">
        <f t="shared" si="95"/>
        <v>65.295773126185239</v>
      </c>
      <c r="EF100" s="2">
        <f t="shared" si="95"/>
        <v>64.614888028124128</v>
      </c>
      <c r="EG100" s="2">
        <f t="shared" si="95"/>
        <v>62.204015494522942</v>
      </c>
      <c r="EH100" s="2">
        <f t="shared" si="95"/>
        <v>66.083733876822876</v>
      </c>
      <c r="EI100" s="2">
        <f t="shared" si="95"/>
        <v>67.836105925398485</v>
      </c>
      <c r="EJ100" s="2">
        <f t="shared" si="95"/>
        <v>65.160562622720448</v>
      </c>
      <c r="EK100" s="2">
        <f t="shared" si="95"/>
        <v>64.704962060074536</v>
      </c>
      <c r="EL100" s="2">
        <f t="shared" si="95"/>
        <v>66.510458373028811</v>
      </c>
      <c r="EM100" s="2">
        <f t="shared" si="136"/>
        <v>68.057750332563558</v>
      </c>
      <c r="EN100" s="2">
        <f t="shared" si="136"/>
        <v>70.853572508745032</v>
      </c>
      <c r="EO100" s="2">
        <f t="shared" si="136"/>
        <v>68.832063959900466</v>
      </c>
      <c r="EQ100" s="2">
        <f t="shared" si="137"/>
        <v>63.522776262905865</v>
      </c>
      <c r="ER100" s="2">
        <f t="shared" si="137"/>
        <v>66.07039550421436</v>
      </c>
      <c r="ES100" s="2">
        <f t="shared" si="137"/>
        <v>70.247245017737825</v>
      </c>
      <c r="ET100" s="2">
        <f t="shared" si="137"/>
        <v>67.680332084568164</v>
      </c>
      <c r="EU100" s="2">
        <f t="shared" si="137"/>
        <v>65.926278750942998</v>
      </c>
      <c r="EV100" s="2">
        <f t="shared" si="137"/>
        <v>64.7641854582576</v>
      </c>
      <c r="EW100" s="2">
        <f t="shared" si="137"/>
        <v>62.194293440191061</v>
      </c>
      <c r="EX100" s="2">
        <f t="shared" si="137"/>
        <v>65.837594301920817</v>
      </c>
      <c r="EY100" s="2">
        <f t="shared" si="137"/>
        <v>66.59377476286943</v>
      </c>
      <c r="EZ100" s="2">
        <f t="shared" si="137"/>
        <v>64.349492052710204</v>
      </c>
      <c r="FA100" s="2">
        <f t="shared" si="137"/>
        <v>64.094306792132386</v>
      </c>
      <c r="FB100" s="2">
        <f t="shared" si="137"/>
        <v>66.001227300603745</v>
      </c>
      <c r="FC100" s="2">
        <f t="shared" si="137"/>
        <v>68.727651753447461</v>
      </c>
      <c r="FD100" s="2">
        <f t="shared" si="137"/>
        <v>69.794512266305659</v>
      </c>
      <c r="FE100" s="2">
        <f t="shared" si="137"/>
        <v>69.288204225523842</v>
      </c>
      <c r="FG100" s="2">
        <f t="shared" si="138"/>
        <v>0.96060347178262973</v>
      </c>
      <c r="FH100" s="2">
        <f t="shared" si="138"/>
        <v>0.96085494978169173</v>
      </c>
      <c r="FI100" s="2">
        <f t="shared" si="138"/>
        <v>0.95614518459512565</v>
      </c>
      <c r="FJ100" s="2">
        <f t="shared" si="138"/>
        <v>0.95702397327018751</v>
      </c>
      <c r="FK100" s="2">
        <f t="shared" si="138"/>
        <v>0.95583169320359085</v>
      </c>
      <c r="FL100" s="2">
        <f t="shared" si="138"/>
        <v>0.95389448101894392</v>
      </c>
      <c r="FM100" s="2">
        <f t="shared" si="138"/>
        <v>0.95465308784454084</v>
      </c>
      <c r="FN100" s="2">
        <f t="shared" si="138"/>
        <v>0.94397955343238871</v>
      </c>
      <c r="FO100" s="2">
        <f t="shared" si="138"/>
        <v>0.95040856933251394</v>
      </c>
      <c r="FP100" s="2">
        <f t="shared" si="138"/>
        <v>0.94990303134406351</v>
      </c>
      <c r="FQ100" s="2">
        <f t="shared" si="138"/>
        <v>0.95313388104539276</v>
      </c>
      <c r="FR100" s="2">
        <f t="shared" si="138"/>
        <v>0.94913809082023692</v>
      </c>
      <c r="FS100" s="2">
        <f t="shared" si="138"/>
        <v>0.95367340352575281</v>
      </c>
      <c r="FT100" s="2">
        <f t="shared" si="138"/>
        <v>0.95113973033215737</v>
      </c>
      <c r="FU100" s="2">
        <f t="shared" si="138"/>
        <v>0.93274424188582483</v>
      </c>
      <c r="FW100" s="2">
        <f t="shared" si="128"/>
        <v>1.4642622285457039E-3</v>
      </c>
      <c r="FX100" s="2">
        <f t="shared" si="128"/>
        <v>1.0826019319505453E-3</v>
      </c>
      <c r="FY100" s="2">
        <f t="shared" si="128"/>
        <v>5.7486455360388627E-4</v>
      </c>
      <c r="FZ100" s="2">
        <f t="shared" si="128"/>
        <v>5.7631500827565402E-4</v>
      </c>
      <c r="GA100" s="2">
        <f t="shared" si="128"/>
        <v>5.6897415312797761E-4</v>
      </c>
      <c r="GB100" s="2">
        <f t="shared" si="128"/>
        <v>5.8238628317344905E-4</v>
      </c>
      <c r="GC100" s="2">
        <f t="shared" si="128"/>
        <v>6.488623203742311E-4</v>
      </c>
      <c r="GD100" s="2">
        <f t="shared" si="128"/>
        <v>7.2785649958183199E-4</v>
      </c>
      <c r="GE100" s="2">
        <f t="shared" si="128"/>
        <v>7.8190824730177302E-4</v>
      </c>
      <c r="GF100" s="2">
        <f t="shared" si="128"/>
        <v>6.9457789077261912E-4</v>
      </c>
      <c r="GG100" s="2">
        <f t="shared" si="128"/>
        <v>5.9448014266230882E-4</v>
      </c>
      <c r="GH100" s="2">
        <f t="shared" si="128"/>
        <v>4.3234909425378918E-4</v>
      </c>
      <c r="GI100" s="2">
        <f t="shared" si="128"/>
        <v>3.8572757160942319E-4</v>
      </c>
      <c r="GJ100" s="2">
        <f t="shared" si="128"/>
        <v>2.9505818968722047E-4</v>
      </c>
      <c r="GK100" s="2">
        <f t="shared" si="128"/>
        <v>2.3873395946769334E-4</v>
      </c>
      <c r="GM100" s="86">
        <f t="shared" si="129"/>
        <v>1.0287164839797983E-6</v>
      </c>
      <c r="GN100" s="86">
        <f t="shared" si="129"/>
        <v>1.7448485250410217E-8</v>
      </c>
      <c r="GO100" s="86">
        <f t="shared" si="129"/>
        <v>1.2726667655112457E-6</v>
      </c>
      <c r="GP100" s="86">
        <f t="shared" si="129"/>
        <v>6.9345256447366593E-12</v>
      </c>
      <c r="GQ100" s="86">
        <f t="shared" si="129"/>
        <v>3.9748596878087446E-10</v>
      </c>
      <c r="GR100" s="86">
        <f t="shared" si="129"/>
        <v>5.0442671124756049E-12</v>
      </c>
      <c r="GS100" s="86">
        <f t="shared" si="129"/>
        <v>1.2153476488815064E-13</v>
      </c>
      <c r="GT100" s="86">
        <f t="shared" si="129"/>
        <v>5.7442714277562473E-14</v>
      </c>
      <c r="GU100" s="86">
        <f t="shared" si="129"/>
        <v>9.2109985812129884E-11</v>
      </c>
      <c r="GV100" s="86">
        <f t="shared" si="129"/>
        <v>9.7616538160074712E-11</v>
      </c>
      <c r="GW100" s="86">
        <f t="shared" si="129"/>
        <v>3.3331729705174747E-10</v>
      </c>
      <c r="GX100" s="86">
        <f t="shared" si="129"/>
        <v>1.5636179488187951E-8</v>
      </c>
      <c r="GY100" s="86">
        <f t="shared" si="129"/>
        <v>8.6649815937071983E-8</v>
      </c>
      <c r="GZ100" s="86">
        <f t="shared" si="129"/>
        <v>1.105399534869506E-6</v>
      </c>
      <c r="HA100" s="86">
        <f t="shared" si="129"/>
        <v>1.6033203527670109E-9</v>
      </c>
      <c r="HC100" s="86">
        <f t="shared" si="74"/>
        <v>0.11681958477582917</v>
      </c>
      <c r="HD100" s="86">
        <f t="shared" si="74"/>
        <v>0.12778997890409602</v>
      </c>
      <c r="HE100" s="86">
        <f t="shared" si="74"/>
        <v>9.9633318537692125E-2</v>
      </c>
      <c r="HF100" s="86">
        <f t="shared" si="74"/>
        <v>0.12517672306996225</v>
      </c>
      <c r="HG100" s="86">
        <f t="shared" si="88"/>
        <v>0.11175738008505237</v>
      </c>
      <c r="HH100" s="86">
        <f t="shared" si="88"/>
        <v>0.12099523840360135</v>
      </c>
      <c r="HI100" s="86">
        <f t="shared" ref="HI100:HQ128" si="139" xml:space="preserve"> _xlfn.NORM.DIST($B100, I$8, ABS(I$12), TRUE) * _xlfn.NORM.DIST(($B100 - I$8)*I$16, 0, ABS(I$12), TRUE) * 2</f>
        <v>0.13990194632416805</v>
      </c>
      <c r="HJ100" s="86">
        <f t="shared" si="139"/>
        <v>0.10683558212022477</v>
      </c>
      <c r="HK100" s="86">
        <f t="shared" si="139"/>
        <v>0.13519132394432523</v>
      </c>
      <c r="HL100" s="86">
        <f t="shared" si="139"/>
        <v>0.12925321162322539</v>
      </c>
      <c r="HM100" s="86">
        <f t="shared" si="139"/>
        <v>0.14836644235669219</v>
      </c>
      <c r="HN100" s="86">
        <f t="shared" si="139"/>
        <v>8.43222250998798E-2</v>
      </c>
      <c r="HO100" s="86">
        <f t="shared" si="139"/>
        <v>7.5527029064346371E-2</v>
      </c>
      <c r="HP100" s="86">
        <f t="shared" si="139"/>
        <v>5.3136224310799063E-2</v>
      </c>
      <c r="HQ100" s="86">
        <f t="shared" si="139"/>
        <v>1.9214650342252532E-2</v>
      </c>
      <c r="HS100" s="86">
        <f t="shared" si="130"/>
        <v>3.6191836011788978E-22</v>
      </c>
      <c r="HT100" s="86">
        <f t="shared" si="130"/>
        <v>1.7558277594579484E-22</v>
      </c>
      <c r="HU100" s="86">
        <f t="shared" si="130"/>
        <v>3.1025067142701478E-32</v>
      </c>
      <c r="HV100" s="86">
        <f t="shared" si="130"/>
        <v>6.5155242246960183E-34</v>
      </c>
      <c r="HW100" s="86">
        <f t="shared" si="130"/>
        <v>1.0107684950305857E-32</v>
      </c>
      <c r="HX100" s="86">
        <f t="shared" si="130"/>
        <v>3.9772164523924443E-35</v>
      </c>
      <c r="HY100" s="86">
        <f t="shared" si="130"/>
        <v>6.8963401250087788E-33</v>
      </c>
      <c r="HZ100" s="86">
        <f t="shared" si="130"/>
        <v>3.3107214169257981E-44</v>
      </c>
      <c r="IA100" s="86">
        <f t="shared" si="130"/>
        <v>6.7216318784361403E-36</v>
      </c>
      <c r="IB100" s="86">
        <f t="shared" si="130"/>
        <v>9.8632747311291977E-37</v>
      </c>
      <c r="IC100" s="86">
        <f t="shared" si="130"/>
        <v>5.1648948730461683E-33</v>
      </c>
      <c r="ID100" s="86">
        <f t="shared" si="130"/>
        <v>5.8522333829424763E-37</v>
      </c>
      <c r="IE100" s="86">
        <f t="shared" si="130"/>
        <v>6.0608898143367634E-35</v>
      </c>
      <c r="IF100" s="86">
        <f t="shared" si="130"/>
        <v>2.6854600863700106E-22</v>
      </c>
      <c r="IG100" s="86">
        <f t="shared" si="130"/>
        <v>1.3041419438232297E-18</v>
      </c>
      <c r="II100" s="86">
        <f t="shared" si="131"/>
        <v>3.6689315617562265E-118</v>
      </c>
      <c r="IJ100" s="86">
        <f t="shared" si="131"/>
        <v>6.2996421977890656E-127</v>
      </c>
      <c r="IK100" s="86">
        <f t="shared" si="131"/>
        <v>9.3373988391062966E-187</v>
      </c>
      <c r="IL100" s="86">
        <f t="shared" si="131"/>
        <v>8.2703507959054399E-194</v>
      </c>
      <c r="IM100" s="86">
        <f t="shared" si="131"/>
        <v>5.1728328677464533E-187</v>
      </c>
      <c r="IN100" s="86">
        <f t="shared" si="131"/>
        <v>1.6767824657418153E-201</v>
      </c>
      <c r="IO100" s="86">
        <f t="shared" si="131"/>
        <v>1.2581278081433354E-196</v>
      </c>
      <c r="IP100" s="86">
        <f t="shared" si="131"/>
        <v>2.8403884702317374E-259</v>
      </c>
      <c r="IQ100" s="86">
        <f t="shared" si="131"/>
        <v>1.3495088464356504E-213</v>
      </c>
      <c r="IR100" s="86">
        <f t="shared" si="131"/>
        <v>6.987989800825442E-217</v>
      </c>
      <c r="IS100" s="86">
        <f t="shared" si="131"/>
        <v>2.374040124831573E-194</v>
      </c>
      <c r="IT100" s="86">
        <f t="shared" si="131"/>
        <v>1.4206739676881273E-211</v>
      </c>
      <c r="IU100" s="86">
        <f t="shared" si="131"/>
        <v>1.4862443491861213E-194</v>
      </c>
      <c r="IV100" s="86">
        <f t="shared" si="131"/>
        <v>4.3990186879936916E-77</v>
      </c>
      <c r="IW100" s="86">
        <f t="shared" si="131"/>
        <v>4.1241254270512054E-57</v>
      </c>
      <c r="IY100" s="86">
        <f t="shared" si="132"/>
        <v>0.11682061349231315</v>
      </c>
      <c r="IZ100" s="86">
        <f t="shared" si="132"/>
        <v>0.12778999635258126</v>
      </c>
      <c r="JA100" s="86">
        <f t="shared" si="132"/>
        <v>9.963459120445764E-2</v>
      </c>
      <c r="JB100" s="86">
        <f t="shared" si="132"/>
        <v>0.12517672307689678</v>
      </c>
      <c r="JC100" s="86">
        <f t="shared" si="132"/>
        <v>0.11175738048253835</v>
      </c>
      <c r="JD100" s="86">
        <f t="shared" si="132"/>
        <v>0.12099523840864562</v>
      </c>
      <c r="JE100" s="86">
        <f t="shared" si="132"/>
        <v>0.13990194632428959</v>
      </c>
      <c r="JF100" s="86">
        <f t="shared" si="132"/>
        <v>0.10683558212028221</v>
      </c>
      <c r="JG100" s="86">
        <f t="shared" si="132"/>
        <v>0.13519132403643522</v>
      </c>
      <c r="JH100" s="86">
        <f t="shared" si="132"/>
        <v>0.12925321172084192</v>
      </c>
      <c r="JI100" s="86">
        <f t="shared" si="132"/>
        <v>0.14836644269000948</v>
      </c>
      <c r="JJ100" s="86">
        <f t="shared" si="132"/>
        <v>8.432224073605929E-2</v>
      </c>
      <c r="JK100" s="86">
        <f t="shared" si="132"/>
        <v>7.5527115714162305E-2</v>
      </c>
      <c r="JL100" s="86">
        <f t="shared" si="132"/>
        <v>5.3137329710333935E-2</v>
      </c>
      <c r="JM100" s="86">
        <f t="shared" si="132"/>
        <v>1.9214651945572883E-2</v>
      </c>
    </row>
    <row r="101" spans="2:273" x14ac:dyDescent="0.25">
      <c r="B101" s="2">
        <v>74</v>
      </c>
      <c r="C101" s="37">
        <v>114.952</v>
      </c>
      <c r="D101" s="37">
        <v>122.565</v>
      </c>
      <c r="E101" s="37">
        <v>118.633</v>
      </c>
      <c r="F101" s="37">
        <v>123.017</v>
      </c>
      <c r="G101" s="37">
        <v>114.583</v>
      </c>
      <c r="H101" s="37">
        <v>116.417</v>
      </c>
      <c r="I101" s="37">
        <v>117.033</v>
      </c>
      <c r="J101" s="37">
        <v>114.08499999999999</v>
      </c>
      <c r="K101" s="37">
        <v>126.983</v>
      </c>
      <c r="L101" s="37">
        <v>123.932</v>
      </c>
      <c r="M101" s="37">
        <v>126.733</v>
      </c>
      <c r="N101" s="37">
        <v>104.01600000000001</v>
      </c>
      <c r="O101" s="37">
        <v>100.377</v>
      </c>
      <c r="P101" s="37">
        <v>95.081999999999994</v>
      </c>
      <c r="Q101" s="37">
        <v>73.305999999999997</v>
      </c>
      <c r="S101" s="4">
        <f t="shared" si="133"/>
        <v>111.08712943603241</v>
      </c>
      <c r="T101" s="4">
        <f t="shared" si="133"/>
        <v>115.39746194816439</v>
      </c>
      <c r="U101" s="4">
        <f t="shared" si="133"/>
        <v>113.12712247444151</v>
      </c>
      <c r="V101" s="4">
        <f t="shared" si="133"/>
        <v>118.17500160213645</v>
      </c>
      <c r="W101" s="4">
        <f t="shared" si="133"/>
        <v>111.80134450044298</v>
      </c>
      <c r="X101" s="4">
        <f t="shared" si="133"/>
        <v>114.05874077945688</v>
      </c>
      <c r="Y101" s="4">
        <f t="shared" si="133"/>
        <v>114.89034256174816</v>
      </c>
      <c r="Z101" s="4">
        <f t="shared" si="133"/>
        <v>110.75388853193854</v>
      </c>
      <c r="AA101" s="4">
        <f t="shared" si="133"/>
        <v>123.12996602948469</v>
      </c>
      <c r="AB101" s="4">
        <f t="shared" si="133"/>
        <v>119.54047636211422</v>
      </c>
      <c r="AC101" s="4">
        <f t="shared" si="133"/>
        <v>122.52143820207689</v>
      </c>
      <c r="AD101" s="4">
        <f t="shared" si="133"/>
        <v>103.32705461069426</v>
      </c>
      <c r="AE101" s="4">
        <f t="shared" si="133"/>
        <v>101.407270278022</v>
      </c>
      <c r="AF101" s="4">
        <f t="shared" si="133"/>
        <v>96.489024208862617</v>
      </c>
      <c r="AG101" s="4">
        <f t="shared" si="133"/>
        <v>78.50568075658876</v>
      </c>
      <c r="AI101" s="4">
        <f t="shared" si="134"/>
        <v>3.8648705639675853</v>
      </c>
      <c r="AJ101" s="4">
        <f t="shared" si="134"/>
        <v>7.1675380518356064</v>
      </c>
      <c r="AK101" s="4">
        <f t="shared" si="134"/>
        <v>5.5058775255584891</v>
      </c>
      <c r="AL101" s="4">
        <f t="shared" si="134"/>
        <v>4.8419983978635486</v>
      </c>
      <c r="AM101" s="4">
        <f t="shared" si="134"/>
        <v>2.7816554995570186</v>
      </c>
      <c r="AN101" s="4">
        <f t="shared" si="134"/>
        <v>2.3582592205431183</v>
      </c>
      <c r="AO101" s="4">
        <f t="shared" si="134"/>
        <v>2.1426574382518453</v>
      </c>
      <c r="AP101" s="4">
        <f t="shared" si="134"/>
        <v>3.3311114680614509</v>
      </c>
      <c r="AQ101" s="4">
        <f t="shared" si="134"/>
        <v>3.8530339705153125</v>
      </c>
      <c r="AR101" s="4">
        <f t="shared" si="134"/>
        <v>4.3915236378857827</v>
      </c>
      <c r="AS101" s="4">
        <f t="shared" si="134"/>
        <v>4.2115617979231104</v>
      </c>
      <c r="AT101" s="4">
        <f t="shared" si="134"/>
        <v>0.68894538930574356</v>
      </c>
      <c r="AU101" s="4">
        <f t="shared" si="134"/>
        <v>-1.0302702780220017</v>
      </c>
      <c r="AV101" s="4">
        <f t="shared" si="134"/>
        <v>-1.407024208862623</v>
      </c>
      <c r="AW101" s="4">
        <f t="shared" si="134"/>
        <v>-5.1996807565887622</v>
      </c>
      <c r="AY101" s="2">
        <f t="shared" si="126"/>
        <v>65.34256635570253</v>
      </c>
      <c r="AZ101" s="2">
        <f t="shared" si="126"/>
        <v>67.215983096908886</v>
      </c>
      <c r="BA101" s="2">
        <f t="shared" si="126"/>
        <v>70.979032412371865</v>
      </c>
      <c r="BB101" s="2">
        <f t="shared" si="126"/>
        <v>68.422346208329003</v>
      </c>
      <c r="BC101" s="2">
        <f t="shared" si="126"/>
        <v>66.006765334729138</v>
      </c>
      <c r="BD101" s="2">
        <f t="shared" si="126"/>
        <v>65.319592014012755</v>
      </c>
      <c r="BE101" s="2">
        <f t="shared" si="126"/>
        <v>62.925968128123955</v>
      </c>
      <c r="BF101" s="2">
        <f t="shared" si="126"/>
        <v>66.90787734709717</v>
      </c>
      <c r="BG101" s="2">
        <f t="shared" si="126"/>
        <v>68.466929028250462</v>
      </c>
      <c r="BH101" s="2">
        <f t="shared" si="126"/>
        <v>65.906675905789385</v>
      </c>
      <c r="BI101" s="2">
        <f t="shared" si="126"/>
        <v>65.678890055657291</v>
      </c>
      <c r="BJ101" s="2">
        <f t="shared" si="126"/>
        <v>67.365764491411028</v>
      </c>
      <c r="BK101" s="2">
        <f t="shared" si="126"/>
        <v>68.95652526292524</v>
      </c>
      <c r="BL101" s="2">
        <f t="shared" si="126"/>
        <v>71.718652137076262</v>
      </c>
      <c r="BM101" s="2">
        <f t="shared" si="126"/>
        <v>69.688135466952048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86.872465587044545</v>
      </c>
      <c r="DL101" s="2">
        <f t="shared" si="135"/>
        <v>84.9589028340081</v>
      </c>
      <c r="DM101" s="2">
        <f t="shared" si="135"/>
        <v>87.93111875843455</v>
      </c>
      <c r="DN101" s="2">
        <f t="shared" si="135"/>
        <v>85.32463731443994</v>
      </c>
      <c r="DO101" s="2">
        <f t="shared" si="135"/>
        <v>83.856718386491536</v>
      </c>
      <c r="DP101" s="2">
        <f t="shared" si="135"/>
        <v>82.591479549718599</v>
      </c>
      <c r="DQ101" s="2">
        <f t="shared" si="135"/>
        <v>80.785944465290811</v>
      </c>
      <c r="DR101" s="2">
        <f t="shared" si="135"/>
        <v>84.149593436293429</v>
      </c>
      <c r="DS101" s="2">
        <f t="shared" si="135"/>
        <v>84.522482739212023</v>
      </c>
      <c r="DT101" s="2">
        <f t="shared" si="135"/>
        <v>83.708409193245771</v>
      </c>
      <c r="DU101" s="2">
        <f t="shared" si="135"/>
        <v>89.224210412757969</v>
      </c>
      <c r="DV101" s="2">
        <f t="shared" si="135"/>
        <v>86.715475891181967</v>
      </c>
      <c r="DW101" s="2">
        <f t="shared" si="135"/>
        <v>91.02622101313321</v>
      </c>
      <c r="DX101" s="2">
        <f t="shared" si="135"/>
        <v>92.969542508710774</v>
      </c>
      <c r="DY101" s="2">
        <f t="shared" si="135"/>
        <v>83.88262499999999</v>
      </c>
      <c r="EA101" s="2">
        <f t="shared" si="95"/>
        <v>64.539063602714378</v>
      </c>
      <c r="EB101" s="2">
        <f t="shared" si="95"/>
        <v>66.557438854506174</v>
      </c>
      <c r="EC101" s="2">
        <f t="shared" si="95"/>
        <v>70.269997350777814</v>
      </c>
      <c r="ED101" s="2">
        <f t="shared" si="95"/>
        <v>67.730207663063297</v>
      </c>
      <c r="EE101" s="2">
        <f t="shared" si="95"/>
        <v>65.254109434729799</v>
      </c>
      <c r="EF101" s="2">
        <f t="shared" si="95"/>
        <v>64.558131290432797</v>
      </c>
      <c r="EG101" s="2">
        <f t="shared" si="95"/>
        <v>62.152256374027623</v>
      </c>
      <c r="EH101" s="2">
        <f t="shared" si="95"/>
        <v>65.974899123167219</v>
      </c>
      <c r="EI101" s="2">
        <f t="shared" si="95"/>
        <v>67.703961930780935</v>
      </c>
      <c r="EJ101" s="2">
        <f t="shared" si="95"/>
        <v>65.051066643873838</v>
      </c>
      <c r="EK101" s="2">
        <f t="shared" si="95"/>
        <v>64.623425905874043</v>
      </c>
      <c r="EL101" s="2">
        <f t="shared" si="95"/>
        <v>66.420345140117547</v>
      </c>
      <c r="EM101" s="2">
        <f t="shared" si="136"/>
        <v>67.978488727425585</v>
      </c>
      <c r="EN101" s="2">
        <f t="shared" si="136"/>
        <v>70.723393153103729</v>
      </c>
      <c r="EO101" s="2">
        <f t="shared" si="136"/>
        <v>68.754572788462582</v>
      </c>
      <c r="EQ101" s="2">
        <f t="shared" si="137"/>
        <v>63.461980145037906</v>
      </c>
      <c r="ER101" s="2">
        <f t="shared" si="137"/>
        <v>65.991563033770845</v>
      </c>
      <c r="ES101" s="2">
        <f t="shared" si="137"/>
        <v>70.148438985820235</v>
      </c>
      <c r="ET101" s="2">
        <f t="shared" si="137"/>
        <v>67.594549610578156</v>
      </c>
      <c r="EU101" s="2">
        <f t="shared" si="137"/>
        <v>65.867246060366412</v>
      </c>
      <c r="EV101" s="2">
        <f t="shared" si="137"/>
        <v>64.703101134982688</v>
      </c>
      <c r="EW101" s="2">
        <f t="shared" si="137"/>
        <v>62.143081437611528</v>
      </c>
      <c r="EX101" s="2">
        <f t="shared" si="137"/>
        <v>65.737473056594013</v>
      </c>
      <c r="EY101" s="2">
        <f t="shared" si="137"/>
        <v>66.498548722644614</v>
      </c>
      <c r="EZ101" s="2">
        <f t="shared" si="137"/>
        <v>64.263423312049966</v>
      </c>
      <c r="FA101" s="2">
        <f t="shared" si="137"/>
        <v>64.0302142162097</v>
      </c>
      <c r="FB101" s="2">
        <f t="shared" si="137"/>
        <v>65.924400526819369</v>
      </c>
      <c r="FC101" s="2">
        <f t="shared" si="137"/>
        <v>68.63110216521838</v>
      </c>
      <c r="FD101" s="2">
        <f t="shared" si="137"/>
        <v>69.690890365496145</v>
      </c>
      <c r="FE101" s="2">
        <f t="shared" si="137"/>
        <v>69.192262508108442</v>
      </c>
      <c r="FG101" s="2">
        <f t="shared" si="138"/>
        <v>0.96394495559492388</v>
      </c>
      <c r="FH101" s="2">
        <f t="shared" si="138"/>
        <v>0.96417589950746585</v>
      </c>
      <c r="FI101" s="2">
        <f t="shared" si="138"/>
        <v>0.95984900038738175</v>
      </c>
      <c r="FJ101" s="2">
        <f t="shared" si="138"/>
        <v>0.96065662378244188</v>
      </c>
      <c r="FK101" s="2">
        <f t="shared" si="138"/>
        <v>0.95956086553355857</v>
      </c>
      <c r="FL101" s="2">
        <f t="shared" si="138"/>
        <v>0.95777998939072551</v>
      </c>
      <c r="FM101" s="2">
        <f t="shared" si="138"/>
        <v>0.95847744807525082</v>
      </c>
      <c r="FN101" s="2">
        <f t="shared" si="138"/>
        <v>0.9486556593880735</v>
      </c>
      <c r="FO101" s="2">
        <f t="shared" si="138"/>
        <v>0.95457386035198843</v>
      </c>
      <c r="FP101" s="2">
        <f t="shared" si="138"/>
        <v>0.95410873331203805</v>
      </c>
      <c r="FQ101" s="2">
        <f t="shared" si="138"/>
        <v>0.95708060435368503</v>
      </c>
      <c r="FR101" s="2">
        <f t="shared" si="138"/>
        <v>0.95340486044354444</v>
      </c>
      <c r="FS101" s="2">
        <f t="shared" si="138"/>
        <v>0.95757671444194992</v>
      </c>
      <c r="FT101" s="2">
        <f t="shared" si="138"/>
        <v>0.95524650136610645</v>
      </c>
      <c r="FU101" s="2">
        <f t="shared" si="138"/>
        <v>0.93829687420863928</v>
      </c>
      <c r="FW101" s="2">
        <f t="shared" si="128"/>
        <v>1.605304826621249E-3</v>
      </c>
      <c r="FX101" s="2">
        <f t="shared" si="128"/>
        <v>1.1869254421130609E-3</v>
      </c>
      <c r="FY101" s="2">
        <f t="shared" si="128"/>
        <v>6.3029149160161928E-4</v>
      </c>
      <c r="FZ101" s="2">
        <f t="shared" si="128"/>
        <v>6.3188170690356437E-4</v>
      </c>
      <c r="GA101" s="2">
        <f t="shared" si="128"/>
        <v>6.2383350860680659E-4</v>
      </c>
      <c r="GB101" s="2">
        <f t="shared" si="128"/>
        <v>6.3853798332977525E-4</v>
      </c>
      <c r="GC101" s="2">
        <f t="shared" si="128"/>
        <v>7.114188510106193E-4</v>
      </c>
      <c r="GD101" s="2">
        <f t="shared" si="128"/>
        <v>7.9802274273439353E-4</v>
      </c>
      <c r="GE101" s="2">
        <f t="shared" si="128"/>
        <v>8.5728067378536895E-4</v>
      </c>
      <c r="GF101" s="2">
        <f t="shared" si="128"/>
        <v>7.6153848082649697E-4</v>
      </c>
      <c r="GG101" s="2">
        <f t="shared" si="128"/>
        <v>6.5179713105431418E-4</v>
      </c>
      <c r="GH101" s="2">
        <f t="shared" si="128"/>
        <v>4.7404158162549117E-4</v>
      </c>
      <c r="GI101" s="2">
        <f t="shared" si="128"/>
        <v>4.2292613302086798E-4</v>
      </c>
      <c r="GJ101" s="2">
        <f t="shared" si="128"/>
        <v>3.23515662168073E-4</v>
      </c>
      <c r="GK101" s="2">
        <f t="shared" si="128"/>
        <v>2.6176055220346393E-4</v>
      </c>
      <c r="GM101" s="86">
        <f t="shared" si="129"/>
        <v>1.3751275871905142E-7</v>
      </c>
      <c r="GN101" s="86">
        <f t="shared" si="129"/>
        <v>1.1998498603882192E-9</v>
      </c>
      <c r="GO101" s="86">
        <f t="shared" si="129"/>
        <v>1.8027344931703234E-7</v>
      </c>
      <c r="GP101" s="86">
        <f t="shared" si="129"/>
        <v>1.855306713818696E-13</v>
      </c>
      <c r="GQ101" s="86">
        <f t="shared" si="129"/>
        <v>1.6852559565664682E-11</v>
      </c>
      <c r="GR101" s="86">
        <f t="shared" si="129"/>
        <v>1.2519020802042201E-13</v>
      </c>
      <c r="GS101" s="86">
        <f t="shared" si="129"/>
        <v>1.8743306243122889E-15</v>
      </c>
      <c r="GT101" s="86">
        <f t="shared" si="129"/>
        <v>8.0454964056974739E-16</v>
      </c>
      <c r="GU101" s="86">
        <f t="shared" si="129"/>
        <v>3.7146046319549675E-12</v>
      </c>
      <c r="GV101" s="86">
        <f t="shared" si="129"/>
        <v>3.6915290335699033E-12</v>
      </c>
      <c r="GW101" s="86">
        <f t="shared" si="129"/>
        <v>1.6792133920596295E-11</v>
      </c>
      <c r="GX101" s="86">
        <f t="shared" si="129"/>
        <v>1.1617941584132882E-9</v>
      </c>
      <c r="GY101" s="86">
        <f t="shared" si="129"/>
        <v>8.2579346761734687E-9</v>
      </c>
      <c r="GZ101" s="86">
        <f t="shared" si="129"/>
        <v>1.5630022878076132E-7</v>
      </c>
      <c r="HA101" s="86">
        <f t="shared" si="129"/>
        <v>9.6795376993546975E-11</v>
      </c>
      <c r="HC101" s="86">
        <f t="shared" si="74"/>
        <v>0.15051686337285516</v>
      </c>
      <c r="HD101" s="86">
        <f t="shared" si="74"/>
        <v>0.16347478301586427</v>
      </c>
      <c r="HE101" s="86">
        <f t="shared" si="74"/>
        <v>0.13293283041610551</v>
      </c>
      <c r="HF101" s="86">
        <f t="shared" si="74"/>
        <v>0.16555558644997864</v>
      </c>
      <c r="HG101" s="86">
        <f t="shared" si="74"/>
        <v>0.14805378356135354</v>
      </c>
      <c r="HH101" s="86">
        <f t="shared" si="74"/>
        <v>0.16130156279906907</v>
      </c>
      <c r="HI101" s="86">
        <f t="shared" si="139"/>
        <v>0.18486749390599233</v>
      </c>
      <c r="HJ101" s="86">
        <f t="shared" si="139"/>
        <v>0.15069341960538515</v>
      </c>
      <c r="HK101" s="86">
        <f t="shared" si="139"/>
        <v>0.18246705409838232</v>
      </c>
      <c r="HL101" s="86">
        <f t="shared" si="139"/>
        <v>0.17455565304308868</v>
      </c>
      <c r="HM101" s="86">
        <f t="shared" si="139"/>
        <v>0.19437853894762203</v>
      </c>
      <c r="HN101" s="86">
        <f t="shared" si="139"/>
        <v>0.11447129292226706</v>
      </c>
      <c r="HO101" s="86">
        <f t="shared" si="139"/>
        <v>0.10148307849062251</v>
      </c>
      <c r="HP101" s="86">
        <f t="shared" si="139"/>
        <v>7.4734246104763577E-2</v>
      </c>
      <c r="HQ101" s="86">
        <f t="shared" si="139"/>
        <v>3.1314461899529231E-2</v>
      </c>
      <c r="HS101" s="86">
        <f t="shared" si="130"/>
        <v>2.8443760024245612E-21</v>
      </c>
      <c r="HT101" s="86">
        <f t="shared" si="130"/>
        <v>1.3761609446788361E-21</v>
      </c>
      <c r="HU101" s="86">
        <f t="shared" si="130"/>
        <v>4.9491783669503518E-31</v>
      </c>
      <c r="HV101" s="86">
        <f t="shared" si="130"/>
        <v>1.1824719858108487E-32</v>
      </c>
      <c r="HW101" s="86">
        <f t="shared" si="130"/>
        <v>1.6449781512626435E-31</v>
      </c>
      <c r="HX101" s="86">
        <f t="shared" si="130"/>
        <v>8.1076402298063955E-34</v>
      </c>
      <c r="HY101" s="86">
        <f t="shared" si="130"/>
        <v>1.2773057946792748E-31</v>
      </c>
      <c r="HZ101" s="86">
        <f t="shared" si="130"/>
        <v>1.7603791069963338E-42</v>
      </c>
      <c r="IA101" s="86">
        <f t="shared" si="130"/>
        <v>1.7642603212666053E-34</v>
      </c>
      <c r="IB101" s="86">
        <f t="shared" si="130"/>
        <v>2.6176884476823706E-35</v>
      </c>
      <c r="IC101" s="86">
        <f t="shared" si="130"/>
        <v>9.1444622026651699E-32</v>
      </c>
      <c r="ID101" s="86">
        <f t="shared" si="130"/>
        <v>1.2377860330396505E-35</v>
      </c>
      <c r="IE101" s="86">
        <f t="shared" si="130"/>
        <v>9.9743358999456637E-34</v>
      </c>
      <c r="IF101" s="86">
        <f t="shared" si="130"/>
        <v>1.4595885436315816E-21</v>
      </c>
      <c r="IG101" s="86">
        <f t="shared" si="130"/>
        <v>5.0274723299943127E-18</v>
      </c>
      <c r="II101" s="86">
        <f t="shared" si="131"/>
        <v>6.6318274504049297E-115</v>
      </c>
      <c r="IJ101" s="86">
        <f t="shared" si="131"/>
        <v>1.4047996271453985E-123</v>
      </c>
      <c r="IK101" s="86">
        <f t="shared" si="131"/>
        <v>3.1766339043633691E-182</v>
      </c>
      <c r="IL101" s="86">
        <f t="shared" si="131"/>
        <v>4.2043907694258649E-189</v>
      </c>
      <c r="IM101" s="86">
        <f t="shared" si="131"/>
        <v>1.7600918192161157E-182</v>
      </c>
      <c r="IN101" s="86">
        <f t="shared" si="131"/>
        <v>1.3369882803201687E-196</v>
      </c>
      <c r="IO101" s="86">
        <f t="shared" si="131"/>
        <v>8.9473272624427691E-192</v>
      </c>
      <c r="IP101" s="86">
        <f t="shared" si="131"/>
        <v>9.28184587127953E-253</v>
      </c>
      <c r="IQ101" s="86">
        <f t="shared" si="131"/>
        <v>3.4806774960146213E-208</v>
      </c>
      <c r="IR101" s="86">
        <f t="shared" si="131"/>
        <v>1.7816629298383372E-211</v>
      </c>
      <c r="IS101" s="86">
        <f t="shared" si="131"/>
        <v>1.3018616506901173E-189</v>
      </c>
      <c r="IT101" s="86">
        <f t="shared" si="131"/>
        <v>1.2720705039270543E-206</v>
      </c>
      <c r="IU101" s="86">
        <f t="shared" si="131"/>
        <v>4.5342523926211475E-190</v>
      </c>
      <c r="IV101" s="86">
        <f t="shared" si="131"/>
        <v>2.1782848221380259E-75</v>
      </c>
      <c r="IW101" s="86">
        <f t="shared" si="131"/>
        <v>6.7613261460392133E-56</v>
      </c>
      <c r="IY101" s="86">
        <f t="shared" si="132"/>
        <v>0.15051700088561387</v>
      </c>
      <c r="IZ101" s="86">
        <f t="shared" si="132"/>
        <v>0.16347478421571413</v>
      </c>
      <c r="JA101" s="86">
        <f t="shared" si="132"/>
        <v>0.13293301068955482</v>
      </c>
      <c r="JB101" s="86">
        <f t="shared" si="132"/>
        <v>0.16555558645016416</v>
      </c>
      <c r="JC101" s="86">
        <f t="shared" si="132"/>
        <v>0.14805378357820609</v>
      </c>
      <c r="JD101" s="86">
        <f t="shared" si="132"/>
        <v>0.16130156279919425</v>
      </c>
      <c r="JE101" s="86">
        <f t="shared" si="132"/>
        <v>0.18486749390599422</v>
      </c>
      <c r="JF101" s="86">
        <f t="shared" si="132"/>
        <v>0.15069341960538596</v>
      </c>
      <c r="JG101" s="86">
        <f t="shared" si="132"/>
        <v>0.18246705410209693</v>
      </c>
      <c r="JH101" s="86">
        <f t="shared" si="132"/>
        <v>0.1745556530467802</v>
      </c>
      <c r="JI101" s="86">
        <f t="shared" si="132"/>
        <v>0.19437853896441415</v>
      </c>
      <c r="JJ101" s="86">
        <f t="shared" si="132"/>
        <v>0.11447129408406122</v>
      </c>
      <c r="JK101" s="86">
        <f t="shared" si="132"/>
        <v>0.10148308674855717</v>
      </c>
      <c r="JL101" s="86">
        <f t="shared" si="132"/>
        <v>7.4734402404992364E-2</v>
      </c>
      <c r="JM101" s="86">
        <f t="shared" si="132"/>
        <v>3.1314461996324615E-2</v>
      </c>
    </row>
    <row r="102" spans="2:273" x14ac:dyDescent="0.25">
      <c r="B102" s="2">
        <v>75</v>
      </c>
      <c r="C102" s="37">
        <v>124.935</v>
      </c>
      <c r="D102" s="37">
        <v>133.113</v>
      </c>
      <c r="E102" s="37">
        <v>128.25</v>
      </c>
      <c r="F102" s="37">
        <v>133.44999999999999</v>
      </c>
      <c r="G102" s="37">
        <v>126.167</v>
      </c>
      <c r="H102" s="37">
        <v>128.6</v>
      </c>
      <c r="I102" s="37">
        <v>131.333</v>
      </c>
      <c r="J102" s="37">
        <v>127.18600000000001</v>
      </c>
      <c r="K102" s="37">
        <v>140.35599999999999</v>
      </c>
      <c r="L102" s="37">
        <v>136.52500000000001</v>
      </c>
      <c r="M102" s="37">
        <v>138.81700000000001</v>
      </c>
      <c r="N102" s="37">
        <v>115.902</v>
      </c>
      <c r="O102" s="37">
        <v>110.836</v>
      </c>
      <c r="P102" s="37">
        <v>105.164</v>
      </c>
      <c r="Q102" s="37">
        <v>79.435000000000002</v>
      </c>
      <c r="S102" s="4">
        <f t="shared" si="133"/>
        <v>119.91313517405885</v>
      </c>
      <c r="T102" s="4">
        <f t="shared" si="133"/>
        <v>124.29570353515723</v>
      </c>
      <c r="U102" s="4">
        <f t="shared" si="133"/>
        <v>122.61756493657398</v>
      </c>
      <c r="V102" s="4">
        <f t="shared" si="133"/>
        <v>128.61351202127423</v>
      </c>
      <c r="W102" s="4">
        <f t="shared" si="133"/>
        <v>121.72080192425844</v>
      </c>
      <c r="X102" s="4">
        <f t="shared" si="133"/>
        <v>124.6638184636308</v>
      </c>
      <c r="Y102" s="4">
        <f t="shared" si="133"/>
        <v>125.5262245257619</v>
      </c>
      <c r="Z102" s="4">
        <f t="shared" si="133"/>
        <v>122.29875687471177</v>
      </c>
      <c r="AA102" s="4">
        <f t="shared" si="133"/>
        <v>135.14337409370125</v>
      </c>
      <c r="AB102" s="4">
        <f t="shared" si="133"/>
        <v>131.48427837820665</v>
      </c>
      <c r="AC102" s="4">
        <f t="shared" si="133"/>
        <v>133.6157130775463</v>
      </c>
      <c r="AD102" s="4">
        <f t="shared" si="133"/>
        <v>112.12389711561713</v>
      </c>
      <c r="AE102" s="4">
        <f t="shared" si="133"/>
        <v>109.19758928078272</v>
      </c>
      <c r="AF102" s="4">
        <f t="shared" si="133"/>
        <v>103.6133570972178</v>
      </c>
      <c r="AG102" s="4">
        <f t="shared" si="133"/>
        <v>82.546921609327796</v>
      </c>
      <c r="AI102" s="4">
        <f t="shared" si="134"/>
        <v>5.0218648259411509</v>
      </c>
      <c r="AJ102" s="4">
        <f t="shared" si="134"/>
        <v>8.8172964648427694</v>
      </c>
      <c r="AK102" s="4">
        <f t="shared" si="134"/>
        <v>5.6324350634260156</v>
      </c>
      <c r="AL102" s="4">
        <f t="shared" si="134"/>
        <v>4.8364879787257564</v>
      </c>
      <c r="AM102" s="4">
        <f t="shared" si="134"/>
        <v>4.4461980757415631</v>
      </c>
      <c r="AN102" s="4">
        <f t="shared" si="134"/>
        <v>3.9361815363691903</v>
      </c>
      <c r="AO102" s="4">
        <f t="shared" si="134"/>
        <v>5.8067754742380941</v>
      </c>
      <c r="AP102" s="4">
        <f t="shared" si="134"/>
        <v>4.8872431252882365</v>
      </c>
      <c r="AQ102" s="4">
        <f t="shared" si="134"/>
        <v>5.2126259062987401</v>
      </c>
      <c r="AR102" s="4">
        <f t="shared" si="134"/>
        <v>5.0407216217933524</v>
      </c>
      <c r="AS102" s="4">
        <f t="shared" si="134"/>
        <v>5.2012869224537042</v>
      </c>
      <c r="AT102" s="4">
        <f t="shared" si="134"/>
        <v>3.778102884382875</v>
      </c>
      <c r="AU102" s="4">
        <f t="shared" si="134"/>
        <v>1.6384107192172763</v>
      </c>
      <c r="AV102" s="4">
        <f t="shared" si="134"/>
        <v>1.5506429027822008</v>
      </c>
      <c r="AW102" s="4">
        <f t="shared" si="134"/>
        <v>-3.1119216093277942</v>
      </c>
      <c r="AY102" s="2">
        <f t="shared" si="126"/>
        <v>65.192357275356088</v>
      </c>
      <c r="AZ102" s="2">
        <f t="shared" si="126"/>
        <v>67.075187059702131</v>
      </c>
      <c r="BA102" s="2">
        <f t="shared" si="126"/>
        <v>70.82986526221859</v>
      </c>
      <c r="BB102" s="2">
        <f t="shared" si="126"/>
        <v>68.284535729531584</v>
      </c>
      <c r="BC102" s="2">
        <f t="shared" si="126"/>
        <v>65.910519227907926</v>
      </c>
      <c r="BD102" s="2">
        <f t="shared" si="126"/>
        <v>65.209086142695867</v>
      </c>
      <c r="BE102" s="2">
        <f t="shared" si="126"/>
        <v>62.819078317579255</v>
      </c>
      <c r="BF102" s="2">
        <f t="shared" si="126"/>
        <v>66.73998138559196</v>
      </c>
      <c r="BG102" s="2">
        <f t="shared" si="126"/>
        <v>68.287207651280781</v>
      </c>
      <c r="BH102" s="2">
        <f t="shared" si="126"/>
        <v>65.740537529657402</v>
      </c>
      <c r="BI102" s="2">
        <f t="shared" si="126"/>
        <v>65.524333533258712</v>
      </c>
      <c r="BJ102" s="2">
        <f t="shared" si="126"/>
        <v>67.211840968201699</v>
      </c>
      <c r="BK102" s="2">
        <f t="shared" si="126"/>
        <v>68.810100459205913</v>
      </c>
      <c r="BL102" s="2">
        <f t="shared" si="126"/>
        <v>71.524463448187277</v>
      </c>
      <c r="BM102" s="2">
        <f t="shared" si="126"/>
        <v>69.553951397734536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87.19194671189409</v>
      </c>
      <c r="DL102" s="2">
        <f t="shared" si="135"/>
        <v>85.190989276726114</v>
      </c>
      <c r="DM102" s="2">
        <f t="shared" si="135"/>
        <v>88.205772199730092</v>
      </c>
      <c r="DN102" s="2">
        <f t="shared" si="135"/>
        <v>85.529950067476378</v>
      </c>
      <c r="DO102" s="2">
        <f t="shared" si="135"/>
        <v>84.061850375234513</v>
      </c>
      <c r="DP102" s="2">
        <f t="shared" si="135"/>
        <v>82.810229174484078</v>
      </c>
      <c r="DQ102" s="2">
        <f t="shared" si="135"/>
        <v>81.006781519699828</v>
      </c>
      <c r="DR102" s="2">
        <f t="shared" si="135"/>
        <v>84.448839510939507</v>
      </c>
      <c r="DS102" s="2">
        <f t="shared" si="135"/>
        <v>84.796996435272064</v>
      </c>
      <c r="DT102" s="2">
        <f t="shared" si="135"/>
        <v>83.969355159474659</v>
      </c>
      <c r="DU102" s="2">
        <f t="shared" si="135"/>
        <v>89.556444090056274</v>
      </c>
      <c r="DV102" s="2">
        <f t="shared" si="135"/>
        <v>86.997105347091917</v>
      </c>
      <c r="DW102" s="2">
        <f t="shared" si="135"/>
        <v>91.346321857410885</v>
      </c>
      <c r="DX102" s="2">
        <f t="shared" si="135"/>
        <v>93.32805662020904</v>
      </c>
      <c r="DY102" s="2">
        <f t="shared" si="135"/>
        <v>84.172526209677414</v>
      </c>
      <c r="EA102" s="2">
        <f t="shared" si="95"/>
        <v>64.443793337446024</v>
      </c>
      <c r="EB102" s="2">
        <f t="shared" si="95"/>
        <v>66.462055853810369</v>
      </c>
      <c r="EC102" s="2">
        <f t="shared" si="95"/>
        <v>70.167060332250287</v>
      </c>
      <c r="ED102" s="2">
        <f t="shared" si="95"/>
        <v>67.640495133375993</v>
      </c>
      <c r="EE102" s="2">
        <f t="shared" si="95"/>
        <v>65.212445743274358</v>
      </c>
      <c r="EF102" s="2">
        <f t="shared" si="95"/>
        <v>64.501374552741453</v>
      </c>
      <c r="EG102" s="2">
        <f t="shared" si="95"/>
        <v>62.100497253532311</v>
      </c>
      <c r="EH102" s="2">
        <f t="shared" si="95"/>
        <v>65.866064369511562</v>
      </c>
      <c r="EI102" s="2">
        <f t="shared" si="95"/>
        <v>67.57181793616337</v>
      </c>
      <c r="EJ102" s="2">
        <f t="shared" si="95"/>
        <v>64.941570665027243</v>
      </c>
      <c r="EK102" s="2">
        <f t="shared" si="95"/>
        <v>64.541889751673551</v>
      </c>
      <c r="EL102" s="2">
        <f t="shared" si="95"/>
        <v>66.330231907206297</v>
      </c>
      <c r="EM102" s="2">
        <f t="shared" si="136"/>
        <v>67.899227122287613</v>
      </c>
      <c r="EN102" s="2">
        <f t="shared" si="136"/>
        <v>70.593213797462411</v>
      </c>
      <c r="EO102" s="2">
        <f t="shared" si="136"/>
        <v>68.677081617024683</v>
      </c>
      <c r="EQ102" s="2">
        <f t="shared" si="137"/>
        <v>63.401184027169947</v>
      </c>
      <c r="ER102" s="2">
        <f t="shared" si="137"/>
        <v>65.912730563327329</v>
      </c>
      <c r="ES102" s="2">
        <f t="shared" si="137"/>
        <v>70.049632953902631</v>
      </c>
      <c r="ET102" s="2">
        <f t="shared" si="137"/>
        <v>67.508767136588133</v>
      </c>
      <c r="EU102" s="2">
        <f t="shared" si="137"/>
        <v>65.808213369789826</v>
      </c>
      <c r="EV102" s="2">
        <f t="shared" si="137"/>
        <v>64.642016811707762</v>
      </c>
      <c r="EW102" s="2">
        <f t="shared" si="137"/>
        <v>62.091869435031995</v>
      </c>
      <c r="EX102" s="2">
        <f t="shared" si="137"/>
        <v>65.637351811267209</v>
      </c>
      <c r="EY102" s="2">
        <f t="shared" si="137"/>
        <v>66.403322682419784</v>
      </c>
      <c r="EZ102" s="2">
        <f t="shared" si="137"/>
        <v>64.177354571389728</v>
      </c>
      <c r="FA102" s="2">
        <f t="shared" si="137"/>
        <v>63.966121640287021</v>
      </c>
      <c r="FB102" s="2">
        <f t="shared" si="137"/>
        <v>65.847573753035007</v>
      </c>
      <c r="FC102" s="2">
        <f t="shared" si="137"/>
        <v>68.534552576989313</v>
      </c>
      <c r="FD102" s="2">
        <f t="shared" si="137"/>
        <v>69.58726846468663</v>
      </c>
      <c r="FE102" s="2">
        <f t="shared" si="137"/>
        <v>69.096320790693042</v>
      </c>
      <c r="FG102" s="2">
        <f t="shared" si="138"/>
        <v>0.9670127582118323</v>
      </c>
      <c r="FH102" s="2">
        <f t="shared" si="138"/>
        <v>0.96722472001430682</v>
      </c>
      <c r="FI102" s="2">
        <f t="shared" si="138"/>
        <v>0.96325202796808596</v>
      </c>
      <c r="FJ102" s="2">
        <f t="shared" si="138"/>
        <v>0.9639937683968135</v>
      </c>
      <c r="FK102" s="2">
        <f t="shared" si="138"/>
        <v>0.96298737249772781</v>
      </c>
      <c r="FL102" s="2">
        <f t="shared" si="138"/>
        <v>0.96135131656514605</v>
      </c>
      <c r="FM102" s="2">
        <f t="shared" si="138"/>
        <v>0.96199211946441854</v>
      </c>
      <c r="FN102" s="2">
        <f t="shared" si="138"/>
        <v>0.95296089411650398</v>
      </c>
      <c r="FO102" s="2">
        <f t="shared" si="138"/>
        <v>0.95840461115313824</v>
      </c>
      <c r="FP102" s="2">
        <f t="shared" si="138"/>
        <v>0.95797698117074748</v>
      </c>
      <c r="FQ102" s="2">
        <f t="shared" si="138"/>
        <v>0.96070866451819081</v>
      </c>
      <c r="FR102" s="2">
        <f t="shared" si="138"/>
        <v>0.95732978544931868</v>
      </c>
      <c r="FS102" s="2">
        <f t="shared" si="138"/>
        <v>0.9611645391376652</v>
      </c>
      <c r="FT102" s="2">
        <f t="shared" si="138"/>
        <v>0.95902296384031471</v>
      </c>
      <c r="FU102" s="2">
        <f t="shared" si="138"/>
        <v>0.94341888993990919</v>
      </c>
      <c r="FW102" s="2">
        <f t="shared" si="128"/>
        <v>1.7599091712523717E-3</v>
      </c>
      <c r="FX102" s="2">
        <f t="shared" si="128"/>
        <v>1.3012888539814913E-3</v>
      </c>
      <c r="FY102" s="2">
        <f t="shared" si="128"/>
        <v>6.9105885489097901E-4</v>
      </c>
      <c r="FZ102" s="2">
        <f t="shared" si="128"/>
        <v>6.9280227898969534E-4</v>
      </c>
      <c r="GA102" s="2">
        <f t="shared" si="128"/>
        <v>6.8397867404357965E-4</v>
      </c>
      <c r="GB102" s="2">
        <f t="shared" si="128"/>
        <v>7.0009984648433719E-4</v>
      </c>
      <c r="GC102" s="2">
        <f t="shared" si="128"/>
        <v>7.8000172194238359E-4</v>
      </c>
      <c r="GD102" s="2">
        <f t="shared" si="128"/>
        <v>8.7494717368147474E-4</v>
      </c>
      <c r="GE102" s="2">
        <f t="shared" si="128"/>
        <v>9.3991182771381294E-4</v>
      </c>
      <c r="GF102" s="2">
        <f t="shared" si="128"/>
        <v>8.3494899449552723E-4</v>
      </c>
      <c r="GG102" s="2">
        <f t="shared" si="128"/>
        <v>7.1463640316304759E-4</v>
      </c>
      <c r="GH102" s="2">
        <f t="shared" si="128"/>
        <v>5.1975248760559962E-4</v>
      </c>
      <c r="GI102" s="2">
        <f t="shared" si="128"/>
        <v>4.637103625928597E-4</v>
      </c>
      <c r="GJ102" s="2">
        <f t="shared" si="128"/>
        <v>3.5471679818380473E-4</v>
      </c>
      <c r="GK102" s="2">
        <f t="shared" si="128"/>
        <v>2.870074899609925E-4</v>
      </c>
      <c r="GM102" s="86">
        <f t="shared" si="129"/>
        <v>1.5858136709035374E-8</v>
      </c>
      <c r="GN102" s="86">
        <f t="shared" si="129"/>
        <v>6.7614413299744955E-11</v>
      </c>
      <c r="GO102" s="86">
        <f t="shared" si="129"/>
        <v>2.2171093715072586E-8</v>
      </c>
      <c r="GP102" s="86">
        <f t="shared" si="129"/>
        <v>3.8665723737092401E-15</v>
      </c>
      <c r="GQ102" s="86">
        <f t="shared" si="129"/>
        <v>5.694253305976184E-13</v>
      </c>
      <c r="GR102" s="86">
        <f t="shared" si="129"/>
        <v>2.4036629293830015E-15</v>
      </c>
      <c r="GS102" s="86">
        <f t="shared" si="129"/>
        <v>2.1736748315809629E-17</v>
      </c>
      <c r="GT102" s="86">
        <f t="shared" si="129"/>
        <v>8.4330145405293895E-18</v>
      </c>
      <c r="GU102" s="86">
        <f t="shared" si="129"/>
        <v>1.2038558332502909E-13</v>
      </c>
      <c r="GV102" s="86">
        <f t="shared" si="129"/>
        <v>1.1114580279770145E-13</v>
      </c>
      <c r="GW102" s="86">
        <f t="shared" si="129"/>
        <v>6.9182043127809377E-13</v>
      </c>
      <c r="GX102" s="86">
        <f t="shared" si="129"/>
        <v>7.1690413067551562E-11</v>
      </c>
      <c r="GY102" s="86">
        <f t="shared" si="129"/>
        <v>6.6466919097510072E-10</v>
      </c>
      <c r="GZ102" s="86">
        <f t="shared" si="129"/>
        <v>1.922074047838168E-8</v>
      </c>
      <c r="HA102" s="86">
        <f t="shared" si="129"/>
        <v>4.8329037788684526E-12</v>
      </c>
      <c r="HC102" s="86">
        <f t="shared" si="74"/>
        <v>0.19115944575887128</v>
      </c>
      <c r="HD102" s="86">
        <f t="shared" si="74"/>
        <v>0.2061996755327184</v>
      </c>
      <c r="HE102" s="86">
        <f t="shared" si="74"/>
        <v>0.17425362928698304</v>
      </c>
      <c r="HF102" s="86">
        <f t="shared" si="74"/>
        <v>0.21502985371698319</v>
      </c>
      <c r="HG102" s="86">
        <f t="shared" si="74"/>
        <v>0.19273274165023652</v>
      </c>
      <c r="HH102" s="86">
        <f t="shared" si="74"/>
        <v>0.2110052890341107</v>
      </c>
      <c r="HI102" s="86">
        <f t="shared" si="139"/>
        <v>0.23972375580482536</v>
      </c>
      <c r="HJ102" s="86">
        <f t="shared" si="139"/>
        <v>0.20708679741336405</v>
      </c>
      <c r="HK102" s="86">
        <f t="shared" si="139"/>
        <v>0.24100826633107403</v>
      </c>
      <c r="HL102" s="86">
        <f t="shared" si="139"/>
        <v>0.23076042967014909</v>
      </c>
      <c r="HM102" s="86">
        <f t="shared" si="139"/>
        <v>0.25006634842483966</v>
      </c>
      <c r="HN102" s="86">
        <f t="shared" si="139"/>
        <v>0.15252120577668887</v>
      </c>
      <c r="HO102" s="86">
        <f t="shared" si="139"/>
        <v>0.13409137976322108</v>
      </c>
      <c r="HP102" s="86">
        <f t="shared" si="139"/>
        <v>0.10302217213131515</v>
      </c>
      <c r="HQ102" s="86">
        <f t="shared" si="139"/>
        <v>4.9441189134767326E-2</v>
      </c>
      <c r="HS102" s="86">
        <f t="shared" si="130"/>
        <v>2.1372611353744064E-20</v>
      </c>
      <c r="HT102" s="86">
        <f t="shared" si="130"/>
        <v>1.0320317705774381E-20</v>
      </c>
      <c r="HU102" s="86">
        <f t="shared" si="130"/>
        <v>7.4738263189414795E-30</v>
      </c>
      <c r="HV102" s="86">
        <f t="shared" si="130"/>
        <v>2.0271548103309536E-31</v>
      </c>
      <c r="HW102" s="86">
        <f t="shared" si="130"/>
        <v>2.5344756517855104E-30</v>
      </c>
      <c r="HX102" s="86">
        <f t="shared" si="130"/>
        <v>1.5573731283841918E-32</v>
      </c>
      <c r="HY102" s="86">
        <f t="shared" si="130"/>
        <v>2.2286893534706975E-30</v>
      </c>
      <c r="HZ102" s="86">
        <f t="shared" si="130"/>
        <v>8.6269242948644824E-41</v>
      </c>
      <c r="IA102" s="86">
        <f t="shared" si="130"/>
        <v>4.3247430207960937E-33</v>
      </c>
      <c r="IB102" s="86">
        <f t="shared" si="130"/>
        <v>6.4958144395932182E-34</v>
      </c>
      <c r="IC102" s="86">
        <f t="shared" si="130"/>
        <v>1.5283976760813832E-30</v>
      </c>
      <c r="ID102" s="86">
        <f t="shared" si="130"/>
        <v>2.4710809153251437E-34</v>
      </c>
      <c r="IE102" s="86">
        <f t="shared" si="130"/>
        <v>1.5590475871770154E-32</v>
      </c>
      <c r="IF102" s="86">
        <f t="shared" si="130"/>
        <v>7.698783414001998E-21</v>
      </c>
      <c r="IG102" s="86">
        <f t="shared" si="130"/>
        <v>1.8940114039824597E-17</v>
      </c>
      <c r="II102" s="86">
        <f t="shared" si="131"/>
        <v>1.0779526203887216E-111</v>
      </c>
      <c r="IJ102" s="86">
        <f t="shared" si="131"/>
        <v>2.8222552035462005E-120</v>
      </c>
      <c r="IK102" s="86">
        <f t="shared" si="131"/>
        <v>9.4962240588709288E-178</v>
      </c>
      <c r="IL102" s="86">
        <f t="shared" si="131"/>
        <v>1.8686939068379314E-184</v>
      </c>
      <c r="IM102" s="86">
        <f t="shared" si="131"/>
        <v>5.2633429956526661E-178</v>
      </c>
      <c r="IN102" s="86">
        <f t="shared" si="131"/>
        <v>9.2665835264014556E-192</v>
      </c>
      <c r="IO102" s="86">
        <f t="shared" si="131"/>
        <v>5.5275161278076879E-187</v>
      </c>
      <c r="IP102" s="86">
        <f t="shared" si="131"/>
        <v>2.5029662848940202E-246</v>
      </c>
      <c r="IQ102" s="86">
        <f t="shared" si="131"/>
        <v>7.6412974199814445E-203</v>
      </c>
      <c r="IR102" s="86">
        <f t="shared" si="131"/>
        <v>3.8772483913077904E-206</v>
      </c>
      <c r="IS102" s="86">
        <f t="shared" si="131"/>
        <v>6.2322116779594459E-185</v>
      </c>
      <c r="IT102" s="86">
        <f t="shared" si="131"/>
        <v>9.9407100354416712E-202</v>
      </c>
      <c r="IU102" s="86">
        <f t="shared" si="131"/>
        <v>1.2251349564582581E-185</v>
      </c>
      <c r="IV102" s="86">
        <f t="shared" si="131"/>
        <v>1.0319816560032161E-73</v>
      </c>
      <c r="IW102" s="86">
        <f t="shared" si="131"/>
        <v>1.0748520731695537E-54</v>
      </c>
      <c r="IY102" s="86">
        <f t="shared" si="132"/>
        <v>0.191159461617008</v>
      </c>
      <c r="IZ102" s="86">
        <f t="shared" si="132"/>
        <v>0.20619967560033281</v>
      </c>
      <c r="JA102" s="86">
        <f t="shared" si="132"/>
        <v>0.17425365145807675</v>
      </c>
      <c r="JB102" s="86">
        <f t="shared" si="132"/>
        <v>0.21502985371698705</v>
      </c>
      <c r="JC102" s="86">
        <f t="shared" si="132"/>
        <v>0.19273274165080595</v>
      </c>
      <c r="JD102" s="86">
        <f t="shared" si="132"/>
        <v>0.21100528903411311</v>
      </c>
      <c r="JE102" s="86">
        <f t="shared" si="132"/>
        <v>0.23972375580482538</v>
      </c>
      <c r="JF102" s="86">
        <f t="shared" si="132"/>
        <v>0.20708679741336405</v>
      </c>
      <c r="JG102" s="86">
        <f t="shared" si="132"/>
        <v>0.2410082663311944</v>
      </c>
      <c r="JH102" s="86">
        <f t="shared" si="132"/>
        <v>0.23076042967026023</v>
      </c>
      <c r="JI102" s="86">
        <f t="shared" si="132"/>
        <v>0.25006634842553149</v>
      </c>
      <c r="JJ102" s="86">
        <f t="shared" si="132"/>
        <v>0.15252120584837928</v>
      </c>
      <c r="JK102" s="86">
        <f t="shared" si="132"/>
        <v>0.13409138042789026</v>
      </c>
      <c r="JL102" s="86">
        <f t="shared" si="132"/>
        <v>0.10302219135205562</v>
      </c>
      <c r="JM102" s="86">
        <f t="shared" si="132"/>
        <v>4.9441189139600251E-2</v>
      </c>
    </row>
    <row r="103" spans="2:273" x14ac:dyDescent="0.25">
      <c r="B103" s="2">
        <v>76</v>
      </c>
      <c r="C103" s="37">
        <v>136.161</v>
      </c>
      <c r="D103" s="37">
        <v>140.952</v>
      </c>
      <c r="E103" s="37">
        <v>139.46700000000001</v>
      </c>
      <c r="F103" s="37">
        <v>145.80000000000001</v>
      </c>
      <c r="G103" s="37">
        <v>137.767</v>
      </c>
      <c r="H103" s="37">
        <v>141.267</v>
      </c>
      <c r="I103" s="37">
        <v>141.43299999999999</v>
      </c>
      <c r="J103" s="37">
        <v>139.25399999999999</v>
      </c>
      <c r="K103" s="37">
        <v>151.72900000000001</v>
      </c>
      <c r="L103" s="37">
        <v>148.017</v>
      </c>
      <c r="M103" s="37">
        <v>150.017</v>
      </c>
      <c r="N103" s="37">
        <v>127.246</v>
      </c>
      <c r="O103" s="37">
        <v>122.902</v>
      </c>
      <c r="P103" s="37">
        <v>115.52500000000001</v>
      </c>
      <c r="Q103" s="37">
        <v>88.757999999999996</v>
      </c>
      <c r="S103" s="4">
        <f t="shared" si="133"/>
        <v>129.39477843432292</v>
      </c>
      <c r="T103" s="4">
        <f t="shared" si="133"/>
        <v>133.76392152478758</v>
      </c>
      <c r="U103" s="4">
        <f t="shared" si="133"/>
        <v>132.9977137436037</v>
      </c>
      <c r="V103" s="4">
        <f t="shared" si="133"/>
        <v>139.74219613174648</v>
      </c>
      <c r="W103" s="4">
        <f t="shared" si="133"/>
        <v>132.43961729108918</v>
      </c>
      <c r="X103" s="4">
        <f t="shared" si="133"/>
        <v>136.01559012866966</v>
      </c>
      <c r="Y103" s="4">
        <f t="shared" si="133"/>
        <v>136.69515192034117</v>
      </c>
      <c r="Z103" s="4">
        <f t="shared" si="133"/>
        <v>134.81882689548729</v>
      </c>
      <c r="AA103" s="4">
        <f t="shared" si="133"/>
        <v>147.7762134012271</v>
      </c>
      <c r="AB103" s="4">
        <f t="shared" si="133"/>
        <v>144.11641431355611</v>
      </c>
      <c r="AC103" s="4">
        <f t="shared" si="133"/>
        <v>145.15114148062443</v>
      </c>
      <c r="AD103" s="4">
        <f t="shared" si="133"/>
        <v>121.94047685733267</v>
      </c>
      <c r="AE103" s="4">
        <f t="shared" si="133"/>
        <v>117.96374131590906</v>
      </c>
      <c r="AF103" s="4">
        <f t="shared" si="133"/>
        <v>111.95585317557544</v>
      </c>
      <c r="AG103" s="4">
        <f t="shared" si="133"/>
        <v>87.90109736821843</v>
      </c>
      <c r="AI103" s="4">
        <f t="shared" si="134"/>
        <v>6.7662215656770854</v>
      </c>
      <c r="AJ103" s="4">
        <f t="shared" si="134"/>
        <v>7.1880784752124214</v>
      </c>
      <c r="AK103" s="4">
        <f t="shared" si="134"/>
        <v>6.469286256396316</v>
      </c>
      <c r="AL103" s="4">
        <f t="shared" si="134"/>
        <v>6.0578038682535293</v>
      </c>
      <c r="AM103" s="4">
        <f t="shared" si="134"/>
        <v>5.3273827089108181</v>
      </c>
      <c r="AN103" s="4">
        <f t="shared" si="134"/>
        <v>5.2514098713303383</v>
      </c>
      <c r="AO103" s="4">
        <f t="shared" si="134"/>
        <v>4.7378480796588178</v>
      </c>
      <c r="AP103" s="4">
        <f t="shared" si="134"/>
        <v>4.4351731045126996</v>
      </c>
      <c r="AQ103" s="4">
        <f t="shared" si="134"/>
        <v>3.9527865987729172</v>
      </c>
      <c r="AR103" s="4">
        <f t="shared" si="134"/>
        <v>3.9005856864438897</v>
      </c>
      <c r="AS103" s="4">
        <f t="shared" si="134"/>
        <v>4.8658585193755641</v>
      </c>
      <c r="AT103" s="4">
        <f t="shared" si="134"/>
        <v>5.3055231426673259</v>
      </c>
      <c r="AU103" s="4">
        <f t="shared" si="134"/>
        <v>4.9382586840909397</v>
      </c>
      <c r="AV103" s="4">
        <f t="shared" si="134"/>
        <v>3.5691468244245641</v>
      </c>
      <c r="AW103" s="4">
        <f t="shared" si="134"/>
        <v>0.85690263178156556</v>
      </c>
      <c r="AY103" s="2">
        <f t="shared" si="126"/>
        <v>65.045456061515566</v>
      </c>
      <c r="AZ103" s="2">
        <f t="shared" si="126"/>
        <v>66.937182998493228</v>
      </c>
      <c r="BA103" s="2">
        <f t="shared" si="126"/>
        <v>70.68325372284967</v>
      </c>
      <c r="BB103" s="2">
        <f t="shared" si="126"/>
        <v>68.149726684540596</v>
      </c>
      <c r="BC103" s="2">
        <f t="shared" si="126"/>
        <v>65.817931731559071</v>
      </c>
      <c r="BD103" s="2">
        <f t="shared" si="126"/>
        <v>65.102019591248052</v>
      </c>
      <c r="BE103" s="2">
        <f t="shared" si="126"/>
        <v>62.715771012774937</v>
      </c>
      <c r="BF103" s="2">
        <f t="shared" si="126"/>
        <v>66.575115656861769</v>
      </c>
      <c r="BG103" s="2">
        <f t="shared" si="126"/>
        <v>68.109836437198751</v>
      </c>
      <c r="BH103" s="2">
        <f t="shared" si="126"/>
        <v>65.577601422786088</v>
      </c>
      <c r="BI103" s="2">
        <f t="shared" si="126"/>
        <v>65.374278997473965</v>
      </c>
      <c r="BJ103" s="2">
        <f t="shared" si="126"/>
        <v>67.061669158610371</v>
      </c>
      <c r="BK103" s="2">
        <f t="shared" si="126"/>
        <v>68.66777816499814</v>
      </c>
      <c r="BL103" s="2">
        <f t="shared" si="126"/>
        <v>71.333692506994822</v>
      </c>
      <c r="BM103" s="2">
        <f t="shared" si="126"/>
        <v>69.422375601333755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87.511427836743636</v>
      </c>
      <c r="DL103" s="2">
        <f t="shared" si="135"/>
        <v>85.423075719444142</v>
      </c>
      <c r="DM103" s="2">
        <f t="shared" si="135"/>
        <v>88.480425641025647</v>
      </c>
      <c r="DN103" s="2">
        <f t="shared" si="135"/>
        <v>85.735262820512816</v>
      </c>
      <c r="DO103" s="2">
        <f t="shared" si="135"/>
        <v>84.266982363977476</v>
      </c>
      <c r="DP103" s="2">
        <f t="shared" si="135"/>
        <v>83.028978799249558</v>
      </c>
      <c r="DQ103" s="2">
        <f t="shared" si="135"/>
        <v>81.227618574108831</v>
      </c>
      <c r="DR103" s="2">
        <f t="shared" si="135"/>
        <v>84.748085585585585</v>
      </c>
      <c r="DS103" s="2">
        <f t="shared" si="135"/>
        <v>85.07151013133209</v>
      </c>
      <c r="DT103" s="2">
        <f t="shared" si="135"/>
        <v>84.230301125703548</v>
      </c>
      <c r="DU103" s="2">
        <f t="shared" si="135"/>
        <v>89.888677767354579</v>
      </c>
      <c r="DV103" s="2">
        <f t="shared" si="135"/>
        <v>87.278734803001868</v>
      </c>
      <c r="DW103" s="2">
        <f t="shared" si="135"/>
        <v>91.66642270168856</v>
      </c>
      <c r="DX103" s="2">
        <f t="shared" si="135"/>
        <v>93.686570731707292</v>
      </c>
      <c r="DY103" s="2">
        <f t="shared" si="135"/>
        <v>84.462427419354825</v>
      </c>
      <c r="EA103" s="2">
        <f t="shared" si="95"/>
        <v>64.34852307217767</v>
      </c>
      <c r="EB103" s="2">
        <f t="shared" si="95"/>
        <v>66.366672853114579</v>
      </c>
      <c r="EC103" s="2">
        <f t="shared" si="95"/>
        <v>70.06412331372276</v>
      </c>
      <c r="ED103" s="2">
        <f t="shared" si="95"/>
        <v>67.550782603688688</v>
      </c>
      <c r="EE103" s="2">
        <f t="shared" si="95"/>
        <v>65.170782051818918</v>
      </c>
      <c r="EF103" s="2">
        <f t="shared" si="95"/>
        <v>64.444617815050108</v>
      </c>
      <c r="EG103" s="2">
        <f t="shared" si="95"/>
        <v>62.048738133036991</v>
      </c>
      <c r="EH103" s="2">
        <f t="shared" si="95"/>
        <v>65.757229615855891</v>
      </c>
      <c r="EI103" s="2">
        <f t="shared" si="95"/>
        <v>67.43967394154582</v>
      </c>
      <c r="EJ103" s="2">
        <f t="shared" si="95"/>
        <v>64.832074686180647</v>
      </c>
      <c r="EK103" s="2">
        <f t="shared" si="95"/>
        <v>64.460353597473059</v>
      </c>
      <c r="EL103" s="2">
        <f t="shared" si="95"/>
        <v>66.240118674295033</v>
      </c>
      <c r="EM103" s="2">
        <f t="shared" si="136"/>
        <v>67.81996551714964</v>
      </c>
      <c r="EN103" s="2">
        <f t="shared" si="136"/>
        <v>70.463034441821094</v>
      </c>
      <c r="EO103" s="2">
        <f t="shared" si="136"/>
        <v>68.599590445586799</v>
      </c>
      <c r="EQ103" s="2">
        <f t="shared" si="137"/>
        <v>63.340387909301995</v>
      </c>
      <c r="ER103" s="2">
        <f t="shared" si="137"/>
        <v>65.833898092883814</v>
      </c>
      <c r="ES103" s="2">
        <f t="shared" si="137"/>
        <v>69.950826921985026</v>
      </c>
      <c r="ET103" s="2">
        <f t="shared" si="137"/>
        <v>67.422984662598125</v>
      </c>
      <c r="EU103" s="2">
        <f t="shared" si="137"/>
        <v>65.749180679213239</v>
      </c>
      <c r="EV103" s="2">
        <f t="shared" si="137"/>
        <v>64.58093248843285</v>
      </c>
      <c r="EW103" s="2">
        <f t="shared" si="137"/>
        <v>62.040657432452463</v>
      </c>
      <c r="EX103" s="2">
        <f t="shared" si="137"/>
        <v>65.537230565940405</v>
      </c>
      <c r="EY103" s="2">
        <f t="shared" si="137"/>
        <v>66.308096642194954</v>
      </c>
      <c r="EZ103" s="2">
        <f t="shared" si="137"/>
        <v>64.09128583072949</v>
      </c>
      <c r="FA103" s="2">
        <f t="shared" si="137"/>
        <v>63.902029064364342</v>
      </c>
      <c r="FB103" s="2">
        <f t="shared" si="137"/>
        <v>65.770746979250632</v>
      </c>
      <c r="FC103" s="2">
        <f t="shared" si="137"/>
        <v>68.438002988760232</v>
      </c>
      <c r="FD103" s="2">
        <f t="shared" si="137"/>
        <v>69.48364656387713</v>
      </c>
      <c r="FE103" s="2">
        <f t="shared" si="137"/>
        <v>69.000379073277628</v>
      </c>
      <c r="FG103" s="2">
        <f t="shared" si="138"/>
        <v>0.96982770223958292</v>
      </c>
      <c r="FH103" s="2">
        <f t="shared" si="138"/>
        <v>0.97002213714949603</v>
      </c>
      <c r="FI103" s="2">
        <f t="shared" si="138"/>
        <v>0.96637673293025728</v>
      </c>
      <c r="FJ103" s="2">
        <f t="shared" si="138"/>
        <v>0.96705755963436446</v>
      </c>
      <c r="FK103" s="2">
        <f t="shared" si="138"/>
        <v>0.96613379009952038</v>
      </c>
      <c r="FL103" s="2">
        <f t="shared" si="138"/>
        <v>0.96463170605362547</v>
      </c>
      <c r="FM103" s="2">
        <f t="shared" si="138"/>
        <v>0.96522008715127838</v>
      </c>
      <c r="FN103" s="2">
        <f t="shared" si="138"/>
        <v>0.95692152671298825</v>
      </c>
      <c r="FO103" s="2">
        <f t="shared" si="138"/>
        <v>0.96192520290395445</v>
      </c>
      <c r="FP103" s="2">
        <f t="shared" si="138"/>
        <v>0.96153231435892439</v>
      </c>
      <c r="FQ103" s="2">
        <f t="shared" si="138"/>
        <v>0.96404156021160081</v>
      </c>
      <c r="FR103" s="2">
        <f t="shared" si="138"/>
        <v>0.96093764154815875</v>
      </c>
      <c r="FS103" s="2">
        <f t="shared" si="138"/>
        <v>0.96446019569091979</v>
      </c>
      <c r="FT103" s="2">
        <f t="shared" si="138"/>
        <v>0.96249326701853599</v>
      </c>
      <c r="FU103" s="2">
        <f t="shared" si="138"/>
        <v>0.94813922418551977</v>
      </c>
      <c r="FW103" s="2">
        <f t="shared" si="128"/>
        <v>1.9293744394622808E-3</v>
      </c>
      <c r="FX103" s="2">
        <f t="shared" si="128"/>
        <v>1.4266557443509322E-3</v>
      </c>
      <c r="FY103" s="2">
        <f t="shared" si="128"/>
        <v>7.5768045048397103E-4</v>
      </c>
      <c r="FZ103" s="2">
        <f t="shared" si="128"/>
        <v>7.5959182179450592E-4</v>
      </c>
      <c r="GA103" s="2">
        <f t="shared" si="128"/>
        <v>7.4991821634103159E-4</v>
      </c>
      <c r="GB103" s="2">
        <f t="shared" si="128"/>
        <v>7.6759237024996328E-4</v>
      </c>
      <c r="GC103" s="2">
        <f t="shared" si="128"/>
        <v>8.5519052527528565E-4</v>
      </c>
      <c r="GD103" s="2">
        <f t="shared" si="128"/>
        <v>9.5927952274468679E-4</v>
      </c>
      <c r="GE103" s="2">
        <f t="shared" si="128"/>
        <v>1.0304993786735273E-3</v>
      </c>
      <c r="GF103" s="2">
        <f t="shared" si="128"/>
        <v>9.1542962549664162E-4</v>
      </c>
      <c r="GG103" s="2">
        <f t="shared" si="128"/>
        <v>7.8352921238222328E-4</v>
      </c>
      <c r="GH103" s="2">
        <f t="shared" si="128"/>
        <v>5.6986869410903301E-4</v>
      </c>
      <c r="GI103" s="2">
        <f t="shared" si="128"/>
        <v>5.0842555599705055E-4</v>
      </c>
      <c r="GJ103" s="2">
        <f t="shared" si="128"/>
        <v>3.8892592502136352E-4</v>
      </c>
      <c r="GK103" s="2">
        <f t="shared" si="128"/>
        <v>3.1468874115181178E-4</v>
      </c>
      <c r="GM103" s="86">
        <f t="shared" si="129"/>
        <v>1.5774675028555951E-9</v>
      </c>
      <c r="GN103" s="86">
        <f t="shared" si="129"/>
        <v>3.1218366042963171E-12</v>
      </c>
      <c r="GO103" s="86">
        <f t="shared" si="129"/>
        <v>2.3672643431427129E-9</v>
      </c>
      <c r="GP103" s="86">
        <f t="shared" si="129"/>
        <v>6.2764308185790456E-17</v>
      </c>
      <c r="GQ103" s="86">
        <f t="shared" si="129"/>
        <v>1.5331579734188723E-14</v>
      </c>
      <c r="GR103" s="86">
        <f t="shared" si="129"/>
        <v>3.5700780522529225E-17</v>
      </c>
      <c r="GS103" s="86">
        <f t="shared" si="129"/>
        <v>1.8954692497453584E-19</v>
      </c>
      <c r="GT103" s="86">
        <f t="shared" si="129"/>
        <v>6.6146592583405523E-20</v>
      </c>
      <c r="GU103" s="86">
        <f t="shared" si="129"/>
        <v>3.1353054393526648E-15</v>
      </c>
      <c r="GV103" s="86">
        <f t="shared" si="129"/>
        <v>2.6641940079463912E-15</v>
      </c>
      <c r="GW103" s="86">
        <f t="shared" si="129"/>
        <v>2.3308177558855982E-14</v>
      </c>
      <c r="GX103" s="86">
        <f t="shared" si="129"/>
        <v>3.6737501452840158E-12</v>
      </c>
      <c r="GY103" s="86">
        <f t="shared" si="129"/>
        <v>4.5179391573245784E-11</v>
      </c>
      <c r="GZ103" s="86">
        <f t="shared" si="129"/>
        <v>2.0556112561637947E-9</v>
      </c>
      <c r="HA103" s="86">
        <f t="shared" si="129"/>
        <v>1.9955507750472096E-13</v>
      </c>
      <c r="HC103" s="86">
        <f t="shared" si="74"/>
        <v>0.23934251009401464</v>
      </c>
      <c r="HD103" s="86">
        <f t="shared" si="74"/>
        <v>0.2565044479157631</v>
      </c>
      <c r="HE103" s="86">
        <f t="shared" si="74"/>
        <v>0.22444181385570877</v>
      </c>
      <c r="HF103" s="86">
        <f t="shared" si="74"/>
        <v>0.27435138399197861</v>
      </c>
      <c r="HG103" s="86">
        <f t="shared" si="74"/>
        <v>0.24660209640493674</v>
      </c>
      <c r="HH103" s="86">
        <f t="shared" si="74"/>
        <v>0.27093406784896479</v>
      </c>
      <c r="HI103" s="86">
        <f t="shared" si="139"/>
        <v>0.30514562187630323</v>
      </c>
      <c r="HJ103" s="86">
        <f t="shared" si="139"/>
        <v>0.27732467681798662</v>
      </c>
      <c r="HK103" s="86">
        <f t="shared" si="139"/>
        <v>0.31159298144375625</v>
      </c>
      <c r="HL103" s="86">
        <f t="shared" si="139"/>
        <v>0.29864876127696749</v>
      </c>
      <c r="HM103" s="86">
        <f t="shared" si="139"/>
        <v>0.31590422529593909</v>
      </c>
      <c r="HN103" s="86">
        <f t="shared" si="139"/>
        <v>0.19950432021351486</v>
      </c>
      <c r="HO103" s="86">
        <f t="shared" si="139"/>
        <v>0.17426781423110727</v>
      </c>
      <c r="HP103" s="86">
        <f t="shared" si="139"/>
        <v>0.13922591713332957</v>
      </c>
      <c r="HQ103" s="86">
        <f t="shared" si="139"/>
        <v>7.5653586828186542E-2</v>
      </c>
      <c r="HS103" s="86">
        <f t="shared" si="130"/>
        <v>1.535434792077385E-19</v>
      </c>
      <c r="HT103" s="86">
        <f t="shared" si="130"/>
        <v>7.4056299508602043E-20</v>
      </c>
      <c r="HU103" s="86">
        <f t="shared" si="130"/>
        <v>1.0684378668587558E-28</v>
      </c>
      <c r="HV103" s="86">
        <f t="shared" si="130"/>
        <v>3.2827987204596368E-30</v>
      </c>
      <c r="HW103" s="86">
        <f t="shared" si="130"/>
        <v>3.6969395541256783E-29</v>
      </c>
      <c r="HX103" s="86">
        <f t="shared" si="130"/>
        <v>2.8189063559990921E-31</v>
      </c>
      <c r="HY103" s="86">
        <f t="shared" si="130"/>
        <v>3.6634495736233862E-29</v>
      </c>
      <c r="HZ103" s="86">
        <f t="shared" si="130"/>
        <v>3.8965453961261615E-39</v>
      </c>
      <c r="IA103" s="86">
        <f t="shared" si="130"/>
        <v>9.9009256641400475E-32</v>
      </c>
      <c r="IB103" s="86">
        <f t="shared" si="130"/>
        <v>1.5072168996286128E-32</v>
      </c>
      <c r="IC103" s="86">
        <f t="shared" si="130"/>
        <v>2.4115885639934787E-29</v>
      </c>
      <c r="ID103" s="86">
        <f t="shared" si="130"/>
        <v>4.6564164142228848E-33</v>
      </c>
      <c r="IE103" s="86">
        <f t="shared" si="130"/>
        <v>2.3145577901768347E-31</v>
      </c>
      <c r="IF103" s="86">
        <f t="shared" si="130"/>
        <v>3.9409276071360193E-20</v>
      </c>
      <c r="IG103" s="86">
        <f t="shared" si="130"/>
        <v>6.9731302568172522E-17</v>
      </c>
      <c r="II103" s="86">
        <f t="shared" si="131"/>
        <v>1.5755838494595545E-108</v>
      </c>
      <c r="IJ103" s="86">
        <f t="shared" si="131"/>
        <v>5.1081518686776318E-117</v>
      </c>
      <c r="IK103" s="86">
        <f t="shared" si="131"/>
        <v>2.4944739455079213E-173</v>
      </c>
      <c r="IL103" s="86">
        <f t="shared" si="131"/>
        <v>7.2615766209438467E-180</v>
      </c>
      <c r="IM103" s="86">
        <f t="shared" si="131"/>
        <v>1.3832771021331208E-173</v>
      </c>
      <c r="IN103" s="86">
        <f t="shared" si="131"/>
        <v>5.582832160328851E-187</v>
      </c>
      <c r="IO103" s="86">
        <f t="shared" si="131"/>
        <v>2.9664473282043712E-182</v>
      </c>
      <c r="IP103" s="86">
        <f t="shared" si="131"/>
        <v>5.5698252559852745E-240</v>
      </c>
      <c r="IQ103" s="86">
        <f t="shared" si="131"/>
        <v>1.427866594269226E-197</v>
      </c>
      <c r="IR103" s="86">
        <f t="shared" si="131"/>
        <v>7.2019209608858098E-201</v>
      </c>
      <c r="IS103" s="86">
        <f t="shared" si="131"/>
        <v>2.6044850480516329E-180</v>
      </c>
      <c r="IT103" s="86">
        <f t="shared" si="131"/>
        <v>6.7797645920918623E-197</v>
      </c>
      <c r="IU103" s="86">
        <f t="shared" si="131"/>
        <v>2.9317463470321652E-181</v>
      </c>
      <c r="IV103" s="86">
        <f t="shared" si="131"/>
        <v>4.6776640551971952E-72</v>
      </c>
      <c r="IW103" s="86">
        <f t="shared" si="131"/>
        <v>1.656851086367692E-53</v>
      </c>
      <c r="IY103" s="86">
        <f t="shared" si="132"/>
        <v>0.23934251167148213</v>
      </c>
      <c r="IZ103" s="86">
        <f t="shared" si="132"/>
        <v>0.25650444791888494</v>
      </c>
      <c r="JA103" s="86">
        <f t="shared" si="132"/>
        <v>0.22444181622297313</v>
      </c>
      <c r="JB103" s="86">
        <f t="shared" si="132"/>
        <v>0.27435138399197867</v>
      </c>
      <c r="JC103" s="86">
        <f t="shared" si="132"/>
        <v>0.24660209640495206</v>
      </c>
      <c r="JD103" s="86">
        <f t="shared" si="132"/>
        <v>0.27093406784896484</v>
      </c>
      <c r="JE103" s="86">
        <f t="shared" si="132"/>
        <v>0.30514562187630323</v>
      </c>
      <c r="JF103" s="86">
        <f t="shared" si="132"/>
        <v>0.27732467681798662</v>
      </c>
      <c r="JG103" s="86">
        <f t="shared" si="132"/>
        <v>0.31159298144375935</v>
      </c>
      <c r="JH103" s="86">
        <f t="shared" si="132"/>
        <v>0.29864876127697015</v>
      </c>
      <c r="JI103" s="86">
        <f t="shared" si="132"/>
        <v>0.3159042252959624</v>
      </c>
      <c r="JJ103" s="86">
        <f t="shared" si="132"/>
        <v>0.19950432021718861</v>
      </c>
      <c r="JK103" s="86">
        <f t="shared" si="132"/>
        <v>0.17426781427628665</v>
      </c>
      <c r="JL103" s="86">
        <f t="shared" si="132"/>
        <v>0.13922591918894084</v>
      </c>
      <c r="JM103" s="86">
        <f t="shared" si="132"/>
        <v>7.565358682838616E-2</v>
      </c>
    </row>
    <row r="104" spans="2:273" x14ac:dyDescent="0.25">
      <c r="B104" s="2">
        <v>77</v>
      </c>
      <c r="C104" s="37">
        <v>145.64500000000001</v>
      </c>
      <c r="D104" s="37">
        <v>149.53200000000001</v>
      </c>
      <c r="E104" s="37">
        <v>147.4</v>
      </c>
      <c r="F104" s="37">
        <v>154.833</v>
      </c>
      <c r="G104" s="37">
        <v>148.19999999999999</v>
      </c>
      <c r="H104" s="37">
        <v>152.25</v>
      </c>
      <c r="I104" s="37">
        <v>151.25</v>
      </c>
      <c r="J104" s="37">
        <v>149.03399999999999</v>
      </c>
      <c r="K104" s="37">
        <v>162.38999999999999</v>
      </c>
      <c r="L104" s="37">
        <v>158.69499999999999</v>
      </c>
      <c r="M104" s="37">
        <v>157.03299999999999</v>
      </c>
      <c r="N104" s="37">
        <v>138.738</v>
      </c>
      <c r="O104" s="37">
        <v>131.607</v>
      </c>
      <c r="P104" s="37">
        <v>125.52500000000001</v>
      </c>
      <c r="Q104" s="37">
        <v>96.096999999999994</v>
      </c>
      <c r="S104" s="4">
        <f t="shared" si="133"/>
        <v>139.27955111549852</v>
      </c>
      <c r="T104" s="4">
        <f t="shared" si="133"/>
        <v>143.54902791911593</v>
      </c>
      <c r="U104" s="4">
        <f t="shared" si="133"/>
        <v>143.92961951289942</v>
      </c>
      <c r="V104" s="4">
        <f t="shared" si="133"/>
        <v>151.14778052793667</v>
      </c>
      <c r="W104" s="4">
        <f t="shared" si="133"/>
        <v>143.61861543788569</v>
      </c>
      <c r="X104" s="4">
        <f t="shared" si="133"/>
        <v>147.6878062227795</v>
      </c>
      <c r="Y104" s="4">
        <f t="shared" si="133"/>
        <v>147.91995798916653</v>
      </c>
      <c r="Z104" s="4">
        <f t="shared" si="133"/>
        <v>147.55326886209343</v>
      </c>
      <c r="AA104" s="4">
        <f t="shared" si="133"/>
        <v>160.3240331759888</v>
      </c>
      <c r="AB104" s="4">
        <f t="shared" si="133"/>
        <v>156.72874023274156</v>
      </c>
      <c r="AC104" s="4">
        <f t="shared" si="133"/>
        <v>156.52348172364873</v>
      </c>
      <c r="AD104" s="4">
        <f t="shared" si="133"/>
        <v>132.51733535693927</v>
      </c>
      <c r="AE104" s="4">
        <f t="shared" si="133"/>
        <v>127.53760804721145</v>
      </c>
      <c r="AF104" s="4">
        <f t="shared" si="133"/>
        <v>121.39223821043578</v>
      </c>
      <c r="AG104" s="4">
        <f t="shared" si="133"/>
        <v>94.658255469548251</v>
      </c>
      <c r="AI104" s="4">
        <f t="shared" si="134"/>
        <v>6.3654488845014896</v>
      </c>
      <c r="AJ104" s="4">
        <f t="shared" si="134"/>
        <v>5.9829720808840818</v>
      </c>
      <c r="AK104" s="4">
        <f t="shared" si="134"/>
        <v>3.4703804871005843</v>
      </c>
      <c r="AL104" s="4">
        <f t="shared" si="134"/>
        <v>3.6852194720633236</v>
      </c>
      <c r="AM104" s="4">
        <f t="shared" si="134"/>
        <v>4.5813845621142946</v>
      </c>
      <c r="AN104" s="4">
        <f t="shared" si="134"/>
        <v>4.5621937772205001</v>
      </c>
      <c r="AO104" s="4">
        <f t="shared" si="134"/>
        <v>3.3300420108334663</v>
      </c>
      <c r="AP104" s="4">
        <f t="shared" si="134"/>
        <v>1.4807311379065595</v>
      </c>
      <c r="AQ104" s="4">
        <f t="shared" si="134"/>
        <v>2.0659668240111841</v>
      </c>
      <c r="AR104" s="4">
        <f t="shared" si="134"/>
        <v>1.9662597672584354</v>
      </c>
      <c r="AS104" s="4">
        <f t="shared" si="134"/>
        <v>0.50951827635125824</v>
      </c>
      <c r="AT104" s="4">
        <f t="shared" si="134"/>
        <v>6.2206646430607293</v>
      </c>
      <c r="AU104" s="4">
        <f t="shared" si="134"/>
        <v>4.0693919527885498</v>
      </c>
      <c r="AV104" s="4">
        <f t="shared" si="134"/>
        <v>4.1327617895642277</v>
      </c>
      <c r="AW104" s="4">
        <f t="shared" si="134"/>
        <v>1.4387445304517428</v>
      </c>
      <c r="AY104" s="2">
        <f t="shared" si="126"/>
        <v>64.90171770018415</v>
      </c>
      <c r="AZ104" s="2">
        <f t="shared" si="126"/>
        <v>66.801841718752513</v>
      </c>
      <c r="BA104" s="2">
        <f t="shared" si="126"/>
        <v>70.539116337156031</v>
      </c>
      <c r="BB104" s="2">
        <f t="shared" si="126"/>
        <v>68.017776596878861</v>
      </c>
      <c r="BC104" s="2">
        <f t="shared" si="126"/>
        <v>65.728799790292015</v>
      </c>
      <c r="BD104" s="2">
        <f t="shared" si="126"/>
        <v>64.998220189069329</v>
      </c>
      <c r="BE104" s="2">
        <f t="shared" si="126"/>
        <v>62.615860080931398</v>
      </c>
      <c r="BF104" s="2">
        <f t="shared" si="126"/>
        <v>66.41321860605558</v>
      </c>
      <c r="BG104" s="2">
        <f t="shared" si="126"/>
        <v>67.934778708768476</v>
      </c>
      <c r="BH104" s="2">
        <f t="shared" si="126"/>
        <v>65.41775728621937</v>
      </c>
      <c r="BI104" s="2">
        <f t="shared" si="126"/>
        <v>65.228520899150737</v>
      </c>
      <c r="BJ104" s="2">
        <f t="shared" si="126"/>
        <v>66.915101470754578</v>
      </c>
      <c r="BK104" s="2">
        <f t="shared" si="126"/>
        <v>68.529376180586226</v>
      </c>
      <c r="BL104" s="2">
        <f t="shared" si="126"/>
        <v>71.146247959018297</v>
      </c>
      <c r="BM104" s="2">
        <f t="shared" si="126"/>
        <v>69.293400915061497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87.830908961593181</v>
      </c>
      <c r="DL104" s="2">
        <f t="shared" si="135"/>
        <v>85.655162162162156</v>
      </c>
      <c r="DM104" s="2">
        <f t="shared" si="135"/>
        <v>88.755079082321188</v>
      </c>
      <c r="DN104" s="2">
        <f t="shared" si="135"/>
        <v>85.940575573549253</v>
      </c>
      <c r="DO104" s="2">
        <f t="shared" si="135"/>
        <v>84.472114352720439</v>
      </c>
      <c r="DP104" s="2">
        <f t="shared" si="135"/>
        <v>83.247728424015023</v>
      </c>
      <c r="DQ104" s="2">
        <f t="shared" si="135"/>
        <v>81.448455628517834</v>
      </c>
      <c r="DR104" s="2">
        <f t="shared" si="135"/>
        <v>85.047331660231663</v>
      </c>
      <c r="DS104" s="2">
        <f t="shared" si="135"/>
        <v>85.346023827392131</v>
      </c>
      <c r="DT104" s="2">
        <f t="shared" si="135"/>
        <v>84.491247091932451</v>
      </c>
      <c r="DU104" s="2">
        <f t="shared" si="135"/>
        <v>90.220911444652899</v>
      </c>
      <c r="DV104" s="2">
        <f t="shared" si="135"/>
        <v>87.560364258911804</v>
      </c>
      <c r="DW104" s="2">
        <f t="shared" si="135"/>
        <v>91.986523545966236</v>
      </c>
      <c r="DX104" s="2">
        <f t="shared" si="135"/>
        <v>94.045084843205558</v>
      </c>
      <c r="DY104" s="2">
        <f t="shared" si="135"/>
        <v>84.752328629032249</v>
      </c>
      <c r="EA104" s="2">
        <f t="shared" si="95"/>
        <v>64.253252806909316</v>
      </c>
      <c r="EB104" s="2">
        <f t="shared" si="95"/>
        <v>66.271289852418789</v>
      </c>
      <c r="EC104" s="2">
        <f t="shared" si="95"/>
        <v>69.961186295195233</v>
      </c>
      <c r="ED104" s="2">
        <f t="shared" si="95"/>
        <v>67.461070074001384</v>
      </c>
      <c r="EE104" s="2">
        <f t="shared" si="95"/>
        <v>65.129118360363478</v>
      </c>
      <c r="EF104" s="2">
        <f t="shared" si="95"/>
        <v>64.387861077358764</v>
      </c>
      <c r="EG104" s="2">
        <f t="shared" si="95"/>
        <v>61.996979012541672</v>
      </c>
      <c r="EH104" s="2">
        <f t="shared" si="95"/>
        <v>65.648394862200234</v>
      </c>
      <c r="EI104" s="2">
        <f t="shared" si="95"/>
        <v>67.30752994692827</v>
      </c>
      <c r="EJ104" s="2">
        <f t="shared" si="95"/>
        <v>64.722578707334037</v>
      </c>
      <c r="EK104" s="2">
        <f t="shared" si="95"/>
        <v>64.378817443272567</v>
      </c>
      <c r="EL104" s="2">
        <f t="shared" si="95"/>
        <v>66.150005441383783</v>
      </c>
      <c r="EM104" s="2">
        <f t="shared" si="136"/>
        <v>67.740703912011668</v>
      </c>
      <c r="EN104" s="2">
        <f t="shared" si="136"/>
        <v>70.332855086179777</v>
      </c>
      <c r="EO104" s="2">
        <f t="shared" si="136"/>
        <v>68.522099274148914</v>
      </c>
      <c r="EQ104" s="2">
        <f t="shared" si="137"/>
        <v>63.279591791434044</v>
      </c>
      <c r="ER104" s="2">
        <f t="shared" si="137"/>
        <v>65.755065622440299</v>
      </c>
      <c r="ES104" s="2">
        <f t="shared" si="137"/>
        <v>69.852020890067422</v>
      </c>
      <c r="ET104" s="2">
        <f t="shared" si="137"/>
        <v>67.337202188608117</v>
      </c>
      <c r="EU104" s="2">
        <f t="shared" si="137"/>
        <v>65.690147988636653</v>
      </c>
      <c r="EV104" s="2">
        <f t="shared" si="137"/>
        <v>64.519848165157924</v>
      </c>
      <c r="EW104" s="2">
        <f t="shared" si="137"/>
        <v>61.98944542987293</v>
      </c>
      <c r="EX104" s="2">
        <f t="shared" si="137"/>
        <v>65.437109320613615</v>
      </c>
      <c r="EY104" s="2">
        <f t="shared" si="137"/>
        <v>66.212870601970138</v>
      </c>
      <c r="EZ104" s="2">
        <f t="shared" si="137"/>
        <v>64.005217090069252</v>
      </c>
      <c r="FA104" s="2">
        <f t="shared" si="137"/>
        <v>63.837936488441663</v>
      </c>
      <c r="FB104" s="2">
        <f t="shared" si="137"/>
        <v>65.69392020546627</v>
      </c>
      <c r="FC104" s="2">
        <f t="shared" si="137"/>
        <v>68.341453400531165</v>
      </c>
      <c r="FD104" s="2">
        <f t="shared" si="137"/>
        <v>69.380024663067616</v>
      </c>
      <c r="FE104" s="2">
        <f t="shared" si="137"/>
        <v>68.904437355862228</v>
      </c>
      <c r="FG104" s="2">
        <f t="shared" si="138"/>
        <v>0.97240928860366904</v>
      </c>
      <c r="FH104" s="2">
        <f t="shared" si="138"/>
        <v>0.97258755760043314</v>
      </c>
      <c r="FI104" s="2">
        <f t="shared" si="138"/>
        <v>0.9692442255404824</v>
      </c>
      <c r="FJ104" s="2">
        <f t="shared" si="138"/>
        <v>0.96986879968708628</v>
      </c>
      <c r="FK104" s="2">
        <f t="shared" si="138"/>
        <v>0.96902133742450125</v>
      </c>
      <c r="FL104" s="2">
        <f t="shared" si="138"/>
        <v>0.96764303682459163</v>
      </c>
      <c r="FM104" s="2">
        <f t="shared" si="138"/>
        <v>0.96818297426724753</v>
      </c>
      <c r="FN104" s="2">
        <f t="shared" si="138"/>
        <v>0.96056247991673505</v>
      </c>
      <c r="FO104" s="2">
        <f t="shared" si="138"/>
        <v>0.96515864790917016</v>
      </c>
      <c r="FP104" s="2">
        <f t="shared" si="138"/>
        <v>0.96479790380946873</v>
      </c>
      <c r="FQ104" s="2">
        <f t="shared" si="138"/>
        <v>0.96710142359929108</v>
      </c>
      <c r="FR104" s="2">
        <f t="shared" si="138"/>
        <v>0.96425183695208383</v>
      </c>
      <c r="FS104" s="2">
        <f t="shared" si="138"/>
        <v>0.96748563700636658</v>
      </c>
      <c r="FT104" s="2">
        <f t="shared" si="138"/>
        <v>0.96568019122121707</v>
      </c>
      <c r="FU104" s="2">
        <f t="shared" si="138"/>
        <v>0.95248559323767146</v>
      </c>
      <c r="FW104" s="2">
        <f t="shared" si="128"/>
        <v>2.1151232905904918E-3</v>
      </c>
      <c r="FX104" s="2">
        <f t="shared" si="128"/>
        <v>1.5640816350527261E-3</v>
      </c>
      <c r="FY104" s="2">
        <f t="shared" si="128"/>
        <v>8.3071936831026808E-4</v>
      </c>
      <c r="FZ104" s="2">
        <f t="shared" si="128"/>
        <v>8.3281483852311159E-4</v>
      </c>
      <c r="GA104" s="2">
        <f t="shared" si="128"/>
        <v>8.222094856300227E-4</v>
      </c>
      <c r="GB104" s="2">
        <f t="shared" si="128"/>
        <v>8.4158597307535136E-4</v>
      </c>
      <c r="GC104" s="2">
        <f t="shared" si="128"/>
        <v>9.3762040404159783E-4</v>
      </c>
      <c r="GD104" s="2">
        <f t="shared" si="128"/>
        <v>1.051731743388255E-3</v>
      </c>
      <c r="GE104" s="2">
        <f t="shared" si="128"/>
        <v>1.1298077735509794E-3</v>
      </c>
      <c r="GF104" s="2">
        <f t="shared" si="128"/>
        <v>1.00365998221566E-3</v>
      </c>
      <c r="GG104" s="2">
        <f t="shared" si="128"/>
        <v>8.5905775824855778E-4</v>
      </c>
      <c r="GH104" s="2">
        <f t="shared" si="128"/>
        <v>6.2481424552812887E-4</v>
      </c>
      <c r="GI104" s="2">
        <f t="shared" si="128"/>
        <v>5.5745019247676166E-4</v>
      </c>
      <c r="GJ104" s="2">
        <f t="shared" si="128"/>
        <v>4.2643279571767093E-4</v>
      </c>
      <c r="GK104" s="2">
        <f t="shared" si="128"/>
        <v>3.4503886765694091E-4</v>
      </c>
      <c r="GM104" s="86">
        <f t="shared" si="129"/>
        <v>1.3534079067298055E-10</v>
      </c>
      <c r="GN104" s="86">
        <f t="shared" si="129"/>
        <v>1.1808204724993517E-13</v>
      </c>
      <c r="GO104" s="86">
        <f t="shared" si="129"/>
        <v>2.1942869768686496E-10</v>
      </c>
      <c r="GP104" s="86">
        <f t="shared" si="129"/>
        <v>7.9351198944750991E-19</v>
      </c>
      <c r="GQ104" s="86">
        <f t="shared" si="129"/>
        <v>3.289178582645398E-16</v>
      </c>
      <c r="GR104" s="86">
        <f t="shared" si="129"/>
        <v>4.1016987132418827E-19</v>
      </c>
      <c r="GS104" s="86">
        <f t="shared" si="129"/>
        <v>1.2427768436679098E-21</v>
      </c>
      <c r="GT104" s="86">
        <f t="shared" si="129"/>
        <v>3.8824406817471008E-22</v>
      </c>
      <c r="GU104" s="86">
        <f t="shared" si="129"/>
        <v>6.5617337469508904E-17</v>
      </c>
      <c r="GV104" s="86">
        <f t="shared" si="129"/>
        <v>5.0840822125958943E-17</v>
      </c>
      <c r="GW104" s="86">
        <f t="shared" si="129"/>
        <v>6.4215834861042395E-16</v>
      </c>
      <c r="GX104" s="86">
        <f t="shared" si="129"/>
        <v>1.5633876516668644E-13</v>
      </c>
      <c r="GY104" s="86">
        <f t="shared" si="129"/>
        <v>2.5933483553022111E-12</v>
      </c>
      <c r="GZ104" s="86">
        <f t="shared" si="129"/>
        <v>1.9119267970367982E-10</v>
      </c>
      <c r="HA104" s="86">
        <f t="shared" si="129"/>
        <v>6.8137049335755154E-15</v>
      </c>
      <c r="HC104" s="86">
        <f t="shared" si="74"/>
        <v>0.2954488252266923</v>
      </c>
      <c r="HD104" s="86">
        <f t="shared" si="74"/>
        <v>0.31474189312937695</v>
      </c>
      <c r="HE104" s="86">
        <f t="shared" si="74"/>
        <v>0.28398690948869471</v>
      </c>
      <c r="HF104" s="86">
        <f t="shared" si="74"/>
        <v>0.34389825214022057</v>
      </c>
      <c r="HG104" s="86">
        <f t="shared" si="74"/>
        <v>0.31019531297854636</v>
      </c>
      <c r="HH104" s="86">
        <f t="shared" si="74"/>
        <v>0.34154306851744237</v>
      </c>
      <c r="HI104" s="86">
        <f t="shared" si="139"/>
        <v>0.38132303048644178</v>
      </c>
      <c r="HJ104" s="86">
        <f t="shared" si="139"/>
        <v>0.36159479825267482</v>
      </c>
      <c r="HK104" s="86">
        <f t="shared" si="139"/>
        <v>0.39407327148892041</v>
      </c>
      <c r="HL104" s="86">
        <f t="shared" si="139"/>
        <v>0.37802155176504426</v>
      </c>
      <c r="HM104" s="86">
        <f t="shared" si="139"/>
        <v>0.39149200692234071</v>
      </c>
      <c r="HN104" s="86">
        <f t="shared" si="139"/>
        <v>0.25624154073151773</v>
      </c>
      <c r="HO104" s="86">
        <f t="shared" si="139"/>
        <v>0.22281282418959147</v>
      </c>
      <c r="HP104" s="86">
        <f t="shared" si="139"/>
        <v>0.18448183222004588</v>
      </c>
      <c r="HQ104" s="86">
        <f t="shared" si="139"/>
        <v>0.11224035182434611</v>
      </c>
      <c r="HS104" s="86">
        <f t="shared" si="130"/>
        <v>1.0546733613765537E-18</v>
      </c>
      <c r="HT104" s="86">
        <f t="shared" si="130"/>
        <v>5.0849323834612776E-19</v>
      </c>
      <c r="HU104" s="86">
        <f t="shared" si="130"/>
        <v>1.4459696801790736E-27</v>
      </c>
      <c r="HV104" s="86">
        <f t="shared" si="130"/>
        <v>5.0219225034912313E-29</v>
      </c>
      <c r="HW104" s="86">
        <f t="shared" si="130"/>
        <v>5.1054014607340179E-28</v>
      </c>
      <c r="HX104" s="86">
        <f t="shared" si="130"/>
        <v>4.8080125520258953E-30</v>
      </c>
      <c r="HY104" s="86">
        <f t="shared" si="130"/>
        <v>5.6731592181953861E-28</v>
      </c>
      <c r="HZ104" s="86">
        <f t="shared" si="130"/>
        <v>1.6221302236489135E-37</v>
      </c>
      <c r="IA104" s="86">
        <f t="shared" si="130"/>
        <v>2.1169852322860459E-30</v>
      </c>
      <c r="IB104" s="86">
        <f t="shared" si="130"/>
        <v>3.2700360181023874E-31</v>
      </c>
      <c r="IC104" s="86">
        <f t="shared" si="130"/>
        <v>3.5922477215795908E-28</v>
      </c>
      <c r="ID104" s="86">
        <f t="shared" si="130"/>
        <v>8.28221439957856E-32</v>
      </c>
      <c r="IE104" s="86">
        <f t="shared" si="130"/>
        <v>3.2637415775197024E-30</v>
      </c>
      <c r="IF104" s="86">
        <f t="shared" si="130"/>
        <v>1.9577829881580571E-19</v>
      </c>
      <c r="IG104" s="86">
        <f t="shared" si="130"/>
        <v>2.508936545766645E-16</v>
      </c>
      <c r="II104" s="86">
        <f t="shared" si="131"/>
        <v>2.0709109251427491E-105</v>
      </c>
      <c r="IJ104" s="86">
        <f t="shared" si="131"/>
        <v>8.3295060994443458E-114</v>
      </c>
      <c r="IK104" s="86">
        <f t="shared" si="131"/>
        <v>5.7577525090406797E-169</v>
      </c>
      <c r="IL104" s="86">
        <f t="shared" si="131"/>
        <v>2.4670793032553688E-175</v>
      </c>
      <c r="IM104" s="86">
        <f t="shared" si="131"/>
        <v>3.1950645173323459E-169</v>
      </c>
      <c r="IN104" s="86">
        <f t="shared" si="131"/>
        <v>2.923709115278152E-182</v>
      </c>
      <c r="IO104" s="86">
        <f t="shared" si="131"/>
        <v>1.382977308282784E-177</v>
      </c>
      <c r="IP104" s="86">
        <f t="shared" si="131"/>
        <v>1.0228124986489906E-233</v>
      </c>
      <c r="IQ104" s="86">
        <f t="shared" si="131"/>
        <v>2.2710536431589274E-192</v>
      </c>
      <c r="IR104" s="86">
        <f t="shared" si="131"/>
        <v>1.14183050815714E-195</v>
      </c>
      <c r="IS104" s="86">
        <f t="shared" si="131"/>
        <v>9.5017948040424224E-176</v>
      </c>
      <c r="IT104" s="86">
        <f t="shared" si="131"/>
        <v>4.0355653695754454E-192</v>
      </c>
      <c r="IU104" s="86">
        <f t="shared" si="131"/>
        <v>6.2134753619778309E-177</v>
      </c>
      <c r="IV104" s="86">
        <f t="shared" si="131"/>
        <v>2.028556675366211E-70</v>
      </c>
      <c r="IW104" s="86">
        <f t="shared" si="131"/>
        <v>2.4764948709753118E-52</v>
      </c>
      <c r="IY104" s="86">
        <f t="shared" si="132"/>
        <v>0.2954488253620331</v>
      </c>
      <c r="IZ104" s="86">
        <f t="shared" si="132"/>
        <v>0.31474189312949502</v>
      </c>
      <c r="JA104" s="86">
        <f t="shared" si="132"/>
        <v>0.2839869097081234</v>
      </c>
      <c r="JB104" s="86">
        <f t="shared" si="132"/>
        <v>0.34389825214022057</v>
      </c>
      <c r="JC104" s="86">
        <f t="shared" si="132"/>
        <v>0.31019531297854669</v>
      </c>
      <c r="JD104" s="86">
        <f t="shared" si="132"/>
        <v>0.34154306851744237</v>
      </c>
      <c r="JE104" s="86">
        <f t="shared" si="132"/>
        <v>0.38132303048644178</v>
      </c>
      <c r="JF104" s="86">
        <f t="shared" si="132"/>
        <v>0.36159479825267482</v>
      </c>
      <c r="JG104" s="86">
        <f t="shared" si="132"/>
        <v>0.39407327148892046</v>
      </c>
      <c r="JH104" s="86">
        <f t="shared" si="132"/>
        <v>0.37802155176504432</v>
      </c>
      <c r="JI104" s="86">
        <f t="shared" si="132"/>
        <v>0.39149200692234137</v>
      </c>
      <c r="JJ104" s="86">
        <f t="shared" si="132"/>
        <v>0.25624154073167404</v>
      </c>
      <c r="JK104" s="86">
        <f t="shared" si="132"/>
        <v>0.22281282419218482</v>
      </c>
      <c r="JL104" s="86">
        <f t="shared" si="132"/>
        <v>0.18448183241123856</v>
      </c>
      <c r="JM104" s="86">
        <f t="shared" si="132"/>
        <v>0.11224035182435317</v>
      </c>
    </row>
    <row r="105" spans="2:273" x14ac:dyDescent="0.25">
      <c r="B105" s="2">
        <v>78</v>
      </c>
      <c r="C105" s="37">
        <v>153.048</v>
      </c>
      <c r="D105" s="37">
        <v>157.048</v>
      </c>
      <c r="E105" s="37">
        <v>156.44999999999999</v>
      </c>
      <c r="F105" s="37">
        <v>163.35</v>
      </c>
      <c r="G105" s="37">
        <v>157.267</v>
      </c>
      <c r="H105" s="37">
        <v>160.583</v>
      </c>
      <c r="I105" s="37">
        <v>158.03299999999999</v>
      </c>
      <c r="J105" s="37">
        <v>157.458</v>
      </c>
      <c r="K105" s="37">
        <v>170.30500000000001</v>
      </c>
      <c r="L105" s="37">
        <v>167.05099999999999</v>
      </c>
      <c r="M105" s="37">
        <v>165.75</v>
      </c>
      <c r="N105" s="37">
        <v>147.82</v>
      </c>
      <c r="O105" s="37">
        <v>143.37700000000001</v>
      </c>
      <c r="P105" s="37">
        <v>136.77000000000001</v>
      </c>
      <c r="Q105" s="37">
        <v>107.21</v>
      </c>
      <c r="S105" s="4">
        <f t="shared" si="133"/>
        <v>149.20762794633185</v>
      </c>
      <c r="T105" s="4">
        <f t="shared" si="133"/>
        <v>153.32592887172905</v>
      </c>
      <c r="U105" s="4">
        <f t="shared" si="133"/>
        <v>154.8696483952545</v>
      </c>
      <c r="V105" s="4">
        <f t="shared" si="133"/>
        <v>162.23887573826875</v>
      </c>
      <c r="W105" s="4">
        <f t="shared" si="133"/>
        <v>154.78619416917508</v>
      </c>
      <c r="X105" s="4">
        <f t="shared" si="133"/>
        <v>159.08381744063979</v>
      </c>
      <c r="Y105" s="4">
        <f t="shared" si="133"/>
        <v>158.50125054537375</v>
      </c>
      <c r="Z105" s="4">
        <f t="shared" si="133"/>
        <v>159.12790825100299</v>
      </c>
      <c r="AA105" s="4">
        <f t="shared" si="133"/>
        <v>171.56545797467612</v>
      </c>
      <c r="AB105" s="4">
        <f t="shared" si="133"/>
        <v>168.08741400068089</v>
      </c>
      <c r="AC105" s="4">
        <f t="shared" si="133"/>
        <v>166.70269114828926</v>
      </c>
      <c r="AD105" s="4">
        <f t="shared" si="133"/>
        <v>143.45601688396081</v>
      </c>
      <c r="AE105" s="4">
        <f t="shared" si="133"/>
        <v>137.6599548389359</v>
      </c>
      <c r="AF105" s="4">
        <f t="shared" si="133"/>
        <v>131.66020596837231</v>
      </c>
      <c r="AG105" s="4">
        <f t="shared" si="133"/>
        <v>102.76789887242981</v>
      </c>
      <c r="AI105" s="4">
        <f t="shared" si="134"/>
        <v>3.8403720536681476</v>
      </c>
      <c r="AJ105" s="4">
        <f t="shared" si="134"/>
        <v>3.7220711282709544</v>
      </c>
      <c r="AK105" s="4">
        <f t="shared" si="134"/>
        <v>1.5803516047454877</v>
      </c>
      <c r="AL105" s="4">
        <f t="shared" si="134"/>
        <v>1.1111242617312485</v>
      </c>
      <c r="AM105" s="4">
        <f t="shared" si="134"/>
        <v>2.4808058308249201</v>
      </c>
      <c r="AN105" s="4">
        <f t="shared" si="134"/>
        <v>1.4991825593602073</v>
      </c>
      <c r="AO105" s="4">
        <f t="shared" si="134"/>
        <v>-0.46825054537376332</v>
      </c>
      <c r="AP105" s="4">
        <f t="shared" si="134"/>
        <v>-1.6699082510029939</v>
      </c>
      <c r="AQ105" s="4">
        <f t="shared" si="134"/>
        <v>-1.2604579746761146</v>
      </c>
      <c r="AR105" s="4">
        <f t="shared" si="134"/>
        <v>-1.0364140006809066</v>
      </c>
      <c r="AS105" s="4">
        <f t="shared" si="134"/>
        <v>-0.95269114828926149</v>
      </c>
      <c r="AT105" s="4">
        <f t="shared" si="134"/>
        <v>4.3639831160391793</v>
      </c>
      <c r="AU105" s="4">
        <f t="shared" si="134"/>
        <v>5.7170451610641067</v>
      </c>
      <c r="AV105" s="4">
        <f t="shared" si="134"/>
        <v>5.1097940316277004</v>
      </c>
      <c r="AW105" s="4">
        <f t="shared" si="134"/>
        <v>4.4421011275701829</v>
      </c>
      <c r="AY105" s="2">
        <f t="shared" si="126"/>
        <v>64.760995667731422</v>
      </c>
      <c r="AZ105" s="2">
        <f t="shared" si="126"/>
        <v>66.669033845258284</v>
      </c>
      <c r="BA105" s="2">
        <f t="shared" si="126"/>
        <v>70.397365243351999</v>
      </c>
      <c r="BB105" s="2">
        <f t="shared" si="126"/>
        <v>67.888543247800868</v>
      </c>
      <c r="BC105" s="2">
        <f t="shared" si="126"/>
        <v>65.64292547406356</v>
      </c>
      <c r="BD105" s="2">
        <f t="shared" si="126"/>
        <v>64.897517396090521</v>
      </c>
      <c r="BE105" s="2">
        <f t="shared" si="126"/>
        <v>62.519162249153084</v>
      </c>
      <c r="BF105" s="2">
        <f t="shared" si="126"/>
        <v>66.254215075165803</v>
      </c>
      <c r="BG105" s="2">
        <f t="shared" si="126"/>
        <v>67.761985519607279</v>
      </c>
      <c r="BH105" s="2">
        <f t="shared" si="126"/>
        <v>65.260887973035679</v>
      </c>
      <c r="BI105" s="2">
        <f t="shared" si="126"/>
        <v>65.086852514948689</v>
      </c>
      <c r="BJ105" s="2">
        <f t="shared" si="126"/>
        <v>66.771985261528641</v>
      </c>
      <c r="BK105" s="2">
        <f t="shared" si="126"/>
        <v>68.394710424236436</v>
      </c>
      <c r="BL105" s="2">
        <f t="shared" si="126"/>
        <v>70.962026828455336</v>
      </c>
      <c r="BM105" s="2">
        <f t="shared" si="126"/>
        <v>69.167000934528659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88.150390086442727</v>
      </c>
      <c r="DL105" s="2">
        <f t="shared" si="135"/>
        <v>85.887248604880185</v>
      </c>
      <c r="DM105" s="2">
        <f t="shared" si="135"/>
        <v>89.02973252361673</v>
      </c>
      <c r="DN105" s="2">
        <f t="shared" si="135"/>
        <v>86.145888326585691</v>
      </c>
      <c r="DO105" s="2">
        <f t="shared" si="135"/>
        <v>84.677246341463402</v>
      </c>
      <c r="DP105" s="2">
        <f t="shared" si="135"/>
        <v>83.466478048780502</v>
      </c>
      <c r="DQ105" s="2">
        <f t="shared" si="135"/>
        <v>81.669292682926837</v>
      </c>
      <c r="DR105" s="2">
        <f t="shared" si="135"/>
        <v>85.346577734877727</v>
      </c>
      <c r="DS105" s="2">
        <f t="shared" si="135"/>
        <v>85.620537523452171</v>
      </c>
      <c r="DT105" s="2">
        <f t="shared" si="135"/>
        <v>84.752193058161339</v>
      </c>
      <c r="DU105" s="2">
        <f t="shared" si="135"/>
        <v>90.553145121951204</v>
      </c>
      <c r="DV105" s="2">
        <f t="shared" si="135"/>
        <v>87.84199371482174</v>
      </c>
      <c r="DW105" s="2">
        <f t="shared" si="135"/>
        <v>92.306624390243897</v>
      </c>
      <c r="DX105" s="2">
        <f t="shared" si="135"/>
        <v>94.40359895470381</v>
      </c>
      <c r="DY105" s="2">
        <f t="shared" si="135"/>
        <v>85.042229838709659</v>
      </c>
      <c r="EA105" s="2">
        <f t="shared" si="95"/>
        <v>64.157982541640962</v>
      </c>
      <c r="EB105" s="2">
        <f t="shared" si="95"/>
        <v>66.175906851722999</v>
      </c>
      <c r="EC105" s="2">
        <f t="shared" si="95"/>
        <v>69.858249276667721</v>
      </c>
      <c r="ED105" s="2">
        <f t="shared" si="95"/>
        <v>67.37135754431408</v>
      </c>
      <c r="EE105" s="2">
        <f t="shared" si="95"/>
        <v>65.087454668908038</v>
      </c>
      <c r="EF105" s="2">
        <f t="shared" si="95"/>
        <v>64.331104339667434</v>
      </c>
      <c r="EG105" s="2">
        <f t="shared" si="95"/>
        <v>61.94521989204636</v>
      </c>
      <c r="EH105" s="2">
        <f t="shared" si="95"/>
        <v>65.539560108544578</v>
      </c>
      <c r="EI105" s="2">
        <f t="shared" si="95"/>
        <v>67.17538595231072</v>
      </c>
      <c r="EJ105" s="2">
        <f t="shared" si="95"/>
        <v>64.613082728487441</v>
      </c>
      <c r="EK105" s="2">
        <f t="shared" si="95"/>
        <v>64.297281289072075</v>
      </c>
      <c r="EL105" s="2">
        <f t="shared" si="95"/>
        <v>66.059892208472519</v>
      </c>
      <c r="EM105" s="2">
        <f t="shared" si="136"/>
        <v>67.661442306873681</v>
      </c>
      <c r="EN105" s="2">
        <f t="shared" si="136"/>
        <v>70.202675730538459</v>
      </c>
      <c r="EO105" s="2">
        <f t="shared" si="136"/>
        <v>68.444608102711015</v>
      </c>
      <c r="EQ105" s="2">
        <f t="shared" si="137"/>
        <v>63.218795673566085</v>
      </c>
      <c r="ER105" s="2">
        <f t="shared" si="137"/>
        <v>65.676233151996783</v>
      </c>
      <c r="ES105" s="2">
        <f t="shared" si="137"/>
        <v>69.753214858149832</v>
      </c>
      <c r="ET105" s="2">
        <f t="shared" si="137"/>
        <v>67.251419714618095</v>
      </c>
      <c r="EU105" s="2">
        <f t="shared" si="137"/>
        <v>65.631115298060067</v>
      </c>
      <c r="EV105" s="2">
        <f t="shared" si="137"/>
        <v>64.458763841882998</v>
      </c>
      <c r="EW105" s="2">
        <f t="shared" si="137"/>
        <v>61.938233427293397</v>
      </c>
      <c r="EX105" s="2">
        <f t="shared" si="137"/>
        <v>65.336988075286811</v>
      </c>
      <c r="EY105" s="2">
        <f t="shared" si="137"/>
        <v>66.117644561745308</v>
      </c>
      <c r="EZ105" s="2">
        <f t="shared" si="137"/>
        <v>63.919148349409021</v>
      </c>
      <c r="FA105" s="2">
        <f t="shared" si="137"/>
        <v>63.773843912518984</v>
      </c>
      <c r="FB105" s="2">
        <f t="shared" si="137"/>
        <v>65.617093431681894</v>
      </c>
      <c r="FC105" s="2">
        <f t="shared" si="137"/>
        <v>68.244903812302084</v>
      </c>
      <c r="FD105" s="2">
        <f t="shared" si="137"/>
        <v>69.276402762258101</v>
      </c>
      <c r="FE105" s="2">
        <f t="shared" si="137"/>
        <v>68.808495638446828</v>
      </c>
      <c r="FG105" s="2">
        <f t="shared" si="138"/>
        <v>0.97477573560960351</v>
      </c>
      <c r="FH105" s="2">
        <f t="shared" si="138"/>
        <v>0.97493910858346433</v>
      </c>
      <c r="FI105" s="2">
        <f t="shared" si="138"/>
        <v>0.97187428722556446</v>
      </c>
      <c r="FJ105" s="2">
        <f t="shared" si="138"/>
        <v>0.97244696959341548</v>
      </c>
      <c r="FK105" s="2">
        <f t="shared" si="138"/>
        <v>0.97166990214360838</v>
      </c>
      <c r="FL105" s="2">
        <f t="shared" si="138"/>
        <v>0.97040584245310235</v>
      </c>
      <c r="FM105" s="2">
        <f t="shared" si="138"/>
        <v>0.97090106362974926</v>
      </c>
      <c r="FN105" s="2">
        <f t="shared" si="138"/>
        <v>0.96390730989074058</v>
      </c>
      <c r="FO105" s="2">
        <f t="shared" si="138"/>
        <v>0.96812659617390417</v>
      </c>
      <c r="FP105" s="2">
        <f t="shared" si="138"/>
        <v>0.9677955565698183</v>
      </c>
      <c r="FQ105" s="2">
        <f t="shared" si="138"/>
        <v>0.96990903686682817</v>
      </c>
      <c r="FR105" s="2">
        <f t="shared" si="138"/>
        <v>0.96729441399958849</v>
      </c>
      <c r="FS105" s="2">
        <f t="shared" si="138"/>
        <v>0.97026146921006529</v>
      </c>
      <c r="FT105" s="2">
        <f t="shared" si="138"/>
        <v>0.96860515714786188</v>
      </c>
      <c r="FU105" s="2">
        <f t="shared" si="138"/>
        <v>0.95648441811771912</v>
      </c>
      <c r="FW105" s="2">
        <f t="shared" si="128"/>
        <v>2.3187134060247893E-3</v>
      </c>
      <c r="FX105" s="2">
        <f t="shared" si="128"/>
        <v>1.7147226585603253E-3</v>
      </c>
      <c r="FY105" s="2">
        <f t="shared" si="128"/>
        <v>9.1079267779724943E-4</v>
      </c>
      <c r="FZ105" s="2">
        <f t="shared" si="128"/>
        <v>9.1308994648187525E-4</v>
      </c>
      <c r="GA105" s="2">
        <f t="shared" si="128"/>
        <v>9.0146326482229682E-4</v>
      </c>
      <c r="GB105" s="2">
        <f t="shared" si="128"/>
        <v>9.2270575084359391E-4</v>
      </c>
      <c r="GC105" s="2">
        <f t="shared" si="128"/>
        <v>1.0279873376328567E-3</v>
      </c>
      <c r="GD105" s="2">
        <f t="shared" si="128"/>
        <v>1.1530839223351629E-3</v>
      </c>
      <c r="GE105" s="2">
        <f t="shared" si="128"/>
        <v>1.2386745717539948E-3</v>
      </c>
      <c r="GF105" s="2">
        <f t="shared" si="128"/>
        <v>1.1003847351514341E-3</v>
      </c>
      <c r="GG105" s="2">
        <f t="shared" si="128"/>
        <v>9.4186003946415328E-4</v>
      </c>
      <c r="GH105" s="2">
        <f t="shared" si="128"/>
        <v>6.8505390116037172E-4</v>
      </c>
      <c r="GI105" s="2">
        <f t="shared" si="128"/>
        <v>6.1119911010500865E-4</v>
      </c>
      <c r="GJ105" s="2">
        <f t="shared" si="128"/>
        <v>4.6755502672514757E-4</v>
      </c>
      <c r="GK105" s="2">
        <f t="shared" si="128"/>
        <v>3.7831500158275384E-4</v>
      </c>
      <c r="GM105" s="86">
        <f t="shared" si="129"/>
        <v>1.0014605903503875E-11</v>
      </c>
      <c r="GN105" s="86">
        <f t="shared" si="129"/>
        <v>3.6586818634362909E-15</v>
      </c>
      <c r="GO105" s="86">
        <f t="shared" si="129"/>
        <v>1.765710182411219E-11</v>
      </c>
      <c r="GP105" s="86">
        <f t="shared" si="129"/>
        <v>7.813271199560868E-21</v>
      </c>
      <c r="GQ105" s="86">
        <f t="shared" si="129"/>
        <v>5.6223826747534115E-18</v>
      </c>
      <c r="GR105" s="86">
        <f t="shared" si="129"/>
        <v>3.6451633731789221E-21</v>
      </c>
      <c r="GS105" s="86">
        <f t="shared" si="129"/>
        <v>6.1264307711262953E-24</v>
      </c>
      <c r="GT105" s="86">
        <f t="shared" si="129"/>
        <v>1.7050854170205917E-24</v>
      </c>
      <c r="GU105" s="86">
        <f t="shared" si="129"/>
        <v>1.1035153434309808E-18</v>
      </c>
      <c r="GV105" s="86">
        <f t="shared" si="129"/>
        <v>7.7236258585797747E-19</v>
      </c>
      <c r="GW105" s="86">
        <f t="shared" si="129"/>
        <v>1.4467219981796491E-17</v>
      </c>
      <c r="GX105" s="86">
        <f t="shared" si="129"/>
        <v>5.5249215456884006E-15</v>
      </c>
      <c r="GY105" s="86">
        <f t="shared" si="129"/>
        <v>1.2570690728548526E-13</v>
      </c>
      <c r="GZ105" s="86">
        <f t="shared" si="129"/>
        <v>1.5465447033637944E-11</v>
      </c>
      <c r="HA105" s="86">
        <f t="shared" si="129"/>
        <v>1.9236274141678394E-16</v>
      </c>
      <c r="HC105" s="86">
        <f t="shared" si="74"/>
        <v>0.35943416596177818</v>
      </c>
      <c r="HD105" s="86">
        <f t="shared" si="74"/>
        <v>0.3809664311727079</v>
      </c>
      <c r="HE105" s="86">
        <f t="shared" si="74"/>
        <v>0.35256387249892884</v>
      </c>
      <c r="HF105" s="86">
        <f t="shared" si="74"/>
        <v>0.4232256008240366</v>
      </c>
      <c r="HG105" s="86">
        <f t="shared" si="74"/>
        <v>0.38352431178031776</v>
      </c>
      <c r="HH105" s="86">
        <f t="shared" si="74"/>
        <v>0.42251691886806592</v>
      </c>
      <c r="HI105" s="86">
        <f t="shared" si="139"/>
        <v>0.46724278689301435</v>
      </c>
      <c r="HJ105" s="86">
        <f t="shared" si="139"/>
        <v>0.4568259513817039</v>
      </c>
      <c r="HK105" s="86">
        <f t="shared" si="139"/>
        <v>0.48557053122006921</v>
      </c>
      <c r="HL105" s="86">
        <f t="shared" si="139"/>
        <v>0.46598832484697855</v>
      </c>
      <c r="HM105" s="86">
        <f t="shared" si="139"/>
        <v>0.47412066303350431</v>
      </c>
      <c r="HN105" s="86">
        <f t="shared" si="139"/>
        <v>0.32312029328926062</v>
      </c>
      <c r="HO105" s="86">
        <f t="shared" si="139"/>
        <v>0.28031614933053606</v>
      </c>
      <c r="HP105" s="86">
        <f t="shared" si="139"/>
        <v>0.23964697903591206</v>
      </c>
      <c r="HQ105" s="86">
        <f t="shared" si="139"/>
        <v>0.1615183641852074</v>
      </c>
      <c r="HS105" s="86">
        <f t="shared" si="130"/>
        <v>6.9267200275754116E-18</v>
      </c>
      <c r="HT105" s="86">
        <f t="shared" si="130"/>
        <v>3.3409680802156412E-18</v>
      </c>
      <c r="HU105" s="86">
        <f t="shared" si="130"/>
        <v>1.8525948954423076E-26</v>
      </c>
      <c r="HV105" s="86">
        <f t="shared" si="130"/>
        <v>7.2572441560109564E-28</v>
      </c>
      <c r="HW105" s="86">
        <f t="shared" si="130"/>
        <v>6.6751078396836953E-27</v>
      </c>
      <c r="HX105" s="86">
        <f t="shared" si="130"/>
        <v>7.7277873011609655E-29</v>
      </c>
      <c r="HY105" s="86">
        <f t="shared" si="130"/>
        <v>8.2767981936594129E-27</v>
      </c>
      <c r="HZ105" s="86">
        <f t="shared" si="130"/>
        <v>6.2241879739717135E-36</v>
      </c>
      <c r="IA105" s="86">
        <f t="shared" si="130"/>
        <v>4.2276170802476222E-29</v>
      </c>
      <c r="IB105" s="86">
        <f t="shared" si="130"/>
        <v>6.6339565588466005E-30</v>
      </c>
      <c r="IC105" s="86">
        <f t="shared" si="130"/>
        <v>5.0516539855671348E-27</v>
      </c>
      <c r="ID105" s="86">
        <f t="shared" si="130"/>
        <v>1.3905213760206874E-30</v>
      </c>
      <c r="IE105" s="86">
        <f t="shared" si="130"/>
        <v>4.3712808575101577E-29</v>
      </c>
      <c r="IF105" s="86">
        <f t="shared" si="130"/>
        <v>9.4389935802477273E-19</v>
      </c>
      <c r="IG105" s="86">
        <f t="shared" si="130"/>
        <v>8.8221195235533507E-16</v>
      </c>
      <c r="II105" s="86">
        <f t="shared" si="131"/>
        <v>2.4477223026326608E-102</v>
      </c>
      <c r="IJ105" s="86">
        <f t="shared" si="131"/>
        <v>1.2236720573087294E-110</v>
      </c>
      <c r="IK105" s="86">
        <f t="shared" si="131"/>
        <v>1.1678171643266629E-164</v>
      </c>
      <c r="IL105" s="86">
        <f t="shared" si="131"/>
        <v>7.3281874110162388E-171</v>
      </c>
      <c r="IM105" s="86">
        <f t="shared" si="131"/>
        <v>6.4859685002318264E-165</v>
      </c>
      <c r="IN105" s="86">
        <f t="shared" si="131"/>
        <v>1.3309454779877627E-177</v>
      </c>
      <c r="IO105" s="86">
        <f t="shared" si="131"/>
        <v>5.6010208974122355E-173</v>
      </c>
      <c r="IP105" s="86">
        <f t="shared" si="131"/>
        <v>1.5499597135848181E-227</v>
      </c>
      <c r="IQ105" s="86">
        <f t="shared" si="131"/>
        <v>3.0745990146651468E-187</v>
      </c>
      <c r="IR105" s="86">
        <f t="shared" si="131"/>
        <v>1.5452028343929047E-190</v>
      </c>
      <c r="IS105" s="86">
        <f t="shared" si="131"/>
        <v>3.0261844638621027E-171</v>
      </c>
      <c r="IT105" s="86">
        <f t="shared" si="131"/>
        <v>2.0964685857409892E-187</v>
      </c>
      <c r="IU105" s="86">
        <f t="shared" si="131"/>
        <v>1.1662994137943513E-172</v>
      </c>
      <c r="IV105" s="86">
        <f t="shared" si="131"/>
        <v>8.4168135456265908E-69</v>
      </c>
      <c r="IW105" s="86">
        <f t="shared" si="131"/>
        <v>3.5893170292760135E-51</v>
      </c>
      <c r="IY105" s="86">
        <f t="shared" si="132"/>
        <v>0.35943416597179279</v>
      </c>
      <c r="IZ105" s="86">
        <f t="shared" si="132"/>
        <v>0.38096643117271156</v>
      </c>
      <c r="JA105" s="86">
        <f t="shared" si="132"/>
        <v>0.35256387251658594</v>
      </c>
      <c r="JB105" s="86">
        <f t="shared" si="132"/>
        <v>0.4232256008240366</v>
      </c>
      <c r="JC105" s="86">
        <f t="shared" si="132"/>
        <v>0.38352431178031776</v>
      </c>
      <c r="JD105" s="86">
        <f t="shared" si="132"/>
        <v>0.42251691886806592</v>
      </c>
      <c r="JE105" s="86">
        <f t="shared" si="132"/>
        <v>0.46724278689301435</v>
      </c>
      <c r="JF105" s="86">
        <f t="shared" si="132"/>
        <v>0.4568259513817039</v>
      </c>
      <c r="JG105" s="86">
        <f t="shared" si="132"/>
        <v>0.48557053122006921</v>
      </c>
      <c r="JH105" s="86">
        <f t="shared" si="132"/>
        <v>0.46598832484697855</v>
      </c>
      <c r="JI105" s="86">
        <f t="shared" si="132"/>
        <v>0.47412066303350431</v>
      </c>
      <c r="JJ105" s="86">
        <f t="shared" si="132"/>
        <v>0.32312029328926617</v>
      </c>
      <c r="JK105" s="86">
        <f t="shared" si="132"/>
        <v>0.28031614933066179</v>
      </c>
      <c r="JL105" s="86">
        <f t="shared" si="132"/>
        <v>0.2396469790513775</v>
      </c>
      <c r="JM105" s="86">
        <f t="shared" si="132"/>
        <v>0.16151836418520849</v>
      </c>
    </row>
    <row r="106" spans="2:273" x14ac:dyDescent="0.25">
      <c r="B106" s="2">
        <v>79</v>
      </c>
      <c r="C106" s="37">
        <v>158.839</v>
      </c>
      <c r="D106" s="37">
        <v>163.53200000000001</v>
      </c>
      <c r="E106" s="37">
        <v>164.167</v>
      </c>
      <c r="F106" s="37">
        <v>169.017</v>
      </c>
      <c r="G106" s="37">
        <v>165.43299999999999</v>
      </c>
      <c r="H106" s="37">
        <v>167.833</v>
      </c>
      <c r="I106" s="37">
        <v>163.417</v>
      </c>
      <c r="J106" s="37">
        <v>162.50800000000001</v>
      </c>
      <c r="K106" s="37">
        <v>174.15299999999999</v>
      </c>
      <c r="L106" s="37">
        <v>171.102</v>
      </c>
      <c r="M106" s="37">
        <v>169.81700000000001</v>
      </c>
      <c r="N106" s="37">
        <v>155.31100000000001</v>
      </c>
      <c r="O106" s="37">
        <v>151.57400000000001</v>
      </c>
      <c r="P106" s="37">
        <v>145.869</v>
      </c>
      <c r="Q106" s="37">
        <v>115.452</v>
      </c>
      <c r="S106" s="4">
        <f t="shared" si="133"/>
        <v>158.6247239774267</v>
      </c>
      <c r="T106" s="4">
        <f t="shared" si="133"/>
        <v>162.64520701457676</v>
      </c>
      <c r="U106" s="4">
        <f t="shared" si="133"/>
        <v>164.92280860349334</v>
      </c>
      <c r="V106" s="4">
        <f t="shared" si="133"/>
        <v>171.99566976735977</v>
      </c>
      <c r="W106" s="4">
        <f t="shared" si="133"/>
        <v>165.20928758210457</v>
      </c>
      <c r="X106" s="4">
        <f t="shared" si="133"/>
        <v>169.19303114907956</v>
      </c>
      <c r="Y106" s="4">
        <f t="shared" si="133"/>
        <v>167.09816130239253</v>
      </c>
      <c r="Z106" s="4">
        <f t="shared" si="133"/>
        <v>166.92073319076079</v>
      </c>
      <c r="AA106" s="4">
        <f t="shared" si="133"/>
        <v>179.08155668130382</v>
      </c>
      <c r="AB106" s="4">
        <f t="shared" si="133"/>
        <v>175.9175370247122</v>
      </c>
      <c r="AC106" s="4">
        <f t="shared" si="133"/>
        <v>173.83210737741297</v>
      </c>
      <c r="AD106" s="4">
        <f t="shared" si="133"/>
        <v>154.13367579571445</v>
      </c>
      <c r="AE106" s="4">
        <f t="shared" si="133"/>
        <v>147.96115518518636</v>
      </c>
      <c r="AF106" s="4">
        <f t="shared" si="133"/>
        <v>142.29985363088758</v>
      </c>
      <c r="AG106" s="4">
        <f t="shared" si="133"/>
        <v>111.97943290173366</v>
      </c>
      <c r="AI106" s="4">
        <f t="shared" si="134"/>
        <v>0.21427602257330136</v>
      </c>
      <c r="AJ106" s="4">
        <f t="shared" si="134"/>
        <v>0.88679298542325569</v>
      </c>
      <c r="AK106" s="4">
        <f t="shared" si="134"/>
        <v>-0.75580860349333534</v>
      </c>
      <c r="AL106" s="4">
        <f t="shared" si="134"/>
        <v>-2.9786697673597757</v>
      </c>
      <c r="AM106" s="4">
        <f t="shared" si="134"/>
        <v>0.22371241789542751</v>
      </c>
      <c r="AN106" s="4">
        <f t="shared" si="134"/>
        <v>-1.3600311490795605</v>
      </c>
      <c r="AO106" s="4">
        <f t="shared" si="134"/>
        <v>-3.6811613023925247</v>
      </c>
      <c r="AP106" s="4">
        <f t="shared" si="134"/>
        <v>-4.4127331907607754</v>
      </c>
      <c r="AQ106" s="4">
        <f t="shared" si="134"/>
        <v>-4.9285566813038315</v>
      </c>
      <c r="AR106" s="4">
        <f t="shared" si="134"/>
        <v>-4.8155370247121994</v>
      </c>
      <c r="AS106" s="4">
        <f t="shared" si="134"/>
        <v>-4.01510737741296</v>
      </c>
      <c r="AT106" s="4">
        <f t="shared" si="134"/>
        <v>1.1773242042855543</v>
      </c>
      <c r="AU106" s="4">
        <f t="shared" si="134"/>
        <v>3.6128448148136556</v>
      </c>
      <c r="AV106" s="4">
        <f t="shared" si="134"/>
        <v>3.569146369112417</v>
      </c>
      <c r="AW106" s="4">
        <f t="shared" si="134"/>
        <v>3.4725670982663388</v>
      </c>
      <c r="AY106" s="2">
        <f t="shared" si="126"/>
        <v>64.623143463727018</v>
      </c>
      <c r="AZ106" s="2">
        <f t="shared" si="126"/>
        <v>66.538630976413558</v>
      </c>
      <c r="BA106" s="2">
        <f t="shared" si="126"/>
        <v>70.257907958634163</v>
      </c>
      <c r="BB106" s="2">
        <f t="shared" si="126"/>
        <v>67.761885878210052</v>
      </c>
      <c r="BC106" s="2">
        <f t="shared" si="126"/>
        <v>65.560116897847792</v>
      </c>
      <c r="BD106" s="2">
        <f t="shared" si="126"/>
        <v>64.799743545904775</v>
      </c>
      <c r="BE106" s="2">
        <f t="shared" si="126"/>
        <v>62.425498263506263</v>
      </c>
      <c r="BF106" s="2">
        <f t="shared" si="126"/>
        <v>66.098019099127583</v>
      </c>
      <c r="BG106" s="2">
        <f t="shared" si="126"/>
        <v>67.59139802653867</v>
      </c>
      <c r="BH106" s="2">
        <f t="shared" si="126"/>
        <v>65.106871610394677</v>
      </c>
      <c r="BI106" s="2">
        <f t="shared" si="126"/>
        <v>64.949067959795144</v>
      </c>
      <c r="BJ106" s="2">
        <f t="shared" si="126"/>
        <v>66.632164989382559</v>
      </c>
      <c r="BK106" s="2">
        <f t="shared" si="126"/>
        <v>68.263596848541241</v>
      </c>
      <c r="BL106" s="2">
        <f t="shared" si="126"/>
        <v>70.780917258159064</v>
      </c>
      <c r="BM106" s="2">
        <f t="shared" si="126"/>
        <v>69.043133194368764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88.469871211292272</v>
      </c>
      <c r="DL106" s="2">
        <f t="shared" si="135"/>
        <v>86.119335047598213</v>
      </c>
      <c r="DM106" s="2">
        <f t="shared" si="135"/>
        <v>89.304385964912285</v>
      </c>
      <c r="DN106" s="2">
        <f t="shared" si="135"/>
        <v>86.351201079622129</v>
      </c>
      <c r="DO106" s="2">
        <f t="shared" si="135"/>
        <v>84.882378330206365</v>
      </c>
      <c r="DP106" s="2">
        <f t="shared" si="135"/>
        <v>83.685227673545981</v>
      </c>
      <c r="DQ106" s="2">
        <f t="shared" si="135"/>
        <v>81.890129737335855</v>
      </c>
      <c r="DR106" s="2">
        <f t="shared" si="135"/>
        <v>85.645823809523804</v>
      </c>
      <c r="DS106" s="2">
        <f t="shared" si="135"/>
        <v>85.895051219512212</v>
      </c>
      <c r="DT106" s="2">
        <f t="shared" si="135"/>
        <v>85.013139024390227</v>
      </c>
      <c r="DU106" s="2">
        <f t="shared" si="135"/>
        <v>90.885378799249523</v>
      </c>
      <c r="DV106" s="2">
        <f t="shared" si="135"/>
        <v>88.12362317073169</v>
      </c>
      <c r="DW106" s="2">
        <f t="shared" si="135"/>
        <v>92.626725234521572</v>
      </c>
      <c r="DX106" s="2">
        <f t="shared" si="135"/>
        <v>94.762113066202062</v>
      </c>
      <c r="DY106" s="2">
        <f t="shared" si="135"/>
        <v>85.332131048387083</v>
      </c>
      <c r="EA106" s="2">
        <f t="shared" si="95"/>
        <v>64.062712276372608</v>
      </c>
      <c r="EB106" s="2">
        <f t="shared" si="95"/>
        <v>66.080523851027209</v>
      </c>
      <c r="EC106" s="2">
        <f t="shared" si="95"/>
        <v>69.755312258140194</v>
      </c>
      <c r="ED106" s="2">
        <f t="shared" si="95"/>
        <v>67.281645014626775</v>
      </c>
      <c r="EE106" s="2">
        <f t="shared" si="95"/>
        <v>65.045790977452597</v>
      </c>
      <c r="EF106" s="2">
        <f t="shared" si="95"/>
        <v>64.274347601976089</v>
      </c>
      <c r="EG106" s="2">
        <f t="shared" si="95"/>
        <v>61.893460771551041</v>
      </c>
      <c r="EH106" s="2">
        <f t="shared" si="95"/>
        <v>65.430725354888921</v>
      </c>
      <c r="EI106" s="2">
        <f t="shared" si="95"/>
        <v>67.043241957693169</v>
      </c>
      <c r="EJ106" s="2">
        <f t="shared" si="95"/>
        <v>64.503586749640846</v>
      </c>
      <c r="EK106" s="2">
        <f t="shared" si="95"/>
        <v>64.215745134871582</v>
      </c>
      <c r="EL106" s="2">
        <f t="shared" si="95"/>
        <v>65.969778975561269</v>
      </c>
      <c r="EM106" s="2">
        <f t="shared" si="136"/>
        <v>67.582180701735709</v>
      </c>
      <c r="EN106" s="2">
        <f t="shared" si="136"/>
        <v>70.072496374897142</v>
      </c>
      <c r="EO106" s="2">
        <f t="shared" si="136"/>
        <v>68.367116931273131</v>
      </c>
      <c r="EQ106" s="2">
        <f t="shared" si="137"/>
        <v>63.157999555698126</v>
      </c>
      <c r="ER106" s="2">
        <f t="shared" si="137"/>
        <v>65.597400681553268</v>
      </c>
      <c r="ES106" s="2">
        <f t="shared" si="137"/>
        <v>69.654408826232228</v>
      </c>
      <c r="ET106" s="2">
        <f t="shared" si="137"/>
        <v>67.165637240628087</v>
      </c>
      <c r="EU106" s="2">
        <f t="shared" si="137"/>
        <v>65.57208260748348</v>
      </c>
      <c r="EV106" s="2">
        <f t="shared" si="137"/>
        <v>64.397679518608086</v>
      </c>
      <c r="EW106" s="2">
        <f t="shared" si="137"/>
        <v>61.887021424713865</v>
      </c>
      <c r="EX106" s="2">
        <f t="shared" si="137"/>
        <v>65.236866829960007</v>
      </c>
      <c r="EY106" s="2">
        <f t="shared" si="137"/>
        <v>66.022418521520493</v>
      </c>
      <c r="EZ106" s="2">
        <f t="shared" si="137"/>
        <v>63.833079608748783</v>
      </c>
      <c r="FA106" s="2">
        <f t="shared" si="137"/>
        <v>63.709751336596298</v>
      </c>
      <c r="FB106" s="2">
        <f t="shared" si="137"/>
        <v>65.540266657897519</v>
      </c>
      <c r="FC106" s="2">
        <f t="shared" si="137"/>
        <v>68.148354224073017</v>
      </c>
      <c r="FD106" s="2">
        <f t="shared" si="137"/>
        <v>69.172780861448587</v>
      </c>
      <c r="FE106" s="2">
        <f t="shared" si="137"/>
        <v>68.712553921031429</v>
      </c>
      <c r="FG106" s="2">
        <f t="shared" si="138"/>
        <v>0.97694402560555971</v>
      </c>
      <c r="FH106" s="2">
        <f t="shared" si="138"/>
        <v>0.97709368497127469</v>
      </c>
      <c r="FI106" s="2">
        <f t="shared" si="138"/>
        <v>0.97428540769569383</v>
      </c>
      <c r="FJ106" s="2">
        <f t="shared" si="138"/>
        <v>0.97481026843248064</v>
      </c>
      <c r="FK106" s="2">
        <f t="shared" si="138"/>
        <v>0.97409807687544281</v>
      </c>
      <c r="FL106" s="2">
        <f t="shared" si="138"/>
        <v>0.97293934252845693</v>
      </c>
      <c r="FM106" s="2">
        <f t="shared" si="138"/>
        <v>0.97339333114146775</v>
      </c>
      <c r="FN106" s="2">
        <f t="shared" si="138"/>
        <v>0.96697820592420003</v>
      </c>
      <c r="FO106" s="2">
        <f t="shared" si="138"/>
        <v>0.97084935683512386</v>
      </c>
      <c r="FP106" s="2">
        <f t="shared" si="138"/>
        <v>0.97054573567736413</v>
      </c>
      <c r="FQ106" s="2">
        <f t="shared" si="138"/>
        <v>0.97248386156530109</v>
      </c>
      <c r="FR106" s="2">
        <f t="shared" si="138"/>
        <v>0.97008606662543906</v>
      </c>
      <c r="FS106" s="2">
        <f t="shared" si="138"/>
        <v>0.97280698246438024</v>
      </c>
      <c r="FT106" s="2">
        <f t="shared" si="138"/>
        <v>0.97128824951085357</v>
      </c>
      <c r="FU106" s="2">
        <f t="shared" si="138"/>
        <v>0.96016077726146976</v>
      </c>
      <c r="FW106" s="2">
        <f t="shared" si="128"/>
        <v>2.5418500675127597E-3</v>
      </c>
      <c r="FX106" s="2">
        <f t="shared" si="128"/>
        <v>1.8798450184870938E-3</v>
      </c>
      <c r="FY106" s="2">
        <f t="shared" si="128"/>
        <v>9.9857656585642025E-4</v>
      </c>
      <c r="FZ106" s="2">
        <f t="shared" si="128"/>
        <v>1.0010950276993997E-3</v>
      </c>
      <c r="GA106" s="2">
        <f t="shared" si="128"/>
        <v>9.8834885627004402E-4</v>
      </c>
      <c r="GB106" s="2">
        <f t="shared" si="128"/>
        <v>1.0116366803607508E-3</v>
      </c>
      <c r="GC106" s="2">
        <f t="shared" si="128"/>
        <v>1.1270539222615679E-3</v>
      </c>
      <c r="GD106" s="2">
        <f t="shared" si="128"/>
        <v>1.264190741158867E-3</v>
      </c>
      <c r="GE106" s="2">
        <f t="shared" si="128"/>
        <v>1.3580173700595431E-3</v>
      </c>
      <c r="GF106" s="2">
        <f t="shared" si="128"/>
        <v>1.2064197921559103E-3</v>
      </c>
      <c r="GG106" s="2">
        <f t="shared" si="128"/>
        <v>1.0326351626101691E-3</v>
      </c>
      <c r="GH106" s="2">
        <f t="shared" si="128"/>
        <v>7.5109702372636131E-4</v>
      </c>
      <c r="GI106" s="2">
        <f t="shared" si="128"/>
        <v>6.7012698209474749E-4</v>
      </c>
      <c r="GJ106" s="2">
        <f t="shared" si="128"/>
        <v>5.126407676577918E-4</v>
      </c>
      <c r="GK106" s="2">
        <f t="shared" si="128"/>
        <v>4.1479901069849784E-4</v>
      </c>
      <c r="GM106" s="86">
        <f t="shared" si="129"/>
        <v>6.3909094943696253E-13</v>
      </c>
      <c r="GN106" s="86">
        <f t="shared" si="129"/>
        <v>9.2855950689613658E-17</v>
      </c>
      <c r="GO106" s="86">
        <f t="shared" si="129"/>
        <v>1.2334493489980427E-12</v>
      </c>
      <c r="GP106" s="86">
        <f t="shared" si="129"/>
        <v>5.9915260775274214E-23</v>
      </c>
      <c r="GQ106" s="86">
        <f t="shared" si="129"/>
        <v>7.6572483566265679E-20</v>
      </c>
      <c r="GR106" s="86">
        <f t="shared" si="129"/>
        <v>2.5056637939818616E-23</v>
      </c>
      <c r="GS106" s="86">
        <f t="shared" si="129"/>
        <v>2.2706126054336247E-26</v>
      </c>
      <c r="GT106" s="86">
        <f t="shared" si="129"/>
        <v>5.6026763899017471E-27</v>
      </c>
      <c r="GU106" s="86">
        <f t="shared" si="129"/>
        <v>1.4912214988819971E-20</v>
      </c>
      <c r="GV106" s="86">
        <f t="shared" si="129"/>
        <v>9.3406387432222163E-21</v>
      </c>
      <c r="GW106" s="86">
        <f t="shared" si="129"/>
        <v>2.6651620596549288E-19</v>
      </c>
      <c r="GX106" s="86">
        <f t="shared" si="129"/>
        <v>1.6213603892210572E-16</v>
      </c>
      <c r="GY106" s="86">
        <f t="shared" si="129"/>
        <v>5.1455227627645965E-15</v>
      </c>
      <c r="GZ106" s="86">
        <f t="shared" si="129"/>
        <v>1.087963931648473E-12</v>
      </c>
      <c r="HA106" s="86">
        <f t="shared" si="129"/>
        <v>4.4897027417792272E-18</v>
      </c>
      <c r="HC106" s="86">
        <f t="shared" si="74"/>
        <v>0.43024956710830653</v>
      </c>
      <c r="HD106" s="86">
        <f t="shared" si="74"/>
        <v>0.45455542636761725</v>
      </c>
      <c r="HE106" s="86">
        <f t="shared" si="74"/>
        <v>0.42800734556175135</v>
      </c>
      <c r="HF106" s="86">
        <f t="shared" si="74"/>
        <v>0.50943926910075477</v>
      </c>
      <c r="HG106" s="86">
        <f t="shared" si="74"/>
        <v>0.46522352410262452</v>
      </c>
      <c r="HH106" s="86">
        <f t="shared" si="74"/>
        <v>0.5111850379411178</v>
      </c>
      <c r="HI106" s="86">
        <f t="shared" si="139"/>
        <v>0.55784650009866388</v>
      </c>
      <c r="HJ106" s="86">
        <f t="shared" si="139"/>
        <v>0.55132460924949989</v>
      </c>
      <c r="HK106" s="86">
        <f t="shared" si="139"/>
        <v>0.57550646197005439</v>
      </c>
      <c r="HL106" s="86">
        <f t="shared" si="139"/>
        <v>0.55299631228024537</v>
      </c>
      <c r="HM106" s="86">
        <f t="shared" si="139"/>
        <v>0.55562552272402244</v>
      </c>
      <c r="HN106" s="86">
        <f t="shared" si="139"/>
        <v>0.39948970152377034</v>
      </c>
      <c r="HO106" s="86">
        <f t="shared" si="139"/>
        <v>0.34696938257704923</v>
      </c>
      <c r="HP106" s="86">
        <f t="shared" si="139"/>
        <v>0.30490188665962092</v>
      </c>
      <c r="HQ106" s="86">
        <f t="shared" si="139"/>
        <v>0.22546955316458786</v>
      </c>
      <c r="HS106" s="86">
        <f t="shared" si="130"/>
        <v>4.3498200949817183E-17</v>
      </c>
      <c r="HT106" s="86">
        <f t="shared" si="130"/>
        <v>2.1005538827761884E-17</v>
      </c>
      <c r="HU106" s="86">
        <f t="shared" si="130"/>
        <v>2.2470943226116583E-25</v>
      </c>
      <c r="HV106" s="86">
        <f t="shared" si="130"/>
        <v>9.9073493187116577E-27</v>
      </c>
      <c r="HW106" s="86">
        <f t="shared" si="130"/>
        <v>8.2629571222141795E-26</v>
      </c>
      <c r="HX106" s="86">
        <f t="shared" si="130"/>
        <v>1.1704624410716917E-27</v>
      </c>
      <c r="HY106" s="86">
        <f t="shared" si="130"/>
        <v>1.1376574691591279E-25</v>
      </c>
      <c r="HZ106" s="86">
        <f t="shared" si="130"/>
        <v>2.2013041851910167E-34</v>
      </c>
      <c r="IA106" s="86">
        <f t="shared" si="130"/>
        <v>7.8853162830982868E-28</v>
      </c>
      <c r="IB106" s="86">
        <f t="shared" si="130"/>
        <v>1.2584769163907376E-28</v>
      </c>
      <c r="IC106" s="86">
        <f t="shared" si="130"/>
        <v>6.7067747647119208E-26</v>
      </c>
      <c r="ID106" s="86">
        <f t="shared" si="130"/>
        <v>2.2037003939417215E-29</v>
      </c>
      <c r="IE106" s="86">
        <f t="shared" si="130"/>
        <v>5.5610059519598266E-28</v>
      </c>
      <c r="IF106" s="86">
        <f t="shared" si="130"/>
        <v>4.4165939753318479E-18</v>
      </c>
      <c r="IG106" s="86">
        <f t="shared" si="130"/>
        <v>3.031673624173521E-15</v>
      </c>
      <c r="II106" s="86">
        <f t="shared" si="131"/>
        <v>2.6016363916368952E-99</v>
      </c>
      <c r="IJ106" s="86">
        <f t="shared" si="131"/>
        <v>1.6195848011904659E-107</v>
      </c>
      <c r="IK106" s="86">
        <f t="shared" si="131"/>
        <v>2.081356457701753E-160</v>
      </c>
      <c r="IL106" s="86">
        <f t="shared" si="131"/>
        <v>1.903150835369355E-166</v>
      </c>
      <c r="IM106" s="86">
        <f t="shared" si="131"/>
        <v>1.1571687546320853E-160</v>
      </c>
      <c r="IN106" s="86">
        <f t="shared" si="131"/>
        <v>5.2666542008914805E-173</v>
      </c>
      <c r="IO106" s="86">
        <f t="shared" si="131"/>
        <v>1.9705845396899388E-168</v>
      </c>
      <c r="IP106" s="86">
        <f t="shared" si="131"/>
        <v>1.9382814808534092E-221</v>
      </c>
      <c r="IQ106" s="86">
        <f t="shared" si="131"/>
        <v>3.54301584565562E-182</v>
      </c>
      <c r="IR106" s="86">
        <f t="shared" si="131"/>
        <v>1.784851088642587E-185</v>
      </c>
      <c r="IS106" s="86">
        <f t="shared" si="131"/>
        <v>8.4138169076079392E-167</v>
      </c>
      <c r="IT106" s="86">
        <f t="shared" si="131"/>
        <v>9.5053525929111155E-183</v>
      </c>
      <c r="IU106" s="86">
        <f t="shared" si="131"/>
        <v>1.9388956802828027E-168</v>
      </c>
      <c r="IV106" s="86">
        <f t="shared" si="131"/>
        <v>3.3412743298504754E-67</v>
      </c>
      <c r="IW106" s="86">
        <f t="shared" si="131"/>
        <v>5.0443815935799434E-50</v>
      </c>
      <c r="IY106" s="86">
        <f t="shared" si="132"/>
        <v>0.43024956710894569</v>
      </c>
      <c r="IZ106" s="86">
        <f t="shared" si="132"/>
        <v>0.45455542636761737</v>
      </c>
      <c r="JA106" s="86">
        <f t="shared" si="132"/>
        <v>0.42800734556298481</v>
      </c>
      <c r="JB106" s="86">
        <f t="shared" si="132"/>
        <v>0.50943926910075477</v>
      </c>
      <c r="JC106" s="86">
        <f t="shared" si="132"/>
        <v>0.46522352410262452</v>
      </c>
      <c r="JD106" s="86">
        <f t="shared" si="132"/>
        <v>0.5111850379411178</v>
      </c>
      <c r="JE106" s="86">
        <f t="shared" si="132"/>
        <v>0.55784650009866388</v>
      </c>
      <c r="JF106" s="86">
        <f t="shared" si="132"/>
        <v>0.55132460924949989</v>
      </c>
      <c r="JG106" s="86">
        <f t="shared" si="132"/>
        <v>0.57550646197005439</v>
      </c>
      <c r="JH106" s="86">
        <f t="shared" si="132"/>
        <v>0.55299631228024537</v>
      </c>
      <c r="JI106" s="86">
        <f t="shared" si="132"/>
        <v>0.55562552272402244</v>
      </c>
      <c r="JJ106" s="86">
        <f t="shared" si="132"/>
        <v>0.3994897015237705</v>
      </c>
      <c r="JK106" s="86">
        <f t="shared" si="132"/>
        <v>0.3469693825770544</v>
      </c>
      <c r="JL106" s="86">
        <f t="shared" si="132"/>
        <v>0.30490188666070889</v>
      </c>
      <c r="JM106" s="86">
        <f t="shared" si="132"/>
        <v>0.22546955316459089</v>
      </c>
    </row>
    <row r="107" spans="2:273" x14ac:dyDescent="0.25">
      <c r="B107" s="2">
        <v>80</v>
      </c>
      <c r="C107" s="37">
        <v>161.75800000000001</v>
      </c>
      <c r="D107" s="37">
        <v>167.065</v>
      </c>
      <c r="E107" s="37">
        <v>167.65</v>
      </c>
      <c r="F107" s="37">
        <v>173.333</v>
      </c>
      <c r="G107" s="37">
        <v>168.78299999999999</v>
      </c>
      <c r="H107" s="37">
        <v>171.46700000000001</v>
      </c>
      <c r="I107" s="37">
        <v>165.583</v>
      </c>
      <c r="J107" s="37">
        <v>162.96600000000001</v>
      </c>
      <c r="K107" s="37">
        <v>173.119</v>
      </c>
      <c r="L107" s="37">
        <v>172.15299999999999</v>
      </c>
      <c r="M107" s="37">
        <v>169.86699999999999</v>
      </c>
      <c r="N107" s="37">
        <v>160.869</v>
      </c>
      <c r="O107" s="37">
        <v>158.98400000000001</v>
      </c>
      <c r="P107" s="37">
        <v>152.62299999999999</v>
      </c>
      <c r="Q107" s="37">
        <v>124.258</v>
      </c>
      <c r="S107" s="4">
        <f t="shared" si="133"/>
        <v>166.59419574692305</v>
      </c>
      <c r="T107" s="4">
        <f t="shared" si="133"/>
        <v>170.7295449248054</v>
      </c>
      <c r="U107" s="4">
        <f t="shared" si="133"/>
        <v>172.64267707482742</v>
      </c>
      <c r="V107" s="4">
        <f t="shared" si="133"/>
        <v>178.38003217700447</v>
      </c>
      <c r="W107" s="4">
        <f t="shared" si="133"/>
        <v>173.50555154166148</v>
      </c>
      <c r="X107" s="4">
        <f t="shared" si="133"/>
        <v>175.91626989488151</v>
      </c>
      <c r="Y107" s="4">
        <f t="shared" si="133"/>
        <v>170.85416730984019</v>
      </c>
      <c r="Z107" s="4">
        <f t="shared" si="133"/>
        <v>166.77627218168487</v>
      </c>
      <c r="AA107" s="4">
        <f t="shared" si="133"/>
        <v>178.73895500714298</v>
      </c>
      <c r="AB107" s="4">
        <f t="shared" si="133"/>
        <v>176.64458981324839</v>
      </c>
      <c r="AC107" s="4">
        <f t="shared" si="133"/>
        <v>175.01133342518446</v>
      </c>
      <c r="AD107" s="4">
        <f t="shared" si="133"/>
        <v>163.47393239297554</v>
      </c>
      <c r="AE107" s="4">
        <f t="shared" si="133"/>
        <v>157.88389313223922</v>
      </c>
      <c r="AF107" s="4">
        <f t="shared" si="133"/>
        <v>152.53804405700146</v>
      </c>
      <c r="AG107" s="4">
        <f t="shared" si="133"/>
        <v>121.74702436502193</v>
      </c>
      <c r="AI107" s="4">
        <f t="shared" si="134"/>
        <v>-4.836195746923039</v>
      </c>
      <c r="AJ107" s="4">
        <f t="shared" si="134"/>
        <v>-3.6645449248053978</v>
      </c>
      <c r="AK107" s="4">
        <f t="shared" si="134"/>
        <v>-4.9926770748274123</v>
      </c>
      <c r="AL107" s="4">
        <f t="shared" si="134"/>
        <v>-5.0470321770044677</v>
      </c>
      <c r="AM107" s="4">
        <f t="shared" si="134"/>
        <v>-4.7225515416614883</v>
      </c>
      <c r="AN107" s="4">
        <f t="shared" si="134"/>
        <v>-4.4492698948814962</v>
      </c>
      <c r="AO107" s="4">
        <f t="shared" si="134"/>
        <v>-5.2711673098401945</v>
      </c>
      <c r="AP107" s="4">
        <f t="shared" si="134"/>
        <v>-3.8102721816848657</v>
      </c>
      <c r="AQ107" s="4">
        <f t="shared" si="134"/>
        <v>-5.6199550071429769</v>
      </c>
      <c r="AR107" s="4">
        <f t="shared" si="134"/>
        <v>-4.491589813248396</v>
      </c>
      <c r="AS107" s="4">
        <f t="shared" si="134"/>
        <v>-5.1443334251844703</v>
      </c>
      <c r="AT107" s="4">
        <f t="shared" si="134"/>
        <v>-2.6049323929755417</v>
      </c>
      <c r="AU107" s="4">
        <f t="shared" si="134"/>
        <v>1.1001068677607861</v>
      </c>
      <c r="AV107" s="4">
        <f t="shared" si="134"/>
        <v>8.4955942998533374E-2</v>
      </c>
      <c r="AW107" s="4">
        <f t="shared" si="134"/>
        <v>2.5109756349780668</v>
      </c>
      <c r="AY107" s="2">
        <f t="shared" si="126"/>
        <v>64.488015892544141</v>
      </c>
      <c r="AZ107" s="2">
        <f t="shared" si="126"/>
        <v>66.410506637128776</v>
      </c>
      <c r="BA107" s="2">
        <f t="shared" si="126"/>
        <v>70.120648917466951</v>
      </c>
      <c r="BB107" s="2">
        <f t="shared" si="126"/>
        <v>67.637666174726547</v>
      </c>
      <c r="BC107" s="2">
        <f t="shared" si="126"/>
        <v>65.480188920714497</v>
      </c>
      <c r="BD107" s="2">
        <f t="shared" si="126"/>
        <v>64.704734849989336</v>
      </c>
      <c r="BE107" s="2">
        <f t="shared" si="126"/>
        <v>62.33469381071032</v>
      </c>
      <c r="BF107" s="2">
        <f t="shared" si="126"/>
        <v>65.944536368388214</v>
      </c>
      <c r="BG107" s="2">
        <f t="shared" si="126"/>
        <v>67.422949584021168</v>
      </c>
      <c r="BH107" s="2">
        <f t="shared" si="126"/>
        <v>64.955583425227672</v>
      </c>
      <c r="BI107" s="2">
        <f t="shared" si="126"/>
        <v>64.81496385652909</v>
      </c>
      <c r="BJ107" s="2">
        <f t="shared" si="126"/>
        <v>66.495484044070906</v>
      </c>
      <c r="BK107" s="2">
        <f t="shared" si="126"/>
        <v>68.135853037597542</v>
      </c>
      <c r="BL107" s="2">
        <f t="shared" si="126"/>
        <v>70.602800896574806</v>
      </c>
      <c r="BM107" s="2">
        <f t="shared" si="126"/>
        <v>68.921742027472021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88.789352336141818</v>
      </c>
      <c r="DL107" s="2">
        <f t="shared" si="135"/>
        <v>86.351421490316227</v>
      </c>
      <c r="DM107" s="2">
        <f t="shared" si="135"/>
        <v>89.579039406207826</v>
      </c>
      <c r="DN107" s="2">
        <f t="shared" si="135"/>
        <v>86.556513832658567</v>
      </c>
      <c r="DO107" s="2">
        <f t="shared" si="135"/>
        <v>85.087510318949327</v>
      </c>
      <c r="DP107" s="2">
        <f t="shared" si="135"/>
        <v>83.90397729831146</v>
      </c>
      <c r="DQ107" s="2">
        <f t="shared" si="135"/>
        <v>82.110966791744858</v>
      </c>
      <c r="DR107" s="2">
        <f t="shared" si="135"/>
        <v>85.945069884169882</v>
      </c>
      <c r="DS107" s="2">
        <f t="shared" si="135"/>
        <v>86.169564915572238</v>
      </c>
      <c r="DT107" s="2">
        <f t="shared" si="135"/>
        <v>85.274084990619116</v>
      </c>
      <c r="DU107" s="2">
        <f t="shared" si="135"/>
        <v>91.217612476547828</v>
      </c>
      <c r="DV107" s="2">
        <f t="shared" si="135"/>
        <v>88.405252626641641</v>
      </c>
      <c r="DW107" s="2">
        <f t="shared" si="135"/>
        <v>92.946826078799248</v>
      </c>
      <c r="DX107" s="2">
        <f t="shared" si="135"/>
        <v>95.120627177700328</v>
      </c>
      <c r="DY107" s="2">
        <f t="shared" si="135"/>
        <v>85.622032258064507</v>
      </c>
      <c r="EA107" s="2">
        <f t="shared" si="95"/>
        <v>63.967442011104254</v>
      </c>
      <c r="EB107" s="2">
        <f t="shared" si="95"/>
        <v>65.985140850331419</v>
      </c>
      <c r="EC107" s="2">
        <f t="shared" si="95"/>
        <v>69.652375239612667</v>
      </c>
      <c r="ED107" s="2">
        <f t="shared" si="95"/>
        <v>67.191932484939471</v>
      </c>
      <c r="EE107" s="2">
        <f t="shared" si="95"/>
        <v>65.004127285997157</v>
      </c>
      <c r="EF107" s="2">
        <f t="shared" si="95"/>
        <v>64.217590864284745</v>
      </c>
      <c r="EG107" s="2">
        <f t="shared" si="95"/>
        <v>61.841701651055722</v>
      </c>
      <c r="EH107" s="2">
        <f t="shared" si="95"/>
        <v>65.321890601233264</v>
      </c>
      <c r="EI107" s="2">
        <f t="shared" si="95"/>
        <v>66.911097963075619</v>
      </c>
      <c r="EJ107" s="2">
        <f t="shared" si="95"/>
        <v>64.394090770794236</v>
      </c>
      <c r="EK107" s="2">
        <f t="shared" si="95"/>
        <v>64.134208980671104</v>
      </c>
      <c r="EL107" s="2">
        <f t="shared" si="95"/>
        <v>65.879665742650019</v>
      </c>
      <c r="EM107" s="2">
        <f t="shared" si="136"/>
        <v>67.502919096597736</v>
      </c>
      <c r="EN107" s="2">
        <f t="shared" si="136"/>
        <v>69.942317019255825</v>
      </c>
      <c r="EO107" s="2">
        <f t="shared" si="136"/>
        <v>68.289625759835246</v>
      </c>
      <c r="EQ107" s="2">
        <f t="shared" si="137"/>
        <v>63.097203437830174</v>
      </c>
      <c r="ER107" s="2">
        <f t="shared" si="137"/>
        <v>65.518568211109752</v>
      </c>
      <c r="ES107" s="2">
        <f t="shared" si="137"/>
        <v>69.555602794314623</v>
      </c>
      <c r="ET107" s="2">
        <f t="shared" si="137"/>
        <v>67.079854766638078</v>
      </c>
      <c r="EU107" s="2">
        <f t="shared" si="137"/>
        <v>65.513049916906894</v>
      </c>
      <c r="EV107" s="2">
        <f t="shared" si="137"/>
        <v>64.33659519533316</v>
      </c>
      <c r="EW107" s="2">
        <f t="shared" si="137"/>
        <v>61.835809422134325</v>
      </c>
      <c r="EX107" s="2">
        <f t="shared" si="137"/>
        <v>65.136745584633204</v>
      </c>
      <c r="EY107" s="2">
        <f t="shared" si="137"/>
        <v>65.927192481295663</v>
      </c>
      <c r="EZ107" s="2">
        <f t="shared" si="137"/>
        <v>63.747010868088545</v>
      </c>
      <c r="FA107" s="2">
        <f t="shared" si="137"/>
        <v>63.645658760673619</v>
      </c>
      <c r="FB107" s="2">
        <f t="shared" si="137"/>
        <v>65.463439884113157</v>
      </c>
      <c r="FC107" s="2">
        <f t="shared" si="137"/>
        <v>68.051804635843936</v>
      </c>
      <c r="FD107" s="2">
        <f t="shared" si="137"/>
        <v>69.069158960639072</v>
      </c>
      <c r="FE107" s="2">
        <f t="shared" si="137"/>
        <v>68.616612203616029</v>
      </c>
      <c r="FG107" s="2">
        <f t="shared" si="138"/>
        <v>0.97892995715359754</v>
      </c>
      <c r="FH107" s="2">
        <f t="shared" si="138"/>
        <v>0.97906700179061901</v>
      </c>
      <c r="FI107" s="2">
        <f t="shared" si="138"/>
        <v>0.97649483016481842</v>
      </c>
      <c r="FJ107" s="2">
        <f t="shared" si="138"/>
        <v>0.97697566008564041</v>
      </c>
      <c r="FK107" s="2">
        <f t="shared" si="138"/>
        <v>0.97632320383698512</v>
      </c>
      <c r="FL107" s="2">
        <f t="shared" si="138"/>
        <v>0.97526148355641384</v>
      </c>
      <c r="FM107" s="2">
        <f t="shared" si="138"/>
        <v>0.97567748820695355</v>
      </c>
      <c r="FN107" s="2">
        <f t="shared" si="138"/>
        <v>0.9697960063538138</v>
      </c>
      <c r="FO107" s="2">
        <f t="shared" si="138"/>
        <v>0.97334593135596836</v>
      </c>
      <c r="FP107" s="2">
        <f t="shared" si="138"/>
        <v>0.97306759213619831</v>
      </c>
      <c r="FQ107" s="2">
        <f t="shared" si="138"/>
        <v>0.9748440779358829</v>
      </c>
      <c r="FR107" s="2">
        <f t="shared" si="138"/>
        <v>0.97264617044818991</v>
      </c>
      <c r="FS107" s="2">
        <f t="shared" si="138"/>
        <v>0.97514019141772479</v>
      </c>
      <c r="FT107" s="2">
        <f t="shared" si="138"/>
        <v>0.97374825194668235</v>
      </c>
      <c r="FU107" s="2">
        <f t="shared" si="138"/>
        <v>0.96353838376055323</v>
      </c>
      <c r="FW107" s="2">
        <f t="shared" si="128"/>
        <v>2.7863998593913282E-3</v>
      </c>
      <c r="FX107" s="2">
        <f t="shared" si="128"/>
        <v>2.0608353134474356E-3</v>
      </c>
      <c r="FY107" s="2">
        <f t="shared" si="128"/>
        <v>1.094811956509342E-3</v>
      </c>
      <c r="FZ107" s="2">
        <f t="shared" si="128"/>
        <v>1.0975728623353464E-3</v>
      </c>
      <c r="GA107" s="2">
        <f t="shared" si="128"/>
        <v>1.0835996453981587E-3</v>
      </c>
      <c r="GB107" s="2">
        <f t="shared" si="128"/>
        <v>1.1091293104352033E-3</v>
      </c>
      <c r="GC107" s="2">
        <f t="shared" si="128"/>
        <v>1.2356556912203615E-3</v>
      </c>
      <c r="GD107" s="2">
        <f t="shared" si="128"/>
        <v>1.3859885388012663E-3</v>
      </c>
      <c r="GE107" s="2">
        <f t="shared" si="128"/>
        <v>1.4888413696480364E-3</v>
      </c>
      <c r="GF107" s="2">
        <f t="shared" si="128"/>
        <v>1.3226590489682699E-3</v>
      </c>
      <c r="GG107" s="2">
        <f t="shared" si="128"/>
        <v>1.1321491480012604E-3</v>
      </c>
      <c r="GH107" s="2">
        <f t="shared" si="128"/>
        <v>8.2350183506681651E-4</v>
      </c>
      <c r="GI107" s="2">
        <f t="shared" si="128"/>
        <v>7.3473212214095803E-4</v>
      </c>
      <c r="GJ107" s="2">
        <f t="shared" si="128"/>
        <v>5.6207162488343084E-4</v>
      </c>
      <c r="GK107" s="2">
        <f t="shared" si="128"/>
        <v>4.5479987034922437E-4</v>
      </c>
      <c r="GM107" s="86">
        <f t="shared" si="129"/>
        <v>3.517283275778605E-14</v>
      </c>
      <c r="GN107" s="86">
        <f t="shared" si="129"/>
        <v>1.9302973089446142E-18</v>
      </c>
      <c r="GO107" s="86">
        <f t="shared" si="129"/>
        <v>7.4799083578551877E-14</v>
      </c>
      <c r="GP107" s="86">
        <f t="shared" si="129"/>
        <v>3.5781021899831637E-25</v>
      </c>
      <c r="GQ107" s="86">
        <f t="shared" si="129"/>
        <v>8.3086897699350442E-22</v>
      </c>
      <c r="GR107" s="86">
        <f t="shared" si="129"/>
        <v>1.3321836862276436E-25</v>
      </c>
      <c r="GS107" s="86">
        <f t="shared" si="129"/>
        <v>6.3267429897290313E-29</v>
      </c>
      <c r="GT107" s="86">
        <f t="shared" si="129"/>
        <v>1.3772447884880145E-29</v>
      </c>
      <c r="GU107" s="86">
        <f t="shared" si="129"/>
        <v>1.6191513442763006E-22</v>
      </c>
      <c r="GV107" s="86">
        <f t="shared" si="129"/>
        <v>8.9920465137330534E-23</v>
      </c>
      <c r="GW107" s="86">
        <f t="shared" si="129"/>
        <v>4.0145722590465299E-21</v>
      </c>
      <c r="GX107" s="86">
        <f t="shared" si="129"/>
        <v>3.9510647876995236E-18</v>
      </c>
      <c r="GY107" s="86">
        <f t="shared" si="129"/>
        <v>1.7785455825810387E-16</v>
      </c>
      <c r="GZ107" s="86">
        <f t="shared" si="129"/>
        <v>6.656148464602549E-14</v>
      </c>
      <c r="HA107" s="86">
        <f t="shared" si="129"/>
        <v>8.6618378537574286E-20</v>
      </c>
      <c r="HC107" s="86">
        <f t="shared" si="74"/>
        <v>0.50449941684680055</v>
      </c>
      <c r="HD107" s="86">
        <f t="shared" si="74"/>
        <v>0.53288210784834866</v>
      </c>
      <c r="HE107" s="86">
        <f t="shared" si="74"/>
        <v>0.50449753213164328</v>
      </c>
      <c r="HF107" s="86">
        <f t="shared" si="74"/>
        <v>0.59285062966972524</v>
      </c>
      <c r="HG107" s="86">
        <f t="shared" si="74"/>
        <v>0.54992641306164447</v>
      </c>
      <c r="HH107" s="86">
        <f t="shared" si="74"/>
        <v>0.5977199317295584</v>
      </c>
      <c r="HI107" s="86">
        <f t="shared" si="139"/>
        <v>0.63684769311633183</v>
      </c>
      <c r="HJ107" s="86">
        <f t="shared" si="139"/>
        <v>0.61788064583982361</v>
      </c>
      <c r="HK107" s="86">
        <f t="shared" si="139"/>
        <v>0.63841996413452984</v>
      </c>
      <c r="HL107" s="86">
        <f t="shared" si="139"/>
        <v>0.6178423390852914</v>
      </c>
      <c r="HM107" s="86">
        <f t="shared" si="139"/>
        <v>0.61849384760189341</v>
      </c>
      <c r="HN107" s="86">
        <f t="shared" si="139"/>
        <v>0.4820278192823293</v>
      </c>
      <c r="HO107" s="86">
        <f t="shared" si="139"/>
        <v>0.42201700070548703</v>
      </c>
      <c r="HP107" s="86">
        <f t="shared" si="139"/>
        <v>0.37889357920033112</v>
      </c>
      <c r="HQ107" s="86">
        <f t="shared" si="139"/>
        <v>0.3049376691896783</v>
      </c>
      <c r="HS107" s="86">
        <f t="shared" si="130"/>
        <v>2.6119248010637736E-16</v>
      </c>
      <c r="HT107" s="86">
        <f t="shared" si="130"/>
        <v>1.2638070704300064E-16</v>
      </c>
      <c r="HU107" s="86">
        <f t="shared" si="130"/>
        <v>2.5804201882913602E-24</v>
      </c>
      <c r="HV107" s="86">
        <f t="shared" si="130"/>
        <v>1.2777202562341642E-25</v>
      </c>
      <c r="HW107" s="86">
        <f t="shared" si="130"/>
        <v>9.6843400067829332E-25</v>
      </c>
      <c r="HX107" s="86">
        <f t="shared" si="130"/>
        <v>1.6706335967159876E-26</v>
      </c>
      <c r="HY107" s="86">
        <f t="shared" si="130"/>
        <v>1.4732694035014335E-24</v>
      </c>
      <c r="HZ107" s="86">
        <f t="shared" si="130"/>
        <v>7.1760886370010787E-33</v>
      </c>
      <c r="IA107" s="86">
        <f t="shared" si="130"/>
        <v>1.3737218242170733E-26</v>
      </c>
      <c r="IB107" s="86">
        <f t="shared" si="130"/>
        <v>2.232442514394393E-27</v>
      </c>
      <c r="IC107" s="86">
        <f t="shared" si="130"/>
        <v>8.4065105769148656E-25</v>
      </c>
      <c r="ID107" s="86">
        <f t="shared" si="130"/>
        <v>3.2966943281015146E-28</v>
      </c>
      <c r="IE107" s="86">
        <f t="shared" si="130"/>
        <v>6.7198036745766105E-27</v>
      </c>
      <c r="IF107" s="86">
        <f t="shared" si="130"/>
        <v>2.0056530714791734E-17</v>
      </c>
      <c r="IG107" s="86">
        <f t="shared" si="130"/>
        <v>1.0181771484896389E-14</v>
      </c>
      <c r="II107" s="86">
        <f t="shared" si="131"/>
        <v>2.4866680541165076E-96</v>
      </c>
      <c r="IJ107" s="86">
        <f t="shared" si="131"/>
        <v>1.9312470062000569E-104</v>
      </c>
      <c r="IK107" s="86">
        <f t="shared" si="131"/>
        <v>3.2596412977266625E-156</v>
      </c>
      <c r="IL107" s="86">
        <f t="shared" si="131"/>
        <v>4.3213060615350917E-162</v>
      </c>
      <c r="IM107" s="86">
        <f t="shared" si="131"/>
        <v>1.8144591689196719E-156</v>
      </c>
      <c r="IN107" s="86">
        <f t="shared" si="131"/>
        <v>1.8115894348870034E-168</v>
      </c>
      <c r="IO107" s="86">
        <f t="shared" si="131"/>
        <v>6.0228324842617609E-164</v>
      </c>
      <c r="IP107" s="86">
        <f t="shared" si="131"/>
        <v>2.0002650550582155E-215</v>
      </c>
      <c r="IQ107" s="86">
        <f t="shared" si="131"/>
        <v>3.4752296191479826E-177</v>
      </c>
      <c r="IR107" s="86">
        <f t="shared" si="131"/>
        <v>1.7597593524487153E-180</v>
      </c>
      <c r="IS107" s="86">
        <f t="shared" si="131"/>
        <v>2.0422111512218379E-162</v>
      </c>
      <c r="IT107" s="86">
        <f t="shared" si="131"/>
        <v>3.7613674936763046E-178</v>
      </c>
      <c r="IU107" s="86">
        <f t="shared" si="131"/>
        <v>2.8547587903233404E-164</v>
      </c>
      <c r="IV107" s="86">
        <f t="shared" si="131"/>
        <v>1.2690592639534231E-65</v>
      </c>
      <c r="IW107" s="86">
        <f t="shared" si="131"/>
        <v>6.8742783270790998E-49</v>
      </c>
      <c r="IY107" s="86">
        <f t="shared" si="132"/>
        <v>0.50449941684683597</v>
      </c>
      <c r="IZ107" s="86">
        <f t="shared" si="132"/>
        <v>0.53288210784834877</v>
      </c>
      <c r="JA107" s="86">
        <f t="shared" si="132"/>
        <v>0.50449753213171811</v>
      </c>
      <c r="JB107" s="86">
        <f t="shared" si="132"/>
        <v>0.59285062966972524</v>
      </c>
      <c r="JC107" s="86">
        <f t="shared" si="132"/>
        <v>0.54992641306164447</v>
      </c>
      <c r="JD107" s="86">
        <f t="shared" si="132"/>
        <v>0.5977199317295584</v>
      </c>
      <c r="JE107" s="86">
        <f t="shared" si="132"/>
        <v>0.63684769311633183</v>
      </c>
      <c r="JF107" s="86">
        <f t="shared" si="132"/>
        <v>0.61788064583982361</v>
      </c>
      <c r="JG107" s="86">
        <f t="shared" si="132"/>
        <v>0.63841996413452984</v>
      </c>
      <c r="JH107" s="86">
        <f t="shared" si="132"/>
        <v>0.6178423390852914</v>
      </c>
      <c r="JI107" s="86">
        <f t="shared" si="132"/>
        <v>0.61849384760189341</v>
      </c>
      <c r="JJ107" s="86">
        <f t="shared" si="132"/>
        <v>0.4820278192823293</v>
      </c>
      <c r="JK107" s="86">
        <f t="shared" si="132"/>
        <v>0.4220170007054872</v>
      </c>
      <c r="JL107" s="86">
        <f t="shared" si="132"/>
        <v>0.37889357920039768</v>
      </c>
      <c r="JM107" s="86">
        <f t="shared" si="132"/>
        <v>0.30493766918968845</v>
      </c>
    </row>
    <row r="108" spans="2:273" x14ac:dyDescent="0.25">
      <c r="B108" s="2">
        <v>81</v>
      </c>
      <c r="C108" s="37">
        <v>165.58099999999999</v>
      </c>
      <c r="D108" s="37">
        <v>168.90299999999999</v>
      </c>
      <c r="E108" s="37">
        <v>169.28299999999999</v>
      </c>
      <c r="F108" s="37">
        <v>171.21700000000001</v>
      </c>
      <c r="G108" s="37">
        <v>171.6</v>
      </c>
      <c r="H108" s="37">
        <v>168.983</v>
      </c>
      <c r="I108" s="37">
        <v>161.4</v>
      </c>
      <c r="J108" s="37">
        <v>155.49199999999999</v>
      </c>
      <c r="K108" s="37">
        <v>165.40700000000001</v>
      </c>
      <c r="L108" s="37">
        <v>166.08500000000001</v>
      </c>
      <c r="M108" s="37">
        <v>164.61699999999999</v>
      </c>
      <c r="N108" s="37">
        <v>163.68899999999999</v>
      </c>
      <c r="O108" s="37">
        <v>163.59</v>
      </c>
      <c r="P108" s="37">
        <v>158.82</v>
      </c>
      <c r="Q108" s="37">
        <v>131.161</v>
      </c>
      <c r="S108" s="4">
        <f t="shared" si="133"/>
        <v>171.56436685691855</v>
      </c>
      <c r="T108" s="4">
        <f t="shared" si="133"/>
        <v>176.02589097835565</v>
      </c>
      <c r="U108" s="4">
        <f t="shared" si="133"/>
        <v>175.97489503585513</v>
      </c>
      <c r="V108" s="4">
        <f t="shared" si="133"/>
        <v>177.86691275549538</v>
      </c>
      <c r="W108" s="4">
        <f t="shared" si="133"/>
        <v>177.06577982281365</v>
      </c>
      <c r="X108" s="4">
        <f t="shared" si="133"/>
        <v>175.38588450678299</v>
      </c>
      <c r="Y108" s="4">
        <f t="shared" si="133"/>
        <v>165.22715379852622</v>
      </c>
      <c r="Z108" s="4">
        <f t="shared" si="133"/>
        <v>154.91508525876799</v>
      </c>
      <c r="AA108" s="4">
        <f t="shared" si="133"/>
        <v>166.31735473139744</v>
      </c>
      <c r="AB108" s="4">
        <f t="shared" si="133"/>
        <v>166.69706707672728</v>
      </c>
      <c r="AC108" s="4">
        <f t="shared" si="133"/>
        <v>167.17220294368926</v>
      </c>
      <c r="AD108" s="4">
        <f t="shared" si="133"/>
        <v>169.58940891523429</v>
      </c>
      <c r="AE108" s="4">
        <f t="shared" si="133"/>
        <v>166.4631899245345</v>
      </c>
      <c r="AF108" s="4">
        <f t="shared" si="133"/>
        <v>161.12201556902792</v>
      </c>
      <c r="AG108" s="4">
        <f t="shared" si="133"/>
        <v>131.02271822095707</v>
      </c>
      <c r="AI108" s="4">
        <f t="shared" si="134"/>
        <v>-5.9833668569185647</v>
      </c>
      <c r="AJ108" s="4">
        <f t="shared" si="134"/>
        <v>-7.122890978355656</v>
      </c>
      <c r="AK108" s="4">
        <f t="shared" si="134"/>
        <v>-6.6918950358551399</v>
      </c>
      <c r="AL108" s="4">
        <f t="shared" si="134"/>
        <v>-6.6499127554953645</v>
      </c>
      <c r="AM108" s="4">
        <f t="shared" si="134"/>
        <v>-5.4657798228136585</v>
      </c>
      <c r="AN108" s="4">
        <f t="shared" si="134"/>
        <v>-6.402884506782982</v>
      </c>
      <c r="AO108" s="4">
        <f t="shared" si="134"/>
        <v>-3.8271537985262114</v>
      </c>
      <c r="AP108" s="4">
        <f t="shared" si="134"/>
        <v>0.57691474123200237</v>
      </c>
      <c r="AQ108" s="4">
        <f t="shared" si="134"/>
        <v>-0.91035473139743317</v>
      </c>
      <c r="AR108" s="4">
        <f t="shared" si="134"/>
        <v>-0.61206707672727134</v>
      </c>
      <c r="AS108" s="4">
        <f t="shared" si="134"/>
        <v>-2.5552029436892667</v>
      </c>
      <c r="AT108" s="4">
        <f t="shared" si="134"/>
        <v>-5.9004089152342942</v>
      </c>
      <c r="AU108" s="4">
        <f t="shared" si="134"/>
        <v>-2.8731899245345005</v>
      </c>
      <c r="AV108" s="4">
        <f t="shared" si="134"/>
        <v>-2.3020155690279296</v>
      </c>
      <c r="AW108" s="4">
        <f t="shared" si="134"/>
        <v>0.13828177904292716</v>
      </c>
      <c r="AY108" s="2">
        <f t="shared" si="126"/>
        <v>64.355470122416634</v>
      </c>
      <c r="AZ108" s="2">
        <f t="shared" si="126"/>
        <v>66.284537054033933</v>
      </c>
      <c r="BA108" s="2">
        <f t="shared" si="126"/>
        <v>69.985490787135205</v>
      </c>
      <c r="BB108" s="2">
        <f t="shared" si="126"/>
        <v>67.515749065334887</v>
      </c>
      <c r="BC108" s="2">
        <f t="shared" si="126"/>
        <v>65.40296365463557</v>
      </c>
      <c r="BD108" s="2">
        <f t="shared" si="126"/>
        <v>64.612332192121968</v>
      </c>
      <c r="BE108" s="2">
        <f t="shared" si="126"/>
        <v>62.246580232605474</v>
      </c>
      <c r="BF108" s="2">
        <f t="shared" si="126"/>
        <v>65.793666380477646</v>
      </c>
      <c r="BG108" s="2">
        <f t="shared" si="126"/>
        <v>67.256567580297158</v>
      </c>
      <c r="BH108" s="2">
        <f t="shared" si="126"/>
        <v>64.806897300526188</v>
      </c>
      <c r="BI108" s="2">
        <f t="shared" si="126"/>
        <v>64.684340701120249</v>
      </c>
      <c r="BJ108" s="2">
        <f t="shared" si="126"/>
        <v>66.361786284942141</v>
      </c>
      <c r="BK108" s="2">
        <f t="shared" si="126"/>
        <v>68.011299519983979</v>
      </c>
      <c r="BL108" s="2">
        <f t="shared" si="126"/>
        <v>70.427554960564109</v>
      </c>
      <c r="BM108" s="2">
        <f t="shared" si="126"/>
        <v>68.802761113570114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89.108833460991363</v>
      </c>
      <c r="DL108" s="2">
        <f t="shared" si="135"/>
        <v>86.583507933034241</v>
      </c>
      <c r="DM108" s="2">
        <f t="shared" si="135"/>
        <v>89.853692847503368</v>
      </c>
      <c r="DN108" s="2">
        <f t="shared" si="135"/>
        <v>86.761826585695005</v>
      </c>
      <c r="DO108" s="2">
        <f t="shared" si="135"/>
        <v>85.29264230769229</v>
      </c>
      <c r="DP108" s="2">
        <f t="shared" si="135"/>
        <v>84.122726923076939</v>
      </c>
      <c r="DQ108" s="2">
        <f t="shared" si="135"/>
        <v>82.331803846153861</v>
      </c>
      <c r="DR108" s="2">
        <f t="shared" si="135"/>
        <v>86.244315958815946</v>
      </c>
      <c r="DS108" s="2">
        <f t="shared" si="135"/>
        <v>86.444078611632278</v>
      </c>
      <c r="DT108" s="2">
        <f t="shared" si="135"/>
        <v>85.535030956848018</v>
      </c>
      <c r="DU108" s="2">
        <f t="shared" si="135"/>
        <v>91.549846153846147</v>
      </c>
      <c r="DV108" s="2">
        <f t="shared" si="135"/>
        <v>88.686882082551577</v>
      </c>
      <c r="DW108" s="2">
        <f t="shared" si="135"/>
        <v>93.266926923076923</v>
      </c>
      <c r="DX108" s="2">
        <f t="shared" si="135"/>
        <v>95.47914128919858</v>
      </c>
      <c r="DY108" s="2">
        <f t="shared" si="135"/>
        <v>85.911933467741918</v>
      </c>
      <c r="EA108" s="2">
        <f t="shared" si="95"/>
        <v>63.872171745835907</v>
      </c>
      <c r="EB108" s="2">
        <f t="shared" si="95"/>
        <v>65.889757849635629</v>
      </c>
      <c r="EC108" s="2">
        <f t="shared" si="95"/>
        <v>69.54943822108514</v>
      </c>
      <c r="ED108" s="2">
        <f t="shared" si="95"/>
        <v>67.102219955252167</v>
      </c>
      <c r="EE108" s="2">
        <f t="shared" si="95"/>
        <v>64.962463594541717</v>
      </c>
      <c r="EF108" s="2">
        <f t="shared" si="95"/>
        <v>64.1608341265934</v>
      </c>
      <c r="EG108" s="2">
        <f t="shared" si="95"/>
        <v>61.78994253056041</v>
      </c>
      <c r="EH108" s="2">
        <f t="shared" si="95"/>
        <v>65.213055847577593</v>
      </c>
      <c r="EI108" s="2">
        <f t="shared" si="95"/>
        <v>66.778953968458069</v>
      </c>
      <c r="EJ108" s="2">
        <f t="shared" si="95"/>
        <v>64.28459479194764</v>
      </c>
      <c r="EK108" s="2">
        <f t="shared" si="95"/>
        <v>64.052672826470598</v>
      </c>
      <c r="EL108" s="2">
        <f t="shared" si="95"/>
        <v>65.789552509738755</v>
      </c>
      <c r="EM108" s="2">
        <f t="shared" si="136"/>
        <v>67.423657491459764</v>
      </c>
      <c r="EN108" s="2">
        <f t="shared" si="136"/>
        <v>69.812137663614521</v>
      </c>
      <c r="EO108" s="2">
        <f t="shared" si="136"/>
        <v>68.212134588397362</v>
      </c>
      <c r="EQ108" s="2">
        <f t="shared" si="137"/>
        <v>63.036407319962223</v>
      </c>
      <c r="ER108" s="2">
        <f t="shared" si="137"/>
        <v>65.439735740666237</v>
      </c>
      <c r="ES108" s="2">
        <f t="shared" si="137"/>
        <v>69.456796762397019</v>
      </c>
      <c r="ET108" s="2">
        <f t="shared" si="137"/>
        <v>66.99407229264807</v>
      </c>
      <c r="EU108" s="2">
        <f t="shared" si="137"/>
        <v>65.454017226330308</v>
      </c>
      <c r="EV108" s="2">
        <f t="shared" si="137"/>
        <v>64.275510872058248</v>
      </c>
      <c r="EW108" s="2">
        <f t="shared" si="137"/>
        <v>61.784597419554792</v>
      </c>
      <c r="EX108" s="2">
        <f t="shared" si="137"/>
        <v>65.0366243393064</v>
      </c>
      <c r="EY108" s="2">
        <f t="shared" si="137"/>
        <v>65.831966441070847</v>
      </c>
      <c r="EZ108" s="2">
        <f t="shared" si="137"/>
        <v>63.660942127428306</v>
      </c>
      <c r="FA108" s="2">
        <f t="shared" si="137"/>
        <v>63.58156618475094</v>
      </c>
      <c r="FB108" s="2">
        <f t="shared" si="137"/>
        <v>65.386613110328781</v>
      </c>
      <c r="FC108" s="2">
        <f t="shared" si="137"/>
        <v>67.95525504761487</v>
      </c>
      <c r="FD108" s="2">
        <f t="shared" si="137"/>
        <v>68.965537059829558</v>
      </c>
      <c r="FE108" s="2">
        <f t="shared" si="137"/>
        <v>68.520670486200615</v>
      </c>
      <c r="FG108" s="2">
        <f t="shared" si="138"/>
        <v>0.98074820094690207</v>
      </c>
      <c r="FH108" s="2">
        <f t="shared" si="138"/>
        <v>0.98087365035041851</v>
      </c>
      <c r="FI108" s="2">
        <f t="shared" si="138"/>
        <v>0.97851860249956679</v>
      </c>
      <c r="FJ108" s="2">
        <f t="shared" si="138"/>
        <v>0.97895892547731578</v>
      </c>
      <c r="FK108" s="2">
        <f t="shared" si="138"/>
        <v>0.97836142558528072</v>
      </c>
      <c r="FL108" s="2">
        <f t="shared" si="138"/>
        <v>0.9773889869802681</v>
      </c>
      <c r="FM108" s="2">
        <f t="shared" si="138"/>
        <v>0.97777003086068037</v>
      </c>
      <c r="FN108" s="2">
        <f t="shared" si="138"/>
        <v>0.97238022743103314</v>
      </c>
      <c r="FO108" s="2">
        <f t="shared" si="138"/>
        <v>0.97563405578697571</v>
      </c>
      <c r="FP108" s="2">
        <f t="shared" si="138"/>
        <v>0.97537900625305085</v>
      </c>
      <c r="FQ108" s="2">
        <f t="shared" si="138"/>
        <v>0.97700663176785318</v>
      </c>
      <c r="FR108" s="2">
        <f t="shared" si="138"/>
        <v>0.97499282266358456</v>
      </c>
      <c r="FS108" s="2">
        <f t="shared" si="138"/>
        <v>0.97727788289304773</v>
      </c>
      <c r="FT108" s="2">
        <f t="shared" si="138"/>
        <v>0.9760026905755721</v>
      </c>
      <c r="FU108" s="2">
        <f t="shared" si="138"/>
        <v>0.96663958297828056</v>
      </c>
      <c r="FW108" s="2">
        <f t="shared" si="128"/>
        <v>3.0544055853813563E-3</v>
      </c>
      <c r="FX108" s="2">
        <f t="shared" si="128"/>
        <v>2.2592117977295557E-3</v>
      </c>
      <c r="FY108" s="2">
        <f t="shared" si="128"/>
        <v>1.2003106557969703E-3</v>
      </c>
      <c r="FZ108" s="2">
        <f t="shared" si="128"/>
        <v>1.2033372886176346E-3</v>
      </c>
      <c r="GA108" s="2">
        <f t="shared" si="128"/>
        <v>1.1880191845598572E-3</v>
      </c>
      <c r="GB108" s="2">
        <f t="shared" si="128"/>
        <v>1.2160059846922095E-3</v>
      </c>
      <c r="GC108" s="2">
        <f t="shared" si="128"/>
        <v>1.3547080234284552E-3</v>
      </c>
      <c r="GD108" s="2">
        <f t="shared" si="128"/>
        <v>1.5195030284891854E-3</v>
      </c>
      <c r="GE108" s="2">
        <f t="shared" si="128"/>
        <v>1.6322476420926892E-3</v>
      </c>
      <c r="GF108" s="2">
        <f t="shared" si="128"/>
        <v>1.450081766440379E-3</v>
      </c>
      <c r="GG108" s="2">
        <f t="shared" si="128"/>
        <v>1.2412412776261772E-3</v>
      </c>
      <c r="GH108" s="2">
        <f t="shared" si="128"/>
        <v>9.0288007283854889E-4</v>
      </c>
      <c r="GI108" s="2">
        <f t="shared" si="128"/>
        <v>8.0556064925961339E-4</v>
      </c>
      <c r="GJ108" s="2">
        <f t="shared" si="128"/>
        <v>6.162658627019554E-4</v>
      </c>
      <c r="GK108" s="2">
        <f t="shared" si="128"/>
        <v>4.9865626127205541E-4</v>
      </c>
      <c r="GM108" s="86">
        <f t="shared" si="129"/>
        <v>1.6694072585860642E-15</v>
      </c>
      <c r="GN108" s="86">
        <f t="shared" si="129"/>
        <v>3.286677388783008E-20</v>
      </c>
      <c r="GO108" s="86">
        <f t="shared" si="129"/>
        <v>3.9376727948750754E-15</v>
      </c>
      <c r="GP108" s="86">
        <f t="shared" si="129"/>
        <v>1.6640326529568913E-27</v>
      </c>
      <c r="GQ108" s="86">
        <f t="shared" si="129"/>
        <v>7.1826814573630459E-24</v>
      </c>
      <c r="GR108" s="86">
        <f t="shared" si="129"/>
        <v>5.4779788597422339E-28</v>
      </c>
      <c r="GS108" s="86">
        <f t="shared" si="129"/>
        <v>1.3252442962076341E-31</v>
      </c>
      <c r="GT108" s="86">
        <f t="shared" si="129"/>
        <v>2.5324844210957264E-32</v>
      </c>
      <c r="GU108" s="86">
        <f t="shared" si="129"/>
        <v>1.4124937145419683E-24</v>
      </c>
      <c r="GV108" s="86">
        <f t="shared" si="129"/>
        <v>6.8903615736083456E-25</v>
      </c>
      <c r="GW108" s="86">
        <f t="shared" si="129"/>
        <v>4.9443435452875288E-23</v>
      </c>
      <c r="GX108" s="86">
        <f t="shared" si="129"/>
        <v>7.9948756844580716E-20</v>
      </c>
      <c r="GY108" s="86">
        <f t="shared" si="129"/>
        <v>5.1910538392624563E-18</v>
      </c>
      <c r="GZ108" s="86">
        <f t="shared" si="129"/>
        <v>3.5414273228086388E-15</v>
      </c>
      <c r="HA108" s="86">
        <f t="shared" si="129"/>
        <v>1.3811272031971589E-21</v>
      </c>
      <c r="HC108" s="86">
        <f t="shared" si="74"/>
        <v>0.57421474071003265</v>
      </c>
      <c r="HD108" s="86">
        <f t="shared" si="74"/>
        <v>0.60798312300908564</v>
      </c>
      <c r="HE108" s="86">
        <f t="shared" si="74"/>
        <v>0.57057017556120915</v>
      </c>
      <c r="HF108" s="86">
        <f t="shared" si="74"/>
        <v>0.65081949432721198</v>
      </c>
      <c r="HG108" s="86">
        <f t="shared" si="74"/>
        <v>0.62312640065230529</v>
      </c>
      <c r="HH108" s="86">
        <f t="shared" si="74"/>
        <v>0.65742502489764276</v>
      </c>
      <c r="HI108" s="86">
        <f t="shared" si="139"/>
        <v>0.66971006303381164</v>
      </c>
      <c r="HJ108" s="86">
        <f t="shared" si="139"/>
        <v>0.6174533065349378</v>
      </c>
      <c r="HK108" s="86">
        <f t="shared" si="139"/>
        <v>0.63599079558042149</v>
      </c>
      <c r="HL108" s="86">
        <f t="shared" si="139"/>
        <v>0.62931953476537206</v>
      </c>
      <c r="HM108" s="86">
        <f t="shared" si="139"/>
        <v>0.63660141712187901</v>
      </c>
      <c r="HN108" s="86">
        <f t="shared" si="139"/>
        <v>0.56152290977771591</v>
      </c>
      <c r="HO108" s="86">
        <f t="shared" si="139"/>
        <v>0.50220850675063089</v>
      </c>
      <c r="HP108" s="86">
        <f t="shared" si="139"/>
        <v>0.45717589540781955</v>
      </c>
      <c r="HQ108" s="86">
        <f t="shared" si="139"/>
        <v>0.39758702197179424</v>
      </c>
      <c r="HS108" s="86">
        <f t="shared" si="130"/>
        <v>1.4997134917827951E-15</v>
      </c>
      <c r="HT108" s="86">
        <f t="shared" si="130"/>
        <v>7.2765423925194561E-16</v>
      </c>
      <c r="HU108" s="86">
        <f t="shared" si="130"/>
        <v>2.8054151950279388E-23</v>
      </c>
      <c r="HV108" s="86">
        <f t="shared" si="130"/>
        <v>1.556738802741984E-24</v>
      </c>
      <c r="HW108" s="86">
        <f t="shared" si="130"/>
        <v>1.0746595850634718E-23</v>
      </c>
      <c r="HX108" s="86">
        <f t="shared" si="130"/>
        <v>2.2471681096719477E-25</v>
      </c>
      <c r="HY108" s="86">
        <f t="shared" si="130"/>
        <v>1.7975653861691569E-23</v>
      </c>
      <c r="HZ108" s="86">
        <f t="shared" si="130"/>
        <v>2.1563368126822991E-31</v>
      </c>
      <c r="IA108" s="86">
        <f t="shared" si="130"/>
        <v>2.2353522539642352E-25</v>
      </c>
      <c r="IB108" s="86">
        <f t="shared" si="130"/>
        <v>3.703294465396908E-26</v>
      </c>
      <c r="IC108" s="86">
        <f t="shared" si="130"/>
        <v>9.948312865245856E-24</v>
      </c>
      <c r="ID108" s="86">
        <f t="shared" si="130"/>
        <v>4.6554761939045449E-27</v>
      </c>
      <c r="IE108" s="86">
        <f t="shared" si="130"/>
        <v>7.7130416246576925E-26</v>
      </c>
      <c r="IF108" s="86">
        <f t="shared" si="130"/>
        <v>8.8396881185163065E-17</v>
      </c>
      <c r="IG108" s="86">
        <f t="shared" si="130"/>
        <v>3.3419585281616714E-14</v>
      </c>
      <c r="II108" s="86">
        <f t="shared" si="131"/>
        <v>2.1373663560779618E-93</v>
      </c>
      <c r="IJ108" s="86">
        <f t="shared" si="131"/>
        <v>2.0747710360448672E-101</v>
      </c>
      <c r="IK108" s="86">
        <f t="shared" si="131"/>
        <v>4.4858728572465065E-152</v>
      </c>
      <c r="IL108" s="86">
        <f t="shared" si="131"/>
        <v>8.5787515020178331E-158</v>
      </c>
      <c r="IM108" s="86">
        <f t="shared" si="131"/>
        <v>2.5005088480384189E-152</v>
      </c>
      <c r="IN108" s="86">
        <f t="shared" si="131"/>
        <v>5.4167310223474716E-164</v>
      </c>
      <c r="IO108" s="86">
        <f t="shared" si="131"/>
        <v>1.5991400980857503E-159</v>
      </c>
      <c r="IP108" s="86">
        <f t="shared" si="131"/>
        <v>1.7034712973526723E-209</v>
      </c>
      <c r="IQ108" s="86">
        <f t="shared" si="131"/>
        <v>2.9014967663127651E-172</v>
      </c>
      <c r="IR108" s="86">
        <f t="shared" si="131"/>
        <v>1.4809542040134344E-175</v>
      </c>
      <c r="IS108" s="86">
        <f t="shared" si="131"/>
        <v>4.3273323757647788E-158</v>
      </c>
      <c r="IT108" s="86">
        <f t="shared" si="131"/>
        <v>1.2990408217856347E-173</v>
      </c>
      <c r="IU108" s="86">
        <f t="shared" si="131"/>
        <v>3.7226887779004401E-160</v>
      </c>
      <c r="IV108" s="86">
        <f t="shared" si="131"/>
        <v>4.6116734095059849E-64</v>
      </c>
      <c r="IW108" s="86">
        <f t="shared" si="131"/>
        <v>9.0838665509043857E-48</v>
      </c>
      <c r="IY108" s="86">
        <f t="shared" si="132"/>
        <v>0.57421474071003586</v>
      </c>
      <c r="IZ108" s="86">
        <f t="shared" si="132"/>
        <v>0.60798312300908641</v>
      </c>
      <c r="JA108" s="86">
        <f t="shared" si="132"/>
        <v>0.57057017556121303</v>
      </c>
      <c r="JB108" s="86">
        <f t="shared" si="132"/>
        <v>0.65081949432721198</v>
      </c>
      <c r="JC108" s="86">
        <f t="shared" si="132"/>
        <v>0.62312640065230529</v>
      </c>
      <c r="JD108" s="86">
        <f t="shared" si="132"/>
        <v>0.65742502489764276</v>
      </c>
      <c r="JE108" s="86">
        <f t="shared" si="132"/>
        <v>0.66971006303381164</v>
      </c>
      <c r="JF108" s="86">
        <f t="shared" si="132"/>
        <v>0.6174533065349378</v>
      </c>
      <c r="JG108" s="86">
        <f t="shared" si="132"/>
        <v>0.63599079558042149</v>
      </c>
      <c r="JH108" s="86">
        <f t="shared" si="132"/>
        <v>0.62931953476537206</v>
      </c>
      <c r="JI108" s="86">
        <f t="shared" si="132"/>
        <v>0.63660141712187901</v>
      </c>
      <c r="JJ108" s="86">
        <f t="shared" si="132"/>
        <v>0.56152290977771591</v>
      </c>
      <c r="JK108" s="86">
        <f t="shared" si="132"/>
        <v>0.50220850675063089</v>
      </c>
      <c r="JL108" s="86">
        <f t="shared" si="132"/>
        <v>0.45717589540782322</v>
      </c>
      <c r="JM108" s="86">
        <f t="shared" si="132"/>
        <v>0.39758702197182766</v>
      </c>
    </row>
    <row r="109" spans="2:273" x14ac:dyDescent="0.25">
      <c r="B109" s="2">
        <v>82</v>
      </c>
      <c r="C109" s="37">
        <v>164.87100000000001</v>
      </c>
      <c r="D109" s="37">
        <v>167.85499999999999</v>
      </c>
      <c r="E109" s="37">
        <v>167.65</v>
      </c>
      <c r="F109" s="37">
        <v>166.4</v>
      </c>
      <c r="G109" s="37">
        <v>168.63300000000001</v>
      </c>
      <c r="H109" s="37">
        <v>162.75</v>
      </c>
      <c r="I109" s="37">
        <v>149.767</v>
      </c>
      <c r="J109" s="37">
        <v>136.983</v>
      </c>
      <c r="K109" s="37">
        <v>146.898</v>
      </c>
      <c r="L109" s="37">
        <v>150.06800000000001</v>
      </c>
      <c r="M109" s="37">
        <v>152.56700000000001</v>
      </c>
      <c r="N109" s="37">
        <v>164.262</v>
      </c>
      <c r="O109" s="37">
        <v>166.41</v>
      </c>
      <c r="P109" s="37">
        <v>161.70500000000001</v>
      </c>
      <c r="Q109" s="37">
        <v>133.96799999999999</v>
      </c>
      <c r="S109" s="4">
        <f t="shared" si="133"/>
        <v>171.38696430653516</v>
      </c>
      <c r="T109" s="4">
        <f t="shared" si="133"/>
        <v>175.82052201455218</v>
      </c>
      <c r="U109" s="4">
        <f t="shared" si="133"/>
        <v>172.71316633631153</v>
      </c>
      <c r="V109" s="4">
        <f t="shared" si="133"/>
        <v>166.67885648261159</v>
      </c>
      <c r="W109" s="4">
        <f t="shared" si="133"/>
        <v>172.20529262623035</v>
      </c>
      <c r="X109" s="4">
        <f t="shared" si="133"/>
        <v>163.27760395625228</v>
      </c>
      <c r="Y109" s="4">
        <f t="shared" si="133"/>
        <v>147.03359167320554</v>
      </c>
      <c r="Z109" s="4">
        <f t="shared" si="133"/>
        <v>132.17683757263381</v>
      </c>
      <c r="AA109" s="4">
        <f t="shared" si="133"/>
        <v>142.00630623416473</v>
      </c>
      <c r="AB109" s="4">
        <f t="shared" si="133"/>
        <v>145.73665782240494</v>
      </c>
      <c r="AC109" s="4">
        <f t="shared" si="133"/>
        <v>149.43171677861267</v>
      </c>
      <c r="AD109" s="4">
        <f t="shared" si="133"/>
        <v>169.71446118429583</v>
      </c>
      <c r="AE109" s="4">
        <f t="shared" si="133"/>
        <v>171.96430747444367</v>
      </c>
      <c r="AF109" s="4">
        <f t="shared" si="133"/>
        <v>166.23473403420914</v>
      </c>
      <c r="AG109" s="4">
        <f t="shared" si="133"/>
        <v>137.93105591604123</v>
      </c>
      <c r="AI109" s="4">
        <f t="shared" si="134"/>
        <v>-6.5159643065351531</v>
      </c>
      <c r="AJ109" s="4">
        <f t="shared" si="134"/>
        <v>-7.9655220145521923</v>
      </c>
      <c r="AK109" s="4">
        <f t="shared" si="134"/>
        <v>-5.0631663363115251</v>
      </c>
      <c r="AL109" s="4">
        <f t="shared" si="134"/>
        <v>-0.27885648261158735</v>
      </c>
      <c r="AM109" s="4">
        <f t="shared" si="134"/>
        <v>-3.5722926262303361</v>
      </c>
      <c r="AN109" s="4">
        <f t="shared" si="134"/>
        <v>-0.52760395625227829</v>
      </c>
      <c r="AO109" s="4">
        <f t="shared" si="134"/>
        <v>2.7334083267944607</v>
      </c>
      <c r="AP109" s="4">
        <f t="shared" si="134"/>
        <v>4.8061624273661891</v>
      </c>
      <c r="AQ109" s="4">
        <f t="shared" si="134"/>
        <v>4.8916937658352708</v>
      </c>
      <c r="AR109" s="4">
        <f t="shared" si="134"/>
        <v>4.3313421775950758</v>
      </c>
      <c r="AS109" s="4">
        <f t="shared" si="134"/>
        <v>3.1352832213873398</v>
      </c>
      <c r="AT109" s="4">
        <f t="shared" si="134"/>
        <v>-5.4524611842958279</v>
      </c>
      <c r="AU109" s="4">
        <f t="shared" si="134"/>
        <v>-5.5543074744436751</v>
      </c>
      <c r="AV109" s="4">
        <f t="shared" si="134"/>
        <v>-4.5297340342091275</v>
      </c>
      <c r="AW109" s="4">
        <f t="shared" si="134"/>
        <v>-3.9630559160412417</v>
      </c>
      <c r="AY109" s="2">
        <f t="shared" si="126"/>
        <v>64.225366548905185</v>
      </c>
      <c r="AZ109" s="2">
        <f t="shared" si="126"/>
        <v>66.160601775175323</v>
      </c>
      <c r="BA109" s="2">
        <f t="shared" si="126"/>
        <v>69.852335582765463</v>
      </c>
      <c r="BB109" s="2">
        <f t="shared" si="126"/>
        <v>67.396003348381797</v>
      </c>
      <c r="BC109" s="2">
        <f t="shared" si="126"/>
        <v>65.328270810660598</v>
      </c>
      <c r="BD109" s="2">
        <f t="shared" si="126"/>
        <v>64.522381740106837</v>
      </c>
      <c r="BE109" s="2">
        <f t="shared" si="126"/>
        <v>62.160995061287153</v>
      </c>
      <c r="BF109" s="2">
        <f t="shared" si="126"/>
        <v>65.645304304853099</v>
      </c>
      <c r="BG109" s="2">
        <f t="shared" si="126"/>
        <v>67.092175036006765</v>
      </c>
      <c r="BH109" s="2">
        <f t="shared" si="126"/>
        <v>64.660687088967862</v>
      </c>
      <c r="BI109" s="2">
        <f t="shared" si="126"/>
        <v>64.557003959821571</v>
      </c>
      <c r="BJ109" s="2">
        <f t="shared" si="126"/>
        <v>66.230917318604483</v>
      </c>
      <c r="BK109" s="2">
        <f t="shared" si="126"/>
        <v>67.88976083074067</v>
      </c>
      <c r="BL109" s="2">
        <f t="shared" si="126"/>
        <v>70.255054003444798</v>
      </c>
      <c r="BM109" s="2">
        <f t="shared" si="126"/>
        <v>68.686115732561248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89.428314585840909</v>
      </c>
      <c r="DL109" s="2">
        <f t="shared" si="135"/>
        <v>86.815594375752269</v>
      </c>
      <c r="DM109" s="2">
        <f t="shared" si="135"/>
        <v>90.128346288798923</v>
      </c>
      <c r="DN109" s="2">
        <f t="shared" si="135"/>
        <v>86.967139338731442</v>
      </c>
      <c r="DO109" s="2">
        <f t="shared" si="135"/>
        <v>85.497774296435267</v>
      </c>
      <c r="DP109" s="2">
        <f t="shared" si="135"/>
        <v>84.341476547842419</v>
      </c>
      <c r="DQ109" s="2">
        <f t="shared" si="135"/>
        <v>82.552640900562864</v>
      </c>
      <c r="DR109" s="2">
        <f t="shared" si="135"/>
        <v>86.543562033462024</v>
      </c>
      <c r="DS109" s="2">
        <f t="shared" si="135"/>
        <v>86.718592307692319</v>
      </c>
      <c r="DT109" s="2">
        <f t="shared" si="135"/>
        <v>85.795976923076907</v>
      </c>
      <c r="DU109" s="2">
        <f t="shared" si="135"/>
        <v>91.882079831144452</v>
      </c>
      <c r="DV109" s="2">
        <f t="shared" si="135"/>
        <v>88.968511538461513</v>
      </c>
      <c r="DW109" s="2">
        <f t="shared" si="135"/>
        <v>93.587027767354598</v>
      </c>
      <c r="DX109" s="2">
        <f t="shared" si="135"/>
        <v>95.837655400696846</v>
      </c>
      <c r="DY109" s="2">
        <f t="shared" si="135"/>
        <v>86.201834677419342</v>
      </c>
      <c r="EA109" s="2">
        <f t="shared" si="95"/>
        <v>63.776901480567552</v>
      </c>
      <c r="EB109" s="2">
        <f t="shared" si="95"/>
        <v>65.794374848939825</v>
      </c>
      <c r="EC109" s="2">
        <f t="shared" si="95"/>
        <v>69.446501202557613</v>
      </c>
      <c r="ED109" s="2">
        <f t="shared" si="95"/>
        <v>67.012507425564863</v>
      </c>
      <c r="EE109" s="2">
        <f t="shared" si="95"/>
        <v>64.920799903086277</v>
      </c>
      <c r="EF109" s="2">
        <f t="shared" si="95"/>
        <v>64.10407738890207</v>
      </c>
      <c r="EG109" s="2">
        <f t="shared" si="95"/>
        <v>61.738183410065091</v>
      </c>
      <c r="EH109" s="2">
        <f t="shared" si="95"/>
        <v>65.104221093921936</v>
      </c>
      <c r="EI109" s="2">
        <f t="shared" si="95"/>
        <v>66.646809973840519</v>
      </c>
      <c r="EJ109" s="2">
        <f t="shared" si="95"/>
        <v>64.175098813101044</v>
      </c>
      <c r="EK109" s="2">
        <f t="shared" si="95"/>
        <v>63.971136672270113</v>
      </c>
      <c r="EL109" s="2">
        <f t="shared" si="95"/>
        <v>65.699439276827505</v>
      </c>
      <c r="EM109" s="2">
        <f t="shared" si="136"/>
        <v>67.344395886321792</v>
      </c>
      <c r="EN109" s="2">
        <f t="shared" si="136"/>
        <v>69.681958307973204</v>
      </c>
      <c r="EO109" s="2">
        <f t="shared" si="136"/>
        <v>68.134643416959463</v>
      </c>
      <c r="EQ109" s="2">
        <f t="shared" si="137"/>
        <v>62.975611202094264</v>
      </c>
      <c r="ER109" s="2">
        <f t="shared" si="137"/>
        <v>65.360903270222721</v>
      </c>
      <c r="ES109" s="2">
        <f t="shared" si="137"/>
        <v>69.357990730479429</v>
      </c>
      <c r="ET109" s="2">
        <f t="shared" si="137"/>
        <v>66.908289818658048</v>
      </c>
      <c r="EU109" s="2">
        <f t="shared" si="137"/>
        <v>65.394984535753721</v>
      </c>
      <c r="EV109" s="2">
        <f t="shared" si="137"/>
        <v>64.214426548783322</v>
      </c>
      <c r="EW109" s="2">
        <f t="shared" si="137"/>
        <v>61.73338541697526</v>
      </c>
      <c r="EX109" s="2">
        <f t="shared" si="137"/>
        <v>64.936503093979596</v>
      </c>
      <c r="EY109" s="2">
        <f t="shared" si="137"/>
        <v>65.736740400846017</v>
      </c>
      <c r="EZ109" s="2">
        <f t="shared" si="137"/>
        <v>63.574873386768076</v>
      </c>
      <c r="FA109" s="2">
        <f t="shared" si="137"/>
        <v>63.517473608828261</v>
      </c>
      <c r="FB109" s="2">
        <f t="shared" si="137"/>
        <v>65.30978633654442</v>
      </c>
      <c r="FC109" s="2">
        <f t="shared" si="137"/>
        <v>67.858705459385789</v>
      </c>
      <c r="FD109" s="2">
        <f t="shared" si="137"/>
        <v>68.861915159020057</v>
      </c>
      <c r="FE109" s="2">
        <f t="shared" si="137"/>
        <v>68.424728768785215</v>
      </c>
      <c r="FG109" s="2">
        <f t="shared" si="138"/>
        <v>0.98241235800665738</v>
      </c>
      <c r="FH109" s="2">
        <f t="shared" si="138"/>
        <v>0.98252715655393874</v>
      </c>
      <c r="FI109" s="2">
        <f t="shared" si="138"/>
        <v>0.98037163246610493</v>
      </c>
      <c r="FJ109" s="2">
        <f t="shared" si="138"/>
        <v>0.98077471853732112</v>
      </c>
      <c r="FK109" s="2">
        <f t="shared" si="138"/>
        <v>0.98022773999339874</v>
      </c>
      <c r="FL109" s="2">
        <f t="shared" si="138"/>
        <v>0.97933740230198829</v>
      </c>
      <c r="FM109" s="2">
        <f t="shared" si="138"/>
        <v>0.9796862936514138</v>
      </c>
      <c r="FN109" s="2">
        <f t="shared" si="138"/>
        <v>0.97474910227959111</v>
      </c>
      <c r="FO109" s="2">
        <f t="shared" si="138"/>
        <v>0.97773024978101986</v>
      </c>
      <c r="FP109" s="2">
        <f t="shared" si="138"/>
        <v>0.97749663597639758</v>
      </c>
      <c r="FQ109" s="2">
        <f t="shared" si="138"/>
        <v>0.97898728670727009</v>
      </c>
      <c r="FR109" s="2">
        <f t="shared" si="138"/>
        <v>0.9771428893230123</v>
      </c>
      <c r="FS109" s="2">
        <f t="shared" si="138"/>
        <v>0.97923566877767698</v>
      </c>
      <c r="FT109" s="2">
        <f t="shared" si="138"/>
        <v>0.97806788395822586</v>
      </c>
      <c r="FU109" s="2">
        <f t="shared" si="138"/>
        <v>0.96948536678676089</v>
      </c>
      <c r="FW109" s="2">
        <f t="shared" si="128"/>
        <v>3.3481024958489495E-3</v>
      </c>
      <c r="FX109" s="2">
        <f t="shared" si="128"/>
        <v>2.4766366573660049E-3</v>
      </c>
      <c r="FY109" s="2">
        <f t="shared" si="128"/>
        <v>1.3159620692623714E-3</v>
      </c>
      <c r="FZ109" s="2">
        <f t="shared" si="128"/>
        <v>1.3192799367011631E-3</v>
      </c>
      <c r="GA109" s="2">
        <f t="shared" si="128"/>
        <v>1.3024878439858345E-3</v>
      </c>
      <c r="GB109" s="2">
        <f t="shared" si="128"/>
        <v>1.3331676439477856E-3</v>
      </c>
      <c r="GC109" s="2">
        <f t="shared" si="128"/>
        <v>1.4852136927171334E-3</v>
      </c>
      <c r="GD109" s="2">
        <f t="shared" si="128"/>
        <v>1.6658577267829311E-3</v>
      </c>
      <c r="GE109" s="2">
        <f t="shared" si="128"/>
        <v>1.7894421555164268E-3</v>
      </c>
      <c r="GF109" s="2">
        <f t="shared" si="128"/>
        <v>1.5897606299906328E-3</v>
      </c>
      <c r="GG109" s="2">
        <f t="shared" si="128"/>
        <v>1.3608310338530051E-3</v>
      </c>
      <c r="GH109" s="2">
        <f t="shared" si="128"/>
        <v>9.8990208497049285E-4</v>
      </c>
      <c r="GI109" s="2">
        <f t="shared" si="128"/>
        <v>8.8321104527103753E-4</v>
      </c>
      <c r="GJ109" s="2">
        <f t="shared" si="128"/>
        <v>6.7568190798871777E-4</v>
      </c>
      <c r="GK109" s="2">
        <f t="shared" si="128"/>
        <v>5.4673941451896329E-4</v>
      </c>
      <c r="GM109" s="86">
        <f t="shared" si="129"/>
        <v>6.8331635850594788E-17</v>
      </c>
      <c r="GN109" s="86">
        <f t="shared" si="129"/>
        <v>4.5835153812946795E-22</v>
      </c>
      <c r="GO109" s="86">
        <f t="shared" si="129"/>
        <v>1.7994654384501391E-16</v>
      </c>
      <c r="GP109" s="86">
        <f t="shared" si="129"/>
        <v>6.0262164759783104E-30</v>
      </c>
      <c r="GQ109" s="86">
        <f t="shared" si="129"/>
        <v>4.9467398553117864E-26</v>
      </c>
      <c r="GR109" s="86">
        <f t="shared" si="129"/>
        <v>1.7420764217865114E-30</v>
      </c>
      <c r="GS109" s="86">
        <f t="shared" si="129"/>
        <v>2.0867179088553586E-34</v>
      </c>
      <c r="GT109" s="86">
        <f t="shared" si="129"/>
        <v>3.4830038404792725E-35</v>
      </c>
      <c r="GU109" s="86">
        <f t="shared" si="129"/>
        <v>9.8993659129885254E-27</v>
      </c>
      <c r="GV109" s="86">
        <f t="shared" si="129"/>
        <v>4.2023997529421643E-27</v>
      </c>
      <c r="GW109" s="86">
        <f t="shared" si="129"/>
        <v>4.9785625862317373E-25</v>
      </c>
      <c r="GX109" s="86">
        <f t="shared" si="129"/>
        <v>1.3432254378496206E-21</v>
      </c>
      <c r="GY109" s="86">
        <f t="shared" si="129"/>
        <v>1.2793429673730178E-19</v>
      </c>
      <c r="GZ109" s="86">
        <f t="shared" si="129"/>
        <v>1.6385712958729212E-16</v>
      </c>
      <c r="HA109" s="86">
        <f t="shared" si="129"/>
        <v>1.8198055474530322E-23</v>
      </c>
      <c r="HC109" s="86">
        <f t="shared" si="74"/>
        <v>0.62499654156398299</v>
      </c>
      <c r="HD109" s="86">
        <f t="shared" si="74"/>
        <v>0.66189737867677756</v>
      </c>
      <c r="HE109" s="86">
        <f t="shared" si="74"/>
        <v>0.60915637278859891</v>
      </c>
      <c r="HF109" s="86">
        <f t="shared" si="74"/>
        <v>0.64915396242089918</v>
      </c>
      <c r="HG109" s="86">
        <f t="shared" si="74"/>
        <v>0.65757851967669745</v>
      </c>
      <c r="HH109" s="86">
        <f t="shared" si="74"/>
        <v>0.65148085509072684</v>
      </c>
      <c r="HI109" s="86">
        <f t="shared" si="139"/>
        <v>0.61591803428144876</v>
      </c>
      <c r="HJ109" s="86">
        <f t="shared" si="139"/>
        <v>0.52632459579899304</v>
      </c>
      <c r="HK109" s="86">
        <f t="shared" si="139"/>
        <v>0.54289070326049416</v>
      </c>
      <c r="HL109" s="86">
        <f t="shared" si="139"/>
        <v>0.56359498715906498</v>
      </c>
      <c r="HM109" s="86">
        <f t="shared" si="139"/>
        <v>0.58739824697286924</v>
      </c>
      <c r="HN109" s="86">
        <f t="shared" si="139"/>
        <v>0.6195788899120932</v>
      </c>
      <c r="HO109" s="86">
        <f t="shared" si="139"/>
        <v>0.57865693370777294</v>
      </c>
      <c r="HP109" s="86">
        <f t="shared" si="139"/>
        <v>0.53026161038050468</v>
      </c>
      <c r="HQ109" s="86">
        <f t="shared" si="139"/>
        <v>0.4936365190081749</v>
      </c>
      <c r="HS109" s="86">
        <f t="shared" si="130"/>
        <v>8.2343180645764428E-15</v>
      </c>
      <c r="HT109" s="86">
        <f t="shared" si="130"/>
        <v>4.0094001170834566E-15</v>
      </c>
      <c r="HU109" s="86">
        <f t="shared" si="130"/>
        <v>2.8876952625490569E-22</v>
      </c>
      <c r="HV109" s="86">
        <f t="shared" si="130"/>
        <v>1.791872465037836E-23</v>
      </c>
      <c r="HW109" s="86">
        <f t="shared" si="130"/>
        <v>1.1291400245313014E-22</v>
      </c>
      <c r="HX109" s="86">
        <f t="shared" si="130"/>
        <v>2.8485927846133275E-24</v>
      </c>
      <c r="HY109" s="86">
        <f t="shared" si="130"/>
        <v>2.0664752736116861E-22</v>
      </c>
      <c r="HZ109" s="86">
        <f t="shared" si="130"/>
        <v>5.9727992094498327E-30</v>
      </c>
      <c r="IA109" s="86">
        <f t="shared" si="130"/>
        <v>3.3976037609810958E-24</v>
      </c>
      <c r="IB109" s="86">
        <f t="shared" si="130"/>
        <v>5.744872645470338E-25</v>
      </c>
      <c r="IC109" s="86">
        <f t="shared" si="130"/>
        <v>1.1115400258182174E-22</v>
      </c>
      <c r="ID109" s="86">
        <f t="shared" si="130"/>
        <v>6.2060803728185677E-26</v>
      </c>
      <c r="IE109" s="86">
        <f t="shared" si="130"/>
        <v>8.4094650042290271E-25</v>
      </c>
      <c r="IF109" s="86">
        <f t="shared" si="130"/>
        <v>3.7812680212883767E-16</v>
      </c>
      <c r="IG109" s="86">
        <f t="shared" si="130"/>
        <v>1.072065419603899E-13</v>
      </c>
      <c r="II109" s="86">
        <f t="shared" si="131"/>
        <v>1.6520887956414903E-90</v>
      </c>
      <c r="IJ109" s="86">
        <f t="shared" si="131"/>
        <v>2.008184521971382E-98</v>
      </c>
      <c r="IK109" s="86">
        <f t="shared" si="131"/>
        <v>5.4247541673110607E-148</v>
      </c>
      <c r="IL109" s="86">
        <f t="shared" si="131"/>
        <v>1.4890269147303322E-153</v>
      </c>
      <c r="IM109" s="86">
        <f t="shared" si="131"/>
        <v>3.0286035534462635E-148</v>
      </c>
      <c r="IN109" s="86">
        <f t="shared" si="131"/>
        <v>1.4078923329608435E-159</v>
      </c>
      <c r="IO109" s="86">
        <f t="shared" si="131"/>
        <v>3.6885402848365101E-155</v>
      </c>
      <c r="IP109" s="86">
        <f t="shared" si="131"/>
        <v>1.1971844511213932E-203</v>
      </c>
      <c r="IQ109" s="86">
        <f t="shared" si="131"/>
        <v>2.0620126736942182E-167</v>
      </c>
      <c r="IR109" s="86">
        <f t="shared" si="131"/>
        <v>1.063823002114346E-170</v>
      </c>
      <c r="IS109" s="86">
        <f t="shared" si="131"/>
        <v>8.0048661384877362E-154</v>
      </c>
      <c r="IT109" s="86">
        <f t="shared" si="131"/>
        <v>3.9156262487899196E-169</v>
      </c>
      <c r="IU109" s="86">
        <f t="shared" si="131"/>
        <v>4.2995023367083109E-156</v>
      </c>
      <c r="IV109" s="86">
        <f t="shared" si="131"/>
        <v>1.6034064952729916E-62</v>
      </c>
      <c r="IW109" s="86">
        <f t="shared" si="131"/>
        <v>1.1639659313552061E-46</v>
      </c>
      <c r="IY109" s="86">
        <f t="shared" si="132"/>
        <v>0.62499654156399131</v>
      </c>
      <c r="IZ109" s="86">
        <f t="shared" si="132"/>
        <v>0.66189737867678156</v>
      </c>
      <c r="JA109" s="86">
        <f t="shared" si="132"/>
        <v>0.60915637278859913</v>
      </c>
      <c r="JB109" s="86">
        <f t="shared" si="132"/>
        <v>0.64915396242089918</v>
      </c>
      <c r="JC109" s="86">
        <f t="shared" si="132"/>
        <v>0.65757851967669745</v>
      </c>
      <c r="JD109" s="86">
        <f t="shared" si="132"/>
        <v>0.65148085509072684</v>
      </c>
      <c r="JE109" s="86">
        <f t="shared" si="132"/>
        <v>0.61591803428144876</v>
      </c>
      <c r="JF109" s="86">
        <f t="shared" si="132"/>
        <v>0.52632459579899304</v>
      </c>
      <c r="JG109" s="86">
        <f t="shared" si="132"/>
        <v>0.54289070326049416</v>
      </c>
      <c r="JH109" s="86">
        <f t="shared" si="132"/>
        <v>0.56359498715906498</v>
      </c>
      <c r="JI109" s="86">
        <f t="shared" si="132"/>
        <v>0.58739824697286924</v>
      </c>
      <c r="JJ109" s="86">
        <f t="shared" si="132"/>
        <v>0.6195788899120932</v>
      </c>
      <c r="JK109" s="86">
        <f t="shared" si="132"/>
        <v>0.57865693370777294</v>
      </c>
      <c r="JL109" s="86">
        <f t="shared" si="132"/>
        <v>0.53026161038050512</v>
      </c>
      <c r="JM109" s="86">
        <f t="shared" si="132"/>
        <v>0.49363651900828209</v>
      </c>
    </row>
    <row r="110" spans="2:273" x14ac:dyDescent="0.25">
      <c r="B110" s="2">
        <v>83</v>
      </c>
      <c r="C110" s="37">
        <v>160.79</v>
      </c>
      <c r="D110" s="37">
        <v>162.64500000000001</v>
      </c>
      <c r="E110" s="37">
        <v>161</v>
      </c>
      <c r="F110" s="37">
        <v>150.25</v>
      </c>
      <c r="G110" s="37">
        <v>158.25</v>
      </c>
      <c r="H110" s="37">
        <v>145.13300000000001</v>
      </c>
      <c r="I110" s="37">
        <v>125.417</v>
      </c>
      <c r="J110" s="37">
        <v>107.47499999999999</v>
      </c>
      <c r="K110" s="37">
        <v>117.91500000000001</v>
      </c>
      <c r="L110" s="37">
        <v>123.42400000000001</v>
      </c>
      <c r="M110" s="37">
        <v>130.28299999999999</v>
      </c>
      <c r="N110" s="37">
        <v>159.36099999999999</v>
      </c>
      <c r="O110" s="37">
        <v>165.738</v>
      </c>
      <c r="P110" s="37">
        <v>161.131</v>
      </c>
      <c r="Q110" s="37">
        <v>136.19399999999999</v>
      </c>
      <c r="S110" s="4">
        <f t="shared" si="133"/>
        <v>164.02821226135524</v>
      </c>
      <c r="T110" s="4">
        <f t="shared" si="133"/>
        <v>166.9578443507491</v>
      </c>
      <c r="U110" s="4">
        <f t="shared" si="133"/>
        <v>161.63755735587694</v>
      </c>
      <c r="V110" s="4">
        <f t="shared" si="133"/>
        <v>144.46394431694671</v>
      </c>
      <c r="W110" s="4">
        <f t="shared" si="133"/>
        <v>156.40647581700563</v>
      </c>
      <c r="X110" s="4">
        <f t="shared" si="133"/>
        <v>139.31106867990553</v>
      </c>
      <c r="Y110" s="4">
        <f t="shared" si="133"/>
        <v>119.60356775145345</v>
      </c>
      <c r="Z110" s="4">
        <f t="shared" si="133"/>
        <v>105.78889830371111</v>
      </c>
      <c r="AA110" s="4">
        <f t="shared" si="133"/>
        <v>113.02994894450933</v>
      </c>
      <c r="AB110" s="4">
        <f t="shared" si="133"/>
        <v>118.88500940510441</v>
      </c>
      <c r="AC110" s="4">
        <f t="shared" si="133"/>
        <v>125.15267896859834</v>
      </c>
      <c r="AD110" s="4">
        <f t="shared" si="133"/>
        <v>161.21990781614122</v>
      </c>
      <c r="AE110" s="4">
        <f t="shared" si="133"/>
        <v>171.76443484798074</v>
      </c>
      <c r="AF110" s="4">
        <f t="shared" si="133"/>
        <v>165.78185867112535</v>
      </c>
      <c r="AG110" s="4">
        <f t="shared" si="133"/>
        <v>139.73301090291494</v>
      </c>
      <c r="AI110" s="4">
        <f t="shared" si="134"/>
        <v>-3.238212261355244</v>
      </c>
      <c r="AJ110" s="4">
        <f t="shared" si="134"/>
        <v>-4.3128443507490886</v>
      </c>
      <c r="AK110" s="4">
        <f t="shared" si="134"/>
        <v>-0.63755735587693607</v>
      </c>
      <c r="AL110" s="4">
        <f t="shared" si="134"/>
        <v>5.7860556830532914</v>
      </c>
      <c r="AM110" s="4">
        <f t="shared" si="134"/>
        <v>1.843524182994372</v>
      </c>
      <c r="AN110" s="4">
        <f t="shared" si="134"/>
        <v>5.8219313200944782</v>
      </c>
      <c r="AO110" s="4">
        <f t="shared" si="134"/>
        <v>5.8134322485465475</v>
      </c>
      <c r="AP110" s="4">
        <f t="shared" si="134"/>
        <v>1.6861016962888868</v>
      </c>
      <c r="AQ110" s="4">
        <f t="shared" si="134"/>
        <v>4.8850510554906776</v>
      </c>
      <c r="AR110" s="4">
        <f t="shared" si="134"/>
        <v>4.5389905948955942</v>
      </c>
      <c r="AS110" s="4">
        <f t="shared" si="134"/>
        <v>5.1303210314016496</v>
      </c>
      <c r="AT110" s="4">
        <f t="shared" si="134"/>
        <v>-1.858907816141226</v>
      </c>
      <c r="AU110" s="4">
        <f t="shared" si="134"/>
        <v>-6.0264348479807381</v>
      </c>
      <c r="AV110" s="4">
        <f t="shared" si="134"/>
        <v>-4.6508586711253486</v>
      </c>
      <c r="AW110" s="4">
        <f t="shared" si="134"/>
        <v>-3.5390109029149528</v>
      </c>
      <c r="AY110" s="2">
        <f t="shared" ref="AY110:BM126" si="140">IF(OR($B110 &lt; C$230, $B110 &gt; C$233), #N/A, ((1-FG110)*DK110) + (FG110 - FW110)*EA110 + (FW110*EQ110))</f>
        <v>64.097569487789443</v>
      </c>
      <c r="AZ110" s="2">
        <f t="shared" si="140"/>
        <v>66.038584154610362</v>
      </c>
      <c r="BA110" s="2">
        <f t="shared" si="140"/>
        <v>69.721085603154279</v>
      </c>
      <c r="BB110" s="2">
        <f t="shared" si="140"/>
        <v>67.278302176856783</v>
      </c>
      <c r="BC110" s="2">
        <f t="shared" si="140"/>
        <v>65.255947907383629</v>
      </c>
      <c r="BD110" s="2">
        <f t="shared" si="140"/>
        <v>64.434735399741939</v>
      </c>
      <c r="BE110" s="2">
        <f t="shared" si="140"/>
        <v>62.077782400381757</v>
      </c>
      <c r="BF110" s="2">
        <f t="shared" si="140"/>
        <v>65.499342586009178</v>
      </c>
      <c r="BG110" s="2">
        <f t="shared" si="140"/>
        <v>66.929691986354968</v>
      </c>
      <c r="BH110" s="2">
        <f t="shared" si="140"/>
        <v>64.516827709797425</v>
      </c>
      <c r="BI110" s="2">
        <f t="shared" si="140"/>
        <v>64.432764932172745</v>
      </c>
      <c r="BJ110" s="2">
        <f t="shared" si="140"/>
        <v>66.102725545476602</v>
      </c>
      <c r="BK110" s="2">
        <f t="shared" si="140"/>
        <v>67.771066353398467</v>
      </c>
      <c r="BL110" s="2">
        <f t="shared" si="140"/>
        <v>70.085171417168795</v>
      </c>
      <c r="BM110" s="2">
        <f t="shared" si="140"/>
        <v>68.571724741040782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89.747795710690454</v>
      </c>
      <c r="DL110" s="2">
        <f t="shared" si="135"/>
        <v>87.047680818470297</v>
      </c>
      <c r="DM110" s="2">
        <f t="shared" si="135"/>
        <v>90.402999730094464</v>
      </c>
      <c r="DN110" s="2">
        <f t="shared" si="135"/>
        <v>87.17245209176788</v>
      </c>
      <c r="DO110" s="2">
        <f t="shared" si="135"/>
        <v>85.702906285178216</v>
      </c>
      <c r="DP110" s="2">
        <f t="shared" si="135"/>
        <v>84.560226172607898</v>
      </c>
      <c r="DQ110" s="2">
        <f t="shared" si="135"/>
        <v>82.773477954971867</v>
      </c>
      <c r="DR110" s="2">
        <f t="shared" si="135"/>
        <v>86.842808108108102</v>
      </c>
      <c r="DS110" s="2">
        <f t="shared" si="135"/>
        <v>86.993106003752359</v>
      </c>
      <c r="DT110" s="2">
        <f t="shared" si="135"/>
        <v>86.05692288930581</v>
      </c>
      <c r="DU110" s="2">
        <f t="shared" si="135"/>
        <v>92.214313508442757</v>
      </c>
      <c r="DV110" s="2">
        <f t="shared" si="135"/>
        <v>89.250140994371463</v>
      </c>
      <c r="DW110" s="2">
        <f t="shared" si="135"/>
        <v>93.90712861163226</v>
      </c>
      <c r="DX110" s="2">
        <f t="shared" si="135"/>
        <v>96.196169512195098</v>
      </c>
      <c r="DY110" s="2">
        <f t="shared" si="135"/>
        <v>86.491735887096766</v>
      </c>
      <c r="EA110" s="2">
        <f t="shared" si="95"/>
        <v>63.681631215299198</v>
      </c>
      <c r="EB110" s="2">
        <f t="shared" si="95"/>
        <v>65.698991848244034</v>
      </c>
      <c r="EC110" s="2">
        <f t="shared" si="95"/>
        <v>69.3435641840301</v>
      </c>
      <c r="ED110" s="2">
        <f t="shared" si="95"/>
        <v>66.922794895877558</v>
      </c>
      <c r="EE110" s="2">
        <f t="shared" si="95"/>
        <v>64.879136211630836</v>
      </c>
      <c r="EF110" s="2">
        <f t="shared" si="95"/>
        <v>64.047320651210725</v>
      </c>
      <c r="EG110" s="2">
        <f t="shared" si="95"/>
        <v>61.686424289569771</v>
      </c>
      <c r="EH110" s="2">
        <f t="shared" si="95"/>
        <v>64.995386340266279</v>
      </c>
      <c r="EI110" s="2">
        <f t="shared" si="95"/>
        <v>66.514665979222968</v>
      </c>
      <c r="EJ110" s="2">
        <f t="shared" si="95"/>
        <v>64.065602834254449</v>
      </c>
      <c r="EK110" s="2">
        <f t="shared" si="95"/>
        <v>63.889600518069621</v>
      </c>
      <c r="EL110" s="2">
        <f t="shared" si="95"/>
        <v>65.609326043916241</v>
      </c>
      <c r="EM110" s="2">
        <f t="shared" si="136"/>
        <v>67.265134281183819</v>
      </c>
      <c r="EN110" s="2">
        <f t="shared" si="136"/>
        <v>69.551778952331887</v>
      </c>
      <c r="EO110" s="2">
        <f t="shared" si="136"/>
        <v>68.057152245521578</v>
      </c>
      <c r="EQ110" s="2">
        <f t="shared" si="137"/>
        <v>62.914815084226305</v>
      </c>
      <c r="ER110" s="2">
        <f t="shared" si="137"/>
        <v>65.282070799779206</v>
      </c>
      <c r="ES110" s="2">
        <f t="shared" si="137"/>
        <v>69.259184698561825</v>
      </c>
      <c r="ET110" s="2">
        <f t="shared" si="137"/>
        <v>66.82250734466804</v>
      </c>
      <c r="EU110" s="2">
        <f t="shared" si="137"/>
        <v>65.335951845177135</v>
      </c>
      <c r="EV110" s="2">
        <f t="shared" si="137"/>
        <v>64.153342225508396</v>
      </c>
      <c r="EW110" s="2">
        <f t="shared" si="137"/>
        <v>61.682173414395727</v>
      </c>
      <c r="EX110" s="2">
        <f t="shared" si="137"/>
        <v>64.836381848652792</v>
      </c>
      <c r="EY110" s="2">
        <f t="shared" si="137"/>
        <v>65.641514360621187</v>
      </c>
      <c r="EZ110" s="2">
        <f t="shared" si="137"/>
        <v>63.488804646107837</v>
      </c>
      <c r="FA110" s="2">
        <f t="shared" si="137"/>
        <v>63.453381032905583</v>
      </c>
      <c r="FB110" s="2">
        <f t="shared" si="137"/>
        <v>65.232959562760044</v>
      </c>
      <c r="FC110" s="2">
        <f t="shared" si="137"/>
        <v>67.762155871156722</v>
      </c>
      <c r="FD110" s="2">
        <f t="shared" si="137"/>
        <v>68.758293258210543</v>
      </c>
      <c r="FE110" s="2">
        <f t="shared" si="137"/>
        <v>68.328787051369815</v>
      </c>
      <c r="FG110" s="2">
        <f t="shared" si="138"/>
        <v>0.98393501895406421</v>
      </c>
      <c r="FH110" s="2">
        <f t="shared" si="138"/>
        <v>0.98404004020821123</v>
      </c>
      <c r="FI110" s="2">
        <f t="shared" si="138"/>
        <v>0.98206774554793563</v>
      </c>
      <c r="FJ110" s="2">
        <f t="shared" si="138"/>
        <v>0.98243662442257051</v>
      </c>
      <c r="FK110" s="2">
        <f t="shared" si="138"/>
        <v>0.98193605791039729</v>
      </c>
      <c r="FL110" s="2">
        <f t="shared" si="138"/>
        <v>0.98112116360792057</v>
      </c>
      <c r="FM110" s="2">
        <f t="shared" si="138"/>
        <v>0.98144050664454052</v>
      </c>
      <c r="FN110" s="2">
        <f t="shared" si="138"/>
        <v>0.97691962748162642</v>
      </c>
      <c r="FO110" s="2">
        <f t="shared" si="138"/>
        <v>0.97964987040018026</v>
      </c>
      <c r="FP110" s="2">
        <f t="shared" si="138"/>
        <v>0.97943597023793905</v>
      </c>
      <c r="FQ110" s="2">
        <f t="shared" si="138"/>
        <v>0.98080068026317957</v>
      </c>
      <c r="FR110" s="2">
        <f t="shared" si="138"/>
        <v>0.97911205793703782</v>
      </c>
      <c r="FS110" s="2">
        <f t="shared" si="138"/>
        <v>0.98102804240230956</v>
      </c>
      <c r="FT110" s="2">
        <f t="shared" si="138"/>
        <v>0.97995899754419002</v>
      </c>
      <c r="FU110" s="2">
        <f t="shared" si="138"/>
        <v>0.97209540110342685</v>
      </c>
      <c r="FW110" s="2">
        <f t="shared" ref="FW110:GK126" si="142">POWER(10,($B110-C$232)/C$229)/(1+POWER(10,($B110-C$232)/C$229))</f>
        <v>3.6699359265241582E-3</v>
      </c>
      <c r="FX110" s="2">
        <f t="shared" si="142"/>
        <v>2.714929385441496E-3</v>
      </c>
      <c r="FY110" s="2">
        <f t="shared" si="142"/>
        <v>1.4427405431826287E-3</v>
      </c>
      <c r="FZ110" s="2">
        <f t="shared" si="142"/>
        <v>1.4463775877336285E-3</v>
      </c>
      <c r="GA110" s="2">
        <f t="shared" si="142"/>
        <v>1.4279700805560063E-3</v>
      </c>
      <c r="GB110" s="2">
        <f t="shared" si="142"/>
        <v>1.4616012598859158E-3</v>
      </c>
      <c r="GC110" s="2">
        <f t="shared" si="142"/>
        <v>1.6282711145080447E-3</v>
      </c>
      <c r="GD110" s="2">
        <f t="shared" si="142"/>
        <v>1.8262831569854597E-3</v>
      </c>
      <c r="GE110" s="2">
        <f t="shared" si="142"/>
        <v>1.9617456267979772E-3</v>
      </c>
      <c r="GF110" s="2">
        <f t="shared" si="142"/>
        <v>1.742870551200453E-3</v>
      </c>
      <c r="GG110" s="2">
        <f t="shared" si="142"/>
        <v>1.4919256815512018E-3</v>
      </c>
      <c r="GH110" s="2">
        <f t="shared" si="142"/>
        <v>1.0853024018014973E-3</v>
      </c>
      <c r="GI110" s="2">
        <f t="shared" si="142"/>
        <v>9.6833914096512588E-4</v>
      </c>
      <c r="GJ110" s="2">
        <f t="shared" si="142"/>
        <v>7.4082218649787121E-4</v>
      </c>
      <c r="GK110" s="2">
        <f t="shared" si="142"/>
        <v>5.9945622661584344E-4</v>
      </c>
      <c r="GM110" s="86">
        <f t="shared" ref="GM110:HA126" si="143" xml:space="preserve"> _xlfn.NORM.DIST($B110, C$7, ABS(C$11), TRUE) * _xlfn.NORM.DIST(($B110 - C$7)*C$15, 0, ABS(C$11), TRUE) * 2</f>
        <v>2.412007592420662E-18</v>
      </c>
      <c r="GN110" s="86">
        <f t="shared" si="143"/>
        <v>5.2352679806097941E-24</v>
      </c>
      <c r="GO110" s="86">
        <f t="shared" si="143"/>
        <v>7.1383250876810993E-18</v>
      </c>
      <c r="GP110" s="86">
        <f t="shared" si="143"/>
        <v>1.6993320976558053E-32</v>
      </c>
      <c r="GQ110" s="86">
        <f t="shared" si="143"/>
        <v>2.7140071786846401E-28</v>
      </c>
      <c r="GR110" s="86">
        <f t="shared" si="143"/>
        <v>4.2842719914309024E-33</v>
      </c>
      <c r="GS110" s="86">
        <f t="shared" si="143"/>
        <v>2.4697560105710209E-37</v>
      </c>
      <c r="GT110" s="86">
        <f t="shared" si="143"/>
        <v>3.5824778796997459E-38</v>
      </c>
      <c r="GU110" s="86">
        <f t="shared" si="143"/>
        <v>5.5733320191082695E-29</v>
      </c>
      <c r="GV110" s="86">
        <f t="shared" si="143"/>
        <v>2.0398184006166874E-29</v>
      </c>
      <c r="GW110" s="86">
        <f t="shared" si="143"/>
        <v>4.0982102778897146E-27</v>
      </c>
      <c r="GX110" s="86">
        <f t="shared" si="143"/>
        <v>1.873691099192823E-23</v>
      </c>
      <c r="GY110" s="86">
        <f t="shared" si="143"/>
        <v>2.6622027900835396E-21</v>
      </c>
      <c r="GZ110" s="86">
        <f t="shared" si="143"/>
        <v>6.5927083719708519E-18</v>
      </c>
      <c r="HA110" s="86">
        <f t="shared" si="143"/>
        <v>1.9811776905649214E-25</v>
      </c>
      <c r="HC110" s="86">
        <f t="shared" si="74"/>
        <v>0.63775443195909542</v>
      </c>
      <c r="HD110" s="86">
        <f t="shared" si="74"/>
        <v>0.6669094070350402</v>
      </c>
      <c r="HE110" s="86">
        <f t="shared" si="74"/>
        <v>0.6024945865110678</v>
      </c>
      <c r="HF110" s="86">
        <f t="shared" si="74"/>
        <v>0.56336829991858861</v>
      </c>
      <c r="HG110" s="86">
        <f t="shared" si="74"/>
        <v>0.62223417199905573</v>
      </c>
      <c r="HH110" s="86">
        <f t="shared" si="74"/>
        <v>0.55304422763358396</v>
      </c>
      <c r="HI110" s="86">
        <f t="shared" si="139"/>
        <v>0.46940731950396503</v>
      </c>
      <c r="HJ110" s="86">
        <f t="shared" si="139"/>
        <v>0.36795226547581111</v>
      </c>
      <c r="HK110" s="86">
        <f t="shared" si="139"/>
        <v>0.3805554350679986</v>
      </c>
      <c r="HL110" s="86">
        <f t="shared" si="139"/>
        <v>0.42911196946888597</v>
      </c>
      <c r="HM110" s="86">
        <f t="shared" si="139"/>
        <v>0.47168361561275157</v>
      </c>
      <c r="HN110" s="86">
        <f t="shared" si="139"/>
        <v>0.63073838772746316</v>
      </c>
      <c r="HO110" s="86">
        <f t="shared" si="139"/>
        <v>0.63349276955940625</v>
      </c>
      <c r="HP110" s="86">
        <f t="shared" si="139"/>
        <v>0.58289910455499216</v>
      </c>
      <c r="HQ110" s="86">
        <f t="shared" si="139"/>
        <v>0.57090930897977143</v>
      </c>
      <c r="HS110" s="86">
        <f t="shared" ref="HS110:IG126" si="144" xml:space="preserve"> _xlfn.NORM.DIST($B110, C$9, ABS(C$13), TRUE) * _xlfn.NORM.DIST(($B110 - C$9)*C$17, 0, ABS(C$13), TRUE) * 2</f>
        <v>4.323476915598008E-14</v>
      </c>
      <c r="HT110" s="86">
        <f t="shared" si="144"/>
        <v>2.1142553446821151E-14</v>
      </c>
      <c r="HU110" s="86">
        <f t="shared" si="144"/>
        <v>2.8142564395155689E-21</v>
      </c>
      <c r="HV110" s="86">
        <f t="shared" si="144"/>
        <v>1.9485887052016269E-22</v>
      </c>
      <c r="HW110" s="86">
        <f t="shared" si="144"/>
        <v>1.1233393557478325E-21</v>
      </c>
      <c r="HX110" s="86">
        <f t="shared" si="144"/>
        <v>3.4031111367891078E-23</v>
      </c>
      <c r="HY110" s="86">
        <f t="shared" si="144"/>
        <v>2.2383634989061515E-21</v>
      </c>
      <c r="HZ110" s="86">
        <f t="shared" si="144"/>
        <v>1.5250497899865417E-28</v>
      </c>
      <c r="IA110" s="86">
        <f t="shared" si="144"/>
        <v>4.823830639131426E-23</v>
      </c>
      <c r="IB110" s="86">
        <f t="shared" si="144"/>
        <v>8.3342943578829347E-24</v>
      </c>
      <c r="IC110" s="86">
        <f t="shared" si="144"/>
        <v>1.1726107332618549E-21</v>
      </c>
      <c r="ID110" s="86">
        <f t="shared" si="144"/>
        <v>7.8099391896568243E-25</v>
      </c>
      <c r="IE110" s="86">
        <f t="shared" si="144"/>
        <v>8.7094932019359658E-24</v>
      </c>
      <c r="IF110" s="86">
        <f t="shared" si="144"/>
        <v>1.569872394507734E-15</v>
      </c>
      <c r="IG110" s="86">
        <f t="shared" si="144"/>
        <v>3.3611667952209067E-13</v>
      </c>
      <c r="II110" s="86">
        <f t="shared" ref="II110:IW126" si="145" xml:space="preserve"> _xlfn.NORM.DIST($B110, C$10, ABS(C$14), TRUE) * _xlfn.NORM.DIST(($B110 - C$10)*C$18, 0, ABS(C$14), TRUE) * 2</f>
        <v>1.1483771717154681E-87</v>
      </c>
      <c r="IJ110" s="86">
        <f t="shared" si="145"/>
        <v>1.7512217178031132E-95</v>
      </c>
      <c r="IK110" s="86">
        <f t="shared" si="145"/>
        <v>5.7646289315961036E-144</v>
      </c>
      <c r="IL110" s="86">
        <f t="shared" si="145"/>
        <v>2.259709703709807E-149</v>
      </c>
      <c r="IM110" s="86">
        <f t="shared" si="145"/>
        <v>3.2239739587993079E-144</v>
      </c>
      <c r="IN110" s="86">
        <f t="shared" si="145"/>
        <v>3.1809625460997775E-155</v>
      </c>
      <c r="IO110" s="86">
        <f t="shared" si="145"/>
        <v>7.3910681351784747E-151</v>
      </c>
      <c r="IP110" s="86">
        <f t="shared" si="145"/>
        <v>6.9433458374224046E-198</v>
      </c>
      <c r="IQ110" s="86">
        <f t="shared" si="145"/>
        <v>1.247365733070959E-162</v>
      </c>
      <c r="IR110" s="86">
        <f t="shared" si="145"/>
        <v>6.5228737405820004E-166</v>
      </c>
      <c r="IS110" s="86">
        <f t="shared" si="145"/>
        <v>1.2927197337118782E-149</v>
      </c>
      <c r="IT110" s="86">
        <f t="shared" si="145"/>
        <v>1.0301086747082147E-164</v>
      </c>
      <c r="IU110" s="86">
        <f t="shared" si="145"/>
        <v>4.3980046088852602E-152</v>
      </c>
      <c r="IV110" s="86">
        <f t="shared" si="145"/>
        <v>5.333825843090232E-61</v>
      </c>
      <c r="IW110" s="86">
        <f t="shared" si="145"/>
        <v>1.446229345751757E-45</v>
      </c>
      <c r="IY110" s="86">
        <f t="shared" ref="IY110:JM126" si="146">GM110+HC110+HS110+II110</f>
        <v>0.63775443195913861</v>
      </c>
      <c r="IZ110" s="86">
        <f t="shared" si="146"/>
        <v>0.6669094070350613</v>
      </c>
      <c r="JA110" s="86">
        <f t="shared" si="146"/>
        <v>0.6024945865110678</v>
      </c>
      <c r="JB110" s="86">
        <f t="shared" si="146"/>
        <v>0.56336829991858861</v>
      </c>
      <c r="JC110" s="86">
        <f t="shared" si="146"/>
        <v>0.62223417199905573</v>
      </c>
      <c r="JD110" s="86">
        <f t="shared" si="146"/>
        <v>0.55304422763358396</v>
      </c>
      <c r="JE110" s="86">
        <f t="shared" si="146"/>
        <v>0.46940731950396503</v>
      </c>
      <c r="JF110" s="86">
        <f t="shared" si="146"/>
        <v>0.36795226547581111</v>
      </c>
      <c r="JG110" s="86">
        <f t="shared" si="146"/>
        <v>0.3805554350679986</v>
      </c>
      <c r="JH110" s="86">
        <f t="shared" si="146"/>
        <v>0.42911196946888597</v>
      </c>
      <c r="JI110" s="86">
        <f t="shared" si="146"/>
        <v>0.47168361561275157</v>
      </c>
      <c r="JJ110" s="86">
        <f t="shared" si="146"/>
        <v>0.63073838772746316</v>
      </c>
      <c r="JK110" s="86">
        <f t="shared" si="146"/>
        <v>0.63349276955940625</v>
      </c>
      <c r="JL110" s="86">
        <f t="shared" si="146"/>
        <v>0.58289910455499372</v>
      </c>
      <c r="JM110" s="86">
        <f t="shared" si="146"/>
        <v>0.5709093089801075</v>
      </c>
    </row>
    <row r="111" spans="2:273" x14ac:dyDescent="0.25">
      <c r="B111" s="2">
        <v>84</v>
      </c>
      <c r="C111" s="37">
        <v>152.96799999999999</v>
      </c>
      <c r="D111" s="37">
        <v>153.37100000000001</v>
      </c>
      <c r="E111" s="37">
        <v>150.61699999999999</v>
      </c>
      <c r="F111" s="37">
        <v>121.45</v>
      </c>
      <c r="G111" s="37">
        <v>137.03299999999999</v>
      </c>
      <c r="H111" s="37">
        <v>115.033</v>
      </c>
      <c r="I111" s="37">
        <v>90.816999999999993</v>
      </c>
      <c r="J111" s="37">
        <v>81.932000000000002</v>
      </c>
      <c r="K111" s="37">
        <v>86.322000000000003</v>
      </c>
      <c r="L111" s="37">
        <v>94.507999999999996</v>
      </c>
      <c r="M111" s="37">
        <v>102.43300000000001</v>
      </c>
      <c r="N111" s="37">
        <v>148.65600000000001</v>
      </c>
      <c r="O111" s="37">
        <v>161.77000000000001</v>
      </c>
      <c r="P111" s="37">
        <v>156.65600000000001</v>
      </c>
      <c r="Q111" s="37">
        <v>132.71</v>
      </c>
      <c r="S111" s="4">
        <f t="shared" si="133"/>
        <v>148.98051731850762</v>
      </c>
      <c r="T111" s="4">
        <f t="shared" si="133"/>
        <v>148.35807496508588</v>
      </c>
      <c r="U111" s="4">
        <f t="shared" si="133"/>
        <v>143.7717349054025</v>
      </c>
      <c r="V111" s="4">
        <f t="shared" si="133"/>
        <v>116.93815182675351</v>
      </c>
      <c r="W111" s="4">
        <f t="shared" si="133"/>
        <v>131.74972571078808</v>
      </c>
      <c r="X111" s="4">
        <f t="shared" si="133"/>
        <v>110.40882602828601</v>
      </c>
      <c r="Y111" s="4">
        <f t="shared" si="133"/>
        <v>92.624081829350075</v>
      </c>
      <c r="Z111" s="4">
        <f t="shared" si="133"/>
        <v>84.534379461847394</v>
      </c>
      <c r="AA111" s="4">
        <f t="shared" si="133"/>
        <v>89.080565306222766</v>
      </c>
      <c r="AB111" s="4">
        <f t="shared" si="133"/>
        <v>94.250284124591133</v>
      </c>
      <c r="AC111" s="4">
        <f t="shared" si="133"/>
        <v>100.89147697070365</v>
      </c>
      <c r="AD111" s="4">
        <f t="shared" si="133"/>
        <v>143.78637116408396</v>
      </c>
      <c r="AE111" s="4">
        <f t="shared" si="133"/>
        <v>163.26578522695635</v>
      </c>
      <c r="AF111" s="4">
        <f t="shared" si="133"/>
        <v>158.26469761602274</v>
      </c>
      <c r="AG111" s="4">
        <f t="shared" si="133"/>
        <v>133.92387691596701</v>
      </c>
      <c r="AI111" s="4">
        <f t="shared" si="134"/>
        <v>3.9874826814923665</v>
      </c>
      <c r="AJ111" s="4">
        <f t="shared" si="134"/>
        <v>5.012925034914133</v>
      </c>
      <c r="AK111" s="4">
        <f t="shared" si="134"/>
        <v>6.8452650945974938</v>
      </c>
      <c r="AL111" s="4">
        <f t="shared" si="134"/>
        <v>4.5118481732464915</v>
      </c>
      <c r="AM111" s="4">
        <f t="shared" si="134"/>
        <v>5.2832742892119029</v>
      </c>
      <c r="AN111" s="4">
        <f t="shared" si="134"/>
        <v>4.6241739717139865</v>
      </c>
      <c r="AO111" s="4">
        <f t="shared" si="134"/>
        <v>-1.8070818293500821</v>
      </c>
      <c r="AP111" s="4">
        <f t="shared" si="134"/>
        <v>-2.6023794618473914</v>
      </c>
      <c r="AQ111" s="4">
        <f t="shared" si="134"/>
        <v>-2.7585653062227635</v>
      </c>
      <c r="AR111" s="4">
        <f t="shared" si="134"/>
        <v>0.25771587540886287</v>
      </c>
      <c r="AS111" s="4">
        <f t="shared" si="134"/>
        <v>1.5415230292963571</v>
      </c>
      <c r="AT111" s="4">
        <f t="shared" si="134"/>
        <v>4.8696288359160462</v>
      </c>
      <c r="AU111" s="4">
        <f t="shared" si="134"/>
        <v>-1.4957852269563432</v>
      </c>
      <c r="AV111" s="4">
        <f t="shared" si="134"/>
        <v>-1.608697616022738</v>
      </c>
      <c r="AW111" s="4">
        <f t="shared" si="134"/>
        <v>-1.2138769159670062</v>
      </c>
      <c r="AY111" s="2">
        <f t="shared" si="140"/>
        <v>63.971947720361833</v>
      </c>
      <c r="AZ111" s="2">
        <f t="shared" si="140"/>
        <v>65.918371720520582</v>
      </c>
      <c r="BA111" s="2">
        <f t="shared" si="140"/>
        <v>69.591644207586285</v>
      </c>
      <c r="BB111" s="2">
        <f t="shared" si="140"/>
        <v>67.162523417970277</v>
      </c>
      <c r="BC111" s="2">
        <f t="shared" si="140"/>
        <v>65.185840363948302</v>
      </c>
      <c r="BD111" s="2">
        <f t="shared" si="140"/>
        <v>64.349251133694011</v>
      </c>
      <c r="BE111" s="2">
        <f t="shared" si="140"/>
        <v>61.996793175483234</v>
      </c>
      <c r="BF111" s="2">
        <f t="shared" si="140"/>
        <v>65.35567230977739</v>
      </c>
      <c r="BG111" s="2">
        <f t="shared" si="140"/>
        <v>66.769036667686322</v>
      </c>
      <c r="BH111" s="2">
        <f t="shared" si="140"/>
        <v>64.375196053629637</v>
      </c>
      <c r="BI111" s="2">
        <f t="shared" si="140"/>
        <v>64.311441411100319</v>
      </c>
      <c r="BJ111" s="2">
        <f t="shared" si="140"/>
        <v>65.977063002997895</v>
      </c>
      <c r="BK111" s="2">
        <f t="shared" si="140"/>
        <v>67.655050970712793</v>
      </c>
      <c r="BL111" s="2">
        <f t="shared" si="140"/>
        <v>69.9177806965576</v>
      </c>
      <c r="BM111" s="2">
        <f t="shared" si="140"/>
        <v>68.459502292378048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90.06727683554</v>
      </c>
      <c r="DL111" s="2">
        <f t="shared" si="135"/>
        <v>87.279767261188312</v>
      </c>
      <c r="DM111" s="2">
        <f t="shared" si="135"/>
        <v>90.677653171390006</v>
      </c>
      <c r="DN111" s="2">
        <f t="shared" si="135"/>
        <v>87.377764844804318</v>
      </c>
      <c r="DO111" s="2">
        <f t="shared" si="135"/>
        <v>85.908038273921193</v>
      </c>
      <c r="DP111" s="2">
        <f t="shared" si="135"/>
        <v>84.778975797373377</v>
      </c>
      <c r="DQ111" s="2">
        <f t="shared" si="135"/>
        <v>82.99431500938087</v>
      </c>
      <c r="DR111" s="2">
        <f t="shared" si="135"/>
        <v>87.14205418275418</v>
      </c>
      <c r="DS111" s="2">
        <f t="shared" si="135"/>
        <v>87.2676196998124</v>
      </c>
      <c r="DT111" s="2">
        <f t="shared" si="135"/>
        <v>86.317868855534698</v>
      </c>
      <c r="DU111" s="2">
        <f t="shared" si="135"/>
        <v>92.546547185741076</v>
      </c>
      <c r="DV111" s="2">
        <f t="shared" si="135"/>
        <v>89.531770450281414</v>
      </c>
      <c r="DW111" s="2">
        <f t="shared" si="135"/>
        <v>94.227229455909935</v>
      </c>
      <c r="DX111" s="2">
        <f t="shared" si="135"/>
        <v>96.554683623693364</v>
      </c>
      <c r="DY111" s="2">
        <f t="shared" si="135"/>
        <v>86.781637096774176</v>
      </c>
      <c r="EA111" s="2">
        <f t="shared" si="95"/>
        <v>63.586360950030844</v>
      </c>
      <c r="EB111" s="2">
        <f t="shared" si="95"/>
        <v>65.603608847548244</v>
      </c>
      <c r="EC111" s="2">
        <f t="shared" si="95"/>
        <v>69.240627165502573</v>
      </c>
      <c r="ED111" s="2">
        <f t="shared" si="95"/>
        <v>66.833082366190254</v>
      </c>
      <c r="EE111" s="2">
        <f t="shared" si="95"/>
        <v>64.837472520175396</v>
      </c>
      <c r="EF111" s="2">
        <f t="shared" si="95"/>
        <v>63.990563913519381</v>
      </c>
      <c r="EG111" s="2">
        <f t="shared" si="95"/>
        <v>61.634665169074459</v>
      </c>
      <c r="EH111" s="2">
        <f t="shared" si="95"/>
        <v>64.886551586610622</v>
      </c>
      <c r="EI111" s="2">
        <f t="shared" si="95"/>
        <v>66.382521984605418</v>
      </c>
      <c r="EJ111" s="2">
        <f t="shared" si="95"/>
        <v>63.956106855407839</v>
      </c>
      <c r="EK111" s="2">
        <f t="shared" si="95"/>
        <v>63.808064363869128</v>
      </c>
      <c r="EL111" s="2">
        <f t="shared" si="95"/>
        <v>65.519212811004991</v>
      </c>
      <c r="EM111" s="2">
        <f t="shared" si="136"/>
        <v>67.185872676045847</v>
      </c>
      <c r="EN111" s="2">
        <f t="shared" si="136"/>
        <v>69.421599596690569</v>
      </c>
      <c r="EO111" s="2">
        <f t="shared" si="136"/>
        <v>67.979661074083694</v>
      </c>
      <c r="EQ111" s="2">
        <f t="shared" si="137"/>
        <v>62.854018966358353</v>
      </c>
      <c r="ER111" s="2">
        <f t="shared" si="137"/>
        <v>65.20323832933569</v>
      </c>
      <c r="ES111" s="2">
        <f t="shared" si="137"/>
        <v>69.16037866664422</v>
      </c>
      <c r="ET111" s="2">
        <f t="shared" si="137"/>
        <v>66.736724870678032</v>
      </c>
      <c r="EU111" s="2">
        <f t="shared" si="137"/>
        <v>65.276919154600549</v>
      </c>
      <c r="EV111" s="2">
        <f t="shared" si="137"/>
        <v>64.092257902233484</v>
      </c>
      <c r="EW111" s="2">
        <f t="shared" si="137"/>
        <v>61.630961411816195</v>
      </c>
      <c r="EX111" s="2">
        <f t="shared" si="137"/>
        <v>64.736260603326002</v>
      </c>
      <c r="EY111" s="2">
        <f t="shared" si="137"/>
        <v>65.546288320396371</v>
      </c>
      <c r="EZ111" s="2">
        <f t="shared" si="137"/>
        <v>63.402735905447599</v>
      </c>
      <c r="FA111" s="2">
        <f t="shared" si="137"/>
        <v>63.389288456982904</v>
      </c>
      <c r="FB111" s="2">
        <f t="shared" si="137"/>
        <v>65.156132788975683</v>
      </c>
      <c r="FC111" s="2">
        <f t="shared" si="137"/>
        <v>67.665606282927641</v>
      </c>
      <c r="FD111" s="2">
        <f t="shared" si="137"/>
        <v>68.654671357401028</v>
      </c>
      <c r="FE111" s="2">
        <f t="shared" si="137"/>
        <v>68.232845333954415</v>
      </c>
      <c r="FG111" s="2">
        <f t="shared" si="138"/>
        <v>0.98532782338192892</v>
      </c>
      <c r="FH111" s="2">
        <f t="shared" si="138"/>
        <v>0.98542387437046186</v>
      </c>
      <c r="FI111" s="2">
        <f t="shared" si="138"/>
        <v>0.98361974407681241</v>
      </c>
      <c r="FJ111" s="2">
        <f t="shared" si="138"/>
        <v>0.98395721879740283</v>
      </c>
      <c r="FK111" s="2">
        <f t="shared" si="138"/>
        <v>0.98349926222695605</v>
      </c>
      <c r="FL111" s="2">
        <f t="shared" si="138"/>
        <v>0.98275364809226373</v>
      </c>
      <c r="FM111" s="2">
        <f t="shared" si="138"/>
        <v>0.98304585418620372</v>
      </c>
      <c r="FN111" s="2">
        <f t="shared" si="138"/>
        <v>0.97890761519501046</v>
      </c>
      <c r="FO111" s="2">
        <f t="shared" si="138"/>
        <v>0.98140716907024006</v>
      </c>
      <c r="FP111" s="2">
        <f t="shared" si="138"/>
        <v>0.98121138561712928</v>
      </c>
      <c r="FQ111" s="2">
        <f t="shared" si="138"/>
        <v>0.98246038205339359</v>
      </c>
      <c r="FR111" s="2">
        <f t="shared" si="138"/>
        <v>0.98091489367145168</v>
      </c>
      <c r="FS111" s="2">
        <f t="shared" si="138"/>
        <v>0.9826684369875196</v>
      </c>
      <c r="FT111" s="2">
        <f t="shared" si="138"/>
        <v>0.98169010101794996</v>
      </c>
      <c r="FU111" s="2">
        <f t="shared" si="138"/>
        <v>0.97448806382453501</v>
      </c>
      <c r="FW111" s="2">
        <f t="shared" si="142"/>
        <v>4.0225804544492981E-3</v>
      </c>
      <c r="FX111" s="2">
        <f t="shared" si="142"/>
        <v>2.9760813457844581E-3</v>
      </c>
      <c r="FY111" s="2">
        <f t="shared" si="142"/>
        <v>1.5817133848522688E-3</v>
      </c>
      <c r="FZ111" s="2">
        <f t="shared" si="142"/>
        <v>1.5857002135471082E-3</v>
      </c>
      <c r="GA111" s="2">
        <f t="shared" si="142"/>
        <v>1.5655223792225422E-3</v>
      </c>
      <c r="GB111" s="2">
        <f t="shared" si="142"/>
        <v>1.602387955943457E-3</v>
      </c>
      <c r="GC111" s="2">
        <f t="shared" si="142"/>
        <v>1.785083350975979E-3</v>
      </c>
      <c r="GD111" s="2">
        <f t="shared" si="142"/>
        <v>2.0021268938575703E-3</v>
      </c>
      <c r="GE111" s="2">
        <f t="shared" si="142"/>
        <v>2.1506042705849086E-3</v>
      </c>
      <c r="GF111" s="2">
        <f t="shared" si="142"/>
        <v>1.9106982760737623E-3</v>
      </c>
      <c r="GG111" s="2">
        <f t="shared" si="142"/>
        <v>1.635628550496358E-3</v>
      </c>
      <c r="GH111" s="2">
        <f t="shared" si="142"/>
        <v>1.1898858292103535E-3</v>
      </c>
      <c r="GI111" s="2">
        <f t="shared" si="142"/>
        <v>1.061663570093163E-3</v>
      </c>
      <c r="GJ111" s="2">
        <f t="shared" si="142"/>
        <v>8.1223732152307818E-4</v>
      </c>
      <c r="GK111" s="2">
        <f t="shared" si="142"/>
        <v>6.5725267017629325E-4</v>
      </c>
      <c r="GM111" s="86">
        <f t="shared" si="143"/>
        <v>7.3421506644370768E-20</v>
      </c>
      <c r="GN111" s="86">
        <f t="shared" si="143"/>
        <v>4.8974057293881176E-26</v>
      </c>
      <c r="GO111" s="86">
        <f t="shared" si="143"/>
        <v>2.4580047328141805E-19</v>
      </c>
      <c r="GP111" s="86">
        <f t="shared" si="143"/>
        <v>3.7310980660986514E-35</v>
      </c>
      <c r="GQ111" s="86">
        <f t="shared" si="143"/>
        <v>1.1861522138265498E-30</v>
      </c>
      <c r="GR111" s="86">
        <f t="shared" si="143"/>
        <v>8.1474117847754566E-36</v>
      </c>
      <c r="GS111" s="86">
        <f t="shared" si="143"/>
        <v>2.1970257980638808E-40</v>
      </c>
      <c r="GT111" s="86">
        <f t="shared" si="143"/>
        <v>2.7554158750197639E-41</v>
      </c>
      <c r="GU111" s="86">
        <f t="shared" si="143"/>
        <v>2.5204161799345108E-31</v>
      </c>
      <c r="GV111" s="86">
        <f t="shared" si="143"/>
        <v>7.8793259947708246E-32</v>
      </c>
      <c r="GW111" s="86">
        <f t="shared" si="143"/>
        <v>2.7576949794918879E-29</v>
      </c>
      <c r="GX111" s="86">
        <f t="shared" si="143"/>
        <v>2.1698411121306047E-25</v>
      </c>
      <c r="GY111" s="86">
        <f t="shared" si="143"/>
        <v>4.6773090812715278E-23</v>
      </c>
      <c r="GZ111" s="86">
        <f t="shared" si="143"/>
        <v>2.3064796313757983E-19</v>
      </c>
      <c r="HA111" s="86">
        <f t="shared" si="143"/>
        <v>1.7818554151312099E-27</v>
      </c>
      <c r="HC111" s="86">
        <f t="shared" si="74"/>
        <v>0.59680194935700848</v>
      </c>
      <c r="HD111" s="86">
        <f t="shared" si="74"/>
        <v>0.59962759136383947</v>
      </c>
      <c r="HE111" s="86">
        <f t="shared" si="74"/>
        <v>0.54177487182306872</v>
      </c>
      <c r="HF111" s="86">
        <f t="shared" si="74"/>
        <v>0.40862525585539444</v>
      </c>
      <c r="HG111" s="86">
        <f t="shared" si="74"/>
        <v>0.50763280421626933</v>
      </c>
      <c r="HH111" s="86">
        <f t="shared" si="74"/>
        <v>0.38392726146479322</v>
      </c>
      <c r="HI111" s="86">
        <f t="shared" si="139"/>
        <v>0.2833665052210026</v>
      </c>
      <c r="HJ111" s="86">
        <f t="shared" si="139"/>
        <v>0.20468513697190391</v>
      </c>
      <c r="HK111" s="86">
        <f t="shared" si="139"/>
        <v>0.21192207843180955</v>
      </c>
      <c r="HL111" s="86">
        <f t="shared" si="139"/>
        <v>0.27032306406631401</v>
      </c>
      <c r="HM111" s="86">
        <f t="shared" si="139"/>
        <v>0.3215383391541955</v>
      </c>
      <c r="HN111" s="86">
        <f t="shared" si="139"/>
        <v>0.57537666591580094</v>
      </c>
      <c r="HO111" s="86">
        <f t="shared" si="139"/>
        <v>0.64171583699887935</v>
      </c>
      <c r="HP111" s="86">
        <f t="shared" si="139"/>
        <v>0.59717104522672237</v>
      </c>
      <c r="HQ111" s="86">
        <f t="shared" si="139"/>
        <v>0.59686514769984345</v>
      </c>
      <c r="HS111" s="86">
        <f t="shared" si="144"/>
        <v>2.1709027668387211E-13</v>
      </c>
      <c r="HT111" s="86">
        <f t="shared" si="144"/>
        <v>1.0670231693475434E-13</v>
      </c>
      <c r="HU111" s="86">
        <f t="shared" si="144"/>
        <v>2.5968412256813054E-20</v>
      </c>
      <c r="HV111" s="86">
        <f t="shared" si="144"/>
        <v>2.0020092863149076E-21</v>
      </c>
      <c r="HW111" s="86">
        <f t="shared" si="144"/>
        <v>1.0582089542253296E-20</v>
      </c>
      <c r="HX111" s="86">
        <f t="shared" si="144"/>
        <v>3.8316345551596463E-22</v>
      </c>
      <c r="HY111" s="86">
        <f t="shared" si="144"/>
        <v>2.2845394455034645E-20</v>
      </c>
      <c r="HZ111" s="86">
        <f t="shared" si="144"/>
        <v>3.5896169131827866E-27</v>
      </c>
      <c r="IA111" s="86">
        <f t="shared" si="144"/>
        <v>6.3976118868824948E-22</v>
      </c>
      <c r="IB111" s="86">
        <f t="shared" si="144"/>
        <v>1.1307497228209202E-22</v>
      </c>
      <c r="IC111" s="86">
        <f t="shared" si="144"/>
        <v>1.1680127534942048E-20</v>
      </c>
      <c r="ID111" s="86">
        <f t="shared" si="144"/>
        <v>9.278218591132341E-24</v>
      </c>
      <c r="IE111" s="86">
        <f t="shared" si="144"/>
        <v>8.5685625931811204E-23</v>
      </c>
      <c r="IF111" s="86">
        <f t="shared" si="144"/>
        <v>6.3259391625157064E-15</v>
      </c>
      <c r="IG111" s="86">
        <f t="shared" si="144"/>
        <v>1.0299443217289684E-12</v>
      </c>
      <c r="II111" s="86">
        <f t="shared" si="145"/>
        <v>7.1785398935091861E-85</v>
      </c>
      <c r="IJ111" s="86">
        <f t="shared" si="145"/>
        <v>1.3758968197387188E-92</v>
      </c>
      <c r="IK111" s="86">
        <f t="shared" si="145"/>
        <v>5.3829851193625065E-140</v>
      </c>
      <c r="IL111" s="86">
        <f t="shared" si="145"/>
        <v>2.9983113895077269E-145</v>
      </c>
      <c r="IM111" s="86">
        <f t="shared" si="145"/>
        <v>3.0163241541384407E-140</v>
      </c>
      <c r="IN111" s="86">
        <f t="shared" si="145"/>
        <v>6.2475099536909742E-151</v>
      </c>
      <c r="IO111" s="86">
        <f t="shared" si="145"/>
        <v>1.2866102525458451E-146</v>
      </c>
      <c r="IP111" s="86">
        <f t="shared" si="145"/>
        <v>3.3232317367550722E-192</v>
      </c>
      <c r="IQ111" s="86">
        <f t="shared" si="145"/>
        <v>6.4229157894450534E-158</v>
      </c>
      <c r="IR111" s="86">
        <f t="shared" si="145"/>
        <v>3.4139170923291178E-161</v>
      </c>
      <c r="IS111" s="86">
        <f t="shared" si="145"/>
        <v>1.822525190940374E-145</v>
      </c>
      <c r="IT111" s="86">
        <f t="shared" si="145"/>
        <v>2.3652132256364816E-160</v>
      </c>
      <c r="IU111" s="86">
        <f t="shared" si="145"/>
        <v>3.9844755005754959E-148</v>
      </c>
      <c r="IV111" s="86">
        <f t="shared" si="145"/>
        <v>1.6976408873697347E-59</v>
      </c>
      <c r="IW111" s="86">
        <f t="shared" si="145"/>
        <v>1.7424606875215498E-44</v>
      </c>
      <c r="IY111" s="86">
        <f t="shared" si="146"/>
        <v>0.59680194935722553</v>
      </c>
      <c r="IZ111" s="86">
        <f t="shared" si="146"/>
        <v>0.59962759136394617</v>
      </c>
      <c r="JA111" s="86">
        <f t="shared" si="146"/>
        <v>0.54177487182306872</v>
      </c>
      <c r="JB111" s="86">
        <f t="shared" si="146"/>
        <v>0.40862525585539444</v>
      </c>
      <c r="JC111" s="86">
        <f t="shared" si="146"/>
        <v>0.50763280421626933</v>
      </c>
      <c r="JD111" s="86">
        <f t="shared" si="146"/>
        <v>0.38392726146479322</v>
      </c>
      <c r="JE111" s="86">
        <f t="shared" si="146"/>
        <v>0.2833665052210026</v>
      </c>
      <c r="JF111" s="86">
        <f t="shared" si="146"/>
        <v>0.20468513697190391</v>
      </c>
      <c r="JG111" s="86">
        <f t="shared" si="146"/>
        <v>0.21192207843180955</v>
      </c>
      <c r="JH111" s="86">
        <f t="shared" si="146"/>
        <v>0.27032306406631401</v>
      </c>
      <c r="JI111" s="86">
        <f t="shared" si="146"/>
        <v>0.3215383391541955</v>
      </c>
      <c r="JJ111" s="86">
        <f t="shared" si="146"/>
        <v>0.57537666591580094</v>
      </c>
      <c r="JK111" s="86">
        <f t="shared" si="146"/>
        <v>0.64171583699887935</v>
      </c>
      <c r="JL111" s="86">
        <f t="shared" si="146"/>
        <v>0.5971710452267287</v>
      </c>
      <c r="JM111" s="86">
        <f t="shared" si="146"/>
        <v>0.5968651477008734</v>
      </c>
    </row>
    <row r="112" spans="2:273" x14ac:dyDescent="0.25">
      <c r="B112" s="2">
        <v>85</v>
      </c>
      <c r="C112" s="37">
        <v>135.565</v>
      </c>
      <c r="D112" s="37">
        <v>133.065</v>
      </c>
      <c r="E112" s="37">
        <v>130.6</v>
      </c>
      <c r="F112" s="37">
        <v>90.9</v>
      </c>
      <c r="G112" s="37">
        <v>107.18300000000001</v>
      </c>
      <c r="H112" s="37">
        <v>81.733000000000004</v>
      </c>
      <c r="I112" s="37">
        <v>69.033000000000001</v>
      </c>
      <c r="J112" s="37">
        <v>67.406999999999996</v>
      </c>
      <c r="K112" s="37">
        <v>67.897999999999996</v>
      </c>
      <c r="L112" s="37">
        <v>72.932000000000002</v>
      </c>
      <c r="M112" s="37">
        <v>80.016999999999996</v>
      </c>
      <c r="N112" s="37">
        <v>126.98399999999999</v>
      </c>
      <c r="O112" s="37">
        <v>149.36099999999999</v>
      </c>
      <c r="P112" s="37">
        <v>147.22999999999999</v>
      </c>
      <c r="Q112" s="37">
        <v>123.40300000000001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128.40599725077738</v>
      </c>
      <c r="T112" s="4">
        <f t="shared" si="147"/>
        <v>123.4737204944217</v>
      </c>
      <c r="U112" s="4">
        <f t="shared" si="147"/>
        <v>122.59787780916074</v>
      </c>
      <c r="V112" s="4">
        <f t="shared" si="147"/>
        <v>92.816167472834934</v>
      </c>
      <c r="W112" s="4">
        <f t="shared" si="147"/>
        <v>105.32343156568022</v>
      </c>
      <c r="X112" s="4">
        <f t="shared" si="147"/>
        <v>86.41631243881443</v>
      </c>
      <c r="Y112" s="4">
        <f t="shared" si="147"/>
        <v>74.299476835251653</v>
      </c>
      <c r="Z112" s="4">
        <f t="shared" si="147"/>
        <v>72.229597843962964</v>
      </c>
      <c r="AA112" s="4">
        <f t="shared" si="147"/>
        <v>74.89657243731132</v>
      </c>
      <c r="AB112" s="4">
        <f t="shared" si="147"/>
        <v>77.407043074966523</v>
      </c>
      <c r="AC112" s="4">
        <f t="shared" si="147"/>
        <v>82.38670807899409</v>
      </c>
      <c r="AD112" s="4">
        <f t="shared" si="147"/>
        <v>120.93846413074195</v>
      </c>
      <c r="AE112" s="4">
        <f t="shared" si="147"/>
        <v>146.00506015051852</v>
      </c>
      <c r="AF112" s="4">
        <f t="shared" si="147"/>
        <v>143.93270879669151</v>
      </c>
      <c r="AG112" s="4">
        <f t="shared" si="147"/>
        <v>120.47309125500067</v>
      </c>
      <c r="AI112" s="4">
        <f t="shared" ref="AI112:AW128" si="148">IF(OR($B112 &lt; C$230, $B112 &gt; C$233), 0, C112-S112)</f>
        <v>7.1590027492226227</v>
      </c>
      <c r="AJ112" s="4">
        <f t="shared" si="148"/>
        <v>9.5912795055782993</v>
      </c>
      <c r="AK112" s="4">
        <f t="shared" si="148"/>
        <v>8.002122190839259</v>
      </c>
      <c r="AL112" s="4">
        <f t="shared" si="148"/>
        <v>-1.9161674728349283</v>
      </c>
      <c r="AM112" s="4">
        <f t="shared" si="148"/>
        <v>1.8595684343197831</v>
      </c>
      <c r="AN112" s="4">
        <f t="shared" si="148"/>
        <v>-4.6833124388144256</v>
      </c>
      <c r="AO112" s="4">
        <f t="shared" si="148"/>
        <v>-5.2664768352516518</v>
      </c>
      <c r="AP112" s="4">
        <f t="shared" si="148"/>
        <v>-4.8225978439629671</v>
      </c>
      <c r="AQ112" s="4">
        <f t="shared" si="148"/>
        <v>-6.9985724373113243</v>
      </c>
      <c r="AR112" s="4">
        <f t="shared" si="148"/>
        <v>-4.4750430749665213</v>
      </c>
      <c r="AS112" s="4">
        <f t="shared" si="148"/>
        <v>-2.3697080789940941</v>
      </c>
      <c r="AT112" s="4">
        <f t="shared" si="148"/>
        <v>6.0455358692580461</v>
      </c>
      <c r="AU112" s="4">
        <f t="shared" si="148"/>
        <v>3.3559398494814729</v>
      </c>
      <c r="AV112" s="4">
        <f t="shared" si="148"/>
        <v>3.2972912033084754</v>
      </c>
      <c r="AW112" s="4">
        <f t="shared" si="148"/>
        <v>2.929908744999338</v>
      </c>
      <c r="AY112" s="2">
        <f t="shared" si="140"/>
        <v>63.848374912036988</v>
      </c>
      <c r="AZ112" s="2">
        <f t="shared" si="140"/>
        <v>65.799856443678706</v>
      </c>
      <c r="BA112" s="2">
        <f t="shared" si="140"/>
        <v>69.463916452480234</v>
      </c>
      <c r="BB112" s="2">
        <f t="shared" si="140"/>
        <v>67.048549906119604</v>
      </c>
      <c r="BC112" s="2">
        <f t="shared" si="140"/>
        <v>65.117801497273703</v>
      </c>
      <c r="BD112" s="2">
        <f t="shared" si="140"/>
        <v>64.265793165682098</v>
      </c>
      <c r="BE112" s="2">
        <f t="shared" si="140"/>
        <v>61.917885274356756</v>
      </c>
      <c r="BF112" s="2">
        <f t="shared" si="140"/>
        <v>65.214184357086239</v>
      </c>
      <c r="BG112" s="2">
        <f t="shared" si="140"/>
        <v>66.610126528666342</v>
      </c>
      <c r="BH112" s="2">
        <f t="shared" si="140"/>
        <v>64.235671718306421</v>
      </c>
      <c r="BI112" s="2">
        <f t="shared" si="140"/>
        <v>64.192858168586284</v>
      </c>
      <c r="BJ112" s="2">
        <f t="shared" si="140"/>
        <v>65.853786031287726</v>
      </c>
      <c r="BK112" s="2">
        <f t="shared" si="140"/>
        <v>67.541555550259375</v>
      </c>
      <c r="BL112" s="2">
        <f t="shared" si="140"/>
        <v>69.752756492098825</v>
      </c>
      <c r="BM112" s="2">
        <f t="shared" si="140"/>
        <v>68.34935932159614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90.386757960389545</v>
      </c>
      <c r="DL112" s="2">
        <f t="shared" si="149"/>
        <v>87.51185370390634</v>
      </c>
      <c r="DM112" s="2">
        <f t="shared" si="149"/>
        <v>90.952306612685561</v>
      </c>
      <c r="DN112" s="2">
        <f t="shared" si="149"/>
        <v>87.583077597840756</v>
      </c>
      <c r="DO112" s="2">
        <f t="shared" si="149"/>
        <v>86.113170262664156</v>
      </c>
      <c r="DP112" s="2">
        <f t="shared" si="149"/>
        <v>84.997725422138856</v>
      </c>
      <c r="DQ112" s="2">
        <f t="shared" si="149"/>
        <v>83.215152063789873</v>
      </c>
      <c r="DR112" s="2">
        <f t="shared" si="149"/>
        <v>87.441300257400258</v>
      </c>
      <c r="DS112" s="2">
        <f t="shared" si="149"/>
        <v>87.54213339587244</v>
      </c>
      <c r="DT112" s="2">
        <f t="shared" si="149"/>
        <v>86.578814821763586</v>
      </c>
      <c r="DU112" s="2">
        <f t="shared" si="149"/>
        <v>92.878780863039395</v>
      </c>
      <c r="DV112" s="2">
        <f t="shared" si="149"/>
        <v>89.81339990619135</v>
      </c>
      <c r="DW112" s="2">
        <f t="shared" si="149"/>
        <v>94.54733030018761</v>
      </c>
      <c r="DX112" s="2">
        <f t="shared" si="149"/>
        <v>96.913197735191616</v>
      </c>
      <c r="DY112" s="2">
        <f t="shared" si="149"/>
        <v>87.0715383064516</v>
      </c>
      <c r="EA112" s="2">
        <f t="shared" si="95"/>
        <v>63.491090684762497</v>
      </c>
      <c r="EB112" s="2">
        <f t="shared" si="95"/>
        <v>65.508225846852454</v>
      </c>
      <c r="EC112" s="2">
        <f t="shared" si="95"/>
        <v>69.137690146975046</v>
      </c>
      <c r="ED112" s="2">
        <f t="shared" si="95"/>
        <v>66.74336983650295</v>
      </c>
      <c r="EE112" s="2">
        <f t="shared" si="95"/>
        <v>64.795808828719956</v>
      </c>
      <c r="EF112" s="2">
        <f t="shared" si="95"/>
        <v>63.933807175828044</v>
      </c>
      <c r="EG112" s="2">
        <f t="shared" si="95"/>
        <v>61.58290604857914</v>
      </c>
      <c r="EH112" s="2">
        <f t="shared" si="95"/>
        <v>64.777716832954951</v>
      </c>
      <c r="EI112" s="2">
        <f t="shared" si="95"/>
        <v>66.250377989987868</v>
      </c>
      <c r="EJ112" s="2">
        <f t="shared" si="95"/>
        <v>63.846610876561243</v>
      </c>
      <c r="EK112" s="2">
        <f t="shared" si="95"/>
        <v>63.726528209668636</v>
      </c>
      <c r="EL112" s="2">
        <f t="shared" si="95"/>
        <v>65.429099578093741</v>
      </c>
      <c r="EM112" s="2">
        <f t="shared" si="136"/>
        <v>67.106611070907874</v>
      </c>
      <c r="EN112" s="2">
        <f t="shared" si="136"/>
        <v>69.291420241049252</v>
      </c>
      <c r="EO112" s="2">
        <f t="shared" si="136"/>
        <v>67.902169902645795</v>
      </c>
      <c r="EQ112" s="2">
        <f t="shared" ref="EQ112:FE128" si="150">CU$228*$B112+CU$229</f>
        <v>62.793222848490402</v>
      </c>
      <c r="ER112" s="2">
        <f t="shared" si="150"/>
        <v>65.124405858892175</v>
      </c>
      <c r="ES112" s="2">
        <f t="shared" si="150"/>
        <v>69.061572634726616</v>
      </c>
      <c r="ET112" s="2">
        <f t="shared" si="150"/>
        <v>66.650942396688009</v>
      </c>
      <c r="EU112" s="2">
        <f t="shared" si="150"/>
        <v>65.217886464023962</v>
      </c>
      <c r="EV112" s="2">
        <f t="shared" si="150"/>
        <v>64.031173578958558</v>
      </c>
      <c r="EW112" s="2">
        <f t="shared" si="150"/>
        <v>61.579749409236655</v>
      </c>
      <c r="EX112" s="2">
        <f t="shared" si="150"/>
        <v>64.636139357999198</v>
      </c>
      <c r="EY112" s="2">
        <f t="shared" si="150"/>
        <v>65.451062280171541</v>
      </c>
      <c r="EZ112" s="2">
        <f t="shared" si="150"/>
        <v>63.316667164787361</v>
      </c>
      <c r="FA112" s="2">
        <f t="shared" si="150"/>
        <v>63.325195881060225</v>
      </c>
      <c r="FB112" s="2">
        <f t="shared" si="150"/>
        <v>65.079306015191307</v>
      </c>
      <c r="FC112" s="2">
        <f t="shared" si="150"/>
        <v>67.569056694698574</v>
      </c>
      <c r="FD112" s="2">
        <f t="shared" si="150"/>
        <v>68.551049456591514</v>
      </c>
      <c r="FE112" s="2">
        <f t="shared" si="150"/>
        <v>68.136903616539001</v>
      </c>
      <c r="FG112" s="2">
        <f t="shared" ref="FG112:FU128" si="151">POWER(10,($B112-C$231)/C$229)/(1+POWER(10,($B112-C$231)/C$229))</f>
        <v>0.98660151854823619</v>
      </c>
      <c r="FH112" s="2">
        <f t="shared" si="151"/>
        <v>0.98668934396715557</v>
      </c>
      <c r="FI112" s="2">
        <f t="shared" si="151"/>
        <v>0.98503946665477815</v>
      </c>
      <c r="FJ112" s="2">
        <f t="shared" si="151"/>
        <v>0.98534812720020126</v>
      </c>
      <c r="FK112" s="2">
        <f t="shared" si="151"/>
        <v>0.98492926730680286</v>
      </c>
      <c r="FL112" s="2">
        <f t="shared" si="151"/>
        <v>0.9842472354261298</v>
      </c>
      <c r="FM112" s="2">
        <f t="shared" si="151"/>
        <v>0.98451453432139879</v>
      </c>
      <c r="FN112" s="2">
        <f t="shared" si="151"/>
        <v>0.98072774903561821</v>
      </c>
      <c r="FO112" s="2">
        <f t="shared" si="151"/>
        <v>0.98301535032138776</v>
      </c>
      <c r="FP112" s="2">
        <f t="shared" si="151"/>
        <v>0.9828362049363033</v>
      </c>
      <c r="FQ112" s="2">
        <f t="shared" si="151"/>
        <v>0.98397895309274197</v>
      </c>
      <c r="FR112" s="2">
        <f t="shared" si="151"/>
        <v>0.98256489769615207</v>
      </c>
      <c r="FS112" s="2">
        <f t="shared" si="151"/>
        <v>0.98416928499259104</v>
      </c>
      <c r="FT112" s="2">
        <f t="shared" si="151"/>
        <v>0.98327422722591074</v>
      </c>
      <c r="FU112" s="2">
        <f t="shared" si="151"/>
        <v>0.97668049065022533</v>
      </c>
      <c r="FW112" s="2">
        <f t="shared" si="142"/>
        <v>4.4089606812261432E-3</v>
      </c>
      <c r="FX112" s="2">
        <f t="shared" si="142"/>
        <v>3.2622716194689321E-3</v>
      </c>
      <c r="FY112" s="2">
        <f t="shared" si="142"/>
        <v>1.7340496215848928E-3</v>
      </c>
      <c r="FZ112" s="2">
        <f t="shared" si="142"/>
        <v>1.7384197567648586E-3</v>
      </c>
      <c r="GA112" s="2">
        <f t="shared" si="142"/>
        <v>1.71630192625096E-3</v>
      </c>
      <c r="GB112" s="2">
        <f t="shared" si="142"/>
        <v>1.7567118757045265E-3</v>
      </c>
      <c r="GC112" s="2">
        <f t="shared" si="142"/>
        <v>1.9569679404511185E-3</v>
      </c>
      <c r="GD112" s="2">
        <f t="shared" si="142"/>
        <v>2.1948645215033318E-3</v>
      </c>
      <c r="GE112" s="2">
        <f t="shared" si="142"/>
        <v>2.3576015209278902E-3</v>
      </c>
      <c r="GF112" s="2">
        <f t="shared" si="142"/>
        <v>2.0946528692987873E-3</v>
      </c>
      <c r="GG112" s="2">
        <f t="shared" si="142"/>
        <v>1.7931480793728887E-3</v>
      </c>
      <c r="GH112" s="2">
        <f t="shared" si="142"/>
        <v>1.3045341096720663E-3</v>
      </c>
      <c r="GI112" s="2">
        <f t="shared" si="142"/>
        <v>1.163971733664449E-3</v>
      </c>
      <c r="GJ112" s="2">
        <f t="shared" si="142"/>
        <v>8.9053072831368979E-4</v>
      </c>
      <c r="GK112" s="2">
        <f t="shared" si="142"/>
        <v>7.2061752744997617E-4</v>
      </c>
      <c r="GM112" s="86">
        <f t="shared" si="143"/>
        <v>1.9272741691622207E-21</v>
      </c>
      <c r="GN112" s="86">
        <f t="shared" si="143"/>
        <v>3.7520317256280722E-28</v>
      </c>
      <c r="GO112" s="86">
        <f t="shared" si="143"/>
        <v>7.3465595295400492E-21</v>
      </c>
      <c r="GP112" s="86">
        <f t="shared" si="143"/>
        <v>6.3781127255184641E-38</v>
      </c>
      <c r="GQ112" s="86">
        <f t="shared" si="143"/>
        <v>4.1293613529653065E-33</v>
      </c>
      <c r="GR112" s="86">
        <f t="shared" si="143"/>
        <v>1.1980177774974652E-38</v>
      </c>
      <c r="GS112" s="86">
        <f t="shared" si="143"/>
        <v>1.4688386147220099E-43</v>
      </c>
      <c r="GT112" s="86">
        <f t="shared" si="143"/>
        <v>1.5845954830079639E-44</v>
      </c>
      <c r="GU112" s="86">
        <f t="shared" si="143"/>
        <v>9.1546534817662992E-34</v>
      </c>
      <c r="GV112" s="86">
        <f t="shared" si="143"/>
        <v>2.4218852893345578E-34</v>
      </c>
      <c r="GW112" s="86">
        <f t="shared" si="143"/>
        <v>1.5167906756070684E-31</v>
      </c>
      <c r="GX112" s="86">
        <f t="shared" si="143"/>
        <v>2.0859580109237789E-27</v>
      </c>
      <c r="GY112" s="86">
        <f t="shared" si="143"/>
        <v>6.9378822260064994E-25</v>
      </c>
      <c r="GZ112" s="86">
        <f t="shared" si="143"/>
        <v>7.0160923387936527E-21</v>
      </c>
      <c r="HA112" s="86">
        <f t="shared" si="143"/>
        <v>1.3237926711080397E-29</v>
      </c>
      <c r="HC112" s="86">
        <f t="shared" si="74"/>
        <v>0.50143316248580705</v>
      </c>
      <c r="HD112" s="86">
        <f t="shared" si="74"/>
        <v>0.46437246901577356</v>
      </c>
      <c r="HE112" s="86">
        <f t="shared" si="74"/>
        <v>0.4355407650179608</v>
      </c>
      <c r="HF112" s="86">
        <f t="shared" si="74"/>
        <v>0.23988661784458076</v>
      </c>
      <c r="HG112" s="86">
        <f t="shared" si="74"/>
        <v>0.34511955467521116</v>
      </c>
      <c r="HH112" s="86">
        <f t="shared" si="74"/>
        <v>0.21017908888756981</v>
      </c>
      <c r="HI112" s="86">
        <f t="shared" si="139"/>
        <v>0.13107743971468402</v>
      </c>
      <c r="HJ112" s="86">
        <f t="shared" si="139"/>
        <v>8.8686111146956417E-2</v>
      </c>
      <c r="HK112" s="86">
        <f t="shared" si="139"/>
        <v>9.1568582345915972E-2</v>
      </c>
      <c r="HL112" s="86">
        <f t="shared" si="139"/>
        <v>0.138090670833318</v>
      </c>
      <c r="HM112" s="86">
        <f t="shared" si="139"/>
        <v>0.182560557220733</v>
      </c>
      <c r="HN112" s="86">
        <f t="shared" si="139"/>
        <v>0.45764069712326033</v>
      </c>
      <c r="HO112" s="86">
        <f t="shared" si="139"/>
        <v>0.58379482888240275</v>
      </c>
      <c r="HP112" s="86">
        <f t="shared" si="139"/>
        <v>0.56040556664876462</v>
      </c>
      <c r="HQ112" s="86">
        <f t="shared" si="139"/>
        <v>0.54602399906974042</v>
      </c>
      <c r="HS112" s="86">
        <f t="shared" si="144"/>
        <v>1.042476051853199E-12</v>
      </c>
      <c r="HT112" s="86">
        <f t="shared" si="144"/>
        <v>5.1540001548634083E-13</v>
      </c>
      <c r="HU112" s="86">
        <f t="shared" si="144"/>
        <v>2.2688651218977512E-19</v>
      </c>
      <c r="HV112" s="86">
        <f t="shared" si="144"/>
        <v>1.9433753124484107E-20</v>
      </c>
      <c r="HW112" s="86">
        <f t="shared" si="144"/>
        <v>9.4393251739557777E-20</v>
      </c>
      <c r="HX112" s="86">
        <f t="shared" si="144"/>
        <v>4.0659894407779046E-21</v>
      </c>
      <c r="HY112" s="86">
        <f t="shared" si="144"/>
        <v>2.1970910480804495E-19</v>
      </c>
      <c r="HZ112" s="86">
        <f t="shared" si="144"/>
        <v>7.789047202430147E-26</v>
      </c>
      <c r="IA112" s="86">
        <f t="shared" si="144"/>
        <v>7.9262043321358458E-21</v>
      </c>
      <c r="IB112" s="86">
        <f t="shared" si="144"/>
        <v>1.4347865398842369E-21</v>
      </c>
      <c r="IC112" s="86">
        <f t="shared" si="144"/>
        <v>1.0985478945512395E-19</v>
      </c>
      <c r="ID112" s="86">
        <f t="shared" si="144"/>
        <v>1.0405875308677513E-22</v>
      </c>
      <c r="IE112" s="86">
        <f t="shared" si="144"/>
        <v>8.007979508877021E-22</v>
      </c>
      <c r="IF112" s="86">
        <f t="shared" si="144"/>
        <v>2.4741571388055754E-14</v>
      </c>
      <c r="IG112" s="86">
        <f t="shared" si="144"/>
        <v>3.0846014538390103E-12</v>
      </c>
      <c r="II112" s="86">
        <f t="shared" si="145"/>
        <v>4.0354495696584729E-82</v>
      </c>
      <c r="IJ112" s="86">
        <f t="shared" si="145"/>
        <v>9.7395993667376338E-90</v>
      </c>
      <c r="IK112" s="86">
        <f t="shared" si="145"/>
        <v>4.4171074346012719E-136</v>
      </c>
      <c r="IL112" s="86">
        <f t="shared" si="145"/>
        <v>3.4783817019822428E-141</v>
      </c>
      <c r="IM112" s="86">
        <f t="shared" si="145"/>
        <v>2.4803005514300883E-136</v>
      </c>
      <c r="IN112" s="86">
        <f t="shared" si="145"/>
        <v>1.0666381160065238E-146</v>
      </c>
      <c r="IO112" s="86">
        <f t="shared" si="145"/>
        <v>1.9457028464241402E-142</v>
      </c>
      <c r="IP112" s="86">
        <f t="shared" si="145"/>
        <v>1.3126208224880012E-186</v>
      </c>
      <c r="IQ112" s="86">
        <f t="shared" si="145"/>
        <v>2.8152010010621918E-153</v>
      </c>
      <c r="IR112" s="86">
        <f t="shared" si="145"/>
        <v>1.5251551862090424E-156</v>
      </c>
      <c r="IS112" s="86">
        <f t="shared" si="145"/>
        <v>2.2431795214862471E-141</v>
      </c>
      <c r="IT112" s="86">
        <f t="shared" si="145"/>
        <v>4.7398559007286125E-156</v>
      </c>
      <c r="IU112" s="86">
        <f t="shared" si="145"/>
        <v>3.1971769127454874E-144</v>
      </c>
      <c r="IV112" s="86">
        <f t="shared" si="145"/>
        <v>5.1697125282673719E-58</v>
      </c>
      <c r="IW112" s="86">
        <f t="shared" si="145"/>
        <v>2.0357259973927233E-43</v>
      </c>
      <c r="IY112" s="86">
        <f t="shared" si="146"/>
        <v>0.50143316248684955</v>
      </c>
      <c r="IZ112" s="86">
        <f t="shared" si="146"/>
        <v>0.46437246901628898</v>
      </c>
      <c r="JA112" s="86">
        <f t="shared" si="146"/>
        <v>0.4355407650179608</v>
      </c>
      <c r="JB112" s="86">
        <f t="shared" si="146"/>
        <v>0.23988661784458076</v>
      </c>
      <c r="JC112" s="86">
        <f t="shared" si="146"/>
        <v>0.34511955467521116</v>
      </c>
      <c r="JD112" s="86">
        <f t="shared" si="146"/>
        <v>0.21017908888756981</v>
      </c>
      <c r="JE112" s="86">
        <f t="shared" si="146"/>
        <v>0.13107743971468402</v>
      </c>
      <c r="JF112" s="86">
        <f t="shared" si="146"/>
        <v>8.8686111146956417E-2</v>
      </c>
      <c r="JG112" s="86">
        <f t="shared" si="146"/>
        <v>9.1568582345915972E-2</v>
      </c>
      <c r="JH112" s="86">
        <f t="shared" si="146"/>
        <v>0.138090670833318</v>
      </c>
      <c r="JI112" s="86">
        <f t="shared" si="146"/>
        <v>0.182560557220733</v>
      </c>
      <c r="JJ112" s="86">
        <f t="shared" si="146"/>
        <v>0.45764069712326033</v>
      </c>
      <c r="JK112" s="86">
        <f t="shared" si="146"/>
        <v>0.58379482888240275</v>
      </c>
      <c r="JL112" s="86">
        <f t="shared" si="146"/>
        <v>0.56040556664878938</v>
      </c>
      <c r="JM112" s="86">
        <f t="shared" si="146"/>
        <v>0.54602399907282506</v>
      </c>
    </row>
    <row r="113" spans="2:273" x14ac:dyDescent="0.25">
      <c r="B113" s="2">
        <v>86</v>
      </c>
      <c r="C113" s="37">
        <v>111.774</v>
      </c>
      <c r="D113" s="37">
        <v>100.90300000000001</v>
      </c>
      <c r="E113" s="37">
        <v>104</v>
      </c>
      <c r="F113" s="37">
        <v>69.599999999999994</v>
      </c>
      <c r="G113" s="37">
        <v>82.082999999999998</v>
      </c>
      <c r="H113" s="37">
        <v>66.882999999999996</v>
      </c>
      <c r="I113" s="37">
        <v>64.5</v>
      </c>
      <c r="J113" s="37">
        <v>66.948999999999998</v>
      </c>
      <c r="K113" s="37">
        <v>64.051000000000002</v>
      </c>
      <c r="L113" s="37">
        <v>65.016999999999996</v>
      </c>
      <c r="M113" s="37">
        <v>65.45</v>
      </c>
      <c r="N113" s="37">
        <v>101.148</v>
      </c>
      <c r="O113" s="37">
        <v>129.11500000000001</v>
      </c>
      <c r="P113" s="37">
        <v>130.16399999999999</v>
      </c>
      <c r="Q113" s="37">
        <v>107.09699999999999</v>
      </c>
      <c r="S113" s="4">
        <f t="shared" si="147"/>
        <v>106.68314824613303</v>
      </c>
      <c r="T113" s="4">
        <f t="shared" si="147"/>
        <v>99.215508217093472</v>
      </c>
      <c r="U113" s="4">
        <f t="shared" si="147"/>
        <v>102.63068407135665</v>
      </c>
      <c r="V113" s="4">
        <f t="shared" si="147"/>
        <v>77.389321616629246</v>
      </c>
      <c r="W113" s="4">
        <f t="shared" si="147"/>
        <v>84.606268428012953</v>
      </c>
      <c r="X113" s="4">
        <f t="shared" si="147"/>
        <v>72.293410301693825</v>
      </c>
      <c r="Y113" s="4">
        <f t="shared" si="147"/>
        <v>65.553492005958617</v>
      </c>
      <c r="Z113" s="4">
        <f t="shared" si="147"/>
        <v>67.015734282098933</v>
      </c>
      <c r="AA113" s="4">
        <f t="shared" si="147"/>
        <v>68.77457115735632</v>
      </c>
      <c r="AB113" s="4">
        <f t="shared" si="147"/>
        <v>68.687046945168802</v>
      </c>
      <c r="AC113" s="4">
        <f t="shared" si="147"/>
        <v>71.439193211533336</v>
      </c>
      <c r="AD113" s="4">
        <f t="shared" si="147"/>
        <v>98.701596404333628</v>
      </c>
      <c r="AE113" s="4">
        <f t="shared" si="147"/>
        <v>123.27509591896457</v>
      </c>
      <c r="AF113" s="4">
        <f t="shared" si="147"/>
        <v>125.30815908389586</v>
      </c>
      <c r="AG113" s="4">
        <f t="shared" si="147"/>
        <v>103.07164546392863</v>
      </c>
      <c r="AI113" s="4">
        <f t="shared" si="148"/>
        <v>5.0908517538669713</v>
      </c>
      <c r="AJ113" s="4">
        <f t="shared" si="148"/>
        <v>1.6874917829065339</v>
      </c>
      <c r="AK113" s="4">
        <f t="shared" si="148"/>
        <v>1.3693159286433456</v>
      </c>
      <c r="AL113" s="4">
        <f t="shared" si="148"/>
        <v>-7.7893216166292518</v>
      </c>
      <c r="AM113" s="4">
        <f t="shared" si="148"/>
        <v>-2.5232684280129547</v>
      </c>
      <c r="AN113" s="4">
        <f t="shared" si="148"/>
        <v>-5.4104103016938296</v>
      </c>
      <c r="AO113" s="4">
        <f t="shared" si="148"/>
        <v>-1.053492005958617</v>
      </c>
      <c r="AP113" s="4">
        <f t="shared" si="148"/>
        <v>-6.6734282098934727E-2</v>
      </c>
      <c r="AQ113" s="4">
        <f t="shared" si="148"/>
        <v>-4.7235711573563179</v>
      </c>
      <c r="AR113" s="4">
        <f t="shared" si="148"/>
        <v>-3.6700469451688065</v>
      </c>
      <c r="AS113" s="4">
        <f t="shared" si="148"/>
        <v>-5.9891932115333333</v>
      </c>
      <c r="AT113" s="4">
        <f t="shared" si="148"/>
        <v>2.4464035956663679</v>
      </c>
      <c r="AU113" s="4">
        <f t="shared" si="148"/>
        <v>5.8399040810354421</v>
      </c>
      <c r="AV113" s="4">
        <f t="shared" si="148"/>
        <v>4.8558409161041283</v>
      </c>
      <c r="AW113" s="4">
        <f t="shared" si="148"/>
        <v>4.0253545360713616</v>
      </c>
      <c r="AY113" s="2">
        <f t="shared" si="140"/>
        <v>63.726729923168079</v>
      </c>
      <c r="AZ113" s="2">
        <f t="shared" si="140"/>
        <v>65.682934921376201</v>
      </c>
      <c r="BA113" s="2">
        <f t="shared" si="140"/>
        <v>69.337809605254165</v>
      </c>
      <c r="BB113" s="2">
        <f t="shared" si="140"/>
        <v>66.936269605453916</v>
      </c>
      <c r="BC113" s="2">
        <f t="shared" si="140"/>
        <v>65.051692440768505</v>
      </c>
      <c r="BD113" s="2">
        <f t="shared" si="140"/>
        <v>64.184232088172223</v>
      </c>
      <c r="BE113" s="2">
        <f t="shared" si="140"/>
        <v>61.840923595197957</v>
      </c>
      <c r="BF113" s="2">
        <f t="shared" si="140"/>
        <v>65.074770368379603</v>
      </c>
      <c r="BG113" s="2">
        <f t="shared" si="140"/>
        <v>66.452879085312205</v>
      </c>
      <c r="BH113" s="2">
        <f t="shared" si="140"/>
        <v>64.098137597235805</v>
      </c>
      <c r="BI113" s="2">
        <f t="shared" si="140"/>
        <v>64.076847292607923</v>
      </c>
      <c r="BJ113" s="2">
        <f t="shared" si="140"/>
        <v>65.732755784925331</v>
      </c>
      <c r="BK113" s="2">
        <f t="shared" si="140"/>
        <v>67.430427288537942</v>
      </c>
      <c r="BL113" s="2">
        <f t="shared" si="140"/>
        <v>69.589975476119633</v>
      </c>
      <c r="BM113" s="2">
        <f t="shared" si="140"/>
        <v>68.241204816484512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90.706239085239091</v>
      </c>
      <c r="DL113" s="2">
        <f t="shared" si="149"/>
        <v>87.743940146624354</v>
      </c>
      <c r="DM113" s="2">
        <f t="shared" si="149"/>
        <v>91.226960053981102</v>
      </c>
      <c r="DN113" s="2">
        <f t="shared" si="149"/>
        <v>87.788390350877194</v>
      </c>
      <c r="DO113" s="2">
        <f t="shared" si="149"/>
        <v>86.318302251407118</v>
      </c>
      <c r="DP113" s="2">
        <f t="shared" si="149"/>
        <v>85.216475046904335</v>
      </c>
      <c r="DQ113" s="2">
        <f t="shared" si="149"/>
        <v>83.43598911819889</v>
      </c>
      <c r="DR113" s="2">
        <f t="shared" si="149"/>
        <v>87.740546332046321</v>
      </c>
      <c r="DS113" s="2">
        <f t="shared" si="149"/>
        <v>87.816647091932467</v>
      </c>
      <c r="DT113" s="2">
        <f t="shared" si="149"/>
        <v>86.839760787992475</v>
      </c>
      <c r="DU113" s="2">
        <f t="shared" si="149"/>
        <v>93.2110145403377</v>
      </c>
      <c r="DV113" s="2">
        <f t="shared" si="149"/>
        <v>90.0950293621013</v>
      </c>
      <c r="DW113" s="2">
        <f t="shared" si="149"/>
        <v>94.867431144465286</v>
      </c>
      <c r="DX113" s="2">
        <f t="shared" si="149"/>
        <v>97.271711846689868</v>
      </c>
      <c r="DY113" s="2">
        <f t="shared" si="149"/>
        <v>87.361439516129025</v>
      </c>
      <c r="EA113" s="2">
        <f t="shared" si="95"/>
        <v>63.395820419494143</v>
      </c>
      <c r="EB113" s="2">
        <f t="shared" si="95"/>
        <v>65.412842846156664</v>
      </c>
      <c r="EC113" s="2">
        <f t="shared" si="95"/>
        <v>69.03475312844752</v>
      </c>
      <c r="ED113" s="2">
        <f t="shared" si="95"/>
        <v>66.65365730681566</v>
      </c>
      <c r="EE113" s="2">
        <f t="shared" si="95"/>
        <v>64.754145137264516</v>
      </c>
      <c r="EF113" s="2">
        <f t="shared" si="95"/>
        <v>63.877050438136699</v>
      </c>
      <c r="EG113" s="2">
        <f t="shared" si="95"/>
        <v>61.531146928083821</v>
      </c>
      <c r="EH113" s="2">
        <f t="shared" si="95"/>
        <v>64.668882079299294</v>
      </c>
      <c r="EI113" s="2">
        <f t="shared" si="95"/>
        <v>66.118233995370318</v>
      </c>
      <c r="EJ113" s="2">
        <f t="shared" si="95"/>
        <v>63.73711489771464</v>
      </c>
      <c r="EK113" s="2">
        <f t="shared" si="95"/>
        <v>63.644992055468144</v>
      </c>
      <c r="EL113" s="2">
        <f t="shared" si="95"/>
        <v>65.338986345182477</v>
      </c>
      <c r="EM113" s="2">
        <f t="shared" si="136"/>
        <v>67.027349465769902</v>
      </c>
      <c r="EN113" s="2">
        <f t="shared" si="136"/>
        <v>69.161240885407935</v>
      </c>
      <c r="EO113" s="2">
        <f t="shared" si="136"/>
        <v>67.824678731207911</v>
      </c>
      <c r="EQ113" s="2">
        <f t="shared" si="150"/>
        <v>62.732426730622443</v>
      </c>
      <c r="ER113" s="2">
        <f t="shared" si="150"/>
        <v>65.045573388448645</v>
      </c>
      <c r="ES113" s="2">
        <f t="shared" si="150"/>
        <v>68.962766602809026</v>
      </c>
      <c r="ET113" s="2">
        <f t="shared" si="150"/>
        <v>66.565159922698001</v>
      </c>
      <c r="EU113" s="2">
        <f t="shared" si="150"/>
        <v>65.158853773447376</v>
      </c>
      <c r="EV113" s="2">
        <f t="shared" si="150"/>
        <v>63.970089255683639</v>
      </c>
      <c r="EW113" s="2">
        <f t="shared" si="150"/>
        <v>61.528537406657122</v>
      </c>
      <c r="EX113" s="2">
        <f t="shared" si="150"/>
        <v>64.536018112672394</v>
      </c>
      <c r="EY113" s="2">
        <f t="shared" si="150"/>
        <v>65.355836239946726</v>
      </c>
      <c r="EZ113" s="2">
        <f t="shared" si="150"/>
        <v>63.230598424127123</v>
      </c>
      <c r="FA113" s="2">
        <f t="shared" si="150"/>
        <v>63.261103305137546</v>
      </c>
      <c r="FB113" s="2">
        <f t="shared" si="150"/>
        <v>65.002479241406945</v>
      </c>
      <c r="FC113" s="2">
        <f t="shared" si="150"/>
        <v>67.472507106469493</v>
      </c>
      <c r="FD113" s="2">
        <f t="shared" si="150"/>
        <v>68.447427555781999</v>
      </c>
      <c r="FE113" s="2">
        <f t="shared" si="150"/>
        <v>68.040961899123602</v>
      </c>
      <c r="FG113" s="2">
        <f t="shared" si="151"/>
        <v>0.98776601678368081</v>
      </c>
      <c r="FH113" s="2">
        <f t="shared" si="151"/>
        <v>0.98784630308886845</v>
      </c>
      <c r="FI113" s="2">
        <f t="shared" si="151"/>
        <v>0.98633784704976102</v>
      </c>
      <c r="FJ113" s="2">
        <f t="shared" si="151"/>
        <v>0.986620083721514</v>
      </c>
      <c r="FK113" s="2">
        <f t="shared" si="151"/>
        <v>0.98623707795094229</v>
      </c>
      <c r="FL113" s="2">
        <f t="shared" si="151"/>
        <v>0.98561336704202784</v>
      </c>
      <c r="FM113" s="2">
        <f t="shared" si="151"/>
        <v>0.98585781797429661</v>
      </c>
      <c r="FN113" s="2">
        <f t="shared" si="151"/>
        <v>0.98239364225488035</v>
      </c>
      <c r="FO113" s="2">
        <f t="shared" si="151"/>
        <v>0.98448663120267188</v>
      </c>
      <c r="FP113" s="2">
        <f t="shared" si="151"/>
        <v>0.98432275664678692</v>
      </c>
      <c r="FQ113" s="2">
        <f t="shared" si="151"/>
        <v>0.9853680051546444</v>
      </c>
      <c r="FR113" s="2">
        <f t="shared" si="151"/>
        <v>0.98407456650580993</v>
      </c>
      <c r="FS113" s="2">
        <f t="shared" si="151"/>
        <v>0.98554207742522693</v>
      </c>
      <c r="FT113" s="2">
        <f t="shared" si="151"/>
        <v>0.98472343161079179</v>
      </c>
      <c r="FU113" s="2">
        <f t="shared" si="151"/>
        <v>0.97868862666364698</v>
      </c>
      <c r="FW113" s="2">
        <f t="shared" si="142"/>
        <v>4.8322737572227227E-3</v>
      </c>
      <c r="FX113" s="2">
        <f t="shared" si="142"/>
        <v>3.5758842337021797E-3</v>
      </c>
      <c r="FY113" s="2">
        <f t="shared" si="142"/>
        <v>1.9010295626933418E-3</v>
      </c>
      <c r="FZ113" s="2">
        <f t="shared" si="142"/>
        <v>1.9058197157124836E-3</v>
      </c>
      <c r="GA113" s="2">
        <f t="shared" si="142"/>
        <v>1.8815760780146263E-3</v>
      </c>
      <c r="GB113" s="2">
        <f t="shared" si="142"/>
        <v>1.9258698637311304E-3</v>
      </c>
      <c r="GC113" s="2">
        <f t="shared" si="142"/>
        <v>2.1453676216867217E-3</v>
      </c>
      <c r="GD113" s="2">
        <f t="shared" si="142"/>
        <v>2.4061115813815881E-3</v>
      </c>
      <c r="GE113" s="2">
        <f t="shared" si="142"/>
        <v>2.5844708065482958E-3</v>
      </c>
      <c r="GF113" s="2">
        <f t="shared" si="142"/>
        <v>2.296277148859788E-3</v>
      </c>
      <c r="GG113" s="2">
        <f t="shared" si="142"/>
        <v>1.9658076873637275E-3</v>
      </c>
      <c r="GH113" s="2">
        <f t="shared" si="142"/>
        <v>1.4302132020373439E-3</v>
      </c>
      <c r="GI113" s="2">
        <f t="shared" si="142"/>
        <v>1.2761263205927581E-3</v>
      </c>
      <c r="GJ113" s="2">
        <f t="shared" si="142"/>
        <v>9.7636364055351957E-4</v>
      </c>
      <c r="GK113" s="2">
        <f t="shared" si="142"/>
        <v>7.9008647673078003E-4</v>
      </c>
      <c r="GM113" s="86">
        <f t="shared" si="143"/>
        <v>4.3623907193129061E-23</v>
      </c>
      <c r="GN113" s="86">
        <f t="shared" si="143"/>
        <v>2.3540969349071051E-30</v>
      </c>
      <c r="GO113" s="86">
        <f t="shared" si="143"/>
        <v>1.9058064473789954E-22</v>
      </c>
      <c r="GP113" s="86">
        <f t="shared" si="143"/>
        <v>8.4882052036958904E-41</v>
      </c>
      <c r="GQ113" s="86">
        <f t="shared" si="143"/>
        <v>1.1450172377124981E-35</v>
      </c>
      <c r="GR113" s="86">
        <f t="shared" si="143"/>
        <v>1.3619940666085359E-41</v>
      </c>
      <c r="GS113" s="86">
        <f t="shared" si="143"/>
        <v>7.3796784261144127E-47</v>
      </c>
      <c r="GT113" s="86">
        <f t="shared" si="143"/>
        <v>6.8129214514282032E-48</v>
      </c>
      <c r="GU113" s="86">
        <f t="shared" si="143"/>
        <v>2.670464051117297E-36</v>
      </c>
      <c r="GV113" s="86">
        <f t="shared" si="143"/>
        <v>5.9230913766373333E-37</v>
      </c>
      <c r="GW113" s="86">
        <f t="shared" si="143"/>
        <v>6.8186450910831278E-34</v>
      </c>
      <c r="GX113" s="86">
        <f t="shared" si="143"/>
        <v>1.664549443798287E-29</v>
      </c>
      <c r="GY113" s="86">
        <f t="shared" si="143"/>
        <v>8.6877380390650691E-27</v>
      </c>
      <c r="GZ113" s="86">
        <f t="shared" si="143"/>
        <v>1.8555454744991989E-22</v>
      </c>
      <c r="HA113" s="86">
        <f t="shared" si="143"/>
        <v>8.1230356300581604E-32</v>
      </c>
      <c r="HC113" s="86">
        <f t="shared" si="74"/>
        <v>0.37143272173363923</v>
      </c>
      <c r="HD113" s="86">
        <f t="shared" si="74"/>
        <v>0.30073758782203486</v>
      </c>
      <c r="HE113" s="86">
        <f t="shared" si="74"/>
        <v>0.30872411507437802</v>
      </c>
      <c r="HF113" s="86">
        <f t="shared" si="74"/>
        <v>0.11135053600701854</v>
      </c>
      <c r="HG113" s="86">
        <f t="shared" si="74"/>
        <v>0.1904801737415652</v>
      </c>
      <c r="HH113" s="86">
        <f t="shared" si="74"/>
        <v>8.8423848147904965E-2</v>
      </c>
      <c r="HI113" s="86">
        <f t="shared" si="139"/>
        <v>4.5421225303098556E-2</v>
      </c>
      <c r="HJ113" s="86">
        <f t="shared" si="139"/>
        <v>2.9501035994244588E-2</v>
      </c>
      <c r="HK113" s="86">
        <f t="shared" si="139"/>
        <v>3.0211793383950619E-2</v>
      </c>
      <c r="HL113" s="86">
        <f t="shared" si="139"/>
        <v>5.6397255801498188E-2</v>
      </c>
      <c r="HM113" s="86">
        <f t="shared" si="139"/>
        <v>8.5145321348944383E-2</v>
      </c>
      <c r="HN113" s="86">
        <f t="shared" si="139"/>
        <v>0.31025174421521823</v>
      </c>
      <c r="HO113" s="86">
        <f t="shared" si="139"/>
        <v>0.46368290331879763</v>
      </c>
      <c r="HP113" s="86">
        <f t="shared" si="139"/>
        <v>0.47415141709987851</v>
      </c>
      <c r="HQ113" s="86">
        <f t="shared" si="139"/>
        <v>0.42439596336087732</v>
      </c>
      <c r="HS113" s="86">
        <f t="shared" si="144"/>
        <v>4.7877160984839883E-12</v>
      </c>
      <c r="HT113" s="86">
        <f t="shared" si="144"/>
        <v>2.3827923280748637E-12</v>
      </c>
      <c r="HU113" s="86">
        <f t="shared" si="144"/>
        <v>1.8770097496648219E-18</v>
      </c>
      <c r="HV113" s="86">
        <f t="shared" si="144"/>
        <v>1.7823979939721797E-19</v>
      </c>
      <c r="HW113" s="86">
        <f t="shared" si="144"/>
        <v>7.9731904818504009E-19</v>
      </c>
      <c r="HX113" s="86">
        <f t="shared" si="144"/>
        <v>4.0666381633801331E-20</v>
      </c>
      <c r="HY113" s="86">
        <f t="shared" si="144"/>
        <v>1.9911021357334499E-18</v>
      </c>
      <c r="HZ113" s="86">
        <f t="shared" si="144"/>
        <v>1.558145472439815E-24</v>
      </c>
      <c r="IA113" s="86">
        <f t="shared" si="144"/>
        <v>9.173823362906172E-20</v>
      </c>
      <c r="IB113" s="86">
        <f t="shared" si="144"/>
        <v>1.7027317604856052E-20</v>
      </c>
      <c r="IC113" s="86">
        <f t="shared" si="144"/>
        <v>9.7562241760662371E-19</v>
      </c>
      <c r="ID113" s="86">
        <f t="shared" si="144"/>
        <v>1.1017950113657549E-21</v>
      </c>
      <c r="IE113" s="86">
        <f t="shared" si="144"/>
        <v>7.1096424783811484E-21</v>
      </c>
      <c r="IF113" s="86">
        <f t="shared" si="144"/>
        <v>9.3924627613094894E-14</v>
      </c>
      <c r="IG113" s="86">
        <f t="shared" si="144"/>
        <v>9.0292797474206193E-12</v>
      </c>
      <c r="II113" s="86">
        <f t="shared" si="145"/>
        <v>2.0401213372194691E-79</v>
      </c>
      <c r="IJ113" s="86">
        <f t="shared" si="145"/>
        <v>6.2116968031136095E-87</v>
      </c>
      <c r="IK113" s="86">
        <f t="shared" si="145"/>
        <v>3.185064603226455E-132</v>
      </c>
      <c r="IL113" s="86">
        <f t="shared" si="145"/>
        <v>3.5282285040528202E-137</v>
      </c>
      <c r="IM113" s="86">
        <f t="shared" si="145"/>
        <v>1.7925568827382497E-132</v>
      </c>
      <c r="IN113" s="86">
        <f t="shared" si="145"/>
        <v>1.5830387307569654E-142</v>
      </c>
      <c r="IO113" s="86">
        <f t="shared" si="145"/>
        <v>2.556221105208909E-138</v>
      </c>
      <c r="IP113" s="86">
        <f t="shared" si="145"/>
        <v>4.2786586692385801E-181</v>
      </c>
      <c r="IQ113" s="86">
        <f t="shared" si="145"/>
        <v>1.0503361177466684E-148</v>
      </c>
      <c r="IR113" s="86">
        <f t="shared" si="145"/>
        <v>5.8160074626616063E-152</v>
      </c>
      <c r="IS113" s="86">
        <f t="shared" si="145"/>
        <v>2.4103407031400957E-137</v>
      </c>
      <c r="IT113" s="86">
        <f t="shared" si="145"/>
        <v>8.2902914218036673E-152</v>
      </c>
      <c r="IU113" s="86">
        <f t="shared" si="145"/>
        <v>2.2721883150291173E-140</v>
      </c>
      <c r="IV113" s="86">
        <f t="shared" si="145"/>
        <v>1.5062684202115161E-56</v>
      </c>
      <c r="IW113" s="86">
        <f t="shared" si="145"/>
        <v>2.306257674880709E-42</v>
      </c>
      <c r="IY113" s="86">
        <f t="shared" si="146"/>
        <v>0.37143272173842695</v>
      </c>
      <c r="IZ113" s="86">
        <f t="shared" si="146"/>
        <v>0.30073758782441767</v>
      </c>
      <c r="JA113" s="86">
        <f t="shared" si="146"/>
        <v>0.30872411507437802</v>
      </c>
      <c r="JB113" s="86">
        <f t="shared" si="146"/>
        <v>0.11135053600701854</v>
      </c>
      <c r="JC113" s="86">
        <f t="shared" si="146"/>
        <v>0.1904801737415652</v>
      </c>
      <c r="JD113" s="86">
        <f t="shared" si="146"/>
        <v>8.8423848147904965E-2</v>
      </c>
      <c r="JE113" s="86">
        <f t="shared" si="146"/>
        <v>4.5421225303098556E-2</v>
      </c>
      <c r="JF113" s="86">
        <f t="shared" si="146"/>
        <v>2.9501035994244588E-2</v>
      </c>
      <c r="JG113" s="86">
        <f t="shared" si="146"/>
        <v>3.0211793383950619E-2</v>
      </c>
      <c r="JH113" s="86">
        <f t="shared" si="146"/>
        <v>5.6397255801498188E-2</v>
      </c>
      <c r="JI113" s="86">
        <f t="shared" si="146"/>
        <v>8.5145321348944383E-2</v>
      </c>
      <c r="JJ113" s="86">
        <f t="shared" si="146"/>
        <v>0.31025174421521823</v>
      </c>
      <c r="JK113" s="86">
        <f t="shared" si="146"/>
        <v>0.46368290331879763</v>
      </c>
      <c r="JL113" s="86">
        <f t="shared" si="146"/>
        <v>0.47415141709997244</v>
      </c>
      <c r="JM113" s="86">
        <f t="shared" si="146"/>
        <v>0.42439596336990659</v>
      </c>
    </row>
    <row r="114" spans="2:273" x14ac:dyDescent="0.25">
      <c r="B114" s="2">
        <v>87</v>
      </c>
      <c r="C114" s="37">
        <v>83.468000000000004</v>
      </c>
      <c r="D114" s="37">
        <v>71.596999999999994</v>
      </c>
      <c r="E114" s="37">
        <v>80.75</v>
      </c>
      <c r="F114" s="37">
        <v>68.55</v>
      </c>
      <c r="G114" s="37">
        <v>66.55</v>
      </c>
      <c r="H114" s="37">
        <v>65.400000000000006</v>
      </c>
      <c r="I114" s="37">
        <v>63.482999999999997</v>
      </c>
      <c r="J114" s="37">
        <v>64.915000000000006</v>
      </c>
      <c r="K114" s="37">
        <v>63.491999999999997</v>
      </c>
      <c r="L114" s="37">
        <v>63.338999999999999</v>
      </c>
      <c r="M114" s="37">
        <v>63.383000000000003</v>
      </c>
      <c r="N114" s="37">
        <v>77.278999999999996</v>
      </c>
      <c r="O114" s="37">
        <v>103.393</v>
      </c>
      <c r="P114" s="37">
        <v>108.869</v>
      </c>
      <c r="Q114" s="37">
        <v>86.918999999999997</v>
      </c>
      <c r="S114" s="4">
        <f t="shared" si="147"/>
        <v>88.276197445533612</v>
      </c>
      <c r="T114" s="4">
        <f t="shared" si="147"/>
        <v>81.40376899503589</v>
      </c>
      <c r="U114" s="4">
        <f t="shared" si="147"/>
        <v>87.253163658146562</v>
      </c>
      <c r="V114" s="4">
        <f t="shared" si="147"/>
        <v>70.092580039039206</v>
      </c>
      <c r="W114" s="4">
        <f t="shared" si="147"/>
        <v>72.497555066210211</v>
      </c>
      <c r="X114" s="4">
        <f t="shared" si="147"/>
        <v>66.323320741607404</v>
      </c>
      <c r="Y114" s="4">
        <f t="shared" si="147"/>
        <v>62.578434393750236</v>
      </c>
      <c r="Z114" s="4">
        <f t="shared" si="147"/>
        <v>65.339062562291488</v>
      </c>
      <c r="AA114" s="4">
        <f t="shared" si="147"/>
        <v>66.782198012533215</v>
      </c>
      <c r="AB114" s="4">
        <f t="shared" si="147"/>
        <v>65.212317728229067</v>
      </c>
      <c r="AC114" s="4">
        <f t="shared" si="147"/>
        <v>66.361586902612387</v>
      </c>
      <c r="AD114" s="4">
        <f t="shared" si="147"/>
        <v>81.996733992964693</v>
      </c>
      <c r="AE114" s="4">
        <f t="shared" si="147"/>
        <v>100.9693865488414</v>
      </c>
      <c r="AF114" s="4">
        <f t="shared" si="147"/>
        <v>106.34366016617301</v>
      </c>
      <c r="AG114" s="4">
        <f t="shared" si="147"/>
        <v>87.18607013099971</v>
      </c>
      <c r="AI114" s="4">
        <f t="shared" si="148"/>
        <v>-4.8081974455336081</v>
      </c>
      <c r="AJ114" s="4">
        <f t="shared" si="148"/>
        <v>-9.8067689950358954</v>
      </c>
      <c r="AK114" s="4">
        <f t="shared" si="148"/>
        <v>-6.5031636581465619</v>
      </c>
      <c r="AL114" s="4">
        <f t="shared" si="148"/>
        <v>-1.5425800390392084</v>
      </c>
      <c r="AM114" s="4">
        <f t="shared" si="148"/>
        <v>-5.9475550662102137</v>
      </c>
      <c r="AN114" s="4">
        <f t="shared" si="148"/>
        <v>-0.92332074160739808</v>
      </c>
      <c r="AO114" s="4">
        <f t="shared" si="148"/>
        <v>0.90456560624976134</v>
      </c>
      <c r="AP114" s="4">
        <f t="shared" si="148"/>
        <v>-0.42406256229148198</v>
      </c>
      <c r="AQ114" s="4">
        <f t="shared" si="148"/>
        <v>-3.2901980125332173</v>
      </c>
      <c r="AR114" s="4">
        <f t="shared" si="148"/>
        <v>-1.8733177282290683</v>
      </c>
      <c r="AS114" s="4">
        <f t="shared" si="148"/>
        <v>-2.9785869026123848</v>
      </c>
      <c r="AT114" s="4">
        <f t="shared" si="148"/>
        <v>-4.7177339929646962</v>
      </c>
      <c r="AU114" s="4">
        <f t="shared" si="148"/>
        <v>2.4236134511586016</v>
      </c>
      <c r="AV114" s="4">
        <f t="shared" si="148"/>
        <v>2.5253398338269903</v>
      </c>
      <c r="AW114" s="4">
        <f t="shared" si="148"/>
        <v>-0.26707013099971277</v>
      </c>
      <c r="AY114" s="2">
        <f t="shared" si="140"/>
        <v>63.606897029020793</v>
      </c>
      <c r="AZ114" s="2">
        <f t="shared" si="140"/>
        <v>65.567508490273283</v>
      </c>
      <c r="BA114" s="2">
        <f t="shared" si="140"/>
        <v>69.213233551312484</v>
      </c>
      <c r="BB114" s="2">
        <f t="shared" si="140"/>
        <v>66.825575696455246</v>
      </c>
      <c r="BC114" s="2">
        <f t="shared" si="140"/>
        <v>64.987381999563297</v>
      </c>
      <c r="BD114" s="2">
        <f t="shared" si="140"/>
        <v>64.104444889691109</v>
      </c>
      <c r="BE114" s="2">
        <f t="shared" si="140"/>
        <v>61.765780019052656</v>
      </c>
      <c r="BF114" s="2">
        <f t="shared" si="140"/>
        <v>64.937323540535772</v>
      </c>
      <c r="BG114" s="2">
        <f t="shared" si="140"/>
        <v>66.29721263796506</v>
      </c>
      <c r="BH114" s="2">
        <f t="shared" si="140"/>
        <v>63.96248033985735</v>
      </c>
      <c r="BI114" s="2">
        <f t="shared" si="140"/>
        <v>63.963248398357003</v>
      </c>
      <c r="BJ114" s="2">
        <f t="shared" si="140"/>
        <v>65.613838612363679</v>
      </c>
      <c r="BK114" s="2">
        <f t="shared" si="140"/>
        <v>67.321519934777356</v>
      </c>
      <c r="BL114" s="2">
        <f t="shared" si="140"/>
        <v>69.429317045306902</v>
      </c>
      <c r="BM114" s="2">
        <f t="shared" si="140"/>
        <v>68.134946895982935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>
        <f t="shared" si="141"/>
        <v>64.915000000000006</v>
      </c>
      <c r="CM114" s="2">
        <f t="shared" si="141"/>
        <v>63.491999999999997</v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>
        <f t="shared" si="118"/>
        <v>64.915000000000006</v>
      </c>
      <c r="DC114" s="2">
        <f t="shared" si="119"/>
        <v>63.491999999999997</v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91.025720210088636</v>
      </c>
      <c r="DL114" s="2">
        <f t="shared" si="149"/>
        <v>87.976026589342382</v>
      </c>
      <c r="DM114" s="2">
        <f t="shared" si="149"/>
        <v>91.501613495276644</v>
      </c>
      <c r="DN114" s="2">
        <f t="shared" si="149"/>
        <v>87.993703103913631</v>
      </c>
      <c r="DO114" s="2">
        <f t="shared" si="149"/>
        <v>86.523434240150081</v>
      </c>
      <c r="DP114" s="2">
        <f t="shared" si="149"/>
        <v>85.435224671669815</v>
      </c>
      <c r="DQ114" s="2">
        <f t="shared" si="149"/>
        <v>83.656826172607893</v>
      </c>
      <c r="DR114" s="2">
        <f t="shared" si="149"/>
        <v>88.039792406692399</v>
      </c>
      <c r="DS114" s="2">
        <f t="shared" si="149"/>
        <v>88.091160787992507</v>
      </c>
      <c r="DT114" s="2">
        <f t="shared" si="149"/>
        <v>87.100706754221378</v>
      </c>
      <c r="DU114" s="2">
        <f t="shared" si="149"/>
        <v>93.543248217636005</v>
      </c>
      <c r="DV114" s="2">
        <f t="shared" si="149"/>
        <v>90.376658818011236</v>
      </c>
      <c r="DW114" s="2">
        <f t="shared" si="149"/>
        <v>95.187531988742961</v>
      </c>
      <c r="DX114" s="2">
        <f t="shared" si="149"/>
        <v>97.630225958188134</v>
      </c>
      <c r="DY114" s="2">
        <f t="shared" si="149"/>
        <v>87.651340725806435</v>
      </c>
      <c r="EA114" s="2">
        <f t="shared" si="95"/>
        <v>63.300550154225789</v>
      </c>
      <c r="EB114" s="2">
        <f t="shared" si="95"/>
        <v>65.317459845460874</v>
      </c>
      <c r="EC114" s="2">
        <f t="shared" si="95"/>
        <v>68.931816109919993</v>
      </c>
      <c r="ED114" s="2">
        <f t="shared" si="95"/>
        <v>66.563944777128356</v>
      </c>
      <c r="EE114" s="2">
        <f t="shared" si="95"/>
        <v>64.712481445809061</v>
      </c>
      <c r="EF114" s="2">
        <f t="shared" si="95"/>
        <v>63.820293700445362</v>
      </c>
      <c r="EG114" s="2">
        <f t="shared" si="95"/>
        <v>61.479387807588509</v>
      </c>
      <c r="EH114" s="2">
        <f t="shared" si="95"/>
        <v>64.560047325643637</v>
      </c>
      <c r="EI114" s="2">
        <f t="shared" si="95"/>
        <v>65.986090000752768</v>
      </c>
      <c r="EJ114" s="2">
        <f t="shared" si="95"/>
        <v>63.627618918868038</v>
      </c>
      <c r="EK114" s="2">
        <f t="shared" si="95"/>
        <v>63.563455901267659</v>
      </c>
      <c r="EL114" s="2">
        <f t="shared" si="95"/>
        <v>65.248873112271227</v>
      </c>
      <c r="EM114" s="2">
        <f t="shared" si="136"/>
        <v>66.948087860631915</v>
      </c>
      <c r="EN114" s="2">
        <f t="shared" si="136"/>
        <v>69.031061529766617</v>
      </c>
      <c r="EO114" s="2">
        <f t="shared" si="136"/>
        <v>67.747187559770026</v>
      </c>
      <c r="EQ114" s="2">
        <f t="shared" si="150"/>
        <v>62.671630612754484</v>
      </c>
      <c r="ER114" s="2">
        <f t="shared" si="150"/>
        <v>64.966740918005129</v>
      </c>
      <c r="ES114" s="2">
        <f t="shared" si="150"/>
        <v>68.863960570891422</v>
      </c>
      <c r="ET114" s="2">
        <f t="shared" si="150"/>
        <v>66.479377448707993</v>
      </c>
      <c r="EU114" s="2">
        <f t="shared" si="150"/>
        <v>65.09982108287079</v>
      </c>
      <c r="EV114" s="2">
        <f t="shared" si="150"/>
        <v>63.90900493240872</v>
      </c>
      <c r="EW114" s="2">
        <f t="shared" si="150"/>
        <v>61.47732540407759</v>
      </c>
      <c r="EX114" s="2">
        <f t="shared" si="150"/>
        <v>64.435896867345591</v>
      </c>
      <c r="EY114" s="2">
        <f t="shared" si="150"/>
        <v>65.260610199721896</v>
      </c>
      <c r="EZ114" s="2">
        <f t="shared" si="150"/>
        <v>63.144529683466892</v>
      </c>
      <c r="FA114" s="2">
        <f t="shared" si="150"/>
        <v>63.197010729214867</v>
      </c>
      <c r="FB114" s="2">
        <f t="shared" si="150"/>
        <v>64.925652467622569</v>
      </c>
      <c r="FC114" s="2">
        <f t="shared" si="150"/>
        <v>67.375957518240426</v>
      </c>
      <c r="FD114" s="2">
        <f t="shared" si="150"/>
        <v>68.343805654972499</v>
      </c>
      <c r="FE114" s="2">
        <f t="shared" si="150"/>
        <v>67.945020181708202</v>
      </c>
      <c r="FG114" s="2">
        <f t="shared" si="151"/>
        <v>0.98883045114895607</v>
      </c>
      <c r="FH114" s="2">
        <f t="shared" si="151"/>
        <v>0.98890383050627217</v>
      </c>
      <c r="FI114" s="2">
        <f t="shared" si="151"/>
        <v>0.98752497192259203</v>
      </c>
      <c r="FJ114" s="2">
        <f t="shared" si="151"/>
        <v>0.9877829883880318</v>
      </c>
      <c r="FK114" s="2">
        <f t="shared" si="151"/>
        <v>0.98743284723937563</v>
      </c>
      <c r="FL114" s="2">
        <f t="shared" si="151"/>
        <v>0.98686260459522124</v>
      </c>
      <c r="FM114" s="2">
        <f t="shared" si="151"/>
        <v>0.98708610718520196</v>
      </c>
      <c r="FN114" s="2">
        <f t="shared" si="151"/>
        <v>0.98391789700524834</v>
      </c>
      <c r="FO114" s="2">
        <f t="shared" si="151"/>
        <v>0.98583230047447745</v>
      </c>
      <c r="FP114" s="2">
        <f t="shared" si="151"/>
        <v>0.98568243408672651</v>
      </c>
      <c r="FQ114" s="2">
        <f t="shared" si="151"/>
        <v>0.98663825943394701</v>
      </c>
      <c r="FR114" s="2">
        <f t="shared" si="151"/>
        <v>0.98545545125711165</v>
      </c>
      <c r="FS114" s="2">
        <f t="shared" si="151"/>
        <v>0.98679742236389267</v>
      </c>
      <c r="FT114" s="2">
        <f t="shared" si="151"/>
        <v>0.98604885129141806</v>
      </c>
      <c r="FU114" s="2">
        <f t="shared" si="151"/>
        <v>0.98052728186169535</v>
      </c>
      <c r="FW114" s="2">
        <f t="shared" si="142"/>
        <v>5.2960137630159599E-3</v>
      </c>
      <c r="FX114" s="2">
        <f t="shared" si="142"/>
        <v>3.9195268775583346E-3</v>
      </c>
      <c r="FY114" s="2">
        <f t="shared" si="142"/>
        <v>2.0840552335166973E-3</v>
      </c>
      <c r="FZ114" s="2">
        <f t="shared" si="142"/>
        <v>2.0893056033362474E-3</v>
      </c>
      <c r="GA114" s="2">
        <f t="shared" si="142"/>
        <v>2.0627326938630346E-3</v>
      </c>
      <c r="GB114" s="2">
        <f t="shared" si="142"/>
        <v>2.1112820285933438E-3</v>
      </c>
      <c r="GC114" s="2">
        <f t="shared" si="142"/>
        <v>2.351862028670347E-3</v>
      </c>
      <c r="GD114" s="2">
        <f t="shared" si="142"/>
        <v>2.6376365926220908E-3</v>
      </c>
      <c r="GE114" s="2">
        <f t="shared" si="142"/>
        <v>2.8331094660383731E-3</v>
      </c>
      <c r="GF114" s="2">
        <f t="shared" si="142"/>
        <v>2.5172601505082468E-3</v>
      </c>
      <c r="GG114" s="2">
        <f t="shared" si="142"/>
        <v>2.1550565441968241E-3</v>
      </c>
      <c r="GH114" s="2">
        <f t="shared" si="142"/>
        <v>1.5679812349361016E-3</v>
      </c>
      <c r="GI114" s="2">
        <f t="shared" si="142"/>
        <v>1.3990724345430848E-3</v>
      </c>
      <c r="GJ114" s="2">
        <f t="shared" si="142"/>
        <v>1.0704606083366056E-3</v>
      </c>
      <c r="GK114" s="2">
        <f t="shared" si="142"/>
        <v>8.662465641900085E-4</v>
      </c>
      <c r="GM114" s="86">
        <f t="shared" si="143"/>
        <v>8.5143105672321176E-25</v>
      </c>
      <c r="GN114" s="86">
        <f t="shared" si="143"/>
        <v>1.2095444217727488E-32</v>
      </c>
      <c r="GO114" s="86">
        <f t="shared" si="143"/>
        <v>4.2908537490867489E-24</v>
      </c>
      <c r="GP114" s="86">
        <f t="shared" si="143"/>
        <v>8.7938333825424938E-44</v>
      </c>
      <c r="GQ114" s="86">
        <f t="shared" si="143"/>
        <v>2.5287173858012083E-38</v>
      </c>
      <c r="GR114" s="86">
        <f t="shared" si="143"/>
        <v>1.1970793468527498E-44</v>
      </c>
      <c r="GS114" s="86">
        <f t="shared" si="143"/>
        <v>2.786070927329953E-50</v>
      </c>
      <c r="GT114" s="86">
        <f t="shared" si="143"/>
        <v>2.1897325731172883E-51</v>
      </c>
      <c r="GU114" s="86">
        <f t="shared" si="143"/>
        <v>6.2556250730225538E-39</v>
      </c>
      <c r="GV114" s="86">
        <f t="shared" si="143"/>
        <v>1.1524917381444162E-39</v>
      </c>
      <c r="GW114" s="86">
        <f t="shared" si="143"/>
        <v>2.5051270670909544E-36</v>
      </c>
      <c r="GX114" s="86">
        <f t="shared" si="143"/>
        <v>1.1024708313434289E-31</v>
      </c>
      <c r="GY114" s="86">
        <f t="shared" si="143"/>
        <v>9.1834785938910706E-29</v>
      </c>
      <c r="GZ114" s="86">
        <f t="shared" si="143"/>
        <v>4.2662696138098234E-24</v>
      </c>
      <c r="HA114" s="86">
        <f t="shared" si="143"/>
        <v>4.1164641766638798E-34</v>
      </c>
      <c r="HC114" s="86">
        <f t="shared" si="74"/>
        <v>0.23905717879164565</v>
      </c>
      <c r="HD114" s="86">
        <f t="shared" si="74"/>
        <v>0.15926242703249083</v>
      </c>
      <c r="HE114" s="86">
        <f t="shared" si="74"/>
        <v>0.19087961684240767</v>
      </c>
      <c r="HF114" s="86">
        <f t="shared" si="74"/>
        <v>4.021201043657617E-2</v>
      </c>
      <c r="HG114" s="86">
        <f t="shared" si="74"/>
        <v>8.3758621842942596E-2</v>
      </c>
      <c r="HH114" s="86">
        <f t="shared" si="74"/>
        <v>2.8092739219180617E-2</v>
      </c>
      <c r="HI114" s="86">
        <f t="shared" si="139"/>
        <v>1.1615283974122719E-2</v>
      </c>
      <c r="HJ114" s="86">
        <f t="shared" si="139"/>
        <v>7.4630131415296692E-3</v>
      </c>
      <c r="HK114" s="86">
        <f t="shared" si="139"/>
        <v>7.5309049809897371E-3</v>
      </c>
      <c r="HL114" s="86">
        <f t="shared" si="139"/>
        <v>1.8236626253221689E-2</v>
      </c>
      <c r="HM114" s="86">
        <f t="shared" si="139"/>
        <v>3.2303591688101534E-2</v>
      </c>
      <c r="HN114" s="86">
        <f t="shared" si="139"/>
        <v>0.17619191095806405</v>
      </c>
      <c r="HO114" s="86">
        <f t="shared" si="139"/>
        <v>0.31404141507796063</v>
      </c>
      <c r="HP114" s="86">
        <f t="shared" si="139"/>
        <v>0.35689405120854845</v>
      </c>
      <c r="HQ114" s="86">
        <f t="shared" si="139"/>
        <v>0.27373852308476321</v>
      </c>
      <c r="HS114" s="86">
        <f t="shared" si="144"/>
        <v>2.1030367264750971E-11</v>
      </c>
      <c r="HT114" s="86">
        <f t="shared" si="144"/>
        <v>1.0544294605360688E-11</v>
      </c>
      <c r="HU114" s="86">
        <f t="shared" si="144"/>
        <v>1.4703913083755334E-17</v>
      </c>
      <c r="HV114" s="86">
        <f t="shared" si="144"/>
        <v>1.5446274912201171E-18</v>
      </c>
      <c r="HW114" s="86">
        <f t="shared" si="144"/>
        <v>6.3776187967986636E-18</v>
      </c>
      <c r="HX114" s="86">
        <f t="shared" si="144"/>
        <v>3.8335912166592357E-19</v>
      </c>
      <c r="HY114" s="86">
        <f t="shared" si="144"/>
        <v>1.7003996189797495E-17</v>
      </c>
      <c r="HZ114" s="86">
        <f t="shared" si="144"/>
        <v>2.8736614165132985E-23</v>
      </c>
      <c r="IA114" s="86">
        <f t="shared" si="144"/>
        <v>9.9195215024595837E-19</v>
      </c>
      <c r="IB114" s="86">
        <f t="shared" si="144"/>
        <v>1.8899899072438606E-19</v>
      </c>
      <c r="IC114" s="86">
        <f t="shared" si="144"/>
        <v>8.1818330916180235E-18</v>
      </c>
      <c r="ID114" s="86">
        <f t="shared" si="144"/>
        <v>1.1013948325606071E-20</v>
      </c>
      <c r="IE114" s="86">
        <f t="shared" si="144"/>
        <v>5.9964333950808301E-20</v>
      </c>
      <c r="IF114" s="86">
        <f t="shared" si="144"/>
        <v>3.4609112715221211E-13</v>
      </c>
      <c r="IG114" s="86">
        <f t="shared" si="144"/>
        <v>2.5833510388857186E-11</v>
      </c>
      <c r="II114" s="86">
        <f t="shared" si="145"/>
        <v>9.2753984416447471E-77</v>
      </c>
      <c r="IJ114" s="86">
        <f t="shared" si="145"/>
        <v>3.5694141456118028E-84</v>
      </c>
      <c r="IK114" s="86">
        <f t="shared" si="145"/>
        <v>2.0182115120684946E-128</v>
      </c>
      <c r="IL114" s="86">
        <f t="shared" si="145"/>
        <v>3.1290880875021251E-133</v>
      </c>
      <c r="IM114" s="86">
        <f t="shared" si="145"/>
        <v>1.1386403179315293E-128</v>
      </c>
      <c r="IN114" s="86">
        <f t="shared" si="145"/>
        <v>2.0423630829774723E-138</v>
      </c>
      <c r="IO114" s="86">
        <f t="shared" si="145"/>
        <v>2.9175313095032212E-134</v>
      </c>
      <c r="IP114" s="86">
        <f t="shared" si="145"/>
        <v>1.1509823717833912E-175</v>
      </c>
      <c r="IQ114" s="86">
        <f t="shared" si="145"/>
        <v>3.3357384333560366E-144</v>
      </c>
      <c r="IR114" s="86">
        <f t="shared" si="145"/>
        <v>1.8931657510517355E-147</v>
      </c>
      <c r="IS114" s="86">
        <f t="shared" si="145"/>
        <v>2.261098305220583E-133</v>
      </c>
      <c r="IT114" s="86">
        <f t="shared" si="145"/>
        <v>1.2655712537624026E-147</v>
      </c>
      <c r="IU114" s="86">
        <f t="shared" si="145"/>
        <v>1.4302314698100236E-136</v>
      </c>
      <c r="IV114" s="86">
        <f t="shared" si="145"/>
        <v>4.1990946740213296E-55</v>
      </c>
      <c r="IW114" s="86">
        <f t="shared" si="145"/>
        <v>2.5335543450100836E-41</v>
      </c>
      <c r="IY114" s="86">
        <f t="shared" si="146"/>
        <v>0.23905717881267602</v>
      </c>
      <c r="IZ114" s="86">
        <f t="shared" si="146"/>
        <v>0.15926242704303512</v>
      </c>
      <c r="JA114" s="86">
        <f t="shared" si="146"/>
        <v>0.1908796168424077</v>
      </c>
      <c r="JB114" s="86">
        <f t="shared" si="146"/>
        <v>4.021201043657617E-2</v>
      </c>
      <c r="JC114" s="86">
        <f t="shared" si="146"/>
        <v>8.3758621842942596E-2</v>
      </c>
      <c r="JD114" s="86">
        <f t="shared" si="146"/>
        <v>2.8092739219180617E-2</v>
      </c>
      <c r="JE114" s="86">
        <f t="shared" si="146"/>
        <v>1.1615283974122736E-2</v>
      </c>
      <c r="JF114" s="86">
        <f t="shared" si="146"/>
        <v>7.4630131415296692E-3</v>
      </c>
      <c r="JG114" s="86">
        <f t="shared" si="146"/>
        <v>7.5309049809897379E-3</v>
      </c>
      <c r="JH114" s="86">
        <f t="shared" si="146"/>
        <v>1.8236626253221689E-2</v>
      </c>
      <c r="JI114" s="86">
        <f t="shared" si="146"/>
        <v>3.2303591688101541E-2</v>
      </c>
      <c r="JJ114" s="86">
        <f t="shared" si="146"/>
        <v>0.17619191095806405</v>
      </c>
      <c r="JK114" s="86">
        <f t="shared" si="146"/>
        <v>0.31404141507796063</v>
      </c>
      <c r="JL114" s="86">
        <f t="shared" si="146"/>
        <v>0.35689405120889456</v>
      </c>
      <c r="JM114" s="86">
        <f t="shared" si="146"/>
        <v>0.27373852311059671</v>
      </c>
    </row>
    <row r="115" spans="2:273" x14ac:dyDescent="0.25">
      <c r="B115" s="2">
        <v>88</v>
      </c>
      <c r="C115" s="37">
        <v>68.790000000000006</v>
      </c>
      <c r="D115" s="37">
        <v>64.903000000000006</v>
      </c>
      <c r="E115" s="37">
        <v>69.266999999999996</v>
      </c>
      <c r="F115" s="37">
        <v>67.933000000000007</v>
      </c>
      <c r="G115" s="37">
        <v>63.7</v>
      </c>
      <c r="H115" s="37">
        <v>64.117000000000004</v>
      </c>
      <c r="I115" s="37">
        <v>63.25</v>
      </c>
      <c r="J115" s="37">
        <v>66.102000000000004</v>
      </c>
      <c r="K115" s="37">
        <v>63.168999999999997</v>
      </c>
      <c r="L115" s="37">
        <v>62.101999999999997</v>
      </c>
      <c r="M115" s="37">
        <v>62.55</v>
      </c>
      <c r="N115" s="37">
        <v>65.918000000000006</v>
      </c>
      <c r="O115" s="37">
        <v>80.835999999999999</v>
      </c>
      <c r="P115" s="37">
        <v>88.656000000000006</v>
      </c>
      <c r="Q115" s="37">
        <v>72.016000000000005</v>
      </c>
      <c r="S115" s="4">
        <f t="shared" si="147"/>
        <v>75.574763993554768</v>
      </c>
      <c r="T115" s="4">
        <f t="shared" si="147"/>
        <v>71.428200044485337</v>
      </c>
      <c r="U115" s="4">
        <f t="shared" si="147"/>
        <v>77.468860569276728</v>
      </c>
      <c r="V115" s="4">
        <f t="shared" si="147"/>
        <v>67.493799021927984</v>
      </c>
      <c r="W115" s="4">
        <f t="shared" si="147"/>
        <v>67.171220163886488</v>
      </c>
      <c r="X115" s="4">
        <f t="shared" si="147"/>
        <v>64.474453069469334</v>
      </c>
      <c r="Y115" s="4">
        <f t="shared" si="147"/>
        <v>61.820799781541282</v>
      </c>
      <c r="Z115" s="4">
        <f t="shared" si="147"/>
        <v>64.863469522589426</v>
      </c>
      <c r="AA115" s="4">
        <f t="shared" si="147"/>
        <v>66.217965497856667</v>
      </c>
      <c r="AB115" s="4">
        <f t="shared" si="147"/>
        <v>64.092662715044881</v>
      </c>
      <c r="AC115" s="4">
        <f t="shared" si="147"/>
        <v>64.476040522024874</v>
      </c>
      <c r="AD115" s="4">
        <f t="shared" si="147"/>
        <v>72.16584586469763</v>
      </c>
      <c r="AE115" s="4">
        <f t="shared" si="147"/>
        <v>84.059416470630424</v>
      </c>
      <c r="AF115" s="4">
        <f t="shared" si="147"/>
        <v>90.597703341989416</v>
      </c>
      <c r="AG115" s="4">
        <f t="shared" si="147"/>
        <v>76.400520246975375</v>
      </c>
      <c r="AI115" s="4">
        <f t="shared" si="148"/>
        <v>-6.7847639935547619</v>
      </c>
      <c r="AJ115" s="4">
        <f t="shared" si="148"/>
        <v>-6.5252000444853309</v>
      </c>
      <c r="AK115" s="4">
        <f t="shared" si="148"/>
        <v>-8.2018605692767323</v>
      </c>
      <c r="AL115" s="4">
        <f t="shared" si="148"/>
        <v>0.43920097807202296</v>
      </c>
      <c r="AM115" s="4">
        <f t="shared" si="148"/>
        <v>-3.4712201638864855</v>
      </c>
      <c r="AN115" s="4">
        <f t="shared" si="148"/>
        <v>-0.35745306946932942</v>
      </c>
      <c r="AO115" s="4">
        <f t="shared" si="148"/>
        <v>1.4292002184587176</v>
      </c>
      <c r="AP115" s="4">
        <f t="shared" si="148"/>
        <v>1.2385304774105776</v>
      </c>
      <c r="AQ115" s="4">
        <f t="shared" si="148"/>
        <v>-3.0489654978566705</v>
      </c>
      <c r="AR115" s="4">
        <f t="shared" si="148"/>
        <v>-1.9906627150448841</v>
      </c>
      <c r="AS115" s="4">
        <f t="shared" si="148"/>
        <v>-1.9260405220248771</v>
      </c>
      <c r="AT115" s="4">
        <f t="shared" si="148"/>
        <v>-6.2478458646976236</v>
      </c>
      <c r="AU115" s="4">
        <f t="shared" si="148"/>
        <v>-3.2234164706304256</v>
      </c>
      <c r="AV115" s="4">
        <f t="shared" si="148"/>
        <v>-1.9417033419894096</v>
      </c>
      <c r="AW115" s="4">
        <f t="shared" si="148"/>
        <v>-4.3845202469753701</v>
      </c>
      <c r="AY115" s="2">
        <f t="shared" si="140"/>
        <v>63.488766064026031</v>
      </c>
      <c r="AZ115" s="2">
        <f t="shared" si="140"/>
        <v>65.453483280094943</v>
      </c>
      <c r="BA115" s="2">
        <f t="shared" si="140"/>
        <v>69.090101108577699</v>
      </c>
      <c r="BB115" s="2">
        <f t="shared" si="140"/>
        <v>66.716366599267502</v>
      </c>
      <c r="BC115" s="2">
        <f t="shared" si="140"/>
        <v>64.924746455243479</v>
      </c>
      <c r="BD115" s="2">
        <f t="shared" si="140"/>
        <v>64.026314915908699</v>
      </c>
      <c r="BE115" s="2">
        <f t="shared" si="140"/>
        <v>61.692333320476308</v>
      </c>
      <c r="BF115" s="2">
        <f t="shared" si="140"/>
        <v>64.801739276599434</v>
      </c>
      <c r="BG115" s="2">
        <f t="shared" si="140"/>
        <v>66.143046867028602</v>
      </c>
      <c r="BH115" s="2">
        <f t="shared" si="140"/>
        <v>63.8285907020827</v>
      </c>
      <c r="BI115" s="2">
        <f t="shared" si="140"/>
        <v>63.851908734182913</v>
      </c>
      <c r="BJ115" s="2">
        <f t="shared" si="140"/>
        <v>65.496906322359635</v>
      </c>
      <c r="BK115" s="2">
        <f t="shared" si="140"/>
        <v>67.214693913289523</v>
      </c>
      <c r="BL115" s="2">
        <f t="shared" si="140"/>
        <v>69.270663880630664</v>
      </c>
      <c r="BM115" s="2">
        <f t="shared" si="140"/>
        <v>68.03049371607716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>
        <f t="shared" si="141"/>
        <v>64.117000000000004</v>
      </c>
      <c r="CK115" s="2">
        <f t="shared" si="141"/>
        <v>63.25</v>
      </c>
      <c r="CL115" s="2">
        <f t="shared" si="141"/>
        <v>66.102000000000004</v>
      </c>
      <c r="CM115" s="2">
        <f t="shared" si="141"/>
        <v>63.168999999999997</v>
      </c>
      <c r="CN115" s="2">
        <f t="shared" si="141"/>
        <v>62.101999999999997</v>
      </c>
      <c r="CO115" s="2">
        <f t="shared" si="141"/>
        <v>62.55</v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>
        <f t="shared" si="116"/>
        <v>64.117000000000004</v>
      </c>
      <c r="DA115" s="2">
        <f t="shared" si="117"/>
        <v>63.25</v>
      </c>
      <c r="DB115" s="2">
        <f t="shared" si="118"/>
        <v>66.102000000000004</v>
      </c>
      <c r="DC115" s="2">
        <f t="shared" si="119"/>
        <v>63.168999999999997</v>
      </c>
      <c r="DD115" s="2">
        <f t="shared" si="120"/>
        <v>62.101999999999997</v>
      </c>
      <c r="DE115" s="2">
        <f t="shared" si="121"/>
        <v>62.55</v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91.345201334938182</v>
      </c>
      <c r="DL115" s="2">
        <f t="shared" si="149"/>
        <v>88.208113032060396</v>
      </c>
      <c r="DM115" s="2">
        <f t="shared" si="149"/>
        <v>91.776266936572199</v>
      </c>
      <c r="DN115" s="2">
        <f t="shared" si="149"/>
        <v>88.199015856950069</v>
      </c>
      <c r="DO115" s="2">
        <f t="shared" si="149"/>
        <v>86.728566228893044</v>
      </c>
      <c r="DP115" s="2">
        <f t="shared" si="149"/>
        <v>85.653974296435294</v>
      </c>
      <c r="DQ115" s="2">
        <f t="shared" si="149"/>
        <v>83.877663227016896</v>
      </c>
      <c r="DR115" s="2">
        <f t="shared" si="149"/>
        <v>88.339038481338477</v>
      </c>
      <c r="DS115" s="2">
        <f t="shared" si="149"/>
        <v>88.365674484052548</v>
      </c>
      <c r="DT115" s="2">
        <f t="shared" si="149"/>
        <v>87.361652720450266</v>
      </c>
      <c r="DU115" s="2">
        <f t="shared" si="149"/>
        <v>93.875481894934325</v>
      </c>
      <c r="DV115" s="2">
        <f t="shared" si="149"/>
        <v>90.658288273921187</v>
      </c>
      <c r="DW115" s="2">
        <f t="shared" si="149"/>
        <v>95.507632833020637</v>
      </c>
      <c r="DX115" s="2">
        <f t="shared" si="149"/>
        <v>97.988740069686386</v>
      </c>
      <c r="DY115" s="2">
        <f t="shared" si="149"/>
        <v>87.941241935483859</v>
      </c>
      <c r="EA115" s="2">
        <f t="shared" si="95"/>
        <v>63.205279888957435</v>
      </c>
      <c r="EB115" s="2">
        <f t="shared" si="95"/>
        <v>65.22207684476507</v>
      </c>
      <c r="EC115" s="2">
        <f t="shared" si="95"/>
        <v>68.828879091392466</v>
      </c>
      <c r="ED115" s="2">
        <f t="shared" si="95"/>
        <v>66.474232247441051</v>
      </c>
      <c r="EE115" s="2">
        <f t="shared" si="95"/>
        <v>64.670817754353621</v>
      </c>
      <c r="EF115" s="2">
        <f t="shared" si="95"/>
        <v>63.763536962754017</v>
      </c>
      <c r="EG115" s="2">
        <f t="shared" si="95"/>
        <v>61.42762868709319</v>
      </c>
      <c r="EH115" s="2">
        <f t="shared" si="95"/>
        <v>64.45121257198798</v>
      </c>
      <c r="EI115" s="2">
        <f t="shared" si="95"/>
        <v>65.853946006135203</v>
      </c>
      <c r="EJ115" s="2">
        <f t="shared" si="95"/>
        <v>63.518122940021442</v>
      </c>
      <c r="EK115" s="2">
        <f t="shared" si="95"/>
        <v>63.481919747067167</v>
      </c>
      <c r="EL115" s="2">
        <f t="shared" si="95"/>
        <v>65.158759879359962</v>
      </c>
      <c r="EM115" s="2">
        <f t="shared" si="136"/>
        <v>66.868826255493943</v>
      </c>
      <c r="EN115" s="2">
        <f t="shared" si="136"/>
        <v>68.9008821741253</v>
      </c>
      <c r="EO115" s="2">
        <f t="shared" si="136"/>
        <v>67.669696388332142</v>
      </c>
      <c r="EQ115" s="2">
        <f t="shared" si="150"/>
        <v>62.610834494886532</v>
      </c>
      <c r="ER115" s="2">
        <f t="shared" si="150"/>
        <v>64.887908447561614</v>
      </c>
      <c r="ES115" s="2">
        <f t="shared" si="150"/>
        <v>68.765154538973817</v>
      </c>
      <c r="ET115" s="2">
        <f t="shared" si="150"/>
        <v>66.393594974717985</v>
      </c>
      <c r="EU115" s="2">
        <f t="shared" si="150"/>
        <v>65.040788392294203</v>
      </c>
      <c r="EV115" s="2">
        <f t="shared" si="150"/>
        <v>63.847920609133801</v>
      </c>
      <c r="EW115" s="2">
        <f t="shared" si="150"/>
        <v>61.426113401498057</v>
      </c>
      <c r="EX115" s="2">
        <f t="shared" si="150"/>
        <v>64.335775622018787</v>
      </c>
      <c r="EY115" s="2">
        <f t="shared" si="150"/>
        <v>65.16538415949708</v>
      </c>
      <c r="EZ115" s="2">
        <f t="shared" si="150"/>
        <v>63.058460942806654</v>
      </c>
      <c r="FA115" s="2">
        <f t="shared" si="150"/>
        <v>63.132918153292181</v>
      </c>
      <c r="FB115" s="2">
        <f t="shared" si="150"/>
        <v>64.848825693838194</v>
      </c>
      <c r="FC115" s="2">
        <f t="shared" si="150"/>
        <v>67.279407930011345</v>
      </c>
      <c r="FD115" s="2">
        <f t="shared" si="150"/>
        <v>68.240183754162985</v>
      </c>
      <c r="FE115" s="2">
        <f t="shared" si="150"/>
        <v>67.849078464292802</v>
      </c>
      <c r="FG115" s="2">
        <f t="shared" si="151"/>
        <v>0.9898032289984624</v>
      </c>
      <c r="FH115" s="2">
        <f t="shared" si="151"/>
        <v>0.98987028307182057</v>
      </c>
      <c r="FI115" s="2">
        <f t="shared" si="151"/>
        <v>0.98861013689242461</v>
      </c>
      <c r="FJ115" s="2">
        <f t="shared" si="151"/>
        <v>0.98884596279023029</v>
      </c>
      <c r="FK115" s="2">
        <f t="shared" si="151"/>
        <v>0.98852593274613965</v>
      </c>
      <c r="FL115" s="2">
        <f t="shared" si="151"/>
        <v>0.98800468702716226</v>
      </c>
      <c r="FM115" s="2">
        <f t="shared" si="151"/>
        <v>0.98820899185735955</v>
      </c>
      <c r="FN115" s="2">
        <f t="shared" si="151"/>
        <v>0.98531216371548769</v>
      </c>
      <c r="FO115" s="2">
        <f t="shared" si="151"/>
        <v>0.98706277687001887</v>
      </c>
      <c r="FP115" s="2">
        <f t="shared" si="151"/>
        <v>0.98692575388144588</v>
      </c>
      <c r="FQ115" s="2">
        <f t="shared" si="151"/>
        <v>0.98779960390770372</v>
      </c>
      <c r="FR115" s="2">
        <f t="shared" si="151"/>
        <v>0.986718216362509</v>
      </c>
      <c r="FS115" s="2">
        <f t="shared" si="151"/>
        <v>0.98794510210975217</v>
      </c>
      <c r="FT115" s="2">
        <f t="shared" si="151"/>
        <v>0.98726076310778133</v>
      </c>
      <c r="FU115" s="2">
        <f t="shared" si="151"/>
        <v>0.9822101891354722</v>
      </c>
      <c r="FW115" s="2">
        <f t="shared" si="142"/>
        <v>5.8039980656534439E-3</v>
      </c>
      <c r="FX115" s="2">
        <f t="shared" si="142"/>
        <v>4.2960512134727147E-3</v>
      </c>
      <c r="FY115" s="2">
        <f t="shared" si="142"/>
        <v>2.2846617555608525E-3</v>
      </c>
      <c r="FZ115" s="2">
        <f t="shared" si="142"/>
        <v>2.2904163543344333E-3</v>
      </c>
      <c r="GA115" s="2">
        <f t="shared" si="142"/>
        <v>2.2612914065628241E-3</v>
      </c>
      <c r="GB115" s="2">
        <f t="shared" si="142"/>
        <v>2.3145032628852039E-3</v>
      </c>
      <c r="GC115" s="2">
        <f t="shared" si="142"/>
        <v>2.5781804368514411E-3</v>
      </c>
      <c r="GD115" s="2">
        <f t="shared" si="142"/>
        <v>2.8913752321227748E-3</v>
      </c>
      <c r="GE115" s="2">
        <f t="shared" si="142"/>
        <v>3.1055938945989624E-3</v>
      </c>
      <c r="GF115" s="2">
        <f t="shared" si="142"/>
        <v>2.7594507068709486E-3</v>
      </c>
      <c r="GG115" s="2">
        <f t="shared" si="142"/>
        <v>2.3624813145781665E-3</v>
      </c>
      <c r="GH115" s="2">
        <f t="shared" si="142"/>
        <v>1.7189971930477777E-3</v>
      </c>
      <c r="GI115" s="2">
        <f t="shared" si="142"/>
        <v>1.5338453808753226E-3</v>
      </c>
      <c r="GJ115" s="2">
        <f t="shared" si="142"/>
        <v>1.1736155104284246E-3</v>
      </c>
      <c r="GK115" s="2">
        <f t="shared" si="142"/>
        <v>9.4974109654523387E-4</v>
      </c>
      <c r="GM115" s="86">
        <f t="shared" si="143"/>
        <v>1.4328459076453415E-26</v>
      </c>
      <c r="GN115" s="86">
        <f t="shared" si="143"/>
        <v>5.0890832171088329E-35</v>
      </c>
      <c r="GO115" s="86">
        <f t="shared" si="143"/>
        <v>8.3840554585623235E-26</v>
      </c>
      <c r="GP115" s="86">
        <f t="shared" si="143"/>
        <v>7.0916932815075067E-47</v>
      </c>
      <c r="GQ115" s="86">
        <f t="shared" si="143"/>
        <v>4.4475379929752167E-41</v>
      </c>
      <c r="GR115" s="86">
        <f t="shared" si="143"/>
        <v>8.1334444131331935E-48</v>
      </c>
      <c r="GS115" s="86">
        <f t="shared" si="143"/>
        <v>7.903257506234862E-54</v>
      </c>
      <c r="GT115" s="86">
        <f t="shared" si="143"/>
        <v>5.2608217663045407E-55</v>
      </c>
      <c r="GU115" s="86">
        <f t="shared" si="143"/>
        <v>1.1766828986859385E-41</v>
      </c>
      <c r="GV115" s="86">
        <f t="shared" si="143"/>
        <v>1.7839687209165508E-42</v>
      </c>
      <c r="GW115" s="86">
        <f t="shared" si="143"/>
        <v>7.5212166727205303E-39</v>
      </c>
      <c r="GX115" s="86">
        <f t="shared" si="143"/>
        <v>6.0601481605098772E-34</v>
      </c>
      <c r="GY115" s="86">
        <f t="shared" si="143"/>
        <v>8.1940708355889058E-31</v>
      </c>
      <c r="GZ115" s="86">
        <f t="shared" si="143"/>
        <v>8.5269755259874756E-26</v>
      </c>
      <c r="HA115" s="86">
        <f t="shared" si="143"/>
        <v>1.722656379621803E-36</v>
      </c>
      <c r="HC115" s="86">
        <f t="shared" si="74"/>
        <v>0.13220823377212376</v>
      </c>
      <c r="HD115" s="86">
        <f t="shared" si="74"/>
        <v>6.786614007438703E-2</v>
      </c>
      <c r="HE115" s="86">
        <f t="shared" si="74"/>
        <v>0.10211233844763874</v>
      </c>
      <c r="HF115" s="86">
        <f t="shared" si="74"/>
        <v>1.1174556964598677E-2</v>
      </c>
      <c r="HG115" s="86">
        <f t="shared" si="74"/>
        <v>2.8963488310374385E-2</v>
      </c>
      <c r="HH115" s="86">
        <f t="shared" si="74"/>
        <v>6.6621672700235644E-3</v>
      </c>
      <c r="HI115" s="86">
        <f t="shared" si="139"/>
        <v>2.170526456318443E-3</v>
      </c>
      <c r="HJ115" s="86">
        <f t="shared" si="139"/>
        <v>1.4270157329534701E-3</v>
      </c>
      <c r="HK115" s="86">
        <f t="shared" si="139"/>
        <v>1.4083814182821834E-3</v>
      </c>
      <c r="HL115" s="86">
        <f t="shared" si="139"/>
        <v>4.6384982030419934E-3</v>
      </c>
      <c r="HM115" s="86">
        <f t="shared" si="139"/>
        <v>9.9021504518940363E-3</v>
      </c>
      <c r="HN115" s="86">
        <f t="shared" si="139"/>
        <v>8.2766009539911312E-2</v>
      </c>
      <c r="HO115" s="86">
        <f t="shared" si="139"/>
        <v>0.17811400646746181</v>
      </c>
      <c r="HP115" s="86">
        <f t="shared" si="139"/>
        <v>0.2364661797878152</v>
      </c>
      <c r="HQ115" s="86">
        <f t="shared" si="139"/>
        <v>0.14401559944399403</v>
      </c>
      <c r="HS115" s="86">
        <f t="shared" si="144"/>
        <v>8.8357353752781917E-11</v>
      </c>
      <c r="HT115" s="86">
        <f t="shared" si="144"/>
        <v>4.4664073642725304E-11</v>
      </c>
      <c r="HU115" s="86">
        <f t="shared" si="144"/>
        <v>1.0907442156585757E-16</v>
      </c>
      <c r="HV115" s="86">
        <f t="shared" si="144"/>
        <v>1.2648196469876996E-17</v>
      </c>
      <c r="HW115" s="86">
        <f t="shared" si="144"/>
        <v>4.8309747434630091E-17</v>
      </c>
      <c r="HX115" s="86">
        <f t="shared" si="144"/>
        <v>3.4063712058977916E-18</v>
      </c>
      <c r="HY115" s="86">
        <f t="shared" si="144"/>
        <v>1.3684772657929301E-16</v>
      </c>
      <c r="HZ115" s="86">
        <f t="shared" si="144"/>
        <v>4.8863543686160311E-22</v>
      </c>
      <c r="IA115" s="86">
        <f t="shared" si="144"/>
        <v>1.0020866128521615E-17</v>
      </c>
      <c r="IB115" s="86">
        <f t="shared" si="144"/>
        <v>1.9622055657735809E-18</v>
      </c>
      <c r="IC115" s="86">
        <f t="shared" si="144"/>
        <v>6.4794982341639209E-17</v>
      </c>
      <c r="ID115" s="86">
        <f t="shared" si="144"/>
        <v>1.0394845950072163E-19</v>
      </c>
      <c r="IE115" s="86">
        <f t="shared" si="144"/>
        <v>4.8047418718106586E-19</v>
      </c>
      <c r="IF115" s="86">
        <f t="shared" si="144"/>
        <v>1.2378546142478933E-12</v>
      </c>
      <c r="IG115" s="86">
        <f t="shared" si="144"/>
        <v>7.2243367759269911E-11</v>
      </c>
      <c r="II115" s="86">
        <f t="shared" si="145"/>
        <v>3.7925045432159987E-74</v>
      </c>
      <c r="IJ115" s="86">
        <f t="shared" si="145"/>
        <v>1.8480126822973701E-81</v>
      </c>
      <c r="IK115" s="86">
        <f t="shared" si="145"/>
        <v>1.1237922459448869E-124</v>
      </c>
      <c r="IL115" s="86">
        <f t="shared" si="145"/>
        <v>2.4264048557587163E-129</v>
      </c>
      <c r="IM115" s="86">
        <f t="shared" si="145"/>
        <v>6.3569368859667518E-125</v>
      </c>
      <c r="IN115" s="86">
        <f t="shared" si="145"/>
        <v>2.2905729228238705E-134</v>
      </c>
      <c r="IO115" s="86">
        <f t="shared" si="145"/>
        <v>2.8928824111289814E-130</v>
      </c>
      <c r="IP115" s="86">
        <f t="shared" si="145"/>
        <v>2.5552035733585924E-170</v>
      </c>
      <c r="IQ115" s="86">
        <f t="shared" si="145"/>
        <v>9.0178645210809771E-140</v>
      </c>
      <c r="IR115" s="86">
        <f t="shared" si="145"/>
        <v>5.2602711752441925E-143</v>
      </c>
      <c r="IS115" s="86">
        <f t="shared" si="145"/>
        <v>1.8517820780789427E-129</v>
      </c>
      <c r="IT115" s="86">
        <f t="shared" si="145"/>
        <v>1.6862345296900037E-143</v>
      </c>
      <c r="IU115" s="86">
        <f t="shared" si="145"/>
        <v>7.9736100122194276E-133</v>
      </c>
      <c r="IV115" s="86">
        <f t="shared" si="145"/>
        <v>1.1200264137676286E-53</v>
      </c>
      <c r="IW115" s="86">
        <f t="shared" si="145"/>
        <v>2.6989093186175069E-40</v>
      </c>
      <c r="IY115" s="86">
        <f t="shared" si="146"/>
        <v>0.13220823386048111</v>
      </c>
      <c r="IZ115" s="86">
        <f t="shared" si="146"/>
        <v>6.7866140119051108E-2</v>
      </c>
      <c r="JA115" s="86">
        <f t="shared" si="146"/>
        <v>0.10211233844763885</v>
      </c>
      <c r="JB115" s="86">
        <f t="shared" si="146"/>
        <v>1.117455696459869E-2</v>
      </c>
      <c r="JC115" s="86">
        <f t="shared" si="146"/>
        <v>2.8963488310374434E-2</v>
      </c>
      <c r="JD115" s="86">
        <f t="shared" si="146"/>
        <v>6.6621672700235678E-3</v>
      </c>
      <c r="JE115" s="86">
        <f t="shared" si="146"/>
        <v>2.17052645631858E-3</v>
      </c>
      <c r="JF115" s="86">
        <f t="shared" si="146"/>
        <v>1.4270157329534701E-3</v>
      </c>
      <c r="JG115" s="86">
        <f t="shared" si="146"/>
        <v>1.4083814182821934E-3</v>
      </c>
      <c r="JH115" s="86">
        <f t="shared" si="146"/>
        <v>4.6384982030419951E-3</v>
      </c>
      <c r="JI115" s="86">
        <f t="shared" si="146"/>
        <v>9.9021504518941005E-3</v>
      </c>
      <c r="JJ115" s="86">
        <f t="shared" si="146"/>
        <v>8.2766009539911312E-2</v>
      </c>
      <c r="JK115" s="86">
        <f t="shared" si="146"/>
        <v>0.17811400646746181</v>
      </c>
      <c r="JL115" s="86">
        <f t="shared" si="146"/>
        <v>0.23646617978905304</v>
      </c>
      <c r="JM115" s="86">
        <f t="shared" si="146"/>
        <v>0.14401559951623741</v>
      </c>
    </row>
    <row r="116" spans="2:273" x14ac:dyDescent="0.25">
      <c r="B116" s="2">
        <v>89</v>
      </c>
      <c r="C116" s="37">
        <v>63.581000000000003</v>
      </c>
      <c r="D116" s="37">
        <v>64.338999999999999</v>
      </c>
      <c r="E116" s="37">
        <v>67.900000000000006</v>
      </c>
      <c r="F116" s="37">
        <v>68.25</v>
      </c>
      <c r="G116" s="37">
        <v>64.417000000000002</v>
      </c>
      <c r="H116" s="37">
        <v>63.082999999999998</v>
      </c>
      <c r="I116" s="37">
        <v>61.533000000000001</v>
      </c>
      <c r="J116" s="37">
        <v>64.186000000000007</v>
      </c>
      <c r="K116" s="37">
        <v>62.982999999999997</v>
      </c>
      <c r="L116" s="37">
        <v>62.186</v>
      </c>
      <c r="M116" s="37">
        <v>63.433</v>
      </c>
      <c r="N116" s="37">
        <v>64.835999999999999</v>
      </c>
      <c r="O116" s="37">
        <v>68.114999999999995</v>
      </c>
      <c r="P116" s="37">
        <v>74.525000000000006</v>
      </c>
      <c r="Q116" s="37">
        <v>67.225999999999999</v>
      </c>
      <c r="S116" s="4">
        <f t="shared" si="147"/>
        <v>68.37942562762963</v>
      </c>
      <c r="T116" s="4">
        <f t="shared" si="147"/>
        <v>67.120385338416327</v>
      </c>
      <c r="U116" s="4">
        <f t="shared" si="147"/>
        <v>72.281656472174689</v>
      </c>
      <c r="V116" s="4">
        <f t="shared" si="147"/>
        <v>66.748244534521973</v>
      </c>
      <c r="W116" s="4">
        <f t="shared" si="147"/>
        <v>65.381978253546237</v>
      </c>
      <c r="X116" s="4">
        <f t="shared" si="147"/>
        <v>64.015963210348687</v>
      </c>
      <c r="Y116" s="4">
        <f t="shared" si="147"/>
        <v>61.63502689532033</v>
      </c>
      <c r="Z116" s="4">
        <f t="shared" si="147"/>
        <v>64.674919092271338</v>
      </c>
      <c r="AA116" s="4">
        <f t="shared" si="147"/>
        <v>65.99881233622699</v>
      </c>
      <c r="AB116" s="4">
        <f t="shared" si="147"/>
        <v>63.739407569246438</v>
      </c>
      <c r="AC116" s="4">
        <f t="shared" si="147"/>
        <v>63.871712632573541</v>
      </c>
      <c r="AD116" s="4">
        <f t="shared" si="147"/>
        <v>67.58398289784229</v>
      </c>
      <c r="AE116" s="4">
        <f t="shared" si="147"/>
        <v>74.019665090937835</v>
      </c>
      <c r="AF116" s="4">
        <f t="shared" si="147"/>
        <v>79.763481821672016</v>
      </c>
      <c r="AG116" s="4">
        <f t="shared" si="147"/>
        <v>70.84127144149646</v>
      </c>
      <c r="AI116" s="4">
        <f t="shared" si="148"/>
        <v>-4.7984256276296264</v>
      </c>
      <c r="AJ116" s="4">
        <f t="shared" si="148"/>
        <v>-2.7813853384163281</v>
      </c>
      <c r="AK116" s="4">
        <f t="shared" si="148"/>
        <v>-4.3816564721746829</v>
      </c>
      <c r="AL116" s="4">
        <f t="shared" si="148"/>
        <v>1.501755465478027</v>
      </c>
      <c r="AM116" s="4">
        <f t="shared" si="148"/>
        <v>-0.96497825354623501</v>
      </c>
      <c r="AN116" s="4">
        <f t="shared" si="148"/>
        <v>-0.93296321034868868</v>
      </c>
      <c r="AO116" s="4">
        <f t="shared" si="148"/>
        <v>-0.10202689532032849</v>
      </c>
      <c r="AP116" s="4">
        <f t="shared" si="148"/>
        <v>-0.48891909227133112</v>
      </c>
      <c r="AQ116" s="4">
        <f t="shared" si="148"/>
        <v>-3.0158123362269933</v>
      </c>
      <c r="AR116" s="4">
        <f t="shared" si="148"/>
        <v>-1.5534075692464384</v>
      </c>
      <c r="AS116" s="4">
        <f t="shared" si="148"/>
        <v>-0.43871263257354087</v>
      </c>
      <c r="AT116" s="4">
        <f t="shared" si="148"/>
        <v>-2.7479828978422915</v>
      </c>
      <c r="AU116" s="4">
        <f t="shared" si="148"/>
        <v>-5.90466509093784</v>
      </c>
      <c r="AV116" s="4">
        <f t="shared" si="148"/>
        <v>-5.2384818216720106</v>
      </c>
      <c r="AW116" s="4">
        <f t="shared" si="148"/>
        <v>-3.6152714414964606</v>
      </c>
      <c r="AY116" s="2">
        <f t="shared" si="140"/>
        <v>63.37223250373227</v>
      </c>
      <c r="AZ116" s="2">
        <f t="shared" si="140"/>
        <v>65.340770218674606</v>
      </c>
      <c r="BA116" s="2">
        <f t="shared" si="140"/>
        <v>68.968328262552248</v>
      </c>
      <c r="BB116" s="2">
        <f t="shared" si="140"/>
        <v>66.608545944943529</v>
      </c>
      <c r="BC116" s="2">
        <f t="shared" si="140"/>
        <v>64.863669331210772</v>
      </c>
      <c r="BD116" s="2">
        <f t="shared" si="140"/>
        <v>63.949731776831108</v>
      </c>
      <c r="BE116" s="2">
        <f t="shared" si="140"/>
        <v>61.620469028656224</v>
      </c>
      <c r="BF116" s="2">
        <f t="shared" si="140"/>
        <v>64.667915707017684</v>
      </c>
      <c r="BG116" s="2">
        <f t="shared" si="140"/>
        <v>65.990303322976615</v>
      </c>
      <c r="BH116" s="2">
        <f t="shared" si="140"/>
        <v>63.696363802804221</v>
      </c>
      <c r="BI116" s="2">
        <f t="shared" si="140"/>
        <v>63.742683200301272</v>
      </c>
      <c r="BJ116" s="2">
        <f t="shared" si="140"/>
        <v>65.381836354749353</v>
      </c>
      <c r="BK116" s="2">
        <f t="shared" si="140"/>
        <v>67.109816361013642</v>
      </c>
      <c r="BL116" s="2">
        <f t="shared" si="140"/>
        <v>69.113902383809588</v>
      </c>
      <c r="BM116" s="2">
        <f t="shared" si="140"/>
        <v>67.92775422236123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>
        <f t="shared" si="141"/>
        <v>68.25</v>
      </c>
      <c r="CI116" s="2">
        <f t="shared" si="141"/>
        <v>64.417000000000002</v>
      </c>
      <c r="CJ116" s="2">
        <f t="shared" si="141"/>
        <v>63.082999999999998</v>
      </c>
      <c r="CK116" s="2">
        <f t="shared" si="141"/>
        <v>61.533000000000001</v>
      </c>
      <c r="CL116" s="2">
        <f t="shared" si="141"/>
        <v>64.186000000000007</v>
      </c>
      <c r="CM116" s="2">
        <f t="shared" si="141"/>
        <v>62.982999999999997</v>
      </c>
      <c r="CN116" s="2">
        <f t="shared" si="141"/>
        <v>62.186</v>
      </c>
      <c r="CO116" s="2">
        <f t="shared" si="141"/>
        <v>63.433</v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>
        <f t="shared" si="114"/>
        <v>68.25</v>
      </c>
      <c r="CY116" s="2">
        <f t="shared" si="115"/>
        <v>64.417000000000002</v>
      </c>
      <c r="CZ116" s="2">
        <f t="shared" si="116"/>
        <v>63.082999999999998</v>
      </c>
      <c r="DA116" s="2">
        <f t="shared" si="117"/>
        <v>61.533000000000001</v>
      </c>
      <c r="DB116" s="2">
        <f t="shared" si="118"/>
        <v>64.186000000000007</v>
      </c>
      <c r="DC116" s="2">
        <f t="shared" si="119"/>
        <v>62.982999999999997</v>
      </c>
      <c r="DD116" s="2">
        <f t="shared" si="120"/>
        <v>62.186</v>
      </c>
      <c r="DE116" s="2">
        <f t="shared" si="121"/>
        <v>63.433</v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91.664682459787727</v>
      </c>
      <c r="DL116" s="2">
        <f t="shared" si="149"/>
        <v>88.440199474778424</v>
      </c>
      <c r="DM116" s="2">
        <f t="shared" si="149"/>
        <v>92.050920377867754</v>
      </c>
      <c r="DN116" s="2">
        <f t="shared" si="149"/>
        <v>88.404328609986507</v>
      </c>
      <c r="DO116" s="2">
        <f t="shared" si="149"/>
        <v>86.933698217636007</v>
      </c>
      <c r="DP116" s="2">
        <f t="shared" si="149"/>
        <v>85.872723921200759</v>
      </c>
      <c r="DQ116" s="2">
        <f t="shared" si="149"/>
        <v>84.098500281425913</v>
      </c>
      <c r="DR116" s="2">
        <f t="shared" si="149"/>
        <v>88.638284555984555</v>
      </c>
      <c r="DS116" s="2">
        <f t="shared" si="149"/>
        <v>88.640188180112574</v>
      </c>
      <c r="DT116" s="2">
        <f t="shared" si="149"/>
        <v>87.622598686679169</v>
      </c>
      <c r="DU116" s="2">
        <f t="shared" si="149"/>
        <v>94.20771557223263</v>
      </c>
      <c r="DV116" s="2">
        <f t="shared" si="149"/>
        <v>90.939917729831123</v>
      </c>
      <c r="DW116" s="2">
        <f t="shared" si="149"/>
        <v>95.827733677298312</v>
      </c>
      <c r="DX116" s="2">
        <f t="shared" si="149"/>
        <v>98.347254181184638</v>
      </c>
      <c r="DY116" s="2">
        <f t="shared" si="149"/>
        <v>88.231143145161269</v>
      </c>
      <c r="EA116" s="2">
        <f t="shared" si="95"/>
        <v>63.110009623689081</v>
      </c>
      <c r="EB116" s="2">
        <f t="shared" si="95"/>
        <v>65.12669384406928</v>
      </c>
      <c r="EC116" s="2">
        <f t="shared" si="95"/>
        <v>68.725942072864939</v>
      </c>
      <c r="ED116" s="2">
        <f t="shared" si="95"/>
        <v>66.384519717753747</v>
      </c>
      <c r="EE116" s="2">
        <f t="shared" ref="EE116:EL147" si="152">CI$228*$B116+CI$229</f>
        <v>64.629154062898181</v>
      </c>
      <c r="EF116" s="2">
        <f t="shared" si="152"/>
        <v>63.70678022506268</v>
      </c>
      <c r="EG116" s="2">
        <f t="shared" si="152"/>
        <v>61.375869566597871</v>
      </c>
      <c r="EH116" s="2">
        <f t="shared" si="152"/>
        <v>64.342377818332324</v>
      </c>
      <c r="EI116" s="2">
        <f t="shared" si="152"/>
        <v>65.721802011517653</v>
      </c>
      <c r="EJ116" s="2">
        <f t="shared" si="152"/>
        <v>63.408626961174839</v>
      </c>
      <c r="EK116" s="2">
        <f t="shared" si="152"/>
        <v>63.400383592866675</v>
      </c>
      <c r="EL116" s="2">
        <f t="shared" si="152"/>
        <v>65.068646646448713</v>
      </c>
      <c r="EM116" s="2">
        <f t="shared" si="136"/>
        <v>66.78956465035597</v>
      </c>
      <c r="EN116" s="2">
        <f t="shared" si="136"/>
        <v>68.770702818483983</v>
      </c>
      <c r="EO116" s="2">
        <f t="shared" si="136"/>
        <v>67.592205216894243</v>
      </c>
      <c r="EQ116" s="2">
        <f t="shared" si="150"/>
        <v>62.550038377018581</v>
      </c>
      <c r="ER116" s="2">
        <f t="shared" si="150"/>
        <v>64.809075977118098</v>
      </c>
      <c r="ES116" s="2">
        <f t="shared" si="150"/>
        <v>68.666348507056227</v>
      </c>
      <c r="ET116" s="2">
        <f t="shared" si="150"/>
        <v>66.307812500727962</v>
      </c>
      <c r="EU116" s="2">
        <f t="shared" si="150"/>
        <v>64.981755701717617</v>
      </c>
      <c r="EV116" s="2">
        <f t="shared" si="150"/>
        <v>63.786836285858882</v>
      </c>
      <c r="EW116" s="2">
        <f t="shared" si="150"/>
        <v>61.374901398918524</v>
      </c>
      <c r="EX116" s="2">
        <f t="shared" si="150"/>
        <v>64.235654376691983</v>
      </c>
      <c r="EY116" s="2">
        <f t="shared" si="150"/>
        <v>65.07015811927225</v>
      </c>
      <c r="EZ116" s="2">
        <f t="shared" si="150"/>
        <v>62.972392202146416</v>
      </c>
      <c r="FA116" s="2">
        <f t="shared" si="150"/>
        <v>63.068825577369509</v>
      </c>
      <c r="FB116" s="2">
        <f t="shared" si="150"/>
        <v>64.771998920053832</v>
      </c>
      <c r="FC116" s="2">
        <f t="shared" si="150"/>
        <v>67.182858341782278</v>
      </c>
      <c r="FD116" s="2">
        <f t="shared" si="150"/>
        <v>68.13656185335347</v>
      </c>
      <c r="FE116" s="2">
        <f t="shared" si="150"/>
        <v>67.753136746877402</v>
      </c>
      <c r="FG116" s="2">
        <f t="shared" si="151"/>
        <v>0.99069208320768765</v>
      </c>
      <c r="FH116" s="2">
        <f t="shared" si="151"/>
        <v>0.99075334677095472</v>
      </c>
      <c r="FI116" s="2">
        <f t="shared" si="151"/>
        <v>0.98960190057309139</v>
      </c>
      <c r="FJ116" s="2">
        <f t="shared" si="151"/>
        <v>0.98981740361202075</v>
      </c>
      <c r="FK116" s="2">
        <f t="shared" si="151"/>
        <v>0.98952495075085589</v>
      </c>
      <c r="FL116" s="2">
        <f t="shared" si="151"/>
        <v>0.98904858579482635</v>
      </c>
      <c r="FM116" s="2">
        <f t="shared" si="151"/>
        <v>0.98923530460100384</v>
      </c>
      <c r="FN116" s="2">
        <f t="shared" si="151"/>
        <v>0.98658719979605813</v>
      </c>
      <c r="FO116" s="2">
        <f t="shared" si="151"/>
        <v>0.98818766587615092</v>
      </c>
      <c r="FP116" s="2">
        <f t="shared" si="151"/>
        <v>0.98806241291948704</v>
      </c>
      <c r="FQ116" s="2">
        <f t="shared" si="151"/>
        <v>0.98886114893367949</v>
      </c>
      <c r="FR116" s="2">
        <f t="shared" si="151"/>
        <v>0.98787269674737144</v>
      </c>
      <c r="FS116" s="2">
        <f t="shared" si="151"/>
        <v>0.98899412852507262</v>
      </c>
      <c r="FT116" s="2">
        <f t="shared" si="151"/>
        <v>0.98836864010617376</v>
      </c>
      <c r="FU116" s="2">
        <f t="shared" si="151"/>
        <v>0.98375006346475391</v>
      </c>
      <c r="FW116" s="2">
        <f t="shared" si="142"/>
        <v>6.3603957669151534E-3</v>
      </c>
      <c r="FX116" s="2">
        <f t="shared" si="142"/>
        <v>4.7085748972278598E-3</v>
      </c>
      <c r="FY116" s="2">
        <f t="shared" si="142"/>
        <v>2.5045297519741181E-3</v>
      </c>
      <c r="FZ116" s="2">
        <f t="shared" si="142"/>
        <v>2.5108367598661698E-3</v>
      </c>
      <c r="GA116" s="2">
        <f t="shared" si="142"/>
        <v>2.4789159089498255E-3</v>
      </c>
      <c r="GB116" s="2">
        <f t="shared" si="142"/>
        <v>2.5372358001857984E-3</v>
      </c>
      <c r="GC116" s="2">
        <f t="shared" si="142"/>
        <v>2.82621564694368E-3</v>
      </c>
      <c r="GD116" s="2">
        <f t="shared" si="142"/>
        <v>3.1694457672032344E-3</v>
      </c>
      <c r="GE116" s="2">
        <f t="shared" si="142"/>
        <v>3.4041960191536261E-3</v>
      </c>
      <c r="GF116" s="2">
        <f t="shared" si="142"/>
        <v>3.0248722312810556E-3</v>
      </c>
      <c r="GG116" s="2">
        <f t="shared" si="142"/>
        <v>2.5898189581418062E-3</v>
      </c>
      <c r="GH116" s="2">
        <f t="shared" si="142"/>
        <v>1.8845304000537221E-3</v>
      </c>
      <c r="GI116" s="2">
        <f t="shared" si="142"/>
        <v>1.6815791718670608E-3</v>
      </c>
      <c r="GJ116" s="2">
        <f t="shared" si="142"/>
        <v>1.2866981271891314E-3</v>
      </c>
      <c r="GK116" s="2">
        <f t="shared" si="142"/>
        <v>1.0412749930361288E-3</v>
      </c>
      <c r="GM116" s="86">
        <f t="shared" si="143"/>
        <v>2.0789998641061875E-28</v>
      </c>
      <c r="GN116" s="86">
        <f t="shared" si="143"/>
        <v>1.753302927988774E-37</v>
      </c>
      <c r="GO116" s="86">
        <f t="shared" si="143"/>
        <v>1.4216244488168068E-27</v>
      </c>
      <c r="GP116" s="86">
        <f t="shared" si="143"/>
        <v>4.4514584028692567E-50</v>
      </c>
      <c r="GQ116" s="86">
        <f t="shared" si="143"/>
        <v>6.2293425423242357E-44</v>
      </c>
      <c r="GR116" s="86">
        <f t="shared" si="143"/>
        <v>4.2716840873465481E-51</v>
      </c>
      <c r="GS116" s="86">
        <f t="shared" si="143"/>
        <v>1.6844127825142691E-57</v>
      </c>
      <c r="GT116" s="86">
        <f t="shared" si="143"/>
        <v>9.4468285791203331E-59</v>
      </c>
      <c r="GU116" s="86">
        <f t="shared" si="143"/>
        <v>1.7771352483242671E-44</v>
      </c>
      <c r="GV116" s="86">
        <f t="shared" si="143"/>
        <v>2.1966654637984795E-45</v>
      </c>
      <c r="GW116" s="86">
        <f t="shared" si="143"/>
        <v>1.8451943916592973E-41</v>
      </c>
      <c r="GX116" s="86">
        <f t="shared" si="143"/>
        <v>2.764475879230985E-36</v>
      </c>
      <c r="GY116" s="86">
        <f t="shared" si="143"/>
        <v>6.1710017311199231E-33</v>
      </c>
      <c r="GZ116" s="86">
        <f t="shared" si="143"/>
        <v>1.4814327129096842E-27</v>
      </c>
      <c r="HA116" s="86">
        <f t="shared" si="143"/>
        <v>5.9525862672527712E-39</v>
      </c>
      <c r="HC116" s="86">
        <f t="shared" si="74"/>
        <v>6.2313899967740935E-2</v>
      </c>
      <c r="HD116" s="86">
        <f t="shared" si="74"/>
        <v>2.3009860195072066E-2</v>
      </c>
      <c r="HE116" s="86">
        <f t="shared" si="74"/>
        <v>4.6983923361567446E-2</v>
      </c>
      <c r="HF116" s="86">
        <f t="shared" si="74"/>
        <v>2.3719654929684822E-3</v>
      </c>
      <c r="HG116" s="86">
        <f t="shared" si="74"/>
        <v>7.8063823613339226E-3</v>
      </c>
      <c r="HH116" s="86">
        <f t="shared" si="74"/>
        <v>1.1702931139309207E-3</v>
      </c>
      <c r="HI116" s="86">
        <f t="shared" si="139"/>
        <v>2.9448083127167439E-4</v>
      </c>
      <c r="HJ116" s="86">
        <f t="shared" si="139"/>
        <v>2.0544728656306553E-4</v>
      </c>
      <c r="HK116" s="86">
        <f t="shared" si="139"/>
        <v>1.9670421579049817E-4</v>
      </c>
      <c r="HL116" s="86">
        <f t="shared" si="139"/>
        <v>9.2397680869813555E-4</v>
      </c>
      <c r="HM116" s="86">
        <f t="shared" si="139"/>
        <v>2.4410147130293092E-3</v>
      </c>
      <c r="HN116" s="86">
        <f t="shared" si="139"/>
        <v>3.1873133227202866E-2</v>
      </c>
      <c r="HO116" s="86">
        <f t="shared" si="139"/>
        <v>8.348571717410716E-2</v>
      </c>
      <c r="HP116" s="86">
        <f t="shared" si="139"/>
        <v>0.13680789953747782</v>
      </c>
      <c r="HQ116" s="86">
        <f t="shared" si="139"/>
        <v>6.1064137218693859E-2</v>
      </c>
      <c r="HS116" s="86">
        <f t="shared" si="144"/>
        <v>3.5509041292362503E-10</v>
      </c>
      <c r="HT116" s="86">
        <f t="shared" si="144"/>
        <v>1.8110487743292836E-10</v>
      </c>
      <c r="HU116" s="86">
        <f t="shared" si="144"/>
        <v>7.6621864966492394E-16</v>
      </c>
      <c r="HV116" s="86">
        <f t="shared" si="144"/>
        <v>9.7866722895361184E-17</v>
      </c>
      <c r="HW116" s="86">
        <f t="shared" si="144"/>
        <v>3.4655842329133901E-16</v>
      </c>
      <c r="HX116" s="86">
        <f t="shared" si="144"/>
        <v>2.8530548932316237E-17</v>
      </c>
      <c r="HY116" s="86">
        <f t="shared" si="144"/>
        <v>1.0379390447509724E-15</v>
      </c>
      <c r="HZ116" s="86">
        <f t="shared" si="144"/>
        <v>7.6608228823590994E-21</v>
      </c>
      <c r="IA116" s="86">
        <f t="shared" si="144"/>
        <v>9.4583316273408062E-17</v>
      </c>
      <c r="IB116" s="86">
        <f t="shared" si="144"/>
        <v>1.9055493279921555E-17</v>
      </c>
      <c r="IC116" s="86">
        <f t="shared" si="144"/>
        <v>4.8458632381897122E-16</v>
      </c>
      <c r="ID116" s="86">
        <f t="shared" si="144"/>
        <v>9.2627417176429052E-19</v>
      </c>
      <c r="IE116" s="86">
        <f t="shared" si="144"/>
        <v>3.6575566206913799E-18</v>
      </c>
      <c r="IF116" s="86">
        <f t="shared" si="144"/>
        <v>4.2976102633635835E-12</v>
      </c>
      <c r="IG116" s="86">
        <f t="shared" si="144"/>
        <v>1.9747187392119675E-10</v>
      </c>
      <c r="II116" s="86">
        <f t="shared" si="145"/>
        <v>1.3945731365385414E-71</v>
      </c>
      <c r="IJ116" s="86">
        <f t="shared" si="145"/>
        <v>8.620614824467175E-79</v>
      </c>
      <c r="IK116" s="86">
        <f t="shared" si="145"/>
        <v>5.4989427119785022E-121</v>
      </c>
      <c r="IL116" s="86">
        <f t="shared" si="145"/>
        <v>1.6451141390855058E-125</v>
      </c>
      <c r="IM116" s="86">
        <f t="shared" si="145"/>
        <v>3.1193194330080431E-121</v>
      </c>
      <c r="IN116" s="86">
        <f t="shared" si="145"/>
        <v>2.2332018001339127E-130</v>
      </c>
      <c r="IO116" s="86">
        <f t="shared" si="145"/>
        <v>2.4919955235941301E-126</v>
      </c>
      <c r="IP116" s="86">
        <f t="shared" si="145"/>
        <v>4.6814610875605646E-165</v>
      </c>
      <c r="IQ116" s="86">
        <f t="shared" si="145"/>
        <v>2.0752328709189123E-135</v>
      </c>
      <c r="IR116" s="86">
        <f t="shared" si="145"/>
        <v>1.2476323448060254E-138</v>
      </c>
      <c r="IS116" s="86">
        <f t="shared" si="145"/>
        <v>1.3240142972006947E-125</v>
      </c>
      <c r="IT116" s="86">
        <f t="shared" si="145"/>
        <v>1.9609497193970312E-139</v>
      </c>
      <c r="IU116" s="86">
        <f t="shared" si="145"/>
        <v>3.9372473713950447E-129</v>
      </c>
      <c r="IV116" s="86">
        <f t="shared" si="145"/>
        <v>2.8583949077955278E-52</v>
      </c>
      <c r="IW116" s="86">
        <f t="shared" si="145"/>
        <v>2.7879429690843807E-39</v>
      </c>
      <c r="IY116" s="86">
        <f t="shared" si="146"/>
        <v>6.231390032283135E-2</v>
      </c>
      <c r="IZ116" s="86">
        <f t="shared" si="146"/>
        <v>2.3009860376176944E-2</v>
      </c>
      <c r="JA116" s="86">
        <f t="shared" si="146"/>
        <v>4.698392336156821E-2</v>
      </c>
      <c r="JB116" s="86">
        <f t="shared" si="146"/>
        <v>2.3719654929685802E-3</v>
      </c>
      <c r="JC116" s="86">
        <f t="shared" si="146"/>
        <v>7.8063823613342695E-3</v>
      </c>
      <c r="JD116" s="86">
        <f t="shared" si="146"/>
        <v>1.1702931139309493E-3</v>
      </c>
      <c r="JE116" s="86">
        <f t="shared" si="146"/>
        <v>2.9448083127271235E-4</v>
      </c>
      <c r="JF116" s="86">
        <f t="shared" si="146"/>
        <v>2.0544728656306553E-4</v>
      </c>
      <c r="JG116" s="86">
        <f t="shared" si="146"/>
        <v>1.9670421579059277E-4</v>
      </c>
      <c r="JH116" s="86">
        <f t="shared" si="146"/>
        <v>9.2397680869815463E-4</v>
      </c>
      <c r="JI116" s="86">
        <f t="shared" si="146"/>
        <v>2.4410147130297937E-3</v>
      </c>
      <c r="JJ116" s="86">
        <f t="shared" si="146"/>
        <v>3.1873133227202866E-2</v>
      </c>
      <c r="JK116" s="86">
        <f t="shared" si="146"/>
        <v>8.348571717410716E-2</v>
      </c>
      <c r="JL116" s="86">
        <f t="shared" si="146"/>
        <v>0.13680789954177544</v>
      </c>
      <c r="JM116" s="86">
        <f t="shared" si="146"/>
        <v>6.1064137416165731E-2</v>
      </c>
    </row>
    <row r="117" spans="2:273" x14ac:dyDescent="0.25">
      <c r="B117" s="2">
        <v>90</v>
      </c>
      <c r="C117" s="37">
        <v>62.741999999999997</v>
      </c>
      <c r="D117" s="37">
        <v>62.838999999999999</v>
      </c>
      <c r="E117" s="37">
        <v>67.667000000000002</v>
      </c>
      <c r="F117" s="37">
        <v>68.783000000000001</v>
      </c>
      <c r="G117" s="37">
        <v>62.6</v>
      </c>
      <c r="H117" s="37">
        <v>62.482999999999997</v>
      </c>
      <c r="I117" s="37">
        <v>59.567</v>
      </c>
      <c r="J117" s="37">
        <v>65.254000000000005</v>
      </c>
      <c r="K117" s="37">
        <v>63.338999999999999</v>
      </c>
      <c r="L117" s="37">
        <v>60.914999999999999</v>
      </c>
      <c r="M117" s="37">
        <v>62.65</v>
      </c>
      <c r="N117" s="37">
        <v>63.377000000000002</v>
      </c>
      <c r="O117" s="37">
        <v>64.704999999999998</v>
      </c>
      <c r="P117" s="37">
        <v>67.885000000000005</v>
      </c>
      <c r="Q117" s="37">
        <v>65.081000000000003</v>
      </c>
      <c r="S117" s="4">
        <f t="shared" si="147"/>
        <v>64.999965869696354</v>
      </c>
      <c r="T117" s="4">
        <f t="shared" si="147"/>
        <v>65.644268602215135</v>
      </c>
      <c r="U117" s="4">
        <f t="shared" si="147"/>
        <v>69.957709532981269</v>
      </c>
      <c r="V117" s="4">
        <f t="shared" si="147"/>
        <v>66.520867226828813</v>
      </c>
      <c r="W117" s="4">
        <f t="shared" si="147"/>
        <v>64.895646917539338</v>
      </c>
      <c r="X117" s="4">
        <f t="shared" si="147"/>
        <v>63.881710869504801</v>
      </c>
      <c r="Y117" s="4">
        <f t="shared" si="147"/>
        <v>61.551255648390203</v>
      </c>
      <c r="Z117" s="4">
        <f t="shared" si="147"/>
        <v>64.53633842425522</v>
      </c>
      <c r="AA117" s="4">
        <f t="shared" si="147"/>
        <v>65.83961342428384</v>
      </c>
      <c r="AB117" s="4">
        <f t="shared" si="147"/>
        <v>63.571090150754223</v>
      </c>
      <c r="AC117" s="4">
        <f t="shared" si="147"/>
        <v>63.656538083116139</v>
      </c>
      <c r="AD117" s="4">
        <f t="shared" si="147"/>
        <v>65.854193686111202</v>
      </c>
      <c r="AE117" s="4">
        <f t="shared" si="147"/>
        <v>69.30597838044406</v>
      </c>
      <c r="AF117" s="4">
        <f t="shared" si="147"/>
        <v>73.523757311693032</v>
      </c>
      <c r="AG117" s="4">
        <f t="shared" si="147"/>
        <v>68.622272574779998</v>
      </c>
      <c r="AI117" s="4">
        <f t="shared" si="148"/>
        <v>-2.2579658696963563</v>
      </c>
      <c r="AJ117" s="4">
        <f t="shared" si="148"/>
        <v>-2.8052686022151363</v>
      </c>
      <c r="AK117" s="4">
        <f t="shared" si="148"/>
        <v>-2.2907095329812677</v>
      </c>
      <c r="AL117" s="4">
        <f t="shared" si="148"/>
        <v>2.2621327731711887</v>
      </c>
      <c r="AM117" s="4">
        <f t="shared" si="148"/>
        <v>-2.2956469175393366</v>
      </c>
      <c r="AN117" s="4">
        <f t="shared" si="148"/>
        <v>-1.3987108695048036</v>
      </c>
      <c r="AO117" s="4">
        <f t="shared" si="148"/>
        <v>-1.984255648390203</v>
      </c>
      <c r="AP117" s="4">
        <f t="shared" si="148"/>
        <v>0.71766157574478484</v>
      </c>
      <c r="AQ117" s="4">
        <f t="shared" si="148"/>
        <v>-2.5006134242838414</v>
      </c>
      <c r="AR117" s="4">
        <f t="shared" si="148"/>
        <v>-2.6560901507542241</v>
      </c>
      <c r="AS117" s="4">
        <f t="shared" si="148"/>
        <v>-1.0065380831161406</v>
      </c>
      <c r="AT117" s="4">
        <f t="shared" si="148"/>
        <v>-2.4771936861111996</v>
      </c>
      <c r="AU117" s="4">
        <f t="shared" si="148"/>
        <v>-4.6009783804440616</v>
      </c>
      <c r="AV117" s="4">
        <f t="shared" si="148"/>
        <v>-5.638757311693027</v>
      </c>
      <c r="AW117" s="4">
        <f t="shared" si="148"/>
        <v>-3.5412725747799954</v>
      </c>
      <c r="AY117" s="2">
        <f t="shared" si="140"/>
        <v>63.257197496315648</v>
      </c>
      <c r="AZ117" s="2">
        <f t="shared" si="140"/>
        <v>65.229284997548575</v>
      </c>
      <c r="BA117" s="2">
        <f t="shared" si="140"/>
        <v>68.847834333526535</v>
      </c>
      <c r="BB117" s="2">
        <f t="shared" si="140"/>
        <v>66.502022504351046</v>
      </c>
      <c r="BC117" s="2">
        <f t="shared" si="140"/>
        <v>64.804041128140085</v>
      </c>
      <c r="BD117" s="2">
        <f t="shared" si="140"/>
        <v>63.874591210795863</v>
      </c>
      <c r="BE117" s="2">
        <f t="shared" si="140"/>
        <v>61.550079249536218</v>
      </c>
      <c r="BF117" s="2">
        <f t="shared" si="140"/>
        <v>64.535754099427066</v>
      </c>
      <c r="BG117" s="2">
        <f t="shared" si="140"/>
        <v>65.838905824806673</v>
      </c>
      <c r="BH117" s="2">
        <f t="shared" si="140"/>
        <v>63.565699300881363</v>
      </c>
      <c r="BI117" s="2">
        <f t="shared" si="140"/>
        <v>63.635434296089336</v>
      </c>
      <c r="BJ117" s="2">
        <f t="shared" si="140"/>
        <v>65.268511870952253</v>
      </c>
      <c r="BK117" s="2">
        <f t="shared" si="140"/>
        <v>67.006761094846041</v>
      </c>
      <c r="BL117" s="2">
        <f t="shared" si="140"/>
        <v>68.958923007588169</v>
      </c>
      <c r="BM117" s="2">
        <f t="shared" si="140"/>
        <v>67.826638767155501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>
        <f t="shared" si="141"/>
        <v>62.838999999999999</v>
      </c>
      <c r="CG117" s="2" t="str">
        <f t="shared" si="141"/>
        <v/>
      </c>
      <c r="CH117" s="2">
        <f t="shared" si="141"/>
        <v>68.783000000000001</v>
      </c>
      <c r="CI117" s="2">
        <f t="shared" si="141"/>
        <v>62.6</v>
      </c>
      <c r="CJ117" s="2">
        <f t="shared" si="141"/>
        <v>62.482999999999997</v>
      </c>
      <c r="CK117" s="2">
        <f t="shared" si="141"/>
        <v>59.567</v>
      </c>
      <c r="CL117" s="2">
        <f t="shared" si="141"/>
        <v>65.254000000000005</v>
      </c>
      <c r="CM117" s="2">
        <f t="shared" si="141"/>
        <v>63.338999999999999</v>
      </c>
      <c r="CN117" s="2">
        <f t="shared" si="141"/>
        <v>60.914999999999999</v>
      </c>
      <c r="CO117" s="2">
        <f t="shared" si="141"/>
        <v>62.65</v>
      </c>
      <c r="CP117" s="2">
        <f t="shared" si="141"/>
        <v>63.377000000000002</v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>
        <f t="shared" si="112"/>
        <v>62.838999999999999</v>
      </c>
      <c r="CW117" s="2" t="str">
        <f t="shared" si="113"/>
        <v/>
      </c>
      <c r="CX117" s="2">
        <f t="shared" si="114"/>
        <v>68.783000000000001</v>
      </c>
      <c r="CY117" s="2">
        <f t="shared" si="115"/>
        <v>62.6</v>
      </c>
      <c r="CZ117" s="2">
        <f t="shared" si="116"/>
        <v>62.482999999999997</v>
      </c>
      <c r="DA117" s="2">
        <f t="shared" si="117"/>
        <v>59.567</v>
      </c>
      <c r="DB117" s="2">
        <f t="shared" si="118"/>
        <v>65.254000000000005</v>
      </c>
      <c r="DC117" s="2">
        <f t="shared" si="119"/>
        <v>63.338999999999999</v>
      </c>
      <c r="DD117" s="2">
        <f t="shared" si="120"/>
        <v>60.914999999999999</v>
      </c>
      <c r="DE117" s="2">
        <f t="shared" si="121"/>
        <v>62.65</v>
      </c>
      <c r="DF117" s="2">
        <f t="shared" si="122"/>
        <v>63.377000000000002</v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91.984163584637272</v>
      </c>
      <c r="DL117" s="2">
        <f t="shared" si="149"/>
        <v>88.672285917496438</v>
      </c>
      <c r="DM117" s="2">
        <f t="shared" si="149"/>
        <v>92.325573819163296</v>
      </c>
      <c r="DN117" s="2">
        <f t="shared" si="149"/>
        <v>88.609641363022945</v>
      </c>
      <c r="DO117" s="2">
        <f t="shared" si="149"/>
        <v>87.138830206378969</v>
      </c>
      <c r="DP117" s="2">
        <f t="shared" si="149"/>
        <v>86.091473545966238</v>
      </c>
      <c r="DQ117" s="2">
        <f t="shared" si="149"/>
        <v>84.319337335834916</v>
      </c>
      <c r="DR117" s="2">
        <f t="shared" si="149"/>
        <v>88.937530630630619</v>
      </c>
      <c r="DS117" s="2">
        <f t="shared" si="149"/>
        <v>88.914701876172614</v>
      </c>
      <c r="DT117" s="2">
        <f t="shared" si="149"/>
        <v>87.883544652908057</v>
      </c>
      <c r="DU117" s="2">
        <f t="shared" si="149"/>
        <v>94.539949249530949</v>
      </c>
      <c r="DV117" s="2">
        <f t="shared" si="149"/>
        <v>91.221547185741073</v>
      </c>
      <c r="DW117" s="2">
        <f t="shared" si="149"/>
        <v>96.147834521575987</v>
      </c>
      <c r="DX117" s="2">
        <f t="shared" si="149"/>
        <v>98.705768292682905</v>
      </c>
      <c r="DY117" s="2">
        <f t="shared" si="149"/>
        <v>88.521044354838693</v>
      </c>
      <c r="EA117" s="2">
        <f t="shared" ref="EA117:EK159" si="153">CE$228*$B117+CE$229</f>
        <v>63.014739358420726</v>
      </c>
      <c r="EB117" s="2">
        <f t="shared" si="153"/>
        <v>65.03131084337349</v>
      </c>
      <c r="EC117" s="2">
        <f t="shared" si="153"/>
        <v>68.623005054337426</v>
      </c>
      <c r="ED117" s="2">
        <f t="shared" si="153"/>
        <v>66.294807188066443</v>
      </c>
      <c r="EE117" s="2">
        <f t="shared" si="152"/>
        <v>64.58749037144274</v>
      </c>
      <c r="EF117" s="2">
        <f t="shared" si="152"/>
        <v>63.650023487371335</v>
      </c>
      <c r="EG117" s="2">
        <f t="shared" si="152"/>
        <v>61.324110446102559</v>
      </c>
      <c r="EH117" s="2">
        <f t="shared" si="152"/>
        <v>64.233543064676653</v>
      </c>
      <c r="EI117" s="2">
        <f t="shared" si="152"/>
        <v>65.589658016900103</v>
      </c>
      <c r="EJ117" s="2">
        <f t="shared" si="152"/>
        <v>63.299130982328244</v>
      </c>
      <c r="EK117" s="2">
        <f t="shared" si="152"/>
        <v>63.318847438666182</v>
      </c>
      <c r="EL117" s="2">
        <f t="shared" si="152"/>
        <v>64.978533413537463</v>
      </c>
      <c r="EM117" s="2">
        <f t="shared" si="136"/>
        <v>66.710303045217998</v>
      </c>
      <c r="EN117" s="2">
        <f t="shared" si="136"/>
        <v>68.64052346284268</v>
      </c>
      <c r="EO117" s="2">
        <f t="shared" si="136"/>
        <v>67.514714045456358</v>
      </c>
      <c r="EQ117" s="2">
        <f t="shared" si="150"/>
        <v>62.489242259150622</v>
      </c>
      <c r="ER117" s="2">
        <f t="shared" si="150"/>
        <v>64.730243506674583</v>
      </c>
      <c r="ES117" s="2">
        <f t="shared" si="150"/>
        <v>68.567542475138623</v>
      </c>
      <c r="ET117" s="2">
        <f t="shared" si="150"/>
        <v>66.222030026737954</v>
      </c>
      <c r="EU117" s="2">
        <f t="shared" si="150"/>
        <v>64.922723011141031</v>
      </c>
      <c r="EV117" s="2">
        <f t="shared" si="150"/>
        <v>63.725751962583956</v>
      </c>
      <c r="EW117" s="2">
        <f t="shared" si="150"/>
        <v>61.323689396338992</v>
      </c>
      <c r="EX117" s="2">
        <f t="shared" si="150"/>
        <v>64.135533131365193</v>
      </c>
      <c r="EY117" s="2">
        <f t="shared" si="150"/>
        <v>64.97493207904742</v>
      </c>
      <c r="EZ117" s="2">
        <f t="shared" si="150"/>
        <v>62.886323461486185</v>
      </c>
      <c r="FA117" s="2">
        <f t="shared" si="150"/>
        <v>63.004733001446823</v>
      </c>
      <c r="FB117" s="2">
        <f t="shared" si="150"/>
        <v>64.695172146269456</v>
      </c>
      <c r="FC117" s="2">
        <f t="shared" si="150"/>
        <v>67.086308753553197</v>
      </c>
      <c r="FD117" s="2">
        <f t="shared" si="150"/>
        <v>68.032939952543956</v>
      </c>
      <c r="FE117" s="2">
        <f t="shared" si="150"/>
        <v>67.657195029461988</v>
      </c>
      <c r="FG117" s="2">
        <f t="shared" si="151"/>
        <v>0.99150412090441142</v>
      </c>
      <c r="FH117" s="2">
        <f t="shared" si="151"/>
        <v>0.99156008526835626</v>
      </c>
      <c r="FI117" s="2">
        <f t="shared" si="151"/>
        <v>0.99050813631765078</v>
      </c>
      <c r="FJ117" s="2">
        <f t="shared" si="151"/>
        <v>0.99070503382105235</v>
      </c>
      <c r="FK117" s="2">
        <f t="shared" si="151"/>
        <v>0.99043782817628045</v>
      </c>
      <c r="FL117" s="2">
        <f t="shared" si="151"/>
        <v>0.99000255794601899</v>
      </c>
      <c r="FM117" s="2">
        <f t="shared" si="151"/>
        <v>0.99017317337437616</v>
      </c>
      <c r="FN117" s="2">
        <f t="shared" si="151"/>
        <v>0.98775292706471618</v>
      </c>
      <c r="FO117" s="2">
        <f t="shared" si="151"/>
        <v>0.9892158146184562</v>
      </c>
      <c r="FP117" s="2">
        <f t="shared" si="151"/>
        <v>0.98910134347486001</v>
      </c>
      <c r="FQ117" s="2">
        <f t="shared" si="151"/>
        <v>0.98983128074655669</v>
      </c>
      <c r="FR117" s="2">
        <f t="shared" si="151"/>
        <v>0.98892795331893091</v>
      </c>
      <c r="FS117" s="2">
        <f t="shared" si="151"/>
        <v>0.98995279623237031</v>
      </c>
      <c r="FT117" s="2">
        <f t="shared" si="151"/>
        <v>0.98938120606994295</v>
      </c>
      <c r="FU117" s="2">
        <f t="shared" si="151"/>
        <v>0.98515866132372654</v>
      </c>
      <c r="FW117" s="2">
        <f t="shared" si="142"/>
        <v>6.9697583581577261E-3</v>
      </c>
      <c r="FX117" s="2">
        <f t="shared" si="142"/>
        <v>5.160505422084515E-3</v>
      </c>
      <c r="FY117" s="2">
        <f t="shared" si="142"/>
        <v>2.7454988628427919E-3</v>
      </c>
      <c r="FZ117" s="2">
        <f t="shared" si="142"/>
        <v>2.7524110144676443E-3</v>
      </c>
      <c r="GA117" s="2">
        <f t="shared" si="142"/>
        <v>2.7174273406846087E-3</v>
      </c>
      <c r="GB117" s="2">
        <f t="shared" si="142"/>
        <v>2.7813428941990668E-3</v>
      </c>
      <c r="GC117" s="2">
        <f t="shared" si="142"/>
        <v>3.0980390977667686E-3</v>
      </c>
      <c r="GD117" s="2">
        <f t="shared" si="142"/>
        <v>3.4741658387923619E-3</v>
      </c>
      <c r="GE117" s="2">
        <f t="shared" si="142"/>
        <v>3.7314012037227245E-3</v>
      </c>
      <c r="GF117" s="2">
        <f t="shared" si="142"/>
        <v>3.3157388016835636E-3</v>
      </c>
      <c r="GG117" s="2">
        <f t="shared" si="142"/>
        <v>2.8389706713354726E-3</v>
      </c>
      <c r="GH117" s="2">
        <f t="shared" si="142"/>
        <v>2.0659708668754459E-3</v>
      </c>
      <c r="GI117" s="2">
        <f t="shared" si="142"/>
        <v>1.8435158129159674E-3</v>
      </c>
      <c r="GJ117" s="2">
        <f t="shared" si="142"/>
        <v>1.4106613243623108E-3</v>
      </c>
      <c r="GK117" s="2">
        <f t="shared" si="142"/>
        <v>1.1416206384637436E-3</v>
      </c>
      <c r="GM117" s="86">
        <f t="shared" si="143"/>
        <v>2.6007194208086139E-30</v>
      </c>
      <c r="GN117" s="86">
        <f t="shared" si="143"/>
        <v>4.9459843595341563E-40</v>
      </c>
      <c r="GO117" s="86">
        <f t="shared" si="143"/>
        <v>2.0917545934249868E-29</v>
      </c>
      <c r="GP117" s="86">
        <f t="shared" si="143"/>
        <v>2.1747418479432965E-53</v>
      </c>
      <c r="GQ117" s="86">
        <f t="shared" si="143"/>
        <v>6.9476925308866635E-47</v>
      </c>
      <c r="GR117" s="86">
        <f t="shared" si="143"/>
        <v>1.7340734970337553E-54</v>
      </c>
      <c r="GS117" s="86">
        <f t="shared" si="143"/>
        <v>2.697057291710053E-61</v>
      </c>
      <c r="GT117" s="86">
        <f t="shared" si="143"/>
        <v>1.267816640219866E-62</v>
      </c>
      <c r="GU117" s="86">
        <f t="shared" si="143"/>
        <v>2.1548820059749448E-47</v>
      </c>
      <c r="GV117" s="86">
        <f t="shared" si="143"/>
        <v>2.151478950194828E-48</v>
      </c>
      <c r="GW117" s="86">
        <f t="shared" si="143"/>
        <v>3.6988154730693433E-44</v>
      </c>
      <c r="GX117" s="86">
        <f t="shared" si="143"/>
        <v>1.046465971298121E-38</v>
      </c>
      <c r="GY117" s="86">
        <f t="shared" si="143"/>
        <v>3.9223580042063169E-35</v>
      </c>
      <c r="GZ117" s="86">
        <f t="shared" si="143"/>
        <v>2.2370734142021249E-29</v>
      </c>
      <c r="HA117" s="86">
        <f t="shared" si="143"/>
        <v>1.6982950181828155E-41</v>
      </c>
      <c r="HC117" s="86">
        <f t="shared" si="74"/>
        <v>2.488205313522214E-2</v>
      </c>
      <c r="HD117" s="86">
        <f t="shared" si="74"/>
        <v>6.1588712327426236E-3</v>
      </c>
      <c r="HE117" s="86">
        <f t="shared" si="74"/>
        <v>1.8514756523549572E-2</v>
      </c>
      <c r="HF117" s="86">
        <f t="shared" si="74"/>
        <v>3.8268133909062266E-4</v>
      </c>
      <c r="HG117" s="86">
        <f t="shared" si="74"/>
        <v>1.6300538798504907E-3</v>
      </c>
      <c r="HH117" s="86">
        <f t="shared" si="74"/>
        <v>1.5150410487763845E-4</v>
      </c>
      <c r="HI117" s="86">
        <f t="shared" si="139"/>
        <v>2.8884275430137248E-5</v>
      </c>
      <c r="HJ117" s="86">
        <f t="shared" si="139"/>
        <v>2.2217661543881904E-5</v>
      </c>
      <c r="HK117" s="86">
        <f t="shared" si="139"/>
        <v>2.0457386140784279E-5</v>
      </c>
      <c r="HL117" s="86">
        <f t="shared" si="139"/>
        <v>1.4373200739327735E-4</v>
      </c>
      <c r="HM117" s="86">
        <f t="shared" si="139"/>
        <v>4.8238538411621149E-4</v>
      </c>
      <c r="HN117" s="86">
        <f t="shared" si="139"/>
        <v>9.9998489356531422E-3</v>
      </c>
      <c r="HO117" s="86">
        <f t="shared" si="139"/>
        <v>3.2036465098124911E-2</v>
      </c>
      <c r="HP117" s="86">
        <f t="shared" si="139"/>
        <v>6.8705114086682895E-2</v>
      </c>
      <c r="HQ117" s="86">
        <f t="shared" si="139"/>
        <v>2.0700876845269452E-2</v>
      </c>
      <c r="HS117" s="86">
        <f t="shared" si="144"/>
        <v>1.3650879815503656E-9</v>
      </c>
      <c r="HT117" s="86">
        <f t="shared" si="144"/>
        <v>7.0300171643782048E-10</v>
      </c>
      <c r="HU117" s="86">
        <f t="shared" si="144"/>
        <v>5.0972957648420387E-15</v>
      </c>
      <c r="HV117" s="86">
        <f t="shared" si="144"/>
        <v>7.1558326632477739E-16</v>
      </c>
      <c r="HW117" s="86">
        <f t="shared" si="144"/>
        <v>2.3545101126856313E-15</v>
      </c>
      <c r="HX117" s="86">
        <f t="shared" si="144"/>
        <v>2.2525665411928314E-16</v>
      </c>
      <c r="HY117" s="86">
        <f t="shared" si="144"/>
        <v>7.4194870708916581E-15</v>
      </c>
      <c r="HZ117" s="86">
        <f t="shared" si="144"/>
        <v>1.1074598060521088E-19</v>
      </c>
      <c r="IA117" s="86">
        <f t="shared" si="144"/>
        <v>8.3414373279561133E-16</v>
      </c>
      <c r="IB117" s="86">
        <f t="shared" si="144"/>
        <v>1.7310398416846026E-16</v>
      </c>
      <c r="IC117" s="86">
        <f t="shared" si="144"/>
        <v>3.4226180704386583E-15</v>
      </c>
      <c r="ID117" s="86">
        <f t="shared" si="144"/>
        <v>7.7933152480408199E-18</v>
      </c>
      <c r="IE117" s="86">
        <f t="shared" si="144"/>
        <v>2.6452641315168865E-17</v>
      </c>
      <c r="IF117" s="86">
        <f t="shared" si="144"/>
        <v>1.4483493106346813E-11</v>
      </c>
      <c r="IG117" s="86">
        <f t="shared" si="144"/>
        <v>5.2761143869597624E-10</v>
      </c>
      <c r="II117" s="86">
        <f t="shared" si="145"/>
        <v>4.6119339154357285E-69</v>
      </c>
      <c r="IJ117" s="86">
        <f t="shared" si="145"/>
        <v>3.6232724715554303E-76</v>
      </c>
      <c r="IK117" s="86">
        <f t="shared" si="145"/>
        <v>2.3645537858910435E-117</v>
      </c>
      <c r="IL117" s="86">
        <f t="shared" si="145"/>
        <v>9.7525711413817163E-122</v>
      </c>
      <c r="IM117" s="86">
        <f t="shared" si="145"/>
        <v>1.3453194527867545E-117</v>
      </c>
      <c r="IN117" s="86">
        <f t="shared" si="145"/>
        <v>1.892725103142556E-126</v>
      </c>
      <c r="IO117" s="86">
        <f t="shared" si="145"/>
        <v>1.8649542180588506E-122</v>
      </c>
      <c r="IP117" s="86">
        <f t="shared" si="145"/>
        <v>7.0784772087770663E-160</v>
      </c>
      <c r="IQ117" s="86">
        <f t="shared" si="145"/>
        <v>4.0652282238218813E-131</v>
      </c>
      <c r="IR117" s="86">
        <f t="shared" si="145"/>
        <v>2.5259657292772509E-134</v>
      </c>
      <c r="IS117" s="86">
        <f t="shared" si="145"/>
        <v>8.2647727888018727E-122</v>
      </c>
      <c r="IT117" s="86">
        <f t="shared" si="145"/>
        <v>1.9903739690863836E-135</v>
      </c>
      <c r="IU117" s="86">
        <f t="shared" si="145"/>
        <v>1.7219556559698955E-125</v>
      </c>
      <c r="IV117" s="86">
        <f t="shared" si="145"/>
        <v>6.9797474300253811E-51</v>
      </c>
      <c r="IW117" s="86">
        <f t="shared" si="145"/>
        <v>2.7926655362068306E-38</v>
      </c>
      <c r="IY117" s="86">
        <f t="shared" si="146"/>
        <v>2.488205450031012E-2</v>
      </c>
      <c r="IZ117" s="86">
        <f t="shared" si="146"/>
        <v>6.1588719357443403E-3</v>
      </c>
      <c r="JA117" s="86">
        <f t="shared" si="146"/>
        <v>1.8514756523554669E-2</v>
      </c>
      <c r="JB117" s="86">
        <f t="shared" si="146"/>
        <v>3.8268133909133824E-4</v>
      </c>
      <c r="JC117" s="86">
        <f t="shared" si="146"/>
        <v>1.6300538798528451E-3</v>
      </c>
      <c r="JD117" s="86">
        <f t="shared" si="146"/>
        <v>1.5150410487786372E-4</v>
      </c>
      <c r="JE117" s="86">
        <f t="shared" si="146"/>
        <v>2.8884275437556735E-5</v>
      </c>
      <c r="JF117" s="86">
        <f t="shared" si="146"/>
        <v>2.2217661543882016E-5</v>
      </c>
      <c r="JG117" s="86">
        <f t="shared" si="146"/>
        <v>2.0457386141618423E-5</v>
      </c>
      <c r="JH117" s="86">
        <f t="shared" si="146"/>
        <v>1.4373200739345045E-4</v>
      </c>
      <c r="JI117" s="86">
        <f t="shared" si="146"/>
        <v>4.823853841196341E-4</v>
      </c>
      <c r="JJ117" s="86">
        <f t="shared" si="146"/>
        <v>9.9998489356531491E-3</v>
      </c>
      <c r="JK117" s="86">
        <f t="shared" si="146"/>
        <v>3.2036465098124939E-2</v>
      </c>
      <c r="JL117" s="86">
        <f t="shared" si="146"/>
        <v>6.8705114101166392E-2</v>
      </c>
      <c r="JM117" s="86">
        <f t="shared" si="146"/>
        <v>2.0700877372880889E-2</v>
      </c>
    </row>
    <row r="118" spans="2:273" x14ac:dyDescent="0.25">
      <c r="B118" s="2">
        <v>91</v>
      </c>
      <c r="C118" s="37">
        <v>62.613</v>
      </c>
      <c r="D118" s="37">
        <v>63.597000000000001</v>
      </c>
      <c r="E118" s="37">
        <v>66.849999999999994</v>
      </c>
      <c r="F118" s="37">
        <v>68.082999999999998</v>
      </c>
      <c r="G118" s="37">
        <v>63.35</v>
      </c>
      <c r="H118" s="37">
        <v>61.633000000000003</v>
      </c>
      <c r="I118" s="37">
        <v>62.067</v>
      </c>
      <c r="J118" s="37">
        <v>64.424000000000007</v>
      </c>
      <c r="K118" s="37">
        <v>63.186</v>
      </c>
      <c r="L118" s="37">
        <v>61.932000000000002</v>
      </c>
      <c r="M118" s="37">
        <v>62.732999999999997</v>
      </c>
      <c r="N118" s="37">
        <v>62.491999999999997</v>
      </c>
      <c r="O118" s="37">
        <v>65.606999999999999</v>
      </c>
      <c r="P118" s="37">
        <v>69</v>
      </c>
      <c r="Q118" s="37">
        <v>63.951999999999998</v>
      </c>
      <c r="S118" s="4">
        <f t="shared" si="147"/>
        <v>63.65065141361071</v>
      </c>
      <c r="T118" s="4">
        <f t="shared" si="147"/>
        <v>65.194251611198723</v>
      </c>
      <c r="U118" s="4">
        <f t="shared" si="147"/>
        <v>69.042248048334685</v>
      </c>
      <c r="V118" s="4">
        <f t="shared" si="147"/>
        <v>66.39861034419647</v>
      </c>
      <c r="W118" s="4">
        <f t="shared" si="147"/>
        <v>64.758100072172738</v>
      </c>
      <c r="X118" s="4">
        <f t="shared" si="147"/>
        <v>63.801349172057826</v>
      </c>
      <c r="Y118" s="4">
        <f t="shared" si="147"/>
        <v>61.481129991482504</v>
      </c>
      <c r="Z118" s="4">
        <f t="shared" si="147"/>
        <v>64.40519492145016</v>
      </c>
      <c r="AA118" s="4">
        <f t="shared" si="147"/>
        <v>65.688823731726004</v>
      </c>
      <c r="AB118" s="4">
        <f t="shared" si="147"/>
        <v>63.43701869905118</v>
      </c>
      <c r="AC118" s="4">
        <f t="shared" si="147"/>
        <v>63.532754418785103</v>
      </c>
      <c r="AD118" s="4">
        <f t="shared" si="147"/>
        <v>65.28162716829894</v>
      </c>
      <c r="AE118" s="4">
        <f t="shared" si="147"/>
        <v>67.521449543732061</v>
      </c>
      <c r="AF118" s="4">
        <f t="shared" si="147"/>
        <v>70.47645620302535</v>
      </c>
      <c r="AG118" s="4">
        <f t="shared" si="147"/>
        <v>67.896312938642865</v>
      </c>
      <c r="AI118" s="4">
        <f t="shared" si="148"/>
        <v>-1.0376514136107104</v>
      </c>
      <c r="AJ118" s="4">
        <f t="shared" si="148"/>
        <v>-1.5972516111987218</v>
      </c>
      <c r="AK118" s="4">
        <f t="shared" si="148"/>
        <v>-2.1922480483346902</v>
      </c>
      <c r="AL118" s="4">
        <f t="shared" si="148"/>
        <v>1.6843896558035283</v>
      </c>
      <c r="AM118" s="4">
        <f t="shared" si="148"/>
        <v>-1.4081000721727364</v>
      </c>
      <c r="AN118" s="4">
        <f t="shared" si="148"/>
        <v>-2.1683491720578232</v>
      </c>
      <c r="AO118" s="4">
        <f t="shared" si="148"/>
        <v>0.58587000851749593</v>
      </c>
      <c r="AP118" s="4">
        <f t="shared" si="148"/>
        <v>1.8805078549846144E-2</v>
      </c>
      <c r="AQ118" s="4">
        <f t="shared" si="148"/>
        <v>-2.5028237317260036</v>
      </c>
      <c r="AR118" s="4">
        <f t="shared" si="148"/>
        <v>-1.5050186990511776</v>
      </c>
      <c r="AS118" s="4">
        <f t="shared" si="148"/>
        <v>-0.79975441878510622</v>
      </c>
      <c r="AT118" s="4">
        <f t="shared" si="148"/>
        <v>-2.7896271682989422</v>
      </c>
      <c r="AU118" s="4">
        <f t="shared" si="148"/>
        <v>-1.9144495437320614</v>
      </c>
      <c r="AV118" s="4">
        <f t="shared" si="148"/>
        <v>-1.4764562030253501</v>
      </c>
      <c r="AW118" s="4">
        <f t="shared" si="148"/>
        <v>-3.9443129386428666</v>
      </c>
      <c r="AY118" s="2">
        <f t="shared" si="140"/>
        <v>63.143567854085084</v>
      </c>
      <c r="AZ118" s="2">
        <f t="shared" si="140"/>
        <v>65.118948006128264</v>
      </c>
      <c r="BA118" s="2">
        <f t="shared" si="140"/>
        <v>68.72854208626228</v>
      </c>
      <c r="BB118" s="2">
        <f t="shared" si="140"/>
        <v>66.396710083181247</v>
      </c>
      <c r="BC118" s="2">
        <f t="shared" si="140"/>
        <v>64.745759037518241</v>
      </c>
      <c r="BD118" s="2">
        <f t="shared" si="140"/>
        <v>63.800794914470409</v>
      </c>
      <c r="BE118" s="2">
        <f t="shared" si="140"/>
        <v>61.481062457972463</v>
      </c>
      <c r="BF118" s="2">
        <f t="shared" si="140"/>
        <v>64.405159172416333</v>
      </c>
      <c r="BG118" s="2">
        <f t="shared" si="140"/>
        <v>65.688780779818444</v>
      </c>
      <c r="BH118" s="2">
        <f t="shared" si="140"/>
        <v>63.436501505430442</v>
      </c>
      <c r="BI118" s="2">
        <f t="shared" si="140"/>
        <v>63.530032009762103</v>
      </c>
      <c r="BJ118" s="2">
        <f t="shared" si="140"/>
        <v>65.156821777776457</v>
      </c>
      <c r="BK118" s="2">
        <f t="shared" si="140"/>
        <v>66.905408521473376</v>
      </c>
      <c r="BL118" s="2">
        <f t="shared" si="140"/>
        <v>68.805620495306329</v>
      </c>
      <c r="BM118" s="2">
        <f t="shared" si="140"/>
        <v>67.727059607697058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62.613</v>
      </c>
      <c r="CF118" s="2">
        <f t="shared" si="141"/>
        <v>63.597000000000001</v>
      </c>
      <c r="CG118" s="2">
        <f t="shared" si="141"/>
        <v>66.849999999999994</v>
      </c>
      <c r="CH118" s="2">
        <f t="shared" si="141"/>
        <v>68.082999999999998</v>
      </c>
      <c r="CI118" s="2">
        <f t="shared" si="141"/>
        <v>63.35</v>
      </c>
      <c r="CJ118" s="2">
        <f t="shared" si="141"/>
        <v>61.633000000000003</v>
      </c>
      <c r="CK118" s="2">
        <f t="shared" si="141"/>
        <v>62.067</v>
      </c>
      <c r="CL118" s="2">
        <f t="shared" si="141"/>
        <v>64.424000000000007</v>
      </c>
      <c r="CM118" s="2">
        <f t="shared" si="141"/>
        <v>63.186</v>
      </c>
      <c r="CN118" s="2">
        <f t="shared" si="141"/>
        <v>61.932000000000002</v>
      </c>
      <c r="CO118" s="2">
        <f t="shared" si="141"/>
        <v>62.732999999999997</v>
      </c>
      <c r="CP118" s="2">
        <f t="shared" si="141"/>
        <v>62.491999999999997</v>
      </c>
      <c r="CQ118" s="2">
        <f t="shared" si="141"/>
        <v>65.606999999999999</v>
      </c>
      <c r="CR118" s="2" t="str">
        <f t="shared" si="141"/>
        <v/>
      </c>
      <c r="CS118" s="2">
        <f t="shared" si="141"/>
        <v>63.951999999999998</v>
      </c>
      <c r="CU118" s="2">
        <f t="shared" si="111"/>
        <v>62.613</v>
      </c>
      <c r="CV118" s="2">
        <f t="shared" si="112"/>
        <v>63.597000000000001</v>
      </c>
      <c r="CW118" s="2">
        <f t="shared" si="113"/>
        <v>66.849999999999994</v>
      </c>
      <c r="CX118" s="2">
        <f t="shared" si="114"/>
        <v>68.082999999999998</v>
      </c>
      <c r="CY118" s="2">
        <f t="shared" si="115"/>
        <v>63.35</v>
      </c>
      <c r="CZ118" s="2">
        <f t="shared" si="116"/>
        <v>61.633000000000003</v>
      </c>
      <c r="DA118" s="2">
        <f t="shared" si="117"/>
        <v>62.067</v>
      </c>
      <c r="DB118" s="2">
        <f t="shared" si="118"/>
        <v>64.424000000000007</v>
      </c>
      <c r="DC118" s="2">
        <f t="shared" si="119"/>
        <v>63.186</v>
      </c>
      <c r="DD118" s="2">
        <f t="shared" si="120"/>
        <v>61.932000000000002</v>
      </c>
      <c r="DE118" s="2">
        <f t="shared" si="121"/>
        <v>62.732999999999997</v>
      </c>
      <c r="DF118" s="2">
        <f t="shared" si="122"/>
        <v>62.491999999999997</v>
      </c>
      <c r="DG118" s="2">
        <f t="shared" si="123"/>
        <v>65.606999999999999</v>
      </c>
      <c r="DH118" s="2" t="str">
        <f t="shared" si="124"/>
        <v/>
      </c>
      <c r="DI118" s="2">
        <f t="shared" si="125"/>
        <v>63.951999999999998</v>
      </c>
      <c r="DK118" s="2">
        <f t="shared" si="149"/>
        <v>92.303644709486818</v>
      </c>
      <c r="DL118" s="2">
        <f t="shared" si="149"/>
        <v>88.904372360214467</v>
      </c>
      <c r="DM118" s="2">
        <f t="shared" si="149"/>
        <v>92.600227260458837</v>
      </c>
      <c r="DN118" s="2">
        <f t="shared" si="149"/>
        <v>88.814954116059369</v>
      </c>
      <c r="DO118" s="2">
        <f t="shared" si="149"/>
        <v>87.343962195121946</v>
      </c>
      <c r="DP118" s="2">
        <f t="shared" si="149"/>
        <v>86.310223170731717</v>
      </c>
      <c r="DQ118" s="2">
        <f t="shared" si="149"/>
        <v>84.540174390243919</v>
      </c>
      <c r="DR118" s="2">
        <f t="shared" si="149"/>
        <v>89.236776705276696</v>
      </c>
      <c r="DS118" s="2">
        <f t="shared" si="149"/>
        <v>89.189215572232655</v>
      </c>
      <c r="DT118" s="2">
        <f t="shared" si="149"/>
        <v>88.144490619136945</v>
      </c>
      <c r="DU118" s="2">
        <f t="shared" si="149"/>
        <v>94.872182926829254</v>
      </c>
      <c r="DV118" s="2">
        <f t="shared" si="149"/>
        <v>91.50317664165101</v>
      </c>
      <c r="DW118" s="2">
        <f t="shared" si="149"/>
        <v>96.467935365853663</v>
      </c>
      <c r="DX118" s="2">
        <f t="shared" si="149"/>
        <v>99.064282404181171</v>
      </c>
      <c r="DY118" s="2">
        <f t="shared" si="149"/>
        <v>88.810945564516118</v>
      </c>
      <c r="EA118" s="2">
        <f t="shared" si="153"/>
        <v>62.919469093152372</v>
      </c>
      <c r="EB118" s="2">
        <f t="shared" si="153"/>
        <v>64.9359278426777</v>
      </c>
      <c r="EC118" s="2">
        <f t="shared" si="153"/>
        <v>68.520068035809899</v>
      </c>
      <c r="ED118" s="2">
        <f t="shared" si="153"/>
        <v>66.205094658379139</v>
      </c>
      <c r="EE118" s="2">
        <f t="shared" si="152"/>
        <v>64.5458266799873</v>
      </c>
      <c r="EF118" s="2">
        <f t="shared" si="152"/>
        <v>63.593266749679998</v>
      </c>
      <c r="EG118" s="2">
        <f t="shared" si="152"/>
        <v>61.272351325607239</v>
      </c>
      <c r="EH118" s="2">
        <f t="shared" si="152"/>
        <v>64.124708311020996</v>
      </c>
      <c r="EI118" s="2">
        <f t="shared" si="152"/>
        <v>65.457514022282552</v>
      </c>
      <c r="EJ118" s="2">
        <f t="shared" si="152"/>
        <v>63.189635003481641</v>
      </c>
      <c r="EK118" s="2">
        <f t="shared" si="152"/>
        <v>63.23731128446569</v>
      </c>
      <c r="EL118" s="2">
        <f t="shared" si="152"/>
        <v>64.888420180626198</v>
      </c>
      <c r="EM118" s="2">
        <f t="shared" si="136"/>
        <v>66.631041440080025</v>
      </c>
      <c r="EN118" s="2">
        <f t="shared" si="136"/>
        <v>68.510344107201362</v>
      </c>
      <c r="EO118" s="2">
        <f t="shared" si="136"/>
        <v>67.437222874018474</v>
      </c>
      <c r="EQ118" s="2">
        <f t="shared" si="150"/>
        <v>62.428446141282663</v>
      </c>
      <c r="ER118" s="2">
        <f t="shared" si="150"/>
        <v>64.651411036231067</v>
      </c>
      <c r="ES118" s="2">
        <f t="shared" si="150"/>
        <v>68.468736443221019</v>
      </c>
      <c r="ET118" s="2">
        <f t="shared" si="150"/>
        <v>66.136247552747946</v>
      </c>
      <c r="EU118" s="2">
        <f t="shared" si="150"/>
        <v>64.863690320564444</v>
      </c>
      <c r="EV118" s="2">
        <f t="shared" si="150"/>
        <v>63.664667639309037</v>
      </c>
      <c r="EW118" s="2">
        <f t="shared" si="150"/>
        <v>61.272477393759459</v>
      </c>
      <c r="EX118" s="2">
        <f t="shared" si="150"/>
        <v>64.035411886038389</v>
      </c>
      <c r="EY118" s="2">
        <f t="shared" si="150"/>
        <v>64.879706038822604</v>
      </c>
      <c r="EZ118" s="2">
        <f t="shared" si="150"/>
        <v>62.800254720825947</v>
      </c>
      <c r="FA118" s="2">
        <f t="shared" si="150"/>
        <v>62.940640425524144</v>
      </c>
      <c r="FB118" s="2">
        <f t="shared" si="150"/>
        <v>64.618345372485095</v>
      </c>
      <c r="FC118" s="2">
        <f t="shared" si="150"/>
        <v>66.989759165324131</v>
      </c>
      <c r="FD118" s="2">
        <f t="shared" si="150"/>
        <v>67.929318051734441</v>
      </c>
      <c r="FE118" s="2">
        <f t="shared" si="150"/>
        <v>67.561253312046588</v>
      </c>
      <c r="FG118" s="2">
        <f t="shared" si="151"/>
        <v>0.99224586961146688</v>
      </c>
      <c r="FH118" s="2">
        <f t="shared" si="151"/>
        <v>0.99229698586133741</v>
      </c>
      <c r="FI118" s="2">
        <f t="shared" si="151"/>
        <v>0.9913360814948623</v>
      </c>
      <c r="FJ118" s="2">
        <f t="shared" si="151"/>
        <v>0.99151595136095927</v>
      </c>
      <c r="FK118" s="2">
        <f t="shared" si="151"/>
        <v>0.9912718520692182</v>
      </c>
      <c r="FL118" s="2">
        <f t="shared" si="151"/>
        <v>0.99087419681727262</v>
      </c>
      <c r="FM118" s="2">
        <f t="shared" si="151"/>
        <v>0.9910300717145557</v>
      </c>
      <c r="FN118" s="2">
        <f t="shared" si="151"/>
        <v>0.98881848742658762</v>
      </c>
      <c r="FO118" s="2">
        <f t="shared" si="151"/>
        <v>0.99015536454829578</v>
      </c>
      <c r="FP118" s="2">
        <f t="shared" si="151"/>
        <v>0.99005076616116006</v>
      </c>
      <c r="FQ118" s="2">
        <f t="shared" si="151"/>
        <v>0.99071771261185404</v>
      </c>
      <c r="FR118" s="2">
        <f t="shared" si="151"/>
        <v>0.98989232631420121</v>
      </c>
      <c r="FS118" s="2">
        <f t="shared" si="151"/>
        <v>0.9908287334461221</v>
      </c>
      <c r="FT118" s="2">
        <f t="shared" si="151"/>
        <v>0.99030648781069408</v>
      </c>
      <c r="FU118" s="2">
        <f t="shared" si="151"/>
        <v>0.98644683949701695</v>
      </c>
      <c r="FW118" s="2">
        <f t="shared" si="142"/>
        <v>7.6370526909502788E-3</v>
      </c>
      <c r="FX118" s="2">
        <f t="shared" si="142"/>
        <v>5.655565904425861E-3</v>
      </c>
      <c r="FY118" s="2">
        <f t="shared" si="142"/>
        <v>3.0095824601001461E-3</v>
      </c>
      <c r="FZ118" s="2">
        <f t="shared" si="142"/>
        <v>3.0171574651144178E-3</v>
      </c>
      <c r="GA118" s="2">
        <f t="shared" si="142"/>
        <v>2.9788188643111342E-3</v>
      </c>
      <c r="GB118" s="2">
        <f t="shared" si="142"/>
        <v>3.0488637106146246E-3</v>
      </c>
      <c r="GC118" s="2">
        <f t="shared" si="142"/>
        <v>3.3959173048295956E-3</v>
      </c>
      <c r="GD118" s="2">
        <f t="shared" si="142"/>
        <v>3.8080706981123446E-3</v>
      </c>
      <c r="GE118" s="2">
        <f t="shared" si="142"/>
        <v>4.0899276916492909E-3</v>
      </c>
      <c r="GF118" s="2">
        <f t="shared" si="142"/>
        <v>3.6344726450790181E-3</v>
      </c>
      <c r="GG118" s="2">
        <f t="shared" si="142"/>
        <v>3.1120170629658213E-3</v>
      </c>
      <c r="GH118" s="2">
        <f t="shared" si="142"/>
        <v>2.2648405787841722E-3</v>
      </c>
      <c r="GI118" s="2">
        <f t="shared" si="142"/>
        <v>2.021015437160832E-3</v>
      </c>
      <c r="GJ118" s="2">
        <f t="shared" si="142"/>
        <v>1.5465489020005726E-3</v>
      </c>
      <c r="GK118" s="2">
        <f t="shared" si="142"/>
        <v>1.2516242825667896E-3</v>
      </c>
      <c r="GM118" s="86">
        <f t="shared" si="143"/>
        <v>2.8047577479511264E-32</v>
      </c>
      <c r="GN118" s="86">
        <f t="shared" si="143"/>
        <v>1.1423660687624782E-42</v>
      </c>
      <c r="GO118" s="86">
        <f t="shared" si="143"/>
        <v>2.6705882406186407E-31</v>
      </c>
      <c r="GP118" s="86">
        <f t="shared" si="143"/>
        <v>8.2687483420773162E-57</v>
      </c>
      <c r="GQ118" s="86">
        <f t="shared" si="143"/>
        <v>6.1700461216528764E-50</v>
      </c>
      <c r="GR118" s="86">
        <f t="shared" si="143"/>
        <v>5.4406650112897316E-58</v>
      </c>
      <c r="GS118" s="86">
        <f t="shared" si="143"/>
        <v>3.2441703246368389E-65</v>
      </c>
      <c r="GT118" s="86">
        <f t="shared" si="143"/>
        <v>1.2715562233740836E-66</v>
      </c>
      <c r="GU118" s="86">
        <f t="shared" si="143"/>
        <v>2.0976851226233176E-50</v>
      </c>
      <c r="GV118" s="86">
        <f t="shared" si="143"/>
        <v>1.6760156381182048E-51</v>
      </c>
      <c r="GW118" s="86">
        <f t="shared" si="143"/>
        <v>6.0579050004667792E-47</v>
      </c>
      <c r="GX118" s="86">
        <f t="shared" si="143"/>
        <v>3.2869363461082912E-41</v>
      </c>
      <c r="GY118" s="86">
        <f t="shared" si="143"/>
        <v>2.1040090735414317E-37</v>
      </c>
      <c r="GZ118" s="86">
        <f t="shared" si="143"/>
        <v>2.9360434655138607E-31</v>
      </c>
      <c r="HA118" s="86">
        <f t="shared" si="143"/>
        <v>4.0002908545343701E-44</v>
      </c>
      <c r="HC118" s="86">
        <f t="shared" si="74"/>
        <v>8.3809225583155542E-3</v>
      </c>
      <c r="HD118" s="86">
        <f t="shared" si="74"/>
        <v>1.2943785925455206E-3</v>
      </c>
      <c r="HE118" s="86">
        <f t="shared" si="74"/>
        <v>6.229755167797159E-3</v>
      </c>
      <c r="HF118" s="86">
        <f t="shared" si="74"/>
        <v>4.677112536993062E-5</v>
      </c>
      <c r="HG118" s="86">
        <f t="shared" si="74"/>
        <v>2.6262144656468041E-4</v>
      </c>
      <c r="HH118" s="86">
        <f t="shared" si="74"/>
        <v>1.4406222201033966E-5</v>
      </c>
      <c r="HI118" s="86">
        <f t="shared" si="139"/>
        <v>2.0425464002090889E-6</v>
      </c>
      <c r="HJ118" s="86">
        <f t="shared" si="139"/>
        <v>1.8022682560424018E-6</v>
      </c>
      <c r="HK118" s="86">
        <f t="shared" si="139"/>
        <v>1.5813359593457515E-6</v>
      </c>
      <c r="HL118" s="86">
        <f t="shared" si="139"/>
        <v>1.7428511168779319E-5</v>
      </c>
      <c r="HM118" s="86">
        <f t="shared" si="139"/>
        <v>7.6256181613437244E-5</v>
      </c>
      <c r="HN118" s="86">
        <f t="shared" si="139"/>
        <v>2.5450064002293517E-3</v>
      </c>
      <c r="HO118" s="86">
        <f t="shared" si="139"/>
        <v>9.9983579883125336E-3</v>
      </c>
      <c r="HP118" s="86">
        <f t="shared" si="139"/>
        <v>2.9822739363478779E-2</v>
      </c>
      <c r="HQ118" s="86">
        <f t="shared" si="139"/>
        <v>5.5818123645646183E-3</v>
      </c>
      <c r="HS118" s="86">
        <f t="shared" si="144"/>
        <v>5.0203626388452968E-9</v>
      </c>
      <c r="HT118" s="86">
        <f t="shared" si="144"/>
        <v>2.6125373864489756E-9</v>
      </c>
      <c r="HU118" s="86">
        <f t="shared" si="144"/>
        <v>3.2114650576205314E-14</v>
      </c>
      <c r="HV118" s="86">
        <f t="shared" si="144"/>
        <v>4.9445009846479223E-15</v>
      </c>
      <c r="HW118" s="86">
        <f t="shared" si="144"/>
        <v>1.5150444124261896E-14</v>
      </c>
      <c r="HX118" s="86">
        <f t="shared" si="144"/>
        <v>1.6765374561892393E-15</v>
      </c>
      <c r="HY118" s="86">
        <f t="shared" si="144"/>
        <v>4.9987970366217413E-14</v>
      </c>
      <c r="HZ118" s="86">
        <f t="shared" si="144"/>
        <v>1.4762688460418847E-18</v>
      </c>
      <c r="IA118" s="86">
        <f t="shared" si="144"/>
        <v>6.8739861476843329E-15</v>
      </c>
      <c r="IB118" s="86">
        <f t="shared" si="144"/>
        <v>1.4710498410337227E-15</v>
      </c>
      <c r="IC118" s="86">
        <f t="shared" si="144"/>
        <v>2.2830912240691177E-14</v>
      </c>
      <c r="ID118" s="86">
        <f t="shared" si="144"/>
        <v>6.1913019752459666E-17</v>
      </c>
      <c r="IE118" s="86">
        <f t="shared" si="144"/>
        <v>1.8176824765367248E-16</v>
      </c>
      <c r="IF118" s="86">
        <f t="shared" si="144"/>
        <v>4.7382712122721366E-11</v>
      </c>
      <c r="IG118" s="86">
        <f t="shared" si="144"/>
        <v>1.3779529845382942E-9</v>
      </c>
      <c r="II118" s="86">
        <f t="shared" si="145"/>
        <v>1.3716921932303608E-66</v>
      </c>
      <c r="IJ118" s="86">
        <f t="shared" si="145"/>
        <v>1.3721373842660314E-73</v>
      </c>
      <c r="IK118" s="86">
        <f t="shared" si="145"/>
        <v>8.9350956122857509E-114</v>
      </c>
      <c r="IL118" s="86">
        <f t="shared" si="145"/>
        <v>5.0551694294868009E-118</v>
      </c>
      <c r="IM118" s="86">
        <f t="shared" si="145"/>
        <v>5.0997368128660543E-114</v>
      </c>
      <c r="IN118" s="86">
        <f t="shared" si="145"/>
        <v>1.3945241326251447E-122</v>
      </c>
      <c r="IO118" s="86">
        <f t="shared" si="145"/>
        <v>1.2125423173996553E-118</v>
      </c>
      <c r="IP118" s="86">
        <f t="shared" si="145"/>
        <v>8.8329213737165716E-155</v>
      </c>
      <c r="IQ118" s="86">
        <f t="shared" si="145"/>
        <v>6.7789387971717303E-127</v>
      </c>
      <c r="IR118" s="86">
        <f t="shared" si="145"/>
        <v>4.365501274283242E-130</v>
      </c>
      <c r="IS118" s="86">
        <f t="shared" si="145"/>
        <v>4.5040980068046116E-118</v>
      </c>
      <c r="IT118" s="86">
        <f t="shared" si="145"/>
        <v>1.7632967744521644E-131</v>
      </c>
      <c r="IU118" s="86">
        <f t="shared" si="145"/>
        <v>6.6703002668639933E-122</v>
      </c>
      <c r="IV118" s="86">
        <f t="shared" si="145"/>
        <v>1.6307332775552666E-49</v>
      </c>
      <c r="IW118" s="86">
        <f t="shared" si="145"/>
        <v>2.7126603005839107E-37</v>
      </c>
      <c r="IY118" s="86">
        <f t="shared" si="146"/>
        <v>8.3809275786781937E-3</v>
      </c>
      <c r="IZ118" s="86">
        <f t="shared" si="146"/>
        <v>1.2943812050829071E-3</v>
      </c>
      <c r="JA118" s="86">
        <f t="shared" si="146"/>
        <v>6.2297551678292739E-3</v>
      </c>
      <c r="JB118" s="86">
        <f t="shared" si="146"/>
        <v>4.6771125374875124E-5</v>
      </c>
      <c r="JC118" s="86">
        <f t="shared" si="146"/>
        <v>2.6262144657983083E-4</v>
      </c>
      <c r="JD118" s="86">
        <f t="shared" si="146"/>
        <v>1.4406222202710503E-5</v>
      </c>
      <c r="JE118" s="86">
        <f t="shared" si="146"/>
        <v>2.0425464501970593E-6</v>
      </c>
      <c r="JF118" s="86">
        <f t="shared" si="146"/>
        <v>1.8022682560438779E-6</v>
      </c>
      <c r="JG118" s="86">
        <f t="shared" si="146"/>
        <v>1.5813359662197377E-6</v>
      </c>
      <c r="JH118" s="86">
        <f t="shared" si="146"/>
        <v>1.7428511170250367E-5</v>
      </c>
      <c r="JI118" s="86">
        <f t="shared" si="146"/>
        <v>7.6256181636268156E-5</v>
      </c>
      <c r="JJ118" s="86">
        <f t="shared" si="146"/>
        <v>2.5450064002294137E-3</v>
      </c>
      <c r="JK118" s="86">
        <f t="shared" si="146"/>
        <v>9.9983579883127158E-3</v>
      </c>
      <c r="JL118" s="86">
        <f t="shared" si="146"/>
        <v>2.9822739410861492E-2</v>
      </c>
      <c r="JM118" s="86">
        <f t="shared" si="146"/>
        <v>5.5818137425176027E-3</v>
      </c>
    </row>
    <row r="119" spans="2:273" x14ac:dyDescent="0.25">
      <c r="B119" s="2">
        <v>92</v>
      </c>
      <c r="C119" s="37">
        <v>63.225999999999999</v>
      </c>
      <c r="D119" s="37">
        <v>63.79</v>
      </c>
      <c r="E119" s="37">
        <v>65.417000000000002</v>
      </c>
      <c r="F119" s="37">
        <v>67.400000000000006</v>
      </c>
      <c r="G119" s="37">
        <v>62.216999999999999</v>
      </c>
      <c r="H119" s="37">
        <v>62.1</v>
      </c>
      <c r="I119" s="37">
        <v>62.216999999999999</v>
      </c>
      <c r="J119" s="37">
        <v>65.39</v>
      </c>
      <c r="K119" s="37">
        <v>64.525000000000006</v>
      </c>
      <c r="L119" s="37">
        <v>62.881</v>
      </c>
      <c r="M119" s="37">
        <v>63.466999999999999</v>
      </c>
      <c r="N119" s="37">
        <v>63.573999999999998</v>
      </c>
      <c r="O119" s="37">
        <v>65.540999999999997</v>
      </c>
      <c r="P119" s="37">
        <v>67.59</v>
      </c>
      <c r="Q119" s="37">
        <v>65.774000000000001</v>
      </c>
      <c r="S119" s="4">
        <f t="shared" si="147"/>
        <v>63.154141051556053</v>
      </c>
      <c r="T119" s="4">
        <f t="shared" si="147"/>
        <v>65.020271568705141</v>
      </c>
      <c r="U119" s="4">
        <f t="shared" si="147"/>
        <v>68.684973965741321</v>
      </c>
      <c r="V119" s="4">
        <f t="shared" si="147"/>
        <v>66.292670182209761</v>
      </c>
      <c r="W119" s="4">
        <f t="shared" si="147"/>
        <v>64.689989329048331</v>
      </c>
      <c r="X119" s="4">
        <f t="shared" si="147"/>
        <v>63.728281495449423</v>
      </c>
      <c r="Y119" s="4">
        <f t="shared" si="147"/>
        <v>61.413326014175098</v>
      </c>
      <c r="Z119" s="4">
        <f t="shared" si="147"/>
        <v>64.276040927337917</v>
      </c>
      <c r="AA119" s="4">
        <f t="shared" si="147"/>
        <v>65.539859335095741</v>
      </c>
      <c r="AB119" s="4">
        <f t="shared" si="147"/>
        <v>63.308717354012622</v>
      </c>
      <c r="AC119" s="4">
        <f t="shared" si="147"/>
        <v>63.426630006736211</v>
      </c>
      <c r="AD119" s="4">
        <f t="shared" si="147"/>
        <v>65.067887130630226</v>
      </c>
      <c r="AE119" s="4">
        <f t="shared" si="147"/>
        <v>66.937843829934408</v>
      </c>
      <c r="AF119" s="4">
        <f t="shared" si="147"/>
        <v>69.174030721317891</v>
      </c>
      <c r="AG119" s="4">
        <f t="shared" si="147"/>
        <v>67.656837044138783</v>
      </c>
      <c r="AI119" s="4">
        <f t="shared" si="148"/>
        <v>7.1858948443946247E-2</v>
      </c>
      <c r="AJ119" s="4">
        <f t="shared" si="148"/>
        <v>-1.2302715687051418</v>
      </c>
      <c r="AK119" s="4">
        <f t="shared" si="148"/>
        <v>-3.2679739657413194</v>
      </c>
      <c r="AL119" s="4">
        <f t="shared" si="148"/>
        <v>1.1073298177902444</v>
      </c>
      <c r="AM119" s="4">
        <f t="shared" si="148"/>
        <v>-2.4729893290483318</v>
      </c>
      <c r="AN119" s="4">
        <f t="shared" si="148"/>
        <v>-1.6282814954494214</v>
      </c>
      <c r="AO119" s="4">
        <f t="shared" si="148"/>
        <v>0.80367398582490068</v>
      </c>
      <c r="AP119" s="4">
        <f t="shared" si="148"/>
        <v>1.1139590726620838</v>
      </c>
      <c r="AQ119" s="4">
        <f t="shared" si="148"/>
        <v>-1.0148593350957356</v>
      </c>
      <c r="AR119" s="4">
        <f t="shared" si="148"/>
        <v>-0.42771735401262134</v>
      </c>
      <c r="AS119" s="4">
        <f t="shared" si="148"/>
        <v>4.0369993263787762E-2</v>
      </c>
      <c r="AT119" s="4">
        <f t="shared" si="148"/>
        <v>-1.4938871306302275</v>
      </c>
      <c r="AU119" s="4">
        <f t="shared" si="148"/>
        <v>-1.3968438299344115</v>
      </c>
      <c r="AV119" s="4">
        <f t="shared" si="148"/>
        <v>-1.5840307213178875</v>
      </c>
      <c r="AW119" s="4">
        <f t="shared" si="148"/>
        <v>-1.8828370441387818</v>
      </c>
      <c r="AY119" s="2">
        <f t="shared" si="140"/>
        <v>63.031256014137163</v>
      </c>
      <c r="AZ119" s="2">
        <f t="shared" si="140"/>
        <v>65.009684241421496</v>
      </c>
      <c r="BA119" s="2">
        <f t="shared" si="140"/>
        <v>68.610377791287519</v>
      </c>
      <c r="BB119" s="2">
        <f t="shared" si="140"/>
        <v>66.292527390338435</v>
      </c>
      <c r="BC119" s="2">
        <f t="shared" si="140"/>
        <v>64.688726639944704</v>
      </c>
      <c r="BD119" s="2">
        <f t="shared" si="140"/>
        <v>63.728250346719541</v>
      </c>
      <c r="BE119" s="2">
        <f t="shared" si="140"/>
        <v>61.413323267602465</v>
      </c>
      <c r="BF119" s="2">
        <f t="shared" si="140"/>
        <v>64.276039327126398</v>
      </c>
      <c r="BG119" s="2">
        <f t="shared" si="140"/>
        <v>65.539857436351653</v>
      </c>
      <c r="BH119" s="2">
        <f t="shared" si="140"/>
        <v>63.308679430771221</v>
      </c>
      <c r="BI119" s="2">
        <f t="shared" si="140"/>
        <v>63.426353662387342</v>
      </c>
      <c r="BJ119" s="2">
        <f t="shared" si="140"/>
        <v>65.04666069642694</v>
      </c>
      <c r="BK119" s="2">
        <f t="shared" si="140"/>
        <v>66.805645500722193</v>
      </c>
      <c r="BL119" s="2">
        <f t="shared" si="140"/>
        <v>68.653894043557884</v>
      </c>
      <c r="BM119" s="2">
        <f t="shared" si="140"/>
        <v>67.628931300506977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>
        <f t="shared" si="141"/>
        <v>63.225999999999999</v>
      </c>
      <c r="CF119" s="2">
        <f t="shared" si="141"/>
        <v>63.79</v>
      </c>
      <c r="CG119" s="2">
        <f t="shared" si="141"/>
        <v>65.417000000000002</v>
      </c>
      <c r="CH119" s="2">
        <f t="shared" si="141"/>
        <v>67.400000000000006</v>
      </c>
      <c r="CI119" s="2">
        <f t="shared" si="141"/>
        <v>62.216999999999999</v>
      </c>
      <c r="CJ119" s="2">
        <f t="shared" si="141"/>
        <v>62.1</v>
      </c>
      <c r="CK119" s="2">
        <f t="shared" si="141"/>
        <v>62.216999999999999</v>
      </c>
      <c r="CL119" s="2">
        <f t="shared" si="141"/>
        <v>65.39</v>
      </c>
      <c r="CM119" s="2">
        <f t="shared" si="141"/>
        <v>64.525000000000006</v>
      </c>
      <c r="CN119" s="2">
        <f t="shared" si="141"/>
        <v>62.881</v>
      </c>
      <c r="CO119" s="2">
        <f t="shared" si="141"/>
        <v>63.466999999999999</v>
      </c>
      <c r="CP119" s="2">
        <f t="shared" si="141"/>
        <v>63.573999999999998</v>
      </c>
      <c r="CQ119" s="2">
        <f t="shared" si="141"/>
        <v>65.540999999999997</v>
      </c>
      <c r="CR119" s="2" t="str">
        <f t="shared" si="141"/>
        <v/>
      </c>
      <c r="CS119" s="2">
        <f t="shared" si="141"/>
        <v>65.774000000000001</v>
      </c>
      <c r="CU119" s="2">
        <f t="shared" si="111"/>
        <v>63.225999999999999</v>
      </c>
      <c r="CV119" s="2">
        <f t="shared" si="112"/>
        <v>63.79</v>
      </c>
      <c r="CW119" s="2">
        <f t="shared" si="113"/>
        <v>65.417000000000002</v>
      </c>
      <c r="CX119" s="2">
        <f t="shared" si="114"/>
        <v>67.400000000000006</v>
      </c>
      <c r="CY119" s="2">
        <f t="shared" si="115"/>
        <v>62.216999999999999</v>
      </c>
      <c r="CZ119" s="2">
        <f t="shared" si="116"/>
        <v>62.1</v>
      </c>
      <c r="DA119" s="2">
        <f t="shared" si="117"/>
        <v>62.216999999999999</v>
      </c>
      <c r="DB119" s="2">
        <f t="shared" si="118"/>
        <v>65.39</v>
      </c>
      <c r="DC119" s="2">
        <f t="shared" si="119"/>
        <v>64.525000000000006</v>
      </c>
      <c r="DD119" s="2">
        <f t="shared" si="120"/>
        <v>62.881</v>
      </c>
      <c r="DE119" s="2">
        <f t="shared" si="121"/>
        <v>63.466999999999999</v>
      </c>
      <c r="DF119" s="2">
        <f t="shared" si="122"/>
        <v>63.573999999999998</v>
      </c>
      <c r="DG119" s="2">
        <f t="shared" si="123"/>
        <v>65.540999999999997</v>
      </c>
      <c r="DH119" s="2" t="str">
        <f t="shared" si="124"/>
        <v/>
      </c>
      <c r="DI119" s="2">
        <f t="shared" si="125"/>
        <v>65.774000000000001</v>
      </c>
      <c r="DK119" s="2">
        <f t="shared" si="149"/>
        <v>92.623125834336378</v>
      </c>
      <c r="DL119" s="2">
        <f t="shared" si="149"/>
        <v>89.136458802932481</v>
      </c>
      <c r="DM119" s="2">
        <f t="shared" si="149"/>
        <v>92.874880701754392</v>
      </c>
      <c r="DN119" s="2">
        <f t="shared" si="149"/>
        <v>89.020266869095821</v>
      </c>
      <c r="DO119" s="2">
        <f t="shared" si="149"/>
        <v>87.549094183864895</v>
      </c>
      <c r="DP119" s="2">
        <f t="shared" si="149"/>
        <v>86.528972795497197</v>
      </c>
      <c r="DQ119" s="2">
        <f t="shared" si="149"/>
        <v>84.761011444652922</v>
      </c>
      <c r="DR119" s="2">
        <f t="shared" si="149"/>
        <v>89.536022779922774</v>
      </c>
      <c r="DS119" s="2">
        <f t="shared" si="149"/>
        <v>89.463729268292695</v>
      </c>
      <c r="DT119" s="2">
        <f t="shared" si="149"/>
        <v>88.405436585365834</v>
      </c>
      <c r="DU119" s="2">
        <f t="shared" si="149"/>
        <v>95.204416604127573</v>
      </c>
      <c r="DV119" s="2">
        <f t="shared" si="149"/>
        <v>91.78480609756096</v>
      </c>
      <c r="DW119" s="2">
        <f t="shared" si="149"/>
        <v>96.788036210131338</v>
      </c>
      <c r="DX119" s="2">
        <f t="shared" si="149"/>
        <v>99.422796515679408</v>
      </c>
      <c r="DY119" s="2">
        <f t="shared" si="149"/>
        <v>89.100846774193542</v>
      </c>
      <c r="EA119" s="2">
        <f t="shared" si="153"/>
        <v>62.824198827884025</v>
      </c>
      <c r="EB119" s="2">
        <f t="shared" si="153"/>
        <v>64.840544841981909</v>
      </c>
      <c r="EC119" s="2">
        <f t="shared" si="153"/>
        <v>68.417131017282372</v>
      </c>
      <c r="ED119" s="2">
        <f t="shared" si="153"/>
        <v>66.115382128691834</v>
      </c>
      <c r="EE119" s="2">
        <f t="shared" si="152"/>
        <v>64.50416298853186</v>
      </c>
      <c r="EF119" s="2">
        <f t="shared" si="152"/>
        <v>63.536510011988653</v>
      </c>
      <c r="EG119" s="2">
        <f t="shared" si="152"/>
        <v>61.22059220511192</v>
      </c>
      <c r="EH119" s="2">
        <f t="shared" si="152"/>
        <v>64.015873557365339</v>
      </c>
      <c r="EI119" s="2">
        <f t="shared" si="152"/>
        <v>65.325370027665002</v>
      </c>
      <c r="EJ119" s="2">
        <f t="shared" si="152"/>
        <v>63.080139024635045</v>
      </c>
      <c r="EK119" s="2">
        <f t="shared" si="152"/>
        <v>63.155775130265198</v>
      </c>
      <c r="EL119" s="2">
        <f t="shared" si="152"/>
        <v>64.798306947714948</v>
      </c>
      <c r="EM119" s="2">
        <f t="shared" si="136"/>
        <v>66.551779834942053</v>
      </c>
      <c r="EN119" s="2">
        <f t="shared" si="136"/>
        <v>68.380164751560045</v>
      </c>
      <c r="EO119" s="2">
        <f t="shared" si="136"/>
        <v>67.359731702580575</v>
      </c>
      <c r="EQ119" s="2">
        <f t="shared" si="150"/>
        <v>62.367650023414711</v>
      </c>
      <c r="ER119" s="2">
        <f t="shared" si="150"/>
        <v>64.572578565787552</v>
      </c>
      <c r="ES119" s="2">
        <f t="shared" si="150"/>
        <v>68.369930411303415</v>
      </c>
      <c r="ET119" s="2">
        <f t="shared" si="150"/>
        <v>66.050465078757938</v>
      </c>
      <c r="EU119" s="2">
        <f t="shared" si="150"/>
        <v>64.804657629987858</v>
      </c>
      <c r="EV119" s="2">
        <f t="shared" si="150"/>
        <v>63.603583316034118</v>
      </c>
      <c r="EW119" s="2">
        <f t="shared" si="150"/>
        <v>61.221265391179926</v>
      </c>
      <c r="EX119" s="2">
        <f t="shared" si="150"/>
        <v>63.935290640711585</v>
      </c>
      <c r="EY119" s="2">
        <f t="shared" si="150"/>
        <v>64.784479998597774</v>
      </c>
      <c r="EZ119" s="2">
        <f t="shared" si="150"/>
        <v>62.714185980165709</v>
      </c>
      <c r="FA119" s="2">
        <f t="shared" si="150"/>
        <v>62.876547849601465</v>
      </c>
      <c r="FB119" s="2">
        <f t="shared" si="150"/>
        <v>64.541518598700719</v>
      </c>
      <c r="FC119" s="2">
        <f t="shared" si="150"/>
        <v>66.89320957709505</v>
      </c>
      <c r="FD119" s="2">
        <f t="shared" si="150"/>
        <v>67.825696150924927</v>
      </c>
      <c r="FE119" s="2">
        <f t="shared" si="150"/>
        <v>67.465311594631189</v>
      </c>
      <c r="FG119" s="2">
        <f t="shared" si="151"/>
        <v>0.99292332076324219</v>
      </c>
      <c r="FH119" s="2">
        <f t="shared" si="151"/>
        <v>0.99297000280603787</v>
      </c>
      <c r="FI119" s="2">
        <f t="shared" si="151"/>
        <v>0.99209238419200674</v>
      </c>
      <c r="FJ119" s="2">
        <f t="shared" si="151"/>
        <v>0.99225667525420891</v>
      </c>
      <c r="FK119" s="2">
        <f t="shared" si="151"/>
        <v>0.9920337165140316</v>
      </c>
      <c r="FL119" s="2">
        <f t="shared" si="151"/>
        <v>0.99167048021033977</v>
      </c>
      <c r="FM119" s="2">
        <f t="shared" si="151"/>
        <v>0.99181286642736133</v>
      </c>
      <c r="FN119" s="2">
        <f t="shared" si="151"/>
        <v>0.98979229646407318</v>
      </c>
      <c r="FO119" s="2">
        <f t="shared" si="151"/>
        <v>0.99101380172299136</v>
      </c>
      <c r="FP119" s="2">
        <f t="shared" si="151"/>
        <v>0.99091824049879096</v>
      </c>
      <c r="FQ119" s="2">
        <f t="shared" si="151"/>
        <v>0.99152753347996014</v>
      </c>
      <c r="FR119" s="2">
        <f t="shared" si="151"/>
        <v>0.9907734862928389</v>
      </c>
      <c r="FS119" s="2">
        <f t="shared" si="151"/>
        <v>0.99162895028912768</v>
      </c>
      <c r="FT119" s="2">
        <f t="shared" si="151"/>
        <v>0.99115186502523833</v>
      </c>
      <c r="FU119" s="2">
        <f t="shared" si="151"/>
        <v>0.98762461267804846</v>
      </c>
      <c r="FW119" s="2">
        <f t="shared" si="142"/>
        <v>8.3676963638688526E-3</v>
      </c>
      <c r="FX119" s="2">
        <f t="shared" si="142"/>
        <v>6.197822928409394E-3</v>
      </c>
      <c r="FY119" s="2">
        <f t="shared" si="142"/>
        <v>3.2989836571124202E-3</v>
      </c>
      <c r="FZ119" s="2">
        <f t="shared" si="142"/>
        <v>3.307284657636213E-3</v>
      </c>
      <c r="GA119" s="2">
        <f t="shared" si="142"/>
        <v>3.2652715250975489E-3</v>
      </c>
      <c r="GB119" s="2">
        <f t="shared" si="142"/>
        <v>3.3420295274884941E-3</v>
      </c>
      <c r="GC119" s="2">
        <f t="shared" si="142"/>
        <v>3.7223297264080582E-3</v>
      </c>
      <c r="GD119" s="2">
        <f t="shared" si="142"/>
        <v>4.1739330044311103E-3</v>
      </c>
      <c r="GE119" s="2">
        <f t="shared" si="142"/>
        <v>4.4827476954554064E-3</v>
      </c>
      <c r="GF119" s="2">
        <f t="shared" si="142"/>
        <v>3.9837231277914239E-3</v>
      </c>
      <c r="GG119" s="2">
        <f t="shared" si="142"/>
        <v>3.411234660358167E-3</v>
      </c>
      <c r="GH119" s="2">
        <f t="shared" si="142"/>
        <v>2.4828058001088215E-3</v>
      </c>
      <c r="GI119" s="2">
        <f t="shared" si="142"/>
        <v>2.2155673608982673E-3</v>
      </c>
      <c r="GJ119" s="2">
        <f t="shared" si="142"/>
        <v>1.6955041671060319E-3</v>
      </c>
      <c r="GK119" s="2">
        <f t="shared" si="142"/>
        <v>1.3722130347633876E-3</v>
      </c>
      <c r="GM119" s="86">
        <f t="shared" si="143"/>
        <v>2.607587147826833E-34</v>
      </c>
      <c r="GN119" s="86">
        <f t="shared" si="143"/>
        <v>2.1601957514725946E-45</v>
      </c>
      <c r="GO119" s="86">
        <f t="shared" si="143"/>
        <v>2.9583498342984048E-33</v>
      </c>
      <c r="GP119" s="86">
        <f t="shared" si="143"/>
        <v>2.4466600116107498E-60</v>
      </c>
      <c r="GQ119" s="86">
        <f t="shared" si="143"/>
        <v>4.3627516144802402E-53</v>
      </c>
      <c r="GR119" s="86">
        <f t="shared" si="143"/>
        <v>1.3192488092115888E-61</v>
      </c>
      <c r="GS119" s="86">
        <f t="shared" si="143"/>
        <v>2.9313208874417317E-69</v>
      </c>
      <c r="GT119" s="86">
        <f t="shared" si="143"/>
        <v>9.5300817250244206E-71</v>
      </c>
      <c r="GU119" s="86">
        <f t="shared" si="143"/>
        <v>1.6392485612923102E-53</v>
      </c>
      <c r="GV119" s="86">
        <f t="shared" si="143"/>
        <v>1.0383892459150715E-54</v>
      </c>
      <c r="GW119" s="86">
        <f t="shared" si="143"/>
        <v>8.1058051667114592E-50</v>
      </c>
      <c r="GX119" s="86">
        <f t="shared" si="143"/>
        <v>8.5661247950016548E-44</v>
      </c>
      <c r="GY119" s="86">
        <f t="shared" si="143"/>
        <v>9.5242615915816209E-40</v>
      </c>
      <c r="GZ119" s="86">
        <f t="shared" si="143"/>
        <v>3.3489043948107694E-33</v>
      </c>
      <c r="HA119" s="86">
        <f t="shared" si="143"/>
        <v>7.7788286509613081E-47</v>
      </c>
      <c r="HC119" s="86">
        <f t="shared" si="74"/>
        <v>2.3739029391127028E-3</v>
      </c>
      <c r="HD119" s="86">
        <f t="shared" si="74"/>
        <v>2.1279455068556118E-4</v>
      </c>
      <c r="HE119" s="86">
        <f t="shared" si="74"/>
        <v>1.78605496776163E-3</v>
      </c>
      <c r="HF119" s="86">
        <f t="shared" si="74"/>
        <v>4.3209171099971794E-6</v>
      </c>
      <c r="HG119" s="86">
        <f t="shared" si="74"/>
        <v>3.255648226177025E-5</v>
      </c>
      <c r="HH119" s="86">
        <f t="shared" si="74"/>
        <v>1.0039712666554815E-6</v>
      </c>
      <c r="HI119" s="86">
        <f t="shared" si="139"/>
        <v>1.0394607118158743E-7</v>
      </c>
      <c r="HJ119" s="86">
        <f t="shared" si="139"/>
        <v>1.0958109224549145E-7</v>
      </c>
      <c r="HK119" s="86">
        <f t="shared" si="139"/>
        <v>9.074954629994867E-8</v>
      </c>
      <c r="HL119" s="86">
        <f t="shared" si="139"/>
        <v>1.6454765146283783E-6</v>
      </c>
      <c r="HM119" s="86">
        <f t="shared" si="139"/>
        <v>9.6295259941602306E-6</v>
      </c>
      <c r="HN119" s="86">
        <f t="shared" si="139"/>
        <v>5.238864649871833E-4</v>
      </c>
      <c r="HO119" s="86">
        <f t="shared" si="139"/>
        <v>2.5261987582868442E-3</v>
      </c>
      <c r="HP119" s="86">
        <f t="shared" si="139"/>
        <v>1.1155277666688489E-2</v>
      </c>
      <c r="HQ119" s="86">
        <f t="shared" si="139"/>
        <v>1.1933310267770519E-3</v>
      </c>
      <c r="HS119" s="86">
        <f t="shared" si="144"/>
        <v>1.7664123974259494E-8</v>
      </c>
      <c r="HT119" s="86">
        <f t="shared" si="144"/>
        <v>9.2955758489921456E-9</v>
      </c>
      <c r="HU119" s="86">
        <f t="shared" si="144"/>
        <v>1.9162993019751162E-13</v>
      </c>
      <c r="HV119" s="86">
        <f t="shared" si="144"/>
        <v>3.2288058550312905E-14</v>
      </c>
      <c r="HW119" s="86">
        <f t="shared" si="144"/>
        <v>9.2335919695364616E-14</v>
      </c>
      <c r="HX119" s="86">
        <f t="shared" si="144"/>
        <v>1.1763522320103609E-14</v>
      </c>
      <c r="HY119" s="86">
        <f t="shared" si="144"/>
        <v>3.1744643119274964E-13</v>
      </c>
      <c r="HZ119" s="86">
        <f t="shared" si="144"/>
        <v>1.8147331721172995E-17</v>
      </c>
      <c r="IA119" s="86">
        <f t="shared" si="144"/>
        <v>5.2935178550782365E-14</v>
      </c>
      <c r="IB119" s="86">
        <f t="shared" si="144"/>
        <v>1.1695140156473318E-14</v>
      </c>
      <c r="IC119" s="86">
        <f t="shared" si="144"/>
        <v>1.4384254966015206E-13</v>
      </c>
      <c r="ID119" s="86">
        <f t="shared" si="144"/>
        <v>4.6444671959820581E-16</v>
      </c>
      <c r="IE119" s="86">
        <f t="shared" si="144"/>
        <v>1.1867330997723999E-15</v>
      </c>
      <c r="IF119" s="86">
        <f t="shared" si="144"/>
        <v>1.504800821355515E-10</v>
      </c>
      <c r="IG119" s="86">
        <f t="shared" si="144"/>
        <v>3.51783935143339E-9</v>
      </c>
      <c r="II119" s="86">
        <f t="shared" si="145"/>
        <v>3.669167822430273E-64</v>
      </c>
      <c r="IJ119" s="86">
        <f t="shared" si="145"/>
        <v>4.6820135820599651E-71</v>
      </c>
      <c r="IK119" s="86">
        <f t="shared" si="145"/>
        <v>2.9671023841189432E-110</v>
      </c>
      <c r="IL119" s="86">
        <f t="shared" si="145"/>
        <v>2.2911268010631496E-114</v>
      </c>
      <c r="IM119" s="86">
        <f t="shared" si="145"/>
        <v>1.6991439562421266E-110</v>
      </c>
      <c r="IN119" s="86">
        <f t="shared" si="145"/>
        <v>8.9319604164265785E-119</v>
      </c>
      <c r="IO119" s="86">
        <f t="shared" si="145"/>
        <v>6.8491547816996274E-115</v>
      </c>
      <c r="IP119" s="86">
        <f t="shared" si="145"/>
        <v>9.0965931975102149E-150</v>
      </c>
      <c r="IQ119" s="86">
        <f t="shared" si="145"/>
        <v>9.6227918216214289E-123</v>
      </c>
      <c r="IR119" s="86">
        <f t="shared" si="145"/>
        <v>6.4403622013667869E-126</v>
      </c>
      <c r="IS119" s="86">
        <f t="shared" si="145"/>
        <v>2.1430228016942973E-114</v>
      </c>
      <c r="IT119" s="86">
        <f t="shared" si="145"/>
        <v>1.3634572699037179E-127</v>
      </c>
      <c r="IU119" s="86">
        <f t="shared" si="145"/>
        <v>2.2885778463550639E-118</v>
      </c>
      <c r="IV119" s="86">
        <f t="shared" si="145"/>
        <v>3.645475938271505E-48</v>
      </c>
      <c r="IW119" s="86">
        <f t="shared" si="145"/>
        <v>2.5551442424761314E-36</v>
      </c>
      <c r="IY119" s="86">
        <f t="shared" si="146"/>
        <v>2.373920603236677E-3</v>
      </c>
      <c r="IZ119" s="86">
        <f t="shared" si="146"/>
        <v>2.1280384626141017E-4</v>
      </c>
      <c r="JA119" s="86">
        <f t="shared" si="146"/>
        <v>1.7860549679532599E-3</v>
      </c>
      <c r="JB119" s="86">
        <f t="shared" si="146"/>
        <v>4.3209171422852376E-6</v>
      </c>
      <c r="JC119" s="86">
        <f t="shared" si="146"/>
        <v>3.2556482354106172E-5</v>
      </c>
      <c r="JD119" s="86">
        <f t="shared" si="146"/>
        <v>1.0039712784190039E-6</v>
      </c>
      <c r="JE119" s="86">
        <f t="shared" si="146"/>
        <v>1.0394638862801862E-7</v>
      </c>
      <c r="JF119" s="86">
        <f t="shared" si="146"/>
        <v>1.0958109226363879E-7</v>
      </c>
      <c r="JG119" s="86">
        <f t="shared" si="146"/>
        <v>9.0749599235127217E-8</v>
      </c>
      <c r="JH119" s="86">
        <f t="shared" si="146"/>
        <v>1.6454765263235184E-6</v>
      </c>
      <c r="JI119" s="86">
        <f t="shared" si="146"/>
        <v>9.6295261380027796E-6</v>
      </c>
      <c r="JJ119" s="86">
        <f t="shared" si="146"/>
        <v>5.2388646498764777E-4</v>
      </c>
      <c r="JK119" s="86">
        <f t="shared" si="146"/>
        <v>2.5261987582880308E-3</v>
      </c>
      <c r="JL119" s="86">
        <f t="shared" si="146"/>
        <v>1.1155277817168571E-2</v>
      </c>
      <c r="JM119" s="86">
        <f t="shared" si="146"/>
        <v>1.1933345446164033E-3</v>
      </c>
    </row>
    <row r="120" spans="2:273" x14ac:dyDescent="0.25">
      <c r="B120" s="2">
        <v>93</v>
      </c>
      <c r="C120" s="37">
        <v>63.064999999999998</v>
      </c>
      <c r="D120" s="37">
        <v>64.725999999999999</v>
      </c>
      <c r="E120" s="37">
        <v>67.349999999999994</v>
      </c>
      <c r="F120" s="37">
        <v>65.167000000000002</v>
      </c>
      <c r="G120" s="37">
        <v>64.683000000000007</v>
      </c>
      <c r="H120" s="37">
        <v>62.4</v>
      </c>
      <c r="I120" s="37">
        <v>61.383000000000003</v>
      </c>
      <c r="J120" s="37">
        <v>64.287999999999997</v>
      </c>
      <c r="K120" s="37">
        <v>65.492000000000004</v>
      </c>
      <c r="L120" s="37">
        <v>62.643999999999998</v>
      </c>
      <c r="M120" s="37">
        <v>61.482999999999997</v>
      </c>
      <c r="N120" s="37">
        <v>63.966999999999999</v>
      </c>
      <c r="O120" s="37">
        <v>66.492000000000004</v>
      </c>
      <c r="P120" s="37">
        <v>66.295000000000002</v>
      </c>
      <c r="Q120" s="37">
        <v>64.725999999999999</v>
      </c>
      <c r="S120" s="4">
        <f t="shared" si="147"/>
        <v>62.944913164429963</v>
      </c>
      <c r="T120" s="4">
        <f t="shared" si="147"/>
        <v>64.902573650165351</v>
      </c>
      <c r="U120" s="4">
        <f t="shared" si="147"/>
        <v>68.508159798492514</v>
      </c>
      <c r="V120" s="4">
        <f t="shared" si="147"/>
        <v>66.189405862944866</v>
      </c>
      <c r="W120" s="4">
        <f t="shared" si="147"/>
        <v>64.632951447794923</v>
      </c>
      <c r="X120" s="4">
        <f t="shared" si="147"/>
        <v>63.656871773733563</v>
      </c>
      <c r="Y120" s="4">
        <f t="shared" si="147"/>
        <v>61.346772264254874</v>
      </c>
      <c r="Z120" s="4">
        <f t="shared" si="147"/>
        <v>64.148306861385748</v>
      </c>
      <c r="AA120" s="4">
        <f t="shared" si="147"/>
        <v>65.392068141076038</v>
      </c>
      <c r="AB120" s="4">
        <f t="shared" si="147"/>
        <v>63.182148927589409</v>
      </c>
      <c r="AC120" s="4">
        <f t="shared" si="147"/>
        <v>63.324305749444179</v>
      </c>
      <c r="AD120" s="4">
        <f t="shared" si="147"/>
        <v>64.940801819262575</v>
      </c>
      <c r="AE120" s="4">
        <f t="shared" si="147"/>
        <v>66.729996156595391</v>
      </c>
      <c r="AF120" s="4">
        <f t="shared" si="147"/>
        <v>68.640936350652581</v>
      </c>
      <c r="AG120" s="4">
        <f t="shared" si="147"/>
        <v>67.535730409124554</v>
      </c>
      <c r="AI120" s="4">
        <f t="shared" si="148"/>
        <v>0.12008683557003508</v>
      </c>
      <c r="AJ120" s="4">
        <f t="shared" si="148"/>
        <v>-0.17657365016535209</v>
      </c>
      <c r="AK120" s="4">
        <f t="shared" si="148"/>
        <v>-1.1581597984925196</v>
      </c>
      <c r="AL120" s="4">
        <f t="shared" si="148"/>
        <v>-1.0224058629448649</v>
      </c>
      <c r="AM120" s="4">
        <f t="shared" si="148"/>
        <v>5.0048552205083752E-2</v>
      </c>
      <c r="AN120" s="4">
        <f t="shared" si="148"/>
        <v>-1.2568717737335646</v>
      </c>
      <c r="AO120" s="4">
        <f t="shared" si="148"/>
        <v>3.6227735745129053E-2</v>
      </c>
      <c r="AP120" s="4">
        <f t="shared" si="148"/>
        <v>0.13969313861424837</v>
      </c>
      <c r="AQ120" s="4">
        <f t="shared" si="148"/>
        <v>9.9931858923966388E-2</v>
      </c>
      <c r="AR120" s="4">
        <f t="shared" si="148"/>
        <v>-0.53814892758941113</v>
      </c>
      <c r="AS120" s="4">
        <f t="shared" si="148"/>
        <v>-1.8413057494441816</v>
      </c>
      <c r="AT120" s="4">
        <f t="shared" si="148"/>
        <v>-0.97380181926257592</v>
      </c>
      <c r="AU120" s="4">
        <f t="shared" si="148"/>
        <v>-0.23799615659538631</v>
      </c>
      <c r="AV120" s="4">
        <f t="shared" si="148"/>
        <v>-2.345936350652579</v>
      </c>
      <c r="AW120" s="4">
        <f t="shared" si="148"/>
        <v>-2.8097304091245547</v>
      </c>
      <c r="AY120" s="2">
        <f t="shared" si="140"/>
        <v>62.920179976166779</v>
      </c>
      <c r="AZ120" s="2">
        <f t="shared" si="140"/>
        <v>64.901423199332342</v>
      </c>
      <c r="BA120" s="2">
        <f t="shared" si="140"/>
        <v>68.493271245842763</v>
      </c>
      <c r="BB120" s="2">
        <f t="shared" si="140"/>
        <v>66.189397885947301</v>
      </c>
      <c r="BC120" s="2">
        <f t="shared" si="140"/>
        <v>64.632853593729095</v>
      </c>
      <c r="BD120" s="2">
        <f t="shared" si="140"/>
        <v>63.656870513019257</v>
      </c>
      <c r="BE120" s="2">
        <f t="shared" si="140"/>
        <v>61.346772184917803</v>
      </c>
      <c r="BF120" s="2">
        <f t="shared" si="140"/>
        <v>64.148306809067222</v>
      </c>
      <c r="BG120" s="2">
        <f t="shared" si="140"/>
        <v>65.3920680799461</v>
      </c>
      <c r="BH120" s="2">
        <f t="shared" si="140"/>
        <v>63.182146806032286</v>
      </c>
      <c r="BI120" s="2">
        <f t="shared" si="140"/>
        <v>63.324283716551669</v>
      </c>
      <c r="BJ120" s="2">
        <f t="shared" si="140"/>
        <v>64.937928887097584</v>
      </c>
      <c r="BK120" s="2">
        <f t="shared" si="140"/>
        <v>66.70736517190069</v>
      </c>
      <c r="BL120" s="2">
        <f t="shared" si="140"/>
        <v>68.503647400168873</v>
      </c>
      <c r="BM120" s="2">
        <f t="shared" si="140"/>
        <v>67.532171005628797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>
        <f t="shared" si="141"/>
        <v>63.064999999999998</v>
      </c>
      <c r="CF120" s="2">
        <f t="shared" si="141"/>
        <v>64.725999999999999</v>
      </c>
      <c r="CG120" s="2">
        <f t="shared" si="141"/>
        <v>67.349999999999994</v>
      </c>
      <c r="CH120" s="2">
        <f t="shared" si="141"/>
        <v>65.167000000000002</v>
      </c>
      <c r="CI120" s="2">
        <f t="shared" si="141"/>
        <v>64.683000000000007</v>
      </c>
      <c r="CJ120" s="2">
        <f t="shared" si="141"/>
        <v>62.4</v>
      </c>
      <c r="CK120" s="2">
        <f t="shared" si="141"/>
        <v>61.383000000000003</v>
      </c>
      <c r="CL120" s="2">
        <f t="shared" si="141"/>
        <v>64.287999999999997</v>
      </c>
      <c r="CM120" s="2">
        <f t="shared" si="141"/>
        <v>65.492000000000004</v>
      </c>
      <c r="CN120" s="2">
        <f t="shared" si="141"/>
        <v>62.643999999999998</v>
      </c>
      <c r="CO120" s="2">
        <f t="shared" si="141"/>
        <v>61.482999999999997</v>
      </c>
      <c r="CP120" s="2">
        <f t="shared" si="141"/>
        <v>63.966999999999999</v>
      </c>
      <c r="CQ120" s="2">
        <f t="shared" si="141"/>
        <v>66.492000000000004</v>
      </c>
      <c r="CR120" s="2">
        <f t="shared" si="141"/>
        <v>66.295000000000002</v>
      </c>
      <c r="CS120" s="2">
        <f t="shared" si="141"/>
        <v>64.725999999999999</v>
      </c>
      <c r="CU120" s="2">
        <f t="shared" si="111"/>
        <v>63.064999999999998</v>
      </c>
      <c r="CV120" s="2">
        <f t="shared" si="112"/>
        <v>64.725999999999999</v>
      </c>
      <c r="CW120" s="2">
        <f t="shared" si="113"/>
        <v>67.349999999999994</v>
      </c>
      <c r="CX120" s="2">
        <f t="shared" si="114"/>
        <v>65.167000000000002</v>
      </c>
      <c r="CY120" s="2">
        <f t="shared" si="115"/>
        <v>64.683000000000007</v>
      </c>
      <c r="CZ120" s="2">
        <f t="shared" si="116"/>
        <v>62.4</v>
      </c>
      <c r="DA120" s="2">
        <f t="shared" si="117"/>
        <v>61.383000000000003</v>
      </c>
      <c r="DB120" s="2">
        <f t="shared" si="118"/>
        <v>64.287999999999997</v>
      </c>
      <c r="DC120" s="2">
        <f t="shared" si="119"/>
        <v>65.492000000000004</v>
      </c>
      <c r="DD120" s="2">
        <f t="shared" si="120"/>
        <v>62.643999999999998</v>
      </c>
      <c r="DE120" s="2">
        <f t="shared" si="121"/>
        <v>61.482999999999997</v>
      </c>
      <c r="DF120" s="2">
        <f t="shared" si="122"/>
        <v>63.966999999999999</v>
      </c>
      <c r="DG120" s="2">
        <f t="shared" si="123"/>
        <v>66.492000000000004</v>
      </c>
      <c r="DH120" s="2">
        <f t="shared" si="124"/>
        <v>66.295000000000002</v>
      </c>
      <c r="DI120" s="2">
        <f t="shared" si="125"/>
        <v>64.725999999999999</v>
      </c>
      <c r="DK120" s="2">
        <f t="shared" si="149"/>
        <v>92.942606959185923</v>
      </c>
      <c r="DL120" s="2">
        <f t="shared" si="149"/>
        <v>89.368545245650509</v>
      </c>
      <c r="DM120" s="2">
        <f t="shared" si="149"/>
        <v>93.149534143049934</v>
      </c>
      <c r="DN120" s="2">
        <f t="shared" si="149"/>
        <v>89.225579622132244</v>
      </c>
      <c r="DO120" s="2">
        <f t="shared" si="149"/>
        <v>87.754226172607872</v>
      </c>
      <c r="DP120" s="2">
        <f t="shared" si="149"/>
        <v>86.747722420262676</v>
      </c>
      <c r="DQ120" s="2">
        <f t="shared" si="149"/>
        <v>84.981848499061925</v>
      </c>
      <c r="DR120" s="2">
        <f t="shared" si="149"/>
        <v>89.835268854568852</v>
      </c>
      <c r="DS120" s="2">
        <f t="shared" si="149"/>
        <v>89.738242964352736</v>
      </c>
      <c r="DT120" s="2">
        <f t="shared" si="149"/>
        <v>88.666382551594737</v>
      </c>
      <c r="DU120" s="2">
        <f t="shared" si="149"/>
        <v>95.536650281425878</v>
      </c>
      <c r="DV120" s="2">
        <f t="shared" si="149"/>
        <v>92.06643555347091</v>
      </c>
      <c r="DW120" s="2">
        <f t="shared" si="149"/>
        <v>97.108137054409013</v>
      </c>
      <c r="DX120" s="2">
        <f t="shared" si="149"/>
        <v>99.781310627177675</v>
      </c>
      <c r="DY120" s="2">
        <f t="shared" si="149"/>
        <v>89.390747983870952</v>
      </c>
      <c r="EA120" s="2">
        <f t="shared" si="153"/>
        <v>62.728928562615671</v>
      </c>
      <c r="EB120" s="2">
        <f t="shared" si="153"/>
        <v>64.745161841286119</v>
      </c>
      <c r="EC120" s="2">
        <f t="shared" si="153"/>
        <v>68.314193998754845</v>
      </c>
      <c r="ED120" s="2">
        <f t="shared" si="153"/>
        <v>66.02566959900453</v>
      </c>
      <c r="EE120" s="2">
        <f t="shared" si="152"/>
        <v>64.46249929707642</v>
      </c>
      <c r="EF120" s="2">
        <f t="shared" si="152"/>
        <v>63.479753274297316</v>
      </c>
      <c r="EG120" s="2">
        <f t="shared" si="152"/>
        <v>61.168833084616608</v>
      </c>
      <c r="EH120" s="2">
        <f t="shared" si="152"/>
        <v>63.907038803709682</v>
      </c>
      <c r="EI120" s="2">
        <f t="shared" si="152"/>
        <v>65.193226033047452</v>
      </c>
      <c r="EJ120" s="2">
        <f t="shared" si="152"/>
        <v>62.970643045788442</v>
      </c>
      <c r="EK120" s="2">
        <f t="shared" si="152"/>
        <v>63.074238976064706</v>
      </c>
      <c r="EL120" s="2">
        <f t="shared" si="152"/>
        <v>64.708193714803684</v>
      </c>
      <c r="EM120" s="2">
        <f t="shared" si="136"/>
        <v>66.472518229804081</v>
      </c>
      <c r="EN120" s="2">
        <f t="shared" si="136"/>
        <v>68.249985395918728</v>
      </c>
      <c r="EO120" s="2">
        <f t="shared" si="136"/>
        <v>67.282240531142691</v>
      </c>
      <c r="EQ120" s="2">
        <f t="shared" si="150"/>
        <v>62.30685390554676</v>
      </c>
      <c r="ER120" s="2">
        <f t="shared" si="150"/>
        <v>64.493746095344036</v>
      </c>
      <c r="ES120" s="2">
        <f t="shared" si="150"/>
        <v>68.271124379385824</v>
      </c>
      <c r="ET120" s="2">
        <f t="shared" si="150"/>
        <v>65.964682604767916</v>
      </c>
      <c r="EU120" s="2">
        <f t="shared" si="150"/>
        <v>64.745624939411272</v>
      </c>
      <c r="EV120" s="2">
        <f t="shared" si="150"/>
        <v>63.542498992759199</v>
      </c>
      <c r="EW120" s="2">
        <f t="shared" si="150"/>
        <v>61.170053388600387</v>
      </c>
      <c r="EX120" s="2">
        <f t="shared" si="150"/>
        <v>63.835169395384781</v>
      </c>
      <c r="EY120" s="2">
        <f t="shared" si="150"/>
        <v>64.689253958372959</v>
      </c>
      <c r="EZ120" s="2">
        <f t="shared" si="150"/>
        <v>62.628117239505471</v>
      </c>
      <c r="FA120" s="2">
        <f t="shared" si="150"/>
        <v>62.812455273678786</v>
      </c>
      <c r="FB120" s="2">
        <f t="shared" si="150"/>
        <v>64.464691824916358</v>
      </c>
      <c r="FC120" s="2">
        <f t="shared" si="150"/>
        <v>66.796659988865983</v>
      </c>
      <c r="FD120" s="2">
        <f t="shared" si="150"/>
        <v>67.722074250115426</v>
      </c>
      <c r="FE120" s="2">
        <f t="shared" si="150"/>
        <v>67.369369877215789</v>
      </c>
      <c r="FG120" s="2">
        <f t="shared" si="151"/>
        <v>0.99354197060138083</v>
      </c>
      <c r="FH120" s="2">
        <f t="shared" si="151"/>
        <v>0.99358459802462873</v>
      </c>
      <c r="FI120" s="2">
        <f t="shared" si="151"/>
        <v>0.99278314729555883</v>
      </c>
      <c r="FJ120" s="2">
        <f t="shared" si="151"/>
        <v>0.99293318907847627</v>
      </c>
      <c r="FK120" s="2">
        <f t="shared" si="151"/>
        <v>0.99272956692609016</v>
      </c>
      <c r="FL120" s="2">
        <f t="shared" si="151"/>
        <v>0.99239781596784993</v>
      </c>
      <c r="FM120" s="2">
        <f t="shared" si="151"/>
        <v>0.99252786266759629</v>
      </c>
      <c r="FN120" s="2">
        <f t="shared" si="151"/>
        <v>0.99068209469276625</v>
      </c>
      <c r="FO120" s="2">
        <f t="shared" si="151"/>
        <v>0.99179800454702693</v>
      </c>
      <c r="FP120" s="2">
        <f t="shared" si="151"/>
        <v>0.9917107129550734</v>
      </c>
      <c r="FQ120" s="2">
        <f t="shared" si="151"/>
        <v>0.99226725404984562</v>
      </c>
      <c r="FR120" s="2">
        <f t="shared" si="151"/>
        <v>0.9915784826222287</v>
      </c>
      <c r="FS120" s="2">
        <f t="shared" si="151"/>
        <v>0.99235988451091994</v>
      </c>
      <c r="FT120" s="2">
        <f t="shared" si="151"/>
        <v>0.9919241175976925</v>
      </c>
      <c r="FU120" s="2">
        <f t="shared" si="151"/>
        <v>0.98870120936867689</v>
      </c>
      <c r="FW120" s="2">
        <f t="shared" si="142"/>
        <v>9.1675956126890737E-3</v>
      </c>
      <c r="FX120" s="2">
        <f t="shared" si="142"/>
        <v>6.7917165651988059E-3</v>
      </c>
      <c r="FY120" s="2">
        <f t="shared" si="142"/>
        <v>3.6161127131298229E-3</v>
      </c>
      <c r="FZ120" s="2">
        <f t="shared" si="142"/>
        <v>3.6252087808091313E-3</v>
      </c>
      <c r="GA120" s="2">
        <f t="shared" si="142"/>
        <v>3.5791714942849163E-3</v>
      </c>
      <c r="GB120" s="2">
        <f t="shared" si="142"/>
        <v>3.663281345036198E-3</v>
      </c>
      <c r="GC120" s="2">
        <f t="shared" si="142"/>
        <v>4.0799881635903874E-3</v>
      </c>
      <c r="GD120" s="2">
        <f t="shared" si="142"/>
        <v>4.5747842954975007E-3</v>
      </c>
      <c r="GE120" s="2">
        <f t="shared" si="142"/>
        <v>4.9131102485445392E-3</v>
      </c>
      <c r="GF120" s="2">
        <f t="shared" si="142"/>
        <v>4.3663873612038735E-3</v>
      </c>
      <c r="GG120" s="2">
        <f t="shared" si="142"/>
        <v>3.7391138481245889E-3</v>
      </c>
      <c r="GH120" s="2">
        <f t="shared" si="142"/>
        <v>2.721690480525246E-3</v>
      </c>
      <c r="GI120" s="2">
        <f t="shared" si="142"/>
        <v>2.4288021372792655E-3</v>
      </c>
      <c r="GJ120" s="2">
        <f t="shared" si="142"/>
        <v>1.8587792931024241E-3</v>
      </c>
      <c r="GK120" s="2">
        <f t="shared" si="142"/>
        <v>1.5044025072821039E-3</v>
      </c>
      <c r="GM120" s="86">
        <f t="shared" si="143"/>
        <v>2.0897922309009874E-36</v>
      </c>
      <c r="GN120" s="86">
        <f t="shared" si="143"/>
        <v>3.3442216256027025E-48</v>
      </c>
      <c r="GO120" s="86">
        <f t="shared" si="143"/>
        <v>2.8432536077526814E-35</v>
      </c>
      <c r="GP120" s="86">
        <f t="shared" si="143"/>
        <v>5.6335987581542535E-64</v>
      </c>
      <c r="GQ120" s="86">
        <f t="shared" si="143"/>
        <v>2.4560262205535456E-56</v>
      </c>
      <c r="GR120" s="86">
        <f t="shared" si="143"/>
        <v>2.4721087613079503E-65</v>
      </c>
      <c r="GS120" s="86">
        <f t="shared" si="143"/>
        <v>1.9895072774226941E-73</v>
      </c>
      <c r="GT120" s="86">
        <f t="shared" si="143"/>
        <v>5.3372200661713773E-75</v>
      </c>
      <c r="GU120" s="86">
        <f t="shared" si="143"/>
        <v>1.0282837194714947E-56</v>
      </c>
      <c r="GV120" s="86">
        <f t="shared" si="143"/>
        <v>5.1163331266440389E-58</v>
      </c>
      <c r="GW120" s="86">
        <f t="shared" si="143"/>
        <v>8.8605420461133418E-53</v>
      </c>
      <c r="GX120" s="86">
        <f t="shared" si="143"/>
        <v>1.8521637096436993E-46</v>
      </c>
      <c r="GY120" s="86">
        <f t="shared" si="143"/>
        <v>3.638097300137648E-42</v>
      </c>
      <c r="GZ120" s="86">
        <f t="shared" si="143"/>
        <v>3.3195312256350531E-35</v>
      </c>
      <c r="HA120" s="86">
        <f t="shared" si="143"/>
        <v>1.2486955606852825E-49</v>
      </c>
      <c r="HC120" s="86">
        <f t="shared" si="74"/>
        <v>5.6422036722678472E-4</v>
      </c>
      <c r="HD120" s="86">
        <f t="shared" si="74"/>
        <v>2.7293761625692687E-5</v>
      </c>
      <c r="HE120" s="86">
        <f t="shared" si="74"/>
        <v>4.3568157988751045E-4</v>
      </c>
      <c r="HF120" s="86">
        <f t="shared" si="74"/>
        <v>3.0130702634098407E-7</v>
      </c>
      <c r="HG120" s="86">
        <f t="shared" si="74"/>
        <v>3.0997450053359373E-6</v>
      </c>
      <c r="HH120" s="86">
        <f t="shared" si="74"/>
        <v>5.1206768466874253E-8</v>
      </c>
      <c r="HI120" s="86">
        <f t="shared" si="139"/>
        <v>3.8025563850916984E-9</v>
      </c>
      <c r="HJ120" s="86">
        <f t="shared" si="139"/>
        <v>4.9921518900227135E-9</v>
      </c>
      <c r="HK120" s="86">
        <f t="shared" si="139"/>
        <v>3.8639027377070575E-9</v>
      </c>
      <c r="HL120" s="86">
        <f t="shared" si="139"/>
        <v>1.2088202019044035E-7</v>
      </c>
      <c r="HM120" s="86">
        <f t="shared" si="139"/>
        <v>9.7050200200533474E-7</v>
      </c>
      <c r="HN120" s="86">
        <f t="shared" si="139"/>
        <v>8.7053060203338037E-5</v>
      </c>
      <c r="HO120" s="86">
        <f t="shared" si="139"/>
        <v>5.1508498821659803E-4</v>
      </c>
      <c r="HP120" s="86">
        <f t="shared" si="139"/>
        <v>3.5883204311905896E-3</v>
      </c>
      <c r="HQ120" s="86">
        <f t="shared" si="139"/>
        <v>2.019026926226655E-4</v>
      </c>
      <c r="HS120" s="86">
        <f t="shared" si="144"/>
        <v>5.9465398392793256E-8</v>
      </c>
      <c r="HT120" s="86">
        <f t="shared" si="144"/>
        <v>3.1668542604080204E-8</v>
      </c>
      <c r="HU120" s="86">
        <f t="shared" si="144"/>
        <v>1.0830351128828822E-12</v>
      </c>
      <c r="HV120" s="86">
        <f t="shared" si="144"/>
        <v>1.9926925096732615E-13</v>
      </c>
      <c r="HW120" s="86">
        <f t="shared" si="144"/>
        <v>5.3303778428257049E-13</v>
      </c>
      <c r="HX120" s="86">
        <f t="shared" si="144"/>
        <v>7.7816572608562658E-14</v>
      </c>
      <c r="HY120" s="86">
        <f t="shared" si="144"/>
        <v>1.9002668680311477E-12</v>
      </c>
      <c r="HZ120" s="86">
        <f t="shared" si="144"/>
        <v>2.0572978589084729E-16</v>
      </c>
      <c r="IA120" s="86">
        <f t="shared" si="144"/>
        <v>3.8095804047575711E-13</v>
      </c>
      <c r="IB120" s="86">
        <f t="shared" si="144"/>
        <v>8.698966900917697E-14</v>
      </c>
      <c r="IC120" s="86">
        <f t="shared" si="144"/>
        <v>8.5600127179008799E-13</v>
      </c>
      <c r="ID120" s="86">
        <f t="shared" si="144"/>
        <v>3.29004995445497E-15</v>
      </c>
      <c r="IE120" s="86">
        <f t="shared" si="144"/>
        <v>7.3619079715267852E-15</v>
      </c>
      <c r="IF120" s="86">
        <f t="shared" si="144"/>
        <v>4.6394199169418752E-10</v>
      </c>
      <c r="IG120" s="86">
        <f t="shared" si="144"/>
        <v>8.7790968132204818E-9</v>
      </c>
      <c r="II120" s="86">
        <f t="shared" si="145"/>
        <v>8.8271727100652529E-62</v>
      </c>
      <c r="IJ120" s="86">
        <f t="shared" si="145"/>
        <v>1.4394980447108206E-68</v>
      </c>
      <c r="IK120" s="86">
        <f t="shared" si="145"/>
        <v>8.6586993116505715E-107</v>
      </c>
      <c r="IL120" s="86">
        <f t="shared" si="145"/>
        <v>9.079518946650546E-111</v>
      </c>
      <c r="IM120" s="86">
        <f t="shared" si="145"/>
        <v>4.9759512148669547E-107</v>
      </c>
      <c r="IN120" s="86">
        <f t="shared" si="145"/>
        <v>4.973399131317568E-115</v>
      </c>
      <c r="IO120" s="86">
        <f t="shared" si="145"/>
        <v>3.3611826490434176E-111</v>
      </c>
      <c r="IP120" s="86">
        <f t="shared" si="145"/>
        <v>7.7315582164126037E-145</v>
      </c>
      <c r="IQ120" s="86">
        <f t="shared" si="145"/>
        <v>1.1628057573965148E-118</v>
      </c>
      <c r="IR120" s="86">
        <f t="shared" si="145"/>
        <v>8.1107278171904267E-122</v>
      </c>
      <c r="IS120" s="86">
        <f t="shared" si="145"/>
        <v>8.9020768478900008E-111</v>
      </c>
      <c r="IT120" s="86">
        <f t="shared" si="145"/>
        <v>9.2020810887805233E-124</v>
      </c>
      <c r="IU120" s="86">
        <f t="shared" si="145"/>
        <v>6.9548173051641947E-115</v>
      </c>
      <c r="IV120" s="86">
        <f t="shared" si="145"/>
        <v>7.7975117931891856E-47</v>
      </c>
      <c r="IW120" s="86">
        <f t="shared" si="145"/>
        <v>2.3338939494586381E-35</v>
      </c>
      <c r="IY120" s="86">
        <f t="shared" si="146"/>
        <v>5.6427983262517757E-4</v>
      </c>
      <c r="IZ120" s="86">
        <f t="shared" si="146"/>
        <v>2.7325430168296766E-5</v>
      </c>
      <c r="JA120" s="86">
        <f t="shared" si="146"/>
        <v>4.3568158097054559E-4</v>
      </c>
      <c r="JB120" s="86">
        <f t="shared" si="146"/>
        <v>3.0130722561023502E-7</v>
      </c>
      <c r="JC120" s="86">
        <f t="shared" si="146"/>
        <v>3.0997455383737215E-6</v>
      </c>
      <c r="JD120" s="86">
        <f t="shared" si="146"/>
        <v>5.1206846283446864E-8</v>
      </c>
      <c r="JE120" s="86">
        <f t="shared" si="146"/>
        <v>3.8044566519597295E-9</v>
      </c>
      <c r="JF120" s="86">
        <f t="shared" si="146"/>
        <v>4.9921520957524993E-9</v>
      </c>
      <c r="JG120" s="86">
        <f t="shared" si="146"/>
        <v>3.8642836957475333E-9</v>
      </c>
      <c r="JH120" s="86">
        <f t="shared" si="146"/>
        <v>1.2088210718010935E-7</v>
      </c>
      <c r="JI120" s="86">
        <f t="shared" si="146"/>
        <v>9.7050285800660649E-7</v>
      </c>
      <c r="JJ120" s="86">
        <f t="shared" si="146"/>
        <v>8.7053060206628089E-5</v>
      </c>
      <c r="JK120" s="86">
        <f t="shared" si="146"/>
        <v>5.1508498822395998E-4</v>
      </c>
      <c r="JL120" s="86">
        <f t="shared" si="146"/>
        <v>3.5883208951325812E-3</v>
      </c>
      <c r="JM120" s="86">
        <f t="shared" si="146"/>
        <v>2.0191147171947873E-4</v>
      </c>
    </row>
    <row r="121" spans="2:273" x14ac:dyDescent="0.25">
      <c r="B121" s="2">
        <v>94</v>
      </c>
      <c r="C121" s="37">
        <v>63.531999999999996</v>
      </c>
      <c r="D121" s="37">
        <v>65.661000000000001</v>
      </c>
      <c r="E121" s="37">
        <v>67.033000000000001</v>
      </c>
      <c r="F121" s="37">
        <v>63.95</v>
      </c>
      <c r="G121" s="37">
        <v>64.766999999999996</v>
      </c>
      <c r="H121" s="37">
        <v>61.65</v>
      </c>
      <c r="I121" s="37">
        <v>59.633000000000003</v>
      </c>
      <c r="J121" s="37">
        <v>64.271000000000001</v>
      </c>
      <c r="K121" s="37">
        <v>64.525000000000006</v>
      </c>
      <c r="L121" s="37">
        <v>62.643999999999998</v>
      </c>
      <c r="M121" s="37">
        <v>61.5</v>
      </c>
      <c r="N121" s="37">
        <v>62.655999999999999</v>
      </c>
      <c r="O121" s="37">
        <v>63.508000000000003</v>
      </c>
      <c r="P121" s="37">
        <v>65.278999999999996</v>
      </c>
      <c r="Q121" s="37">
        <v>65.290000000000006</v>
      </c>
      <c r="S121" s="4">
        <f t="shared" si="147"/>
        <v>62.814391493032723</v>
      </c>
      <c r="T121" s="4">
        <f t="shared" si="147"/>
        <v>64.794197994107066</v>
      </c>
      <c r="U121" s="4">
        <f t="shared" si="147"/>
        <v>68.379645445511358</v>
      </c>
      <c r="V121" s="4">
        <f t="shared" si="147"/>
        <v>66.08724994513004</v>
      </c>
      <c r="W121" s="4">
        <f t="shared" si="147"/>
        <v>64.578061050731634</v>
      </c>
      <c r="X121" s="4">
        <f t="shared" si="147"/>
        <v>63.586573772815242</v>
      </c>
      <c r="Y121" s="4">
        <f t="shared" si="147"/>
        <v>61.281325356624109</v>
      </c>
      <c r="Z121" s="4">
        <f t="shared" si="147"/>
        <v>64.021877812394777</v>
      </c>
      <c r="AA121" s="4">
        <f t="shared" si="147"/>
        <v>65.245348184441298</v>
      </c>
      <c r="AB121" s="4">
        <f t="shared" si="147"/>
        <v>63.056822138799276</v>
      </c>
      <c r="AC121" s="4">
        <f t="shared" si="147"/>
        <v>63.223714937821185</v>
      </c>
      <c r="AD121" s="4">
        <f t="shared" si="147"/>
        <v>64.830840890090812</v>
      </c>
      <c r="AE121" s="4">
        <f t="shared" si="147"/>
        <v>66.613548137017148</v>
      </c>
      <c r="AF121" s="4">
        <f t="shared" si="147"/>
        <v>68.385440539707318</v>
      </c>
      <c r="AG121" s="4">
        <f t="shared" si="147"/>
        <v>67.437065979749761</v>
      </c>
      <c r="AI121" s="4">
        <f t="shared" si="148"/>
        <v>0.71760850696727374</v>
      </c>
      <c r="AJ121" s="4">
        <f t="shared" si="148"/>
        <v>0.86680200589293577</v>
      </c>
      <c r="AK121" s="4">
        <f t="shared" si="148"/>
        <v>-1.3466454455113563</v>
      </c>
      <c r="AL121" s="4">
        <f t="shared" si="148"/>
        <v>-2.1372499451300371</v>
      </c>
      <c r="AM121" s="4">
        <f t="shared" si="148"/>
        <v>0.18893894926836197</v>
      </c>
      <c r="AN121" s="4">
        <f t="shared" si="148"/>
        <v>-1.9365737728152439</v>
      </c>
      <c r="AO121" s="4">
        <f t="shared" si="148"/>
        <v>-1.6483253566241061</v>
      </c>
      <c r="AP121" s="4">
        <f t="shared" si="148"/>
        <v>0.24912218760522364</v>
      </c>
      <c r="AQ121" s="4">
        <f t="shared" si="148"/>
        <v>-0.72034818444129201</v>
      </c>
      <c r="AR121" s="4">
        <f t="shared" si="148"/>
        <v>-0.41282213879927809</v>
      </c>
      <c r="AS121" s="4">
        <f t="shared" si="148"/>
        <v>-1.7237149378211853</v>
      </c>
      <c r="AT121" s="4">
        <f t="shared" si="148"/>
        <v>-2.1748408900908132</v>
      </c>
      <c r="AU121" s="4">
        <f t="shared" si="148"/>
        <v>-3.1055481370171449</v>
      </c>
      <c r="AV121" s="4">
        <f t="shared" si="148"/>
        <v>-3.1064405397073216</v>
      </c>
      <c r="AW121" s="4">
        <f t="shared" si="148"/>
        <v>-2.1470659797497547</v>
      </c>
      <c r="AY121" s="2">
        <f t="shared" si="140"/>
        <v>62.810263224416794</v>
      </c>
      <c r="AZ121" s="2">
        <f t="shared" si="140"/>
        <v>64.794098752735806</v>
      </c>
      <c r="BA121" s="2">
        <f t="shared" si="140"/>
        <v>68.377155761520797</v>
      </c>
      <c r="BB121" s="2">
        <f t="shared" si="140"/>
        <v>66.087249614293583</v>
      </c>
      <c r="BC121" s="2">
        <f t="shared" si="140"/>
        <v>64.578055318318036</v>
      </c>
      <c r="BD121" s="2">
        <f t="shared" si="140"/>
        <v>63.586573736045061</v>
      </c>
      <c r="BE121" s="2">
        <f t="shared" si="140"/>
        <v>61.281325352984879</v>
      </c>
      <c r="BF121" s="2">
        <f t="shared" si="140"/>
        <v>64.021877811146609</v>
      </c>
      <c r="BG121" s="2">
        <f t="shared" si="140"/>
        <v>65.245348182294507</v>
      </c>
      <c r="BH121" s="2">
        <f t="shared" si="140"/>
        <v>63.056822048187982</v>
      </c>
      <c r="BI121" s="2">
        <f t="shared" si="140"/>
        <v>63.223713558524715</v>
      </c>
      <c r="BJ121" s="2">
        <f t="shared" si="140"/>
        <v>64.830532138152449</v>
      </c>
      <c r="BK121" s="2">
        <f t="shared" si="140"/>
        <v>66.610466751233915</v>
      </c>
      <c r="BL121" s="2">
        <f t="shared" si="140"/>
        <v>68.354788908286224</v>
      </c>
      <c r="BM121" s="2">
        <f t="shared" si="140"/>
        <v>67.436698713060352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63.531999999999996</v>
      </c>
      <c r="CF121" s="2">
        <f t="shared" si="141"/>
        <v>65.661000000000001</v>
      </c>
      <c r="CG121" s="2">
        <f t="shared" si="141"/>
        <v>67.033000000000001</v>
      </c>
      <c r="CH121" s="2">
        <f t="shared" si="141"/>
        <v>63.95</v>
      </c>
      <c r="CI121" s="2">
        <f t="shared" si="141"/>
        <v>64.766999999999996</v>
      </c>
      <c r="CJ121" s="2">
        <f t="shared" si="141"/>
        <v>61.65</v>
      </c>
      <c r="CK121" s="2">
        <f t="shared" si="141"/>
        <v>59.633000000000003</v>
      </c>
      <c r="CL121" s="2">
        <f t="shared" si="141"/>
        <v>64.271000000000001</v>
      </c>
      <c r="CM121" s="2">
        <f t="shared" si="141"/>
        <v>64.525000000000006</v>
      </c>
      <c r="CN121" s="2">
        <f t="shared" si="141"/>
        <v>62.643999999999998</v>
      </c>
      <c r="CO121" s="2">
        <f t="shared" si="141"/>
        <v>61.5</v>
      </c>
      <c r="CP121" s="2">
        <f t="shared" si="141"/>
        <v>62.655999999999999</v>
      </c>
      <c r="CQ121" s="2">
        <f t="shared" si="141"/>
        <v>63.508000000000003</v>
      </c>
      <c r="CR121" s="2">
        <f t="shared" si="141"/>
        <v>65.278999999999996</v>
      </c>
      <c r="CS121" s="2">
        <f t="shared" si="141"/>
        <v>65.290000000000006</v>
      </c>
      <c r="CU121" s="2">
        <f t="shared" si="111"/>
        <v>63.531999999999996</v>
      </c>
      <c r="CV121" s="2">
        <f t="shared" si="112"/>
        <v>65.661000000000001</v>
      </c>
      <c r="CW121" s="2">
        <f t="shared" si="113"/>
        <v>67.033000000000001</v>
      </c>
      <c r="CX121" s="2">
        <f t="shared" si="114"/>
        <v>63.95</v>
      </c>
      <c r="CY121" s="2">
        <f t="shared" si="115"/>
        <v>64.766999999999996</v>
      </c>
      <c r="CZ121" s="2">
        <f t="shared" si="116"/>
        <v>61.65</v>
      </c>
      <c r="DA121" s="2">
        <f t="shared" si="117"/>
        <v>59.633000000000003</v>
      </c>
      <c r="DB121" s="2">
        <f t="shared" si="118"/>
        <v>64.271000000000001</v>
      </c>
      <c r="DC121" s="2">
        <f t="shared" si="119"/>
        <v>64.525000000000006</v>
      </c>
      <c r="DD121" s="2">
        <f t="shared" si="120"/>
        <v>62.643999999999998</v>
      </c>
      <c r="DE121" s="2">
        <f t="shared" si="121"/>
        <v>61.5</v>
      </c>
      <c r="DF121" s="2">
        <f t="shared" si="122"/>
        <v>62.655999999999999</v>
      </c>
      <c r="DG121" s="2">
        <f t="shared" si="123"/>
        <v>63.508000000000003</v>
      </c>
      <c r="DH121" s="2">
        <f t="shared" si="124"/>
        <v>65.278999999999996</v>
      </c>
      <c r="DI121" s="2">
        <f t="shared" si="125"/>
        <v>65.290000000000006</v>
      </c>
      <c r="DK121" s="2">
        <f t="shared" si="149"/>
        <v>93.262088084035469</v>
      </c>
      <c r="DL121" s="2">
        <f t="shared" si="149"/>
        <v>89.600631688368537</v>
      </c>
      <c r="DM121" s="2">
        <f t="shared" si="149"/>
        <v>93.424187584345475</v>
      </c>
      <c r="DN121" s="2">
        <f t="shared" si="149"/>
        <v>89.430892375168696</v>
      </c>
      <c r="DO121" s="2">
        <f t="shared" si="149"/>
        <v>87.959358161350835</v>
      </c>
      <c r="DP121" s="2">
        <f t="shared" si="149"/>
        <v>86.966472045028155</v>
      </c>
      <c r="DQ121" s="2">
        <f t="shared" si="149"/>
        <v>85.202685553470928</v>
      </c>
      <c r="DR121" s="2">
        <f t="shared" si="149"/>
        <v>90.13451492921493</v>
      </c>
      <c r="DS121" s="2">
        <f t="shared" si="149"/>
        <v>90.012756660412776</v>
      </c>
      <c r="DT121" s="2">
        <f t="shared" si="149"/>
        <v>88.927328517823625</v>
      </c>
      <c r="DU121" s="2">
        <f t="shared" si="149"/>
        <v>95.868883958724183</v>
      </c>
      <c r="DV121" s="2">
        <f t="shared" si="149"/>
        <v>92.348065009380846</v>
      </c>
      <c r="DW121" s="2">
        <f t="shared" si="149"/>
        <v>97.428237898686675</v>
      </c>
      <c r="DX121" s="2">
        <f t="shared" si="149"/>
        <v>100.13982473867594</v>
      </c>
      <c r="DY121" s="2">
        <f t="shared" si="149"/>
        <v>89.680649193548376</v>
      </c>
      <c r="EA121" s="2">
        <f t="shared" si="153"/>
        <v>62.633658297347317</v>
      </c>
      <c r="EB121" s="2">
        <f t="shared" si="153"/>
        <v>64.649778840590329</v>
      </c>
      <c r="EC121" s="2">
        <f t="shared" si="153"/>
        <v>68.211256980227319</v>
      </c>
      <c r="ED121" s="2">
        <f t="shared" si="153"/>
        <v>65.935957069317226</v>
      </c>
      <c r="EE121" s="2">
        <f t="shared" si="152"/>
        <v>64.420835605620979</v>
      </c>
      <c r="EF121" s="2">
        <f t="shared" si="152"/>
        <v>63.422996536605972</v>
      </c>
      <c r="EG121" s="2">
        <f t="shared" si="152"/>
        <v>61.117073964121289</v>
      </c>
      <c r="EH121" s="2">
        <f t="shared" si="152"/>
        <v>63.798204050054018</v>
      </c>
      <c r="EI121" s="2">
        <f t="shared" si="152"/>
        <v>65.061082038429902</v>
      </c>
      <c r="EJ121" s="2">
        <f t="shared" si="152"/>
        <v>62.86114706694184</v>
      </c>
      <c r="EK121" s="2">
        <f t="shared" si="152"/>
        <v>62.992702821864214</v>
      </c>
      <c r="EL121" s="2">
        <f t="shared" si="152"/>
        <v>64.618080481892434</v>
      </c>
      <c r="EM121" s="2">
        <f t="shared" si="136"/>
        <v>66.393256624666108</v>
      </c>
      <c r="EN121" s="2">
        <f t="shared" si="136"/>
        <v>68.11980604027741</v>
      </c>
      <c r="EO121" s="2">
        <f t="shared" si="136"/>
        <v>67.204749359704806</v>
      </c>
      <c r="EQ121" s="2">
        <f t="shared" si="150"/>
        <v>62.246057787678801</v>
      </c>
      <c r="ER121" s="2">
        <f t="shared" si="150"/>
        <v>64.414913624900521</v>
      </c>
      <c r="ES121" s="2">
        <f t="shared" si="150"/>
        <v>68.17231834746822</v>
      </c>
      <c r="ET121" s="2">
        <f t="shared" si="150"/>
        <v>65.878900130777907</v>
      </c>
      <c r="EU121" s="2">
        <f t="shared" si="150"/>
        <v>64.686592248834685</v>
      </c>
      <c r="EV121" s="2">
        <f t="shared" si="150"/>
        <v>63.48141466948428</v>
      </c>
      <c r="EW121" s="2">
        <f t="shared" si="150"/>
        <v>61.118841386020854</v>
      </c>
      <c r="EX121" s="2">
        <f t="shared" si="150"/>
        <v>63.735048150057978</v>
      </c>
      <c r="EY121" s="2">
        <f t="shared" si="150"/>
        <v>64.594027918148129</v>
      </c>
      <c r="EZ121" s="2">
        <f t="shared" si="150"/>
        <v>62.542048498845233</v>
      </c>
      <c r="FA121" s="2">
        <f t="shared" si="150"/>
        <v>62.748362697756107</v>
      </c>
      <c r="FB121" s="2">
        <f t="shared" si="150"/>
        <v>64.387865051131982</v>
      </c>
      <c r="FC121" s="2">
        <f t="shared" si="150"/>
        <v>66.700110400636902</v>
      </c>
      <c r="FD121" s="2">
        <f t="shared" si="150"/>
        <v>67.618452349305912</v>
      </c>
      <c r="FE121" s="2">
        <f t="shared" si="150"/>
        <v>67.273428159800375</v>
      </c>
      <c r="FG121" s="2">
        <f t="shared" si="151"/>
        <v>0.99410685848896596</v>
      </c>
      <c r="FH121" s="2">
        <f t="shared" si="151"/>
        <v>0.99414577923493919</v>
      </c>
      <c r="FI121" s="2">
        <f t="shared" si="151"/>
        <v>0.99341396994673914</v>
      </c>
      <c r="FJ121" s="2">
        <f t="shared" si="151"/>
        <v>0.9935509818225805</v>
      </c>
      <c r="FK121" s="2">
        <f t="shared" si="151"/>
        <v>0.99336504171889095</v>
      </c>
      <c r="FL121" s="2">
        <f t="shared" si="151"/>
        <v>0.99306208492056769</v>
      </c>
      <c r="FM121" s="2">
        <f t="shared" si="151"/>
        <v>0.99318084639059767</v>
      </c>
      <c r="FN121" s="2">
        <f t="shared" si="151"/>
        <v>0.99149499632265359</v>
      </c>
      <c r="FO121" s="2">
        <f t="shared" si="151"/>
        <v>0.9925142889044366</v>
      </c>
      <c r="FP121" s="2">
        <f t="shared" si="151"/>
        <v>0.99243456238085703</v>
      </c>
      <c r="FQ121" s="2">
        <f t="shared" si="151"/>
        <v>0.99294285020609874</v>
      </c>
      <c r="FR121" s="2">
        <f t="shared" si="151"/>
        <v>0.99231378936831161</v>
      </c>
      <c r="FS121" s="2">
        <f t="shared" si="151"/>
        <v>0.99302744457812908</v>
      </c>
      <c r="FT121" s="2">
        <f t="shared" si="151"/>
        <v>0.99262947028618198</v>
      </c>
      <c r="FU121" s="2">
        <f t="shared" si="151"/>
        <v>0.98968512572267298</v>
      </c>
      <c r="FW121" s="2">
        <f t="shared" si="142"/>
        <v>1.0043185772840815E-2</v>
      </c>
      <c r="FX121" s="2">
        <f t="shared" si="142"/>
        <v>7.442092677824301E-3</v>
      </c>
      <c r="FY121" s="2">
        <f t="shared" si="142"/>
        <v>3.9636059376326289E-3</v>
      </c>
      <c r="FZ121" s="2">
        <f t="shared" si="142"/>
        <v>3.9735726132825175E-3</v>
      </c>
      <c r="GA121" s="2">
        <f t="shared" si="142"/>
        <v>3.9231288002512668E-3</v>
      </c>
      <c r="GB121" s="2">
        <f t="shared" si="142"/>
        <v>4.0152890105200388E-3</v>
      </c>
      <c r="GC121" s="2">
        <f t="shared" si="142"/>
        <v>4.4718578049661112E-3</v>
      </c>
      <c r="GD121" s="2">
        <f t="shared" si="142"/>
        <v>5.0139382455076801E-3</v>
      </c>
      <c r="GE121" s="2">
        <f t="shared" si="142"/>
        <v>5.3845659353701832E-3</v>
      </c>
      <c r="GF121" s="2">
        <f t="shared" si="142"/>
        <v>4.7856325362837888E-3</v>
      </c>
      <c r="GG121" s="2">
        <f t="shared" si="142"/>
        <v>4.0983783462329448E-3</v>
      </c>
      <c r="GH121" s="2">
        <f t="shared" si="142"/>
        <v>2.9834908522168978E-3</v>
      </c>
      <c r="GI121" s="2">
        <f t="shared" si="142"/>
        <v>2.6625046910030096E-3</v>
      </c>
      <c r="GJ121" s="2">
        <f t="shared" si="142"/>
        <v>2.0377455340130266E-3</v>
      </c>
      <c r="GK121" s="2">
        <f t="shared" si="142"/>
        <v>1.6493051639415981E-3</v>
      </c>
      <c r="GM121" s="86">
        <f t="shared" si="143"/>
        <v>1.4436702367936567E-38</v>
      </c>
      <c r="GN121" s="86">
        <f t="shared" si="143"/>
        <v>4.2382896795874321E-51</v>
      </c>
      <c r="GO121" s="86">
        <f t="shared" si="143"/>
        <v>2.3707371161530543E-37</v>
      </c>
      <c r="GP121" s="86">
        <f t="shared" si="143"/>
        <v>1.0093803292728571E-67</v>
      </c>
      <c r="GQ121" s="86">
        <f t="shared" si="143"/>
        <v>1.1007369769713818E-59</v>
      </c>
      <c r="GR121" s="86">
        <f t="shared" si="143"/>
        <v>3.5797459397585408E-69</v>
      </c>
      <c r="GS121" s="86">
        <f t="shared" si="143"/>
        <v>1.0142105190280987E-77</v>
      </c>
      <c r="GT121" s="86">
        <f t="shared" si="143"/>
        <v>2.2334105151459883E-79</v>
      </c>
      <c r="GU121" s="86">
        <f t="shared" si="143"/>
        <v>5.1775290695682611E-60</v>
      </c>
      <c r="GV121" s="86">
        <f t="shared" si="143"/>
        <v>2.0047084594050958E-61</v>
      </c>
      <c r="GW121" s="86">
        <f t="shared" si="143"/>
        <v>7.9121248879479925E-56</v>
      </c>
      <c r="GX121" s="86">
        <f t="shared" si="143"/>
        <v>3.3224083532578071E-49</v>
      </c>
      <c r="GY121" s="86">
        <f t="shared" si="143"/>
        <v>1.1726112539263421E-44</v>
      </c>
      <c r="GZ121" s="86">
        <f t="shared" si="143"/>
        <v>2.8593140739341159E-37</v>
      </c>
      <c r="HA121" s="86">
        <f t="shared" si="143"/>
        <v>1.6546122942837862E-52</v>
      </c>
      <c r="HC121" s="86">
        <f t="shared" si="74"/>
        <v>1.1235209235118421E-4</v>
      </c>
      <c r="HD121" s="86">
        <f t="shared" si="74"/>
        <v>2.726362277937168E-6</v>
      </c>
      <c r="HE121" s="86">
        <f t="shared" si="74"/>
        <v>9.0341323780835457E-5</v>
      </c>
      <c r="HF121" s="86">
        <f t="shared" si="74"/>
        <v>1.5844625207938486E-8</v>
      </c>
      <c r="HG121" s="86">
        <f t="shared" si="74"/>
        <v>2.2639844470306173E-7</v>
      </c>
      <c r="HH121" s="86">
        <f t="shared" si="74"/>
        <v>1.909794920990638E-9</v>
      </c>
      <c r="HI121" s="86">
        <f t="shared" si="139"/>
        <v>9.9924354981171575E-11</v>
      </c>
      <c r="HJ121" s="86">
        <f t="shared" si="139"/>
        <v>1.7037733002190507E-10</v>
      </c>
      <c r="HK121" s="86">
        <f t="shared" si="139"/>
        <v>1.2201557548708581E-10</v>
      </c>
      <c r="HL121" s="86">
        <f t="shared" si="139"/>
        <v>6.9074261079696788E-9</v>
      </c>
      <c r="HM121" s="86">
        <f t="shared" si="139"/>
        <v>7.8021442715903257E-8</v>
      </c>
      <c r="HN121" s="86">
        <f t="shared" si="139"/>
        <v>1.1661920521378594E-5</v>
      </c>
      <c r="HO121" s="86">
        <f t="shared" si="139"/>
        <v>8.4569679210526929E-5</v>
      </c>
      <c r="HP121" s="86">
        <f t="shared" si="139"/>
        <v>9.9125454332254777E-4</v>
      </c>
      <c r="HQ121" s="86">
        <f t="shared" si="139"/>
        <v>2.7008287674853604E-5</v>
      </c>
      <c r="HS121" s="86">
        <f t="shared" si="144"/>
        <v>1.9155239830837924E-7</v>
      </c>
      <c r="HT121" s="86">
        <f t="shared" si="144"/>
        <v>1.0331207174489184E-7</v>
      </c>
      <c r="HU121" s="86">
        <f t="shared" si="144"/>
        <v>5.7978240546238955E-12</v>
      </c>
      <c r="HV121" s="86">
        <f t="shared" si="144"/>
        <v>1.1623613396731395E-12</v>
      </c>
      <c r="HW121" s="86">
        <f t="shared" si="144"/>
        <v>2.9148128210543652E-12</v>
      </c>
      <c r="HX121" s="86">
        <f t="shared" si="144"/>
        <v>4.8533484616450586E-13</v>
      </c>
      <c r="HY121" s="86">
        <f t="shared" si="144"/>
        <v>1.0723244862222961E-11</v>
      </c>
      <c r="HZ121" s="86">
        <f t="shared" si="144"/>
        <v>2.1510400015704887E-15</v>
      </c>
      <c r="IA121" s="86">
        <f t="shared" si="144"/>
        <v>2.562352177509115E-12</v>
      </c>
      <c r="IB121" s="86">
        <f t="shared" si="144"/>
        <v>6.0540096076213501E-13</v>
      </c>
      <c r="IC121" s="86">
        <f t="shared" si="144"/>
        <v>4.8118286298336547E-12</v>
      </c>
      <c r="ID121" s="86">
        <f t="shared" si="144"/>
        <v>2.2009076245599428E-14</v>
      </c>
      <c r="IE121" s="86">
        <f t="shared" si="144"/>
        <v>4.3395783240447977E-14</v>
      </c>
      <c r="IF121" s="86">
        <f t="shared" si="144"/>
        <v>1.3886343203361011E-9</v>
      </c>
      <c r="IG121" s="86">
        <f t="shared" si="144"/>
        <v>2.1417434794753285E-8</v>
      </c>
      <c r="II121" s="86">
        <f t="shared" si="145"/>
        <v>1.9099630607414566E-59</v>
      </c>
      <c r="IJ121" s="86">
        <f t="shared" si="145"/>
        <v>3.987842165455542E-66</v>
      </c>
      <c r="IK121" s="86">
        <f t="shared" si="145"/>
        <v>2.2205636530813362E-103</v>
      </c>
      <c r="IL121" s="86">
        <f t="shared" si="145"/>
        <v>3.1461578643719443E-107</v>
      </c>
      <c r="IM121" s="86">
        <f t="shared" si="145"/>
        <v>1.2808232593488671E-103</v>
      </c>
      <c r="IN121" s="86">
        <f t="shared" si="145"/>
        <v>2.4074057007498441E-111</v>
      </c>
      <c r="IO121" s="86">
        <f t="shared" si="145"/>
        <v>1.4330660070574935E-107</v>
      </c>
      <c r="IP121" s="86">
        <f t="shared" si="145"/>
        <v>5.4234208252053964E-140</v>
      </c>
      <c r="IQ121" s="86">
        <f t="shared" si="145"/>
        <v>1.19614625100075E-114</v>
      </c>
      <c r="IR121" s="86">
        <f t="shared" si="145"/>
        <v>8.7194034541180812E-118</v>
      </c>
      <c r="IS121" s="86">
        <f t="shared" si="145"/>
        <v>3.2285326859695368E-107</v>
      </c>
      <c r="IT121" s="86">
        <f t="shared" si="145"/>
        <v>5.4207844907468892E-120</v>
      </c>
      <c r="IU121" s="86">
        <f t="shared" si="145"/>
        <v>1.8720113196018035E-111</v>
      </c>
      <c r="IV121" s="86">
        <f t="shared" si="145"/>
        <v>1.5958456190988014E-45</v>
      </c>
      <c r="IW121" s="86">
        <f t="shared" si="145"/>
        <v>2.0672583286560797E-34</v>
      </c>
      <c r="IY121" s="86">
        <f t="shared" si="146"/>
        <v>1.1254364474949259E-4</v>
      </c>
      <c r="IZ121" s="86">
        <f t="shared" si="146"/>
        <v>2.8296743496820599E-6</v>
      </c>
      <c r="JA121" s="86">
        <f t="shared" si="146"/>
        <v>9.0341329578659511E-5</v>
      </c>
      <c r="JB121" s="86">
        <f t="shared" si="146"/>
        <v>1.5845787569278158E-8</v>
      </c>
      <c r="JC121" s="86">
        <f t="shared" si="146"/>
        <v>2.2640135951588279E-7</v>
      </c>
      <c r="JD121" s="86">
        <f t="shared" si="146"/>
        <v>1.9102802558368025E-9</v>
      </c>
      <c r="JE121" s="86">
        <f t="shared" si="146"/>
        <v>1.1064759984339453E-10</v>
      </c>
      <c r="JF121" s="86">
        <f t="shared" si="146"/>
        <v>1.7037948106190665E-10</v>
      </c>
      <c r="JG121" s="86">
        <f t="shared" si="146"/>
        <v>1.2457792766459493E-10</v>
      </c>
      <c r="JH121" s="86">
        <f t="shared" si="146"/>
        <v>6.9080315089304411E-9</v>
      </c>
      <c r="JI121" s="86">
        <f t="shared" si="146"/>
        <v>7.8026254544533085E-8</v>
      </c>
      <c r="JJ121" s="86">
        <f t="shared" si="146"/>
        <v>1.1661920543387669E-5</v>
      </c>
      <c r="JK121" s="86">
        <f t="shared" si="146"/>
        <v>8.4569679253922717E-5</v>
      </c>
      <c r="JL121" s="86">
        <f t="shared" si="146"/>
        <v>9.9125593195686815E-4</v>
      </c>
      <c r="JM121" s="86">
        <f t="shared" si="146"/>
        <v>2.7029705109648358E-5</v>
      </c>
    </row>
    <row r="122" spans="2:273" x14ac:dyDescent="0.25">
      <c r="B122" s="2">
        <v>95</v>
      </c>
      <c r="C122" s="37">
        <v>62.031999999999996</v>
      </c>
      <c r="D122" s="37">
        <v>66.161000000000001</v>
      </c>
      <c r="E122" s="37">
        <v>66.400000000000006</v>
      </c>
      <c r="F122" s="37">
        <v>63.933</v>
      </c>
      <c r="G122" s="37">
        <v>65.683000000000007</v>
      </c>
      <c r="H122" s="37">
        <v>62.582999999999998</v>
      </c>
      <c r="I122" s="37">
        <v>59.75</v>
      </c>
      <c r="J122" s="37">
        <v>64.474999999999994</v>
      </c>
      <c r="K122" s="37">
        <v>65.831000000000003</v>
      </c>
      <c r="L122" s="37">
        <v>61.508000000000003</v>
      </c>
      <c r="M122" s="37">
        <v>62.417000000000002</v>
      </c>
      <c r="N122" s="37">
        <v>64.114999999999995</v>
      </c>
      <c r="O122" s="37">
        <v>65.606999999999999</v>
      </c>
      <c r="P122" s="37">
        <v>66.442999999999998</v>
      </c>
      <c r="Q122" s="37">
        <v>67.564999999999998</v>
      </c>
      <c r="S122" s="4">
        <f t="shared" si="147"/>
        <v>62.702013685738478</v>
      </c>
      <c r="T122" s="4">
        <f t="shared" si="147"/>
        <v>64.687664523939617</v>
      </c>
      <c r="U122" s="4">
        <f t="shared" si="147"/>
        <v>68.262316439272936</v>
      </c>
      <c r="V122" s="4">
        <f t="shared" si="147"/>
        <v>65.986015037086943</v>
      </c>
      <c r="W122" s="4">
        <f t="shared" si="147"/>
        <v>64.52425293203359</v>
      </c>
      <c r="X122" s="4">
        <f t="shared" si="147"/>
        <v>63.517283418417506</v>
      </c>
      <c r="Y122" s="4">
        <f t="shared" si="147"/>
        <v>61.216904299827881</v>
      </c>
      <c r="Z122" s="4">
        <f t="shared" si="147"/>
        <v>63.89667252765237</v>
      </c>
      <c r="AA122" s="4">
        <f t="shared" si="147"/>
        <v>65.099636515761119</v>
      </c>
      <c r="AB122" s="4">
        <f t="shared" si="147"/>
        <v>62.932628210300052</v>
      </c>
      <c r="AC122" s="4">
        <f t="shared" si="147"/>
        <v>63.124541336690811</v>
      </c>
      <c r="AD122" s="4">
        <f t="shared" si="147"/>
        <v>64.724407929090276</v>
      </c>
      <c r="AE122" s="4">
        <f t="shared" si="147"/>
        <v>66.515188246811547</v>
      </c>
      <c r="AF122" s="4">
        <f t="shared" si="147"/>
        <v>68.213010787842791</v>
      </c>
      <c r="AG122" s="4">
        <f t="shared" si="147"/>
        <v>67.342508455686811</v>
      </c>
      <c r="AI122" s="4">
        <f t="shared" si="148"/>
        <v>-0.67001368573848197</v>
      </c>
      <c r="AJ122" s="4">
        <f t="shared" si="148"/>
        <v>1.4733354760603845</v>
      </c>
      <c r="AK122" s="4">
        <f t="shared" si="148"/>
        <v>-1.8623164392729308</v>
      </c>
      <c r="AL122" s="4">
        <f t="shared" si="148"/>
        <v>-2.0530150370869436</v>
      </c>
      <c r="AM122" s="4">
        <f t="shared" si="148"/>
        <v>1.1587470679664165</v>
      </c>
      <c r="AN122" s="4">
        <f t="shared" si="148"/>
        <v>-0.93428341841750751</v>
      </c>
      <c r="AO122" s="4">
        <f t="shared" si="148"/>
        <v>-1.4669042998278812</v>
      </c>
      <c r="AP122" s="4">
        <f t="shared" si="148"/>
        <v>0.57832747234762394</v>
      </c>
      <c r="AQ122" s="4">
        <f t="shared" si="148"/>
        <v>0.73136348423888364</v>
      </c>
      <c r="AR122" s="4">
        <f t="shared" si="148"/>
        <v>-1.4246282103000496</v>
      </c>
      <c r="AS122" s="4">
        <f t="shared" si="148"/>
        <v>-0.70754133669080943</v>
      </c>
      <c r="AT122" s="4">
        <f t="shared" si="148"/>
        <v>-0.60940792909028119</v>
      </c>
      <c r="AU122" s="4">
        <f t="shared" si="148"/>
        <v>-0.90818824681154808</v>
      </c>
      <c r="AV122" s="4">
        <f t="shared" si="148"/>
        <v>-1.7700107878427929</v>
      </c>
      <c r="AW122" s="4">
        <f t="shared" si="148"/>
        <v>0.2224915443131863</v>
      </c>
      <c r="AY122" s="2">
        <f t="shared" si="140"/>
        <v>62.701434639841629</v>
      </c>
      <c r="AZ122" s="2">
        <f t="shared" si="140"/>
        <v>64.687649020788925</v>
      </c>
      <c r="BA122" s="2">
        <f t="shared" si="140"/>
        <v>68.261968124739667</v>
      </c>
      <c r="BB122" s="2">
        <f t="shared" si="140"/>
        <v>65.986015026198629</v>
      </c>
      <c r="BC122" s="2">
        <f t="shared" si="140"/>
        <v>64.524252676217344</v>
      </c>
      <c r="BD122" s="2">
        <f t="shared" si="140"/>
        <v>63.517283417141876</v>
      </c>
      <c r="BE122" s="2">
        <f t="shared" si="140"/>
        <v>61.2169042893441</v>
      </c>
      <c r="BF122" s="2">
        <f t="shared" si="140"/>
        <v>63.896672527626599</v>
      </c>
      <c r="BG122" s="2">
        <f t="shared" si="140"/>
        <v>65.099636511354305</v>
      </c>
      <c r="BH122" s="2">
        <f t="shared" si="140"/>
        <v>62.932628206191467</v>
      </c>
      <c r="BI122" s="2">
        <f t="shared" si="140"/>
        <v>63.124541261471514</v>
      </c>
      <c r="BJ122" s="2">
        <f t="shared" si="140"/>
        <v>64.724381627670596</v>
      </c>
      <c r="BK122" s="2">
        <f t="shared" si="140"/>
        <v>66.514855307271262</v>
      </c>
      <c r="BL122" s="2">
        <f t="shared" si="140"/>
        <v>68.207231506056061</v>
      </c>
      <c r="BM122" s="2">
        <f t="shared" si="140"/>
        <v>67.342437402391269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62.031999999999996</v>
      </c>
      <c r="CF122" s="2">
        <f t="shared" si="141"/>
        <v>66.161000000000001</v>
      </c>
      <c r="CG122" s="2">
        <f t="shared" si="141"/>
        <v>66.400000000000006</v>
      </c>
      <c r="CH122" s="2">
        <f t="shared" si="141"/>
        <v>63.933</v>
      </c>
      <c r="CI122" s="2">
        <f t="shared" si="141"/>
        <v>65.683000000000007</v>
      </c>
      <c r="CJ122" s="2">
        <f t="shared" si="141"/>
        <v>62.582999999999998</v>
      </c>
      <c r="CK122" s="2">
        <f t="shared" si="141"/>
        <v>59.75</v>
      </c>
      <c r="CL122" s="2">
        <f t="shared" si="141"/>
        <v>64.474999999999994</v>
      </c>
      <c r="CM122" s="2">
        <f t="shared" si="141"/>
        <v>65.831000000000003</v>
      </c>
      <c r="CN122" s="2">
        <f t="shared" si="141"/>
        <v>61.508000000000003</v>
      </c>
      <c r="CO122" s="2">
        <f t="shared" si="141"/>
        <v>62.417000000000002</v>
      </c>
      <c r="CP122" s="2">
        <f t="shared" si="141"/>
        <v>64.114999999999995</v>
      </c>
      <c r="CQ122" s="2">
        <f t="shared" si="141"/>
        <v>65.606999999999999</v>
      </c>
      <c r="CR122" s="2">
        <f t="shared" si="141"/>
        <v>66.442999999999998</v>
      </c>
      <c r="CS122" s="2">
        <f t="shared" si="141"/>
        <v>67.564999999999998</v>
      </c>
      <c r="CU122" s="2">
        <f t="shared" si="111"/>
        <v>62.031999999999996</v>
      </c>
      <c r="CV122" s="2">
        <f t="shared" si="112"/>
        <v>66.161000000000001</v>
      </c>
      <c r="CW122" s="2">
        <f t="shared" si="113"/>
        <v>66.400000000000006</v>
      </c>
      <c r="CX122" s="2">
        <f t="shared" si="114"/>
        <v>63.933</v>
      </c>
      <c r="CY122" s="2">
        <f t="shared" si="115"/>
        <v>65.683000000000007</v>
      </c>
      <c r="CZ122" s="2">
        <f t="shared" si="116"/>
        <v>62.582999999999998</v>
      </c>
      <c r="DA122" s="2">
        <f t="shared" si="117"/>
        <v>59.75</v>
      </c>
      <c r="DB122" s="2">
        <f t="shared" si="118"/>
        <v>64.474999999999994</v>
      </c>
      <c r="DC122" s="2">
        <f t="shared" si="119"/>
        <v>65.831000000000003</v>
      </c>
      <c r="DD122" s="2">
        <f t="shared" si="120"/>
        <v>61.508000000000003</v>
      </c>
      <c r="DE122" s="2">
        <f t="shared" si="121"/>
        <v>62.417000000000002</v>
      </c>
      <c r="DF122" s="2">
        <f t="shared" si="122"/>
        <v>64.114999999999995</v>
      </c>
      <c r="DG122" s="2">
        <f t="shared" si="123"/>
        <v>65.606999999999999</v>
      </c>
      <c r="DH122" s="2">
        <f t="shared" si="124"/>
        <v>66.442999999999998</v>
      </c>
      <c r="DI122" s="2">
        <f t="shared" si="125"/>
        <v>67.564999999999998</v>
      </c>
      <c r="DK122" s="2">
        <f t="shared" si="149"/>
        <v>93.581569208885014</v>
      </c>
      <c r="DL122" s="2">
        <f t="shared" si="149"/>
        <v>89.832718131086551</v>
      </c>
      <c r="DM122" s="2">
        <f t="shared" si="149"/>
        <v>93.69884102564103</v>
      </c>
      <c r="DN122" s="2">
        <f t="shared" si="149"/>
        <v>89.63620512820512</v>
      </c>
      <c r="DO122" s="2">
        <f t="shared" si="149"/>
        <v>88.164490150093798</v>
      </c>
      <c r="DP122" s="2">
        <f t="shared" si="149"/>
        <v>87.185221669793634</v>
      </c>
      <c r="DQ122" s="2">
        <f t="shared" si="149"/>
        <v>85.423522607879931</v>
      </c>
      <c r="DR122" s="2">
        <f t="shared" si="149"/>
        <v>90.433761003860994</v>
      </c>
      <c r="DS122" s="2">
        <f t="shared" si="149"/>
        <v>90.287270356472803</v>
      </c>
      <c r="DT122" s="2">
        <f t="shared" si="149"/>
        <v>89.188274484052528</v>
      </c>
      <c r="DU122" s="2">
        <f t="shared" si="149"/>
        <v>96.201117636022502</v>
      </c>
      <c r="DV122" s="2">
        <f t="shared" si="149"/>
        <v>92.629694465290783</v>
      </c>
      <c r="DW122" s="2">
        <f t="shared" si="149"/>
        <v>97.74833874296435</v>
      </c>
      <c r="DX122" s="2">
        <f t="shared" si="149"/>
        <v>100.49833885017419</v>
      </c>
      <c r="DY122" s="2">
        <f t="shared" si="149"/>
        <v>89.970550403225786</v>
      </c>
      <c r="EA122" s="2">
        <f t="shared" si="153"/>
        <v>62.538388032078963</v>
      </c>
      <c r="EB122" s="2">
        <f t="shared" si="153"/>
        <v>64.554395839894525</v>
      </c>
      <c r="EC122" s="2">
        <f t="shared" si="153"/>
        <v>68.108319961699806</v>
      </c>
      <c r="ED122" s="2">
        <f t="shared" si="153"/>
        <v>65.846244539629922</v>
      </c>
      <c r="EE122" s="2">
        <f t="shared" si="152"/>
        <v>64.379171914165539</v>
      </c>
      <c r="EF122" s="2">
        <f t="shared" si="152"/>
        <v>63.366239798914634</v>
      </c>
      <c r="EG122" s="2">
        <f t="shared" si="152"/>
        <v>61.06531484362597</v>
      </c>
      <c r="EH122" s="2">
        <f t="shared" si="152"/>
        <v>63.689369296398354</v>
      </c>
      <c r="EI122" s="2">
        <f t="shared" si="152"/>
        <v>64.928938043812352</v>
      </c>
      <c r="EJ122" s="2">
        <f t="shared" si="152"/>
        <v>62.751651088095244</v>
      </c>
      <c r="EK122" s="2">
        <f t="shared" si="152"/>
        <v>62.911166667663721</v>
      </c>
      <c r="EL122" s="2">
        <f t="shared" si="152"/>
        <v>64.52796724898117</v>
      </c>
      <c r="EM122" s="2">
        <f t="shared" si="136"/>
        <v>66.313995019528136</v>
      </c>
      <c r="EN122" s="2">
        <f t="shared" si="136"/>
        <v>67.989626684636093</v>
      </c>
      <c r="EO122" s="2">
        <f t="shared" si="136"/>
        <v>67.127258188266921</v>
      </c>
      <c r="EQ122" s="2">
        <f t="shared" si="150"/>
        <v>62.185261669810842</v>
      </c>
      <c r="ER122" s="2">
        <f t="shared" si="150"/>
        <v>64.336081154457005</v>
      </c>
      <c r="ES122" s="2">
        <f t="shared" si="150"/>
        <v>68.073512315550616</v>
      </c>
      <c r="ET122" s="2">
        <f t="shared" si="150"/>
        <v>65.793117656787899</v>
      </c>
      <c r="EU122" s="2">
        <f t="shared" si="150"/>
        <v>64.627559558258099</v>
      </c>
      <c r="EV122" s="2">
        <f t="shared" si="150"/>
        <v>63.420330346209354</v>
      </c>
      <c r="EW122" s="2">
        <f t="shared" si="150"/>
        <v>61.067629383441322</v>
      </c>
      <c r="EX122" s="2">
        <f t="shared" si="150"/>
        <v>63.634926904731181</v>
      </c>
      <c r="EY122" s="2">
        <f t="shared" si="150"/>
        <v>64.498801877923313</v>
      </c>
      <c r="EZ122" s="2">
        <f t="shared" si="150"/>
        <v>62.455979758185002</v>
      </c>
      <c r="FA122" s="2">
        <f t="shared" si="150"/>
        <v>62.684270121833428</v>
      </c>
      <c r="FB122" s="2">
        <f t="shared" si="150"/>
        <v>64.31103827734762</v>
      </c>
      <c r="FC122" s="2">
        <f t="shared" si="150"/>
        <v>66.603560812407835</v>
      </c>
      <c r="FD122" s="2">
        <f t="shared" si="150"/>
        <v>67.514830448496397</v>
      </c>
      <c r="FE122" s="2">
        <f t="shared" si="150"/>
        <v>67.177486442384975</v>
      </c>
      <c r="FG122" s="2">
        <f t="shared" si="151"/>
        <v>0.99462260270841374</v>
      </c>
      <c r="FH122" s="2">
        <f t="shared" si="151"/>
        <v>0.99465813556933202</v>
      </c>
      <c r="FI122" s="2">
        <f t="shared" si="151"/>
        <v>0.99398998640469305</v>
      </c>
      <c r="FJ122" s="2">
        <f t="shared" si="151"/>
        <v>0.99411508616172861</v>
      </c>
      <c r="FK122" s="2">
        <f t="shared" si="151"/>
        <v>0.99394531137503339</v>
      </c>
      <c r="FL122" s="2">
        <f t="shared" si="151"/>
        <v>0.9936686812197788</v>
      </c>
      <c r="FM122" s="2">
        <f t="shared" si="151"/>
        <v>0.99377712419530906</v>
      </c>
      <c r="FN122" s="2">
        <f t="shared" si="151"/>
        <v>0.99223753543161664</v>
      </c>
      <c r="FO122" s="2">
        <f t="shared" si="151"/>
        <v>0.99316845066246173</v>
      </c>
      <c r="FP122" s="2">
        <f t="shared" si="151"/>
        <v>0.99309564281850582</v>
      </c>
      <c r="FQ122" s="2">
        <f t="shared" si="151"/>
        <v>0.99355980383589149</v>
      </c>
      <c r="FR122" s="2">
        <f t="shared" si="151"/>
        <v>0.9929853485589567</v>
      </c>
      <c r="FS122" s="2">
        <f t="shared" si="151"/>
        <v>0.99363705014834014</v>
      </c>
      <c r="FT122" s="2">
        <f t="shared" si="151"/>
        <v>0.99327363478161024</v>
      </c>
      <c r="FU122" s="2">
        <f t="shared" si="151"/>
        <v>0.99058417707862612</v>
      </c>
      <c r="FW122" s="2">
        <f t="shared" si="142"/>
        <v>1.1001474358242433E-2</v>
      </c>
      <c r="FX122" s="2">
        <f t="shared" si="142"/>
        <v>8.1542376149367699E-3</v>
      </c>
      <c r="FY122" s="2">
        <f t="shared" si="142"/>
        <v>4.3443462039909836E-3</v>
      </c>
      <c r="FZ122" s="2">
        <f t="shared" si="142"/>
        <v>4.3552660828708413E-3</v>
      </c>
      <c r="GA122" s="2">
        <f t="shared" si="142"/>
        <v>4.2999976565473658E-3</v>
      </c>
      <c r="GB122" s="2">
        <f t="shared" si="142"/>
        <v>4.4009719682206886E-3</v>
      </c>
      <c r="GC122" s="2">
        <f t="shared" si="142"/>
        <v>4.9011800300949732E-3</v>
      </c>
      <c r="GD122" s="2">
        <f t="shared" si="142"/>
        <v>5.4950158275835605E-3</v>
      </c>
      <c r="GE122" s="2">
        <f t="shared" si="142"/>
        <v>5.90099361772118E-3</v>
      </c>
      <c r="GF122" s="2">
        <f t="shared" si="142"/>
        <v>5.2449201029526058E-3</v>
      </c>
      <c r="GG122" s="2">
        <f t="shared" si="142"/>
        <v>4.492006338242014E-3</v>
      </c>
      <c r="GH122" s="2">
        <f t="shared" si="142"/>
        <v>3.2703913124752701E-3</v>
      </c>
      <c r="GI122" s="2">
        <f t="shared" si="142"/>
        <v>2.9186286220271671E-3</v>
      </c>
      <c r="GJ122" s="2">
        <f t="shared" si="142"/>
        <v>2.2339043661730963E-3</v>
      </c>
      <c r="GK122" s="2">
        <f t="shared" si="142"/>
        <v>1.808139436308253E-3</v>
      </c>
      <c r="GM122" s="86">
        <f t="shared" si="143"/>
        <v>8.596350746060854E-41</v>
      </c>
      <c r="GN122" s="86">
        <f t="shared" si="143"/>
        <v>4.3970377126622945E-54</v>
      </c>
      <c r="GO122" s="86">
        <f t="shared" si="143"/>
        <v>1.714874907368393E-39</v>
      </c>
      <c r="GP122" s="86">
        <f t="shared" si="143"/>
        <v>1.4072138689362378E-71</v>
      </c>
      <c r="GQ122" s="86">
        <f t="shared" si="143"/>
        <v>3.9272741719816664E-63</v>
      </c>
      <c r="GR122" s="86">
        <f t="shared" si="143"/>
        <v>4.0055290133679563E-73</v>
      </c>
      <c r="GS122" s="86">
        <f t="shared" si="143"/>
        <v>3.8832083903023804E-82</v>
      </c>
      <c r="GT122" s="86">
        <f t="shared" si="143"/>
        <v>6.9829082387207117E-84</v>
      </c>
      <c r="GU122" s="86">
        <f t="shared" si="143"/>
        <v>2.0924404371552217E-63</v>
      </c>
      <c r="GV122" s="86">
        <f t="shared" si="143"/>
        <v>6.2462078417687764E-65</v>
      </c>
      <c r="GW122" s="86">
        <f t="shared" si="143"/>
        <v>5.7713129438394081E-59</v>
      </c>
      <c r="GX122" s="86">
        <f t="shared" si="143"/>
        <v>4.9440614334194264E-52</v>
      </c>
      <c r="GY122" s="86">
        <f t="shared" si="143"/>
        <v>3.1889633493058667E-47</v>
      </c>
      <c r="GZ122" s="86">
        <f t="shared" si="143"/>
        <v>2.1401145134050189E-39</v>
      </c>
      <c r="HA122" s="86">
        <f t="shared" si="143"/>
        <v>1.8097253736610044E-55</v>
      </c>
      <c r="HC122" s="86">
        <f t="shared" si="74"/>
        <v>1.8723977214190498E-5</v>
      </c>
      <c r="HD122" s="86">
        <f t="shared" si="74"/>
        <v>2.1182659454306257E-7</v>
      </c>
      <c r="HE122" s="86">
        <f t="shared" si="74"/>
        <v>1.5914427803746774E-5</v>
      </c>
      <c r="HF122" s="86">
        <f t="shared" si="74"/>
        <v>6.2798803893375651E-10</v>
      </c>
      <c r="HG122" s="86">
        <f t="shared" si="74"/>
        <v>1.2674981267099323E-8</v>
      </c>
      <c r="HH122" s="86">
        <f t="shared" si="74"/>
        <v>5.2055895075359418E-11</v>
      </c>
      <c r="HI122" s="86">
        <f t="shared" si="139"/>
        <v>1.885457530595463E-12</v>
      </c>
      <c r="HJ122" s="86">
        <f t="shared" si="139"/>
        <v>4.3560039577521173E-12</v>
      </c>
      <c r="HK122" s="86">
        <f t="shared" si="139"/>
        <v>2.8571665047834494E-12</v>
      </c>
      <c r="HL122" s="86">
        <f t="shared" si="139"/>
        <v>3.0695981546195224E-10</v>
      </c>
      <c r="HM122" s="86">
        <f t="shared" si="139"/>
        <v>5.001762212925005E-9</v>
      </c>
      <c r="HN122" s="86">
        <f t="shared" si="139"/>
        <v>1.2584662336456622E-6</v>
      </c>
      <c r="HO122" s="86">
        <f t="shared" si="139"/>
        <v>1.1164356469864215E-5</v>
      </c>
      <c r="HP122" s="86">
        <f t="shared" si="139"/>
        <v>2.3495567984872627E-4</v>
      </c>
      <c r="HQ122" s="86">
        <f t="shared" si="139"/>
        <v>2.8552386768953815E-6</v>
      </c>
      <c r="HS122" s="86">
        <f t="shared" si="144"/>
        <v>5.904746861564082E-7</v>
      </c>
      <c r="HT122" s="86">
        <f t="shared" si="144"/>
        <v>3.2276151176760401E-7</v>
      </c>
      <c r="HU122" s="86">
        <f t="shared" si="144"/>
        <v>2.9400672223755674E-11</v>
      </c>
      <c r="HV122" s="86">
        <f t="shared" si="144"/>
        <v>6.4087049938347062E-12</v>
      </c>
      <c r="HW122" s="86">
        <f t="shared" si="144"/>
        <v>1.50992075287853E-11</v>
      </c>
      <c r="HX122" s="86">
        <f t="shared" si="144"/>
        <v>2.854116835789778E-12</v>
      </c>
      <c r="HY122" s="86">
        <f t="shared" si="144"/>
        <v>5.7047458579030699E-11</v>
      </c>
      <c r="HZ122" s="86">
        <f t="shared" si="144"/>
        <v>2.0744334474101849E-14</v>
      </c>
      <c r="IA122" s="86">
        <f t="shared" si="144"/>
        <v>1.6108847655367861E-11</v>
      </c>
      <c r="IB122" s="86">
        <f t="shared" si="144"/>
        <v>3.942425476939039E-12</v>
      </c>
      <c r="IC122" s="86">
        <f t="shared" si="144"/>
        <v>2.5551873835583372E-11</v>
      </c>
      <c r="ID122" s="86">
        <f t="shared" si="144"/>
        <v>1.3904508202854883E-13</v>
      </c>
      <c r="IE122" s="86">
        <f t="shared" si="144"/>
        <v>2.430767653039001E-13</v>
      </c>
      <c r="IF122" s="86">
        <f t="shared" si="144"/>
        <v>4.0352149235599287E-9</v>
      </c>
      <c r="IG122" s="86">
        <f t="shared" si="144"/>
        <v>5.1078857736483985E-8</v>
      </c>
      <c r="II122" s="86">
        <f t="shared" si="145"/>
        <v>3.7169278384704929E-57</v>
      </c>
      <c r="IJ122" s="86">
        <f t="shared" si="145"/>
        <v>9.9544835541000883E-64</v>
      </c>
      <c r="IK122" s="86">
        <f t="shared" si="145"/>
        <v>5.0045849380836912E-100</v>
      </c>
      <c r="IL122" s="86">
        <f t="shared" si="145"/>
        <v>9.5324815625344366E-104</v>
      </c>
      <c r="IM122" s="86">
        <f t="shared" si="145"/>
        <v>2.8978323466811595E-100</v>
      </c>
      <c r="IN122" s="86">
        <f t="shared" si="145"/>
        <v>1.0130679154359717E-107</v>
      </c>
      <c r="IO122" s="86">
        <f t="shared" si="145"/>
        <v>5.3083960390171741E-104</v>
      </c>
      <c r="IP122" s="86">
        <f t="shared" si="145"/>
        <v>3.1397999730689329E-135</v>
      </c>
      <c r="IQ122" s="86">
        <f t="shared" si="145"/>
        <v>1.0474588471828243E-110</v>
      </c>
      <c r="IR122" s="86">
        <f t="shared" si="145"/>
        <v>8.0019417847409972E-114</v>
      </c>
      <c r="IS122" s="86">
        <f t="shared" si="145"/>
        <v>1.0222855859996119E-103</v>
      </c>
      <c r="IT122" s="86">
        <f t="shared" si="145"/>
        <v>2.7872318434506491E-116</v>
      </c>
      <c r="IU122" s="86">
        <f t="shared" si="145"/>
        <v>4.4631043122866074E-108</v>
      </c>
      <c r="IV122" s="86">
        <f t="shared" si="145"/>
        <v>3.1250817394530537E-44</v>
      </c>
      <c r="IW122" s="86">
        <f t="shared" si="145"/>
        <v>1.775655297564924E-33</v>
      </c>
      <c r="IY122" s="86">
        <f t="shared" si="146"/>
        <v>1.9314451900346907E-5</v>
      </c>
      <c r="IZ122" s="86">
        <f t="shared" si="146"/>
        <v>5.3458810631066657E-7</v>
      </c>
      <c r="JA122" s="86">
        <f t="shared" si="146"/>
        <v>1.5914457204418998E-5</v>
      </c>
      <c r="JB122" s="86">
        <f t="shared" si="146"/>
        <v>6.3439674392759123E-10</v>
      </c>
      <c r="JC122" s="86">
        <f t="shared" si="146"/>
        <v>1.2690080474628108E-8</v>
      </c>
      <c r="JD122" s="86">
        <f t="shared" si="146"/>
        <v>5.4910011911149197E-11</v>
      </c>
      <c r="JE122" s="86">
        <f t="shared" si="146"/>
        <v>5.8932916109626156E-11</v>
      </c>
      <c r="JF122" s="86">
        <f t="shared" si="146"/>
        <v>4.3767482922262193E-12</v>
      </c>
      <c r="JG122" s="86">
        <f t="shared" si="146"/>
        <v>1.8966014160151311E-11</v>
      </c>
      <c r="JH122" s="86">
        <f t="shared" si="146"/>
        <v>3.1090224093889128E-10</v>
      </c>
      <c r="JI122" s="86">
        <f t="shared" si="146"/>
        <v>5.0273140867605882E-9</v>
      </c>
      <c r="JJ122" s="86">
        <f t="shared" si="146"/>
        <v>1.2584663726907442E-6</v>
      </c>
      <c r="JK122" s="86">
        <f t="shared" si="146"/>
        <v>1.116435671294098E-5</v>
      </c>
      <c r="JL122" s="86">
        <f t="shared" si="146"/>
        <v>2.3495971506364984E-4</v>
      </c>
      <c r="JM122" s="86">
        <f t="shared" si="146"/>
        <v>2.9063175346318653E-6</v>
      </c>
    </row>
    <row r="123" spans="2:273" x14ac:dyDescent="0.25">
      <c r="B123" s="2">
        <v>96</v>
      </c>
      <c r="C123" s="37">
        <v>61.725999999999999</v>
      </c>
      <c r="D123" s="37">
        <v>63.71</v>
      </c>
      <c r="E123" s="37">
        <v>67</v>
      </c>
      <c r="F123" s="37">
        <v>65.099999999999994</v>
      </c>
      <c r="G123" s="37">
        <v>64.183000000000007</v>
      </c>
      <c r="H123" s="37">
        <v>62.7</v>
      </c>
      <c r="I123" s="37">
        <v>61.95</v>
      </c>
      <c r="J123" s="37">
        <v>62.695</v>
      </c>
      <c r="K123" s="37">
        <v>64.932000000000002</v>
      </c>
      <c r="L123" s="37">
        <v>62.356000000000002</v>
      </c>
      <c r="M123" s="37">
        <v>63.017000000000003</v>
      </c>
      <c r="N123" s="37">
        <v>64.902000000000001</v>
      </c>
      <c r="O123" s="37">
        <v>65.131</v>
      </c>
      <c r="P123" s="37">
        <v>66.016000000000005</v>
      </c>
      <c r="Q123" s="37">
        <v>65.822999999999993</v>
      </c>
      <c r="S123" s="4">
        <f t="shared" si="147"/>
        <v>62.593721353994859</v>
      </c>
      <c r="T123" s="4">
        <f t="shared" si="147"/>
        <v>64.582043348515199</v>
      </c>
      <c r="U123" s="4">
        <f t="shared" si="147"/>
        <v>68.147689271282857</v>
      </c>
      <c r="V123" s="4">
        <f t="shared" si="147"/>
        <v>65.885630798519543</v>
      </c>
      <c r="W123" s="4">
        <f t="shared" si="147"/>
        <v>64.471371676333689</v>
      </c>
      <c r="X123" s="4">
        <f t="shared" si="147"/>
        <v>63.448927795319165</v>
      </c>
      <c r="Y123" s="4">
        <f t="shared" si="147"/>
        <v>61.153435672413714</v>
      </c>
      <c r="Z123" s="4">
        <f t="shared" si="147"/>
        <v>63.772615167587929</v>
      </c>
      <c r="AA123" s="4">
        <f t="shared" si="147"/>
        <v>64.954875234861888</v>
      </c>
      <c r="AB123" s="4">
        <f t="shared" si="147"/>
        <v>62.809492889854177</v>
      </c>
      <c r="AC123" s="4">
        <f t="shared" si="147"/>
        <v>63.026671376091606</v>
      </c>
      <c r="AD123" s="4">
        <f t="shared" si="147"/>
        <v>64.619395537835274</v>
      </c>
      <c r="AE123" s="4">
        <f t="shared" si="147"/>
        <v>66.420470017266851</v>
      </c>
      <c r="AF123" s="4">
        <f t="shared" si="147"/>
        <v>68.061816070028087</v>
      </c>
      <c r="AG123" s="4">
        <f t="shared" si="147"/>
        <v>67.249416501118404</v>
      </c>
      <c r="AI123" s="4">
        <f t="shared" si="148"/>
        <v>-0.86772135399485961</v>
      </c>
      <c r="AJ123" s="4">
        <f t="shared" si="148"/>
        <v>-0.8720433485151986</v>
      </c>
      <c r="AK123" s="4">
        <f t="shared" si="148"/>
        <v>-1.1476892712828572</v>
      </c>
      <c r="AL123" s="4">
        <f t="shared" si="148"/>
        <v>-0.78563079851954853</v>
      </c>
      <c r="AM123" s="4">
        <f t="shared" si="148"/>
        <v>-0.2883716763336821</v>
      </c>
      <c r="AN123" s="4">
        <f t="shared" si="148"/>
        <v>-0.74892779531916176</v>
      </c>
      <c r="AO123" s="4">
        <f t="shared" si="148"/>
        <v>0.79656432758628881</v>
      </c>
      <c r="AP123" s="4">
        <f t="shared" si="148"/>
        <v>-1.0776151675879291</v>
      </c>
      <c r="AQ123" s="4">
        <f t="shared" si="148"/>
        <v>-2.2875234861885474E-2</v>
      </c>
      <c r="AR123" s="4">
        <f t="shared" si="148"/>
        <v>-0.45349288985417502</v>
      </c>
      <c r="AS123" s="4">
        <f t="shared" si="148"/>
        <v>-9.6713760916031788E-3</v>
      </c>
      <c r="AT123" s="4">
        <f t="shared" si="148"/>
        <v>0.28260446216472701</v>
      </c>
      <c r="AU123" s="4">
        <f t="shared" si="148"/>
        <v>-1.2894700172668507</v>
      </c>
      <c r="AV123" s="4">
        <f t="shared" si="148"/>
        <v>-2.0458160700280814</v>
      </c>
      <c r="AW123" s="4">
        <f t="shared" si="148"/>
        <v>-1.4264165011184105</v>
      </c>
      <c r="AY123" s="2">
        <f t="shared" si="140"/>
        <v>62.593628407757663</v>
      </c>
      <c r="AZ123" s="2">
        <f t="shared" si="140"/>
        <v>64.582016233295946</v>
      </c>
      <c r="BA123" s="2">
        <f t="shared" si="140"/>
        <v>68.147648535379275</v>
      </c>
      <c r="BB123" s="2">
        <f t="shared" si="140"/>
        <v>65.885630794618322</v>
      </c>
      <c r="BC123" s="2">
        <f t="shared" si="140"/>
        <v>64.471371656325104</v>
      </c>
      <c r="BD123" s="2">
        <f t="shared" si="140"/>
        <v>63.448927792577599</v>
      </c>
      <c r="BE123" s="2">
        <f t="shared" si="140"/>
        <v>61.15343562182349</v>
      </c>
      <c r="BF123" s="2">
        <f t="shared" si="140"/>
        <v>63.772615167552622</v>
      </c>
      <c r="BG123" s="2">
        <f t="shared" si="140"/>
        <v>64.954875210067968</v>
      </c>
      <c r="BH123" s="2">
        <f t="shared" si="140"/>
        <v>62.809492882876995</v>
      </c>
      <c r="BI123" s="2">
        <f t="shared" si="140"/>
        <v>63.026671336125794</v>
      </c>
      <c r="BJ123" s="2">
        <f t="shared" si="140"/>
        <v>64.619393764031614</v>
      </c>
      <c r="BK123" s="2">
        <f t="shared" si="140"/>
        <v>66.420441520064117</v>
      </c>
      <c r="BL123" s="2">
        <f t="shared" si="140"/>
        <v>68.060892690183508</v>
      </c>
      <c r="BM123" s="2">
        <f t="shared" si="140"/>
        <v>67.249313145423599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61.725999999999999</v>
      </c>
      <c r="CF123" s="2">
        <f t="shared" si="141"/>
        <v>63.71</v>
      </c>
      <c r="CG123" s="2">
        <f t="shared" si="141"/>
        <v>67</v>
      </c>
      <c r="CH123" s="2">
        <f t="shared" si="141"/>
        <v>65.099999999999994</v>
      </c>
      <c r="CI123" s="2">
        <f t="shared" si="141"/>
        <v>64.183000000000007</v>
      </c>
      <c r="CJ123" s="2">
        <f t="shared" si="141"/>
        <v>62.7</v>
      </c>
      <c r="CK123" s="2">
        <f t="shared" si="141"/>
        <v>61.95</v>
      </c>
      <c r="CL123" s="2">
        <f t="shared" si="141"/>
        <v>62.695</v>
      </c>
      <c r="CM123" s="2">
        <f t="shared" si="141"/>
        <v>64.932000000000002</v>
      </c>
      <c r="CN123" s="2">
        <f t="shared" si="141"/>
        <v>62.356000000000002</v>
      </c>
      <c r="CO123" s="2">
        <f t="shared" si="141"/>
        <v>63.017000000000003</v>
      </c>
      <c r="CP123" s="2">
        <f t="shared" si="141"/>
        <v>64.902000000000001</v>
      </c>
      <c r="CQ123" s="2">
        <f t="shared" si="141"/>
        <v>65.131</v>
      </c>
      <c r="CR123" s="2">
        <f t="shared" si="141"/>
        <v>66.016000000000005</v>
      </c>
      <c r="CS123" s="2">
        <f t="shared" si="141"/>
        <v>65.822999999999993</v>
      </c>
      <c r="CU123" s="2">
        <f t="shared" si="111"/>
        <v>61.725999999999999</v>
      </c>
      <c r="CV123" s="2">
        <f t="shared" si="112"/>
        <v>63.71</v>
      </c>
      <c r="CW123" s="2">
        <f t="shared" si="113"/>
        <v>67</v>
      </c>
      <c r="CX123" s="2">
        <f t="shared" si="114"/>
        <v>65.099999999999994</v>
      </c>
      <c r="CY123" s="2">
        <f t="shared" si="115"/>
        <v>64.183000000000007</v>
      </c>
      <c r="CZ123" s="2">
        <f t="shared" si="116"/>
        <v>62.7</v>
      </c>
      <c r="DA123" s="2">
        <f t="shared" si="117"/>
        <v>61.95</v>
      </c>
      <c r="DB123" s="2">
        <f t="shared" si="118"/>
        <v>62.695</v>
      </c>
      <c r="DC123" s="2">
        <f t="shared" si="119"/>
        <v>64.932000000000002</v>
      </c>
      <c r="DD123" s="2">
        <f t="shared" si="120"/>
        <v>62.356000000000002</v>
      </c>
      <c r="DE123" s="2">
        <f t="shared" si="121"/>
        <v>63.017000000000003</v>
      </c>
      <c r="DF123" s="2">
        <f t="shared" si="122"/>
        <v>64.902000000000001</v>
      </c>
      <c r="DG123" s="2">
        <f t="shared" si="123"/>
        <v>65.131</v>
      </c>
      <c r="DH123" s="2">
        <f t="shared" si="124"/>
        <v>66.016000000000005</v>
      </c>
      <c r="DI123" s="2">
        <f t="shared" si="125"/>
        <v>65.822999999999993</v>
      </c>
      <c r="DK123" s="2">
        <f t="shared" si="149"/>
        <v>93.90105033373456</v>
      </c>
      <c r="DL123" s="2">
        <f t="shared" si="149"/>
        <v>90.064804573804565</v>
      </c>
      <c r="DM123" s="2">
        <f t="shared" si="149"/>
        <v>93.973494466936572</v>
      </c>
      <c r="DN123" s="2">
        <f t="shared" si="149"/>
        <v>89.841517881241572</v>
      </c>
      <c r="DO123" s="2">
        <f t="shared" si="149"/>
        <v>88.36962213883676</v>
      </c>
      <c r="DP123" s="2">
        <f t="shared" si="149"/>
        <v>87.403971294559113</v>
      </c>
      <c r="DQ123" s="2">
        <f t="shared" si="149"/>
        <v>85.644359662288949</v>
      </c>
      <c r="DR123" s="2">
        <f t="shared" si="149"/>
        <v>90.733007078507072</v>
      </c>
      <c r="DS123" s="2">
        <f t="shared" si="149"/>
        <v>90.561784052532843</v>
      </c>
      <c r="DT123" s="2">
        <f t="shared" si="149"/>
        <v>89.449220450281416</v>
      </c>
      <c r="DU123" s="2">
        <f t="shared" si="149"/>
        <v>96.533351313320821</v>
      </c>
      <c r="DV123" s="2">
        <f t="shared" si="149"/>
        <v>92.911323921200733</v>
      </c>
      <c r="DW123" s="2">
        <f t="shared" si="149"/>
        <v>98.068439587242025</v>
      </c>
      <c r="DX123" s="2">
        <f t="shared" si="149"/>
        <v>100.85685296167244</v>
      </c>
      <c r="DY123" s="2">
        <f t="shared" si="149"/>
        <v>90.260451612903211</v>
      </c>
      <c r="EA123" s="2">
        <f t="shared" si="153"/>
        <v>62.443117766810616</v>
      </c>
      <c r="EB123" s="2">
        <f t="shared" si="153"/>
        <v>64.459012839198735</v>
      </c>
      <c r="EC123" s="2">
        <f t="shared" si="153"/>
        <v>68.005382943172279</v>
      </c>
      <c r="ED123" s="2">
        <f t="shared" si="153"/>
        <v>65.756532009942617</v>
      </c>
      <c r="EE123" s="2">
        <f t="shared" si="152"/>
        <v>64.337508222710099</v>
      </c>
      <c r="EF123" s="2">
        <f t="shared" si="152"/>
        <v>63.30948306122329</v>
      </c>
      <c r="EG123" s="2">
        <f t="shared" si="152"/>
        <v>61.013555723130658</v>
      </c>
      <c r="EH123" s="2">
        <f t="shared" si="152"/>
        <v>63.580534542742697</v>
      </c>
      <c r="EI123" s="2">
        <f t="shared" si="152"/>
        <v>64.796794049194801</v>
      </c>
      <c r="EJ123" s="2">
        <f t="shared" si="152"/>
        <v>62.642155109248641</v>
      </c>
      <c r="EK123" s="2">
        <f t="shared" si="152"/>
        <v>62.829630513463229</v>
      </c>
      <c r="EL123" s="2">
        <f t="shared" si="152"/>
        <v>64.43785401606992</v>
      </c>
      <c r="EM123" s="2">
        <f t="shared" si="136"/>
        <v>66.234733414390149</v>
      </c>
      <c r="EN123" s="2">
        <f t="shared" si="136"/>
        <v>67.859447328994776</v>
      </c>
      <c r="EO123" s="2">
        <f t="shared" si="136"/>
        <v>67.049767016829023</v>
      </c>
      <c r="EQ123" s="2">
        <f t="shared" si="150"/>
        <v>62.12446555194289</v>
      </c>
      <c r="ER123" s="2">
        <f t="shared" si="150"/>
        <v>64.25724868401349</v>
      </c>
      <c r="ES123" s="2">
        <f t="shared" si="150"/>
        <v>67.974706283633012</v>
      </c>
      <c r="ET123" s="2">
        <f t="shared" si="150"/>
        <v>65.707335182797891</v>
      </c>
      <c r="EU123" s="2">
        <f t="shared" si="150"/>
        <v>64.568526867681513</v>
      </c>
      <c r="EV123" s="2">
        <f t="shared" si="150"/>
        <v>63.359246022934435</v>
      </c>
      <c r="EW123" s="2">
        <f t="shared" si="150"/>
        <v>61.016417380861789</v>
      </c>
      <c r="EX123" s="2">
        <f t="shared" si="150"/>
        <v>63.534805659404377</v>
      </c>
      <c r="EY123" s="2">
        <f t="shared" si="150"/>
        <v>64.403575837698483</v>
      </c>
      <c r="EZ123" s="2">
        <f t="shared" si="150"/>
        <v>62.369911017524764</v>
      </c>
      <c r="FA123" s="2">
        <f t="shared" si="150"/>
        <v>62.620177545910749</v>
      </c>
      <c r="FB123" s="2">
        <f t="shared" si="150"/>
        <v>64.234211503563245</v>
      </c>
      <c r="FC123" s="2">
        <f t="shared" si="150"/>
        <v>66.507011224178754</v>
      </c>
      <c r="FD123" s="2">
        <f t="shared" si="150"/>
        <v>67.411208547686883</v>
      </c>
      <c r="FE123" s="2">
        <f t="shared" si="150"/>
        <v>67.081544724969575</v>
      </c>
      <c r="FG123" s="2">
        <f t="shared" si="151"/>
        <v>0.99509343382764492</v>
      </c>
      <c r="FH123" s="2">
        <f t="shared" si="151"/>
        <v>0.99512587076857839</v>
      </c>
      <c r="FI123" s="2">
        <f t="shared" si="151"/>
        <v>0.99451590237755183</v>
      </c>
      <c r="FJ123" s="2">
        <f t="shared" si="151"/>
        <v>0.99463011421762559</v>
      </c>
      <c r="FK123" s="2">
        <f t="shared" si="151"/>
        <v>0.99447511497935082</v>
      </c>
      <c r="FL123" s="2">
        <f t="shared" si="151"/>
        <v>0.99422255010033156</v>
      </c>
      <c r="FM123" s="2">
        <f t="shared" si="151"/>
        <v>0.99432156060954613</v>
      </c>
      <c r="FN123" s="2">
        <f t="shared" si="151"/>
        <v>0.99291570951284813</v>
      </c>
      <c r="FO123" s="2">
        <f t="shared" si="151"/>
        <v>0.99376580556600669</v>
      </c>
      <c r="FP123" s="2">
        <f t="shared" si="151"/>
        <v>0.99369932369669534</v>
      </c>
      <c r="FQ123" s="2">
        <f t="shared" si="151"/>
        <v>0.99412314106606003</v>
      </c>
      <c r="FR123" s="2">
        <f t="shared" si="151"/>
        <v>0.99359861082897805</v>
      </c>
      <c r="FS123" s="2">
        <f t="shared" si="151"/>
        <v>0.99419366997143443</v>
      </c>
      <c r="FT123" s="2">
        <f t="shared" si="151"/>
        <v>0.99386184916379372</v>
      </c>
      <c r="FU123" s="2">
        <f t="shared" si="151"/>
        <v>0.99140554701283945</v>
      </c>
      <c r="FW123" s="2">
        <f t="shared" si="142"/>
        <v>1.2050086768213137E-2</v>
      </c>
      <c r="FX123" s="2">
        <f t="shared" si="142"/>
        <v>8.9339153848968633E-3</v>
      </c>
      <c r="FY123" s="2">
        <f t="shared" si="142"/>
        <v>4.76148518557927E-3</v>
      </c>
      <c r="FZ123" s="2">
        <f t="shared" si="142"/>
        <v>4.7734485514416888E-3</v>
      </c>
      <c r="GA123" s="2">
        <f t="shared" si="142"/>
        <v>4.7128984995693981E-3</v>
      </c>
      <c r="GB123" s="2">
        <f t="shared" si="142"/>
        <v>4.8235217480914897E-3</v>
      </c>
      <c r="GC123" s="2">
        <f t="shared" si="142"/>
        <v>5.3714970883283831E-3</v>
      </c>
      <c r="GD123" s="2">
        <f t="shared" si="142"/>
        <v>6.0219724984153476E-3</v>
      </c>
      <c r="GE123" s="2">
        <f t="shared" si="142"/>
        <v>6.466629274012317E-3</v>
      </c>
      <c r="GF123" s="2">
        <f t="shared" si="142"/>
        <v>5.7480319118183533E-3</v>
      </c>
      <c r="GG123" s="2">
        <f t="shared" si="142"/>
        <v>4.9232533639849002E-3</v>
      </c>
      <c r="GH123" s="2">
        <f t="shared" si="142"/>
        <v>3.5847816914518398E-3</v>
      </c>
      <c r="GI123" s="2">
        <f t="shared" si="142"/>
        <v>3.1993117716074093E-3</v>
      </c>
      <c r="GJ123" s="2">
        <f t="shared" si="142"/>
        <v>2.4488996354259758E-3</v>
      </c>
      <c r="GK123" s="2">
        <f t="shared" si="142"/>
        <v>1.9822396736546891E-3</v>
      </c>
      <c r="GM123" s="86">
        <f t="shared" si="143"/>
        <v>4.4118731973095038E-43</v>
      </c>
      <c r="GN123" s="86">
        <f t="shared" si="143"/>
        <v>3.7340916163556138E-57</v>
      </c>
      <c r="GO123" s="86">
        <f t="shared" si="143"/>
        <v>1.0760774537069986E-41</v>
      </c>
      <c r="GP123" s="86">
        <f t="shared" si="143"/>
        <v>1.5264510132442157E-75</v>
      </c>
      <c r="GQ123" s="86">
        <f t="shared" si="143"/>
        <v>1.1154149969979903E-66</v>
      </c>
      <c r="GR123" s="86">
        <f t="shared" si="143"/>
        <v>3.4631509715243353E-77</v>
      </c>
      <c r="GS123" s="86">
        <f t="shared" si="143"/>
        <v>1.1166431958494289E-86</v>
      </c>
      <c r="GT123" s="86">
        <f t="shared" si="143"/>
        <v>1.6311709166467639E-88</v>
      </c>
      <c r="GU123" s="86">
        <f t="shared" si="143"/>
        <v>6.7871235736621148E-67</v>
      </c>
      <c r="GV123" s="86">
        <f t="shared" si="143"/>
        <v>1.54751576767822E-68</v>
      </c>
      <c r="GW123" s="86">
        <f t="shared" si="143"/>
        <v>3.4386361164773179E-62</v>
      </c>
      <c r="GX123" s="86">
        <f t="shared" si="143"/>
        <v>6.1031225188339242E-55</v>
      </c>
      <c r="GY123" s="86">
        <f t="shared" si="143"/>
        <v>7.317136368768069E-50</v>
      </c>
      <c r="GZ123" s="86">
        <f t="shared" si="143"/>
        <v>1.391818747908233E-41</v>
      </c>
      <c r="HA123" s="86">
        <f t="shared" si="143"/>
        <v>1.6337550200185465E-58</v>
      </c>
      <c r="HC123" s="86">
        <f t="shared" ref="HC123:HK153" si="154" xml:space="preserve"> _xlfn.NORM.DIST($B123, C$8, ABS(C$12), TRUE) * _xlfn.NORM.DIST(($B123 - C$8)*C$16, 0, ABS(C$12), TRUE) * 2</f>
        <v>2.6096789527376112E-6</v>
      </c>
      <c r="HD123" s="86">
        <f t="shared" si="154"/>
        <v>1.2790506266764905E-8</v>
      </c>
      <c r="HE123" s="86">
        <f t="shared" si="154"/>
        <v>2.3808586351524298E-6</v>
      </c>
      <c r="HF123" s="86">
        <f t="shared" si="154"/>
        <v>1.8753214346904686E-11</v>
      </c>
      <c r="HG123" s="86">
        <f t="shared" si="154"/>
        <v>5.4368065640174466E-10</v>
      </c>
      <c r="HH123" s="86">
        <f t="shared" si="154"/>
        <v>1.0366822365896032E-12</v>
      </c>
      <c r="HI123" s="86">
        <f t="shared" si="139"/>
        <v>2.5539476446318316E-14</v>
      </c>
      <c r="HJ123" s="86">
        <f t="shared" si="139"/>
        <v>8.3427663128469421E-14</v>
      </c>
      <c r="HK123" s="86">
        <f t="shared" si="139"/>
        <v>4.9608029138112572E-14</v>
      </c>
      <c r="HL123" s="86">
        <f t="shared" si="139"/>
        <v>1.0607854790786081E-11</v>
      </c>
      <c r="HM123" s="86">
        <f t="shared" si="139"/>
        <v>2.5565448377366557E-10</v>
      </c>
      <c r="HN123" s="86">
        <f t="shared" si="139"/>
        <v>1.0934170265726074E-7</v>
      </c>
      <c r="HO123" s="86">
        <f t="shared" si="139"/>
        <v>1.1838906080357622E-6</v>
      </c>
      <c r="HP123" s="86">
        <f t="shared" si="139"/>
        <v>4.7760835745247255E-5</v>
      </c>
      <c r="HQ123" s="86">
        <f t="shared" si="139"/>
        <v>2.3852292041775151E-7</v>
      </c>
      <c r="HS123" s="86">
        <f t="shared" si="144"/>
        <v>1.7420027771652117E-6</v>
      </c>
      <c r="HT123" s="86">
        <f t="shared" si="144"/>
        <v>9.6573996656069203E-7</v>
      </c>
      <c r="HU123" s="86">
        <f t="shared" si="144"/>
        <v>1.412368785276424E-10</v>
      </c>
      <c r="HV123" s="86">
        <f t="shared" si="144"/>
        <v>3.3400716123491418E-11</v>
      </c>
      <c r="HW123" s="86">
        <f t="shared" si="144"/>
        <v>7.4099661625685735E-11</v>
      </c>
      <c r="HX123" s="86">
        <f t="shared" si="144"/>
        <v>1.5826744886256003E-11</v>
      </c>
      <c r="HY123" s="86">
        <f t="shared" si="144"/>
        <v>2.861401759957409E-10</v>
      </c>
      <c r="HZ123" s="86">
        <f t="shared" si="144"/>
        <v>1.8453823367495557E-13</v>
      </c>
      <c r="IA123" s="86">
        <f t="shared" si="144"/>
        <v>9.4665726999558741E-11</v>
      </c>
      <c r="IB123" s="86">
        <f t="shared" si="144"/>
        <v>2.4025021401630074E-11</v>
      </c>
      <c r="IC123" s="86">
        <f t="shared" si="144"/>
        <v>1.2818672358948279E-10</v>
      </c>
      <c r="ID123" s="86">
        <f t="shared" si="144"/>
        <v>8.2963605488690928E-13</v>
      </c>
      <c r="IE123" s="86">
        <f t="shared" si="144"/>
        <v>1.2938939070597358E-12</v>
      </c>
      <c r="IF123" s="86">
        <f t="shared" si="144"/>
        <v>1.138455736117722E-8</v>
      </c>
      <c r="IG123" s="86">
        <f t="shared" si="144"/>
        <v>1.19092438502907E-7</v>
      </c>
      <c r="II123" s="86">
        <f t="shared" si="145"/>
        <v>6.5058796221412492E-55</v>
      </c>
      <c r="IJ123" s="86">
        <f t="shared" si="145"/>
        <v>2.239025923368605E-61</v>
      </c>
      <c r="IK123" s="86">
        <f t="shared" si="145"/>
        <v>9.9122258832949437E-97</v>
      </c>
      <c r="IL123" s="86">
        <f t="shared" si="145"/>
        <v>2.5254760735310243E-100</v>
      </c>
      <c r="IM123" s="86">
        <f t="shared" si="145"/>
        <v>5.7627829323396294E-97</v>
      </c>
      <c r="IN123" s="86">
        <f t="shared" si="145"/>
        <v>3.7061688302437382E-104</v>
      </c>
      <c r="IO123" s="86">
        <f t="shared" si="145"/>
        <v>1.708392991673751E-100</v>
      </c>
      <c r="IP123" s="86">
        <f t="shared" si="145"/>
        <v>1.5002294252472664E-130</v>
      </c>
      <c r="IQ123" s="86">
        <f t="shared" si="145"/>
        <v>7.808543310943854E-107</v>
      </c>
      <c r="IR123" s="86">
        <f t="shared" si="145"/>
        <v>6.2688827970148748E-110</v>
      </c>
      <c r="IS123" s="86">
        <f t="shared" si="145"/>
        <v>2.8261589636295386E-100</v>
      </c>
      <c r="IT123" s="86">
        <f t="shared" si="145"/>
        <v>1.250899388375915E-112</v>
      </c>
      <c r="IU123" s="86">
        <f t="shared" si="145"/>
        <v>9.4248552202260106E-105</v>
      </c>
      <c r="IV123" s="86">
        <f t="shared" si="145"/>
        <v>5.8555852926398122E-43</v>
      </c>
      <c r="IW123" s="86">
        <f t="shared" si="145"/>
        <v>1.4790242420644302E-32</v>
      </c>
      <c r="IY123" s="86">
        <f t="shared" si="146"/>
        <v>4.3516817299028231E-6</v>
      </c>
      <c r="IZ123" s="86">
        <f t="shared" si="146"/>
        <v>9.7853047282745699E-7</v>
      </c>
      <c r="JA123" s="86">
        <f t="shared" si="146"/>
        <v>2.3809998720309575E-6</v>
      </c>
      <c r="JB123" s="86">
        <f t="shared" si="146"/>
        <v>5.2153930470396104E-11</v>
      </c>
      <c r="JC123" s="86">
        <f t="shared" si="146"/>
        <v>6.1778031802743034E-10</v>
      </c>
      <c r="JD123" s="86">
        <f t="shared" si="146"/>
        <v>1.6863427122845605E-11</v>
      </c>
      <c r="JE123" s="86">
        <f t="shared" si="146"/>
        <v>2.8616571547218721E-10</v>
      </c>
      <c r="JF123" s="86">
        <f t="shared" si="146"/>
        <v>2.6796589680342502E-13</v>
      </c>
      <c r="JG123" s="86">
        <f t="shared" si="146"/>
        <v>9.4715335028696859E-11</v>
      </c>
      <c r="JH123" s="86">
        <f t="shared" si="146"/>
        <v>3.4632876192416156E-11</v>
      </c>
      <c r="JI123" s="86">
        <f t="shared" si="146"/>
        <v>3.8384120736314839E-10</v>
      </c>
      <c r="JJ123" s="86">
        <f t="shared" si="146"/>
        <v>1.0934253229331562E-7</v>
      </c>
      <c r="JK123" s="86">
        <f t="shared" si="146"/>
        <v>1.1838919019296692E-6</v>
      </c>
      <c r="JL123" s="86">
        <f t="shared" si="146"/>
        <v>4.7772220302608434E-5</v>
      </c>
      <c r="JM123" s="86">
        <f t="shared" si="146"/>
        <v>3.5761535892065852E-7</v>
      </c>
    </row>
    <row r="124" spans="2:273" x14ac:dyDescent="0.25">
      <c r="B124" s="2">
        <v>97</v>
      </c>
      <c r="C124" s="37">
        <v>61.402999999999999</v>
      </c>
      <c r="D124" s="37">
        <v>63.387</v>
      </c>
      <c r="E124" s="37">
        <v>67.733000000000004</v>
      </c>
      <c r="F124" s="37">
        <v>64.533000000000001</v>
      </c>
      <c r="G124" s="37">
        <v>64.55</v>
      </c>
      <c r="H124" s="37">
        <v>62.067</v>
      </c>
      <c r="I124" s="37">
        <v>61.567</v>
      </c>
      <c r="J124" s="37">
        <v>62.677999999999997</v>
      </c>
      <c r="K124" s="37">
        <v>64.474999999999994</v>
      </c>
      <c r="L124" s="37">
        <v>63.457999999999998</v>
      </c>
      <c r="M124" s="37">
        <v>61.732999999999997</v>
      </c>
      <c r="N124" s="37">
        <v>63.622999999999998</v>
      </c>
      <c r="O124" s="37">
        <v>64.573999999999998</v>
      </c>
      <c r="P124" s="37">
        <v>65.295000000000002</v>
      </c>
      <c r="Q124" s="37">
        <v>65.742000000000004</v>
      </c>
      <c r="S124" s="4">
        <f t="shared" si="147"/>
        <v>62.486866026718481</v>
      </c>
      <c r="T124" s="4">
        <f t="shared" si="147"/>
        <v>64.47722036440247</v>
      </c>
      <c r="U124" s="4">
        <f t="shared" si="147"/>
        <v>68.034144566533897</v>
      </c>
      <c r="V124" s="4">
        <f t="shared" si="147"/>
        <v>65.78603764409452</v>
      </c>
      <c r="W124" s="4">
        <f t="shared" si="147"/>
        <v>64.419343113083769</v>
      </c>
      <c r="X124" s="4">
        <f t="shared" si="147"/>
        <v>63.381439701563671</v>
      </c>
      <c r="Y124" s="4">
        <f t="shared" si="147"/>
        <v>61.090851055704505</v>
      </c>
      <c r="Z124" s="4">
        <f t="shared" si="147"/>
        <v>63.649633935414464</v>
      </c>
      <c r="AA124" s="4">
        <f t="shared" si="147"/>
        <v>64.811009981246798</v>
      </c>
      <c r="AB124" s="4">
        <f t="shared" si="147"/>
        <v>62.687348178333991</v>
      </c>
      <c r="AC124" s="4">
        <f t="shared" si="147"/>
        <v>62.930014645235495</v>
      </c>
      <c r="AD124" s="4">
        <f t="shared" si="147"/>
        <v>64.515490107272512</v>
      </c>
      <c r="AE124" s="4">
        <f t="shared" si="147"/>
        <v>66.327143360641784</v>
      </c>
      <c r="AF124" s="4">
        <f t="shared" si="147"/>
        <v>67.915831637202118</v>
      </c>
      <c r="AG124" s="4">
        <f t="shared" si="147"/>
        <v>67.157481095898433</v>
      </c>
      <c r="AI124" s="4">
        <f t="shared" si="148"/>
        <v>-1.0838660267184821</v>
      </c>
      <c r="AJ124" s="4">
        <f t="shared" si="148"/>
        <v>-1.0902203644024695</v>
      </c>
      <c r="AK124" s="4">
        <f t="shared" si="148"/>
        <v>-0.30114456653389254</v>
      </c>
      <c r="AL124" s="4">
        <f t="shared" si="148"/>
        <v>-1.253037644094519</v>
      </c>
      <c r="AM124" s="4">
        <f t="shared" si="148"/>
        <v>0.13065688691622768</v>
      </c>
      <c r="AN124" s="4">
        <f t="shared" si="148"/>
        <v>-1.3144397015636713</v>
      </c>
      <c r="AO124" s="4">
        <f t="shared" si="148"/>
        <v>0.47614894429549537</v>
      </c>
      <c r="AP124" s="4">
        <f t="shared" si="148"/>
        <v>-0.97163393541446652</v>
      </c>
      <c r="AQ124" s="4">
        <f t="shared" si="148"/>
        <v>-0.33600998124680359</v>
      </c>
      <c r="AR124" s="4">
        <f t="shared" si="148"/>
        <v>0.77065182166600721</v>
      </c>
      <c r="AS124" s="4">
        <f t="shared" si="148"/>
        <v>-1.1970146452354982</v>
      </c>
      <c r="AT124" s="4">
        <f t="shared" si="148"/>
        <v>-0.89249010727251488</v>
      </c>
      <c r="AU124" s="4">
        <f t="shared" si="148"/>
        <v>-1.7531433606417863</v>
      </c>
      <c r="AV124" s="4">
        <f t="shared" si="148"/>
        <v>-2.6208316372021159</v>
      </c>
      <c r="AW124" s="4">
        <f t="shared" si="148"/>
        <v>-1.4154810958984285</v>
      </c>
      <c r="AY124" s="2">
        <f t="shared" si="140"/>
        <v>62.486783925543413</v>
      </c>
      <c r="AZ124" s="2">
        <f t="shared" si="140"/>
        <v>64.47714659338429</v>
      </c>
      <c r="BA124" s="2">
        <f t="shared" si="140"/>
        <v>68.034140528189909</v>
      </c>
      <c r="BB124" s="2">
        <f t="shared" si="140"/>
        <v>65.786037626634013</v>
      </c>
      <c r="BC124" s="2">
        <f t="shared" si="140"/>
        <v>64.419343060947554</v>
      </c>
      <c r="BD124" s="2">
        <f t="shared" si="140"/>
        <v>63.381439687784322</v>
      </c>
      <c r="BE124" s="2">
        <f t="shared" si="140"/>
        <v>61.090850825317766</v>
      </c>
      <c r="BF124" s="2">
        <f t="shared" si="140"/>
        <v>63.649633935137807</v>
      </c>
      <c r="BG124" s="2">
        <f t="shared" si="140"/>
        <v>64.811009850312601</v>
      </c>
      <c r="BH124" s="2">
        <f t="shared" si="140"/>
        <v>62.687348140422934</v>
      </c>
      <c r="BI124" s="2">
        <f t="shared" si="140"/>
        <v>62.930014474340673</v>
      </c>
      <c r="BJ124" s="2">
        <f t="shared" si="140"/>
        <v>64.515490011249369</v>
      </c>
      <c r="BK124" s="2">
        <f t="shared" si="140"/>
        <v>66.32714142896117</v>
      </c>
      <c r="BL124" s="2">
        <f t="shared" si="140"/>
        <v>67.915694450602203</v>
      </c>
      <c r="BM124" s="2">
        <f t="shared" si="140"/>
        <v>67.15725516040564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61.402999999999999</v>
      </c>
      <c r="CF124" s="2">
        <f t="shared" si="141"/>
        <v>63.387</v>
      </c>
      <c r="CG124" s="2">
        <f t="shared" si="141"/>
        <v>67.733000000000004</v>
      </c>
      <c r="CH124" s="2">
        <f t="shared" si="141"/>
        <v>64.533000000000001</v>
      </c>
      <c r="CI124" s="2">
        <f t="shared" si="141"/>
        <v>64.55</v>
      </c>
      <c r="CJ124" s="2">
        <f t="shared" si="141"/>
        <v>62.067</v>
      </c>
      <c r="CK124" s="2">
        <f t="shared" si="141"/>
        <v>61.567</v>
      </c>
      <c r="CL124" s="2">
        <f t="shared" si="141"/>
        <v>62.677999999999997</v>
      </c>
      <c r="CM124" s="2">
        <f t="shared" si="141"/>
        <v>64.474999999999994</v>
      </c>
      <c r="CN124" s="2">
        <f t="shared" si="141"/>
        <v>63.457999999999998</v>
      </c>
      <c r="CO124" s="2">
        <f t="shared" si="141"/>
        <v>61.732999999999997</v>
      </c>
      <c r="CP124" s="2">
        <f t="shared" si="141"/>
        <v>63.622999999999998</v>
      </c>
      <c r="CQ124" s="2">
        <f t="shared" si="141"/>
        <v>64.573999999999998</v>
      </c>
      <c r="CR124" s="2">
        <f t="shared" si="141"/>
        <v>65.295000000000002</v>
      </c>
      <c r="CS124" s="2">
        <f t="shared" si="141"/>
        <v>65.742000000000004</v>
      </c>
      <c r="CU124" s="2">
        <f t="shared" si="111"/>
        <v>61.402999999999999</v>
      </c>
      <c r="CV124" s="2">
        <f t="shared" si="112"/>
        <v>63.387</v>
      </c>
      <c r="CW124" s="2">
        <f t="shared" si="113"/>
        <v>67.733000000000004</v>
      </c>
      <c r="CX124" s="2">
        <f t="shared" si="114"/>
        <v>64.533000000000001</v>
      </c>
      <c r="CY124" s="2">
        <f t="shared" si="115"/>
        <v>64.55</v>
      </c>
      <c r="CZ124" s="2">
        <f t="shared" si="116"/>
        <v>62.067</v>
      </c>
      <c r="DA124" s="2">
        <f t="shared" si="117"/>
        <v>61.567</v>
      </c>
      <c r="DB124" s="2">
        <f t="shared" si="118"/>
        <v>62.677999999999997</v>
      </c>
      <c r="DC124" s="2">
        <f t="shared" si="119"/>
        <v>64.474999999999994</v>
      </c>
      <c r="DD124" s="2">
        <f t="shared" si="120"/>
        <v>63.457999999999998</v>
      </c>
      <c r="DE124" s="2">
        <f t="shared" si="121"/>
        <v>61.732999999999997</v>
      </c>
      <c r="DF124" s="2">
        <f t="shared" si="122"/>
        <v>63.622999999999998</v>
      </c>
      <c r="DG124" s="2">
        <f t="shared" si="123"/>
        <v>64.573999999999998</v>
      </c>
      <c r="DH124" s="2">
        <f t="shared" si="124"/>
        <v>65.295000000000002</v>
      </c>
      <c r="DI124" s="2">
        <f t="shared" si="125"/>
        <v>65.742000000000004</v>
      </c>
      <c r="DK124" s="2">
        <f t="shared" si="149"/>
        <v>94.220531458584105</v>
      </c>
      <c r="DL124" s="2">
        <f t="shared" si="149"/>
        <v>90.296891016522594</v>
      </c>
      <c r="DM124" s="2">
        <f t="shared" si="149"/>
        <v>94.248147908232113</v>
      </c>
      <c r="DN124" s="2">
        <f t="shared" si="149"/>
        <v>90.046830634277995</v>
      </c>
      <c r="DO124" s="2">
        <f t="shared" si="149"/>
        <v>88.574754127579723</v>
      </c>
      <c r="DP124" s="2">
        <f t="shared" si="149"/>
        <v>87.622720919324593</v>
      </c>
      <c r="DQ124" s="2">
        <f t="shared" si="149"/>
        <v>85.865196716697952</v>
      </c>
      <c r="DR124" s="2">
        <f t="shared" si="149"/>
        <v>91.03225315315315</v>
      </c>
      <c r="DS124" s="2">
        <f t="shared" si="149"/>
        <v>90.836297748592884</v>
      </c>
      <c r="DT124" s="2">
        <f t="shared" si="149"/>
        <v>89.710166416510305</v>
      </c>
      <c r="DU124" s="2">
        <f t="shared" si="149"/>
        <v>96.865584990619126</v>
      </c>
      <c r="DV124" s="2">
        <f t="shared" si="149"/>
        <v>93.192953377110683</v>
      </c>
      <c r="DW124" s="2">
        <f t="shared" si="149"/>
        <v>98.388540431519701</v>
      </c>
      <c r="DX124" s="2">
        <f t="shared" si="149"/>
        <v>101.21536707317071</v>
      </c>
      <c r="DY124" s="2">
        <f t="shared" si="149"/>
        <v>90.550352822580635</v>
      </c>
      <c r="EA124" s="2">
        <f t="shared" si="153"/>
        <v>62.347847501542262</v>
      </c>
      <c r="EB124" s="2">
        <f t="shared" si="153"/>
        <v>64.363629838502945</v>
      </c>
      <c r="EC124" s="2">
        <f t="shared" si="153"/>
        <v>67.902445924644752</v>
      </c>
      <c r="ED124" s="2">
        <f t="shared" si="153"/>
        <v>65.666819480255313</v>
      </c>
      <c r="EE124" s="2">
        <f t="shared" si="152"/>
        <v>64.295844531254659</v>
      </c>
      <c r="EF124" s="2">
        <f t="shared" si="152"/>
        <v>63.252726323531952</v>
      </c>
      <c r="EG124" s="2">
        <f t="shared" si="152"/>
        <v>60.961796602635339</v>
      </c>
      <c r="EH124" s="2">
        <f t="shared" si="152"/>
        <v>63.47169978908704</v>
      </c>
      <c r="EI124" s="2">
        <f t="shared" si="152"/>
        <v>64.664650054577251</v>
      </c>
      <c r="EJ124" s="2">
        <f t="shared" si="152"/>
        <v>62.532659130402038</v>
      </c>
      <c r="EK124" s="2">
        <f t="shared" si="152"/>
        <v>62.748094359262737</v>
      </c>
      <c r="EL124" s="2">
        <f t="shared" si="152"/>
        <v>64.347740783158656</v>
      </c>
      <c r="EM124" s="2">
        <f t="shared" si="136"/>
        <v>66.155471809252177</v>
      </c>
      <c r="EN124" s="2">
        <f t="shared" si="136"/>
        <v>67.729267973353473</v>
      </c>
      <c r="EO124" s="2">
        <f t="shared" si="136"/>
        <v>66.972275845391138</v>
      </c>
      <c r="EQ124" s="2">
        <f t="shared" si="150"/>
        <v>62.063669434074939</v>
      </c>
      <c r="ER124" s="2">
        <f t="shared" si="150"/>
        <v>64.178416213569975</v>
      </c>
      <c r="ES124" s="2">
        <f t="shared" si="150"/>
        <v>67.875900251715422</v>
      </c>
      <c r="ET124" s="2">
        <f t="shared" si="150"/>
        <v>65.621552708807869</v>
      </c>
      <c r="EU124" s="2">
        <f t="shared" si="150"/>
        <v>64.509494177104926</v>
      </c>
      <c r="EV124" s="2">
        <f t="shared" si="150"/>
        <v>63.298161699659516</v>
      </c>
      <c r="EW124" s="2">
        <f t="shared" si="150"/>
        <v>60.965205378282256</v>
      </c>
      <c r="EX124" s="2">
        <f t="shared" si="150"/>
        <v>63.43468441407758</v>
      </c>
      <c r="EY124" s="2">
        <f t="shared" si="150"/>
        <v>64.308349797473653</v>
      </c>
      <c r="EZ124" s="2">
        <f t="shared" si="150"/>
        <v>62.283842276864526</v>
      </c>
      <c r="FA124" s="2">
        <f t="shared" si="150"/>
        <v>62.556084969988071</v>
      </c>
      <c r="FB124" s="2">
        <f t="shared" si="150"/>
        <v>64.157384729778869</v>
      </c>
      <c r="FC124" s="2">
        <f t="shared" si="150"/>
        <v>66.410461635949687</v>
      </c>
      <c r="FD124" s="2">
        <f t="shared" si="150"/>
        <v>67.307586646877368</v>
      </c>
      <c r="FE124" s="2">
        <f t="shared" si="150"/>
        <v>66.985603007554175</v>
      </c>
      <c r="FG124" s="2">
        <f t="shared" si="151"/>
        <v>0.9955232257330402</v>
      </c>
      <c r="FH124" s="2">
        <f t="shared" si="151"/>
        <v>0.99555283405005979</v>
      </c>
      <c r="FI124" s="2">
        <f t="shared" si="151"/>
        <v>0.99499602890228978</v>
      </c>
      <c r="FJ124" s="2">
        <f t="shared" si="151"/>
        <v>0.99510029088827423</v>
      </c>
      <c r="FK124" s="2">
        <f t="shared" si="151"/>
        <v>0.99495879429366485</v>
      </c>
      <c r="FL124" s="2">
        <f t="shared" si="151"/>
        <v>0.99472822314425891</v>
      </c>
      <c r="FM124" s="2">
        <f t="shared" si="151"/>
        <v>0.9948186128912444</v>
      </c>
      <c r="FN124" s="2">
        <f t="shared" si="151"/>
        <v>0.99353502040118624</v>
      </c>
      <c r="FO124" s="2">
        <f t="shared" si="151"/>
        <v>0.99431122657303483</v>
      </c>
      <c r="FP124" s="2">
        <f t="shared" si="151"/>
        <v>0.99425052745902021</v>
      </c>
      <c r="FQ124" s="2">
        <f t="shared" si="151"/>
        <v>0.99463746798619446</v>
      </c>
      <c r="FR124" s="2">
        <f t="shared" si="151"/>
        <v>0.99415857348890291</v>
      </c>
      <c r="FS124" s="2">
        <f t="shared" si="151"/>
        <v>0.99470185728718774</v>
      </c>
      <c r="FT124" s="2">
        <f t="shared" si="151"/>
        <v>0.99439891480953313</v>
      </c>
      <c r="FU124" s="2">
        <f t="shared" si="151"/>
        <v>0.99215583381218209</v>
      </c>
      <c r="FW124" s="2">
        <f t="shared" si="142"/>
        <v>1.3197314592576111E-2</v>
      </c>
      <c r="FX124" s="2">
        <f t="shared" si="142"/>
        <v>9.7874073848555256E-3</v>
      </c>
      <c r="FY124" s="2">
        <f t="shared" si="142"/>
        <v>5.2184674302788664E-3</v>
      </c>
      <c r="FZ124" s="2">
        <f t="shared" si="142"/>
        <v>5.2315729413941296E-3</v>
      </c>
      <c r="GA124" s="2">
        <f t="shared" si="142"/>
        <v>5.165241851545539E-3</v>
      </c>
      <c r="GB124" s="2">
        <f t="shared" si="142"/>
        <v>5.2864263093311938E-3</v>
      </c>
      <c r="GC124" s="2">
        <f t="shared" si="142"/>
        <v>5.8866787706276218E-3</v>
      </c>
      <c r="GD124" s="2">
        <f t="shared" si="142"/>
        <v>6.5991275214972349E-3</v>
      </c>
      <c r="GE124" s="2">
        <f t="shared" si="142"/>
        <v>7.0860970654147773E-3</v>
      </c>
      <c r="GF124" s="2">
        <f t="shared" si="142"/>
        <v>6.2990984355889611E-3</v>
      </c>
      <c r="GG124" s="2">
        <f t="shared" si="142"/>
        <v>5.39567709336072E-3</v>
      </c>
      <c r="GH124" s="2">
        <f t="shared" si="142"/>
        <v>3.9292760096490088E-3</v>
      </c>
      <c r="GI124" s="2">
        <f t="shared" si="142"/>
        <v>3.506893149165754E-3</v>
      </c>
      <c r="GJ124" s="2">
        <f t="shared" si="142"/>
        <v>2.6845307929939774E-3</v>
      </c>
      <c r="GK124" s="2">
        <f t="shared" si="142"/>
        <v>2.1730669980402849E-3</v>
      </c>
      <c r="GM124" s="86">
        <f t="shared" si="143"/>
        <v>1.9515388988675368E-45</v>
      </c>
      <c r="GN124" s="86">
        <f t="shared" si="143"/>
        <v>2.5956565457286287E-60</v>
      </c>
      <c r="GO124" s="86">
        <f t="shared" si="143"/>
        <v>5.8573167341808187E-44</v>
      </c>
      <c r="GP124" s="86">
        <f t="shared" si="143"/>
        <v>1.2882662787771415E-79</v>
      </c>
      <c r="GQ124" s="86">
        <f t="shared" si="143"/>
        <v>2.521745043760091E-70</v>
      </c>
      <c r="GR124" s="86">
        <f t="shared" si="143"/>
        <v>2.3134977681403209E-81</v>
      </c>
      <c r="GS124" s="86">
        <f t="shared" si="143"/>
        <v>2.4114698480145981E-91</v>
      </c>
      <c r="GT124" s="86">
        <f t="shared" si="143"/>
        <v>2.8466919253399044E-93</v>
      </c>
      <c r="GU124" s="86">
        <f t="shared" si="143"/>
        <v>1.7668637870381793E-70</v>
      </c>
      <c r="GV124" s="86">
        <f t="shared" si="143"/>
        <v>3.0485218013808111E-72</v>
      </c>
      <c r="GW124" s="86">
        <f t="shared" si="143"/>
        <v>1.6734424346259024E-65</v>
      </c>
      <c r="GX124" s="86">
        <f t="shared" si="143"/>
        <v>6.2494151351554058E-58</v>
      </c>
      <c r="GY124" s="86">
        <f t="shared" si="143"/>
        <v>1.4164809536736489E-52</v>
      </c>
      <c r="GZ124" s="86">
        <f t="shared" si="143"/>
        <v>7.8646748278813344E-44</v>
      </c>
      <c r="HA124" s="86">
        <f t="shared" si="143"/>
        <v>1.2173111095361591E-61</v>
      </c>
      <c r="HC124" s="86">
        <f t="shared" si="154"/>
        <v>3.0404878550916211E-7</v>
      </c>
      <c r="HD124" s="86">
        <f t="shared" si="154"/>
        <v>5.9987666135784966E-10</v>
      </c>
      <c r="HE124" s="86">
        <f t="shared" si="154"/>
        <v>3.0243787262955444E-7</v>
      </c>
      <c r="HF124" s="86">
        <f t="shared" si="154"/>
        <v>4.2186824611167754E-13</v>
      </c>
      <c r="HG124" s="86">
        <f t="shared" si="154"/>
        <v>1.7862589296490013E-11</v>
      </c>
      <c r="HH124" s="86">
        <f t="shared" si="154"/>
        <v>1.5081435289853726E-14</v>
      </c>
      <c r="HI124" s="86">
        <f t="shared" si="139"/>
        <v>2.48315079704586E-16</v>
      </c>
      <c r="HJ124" s="86">
        <f t="shared" si="139"/>
        <v>1.1969162655031E-15</v>
      </c>
      <c r="HK124" s="86">
        <f t="shared" si="139"/>
        <v>6.3862524506716032E-16</v>
      </c>
      <c r="HL124" s="86">
        <f t="shared" si="139"/>
        <v>2.8506452573312929E-13</v>
      </c>
      <c r="HM124" s="86">
        <f t="shared" si="139"/>
        <v>1.0417712955962611E-11</v>
      </c>
      <c r="HN124" s="86">
        <f t="shared" si="139"/>
        <v>7.646873233703378E-9</v>
      </c>
      <c r="HO124" s="86">
        <f t="shared" si="139"/>
        <v>1.0078040821457149E-7</v>
      </c>
      <c r="HP124" s="86">
        <f t="shared" si="139"/>
        <v>8.3239097681202574E-6</v>
      </c>
      <c r="HQ124" s="86">
        <f t="shared" si="139"/>
        <v>1.5746175699667294E-8</v>
      </c>
      <c r="HS124" s="86">
        <f t="shared" si="144"/>
        <v>4.919016653054897E-6</v>
      </c>
      <c r="HT124" s="86">
        <f t="shared" si="144"/>
        <v>2.7677745299115623E-6</v>
      </c>
      <c r="HU124" s="86">
        <f t="shared" si="144"/>
        <v>6.4279016796569522E-10</v>
      </c>
      <c r="HV124" s="86">
        <f t="shared" si="144"/>
        <v>1.6456157508747521E-10</v>
      </c>
      <c r="HW124" s="86">
        <f t="shared" si="144"/>
        <v>3.4453018749226964E-10</v>
      </c>
      <c r="HX124" s="86">
        <f t="shared" si="144"/>
        <v>8.2762283670688497E-11</v>
      </c>
      <c r="HY124" s="86">
        <f t="shared" si="144"/>
        <v>1.3532912538887609E-9</v>
      </c>
      <c r="HZ124" s="86">
        <f t="shared" si="144"/>
        <v>1.5144291628212496E-12</v>
      </c>
      <c r="IA124" s="86">
        <f t="shared" si="144"/>
        <v>5.2007560788515654E-10</v>
      </c>
      <c r="IB124" s="86">
        <f t="shared" si="144"/>
        <v>1.3701954016065088E-10</v>
      </c>
      <c r="IC124" s="86">
        <f t="shared" si="144"/>
        <v>6.0758195811717855E-10</v>
      </c>
      <c r="ID124" s="86">
        <f t="shared" si="144"/>
        <v>4.6754516786685751E-12</v>
      </c>
      <c r="IE124" s="86">
        <f t="shared" si="144"/>
        <v>6.5453892191536904E-12</v>
      </c>
      <c r="IF124" s="86">
        <f t="shared" si="144"/>
        <v>3.1185571055763446E-8</v>
      </c>
      <c r="IG124" s="86">
        <f t="shared" si="144"/>
        <v>2.7146296810119248E-7</v>
      </c>
      <c r="II124" s="86">
        <f t="shared" si="145"/>
        <v>1.0242311683417849E-52</v>
      </c>
      <c r="IJ124" s="86">
        <f t="shared" si="145"/>
        <v>4.5380072114299962E-59</v>
      </c>
      <c r="IK124" s="86">
        <f t="shared" si="145"/>
        <v>1.7253484951149034E-93</v>
      </c>
      <c r="IL124" s="86">
        <f t="shared" si="145"/>
        <v>5.8505486984496618E-97</v>
      </c>
      <c r="IM124" s="86">
        <f t="shared" si="145"/>
        <v>1.0073268798431725E-93</v>
      </c>
      <c r="IN124" s="86">
        <f t="shared" si="145"/>
        <v>1.1787276273041586E-100</v>
      </c>
      <c r="IO124" s="86">
        <f t="shared" si="145"/>
        <v>4.7768776371781661E-97</v>
      </c>
      <c r="IP124" s="86">
        <f t="shared" si="145"/>
        <v>5.9162329426800311E-126</v>
      </c>
      <c r="IQ124" s="86">
        <f t="shared" si="145"/>
        <v>4.9555116297591567E-103</v>
      </c>
      <c r="IR124" s="86">
        <f t="shared" si="145"/>
        <v>4.1925261566903169E-106</v>
      </c>
      <c r="IS124" s="86">
        <f t="shared" si="145"/>
        <v>6.8215417706905192E-97</v>
      </c>
      <c r="IT124" s="86">
        <f t="shared" si="145"/>
        <v>4.9001980181860521E-109</v>
      </c>
      <c r="IU124" s="86">
        <f t="shared" si="145"/>
        <v>1.762888470612337E-101</v>
      </c>
      <c r="IV124" s="86">
        <f t="shared" si="145"/>
        <v>1.0498337811151824E-41</v>
      </c>
      <c r="IW124" s="86">
        <f t="shared" si="145"/>
        <v>1.1946678816272034E-31</v>
      </c>
      <c r="IY124" s="86">
        <f t="shared" si="146"/>
        <v>5.2230654385640589E-6</v>
      </c>
      <c r="IZ124" s="86">
        <f t="shared" si="146"/>
        <v>2.7683744065729201E-6</v>
      </c>
      <c r="JA124" s="86">
        <f t="shared" si="146"/>
        <v>3.0308066279752012E-7</v>
      </c>
      <c r="JB124" s="86">
        <f t="shared" si="146"/>
        <v>1.6498344333358688E-10</v>
      </c>
      <c r="JC124" s="86">
        <f t="shared" si="146"/>
        <v>3.6239277678875965E-10</v>
      </c>
      <c r="JD124" s="86">
        <f t="shared" si="146"/>
        <v>8.2777365105978349E-11</v>
      </c>
      <c r="JE124" s="86">
        <f t="shared" si="146"/>
        <v>1.3532915022038406E-9</v>
      </c>
      <c r="JF124" s="86">
        <f t="shared" si="146"/>
        <v>1.5156260790867527E-12</v>
      </c>
      <c r="JG124" s="86">
        <f t="shared" si="146"/>
        <v>5.2007624651040166E-10</v>
      </c>
      <c r="JH124" s="86">
        <f t="shared" si="146"/>
        <v>1.3730460468638401E-10</v>
      </c>
      <c r="JI124" s="86">
        <f t="shared" si="146"/>
        <v>6.1799967107314113E-10</v>
      </c>
      <c r="JJ124" s="86">
        <f t="shared" si="146"/>
        <v>7.6515486853820474E-9</v>
      </c>
      <c r="JK124" s="86">
        <f t="shared" si="146"/>
        <v>1.0078695360379064E-7</v>
      </c>
      <c r="JL124" s="86">
        <f t="shared" si="146"/>
        <v>8.3550953391760211E-6</v>
      </c>
      <c r="JM124" s="86">
        <f t="shared" si="146"/>
        <v>2.8720914380085976E-7</v>
      </c>
    </row>
    <row r="125" spans="2:273" x14ac:dyDescent="0.25">
      <c r="B125" s="2">
        <v>98</v>
      </c>
      <c r="C125" s="37">
        <v>60.741999999999997</v>
      </c>
      <c r="D125" s="37">
        <v>64.370999999999995</v>
      </c>
      <c r="E125" s="37">
        <v>69.216999999999999</v>
      </c>
      <c r="F125" s="37">
        <v>64.55</v>
      </c>
      <c r="G125" s="37">
        <v>64.983000000000004</v>
      </c>
      <c r="H125" s="37">
        <v>61.95</v>
      </c>
      <c r="I125" s="37">
        <v>60.033000000000001</v>
      </c>
      <c r="J125" s="37">
        <v>63.322000000000003</v>
      </c>
      <c r="K125" s="37">
        <v>66.271000000000001</v>
      </c>
      <c r="L125" s="37">
        <v>63.423999999999999</v>
      </c>
      <c r="M125" s="37">
        <v>62.582999999999998</v>
      </c>
      <c r="N125" s="37">
        <v>64.016000000000005</v>
      </c>
      <c r="O125" s="37">
        <v>66.066000000000003</v>
      </c>
      <c r="P125" s="37">
        <v>66.459000000000003</v>
      </c>
      <c r="Q125" s="37">
        <v>66.113</v>
      </c>
      <c r="S125" s="4">
        <f t="shared" si="147"/>
        <v>62.381042806392259</v>
      </c>
      <c r="T125" s="4">
        <f t="shared" si="147"/>
        <v>64.37318421996028</v>
      </c>
      <c r="U125" s="4">
        <f t="shared" si="147"/>
        <v>67.921391469115477</v>
      </c>
      <c r="V125" s="4">
        <f t="shared" si="147"/>
        <v>65.68718015286619</v>
      </c>
      <c r="W125" s="4">
        <f t="shared" si="147"/>
        <v>64.368102418811105</v>
      </c>
      <c r="X125" s="4">
        <f t="shared" si="147"/>
        <v>63.314756337693119</v>
      </c>
      <c r="Y125" s="4">
        <f t="shared" si="147"/>
        <v>61.02908694996934</v>
      </c>
      <c r="Z125" s="4">
        <f t="shared" si="147"/>
        <v>63.52766098564117</v>
      </c>
      <c r="AA125" s="4">
        <f t="shared" si="147"/>
        <v>64.667990113435607</v>
      </c>
      <c r="AB125" s="4">
        <f t="shared" si="147"/>
        <v>62.566130588916351</v>
      </c>
      <c r="AC125" s="4">
        <f t="shared" si="147"/>
        <v>62.834488026723328</v>
      </c>
      <c r="AD125" s="4">
        <f t="shared" si="147"/>
        <v>64.412596715404277</v>
      </c>
      <c r="AE125" s="4">
        <f t="shared" si="147"/>
        <v>66.234876286630296</v>
      </c>
      <c r="AF125" s="4">
        <f t="shared" si="147"/>
        <v>67.771614103665115</v>
      </c>
      <c r="AG125" s="4">
        <f t="shared" si="147"/>
        <v>67.066685222031225</v>
      </c>
      <c r="AI125" s="4">
        <f t="shared" si="148"/>
        <v>-1.6390428063922613</v>
      </c>
      <c r="AJ125" s="4">
        <f t="shared" si="148"/>
        <v>-2.1842199602843948E-3</v>
      </c>
      <c r="AK125" s="4">
        <f t="shared" si="148"/>
        <v>1.2956085308845218</v>
      </c>
      <c r="AL125" s="4">
        <f t="shared" si="148"/>
        <v>-1.1371801528661933</v>
      </c>
      <c r="AM125" s="4">
        <f t="shared" si="148"/>
        <v>0.61489758118889881</v>
      </c>
      <c r="AN125" s="4">
        <f t="shared" si="148"/>
        <v>-1.364756337693116</v>
      </c>
      <c r="AO125" s="4">
        <f t="shared" si="148"/>
        <v>-0.99608694996933878</v>
      </c>
      <c r="AP125" s="4">
        <f t="shared" si="148"/>
        <v>-0.20566098564116686</v>
      </c>
      <c r="AQ125" s="4">
        <f t="shared" si="148"/>
        <v>1.6030098865643936</v>
      </c>
      <c r="AR125" s="4">
        <f t="shared" si="148"/>
        <v>0.857869411083648</v>
      </c>
      <c r="AS125" s="4">
        <f t="shared" si="148"/>
        <v>-0.25148802672332948</v>
      </c>
      <c r="AT125" s="4">
        <f t="shared" si="148"/>
        <v>-0.39659671540427155</v>
      </c>
      <c r="AU125" s="4">
        <f t="shared" si="148"/>
        <v>-0.16887628663029375</v>
      </c>
      <c r="AV125" s="4">
        <f t="shared" si="148"/>
        <v>-1.312614103665112</v>
      </c>
      <c r="AW125" s="4">
        <f t="shared" si="148"/>
        <v>-0.95368522203122552</v>
      </c>
      <c r="AY125" s="2">
        <f t="shared" si="140"/>
        <v>62.380845714323982</v>
      </c>
      <c r="AZ125" s="2">
        <f t="shared" si="140"/>
        <v>64.372990141259322</v>
      </c>
      <c r="BA125" s="2">
        <f t="shared" si="140"/>
        <v>67.921390880937707</v>
      </c>
      <c r="BB125" s="2">
        <f t="shared" si="140"/>
        <v>65.687180074465658</v>
      </c>
      <c r="BC125" s="2">
        <f t="shared" si="140"/>
        <v>64.368102198218438</v>
      </c>
      <c r="BD125" s="2">
        <f t="shared" si="140"/>
        <v>63.314756272186472</v>
      </c>
      <c r="BE125" s="2">
        <f t="shared" si="140"/>
        <v>61.029085961994539</v>
      </c>
      <c r="BF125" s="2">
        <f t="shared" si="140"/>
        <v>63.527660983628138</v>
      </c>
      <c r="BG125" s="2">
        <f t="shared" si="140"/>
        <v>64.667989467953731</v>
      </c>
      <c r="BH125" s="2">
        <f t="shared" si="140"/>
        <v>62.566130394388153</v>
      </c>
      <c r="BI125" s="2">
        <f t="shared" si="140"/>
        <v>62.834487290070513</v>
      </c>
      <c r="BJ125" s="2">
        <f t="shared" si="140"/>
        <v>64.412596703910083</v>
      </c>
      <c r="BK125" s="2">
        <f t="shared" si="140"/>
        <v>66.234876173035644</v>
      </c>
      <c r="BL125" s="2">
        <f t="shared" si="140"/>
        <v>67.77156318253148</v>
      </c>
      <c r="BM125" s="2">
        <f t="shared" si="140"/>
        <v>67.066195825451047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60.741999999999997</v>
      </c>
      <c r="CF125" s="2">
        <f t="shared" si="141"/>
        <v>64.370999999999995</v>
      </c>
      <c r="CG125" s="2">
        <f t="shared" si="141"/>
        <v>69.216999999999999</v>
      </c>
      <c r="CH125" s="2">
        <f t="shared" si="141"/>
        <v>64.55</v>
      </c>
      <c r="CI125" s="2">
        <f t="shared" si="141"/>
        <v>64.983000000000004</v>
      </c>
      <c r="CJ125" s="2">
        <f t="shared" si="141"/>
        <v>61.95</v>
      </c>
      <c r="CK125" s="2">
        <f t="shared" si="141"/>
        <v>60.033000000000001</v>
      </c>
      <c r="CL125" s="2">
        <f t="shared" si="141"/>
        <v>63.322000000000003</v>
      </c>
      <c r="CM125" s="2">
        <f t="shared" si="141"/>
        <v>66.271000000000001</v>
      </c>
      <c r="CN125" s="2">
        <f t="shared" si="141"/>
        <v>63.423999999999999</v>
      </c>
      <c r="CO125" s="2">
        <f t="shared" si="141"/>
        <v>62.582999999999998</v>
      </c>
      <c r="CP125" s="2">
        <f t="shared" si="141"/>
        <v>64.016000000000005</v>
      </c>
      <c r="CQ125" s="2">
        <f t="shared" si="141"/>
        <v>66.066000000000003</v>
      </c>
      <c r="CR125" s="2">
        <f t="shared" si="141"/>
        <v>66.459000000000003</v>
      </c>
      <c r="CS125" s="2">
        <f t="shared" si="141"/>
        <v>66.113</v>
      </c>
      <c r="CU125" s="2">
        <f t="shared" si="111"/>
        <v>60.741999999999997</v>
      </c>
      <c r="CV125" s="2">
        <f t="shared" si="112"/>
        <v>64.370999999999995</v>
      </c>
      <c r="CW125" s="2">
        <f t="shared" si="113"/>
        <v>69.216999999999999</v>
      </c>
      <c r="CX125" s="2">
        <f t="shared" si="114"/>
        <v>64.55</v>
      </c>
      <c r="CY125" s="2">
        <f t="shared" si="115"/>
        <v>64.983000000000004</v>
      </c>
      <c r="CZ125" s="2">
        <f t="shared" si="116"/>
        <v>61.95</v>
      </c>
      <c r="DA125" s="2">
        <f t="shared" si="117"/>
        <v>60.033000000000001</v>
      </c>
      <c r="DB125" s="2">
        <f t="shared" si="118"/>
        <v>63.322000000000003</v>
      </c>
      <c r="DC125" s="2">
        <f t="shared" si="119"/>
        <v>66.271000000000001</v>
      </c>
      <c r="DD125" s="2">
        <f t="shared" si="120"/>
        <v>63.423999999999999</v>
      </c>
      <c r="DE125" s="2">
        <f t="shared" si="121"/>
        <v>62.582999999999998</v>
      </c>
      <c r="DF125" s="2">
        <f t="shared" si="122"/>
        <v>64.016000000000005</v>
      </c>
      <c r="DG125" s="2">
        <f t="shared" si="123"/>
        <v>66.066000000000003</v>
      </c>
      <c r="DH125" s="2">
        <f t="shared" si="124"/>
        <v>66.459000000000003</v>
      </c>
      <c r="DI125" s="2">
        <f t="shared" si="125"/>
        <v>66.113</v>
      </c>
      <c r="DK125" s="2">
        <f t="shared" si="149"/>
        <v>94.540012583433651</v>
      </c>
      <c r="DL125" s="2">
        <f t="shared" si="149"/>
        <v>90.528977459240622</v>
      </c>
      <c r="DM125" s="2">
        <f t="shared" si="149"/>
        <v>94.522801349527668</v>
      </c>
      <c r="DN125" s="2">
        <f t="shared" si="149"/>
        <v>90.252143387314433</v>
      </c>
      <c r="DO125" s="2">
        <f t="shared" si="149"/>
        <v>88.779886116322686</v>
      </c>
      <c r="DP125" s="2">
        <f t="shared" si="149"/>
        <v>87.841470544090072</v>
      </c>
      <c r="DQ125" s="2">
        <f t="shared" si="149"/>
        <v>86.086033771106955</v>
      </c>
      <c r="DR125" s="2">
        <f t="shared" si="149"/>
        <v>91.331499227799213</v>
      </c>
      <c r="DS125" s="2">
        <f t="shared" si="149"/>
        <v>91.110811444652924</v>
      </c>
      <c r="DT125" s="2">
        <f t="shared" si="149"/>
        <v>89.971112382739193</v>
      </c>
      <c r="DU125" s="2">
        <f t="shared" si="149"/>
        <v>97.197818667917431</v>
      </c>
      <c r="DV125" s="2">
        <f t="shared" si="149"/>
        <v>93.474582833020619</v>
      </c>
      <c r="DW125" s="2">
        <f t="shared" si="149"/>
        <v>98.708641275797376</v>
      </c>
      <c r="DX125" s="2">
        <f t="shared" si="149"/>
        <v>101.57388118466896</v>
      </c>
      <c r="DY125" s="2">
        <f t="shared" si="149"/>
        <v>90.840254032258059</v>
      </c>
      <c r="EA125" s="2">
        <f t="shared" si="153"/>
        <v>62.252577236273908</v>
      </c>
      <c r="EB125" s="2">
        <f t="shared" si="153"/>
        <v>64.268246837807155</v>
      </c>
      <c r="EC125" s="2">
        <f t="shared" si="153"/>
        <v>67.799508906117225</v>
      </c>
      <c r="ED125" s="2">
        <f t="shared" si="153"/>
        <v>65.577106950568009</v>
      </c>
      <c r="EE125" s="2">
        <f t="shared" si="152"/>
        <v>64.254180839799218</v>
      </c>
      <c r="EF125" s="2">
        <f t="shared" si="152"/>
        <v>63.195969585840608</v>
      </c>
      <c r="EG125" s="2">
        <f t="shared" si="152"/>
        <v>60.910037482140019</v>
      </c>
      <c r="EH125" s="2">
        <f t="shared" si="152"/>
        <v>63.362865035431376</v>
      </c>
      <c r="EI125" s="2">
        <f t="shared" si="152"/>
        <v>64.532506059959701</v>
      </c>
      <c r="EJ125" s="2">
        <f t="shared" si="152"/>
        <v>62.423163151555443</v>
      </c>
      <c r="EK125" s="2">
        <f t="shared" si="152"/>
        <v>62.666558205062245</v>
      </c>
      <c r="EL125" s="2">
        <f t="shared" si="152"/>
        <v>64.257627550247406</v>
      </c>
      <c r="EM125" s="2">
        <f t="shared" si="136"/>
        <v>66.076210204114204</v>
      </c>
      <c r="EN125" s="2">
        <f t="shared" si="136"/>
        <v>67.599088617712155</v>
      </c>
      <c r="EO125" s="2">
        <f t="shared" si="136"/>
        <v>66.894784673953254</v>
      </c>
      <c r="EQ125" s="2">
        <f t="shared" si="150"/>
        <v>62.00287331620698</v>
      </c>
      <c r="ER125" s="2">
        <f t="shared" si="150"/>
        <v>64.099583743126459</v>
      </c>
      <c r="ES125" s="2">
        <f t="shared" si="150"/>
        <v>67.777094219797817</v>
      </c>
      <c r="ET125" s="2">
        <f t="shared" si="150"/>
        <v>65.535770234817861</v>
      </c>
      <c r="EU125" s="2">
        <f t="shared" si="150"/>
        <v>64.45046148652834</v>
      </c>
      <c r="EV125" s="2">
        <f t="shared" si="150"/>
        <v>63.237077376384597</v>
      </c>
      <c r="EW125" s="2">
        <f t="shared" si="150"/>
        <v>60.913993375702717</v>
      </c>
      <c r="EX125" s="2">
        <f t="shared" si="150"/>
        <v>63.334563168750776</v>
      </c>
      <c r="EY125" s="2">
        <f t="shared" si="150"/>
        <v>64.213123757248837</v>
      </c>
      <c r="EZ125" s="2">
        <f t="shared" si="150"/>
        <v>62.197773536204288</v>
      </c>
      <c r="FA125" s="2">
        <f t="shared" si="150"/>
        <v>62.491992394065392</v>
      </c>
      <c r="FB125" s="2">
        <f t="shared" si="150"/>
        <v>64.080557955994507</v>
      </c>
      <c r="FC125" s="2">
        <f t="shared" si="150"/>
        <v>66.313912047720606</v>
      </c>
      <c r="FD125" s="2">
        <f t="shared" si="150"/>
        <v>67.203964746067868</v>
      </c>
      <c r="FE125" s="2">
        <f t="shared" si="150"/>
        <v>66.889661290138775</v>
      </c>
      <c r="FG125" s="2">
        <f t="shared" si="151"/>
        <v>0.99591552443717535</v>
      </c>
      <c r="FH125" s="2">
        <f t="shared" si="151"/>
        <v>0.99594254875883481</v>
      </c>
      <c r="FI125" s="2">
        <f t="shared" si="151"/>
        <v>0.99543431386929992</v>
      </c>
      <c r="FJ125" s="2">
        <f t="shared" si="151"/>
        <v>0.99552948484614545</v>
      </c>
      <c r="FK125" s="2">
        <f t="shared" si="151"/>
        <v>0.99540032546805768</v>
      </c>
      <c r="FL125" s="2">
        <f t="shared" si="151"/>
        <v>0.99518985113299385</v>
      </c>
      <c r="FM125" s="2">
        <f t="shared" si="151"/>
        <v>0.99527236343650094</v>
      </c>
      <c r="FN125" s="2">
        <f t="shared" si="151"/>
        <v>0.99410051261731047</v>
      </c>
      <c r="FO125" s="2">
        <f t="shared" si="151"/>
        <v>0.99480917870429753</v>
      </c>
      <c r="FP125" s="2">
        <f t="shared" si="151"/>
        <v>0.99475376469744392</v>
      </c>
      <c r="FQ125" s="2">
        <f t="shared" si="151"/>
        <v>0.99510700394280438</v>
      </c>
      <c r="FR125" s="2">
        <f t="shared" si="151"/>
        <v>0.99466981608483984</v>
      </c>
      <c r="FS125" s="2">
        <f t="shared" si="151"/>
        <v>0.99516578280629375</v>
      </c>
      <c r="FT125" s="2">
        <f t="shared" si="151"/>
        <v>0.99488923082931491</v>
      </c>
      <c r="FU125" s="2">
        <f t="shared" si="151"/>
        <v>0.99284109432285672</v>
      </c>
      <c r="FW125" s="2">
        <f t="shared" si="142"/>
        <v>1.4452166432605754E-2</v>
      </c>
      <c r="FX125" s="2">
        <f t="shared" si="142"/>
        <v>1.0721554736662631E-2</v>
      </c>
      <c r="FY125" s="2">
        <f t="shared" si="142"/>
        <v>5.71905639084643E-3</v>
      </c>
      <c r="FZ125" s="2">
        <f t="shared" si="142"/>
        <v>5.7334118212257652E-3</v>
      </c>
      <c r="GA125" s="2">
        <f t="shared" si="142"/>
        <v>5.6607541262145194E-3</v>
      </c>
      <c r="GB125" s="2">
        <f t="shared" si="142"/>
        <v>5.7934963564479974E-3</v>
      </c>
      <c r="GC125" s="2">
        <f t="shared" si="142"/>
        <v>6.4509511913147556E-3</v>
      </c>
      <c r="GD125" s="2">
        <f t="shared" si="142"/>
        <v>7.2311955417450648E-3</v>
      </c>
      <c r="GE125" s="2">
        <f t="shared" si="142"/>
        <v>7.7644427367138825E-3</v>
      </c>
      <c r="GF125" s="2">
        <f t="shared" si="142"/>
        <v>6.9026291851443655E-3</v>
      </c>
      <c r="GG125" s="2">
        <f t="shared" si="142"/>
        <v>5.9131640988892495E-3</v>
      </c>
      <c r="GH125" s="2">
        <f t="shared" si="142"/>
        <v>4.3067328341774474E-3</v>
      </c>
      <c r="GI125" s="2">
        <f t="shared" si="142"/>
        <v>3.843931323440815E-3</v>
      </c>
      <c r="GJ125" s="2">
        <f t="shared" si="142"/>
        <v>2.9427673085197022E-3</v>
      </c>
      <c r="GK125" s="2">
        <f t="shared" si="142"/>
        <v>2.3822211409092594E-3</v>
      </c>
      <c r="GM125" s="86">
        <f t="shared" si="143"/>
        <v>7.439782408753974E-48</v>
      </c>
      <c r="GN125" s="86">
        <f t="shared" si="143"/>
        <v>1.4768290936621813E-63</v>
      </c>
      <c r="GO125" s="86">
        <f t="shared" si="143"/>
        <v>2.7655482402802129E-46</v>
      </c>
      <c r="GP125" s="86">
        <f t="shared" si="143"/>
        <v>8.4588666735540843E-84</v>
      </c>
      <c r="GQ125" s="86">
        <f t="shared" si="143"/>
        <v>4.538041284230207E-74</v>
      </c>
      <c r="GR125" s="86">
        <f t="shared" si="143"/>
        <v>1.1940882674926581E-85</v>
      </c>
      <c r="GS125" s="86">
        <f t="shared" si="143"/>
        <v>3.9109005849248281E-96</v>
      </c>
      <c r="GT125" s="86">
        <f t="shared" si="143"/>
        <v>3.7114463146006319E-98</v>
      </c>
      <c r="GU125" s="86">
        <f t="shared" si="143"/>
        <v>3.6913814425599856E-74</v>
      </c>
      <c r="GV125" s="86">
        <f t="shared" si="143"/>
        <v>4.7748812689265974E-76</v>
      </c>
      <c r="GW125" s="86">
        <f t="shared" si="143"/>
        <v>6.6516965139376766E-69</v>
      </c>
      <c r="GX125" s="86">
        <f t="shared" si="143"/>
        <v>5.3079737967177023E-61</v>
      </c>
      <c r="GY125" s="86">
        <f t="shared" si="143"/>
        <v>2.3133503995156219E-55</v>
      </c>
      <c r="GZ125" s="86">
        <f t="shared" si="143"/>
        <v>3.8611306825108481E-46</v>
      </c>
      <c r="HA125" s="86">
        <f t="shared" si="143"/>
        <v>7.4858395935613052E-65</v>
      </c>
      <c r="HC125" s="86">
        <f t="shared" si="154"/>
        <v>2.9603157076527687E-8</v>
      </c>
      <c r="HD125" s="86">
        <f t="shared" si="154"/>
        <v>2.1844693337731786E-11</v>
      </c>
      <c r="HE125" s="86">
        <f t="shared" si="154"/>
        <v>3.2618617873253841E-8</v>
      </c>
      <c r="HF125" s="86">
        <f t="shared" si="154"/>
        <v>7.148476628303753E-15</v>
      </c>
      <c r="HG125" s="86">
        <f t="shared" si="154"/>
        <v>4.494523665794422E-13</v>
      </c>
      <c r="HH125" s="86">
        <f t="shared" si="154"/>
        <v>1.602591789133879E-16</v>
      </c>
      <c r="HI125" s="86">
        <f t="shared" si="139"/>
        <v>1.7328442514826717E-18</v>
      </c>
      <c r="HJ125" s="86">
        <f t="shared" si="139"/>
        <v>1.2862364406974014E-17</v>
      </c>
      <c r="HK125" s="86">
        <f t="shared" si="139"/>
        <v>6.095379661072852E-18</v>
      </c>
      <c r="HL125" s="86">
        <f t="shared" si="139"/>
        <v>5.95689405498774E-15</v>
      </c>
      <c r="HM125" s="86">
        <f t="shared" si="139"/>
        <v>3.3842762459314492E-13</v>
      </c>
      <c r="HN125" s="86">
        <f t="shared" si="139"/>
        <v>4.30403416032084E-10</v>
      </c>
      <c r="HO125" s="86">
        <f t="shared" si="139"/>
        <v>6.8843048756219668E-9</v>
      </c>
      <c r="HP125" s="86">
        <f t="shared" si="139"/>
        <v>1.243669157075983E-6</v>
      </c>
      <c r="HQ125" s="86">
        <f t="shared" si="139"/>
        <v>8.2150023849001595E-10</v>
      </c>
      <c r="HS125" s="86">
        <f t="shared" si="144"/>
        <v>1.3296669149920227E-5</v>
      </c>
      <c r="HT125" s="86">
        <f t="shared" si="144"/>
        <v>7.5987504040612389E-6</v>
      </c>
      <c r="HU125" s="86">
        <f t="shared" si="144"/>
        <v>2.7717582447520814E-9</v>
      </c>
      <c r="HV125" s="86">
        <f t="shared" si="144"/>
        <v>7.6651743689403154E-10</v>
      </c>
      <c r="HW125" s="86">
        <f t="shared" si="144"/>
        <v>1.5178213674601886E-9</v>
      </c>
      <c r="HX125" s="86">
        <f t="shared" si="144"/>
        <v>4.0815851340308705E-10</v>
      </c>
      <c r="HY125" s="86">
        <f t="shared" si="144"/>
        <v>6.0355232999243623E-9</v>
      </c>
      <c r="HZ125" s="86">
        <f t="shared" si="144"/>
        <v>1.1466518087753827E-11</v>
      </c>
      <c r="IA125" s="86">
        <f t="shared" si="144"/>
        <v>2.6713638449923844E-9</v>
      </c>
      <c r="IB125" s="86">
        <f t="shared" si="144"/>
        <v>7.3141230130964639E-10</v>
      </c>
      <c r="IC125" s="86">
        <f t="shared" si="144"/>
        <v>2.7211059819475862E-9</v>
      </c>
      <c r="ID125" s="86">
        <f t="shared" si="144"/>
        <v>2.4888096744693157E-11</v>
      </c>
      <c r="IE125" s="86">
        <f t="shared" si="144"/>
        <v>3.1468650379970867E-11</v>
      </c>
      <c r="IF125" s="86">
        <f t="shared" si="144"/>
        <v>8.2946497310668084E-8</v>
      </c>
      <c r="IG125" s="86">
        <f t="shared" si="144"/>
        <v>6.0497232840687251E-7</v>
      </c>
      <c r="II125" s="86">
        <f t="shared" si="145"/>
        <v>1.4503333098151389E-50</v>
      </c>
      <c r="IJ125" s="86">
        <f t="shared" si="145"/>
        <v>8.2878775106732328E-57</v>
      </c>
      <c r="IK125" s="86">
        <f t="shared" si="145"/>
        <v>2.6393040670661823E-90</v>
      </c>
      <c r="IL125" s="86">
        <f t="shared" si="145"/>
        <v>1.1851421683785722E-93</v>
      </c>
      <c r="IM125" s="86">
        <f t="shared" si="145"/>
        <v>1.5477191663699635E-90</v>
      </c>
      <c r="IN125" s="86">
        <f t="shared" si="145"/>
        <v>3.2591761896277842E-97</v>
      </c>
      <c r="IO125" s="86">
        <f t="shared" si="145"/>
        <v>1.1604784844610862E-93</v>
      </c>
      <c r="IP125" s="86">
        <f t="shared" si="145"/>
        <v>1.9256168309656956E-121</v>
      </c>
      <c r="IQ125" s="86">
        <f t="shared" si="145"/>
        <v>2.6773042784404887E-99</v>
      </c>
      <c r="IR125" s="86">
        <f t="shared" si="145"/>
        <v>2.3936312913298742E-102</v>
      </c>
      <c r="IS125" s="86">
        <f t="shared" si="145"/>
        <v>1.4375886755967902E-93</v>
      </c>
      <c r="IT125" s="86">
        <f t="shared" si="145"/>
        <v>1.67552402235841E-105</v>
      </c>
      <c r="IU125" s="86">
        <f t="shared" si="145"/>
        <v>2.9207276985808043E-98</v>
      </c>
      <c r="IV125" s="86">
        <f t="shared" si="145"/>
        <v>1.8010056862563739E-40</v>
      </c>
      <c r="IW125" s="86">
        <f t="shared" si="145"/>
        <v>9.3578698802657123E-31</v>
      </c>
      <c r="IY125" s="86">
        <f t="shared" si="146"/>
        <v>1.3326272306996754E-5</v>
      </c>
      <c r="IZ125" s="86">
        <f t="shared" si="146"/>
        <v>7.5987722487545769E-6</v>
      </c>
      <c r="JA125" s="86">
        <f t="shared" si="146"/>
        <v>3.5390376118005919E-8</v>
      </c>
      <c r="JB125" s="86">
        <f t="shared" si="146"/>
        <v>7.6652458537065985E-10</v>
      </c>
      <c r="JC125" s="86">
        <f t="shared" si="146"/>
        <v>1.518270819826768E-9</v>
      </c>
      <c r="JD125" s="86">
        <f t="shared" si="146"/>
        <v>4.0815867366226594E-10</v>
      </c>
      <c r="JE125" s="86">
        <f t="shared" si="146"/>
        <v>6.0355233016572064E-9</v>
      </c>
      <c r="JF125" s="86">
        <f t="shared" si="146"/>
        <v>1.1466530950118234E-11</v>
      </c>
      <c r="JG125" s="86">
        <f t="shared" si="146"/>
        <v>2.6713638510877642E-9</v>
      </c>
      <c r="JH125" s="86">
        <f t="shared" si="146"/>
        <v>7.3141825820370135E-10</v>
      </c>
      <c r="JI125" s="86">
        <f t="shared" si="146"/>
        <v>2.7214444095721794E-9</v>
      </c>
      <c r="JJ125" s="86">
        <f t="shared" si="146"/>
        <v>4.5529151277677717E-10</v>
      </c>
      <c r="JK125" s="86">
        <f t="shared" si="146"/>
        <v>6.9157735260019373E-9</v>
      </c>
      <c r="JL125" s="86">
        <f t="shared" si="146"/>
        <v>1.326615654386651E-6</v>
      </c>
      <c r="JM125" s="86">
        <f t="shared" si="146"/>
        <v>6.0579382864536249E-7</v>
      </c>
    </row>
    <row r="126" spans="2:273" x14ac:dyDescent="0.25">
      <c r="B126" s="2">
        <v>99</v>
      </c>
      <c r="C126" s="37">
        <v>62.79</v>
      </c>
      <c r="D126" s="37">
        <v>64.757999999999996</v>
      </c>
      <c r="E126" s="37">
        <v>69.099999999999994</v>
      </c>
      <c r="F126" s="37">
        <v>64.216999999999999</v>
      </c>
      <c r="G126" s="37">
        <v>63.832999999999998</v>
      </c>
      <c r="H126" s="37">
        <v>62.9</v>
      </c>
      <c r="I126" s="37">
        <v>61.1</v>
      </c>
      <c r="J126" s="37">
        <v>63.78</v>
      </c>
      <c r="K126" s="37">
        <v>64</v>
      </c>
      <c r="L126" s="37">
        <v>62.152999999999999</v>
      </c>
      <c r="M126" s="37">
        <v>63.067</v>
      </c>
      <c r="N126" s="37">
        <v>63.835999999999999</v>
      </c>
      <c r="O126" s="37">
        <v>65.525000000000006</v>
      </c>
      <c r="P126" s="37">
        <v>66.950999999999993</v>
      </c>
      <c r="Q126" s="37">
        <v>65.468000000000004</v>
      </c>
      <c r="S126" s="4">
        <f t="shared" si="147"/>
        <v>62.276249474904141</v>
      </c>
      <c r="T126" s="4">
        <f t="shared" si="147"/>
        <v>64.269989018736041</v>
      </c>
      <c r="U126" s="4">
        <f t="shared" si="147"/>
        <v>67.809350574935777</v>
      </c>
      <c r="V126" s="4">
        <f t="shared" si="147"/>
        <v>65.589006680150419</v>
      </c>
      <c r="W126" s="4">
        <f t="shared" si="147"/>
        <v>64.317589468014745</v>
      </c>
      <c r="X126" s="4">
        <f t="shared" si="147"/>
        <v>63.248819110028279</v>
      </c>
      <c r="Y126" s="4">
        <f t="shared" si="147"/>
        <v>60.968085416490567</v>
      </c>
      <c r="Z126" s="4">
        <f t="shared" si="147"/>
        <v>63.406632361810594</v>
      </c>
      <c r="AA126" s="4">
        <f t="shared" si="147"/>
        <v>64.525769554735049</v>
      </c>
      <c r="AB126" s="4">
        <f t="shared" si="147"/>
        <v>62.44578123358113</v>
      </c>
      <c r="AC126" s="4">
        <f t="shared" si="147"/>
        <v>62.740015059356892</v>
      </c>
      <c r="AD126" s="4">
        <f t="shared" si="147"/>
        <v>64.310644892416676</v>
      </c>
      <c r="AE126" s="4">
        <f t="shared" si="147"/>
        <v>66.143571777601935</v>
      </c>
      <c r="AF126" s="4">
        <f t="shared" si="147"/>
        <v>67.628523785092824</v>
      </c>
      <c r="AG126" s="4">
        <f t="shared" si="147"/>
        <v>66.977106621525238</v>
      </c>
      <c r="AI126" s="4">
        <f t="shared" si="148"/>
        <v>0.51375052509585828</v>
      </c>
      <c r="AJ126" s="4">
        <f t="shared" si="148"/>
        <v>0.48801098126395459</v>
      </c>
      <c r="AK126" s="4">
        <f t="shared" si="148"/>
        <v>1.2906494250642169</v>
      </c>
      <c r="AL126" s="4">
        <f t="shared" si="148"/>
        <v>-1.3720066801504203</v>
      </c>
      <c r="AM126" s="4">
        <f t="shared" si="148"/>
        <v>-0.48458946801474667</v>
      </c>
      <c r="AN126" s="4">
        <f t="shared" si="148"/>
        <v>-0.34881911002828048</v>
      </c>
      <c r="AO126" s="4">
        <f t="shared" si="148"/>
        <v>0.13191458350943464</v>
      </c>
      <c r="AP126" s="4">
        <f t="shared" si="148"/>
        <v>0.3733676381894071</v>
      </c>
      <c r="AQ126" s="4">
        <f t="shared" si="148"/>
        <v>-0.52576955473504938</v>
      </c>
      <c r="AR126" s="4">
        <f t="shared" si="148"/>
        <v>-0.29278123358113106</v>
      </c>
      <c r="AS126" s="4">
        <f t="shared" si="148"/>
        <v>0.32698494064310779</v>
      </c>
      <c r="AT126" s="4">
        <f t="shared" si="148"/>
        <v>-0.47464489241667707</v>
      </c>
      <c r="AU126" s="4">
        <f t="shared" si="148"/>
        <v>-0.61857177760192883</v>
      </c>
      <c r="AV126" s="4">
        <f t="shared" si="148"/>
        <v>-0.67752378509283062</v>
      </c>
      <c r="AW126" s="4">
        <f t="shared" si="148"/>
        <v>-1.509106621525234</v>
      </c>
      <c r="AY126" s="2">
        <f t="shared" si="140"/>
        <v>62.275763338014443</v>
      </c>
      <c r="AZ126" s="2">
        <f t="shared" si="140"/>
        <v>64.269500621382335</v>
      </c>
      <c r="BA126" s="2">
        <f t="shared" si="140"/>
        <v>67.809349512687135</v>
      </c>
      <c r="BB126" s="2">
        <f t="shared" si="140"/>
        <v>65.589006347672481</v>
      </c>
      <c r="BC126" s="2">
        <f t="shared" si="140"/>
        <v>64.317588581173723</v>
      </c>
      <c r="BD126" s="2">
        <f t="shared" si="140"/>
        <v>63.248818816696804</v>
      </c>
      <c r="BE126" s="2">
        <f t="shared" si="140"/>
        <v>60.968081426885952</v>
      </c>
      <c r="BF126" s="2">
        <f t="shared" si="140"/>
        <v>63.406632348316492</v>
      </c>
      <c r="BG126" s="2">
        <f t="shared" si="140"/>
        <v>64.525766584211709</v>
      </c>
      <c r="BH126" s="2">
        <f t="shared" si="140"/>
        <v>62.4457803006501</v>
      </c>
      <c r="BI126" s="2">
        <f t="shared" si="140"/>
        <v>62.740012061589972</v>
      </c>
      <c r="BJ126" s="2">
        <f t="shared" si="140"/>
        <v>64.31064485582435</v>
      </c>
      <c r="BK126" s="2">
        <f t="shared" si="140"/>
        <v>66.143571727433269</v>
      </c>
      <c r="BL126" s="2">
        <f t="shared" si="140"/>
        <v>67.628429581357949</v>
      </c>
      <c r="BM126" s="2">
        <f t="shared" si="140"/>
        <v>66.976070657750313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62.79</v>
      </c>
      <c r="CF126" s="2">
        <f t="shared" si="141"/>
        <v>64.757999999999996</v>
      </c>
      <c r="CG126" s="2">
        <f t="shared" si="141"/>
        <v>69.099999999999994</v>
      </c>
      <c r="CH126" s="2">
        <f t="shared" si="141"/>
        <v>64.216999999999999</v>
      </c>
      <c r="CI126" s="2">
        <f t="shared" si="141"/>
        <v>63.832999999999998</v>
      </c>
      <c r="CJ126" s="2">
        <f t="shared" si="141"/>
        <v>62.9</v>
      </c>
      <c r="CK126" s="2">
        <f t="shared" si="141"/>
        <v>61.1</v>
      </c>
      <c r="CL126" s="2">
        <f t="shared" si="141"/>
        <v>63.78</v>
      </c>
      <c r="CM126" s="2">
        <f t="shared" si="141"/>
        <v>64</v>
      </c>
      <c r="CN126" s="2">
        <f t="shared" si="141"/>
        <v>62.152999999999999</v>
      </c>
      <c r="CO126" s="2">
        <f t="shared" si="141"/>
        <v>63.067</v>
      </c>
      <c r="CP126" s="2">
        <f t="shared" si="141"/>
        <v>63.835999999999999</v>
      </c>
      <c r="CQ126" s="2">
        <f t="shared" si="141"/>
        <v>65.525000000000006</v>
      </c>
      <c r="CR126" s="2">
        <f t="shared" si="141"/>
        <v>66.950999999999993</v>
      </c>
      <c r="CS126" s="2">
        <f t="shared" si="141"/>
        <v>65.468000000000004</v>
      </c>
      <c r="CU126" s="2">
        <f t="shared" si="111"/>
        <v>62.79</v>
      </c>
      <c r="CV126" s="2">
        <f t="shared" si="112"/>
        <v>64.757999999999996</v>
      </c>
      <c r="CW126" s="2">
        <f t="shared" si="113"/>
        <v>69.099999999999994</v>
      </c>
      <c r="CX126" s="2">
        <f t="shared" si="114"/>
        <v>64.216999999999999</v>
      </c>
      <c r="CY126" s="2">
        <f t="shared" si="115"/>
        <v>63.832999999999998</v>
      </c>
      <c r="CZ126" s="2">
        <f t="shared" si="116"/>
        <v>62.9</v>
      </c>
      <c r="DA126" s="2">
        <f t="shared" si="117"/>
        <v>61.1</v>
      </c>
      <c r="DB126" s="2">
        <f t="shared" si="118"/>
        <v>63.78</v>
      </c>
      <c r="DC126" s="2">
        <f t="shared" si="119"/>
        <v>64</v>
      </c>
      <c r="DD126" s="2">
        <f t="shared" si="120"/>
        <v>62.152999999999999</v>
      </c>
      <c r="DE126" s="2">
        <f t="shared" si="121"/>
        <v>63.067</v>
      </c>
      <c r="DF126" s="2">
        <f t="shared" si="122"/>
        <v>63.835999999999999</v>
      </c>
      <c r="DG126" s="2">
        <f t="shared" si="123"/>
        <v>65.525000000000006</v>
      </c>
      <c r="DH126" s="2">
        <f t="shared" si="124"/>
        <v>66.950999999999993</v>
      </c>
      <c r="DI126" s="2">
        <f t="shared" si="125"/>
        <v>65.468000000000004</v>
      </c>
      <c r="DK126" s="2">
        <f t="shared" si="149"/>
        <v>94.859493708283196</v>
      </c>
      <c r="DL126" s="2">
        <f t="shared" si="149"/>
        <v>90.761063901958636</v>
      </c>
      <c r="DM126" s="2">
        <f t="shared" si="149"/>
        <v>94.79745479082321</v>
      </c>
      <c r="DN126" s="2">
        <f t="shared" si="149"/>
        <v>90.457456140350871</v>
      </c>
      <c r="DO126" s="2">
        <f t="shared" si="149"/>
        <v>88.985018105065649</v>
      </c>
      <c r="DP126" s="2">
        <f t="shared" si="149"/>
        <v>88.060220168855551</v>
      </c>
      <c r="DQ126" s="2">
        <f t="shared" si="149"/>
        <v>86.306870825515958</v>
      </c>
      <c r="DR126" s="2">
        <f t="shared" si="149"/>
        <v>91.630745302445291</v>
      </c>
      <c r="DS126" s="2">
        <f t="shared" si="149"/>
        <v>91.385325140712951</v>
      </c>
      <c r="DT126" s="2">
        <f t="shared" si="149"/>
        <v>90.232058348968096</v>
      </c>
      <c r="DU126" s="2">
        <f t="shared" si="149"/>
        <v>97.530052345215751</v>
      </c>
      <c r="DV126" s="2">
        <f t="shared" si="149"/>
        <v>93.756212288930556</v>
      </c>
      <c r="DW126" s="2">
        <f t="shared" si="149"/>
        <v>99.028742120075037</v>
      </c>
      <c r="DX126" s="2">
        <f t="shared" si="149"/>
        <v>101.93239529616721</v>
      </c>
      <c r="DY126" s="2">
        <f t="shared" si="149"/>
        <v>91.130155241935469</v>
      </c>
      <c r="EA126" s="2">
        <f t="shared" si="153"/>
        <v>62.157306971005553</v>
      </c>
      <c r="EB126" s="2">
        <f t="shared" si="153"/>
        <v>64.172863837111365</v>
      </c>
      <c r="EC126" s="2">
        <f t="shared" si="153"/>
        <v>67.696571887589698</v>
      </c>
      <c r="ED126" s="2">
        <f t="shared" si="153"/>
        <v>65.487394420880705</v>
      </c>
      <c r="EE126" s="2">
        <f t="shared" si="152"/>
        <v>64.212517148343778</v>
      </c>
      <c r="EF126" s="2">
        <f t="shared" si="152"/>
        <v>63.13921284814927</v>
      </c>
      <c r="EG126" s="2">
        <f t="shared" si="152"/>
        <v>60.858278361644707</v>
      </c>
      <c r="EH126" s="2">
        <f t="shared" si="152"/>
        <v>63.254030281775719</v>
      </c>
      <c r="EI126" s="2">
        <f t="shared" si="152"/>
        <v>64.400362065342151</v>
      </c>
      <c r="EJ126" s="2">
        <f t="shared" si="152"/>
        <v>62.31366717270884</v>
      </c>
      <c r="EK126" s="2">
        <f t="shared" si="152"/>
        <v>62.585022050861753</v>
      </c>
      <c r="EL126" s="2">
        <f t="shared" si="152"/>
        <v>64.167514317336156</v>
      </c>
      <c r="EM126" s="2">
        <f t="shared" si="136"/>
        <v>65.996948598976232</v>
      </c>
      <c r="EN126" s="2">
        <f t="shared" si="136"/>
        <v>67.468909262070838</v>
      </c>
      <c r="EO126" s="2">
        <f t="shared" si="136"/>
        <v>66.817293502515355</v>
      </c>
      <c r="EQ126" s="2">
        <f t="shared" si="150"/>
        <v>61.942077198339021</v>
      </c>
      <c r="ER126" s="2">
        <f t="shared" si="150"/>
        <v>64.020751272682944</v>
      </c>
      <c r="ES126" s="2">
        <f t="shared" si="150"/>
        <v>67.678288187880213</v>
      </c>
      <c r="ET126" s="2">
        <f t="shared" si="150"/>
        <v>65.449987760827852</v>
      </c>
      <c r="EU126" s="2">
        <f t="shared" si="150"/>
        <v>64.391428795951754</v>
      </c>
      <c r="EV126" s="2">
        <f t="shared" si="150"/>
        <v>63.175993053109678</v>
      </c>
      <c r="EW126" s="2">
        <f t="shared" si="150"/>
        <v>60.862781373123184</v>
      </c>
      <c r="EX126" s="2">
        <f t="shared" si="150"/>
        <v>63.234441923423972</v>
      </c>
      <c r="EY126" s="2">
        <f t="shared" si="150"/>
        <v>64.117897717024007</v>
      </c>
      <c r="EZ126" s="2">
        <f t="shared" si="150"/>
        <v>62.111704795544057</v>
      </c>
      <c r="FA126" s="2">
        <f t="shared" si="150"/>
        <v>62.427899818142706</v>
      </c>
      <c r="FB126" s="2">
        <f t="shared" si="150"/>
        <v>64.003731182210132</v>
      </c>
      <c r="FC126" s="2">
        <f t="shared" si="150"/>
        <v>66.21736245949154</v>
      </c>
      <c r="FD126" s="2">
        <f t="shared" si="150"/>
        <v>67.100342845258353</v>
      </c>
      <c r="FE126" s="2">
        <f t="shared" si="150"/>
        <v>66.793719572723361</v>
      </c>
      <c r="FG126" s="2">
        <f t="shared" si="151"/>
        <v>0.99627357477523648</v>
      </c>
      <c r="FH126" s="2">
        <f t="shared" si="151"/>
        <v>0.99629823891577396</v>
      </c>
      <c r="FI126" s="2">
        <f t="shared" si="151"/>
        <v>0.99583437129797703</v>
      </c>
      <c r="FJ126" s="2">
        <f t="shared" si="151"/>
        <v>0.99592123731283111</v>
      </c>
      <c r="FK126" s="2">
        <f t="shared" si="151"/>
        <v>0.99580334849426144</v>
      </c>
      <c r="FL126" s="2">
        <f t="shared" si="151"/>
        <v>0.99561123458908307</v>
      </c>
      <c r="FM126" s="2">
        <f t="shared" si="151"/>
        <v>0.99568654989724525</v>
      </c>
      <c r="FN126" s="2">
        <f t="shared" si="151"/>
        <v>0.99461680919475204</v>
      </c>
      <c r="FO126" s="2">
        <f t="shared" si="151"/>
        <v>0.99526375149792212</v>
      </c>
      <c r="FP126" s="2">
        <f t="shared" si="151"/>
        <v>0.99521316687940875</v>
      </c>
      <c r="FQ126" s="2">
        <f t="shared" si="151"/>
        <v>0.99553561250341249</v>
      </c>
      <c r="FR126" s="2">
        <f t="shared" si="151"/>
        <v>0.9951365335355804</v>
      </c>
      <c r="FS126" s="2">
        <f t="shared" si="151"/>
        <v>0.9955892653751347</v>
      </c>
      <c r="FT126" s="2">
        <f t="shared" si="151"/>
        <v>0.99533682612555296</v>
      </c>
      <c r="FU126" s="2">
        <f t="shared" si="151"/>
        <v>0.99346688517562809</v>
      </c>
      <c r="FW126" s="2">
        <f t="shared" si="142"/>
        <v>1.582442109022093E-2</v>
      </c>
      <c r="FX126" s="2">
        <f t="shared" si="142"/>
        <v>1.1743803251334995E-2</v>
      </c>
      <c r="FY126" s="2">
        <f t="shared" si="142"/>
        <v>6.2673625285275709E-3</v>
      </c>
      <c r="FZ126" s="2">
        <f t="shared" si="142"/>
        <v>6.2830855675383105E-3</v>
      </c>
      <c r="GA126" s="2">
        <f t="shared" si="142"/>
        <v>6.2035054946823834E-3</v>
      </c>
      <c r="GB126" s="2">
        <f t="shared" si="142"/>
        <v>6.3488937450228581E-3</v>
      </c>
      <c r="GC126" s="2">
        <f t="shared" si="142"/>
        <v>7.0689277937063151E-3</v>
      </c>
      <c r="GD126" s="2">
        <f t="shared" si="142"/>
        <v>7.9233205176047327E-3</v>
      </c>
      <c r="GE126" s="2">
        <f t="shared" si="142"/>
        <v>8.5071694502290053E-3</v>
      </c>
      <c r="GF126" s="2">
        <f t="shared" si="142"/>
        <v>7.5635454301958092E-3</v>
      </c>
      <c r="GG126" s="2">
        <f t="shared" si="142"/>
        <v>6.4799587438756669E-3</v>
      </c>
      <c r="GH126" s="2">
        <f t="shared" si="142"/>
        <v>4.7202773466030598E-3</v>
      </c>
      <c r="GI126" s="2">
        <f t="shared" si="142"/>
        <v>4.2132243859348472E-3</v>
      </c>
      <c r="GJ126" s="2">
        <f t="shared" si="142"/>
        <v>3.2257643540617095E-3</v>
      </c>
      <c r="GK126" s="2">
        <f t="shared" si="142"/>
        <v>2.6114533428130255E-3</v>
      </c>
      <c r="GM126" s="86">
        <f t="shared" si="143"/>
        <v>2.4443119199617849E-50</v>
      </c>
      <c r="GN126" s="86">
        <f t="shared" si="143"/>
        <v>6.8773052710804548E-67</v>
      </c>
      <c r="GO126" s="86">
        <f t="shared" si="143"/>
        <v>1.1325973156056773E-48</v>
      </c>
      <c r="GP126" s="86">
        <f t="shared" si="143"/>
        <v>4.321031486655699E-88</v>
      </c>
      <c r="GQ126" s="86">
        <f t="shared" si="143"/>
        <v>6.5001384894093916E-78</v>
      </c>
      <c r="GR126" s="86">
        <f t="shared" si="143"/>
        <v>4.761658406753721E-90</v>
      </c>
      <c r="GS126" s="86">
        <f t="shared" si="143"/>
        <v>4.7630404752725603E-101</v>
      </c>
      <c r="GT126" s="86">
        <f t="shared" si="143"/>
        <v>3.6148698420498196E-103</v>
      </c>
      <c r="GU126" s="86">
        <f t="shared" si="143"/>
        <v>6.1891127360458964E-78</v>
      </c>
      <c r="GV126" s="86">
        <f t="shared" si="143"/>
        <v>5.9462012493577841E-80</v>
      </c>
      <c r="GW126" s="86">
        <f t="shared" si="143"/>
        <v>2.1594167119328809E-72</v>
      </c>
      <c r="GX126" s="86">
        <f t="shared" si="143"/>
        <v>3.739422902661044E-64</v>
      </c>
      <c r="GY126" s="86">
        <f t="shared" si="143"/>
        <v>3.1872602090478608E-58</v>
      </c>
      <c r="GZ126" s="86">
        <f t="shared" si="143"/>
        <v>1.6469041039014129E-48</v>
      </c>
      <c r="HA126" s="86">
        <f t="shared" si="143"/>
        <v>3.7991707895269897E-68</v>
      </c>
      <c r="HC126" s="86">
        <f t="shared" si="154"/>
        <v>2.4082139770769652E-9</v>
      </c>
      <c r="HD126" s="86">
        <f t="shared" si="154"/>
        <v>6.175064277357762E-13</v>
      </c>
      <c r="HE126" s="86">
        <f t="shared" si="154"/>
        <v>2.9868521318921257E-9</v>
      </c>
      <c r="HF126" s="86">
        <f t="shared" si="154"/>
        <v>9.1235294616718963E-17</v>
      </c>
      <c r="HG126" s="86">
        <f t="shared" si="154"/>
        <v>8.6601856265336734E-15</v>
      </c>
      <c r="HH126" s="86">
        <f t="shared" si="154"/>
        <v>1.2438365996616809E-18</v>
      </c>
      <c r="HI126" s="86">
        <f t="shared" si="139"/>
        <v>8.6787935472262614E-21</v>
      </c>
      <c r="HJ126" s="86">
        <f t="shared" si="139"/>
        <v>1.0352276331110189E-19</v>
      </c>
      <c r="HK126" s="86">
        <f t="shared" si="139"/>
        <v>4.313124439468424E-20</v>
      </c>
      <c r="HL126" s="86">
        <f t="shared" si="139"/>
        <v>9.6792731922488741E-17</v>
      </c>
      <c r="HM126" s="86">
        <f t="shared" si="139"/>
        <v>8.7644622575148988E-15</v>
      </c>
      <c r="HN126" s="86">
        <f t="shared" si="139"/>
        <v>1.9495526285559785E-11</v>
      </c>
      <c r="HO126" s="86">
        <f t="shared" si="139"/>
        <v>3.7728244577735854E-10</v>
      </c>
      <c r="HP126" s="86">
        <f t="shared" si="139"/>
        <v>1.5929308074606606E-7</v>
      </c>
      <c r="HQ126" s="86">
        <f t="shared" si="139"/>
        <v>3.3872376634205466E-11</v>
      </c>
      <c r="HS126" s="86">
        <f t="shared" si="144"/>
        <v>3.4411350523788373E-5</v>
      </c>
      <c r="HT126" s="86">
        <f t="shared" si="144"/>
        <v>1.9987057698375334E-5</v>
      </c>
      <c r="HU126" s="86">
        <f t="shared" si="144"/>
        <v>1.1325169890010424E-8</v>
      </c>
      <c r="HV126" s="86">
        <f t="shared" si="144"/>
        <v>3.3757770990818862E-9</v>
      </c>
      <c r="HW126" s="86">
        <f t="shared" si="144"/>
        <v>6.3362606049171032E-9</v>
      </c>
      <c r="HX126" s="86">
        <f t="shared" si="144"/>
        <v>1.8985358395842743E-9</v>
      </c>
      <c r="HY126" s="86">
        <f t="shared" si="144"/>
        <v>2.5386074492876359E-8</v>
      </c>
      <c r="HZ126" s="86">
        <f t="shared" si="144"/>
        <v>8.0109373586839332E-11</v>
      </c>
      <c r="IA126" s="86">
        <f t="shared" si="144"/>
        <v>1.2830548852393207E-8</v>
      </c>
      <c r="IB126" s="86">
        <f t="shared" si="144"/>
        <v>3.6546878508564149E-9</v>
      </c>
      <c r="IC126" s="86">
        <f t="shared" si="144"/>
        <v>1.1516112423699427E-8</v>
      </c>
      <c r="ID126" s="86">
        <f t="shared" si="144"/>
        <v>1.251476858785535E-10</v>
      </c>
      <c r="IE126" s="86">
        <f t="shared" si="144"/>
        <v>1.4379805525272876E-10</v>
      </c>
      <c r="IF126" s="86">
        <f t="shared" si="144"/>
        <v>2.1422463859241136E-7</v>
      </c>
      <c r="IG126" s="86">
        <f t="shared" si="144"/>
        <v>1.3181813453781228E-6</v>
      </c>
      <c r="II126" s="86">
        <f t="shared" si="145"/>
        <v>1.8472421182560877E-48</v>
      </c>
      <c r="IJ126" s="86">
        <f t="shared" si="145"/>
        <v>1.363955944777153E-54</v>
      </c>
      <c r="IK126" s="86">
        <f t="shared" si="145"/>
        <v>3.5482455288587538E-87</v>
      </c>
      <c r="IL126" s="86">
        <f t="shared" si="145"/>
        <v>2.0992758417258668E-90</v>
      </c>
      <c r="IM126" s="86">
        <f t="shared" si="145"/>
        <v>2.0902687525637309E-87</v>
      </c>
      <c r="IN126" s="86">
        <f t="shared" si="145"/>
        <v>7.8345319061492021E-94</v>
      </c>
      <c r="IO126" s="86">
        <f t="shared" si="145"/>
        <v>2.4494678246781857E-90</v>
      </c>
      <c r="IP126" s="86">
        <f t="shared" si="145"/>
        <v>5.1729338399715532E-117</v>
      </c>
      <c r="IQ126" s="86">
        <f t="shared" si="145"/>
        <v>1.2314119282874626E-95</v>
      </c>
      <c r="IR126" s="86">
        <f t="shared" si="145"/>
        <v>1.1666479392368442E-98</v>
      </c>
      <c r="IS126" s="86">
        <f t="shared" si="145"/>
        <v>2.6451948247170967E-90</v>
      </c>
      <c r="IT126" s="86">
        <f t="shared" si="145"/>
        <v>5.0007767977519727E-102</v>
      </c>
      <c r="IU126" s="86">
        <f t="shared" si="145"/>
        <v>4.2862464810693827E-95</v>
      </c>
      <c r="IV126" s="86">
        <f t="shared" si="145"/>
        <v>2.9563583730777469E-39</v>
      </c>
      <c r="IW126" s="86">
        <f t="shared" si="145"/>
        <v>7.1083287428974922E-30</v>
      </c>
      <c r="IY126" s="86">
        <f t="shared" si="146"/>
        <v>3.4413758737765451E-5</v>
      </c>
      <c r="IZ126" s="86">
        <f t="shared" si="146"/>
        <v>1.9987058315881763E-5</v>
      </c>
      <c r="JA126" s="86">
        <f t="shared" si="146"/>
        <v>1.431202202190255E-8</v>
      </c>
      <c r="JB126" s="86">
        <f t="shared" si="146"/>
        <v>3.375777190317181E-9</v>
      </c>
      <c r="JC126" s="86">
        <f t="shared" si="146"/>
        <v>6.3362692651027301E-9</v>
      </c>
      <c r="JD126" s="86">
        <f t="shared" si="146"/>
        <v>1.8985358408281108E-9</v>
      </c>
      <c r="JE126" s="86">
        <f t="shared" si="146"/>
        <v>2.5386074492885038E-8</v>
      </c>
      <c r="JF126" s="86">
        <f t="shared" si="146"/>
        <v>8.0109373690362098E-11</v>
      </c>
      <c r="JG126" s="86">
        <f t="shared" si="146"/>
        <v>1.2830548852436338E-8</v>
      </c>
      <c r="JH126" s="86">
        <f t="shared" si="146"/>
        <v>3.654687947649147E-9</v>
      </c>
      <c r="JI126" s="86">
        <f t="shared" si="146"/>
        <v>1.1516121188161685E-8</v>
      </c>
      <c r="JJ126" s="86">
        <f t="shared" si="146"/>
        <v>1.4464321216411328E-10</v>
      </c>
      <c r="JK126" s="86">
        <f t="shared" si="146"/>
        <v>5.2108050103008727E-10</v>
      </c>
      <c r="JL126" s="86">
        <f t="shared" si="146"/>
        <v>3.7351771933847745E-7</v>
      </c>
      <c r="JM126" s="86">
        <f t="shared" si="146"/>
        <v>1.3182152177547571E-6</v>
      </c>
    </row>
    <row r="127" spans="2:273" x14ac:dyDescent="0.25">
      <c r="B127" s="2">
        <v>100</v>
      </c>
      <c r="C127" s="37">
        <v>62</v>
      </c>
      <c r="D127" s="37">
        <v>64.144999999999996</v>
      </c>
      <c r="E127" s="37">
        <v>67.816999999999993</v>
      </c>
      <c r="F127" s="37">
        <v>64.566999999999993</v>
      </c>
      <c r="G127" s="37">
        <v>64.632999999999996</v>
      </c>
      <c r="H127" s="37">
        <v>61.85</v>
      </c>
      <c r="I127" s="37">
        <v>59.317</v>
      </c>
      <c r="J127" s="37">
        <v>63.695</v>
      </c>
      <c r="K127" s="37">
        <v>64.424000000000007</v>
      </c>
      <c r="L127" s="37">
        <v>62.61</v>
      </c>
      <c r="M127" s="37">
        <v>61.183</v>
      </c>
      <c r="N127" s="37">
        <v>63.851999999999997</v>
      </c>
      <c r="O127" s="37">
        <v>65.983999999999995</v>
      </c>
      <c r="P127" s="37">
        <v>66.77</v>
      </c>
      <c r="Q127" s="37">
        <v>64.5</v>
      </c>
      <c r="S127" s="4">
        <f t="shared" si="147"/>
        <v>62.172639820686243</v>
      </c>
      <c r="T127" s="4">
        <f t="shared" si="147"/>
        <v>64.167810810598425</v>
      </c>
      <c r="U127" s="4">
        <f t="shared" si="147"/>
        <v>67.697973247573685</v>
      </c>
      <c r="V127" s="4">
        <f t="shared" si="147"/>
        <v>65.491469459657296</v>
      </c>
      <c r="W127" s="4">
        <f t="shared" si="147"/>
        <v>64.267749008448476</v>
      </c>
      <c r="X127" s="4">
        <f t="shared" si="147"/>
        <v>63.183573692730015</v>
      </c>
      <c r="Y127" s="4">
        <f t="shared" si="147"/>
        <v>60.907796871228889</v>
      </c>
      <c r="Z127" s="4">
        <f t="shared" si="147"/>
        <v>63.286487946943069</v>
      </c>
      <c r="AA127" s="4">
        <f t="shared" si="147"/>
        <v>64.384309979399958</v>
      </c>
      <c r="AB127" s="4">
        <f t="shared" si="147"/>
        <v>62.326246820660238</v>
      </c>
      <c r="AC127" s="4">
        <f t="shared" si="147"/>
        <v>62.646527989823959</v>
      </c>
      <c r="AD127" s="4">
        <f t="shared" si="147"/>
        <v>64.209570132852718</v>
      </c>
      <c r="AE127" s="4">
        <f t="shared" si="147"/>
        <v>66.053158830657381</v>
      </c>
      <c r="AF127" s="4">
        <f t="shared" si="147"/>
        <v>67.486454293343854</v>
      </c>
      <c r="AG127" s="4">
        <f t="shared" si="147"/>
        <v>66.888960724980819</v>
      </c>
      <c r="AI127" s="4">
        <f t="shared" si="148"/>
        <v>-0.17263982068624273</v>
      </c>
      <c r="AJ127" s="4">
        <f t="shared" si="148"/>
        <v>-2.2810810598429043E-2</v>
      </c>
      <c r="AK127" s="4">
        <f t="shared" si="148"/>
        <v>0.11902675242630778</v>
      </c>
      <c r="AL127" s="4">
        <f t="shared" si="148"/>
        <v>-0.92446945965730265</v>
      </c>
      <c r="AM127" s="4">
        <f t="shared" si="148"/>
        <v>0.36525099155151963</v>
      </c>
      <c r="AN127" s="4">
        <f t="shared" si="148"/>
        <v>-1.3335736927300132</v>
      </c>
      <c r="AO127" s="4">
        <f t="shared" si="148"/>
        <v>-1.5907968712288891</v>
      </c>
      <c r="AP127" s="4">
        <f t="shared" si="148"/>
        <v>0.40851205305693128</v>
      </c>
      <c r="AQ127" s="4">
        <f t="shared" si="148"/>
        <v>3.9690020600048115E-2</v>
      </c>
      <c r="AR127" s="4">
        <f t="shared" si="148"/>
        <v>0.28375317933976163</v>
      </c>
      <c r="AS127" s="4">
        <f t="shared" si="148"/>
        <v>-1.4635279898239588</v>
      </c>
      <c r="AT127" s="4">
        <f t="shared" si="148"/>
        <v>-0.35757013285272166</v>
      </c>
      <c r="AU127" s="4">
        <f t="shared" si="148"/>
        <v>-6.9158830657386261E-2</v>
      </c>
      <c r="AV127" s="4">
        <f t="shared" si="148"/>
        <v>-0.71645429334385824</v>
      </c>
      <c r="AW127" s="4">
        <f t="shared" si="148"/>
        <v>-2.3889607249808194</v>
      </c>
      <c r="AY127" s="2">
        <f t="shared" ref="AY127:BM143" si="155">IF(OR($B127 &lt; C$230, $B127 &gt; C$233), #N/A, ((1-FG127)*DK127) + (FG127 - FW127)*EA127 + (FW127*EQ127))</f>
        <v>62.171491332592566</v>
      </c>
      <c r="AZ127" s="2">
        <f t="shared" si="155"/>
        <v>64.166635355049152</v>
      </c>
      <c r="BA127" s="2">
        <f t="shared" si="155"/>
        <v>67.697969375120508</v>
      </c>
      <c r="BB127" s="2">
        <f t="shared" si="155"/>
        <v>65.491468128306579</v>
      </c>
      <c r="BC127" s="2">
        <f t="shared" si="155"/>
        <v>64.267745634336393</v>
      </c>
      <c r="BD127" s="2">
        <f t="shared" si="155"/>
        <v>63.183572455515858</v>
      </c>
      <c r="BE127" s="2">
        <f t="shared" si="155"/>
        <v>60.907781700395503</v>
      </c>
      <c r="BF127" s="2">
        <f t="shared" si="155"/>
        <v>63.286487863609636</v>
      </c>
      <c r="BG127" s="2">
        <f t="shared" si="155"/>
        <v>64.384297217955279</v>
      </c>
      <c r="BH127" s="2">
        <f t="shared" si="155"/>
        <v>62.326242638974044</v>
      </c>
      <c r="BI127" s="2">
        <f t="shared" si="155"/>
        <v>62.646516478115181</v>
      </c>
      <c r="BJ127" s="2">
        <f t="shared" si="155"/>
        <v>64.209569965855735</v>
      </c>
      <c r="BK127" s="2">
        <f t="shared" si="155"/>
        <v>66.053158638298498</v>
      </c>
      <c r="BL127" s="2">
        <f t="shared" si="155"/>
        <v>67.486228525035841</v>
      </c>
      <c r="BM127" s="2">
        <f t="shared" si="155"/>
        <v>66.886818264304793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62</v>
      </c>
      <c r="CF127" s="2">
        <f t="shared" si="156"/>
        <v>64.144999999999996</v>
      </c>
      <c r="CG127" s="2">
        <f t="shared" si="156"/>
        <v>67.816999999999993</v>
      </c>
      <c r="CH127" s="2">
        <f t="shared" si="156"/>
        <v>64.566999999999993</v>
      </c>
      <c r="CI127" s="2">
        <f t="shared" si="156"/>
        <v>64.632999999999996</v>
      </c>
      <c r="CJ127" s="2">
        <f t="shared" si="156"/>
        <v>61.85</v>
      </c>
      <c r="CK127" s="2">
        <f t="shared" si="156"/>
        <v>59.317</v>
      </c>
      <c r="CL127" s="2">
        <f t="shared" si="156"/>
        <v>63.695</v>
      </c>
      <c r="CM127" s="2">
        <f t="shared" si="156"/>
        <v>64.424000000000007</v>
      </c>
      <c r="CN127" s="2">
        <f t="shared" si="156"/>
        <v>62.61</v>
      </c>
      <c r="CO127" s="2">
        <f t="shared" si="156"/>
        <v>61.183</v>
      </c>
      <c r="CP127" s="2">
        <f t="shared" si="156"/>
        <v>63.851999999999997</v>
      </c>
      <c r="CQ127" s="2">
        <f t="shared" si="156"/>
        <v>65.983999999999995</v>
      </c>
      <c r="CR127" s="2">
        <f t="shared" si="156"/>
        <v>66.77</v>
      </c>
      <c r="CS127" s="2">
        <f t="shared" si="156"/>
        <v>64.5</v>
      </c>
      <c r="CU127" s="2">
        <f t="shared" si="111"/>
        <v>62</v>
      </c>
      <c r="CV127" s="2">
        <f t="shared" si="112"/>
        <v>64.144999999999996</v>
      </c>
      <c r="CW127" s="2">
        <f t="shared" si="113"/>
        <v>67.816999999999993</v>
      </c>
      <c r="CX127" s="2">
        <f t="shared" si="114"/>
        <v>64.566999999999993</v>
      </c>
      <c r="CY127" s="2">
        <f t="shared" si="115"/>
        <v>64.632999999999996</v>
      </c>
      <c r="CZ127" s="2">
        <f t="shared" si="116"/>
        <v>61.85</v>
      </c>
      <c r="DA127" s="2">
        <f t="shared" si="117"/>
        <v>59.317</v>
      </c>
      <c r="DB127" s="2">
        <f t="shared" si="118"/>
        <v>63.695</v>
      </c>
      <c r="DC127" s="2">
        <f t="shared" si="119"/>
        <v>64.424000000000007</v>
      </c>
      <c r="DD127" s="2">
        <f t="shared" si="120"/>
        <v>62.61</v>
      </c>
      <c r="DE127" s="2">
        <f t="shared" si="121"/>
        <v>61.183</v>
      </c>
      <c r="DF127" s="2">
        <f t="shared" si="122"/>
        <v>63.851999999999997</v>
      </c>
      <c r="DG127" s="2">
        <f t="shared" si="123"/>
        <v>65.983999999999995</v>
      </c>
      <c r="DH127" s="2">
        <f t="shared" si="124"/>
        <v>66.77</v>
      </c>
      <c r="DI127" s="2">
        <f t="shared" si="125"/>
        <v>64.5</v>
      </c>
      <c r="DK127" s="2">
        <f t="shared" si="149"/>
        <v>95.178974833132742</v>
      </c>
      <c r="DL127" s="2">
        <f t="shared" si="149"/>
        <v>90.993150344676664</v>
      </c>
      <c r="DM127" s="2">
        <f t="shared" si="149"/>
        <v>95.072108232118751</v>
      </c>
      <c r="DN127" s="2">
        <f t="shared" si="149"/>
        <v>90.662768893387309</v>
      </c>
      <c r="DO127" s="2">
        <f t="shared" si="149"/>
        <v>89.190150093808626</v>
      </c>
      <c r="DP127" s="2">
        <f t="shared" si="149"/>
        <v>88.27896979362103</v>
      </c>
      <c r="DQ127" s="2">
        <f t="shared" si="149"/>
        <v>86.527707879924975</v>
      </c>
      <c r="DR127" s="2">
        <f t="shared" si="149"/>
        <v>91.929991377091369</v>
      </c>
      <c r="DS127" s="2">
        <f t="shared" si="149"/>
        <v>91.659838836772991</v>
      </c>
      <c r="DT127" s="2">
        <f t="shared" si="149"/>
        <v>90.493004315196984</v>
      </c>
      <c r="DU127" s="2">
        <f t="shared" si="149"/>
        <v>97.86228602251407</v>
      </c>
      <c r="DV127" s="2">
        <f t="shared" si="149"/>
        <v>94.037841744840506</v>
      </c>
      <c r="DW127" s="2">
        <f t="shared" si="149"/>
        <v>99.348842964352713</v>
      </c>
      <c r="DX127" s="2">
        <f t="shared" si="149"/>
        <v>102.29090940766548</v>
      </c>
      <c r="DY127" s="2">
        <f t="shared" si="149"/>
        <v>91.420056451612894</v>
      </c>
      <c r="EA127" s="2">
        <f t="shared" si="153"/>
        <v>62.062036705737199</v>
      </c>
      <c r="EB127" s="2">
        <f t="shared" si="153"/>
        <v>64.077480836415575</v>
      </c>
      <c r="EC127" s="2">
        <f t="shared" si="153"/>
        <v>67.593634869062186</v>
      </c>
      <c r="ED127" s="2">
        <f t="shared" si="153"/>
        <v>65.3976818911934</v>
      </c>
      <c r="EE127" s="2">
        <f t="shared" si="152"/>
        <v>64.170853456888338</v>
      </c>
      <c r="EF127" s="2">
        <f t="shared" si="152"/>
        <v>63.082456110457926</v>
      </c>
      <c r="EG127" s="2">
        <f t="shared" si="152"/>
        <v>60.806519241149388</v>
      </c>
      <c r="EH127" s="2">
        <f t="shared" si="152"/>
        <v>63.145195528120055</v>
      </c>
      <c r="EI127" s="2">
        <f t="shared" si="152"/>
        <v>64.2682180707246</v>
      </c>
      <c r="EJ127" s="2">
        <f t="shared" si="152"/>
        <v>62.204171193862237</v>
      </c>
      <c r="EK127" s="2">
        <f t="shared" si="152"/>
        <v>62.50348589666126</v>
      </c>
      <c r="EL127" s="2">
        <f t="shared" si="152"/>
        <v>64.077401084424892</v>
      </c>
      <c r="EM127" s="2">
        <f t="shared" si="136"/>
        <v>65.917686993838259</v>
      </c>
      <c r="EN127" s="2">
        <f t="shared" si="136"/>
        <v>67.338729906429521</v>
      </c>
      <c r="EO127" s="2">
        <f t="shared" si="136"/>
        <v>66.73980233107747</v>
      </c>
      <c r="EQ127" s="2">
        <f t="shared" si="150"/>
        <v>61.881281080471069</v>
      </c>
      <c r="ER127" s="2">
        <f t="shared" si="150"/>
        <v>63.941918802239428</v>
      </c>
      <c r="ES127" s="2">
        <f t="shared" si="150"/>
        <v>67.579482155962609</v>
      </c>
      <c r="ET127" s="2">
        <f t="shared" si="150"/>
        <v>65.36420528683783</v>
      </c>
      <c r="EU127" s="2">
        <f t="shared" si="150"/>
        <v>64.332396105375167</v>
      </c>
      <c r="EV127" s="2">
        <f t="shared" si="150"/>
        <v>63.114908729834752</v>
      </c>
      <c r="EW127" s="2">
        <f t="shared" si="150"/>
        <v>60.811569370543651</v>
      </c>
      <c r="EX127" s="2">
        <f t="shared" si="150"/>
        <v>63.134320678097168</v>
      </c>
      <c r="EY127" s="2">
        <f t="shared" si="150"/>
        <v>64.022671676799192</v>
      </c>
      <c r="EZ127" s="2">
        <f t="shared" si="150"/>
        <v>62.025636054883819</v>
      </c>
      <c r="FA127" s="2">
        <f t="shared" si="150"/>
        <v>62.363807242220027</v>
      </c>
      <c r="FB127" s="2">
        <f t="shared" si="150"/>
        <v>63.92690440842577</v>
      </c>
      <c r="FC127" s="2">
        <f t="shared" si="150"/>
        <v>66.120812871262459</v>
      </c>
      <c r="FD127" s="2">
        <f t="shared" si="150"/>
        <v>66.996720944448839</v>
      </c>
      <c r="FE127" s="2">
        <f t="shared" si="150"/>
        <v>66.697777855307962</v>
      </c>
      <c r="FG127" s="2">
        <f t="shared" si="151"/>
        <v>0.99660034510702755</v>
      </c>
      <c r="FH127" s="2">
        <f t="shared" si="151"/>
        <v>0.99662285377980309</v>
      </c>
      <c r="FI127" s="2">
        <f t="shared" si="151"/>
        <v>0.99619950847620709</v>
      </c>
      <c r="FJ127" s="2">
        <f t="shared" si="151"/>
        <v>0.99627878872414277</v>
      </c>
      <c r="FK127" s="2">
        <f t="shared" si="151"/>
        <v>0.99617119451365244</v>
      </c>
      <c r="FL127" s="2">
        <f t="shared" si="151"/>
        <v>0.99599585211695219</v>
      </c>
      <c r="FM127" s="2">
        <f t="shared" si="151"/>
        <v>0.99606459311932005</v>
      </c>
      <c r="FN127" s="2">
        <f t="shared" si="151"/>
        <v>0.99508814507410104</v>
      </c>
      <c r="FO127" s="2">
        <f t="shared" si="151"/>
        <v>0.99567868917149815</v>
      </c>
      <c r="FP127" s="2">
        <f t="shared" si="151"/>
        <v>0.9956325167700677</v>
      </c>
      <c r="FQ127" s="2">
        <f t="shared" si="151"/>
        <v>0.99592683019879902</v>
      </c>
      <c r="FR127" s="2">
        <f t="shared" si="151"/>
        <v>0.99556256694653067</v>
      </c>
      <c r="FS127" s="2">
        <f t="shared" si="151"/>
        <v>0.99597580043347533</v>
      </c>
      <c r="FT127" s="2">
        <f t="shared" si="151"/>
        <v>0.99574538917663236</v>
      </c>
      <c r="FU127" s="2">
        <f t="shared" si="151"/>
        <v>0.99403830142299332</v>
      </c>
      <c r="FW127" s="2">
        <f t="shared" ref="FW127:GK143" si="157">POWER(10,($B127-C$232)/C$229)/(1+POWER(10,($B127-C$232)/C$229))</f>
        <v>1.7324682897638385E-2</v>
      </c>
      <c r="FX127" s="2">
        <f t="shared" si="157"/>
        <v>1.2862251004985814E-2</v>
      </c>
      <c r="FY127" s="2">
        <f t="shared" si="157"/>
        <v>6.8678736050881775E-3</v>
      </c>
      <c r="FZ127" s="2">
        <f t="shared" si="157"/>
        <v>6.885092718558701E-3</v>
      </c>
      <c r="GA127" s="2">
        <f t="shared" si="157"/>
        <v>6.7979399269983316E-3</v>
      </c>
      <c r="GB127" s="2">
        <f t="shared" si="157"/>
        <v>6.9571620918312538E-3</v>
      </c>
      <c r="GC127" s="2">
        <f t="shared" si="157"/>
        <v>7.7456426877181026E-3</v>
      </c>
      <c r="GD127" s="2">
        <f t="shared" si="157"/>
        <v>8.681112106298388E-3</v>
      </c>
      <c r="GE127" s="2">
        <f t="shared" si="157"/>
        <v>9.3202761371285192E-3</v>
      </c>
      <c r="GF127" s="2">
        <f t="shared" si="157"/>
        <v>8.2872153260225984E-3</v>
      </c>
      <c r="GG127" s="2">
        <f t="shared" si="157"/>
        <v>7.1006942999203779E-3</v>
      </c>
      <c r="GH127" s="2">
        <f t="shared" si="157"/>
        <v>5.1733252381007365E-3</v>
      </c>
      <c r="GI127" s="2">
        <f t="shared" si="157"/>
        <v>4.6178315986436002E-3</v>
      </c>
      <c r="GJ127" s="2">
        <f t="shared" si="157"/>
        <v>3.5358798580001167E-3</v>
      </c>
      <c r="GK127" s="2">
        <f t="shared" si="157"/>
        <v>2.8626804031562916E-3</v>
      </c>
      <c r="GM127" s="86">
        <f t="shared" ref="GM127:HA143" si="158" xml:space="preserve"> _xlfn.NORM.DIST($B127, C$7, ABS(C$11), TRUE) * _xlfn.NORM.DIST(($B127 - C$7)*C$15, 0, ABS(C$11), TRUE) * 2</f>
        <v>6.9207299189125836E-53</v>
      </c>
      <c r="GN127" s="86">
        <f t="shared" si="158"/>
        <v>2.6211791251516334E-70</v>
      </c>
      <c r="GO127" s="86">
        <f t="shared" si="158"/>
        <v>4.0231577302157137E-51</v>
      </c>
      <c r="GP127" s="86">
        <f t="shared" si="158"/>
        <v>1.7171862469946486E-92</v>
      </c>
      <c r="GQ127" s="86">
        <f t="shared" si="158"/>
        <v>7.4105274108277725E-82</v>
      </c>
      <c r="GR127" s="86">
        <f t="shared" si="158"/>
        <v>1.4669671010995039E-94</v>
      </c>
      <c r="GS127" s="86">
        <f t="shared" si="158"/>
        <v>4.3560256711908431E-106</v>
      </c>
      <c r="GT127" s="86">
        <f t="shared" si="158"/>
        <v>2.6301169479191772E-108</v>
      </c>
      <c r="GU127" s="86">
        <f t="shared" si="158"/>
        <v>8.3273655643754458E-82</v>
      </c>
      <c r="GV127" s="86">
        <f t="shared" si="158"/>
        <v>5.8871649709776334E-84</v>
      </c>
      <c r="GW127" s="86">
        <f t="shared" si="158"/>
        <v>5.7254446636688676E-76</v>
      </c>
      <c r="GX127" s="86">
        <f t="shared" si="158"/>
        <v>2.1850041599148416E-67</v>
      </c>
      <c r="GY127" s="86">
        <f t="shared" si="158"/>
        <v>3.7044564156994796E-61</v>
      </c>
      <c r="GZ127" s="86">
        <f t="shared" si="158"/>
        <v>6.1027806472151671E-51</v>
      </c>
      <c r="HA127" s="86">
        <f t="shared" si="158"/>
        <v>1.5912289055239113E-71</v>
      </c>
      <c r="HC127" s="86">
        <f t="shared" si="154"/>
        <v>1.6367127287229768E-10</v>
      </c>
      <c r="HD127" s="86">
        <f t="shared" si="154"/>
        <v>1.3548441240267598E-14</v>
      </c>
      <c r="HE127" s="86">
        <f t="shared" si="154"/>
        <v>2.3221142506671859E-10</v>
      </c>
      <c r="HF127" s="86">
        <f t="shared" si="154"/>
        <v>8.7701742791238745E-19</v>
      </c>
      <c r="HG127" s="86">
        <f t="shared" si="154"/>
        <v>1.2777783469323006E-16</v>
      </c>
      <c r="HH127" s="86">
        <f t="shared" si="154"/>
        <v>7.0508951094361224E-21</v>
      </c>
      <c r="HI127" s="86">
        <f t="shared" si="139"/>
        <v>3.1194656037424318E-23</v>
      </c>
      <c r="HJ127" s="86">
        <f t="shared" si="139"/>
        <v>6.2394901872394755E-22</v>
      </c>
      <c r="HK127" s="86">
        <f t="shared" si="139"/>
        <v>2.2624843721193388E-22</v>
      </c>
      <c r="HL127" s="86">
        <f t="shared" si="139"/>
        <v>1.222887143431758E-18</v>
      </c>
      <c r="HM127" s="86">
        <f t="shared" si="139"/>
        <v>1.8094234472969034E-16</v>
      </c>
      <c r="HN127" s="86">
        <f t="shared" si="139"/>
        <v>7.1064255907340417E-13</v>
      </c>
      <c r="HO127" s="86">
        <f t="shared" si="139"/>
        <v>1.6586066131091895E-11</v>
      </c>
      <c r="HP127" s="86">
        <f t="shared" si="139"/>
        <v>1.7491015960195536E-8</v>
      </c>
      <c r="HQ127" s="86">
        <f t="shared" si="139"/>
        <v>1.1037766285606917E-12</v>
      </c>
      <c r="HS127" s="86">
        <f t="shared" ref="HS127:IG143" si="159" xml:space="preserve"> _xlfn.NORM.DIST($B127, C$9, ABS(C$13), TRUE) * _xlfn.NORM.DIST(($B127 - C$9)*C$17, 0, ABS(C$13), TRUE) * 2</f>
        <v>8.5274819207325765E-5</v>
      </c>
      <c r="HT127" s="86">
        <f t="shared" si="159"/>
        <v>5.0374538725351827E-5</v>
      </c>
      <c r="HU127" s="86">
        <f t="shared" si="159"/>
        <v>4.385100709082848E-8</v>
      </c>
      <c r="HV127" s="86">
        <f t="shared" si="159"/>
        <v>1.405803493907417E-8</v>
      </c>
      <c r="HW127" s="86">
        <f t="shared" si="159"/>
        <v>2.5067140893845686E-8</v>
      </c>
      <c r="HX127" s="86">
        <f t="shared" si="159"/>
        <v>8.329985919665499E-9</v>
      </c>
      <c r="HY127" s="86">
        <f t="shared" si="159"/>
        <v>1.0071262526640998E-7</v>
      </c>
      <c r="HZ127" s="86">
        <f t="shared" si="159"/>
        <v>5.1648672290594206E-10</v>
      </c>
      <c r="IA127" s="86">
        <f t="shared" si="159"/>
        <v>5.7631773866274048E-8</v>
      </c>
      <c r="IB127" s="86">
        <f t="shared" si="159"/>
        <v>1.7096182595670638E-8</v>
      </c>
      <c r="IC127" s="86">
        <f t="shared" si="159"/>
        <v>4.6060817659717741E-8</v>
      </c>
      <c r="ID127" s="86">
        <f t="shared" si="159"/>
        <v>5.9449863830450784E-10</v>
      </c>
      <c r="IE127" s="86">
        <f t="shared" si="159"/>
        <v>6.2458137052701582E-10</v>
      </c>
      <c r="IF127" s="86">
        <f t="shared" si="159"/>
        <v>5.3726638589277893E-7</v>
      </c>
      <c r="IG127" s="86">
        <f t="shared" si="159"/>
        <v>2.8083224817046319E-6</v>
      </c>
      <c r="II127" s="86">
        <f t="shared" ref="II127:IW143" si="160" xml:space="preserve"> _xlfn.NORM.DIST($B127, C$10, ABS(C$14), TRUE) * _xlfn.NORM.DIST(($B127 - C$10)*C$18, 0, ABS(C$14), TRUE) * 2</f>
        <v>2.1162882902736433E-46</v>
      </c>
      <c r="IJ127" s="86">
        <f t="shared" si="160"/>
        <v>2.0227557691904184E-52</v>
      </c>
      <c r="IK127" s="86">
        <f t="shared" si="160"/>
        <v>4.192320479595428E-84</v>
      </c>
      <c r="IL127" s="86">
        <f t="shared" si="160"/>
        <v>3.2516119872121873E-87</v>
      </c>
      <c r="IM127" s="86">
        <f t="shared" si="160"/>
        <v>2.4814482927292484E-84</v>
      </c>
      <c r="IN127" s="86">
        <f t="shared" si="160"/>
        <v>1.6373219683271032E-90</v>
      </c>
      <c r="IO127" s="86">
        <f t="shared" si="160"/>
        <v>4.492140825395205E-87</v>
      </c>
      <c r="IP127" s="86">
        <f t="shared" si="160"/>
        <v>1.1469702328359356E-112</v>
      </c>
      <c r="IQ127" s="86">
        <f t="shared" si="160"/>
        <v>4.8218237564049327E-92</v>
      </c>
      <c r="IR127" s="86">
        <f t="shared" si="160"/>
        <v>4.8543268979689E-95</v>
      </c>
      <c r="IS127" s="86">
        <f t="shared" si="160"/>
        <v>4.2496840627101846E-87</v>
      </c>
      <c r="IT127" s="86">
        <f t="shared" si="160"/>
        <v>1.3028015814608423E-98</v>
      </c>
      <c r="IU127" s="86">
        <f t="shared" si="160"/>
        <v>5.5716907200813481E-92</v>
      </c>
      <c r="IV127" s="86">
        <f t="shared" si="160"/>
        <v>4.643546704499457E-38</v>
      </c>
      <c r="IW127" s="86">
        <f t="shared" si="160"/>
        <v>5.236264643128579E-29</v>
      </c>
      <c r="IY127" s="86">
        <f t="shared" ref="IY127:JM143" si="161">GM127+HC127+HS127+II127</f>
        <v>8.5274982878598643E-5</v>
      </c>
      <c r="IZ127" s="86">
        <f t="shared" si="161"/>
        <v>5.0374538738900268E-5</v>
      </c>
      <c r="JA127" s="86">
        <f t="shared" si="161"/>
        <v>4.4083218515895199E-8</v>
      </c>
      <c r="JB127" s="86">
        <f t="shared" si="161"/>
        <v>1.4058034939951188E-8</v>
      </c>
      <c r="JC127" s="86">
        <f t="shared" si="161"/>
        <v>2.5067141021623521E-8</v>
      </c>
      <c r="JD127" s="86">
        <f t="shared" si="161"/>
        <v>8.3299859196725499E-9</v>
      </c>
      <c r="JE127" s="86">
        <f t="shared" si="161"/>
        <v>1.0071262526641001E-7</v>
      </c>
      <c r="JF127" s="86">
        <f t="shared" si="161"/>
        <v>5.1648672290656596E-10</v>
      </c>
      <c r="JG127" s="86">
        <f t="shared" si="161"/>
        <v>5.7631773866274273E-8</v>
      </c>
      <c r="JH127" s="86">
        <f t="shared" si="161"/>
        <v>1.7096182596893525E-8</v>
      </c>
      <c r="JI127" s="86">
        <f t="shared" si="161"/>
        <v>4.6060817840660086E-8</v>
      </c>
      <c r="JJ127" s="86">
        <f t="shared" si="161"/>
        <v>5.9520928086358127E-10</v>
      </c>
      <c r="JK127" s="86">
        <f t="shared" si="161"/>
        <v>6.4116743665810775E-10</v>
      </c>
      <c r="JL127" s="86">
        <f t="shared" si="161"/>
        <v>5.5475740185297448E-7</v>
      </c>
      <c r="JM127" s="86">
        <f t="shared" si="161"/>
        <v>2.8083235854812606E-6</v>
      </c>
    </row>
    <row r="128" spans="2:273" x14ac:dyDescent="0.25">
      <c r="B128" s="2">
        <v>101</v>
      </c>
      <c r="C128" s="37">
        <v>62.241999999999997</v>
      </c>
      <c r="D128" s="37">
        <v>64.709999999999994</v>
      </c>
      <c r="E128" s="37">
        <v>65.966999999999999</v>
      </c>
      <c r="F128" s="37">
        <v>64.316999999999993</v>
      </c>
      <c r="G128" s="37">
        <v>63.482999999999997</v>
      </c>
      <c r="H128" s="37">
        <v>61.433</v>
      </c>
      <c r="I128" s="37">
        <v>61.283000000000001</v>
      </c>
      <c r="J128" s="37">
        <v>63.356000000000002</v>
      </c>
      <c r="K128" s="37">
        <v>65.102000000000004</v>
      </c>
      <c r="L128" s="37">
        <v>62.186</v>
      </c>
      <c r="M128" s="37">
        <v>62.1</v>
      </c>
      <c r="N128" s="37">
        <v>65.983999999999995</v>
      </c>
      <c r="O128" s="37">
        <v>66.033000000000001</v>
      </c>
      <c r="P128" s="37">
        <v>67.638999999999996</v>
      </c>
      <c r="Q128" s="37">
        <v>67.983999999999995</v>
      </c>
      <c r="S128" s="4">
        <f t="shared" si="147"/>
        <v>62.070582180705991</v>
      </c>
      <c r="T128" s="4">
        <f t="shared" si="147"/>
        <v>64.067060796531266</v>
      </c>
      <c r="U128" s="4">
        <f t="shared" si="147"/>
        <v>67.587219971522671</v>
      </c>
      <c r="V128" s="4">
        <f t="shared" si="147"/>
        <v>65.394525424381598</v>
      </c>
      <c r="W128" s="4">
        <f t="shared" si="147"/>
        <v>64.218532556881527</v>
      </c>
      <c r="X128" s="4">
        <f t="shared" si="147"/>
        <v>63.118970868724205</v>
      </c>
      <c r="Y128" s="4">
        <f t="shared" si="147"/>
        <v>60.848189431997135</v>
      </c>
      <c r="Z128" s="4">
        <f t="shared" si="147"/>
        <v>63.167171542482265</v>
      </c>
      <c r="AA128" s="4">
        <f t="shared" si="147"/>
        <v>64.243592071169488</v>
      </c>
      <c r="AB128" s="4">
        <f t="shared" si="147"/>
        <v>62.20748371457006</v>
      </c>
      <c r="AC128" s="4">
        <f t="shared" si="147"/>
        <v>62.553975107994297</v>
      </c>
      <c r="AD128" s="4">
        <f t="shared" si="147"/>
        <v>64.109312545508516</v>
      </c>
      <c r="AE128" s="4">
        <f t="shared" si="147"/>
        <v>65.96357252417306</v>
      </c>
      <c r="AF128" s="4">
        <f t="shared" si="147"/>
        <v>67.34543078266401</v>
      </c>
      <c r="AG128" s="4">
        <f t="shared" si="147"/>
        <v>66.802709032707014</v>
      </c>
      <c r="AI128" s="4">
        <f t="shared" si="148"/>
        <v>0.17141781929400679</v>
      </c>
      <c r="AJ128" s="4">
        <f t="shared" si="148"/>
        <v>0.64293920346872824</v>
      </c>
      <c r="AK128" s="4">
        <f t="shared" si="148"/>
        <v>-1.6202199715226726</v>
      </c>
      <c r="AL128" s="4">
        <f t="shared" si="148"/>
        <v>-1.077525424381605</v>
      </c>
      <c r="AM128" s="4">
        <f t="shared" si="148"/>
        <v>-0.7355325568815303</v>
      </c>
      <c r="AN128" s="4">
        <f t="shared" si="148"/>
        <v>-1.6859708687242048</v>
      </c>
      <c r="AO128" s="4">
        <f t="shared" si="148"/>
        <v>0.43481056800286666</v>
      </c>
      <c r="AP128" s="4">
        <f t="shared" si="148"/>
        <v>0.18882845751773658</v>
      </c>
      <c r="AQ128" s="4">
        <f t="shared" si="148"/>
        <v>0.8584079288305162</v>
      </c>
      <c r="AR128" s="4">
        <f t="shared" si="148"/>
        <v>-2.1483714570059931E-2</v>
      </c>
      <c r="AS128" s="4">
        <f t="shared" si="148"/>
        <v>-0.45397510799429597</v>
      </c>
      <c r="AT128" s="4">
        <f t="shared" si="148"/>
        <v>1.8746874544914789</v>
      </c>
      <c r="AU128" s="4">
        <f t="shared" si="148"/>
        <v>6.9427475826941532E-2</v>
      </c>
      <c r="AV128" s="4">
        <f t="shared" si="148"/>
        <v>0.2935692173359854</v>
      </c>
      <c r="AW128" s="4">
        <f t="shared" si="148"/>
        <v>1.1812909672929806</v>
      </c>
      <c r="AY128" s="2">
        <f t="shared" si="155"/>
        <v>62.067989148010398</v>
      </c>
      <c r="AZ128" s="2">
        <f t="shared" si="155"/>
        <v>64.064355120027386</v>
      </c>
      <c r="BA128" s="2">
        <f t="shared" si="155"/>
        <v>67.58720633935809</v>
      </c>
      <c r="BB128" s="2">
        <f t="shared" si="155"/>
        <v>65.39452039044474</v>
      </c>
      <c r="BC128" s="2">
        <f t="shared" si="155"/>
        <v>64.218520408330875</v>
      </c>
      <c r="BD128" s="2">
        <f t="shared" si="155"/>
        <v>63.118965953492385</v>
      </c>
      <c r="BE128" s="2">
        <f t="shared" si="155"/>
        <v>60.848135108888684</v>
      </c>
      <c r="BF128" s="2">
        <f t="shared" si="155"/>
        <v>63.167171068376064</v>
      </c>
      <c r="BG128" s="2">
        <f t="shared" si="155"/>
        <v>64.243540893009254</v>
      </c>
      <c r="BH128" s="2">
        <f t="shared" si="155"/>
        <v>62.207466196420924</v>
      </c>
      <c r="BI128" s="2">
        <f t="shared" si="155"/>
        <v>62.553933393441866</v>
      </c>
      <c r="BJ128" s="2">
        <f t="shared" si="155"/>
        <v>64.109311823827966</v>
      </c>
      <c r="BK128" s="2">
        <f t="shared" si="155"/>
        <v>65.963571758390785</v>
      </c>
      <c r="BL128" s="2">
        <f t="shared" si="155"/>
        <v>67.344898948050272</v>
      </c>
      <c r="BM128" s="2">
        <f t="shared" si="155"/>
        <v>66.798380269123527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62.241999999999997</v>
      </c>
      <c r="CF128" s="2">
        <f t="shared" si="156"/>
        <v>64.709999999999994</v>
      </c>
      <c r="CG128" s="2">
        <f t="shared" si="156"/>
        <v>65.966999999999999</v>
      </c>
      <c r="CH128" s="2">
        <f t="shared" si="156"/>
        <v>64.316999999999993</v>
      </c>
      <c r="CI128" s="2">
        <f t="shared" si="156"/>
        <v>63.482999999999997</v>
      </c>
      <c r="CJ128" s="2">
        <f t="shared" si="156"/>
        <v>61.433</v>
      </c>
      <c r="CK128" s="2">
        <f t="shared" si="156"/>
        <v>61.283000000000001</v>
      </c>
      <c r="CL128" s="2">
        <f t="shared" si="156"/>
        <v>63.356000000000002</v>
      </c>
      <c r="CM128" s="2">
        <f t="shared" si="156"/>
        <v>65.102000000000004</v>
      </c>
      <c r="CN128" s="2">
        <f t="shared" si="156"/>
        <v>62.186</v>
      </c>
      <c r="CO128" s="2">
        <f t="shared" si="156"/>
        <v>62.1</v>
      </c>
      <c r="CP128" s="2">
        <f t="shared" si="156"/>
        <v>65.983999999999995</v>
      </c>
      <c r="CQ128" s="2">
        <f t="shared" si="156"/>
        <v>66.033000000000001</v>
      </c>
      <c r="CR128" s="2">
        <f t="shared" si="156"/>
        <v>67.638999999999996</v>
      </c>
      <c r="CS128" s="2">
        <f t="shared" si="156"/>
        <v>67.983999999999995</v>
      </c>
      <c r="CU128" s="2">
        <f t="shared" si="111"/>
        <v>62.241999999999997</v>
      </c>
      <c r="CV128" s="2">
        <f t="shared" si="112"/>
        <v>64.709999999999994</v>
      </c>
      <c r="CW128" s="2">
        <f t="shared" si="113"/>
        <v>65.966999999999999</v>
      </c>
      <c r="CX128" s="2">
        <f t="shared" si="114"/>
        <v>64.316999999999993</v>
      </c>
      <c r="CY128" s="2">
        <f t="shared" si="115"/>
        <v>63.482999999999997</v>
      </c>
      <c r="CZ128" s="2">
        <f t="shared" si="116"/>
        <v>61.433</v>
      </c>
      <c r="DA128" s="2">
        <f t="shared" si="117"/>
        <v>61.283000000000001</v>
      </c>
      <c r="DB128" s="2">
        <f t="shared" si="118"/>
        <v>63.356000000000002</v>
      </c>
      <c r="DC128" s="2">
        <f t="shared" si="119"/>
        <v>65.102000000000004</v>
      </c>
      <c r="DD128" s="2">
        <f t="shared" si="120"/>
        <v>62.186</v>
      </c>
      <c r="DE128" s="2">
        <f t="shared" si="121"/>
        <v>62.1</v>
      </c>
      <c r="DF128" s="2">
        <f t="shared" si="122"/>
        <v>65.983999999999995</v>
      </c>
      <c r="DG128" s="2">
        <f t="shared" si="123"/>
        <v>66.033000000000001</v>
      </c>
      <c r="DH128" s="2">
        <f t="shared" si="124"/>
        <v>67.638999999999996</v>
      </c>
      <c r="DI128" s="2">
        <f t="shared" si="125"/>
        <v>67.983999999999995</v>
      </c>
      <c r="DK128" s="2">
        <f t="shared" si="149"/>
        <v>95.498455957982287</v>
      </c>
      <c r="DL128" s="2">
        <f t="shared" si="149"/>
        <v>91.225236787394678</v>
      </c>
      <c r="DM128" s="2">
        <f t="shared" si="149"/>
        <v>95.346761673414306</v>
      </c>
      <c r="DN128" s="2">
        <f t="shared" si="149"/>
        <v>90.868081646423747</v>
      </c>
      <c r="DO128" s="2">
        <f t="shared" si="149"/>
        <v>89.395282082551589</v>
      </c>
      <c r="DP128" s="2">
        <f t="shared" si="149"/>
        <v>88.497719418386509</v>
      </c>
      <c r="DQ128" s="2">
        <f t="shared" si="149"/>
        <v>86.748544934333978</v>
      </c>
      <c r="DR128" s="2">
        <f t="shared" si="149"/>
        <v>92.229237451737447</v>
      </c>
      <c r="DS128" s="2">
        <f t="shared" si="149"/>
        <v>91.934352532833032</v>
      </c>
      <c r="DT128" s="2">
        <f t="shared" si="149"/>
        <v>90.753950281425873</v>
      </c>
      <c r="DU128" s="2">
        <f t="shared" si="149"/>
        <v>98.194519699812375</v>
      </c>
      <c r="DV128" s="2">
        <f t="shared" si="149"/>
        <v>94.319471200750456</v>
      </c>
      <c r="DW128" s="2">
        <f t="shared" si="149"/>
        <v>99.668943808630388</v>
      </c>
      <c r="DX128" s="2">
        <f t="shared" si="149"/>
        <v>102.64942351916375</v>
      </c>
      <c r="DY128" s="2">
        <f t="shared" si="149"/>
        <v>91.709957661290304</v>
      </c>
      <c r="EA128" s="2">
        <f t="shared" si="153"/>
        <v>61.966766440468845</v>
      </c>
      <c r="EB128" s="2">
        <f t="shared" si="153"/>
        <v>63.982097835719777</v>
      </c>
      <c r="EC128" s="2">
        <f t="shared" si="153"/>
        <v>67.490697850534659</v>
      </c>
      <c r="ED128" s="2">
        <f t="shared" si="153"/>
        <v>65.307969361506096</v>
      </c>
      <c r="EE128" s="2">
        <f t="shared" si="152"/>
        <v>64.129189765432898</v>
      </c>
      <c r="EF128" s="2">
        <f t="shared" si="152"/>
        <v>63.025699372766589</v>
      </c>
      <c r="EG128" s="2">
        <f t="shared" si="152"/>
        <v>60.754760120654069</v>
      </c>
      <c r="EH128" s="2">
        <f t="shared" si="152"/>
        <v>63.036360774464399</v>
      </c>
      <c r="EI128" s="2">
        <f t="shared" si="152"/>
        <v>64.136074076107036</v>
      </c>
      <c r="EJ128" s="2">
        <f t="shared" si="152"/>
        <v>62.094675215015641</v>
      </c>
      <c r="EK128" s="2">
        <f t="shared" si="152"/>
        <v>62.421949742460768</v>
      </c>
      <c r="EL128" s="2">
        <f t="shared" si="152"/>
        <v>63.987287851513642</v>
      </c>
      <c r="EM128" s="2">
        <f t="shared" si="136"/>
        <v>65.838425388700287</v>
      </c>
      <c r="EN128" s="2">
        <f t="shared" si="136"/>
        <v>67.208550550788203</v>
      </c>
      <c r="EO128" s="2">
        <f t="shared" si="136"/>
        <v>66.662311159639586</v>
      </c>
      <c r="EQ128" s="2">
        <f t="shared" si="150"/>
        <v>61.820484962603118</v>
      </c>
      <c r="ER128" s="2">
        <f t="shared" si="150"/>
        <v>63.863086331795913</v>
      </c>
      <c r="ES128" s="2">
        <f t="shared" si="150"/>
        <v>67.480676124045019</v>
      </c>
      <c r="ET128" s="2">
        <f t="shared" si="150"/>
        <v>65.278422812847822</v>
      </c>
      <c r="EU128" s="2">
        <f t="shared" si="150"/>
        <v>64.273363414798581</v>
      </c>
      <c r="EV128" s="2">
        <f t="shared" si="150"/>
        <v>63.053824406559833</v>
      </c>
      <c r="EW128" s="2">
        <f t="shared" si="150"/>
        <v>60.760357367964119</v>
      </c>
      <c r="EX128" s="2">
        <f t="shared" si="150"/>
        <v>63.034199432770372</v>
      </c>
      <c r="EY128" s="2">
        <f t="shared" si="150"/>
        <v>63.927445636574362</v>
      </c>
      <c r="EZ128" s="2">
        <f t="shared" si="150"/>
        <v>61.939567314223581</v>
      </c>
      <c r="FA128" s="2">
        <f t="shared" si="150"/>
        <v>62.299714666297348</v>
      </c>
      <c r="FB128" s="2">
        <f t="shared" si="150"/>
        <v>63.850077634641394</v>
      </c>
      <c r="FC128" s="2">
        <f t="shared" si="150"/>
        <v>66.024263283033392</v>
      </c>
      <c r="FD128" s="2">
        <f t="shared" si="150"/>
        <v>66.893099043639324</v>
      </c>
      <c r="FE128" s="2">
        <f t="shared" si="150"/>
        <v>66.601836137892562</v>
      </c>
      <c r="FG128" s="2">
        <f t="shared" si="151"/>
        <v>0.99689855014222017</v>
      </c>
      <c r="FH128" s="2">
        <f t="shared" si="151"/>
        <v>0.99691909054187822</v>
      </c>
      <c r="FI128" s="2">
        <f t="shared" si="151"/>
        <v>0.99653275108024209</v>
      </c>
      <c r="FJ128" s="2">
        <f t="shared" si="151"/>
        <v>0.99660510340259978</v>
      </c>
      <c r="FK128" s="2">
        <f t="shared" si="151"/>
        <v>0.99650691109613465</v>
      </c>
      <c r="FL128" s="2">
        <f t="shared" si="151"/>
        <v>0.99634688665749715</v>
      </c>
      <c r="FM128" s="2">
        <f t="shared" si="151"/>
        <v>0.99640962301640268</v>
      </c>
      <c r="FN128" s="2">
        <f t="shared" si="151"/>
        <v>0.99551839816277365</v>
      </c>
      <c r="FO128" s="2">
        <f t="shared" si="151"/>
        <v>0.99605741860231922</v>
      </c>
      <c r="FP128" s="2">
        <f t="shared" si="151"/>
        <v>0.99601527665954803</v>
      </c>
      <c r="FQ128" s="2">
        <f t="shared" si="151"/>
        <v>0.99628389315742882</v>
      </c>
      <c r="FR128" s="2">
        <f t="shared" si="151"/>
        <v>0.99595143220918048</v>
      </c>
      <c r="FS128" s="2">
        <f t="shared" si="151"/>
        <v>0.9963285863796475</v>
      </c>
      <c r="FT128" s="2">
        <f t="shared" si="151"/>
        <v>0.99611829565842647</v>
      </c>
      <c r="FU128" s="2">
        <f t="shared" si="151"/>
        <v>0.99456001265062854</v>
      </c>
      <c r="FW128" s="2">
        <f t="shared" si="157"/>
        <v>1.8964438862227064E-2</v>
      </c>
      <c r="FX128" s="2">
        <f t="shared" si="157"/>
        <v>1.4085698459919966E-2</v>
      </c>
      <c r="FY128" s="2">
        <f t="shared" si="157"/>
        <v>7.5254872735518868E-3</v>
      </c>
      <c r="FZ128" s="2">
        <f t="shared" si="157"/>
        <v>7.5443426292868621E-3</v>
      </c>
      <c r="GA128" s="2">
        <f t="shared" si="157"/>
        <v>7.4489075204375753E-3</v>
      </c>
      <c r="GB128" s="2">
        <f t="shared" si="157"/>
        <v>7.6232596986694412E-3</v>
      </c>
      <c r="GC128" s="2">
        <f t="shared" si="157"/>
        <v>8.4865864180827914E-3</v>
      </c>
      <c r="GD128" s="2">
        <f t="shared" si="157"/>
        <v>9.5106845827393188E-3</v>
      </c>
      <c r="GE128" s="2">
        <f t="shared" si="157"/>
        <v>1.0210298431032027E-2</v>
      </c>
      <c r="GF128" s="2">
        <f t="shared" si="157"/>
        <v>9.0794915351449599E-3</v>
      </c>
      <c r="GG128" s="2">
        <f t="shared" si="157"/>
        <v>7.7804264014890261E-3</v>
      </c>
      <c r="GH128" s="2">
        <f t="shared" si="157"/>
        <v>5.6696085493093918E-3</v>
      </c>
      <c r="GI128" s="2">
        <f t="shared" si="157"/>
        <v>5.0610968411915662E-3</v>
      </c>
      <c r="GJ128" s="2">
        <f t="shared" si="157"/>
        <v>3.8756930327329452E-3</v>
      </c>
      <c r="GK128" s="2">
        <f t="shared" si="157"/>
        <v>3.1379999721693331E-3</v>
      </c>
      <c r="GM128" s="86">
        <f t="shared" si="158"/>
        <v>1.6886222473359924E-55</v>
      </c>
      <c r="GN128" s="86">
        <f t="shared" si="158"/>
        <v>8.176203045789624E-74</v>
      </c>
      <c r="GO128" s="86">
        <f t="shared" si="158"/>
        <v>1.2394879610322303E-53</v>
      </c>
      <c r="GP128" s="86">
        <f t="shared" si="158"/>
        <v>5.3087109883788797E-97</v>
      </c>
      <c r="GQ128" s="86">
        <f t="shared" si="158"/>
        <v>6.7241041325666096E-86</v>
      </c>
      <c r="GR128" s="86">
        <f t="shared" si="158"/>
        <v>3.4914812956197683E-99</v>
      </c>
      <c r="GS128" s="86">
        <f t="shared" si="158"/>
        <v>2.9914540925950338E-111</v>
      </c>
      <c r="GT128" s="86">
        <f t="shared" si="158"/>
        <v>1.4294780848925559E-113</v>
      </c>
      <c r="GU128" s="86">
        <f t="shared" si="158"/>
        <v>8.9911195094896357E-86</v>
      </c>
      <c r="GV128" s="86">
        <f t="shared" si="158"/>
        <v>4.6339272921858569E-88</v>
      </c>
      <c r="GW128" s="86">
        <f t="shared" si="158"/>
        <v>1.2397611591195196E-79</v>
      </c>
      <c r="GX128" s="86">
        <f t="shared" si="158"/>
        <v>1.0589082162643826E-70</v>
      </c>
      <c r="GY128" s="86">
        <f t="shared" si="158"/>
        <v>3.6320247292745008E-64</v>
      </c>
      <c r="GZ128" s="86">
        <f t="shared" si="158"/>
        <v>1.9646239044692404E-53</v>
      </c>
      <c r="HA128" s="86">
        <f t="shared" si="158"/>
        <v>5.4999557594181367E-75</v>
      </c>
      <c r="HC128" s="86">
        <f t="shared" si="154"/>
        <v>9.2928532008024332E-12</v>
      </c>
      <c r="HD128" s="86">
        <f t="shared" si="154"/>
        <v>2.3070368432677546E-16</v>
      </c>
      <c r="HE128" s="86">
        <f t="shared" si="154"/>
        <v>1.5327781783552767E-11</v>
      </c>
      <c r="HF128" s="86">
        <f t="shared" si="154"/>
        <v>6.3493805496078221E-21</v>
      </c>
      <c r="HG128" s="86">
        <f t="shared" si="154"/>
        <v>1.4436225009375669E-18</v>
      </c>
      <c r="HH128" s="86">
        <f t="shared" si="154"/>
        <v>2.9190575827293113E-23</v>
      </c>
      <c r="HI128" s="86">
        <f t="shared" si="139"/>
        <v>8.0462685146391116E-26</v>
      </c>
      <c r="HJ128" s="86">
        <f t="shared" si="139"/>
        <v>2.8157273702834424E-24</v>
      </c>
      <c r="HK128" s="86">
        <f t="shared" si="139"/>
        <v>8.7970546718770214E-25</v>
      </c>
      <c r="HL128" s="86">
        <f t="shared" ref="HL128:HQ170" si="162" xml:space="preserve"> _xlfn.NORM.DIST($B128, L$8, ABS(L$12), TRUE) * _xlfn.NORM.DIST(($B128 - L$8)*L$16, 0, ABS(L$12), TRUE) * 2</f>
        <v>1.2011972346631696E-20</v>
      </c>
      <c r="HM128" s="86">
        <f t="shared" si="162"/>
        <v>2.9777869682793913E-18</v>
      </c>
      <c r="HN128" s="86">
        <f t="shared" si="162"/>
        <v>2.0845771358645326E-14</v>
      </c>
      <c r="HO128" s="86">
        <f t="shared" si="162"/>
        <v>5.8487660305997896E-13</v>
      </c>
      <c r="HP128" s="86">
        <f t="shared" si="162"/>
        <v>1.6465511194745115E-9</v>
      </c>
      <c r="HQ128" s="86">
        <f t="shared" si="162"/>
        <v>2.8423558955304104E-14</v>
      </c>
      <c r="HS128" s="86">
        <f t="shared" si="159"/>
        <v>2.0238292141937049E-4</v>
      </c>
      <c r="HT128" s="86">
        <f t="shared" si="159"/>
        <v>1.2167352097328087E-4</v>
      </c>
      <c r="HU128" s="86">
        <f t="shared" si="159"/>
        <v>1.6091873456943791E-7</v>
      </c>
      <c r="HV128" s="86">
        <f t="shared" si="159"/>
        <v>5.5363045770306607E-8</v>
      </c>
      <c r="HW128" s="86">
        <f t="shared" si="159"/>
        <v>9.3989783950271642E-8</v>
      </c>
      <c r="HX128" s="86">
        <f t="shared" si="159"/>
        <v>3.4478768887366975E-8</v>
      </c>
      <c r="HY128" s="86">
        <f t="shared" si="159"/>
        <v>3.7690906773083322E-7</v>
      </c>
      <c r="HZ128" s="86">
        <f t="shared" si="159"/>
        <v>3.073409778138628E-9</v>
      </c>
      <c r="IA128" s="86">
        <f t="shared" si="159"/>
        <v>2.4213039920051449E-7</v>
      </c>
      <c r="IB128" s="86">
        <f t="shared" si="159"/>
        <v>7.4880285077066361E-8</v>
      </c>
      <c r="IC128" s="86">
        <f t="shared" si="159"/>
        <v>1.741298155777351E-7</v>
      </c>
      <c r="ID128" s="86">
        <f t="shared" si="159"/>
        <v>2.6681675147771597E-9</v>
      </c>
      <c r="IE128" s="86">
        <f t="shared" si="159"/>
        <v>2.5788005886817977E-9</v>
      </c>
      <c r="IF128" s="86">
        <f t="shared" si="159"/>
        <v>1.3085264054717734E-6</v>
      </c>
      <c r="IG128" s="86">
        <f t="shared" si="159"/>
        <v>5.8501864987549328E-6</v>
      </c>
      <c r="II128" s="86">
        <f t="shared" si="160"/>
        <v>2.1808724712970754E-44</v>
      </c>
      <c r="IJ128" s="86">
        <f t="shared" si="160"/>
        <v>2.7032131950022979E-50</v>
      </c>
      <c r="IK128" s="86">
        <f t="shared" si="160"/>
        <v>4.3532846258766352E-81</v>
      </c>
      <c r="IL128" s="86">
        <f t="shared" si="160"/>
        <v>4.4041620781598939E-84</v>
      </c>
      <c r="IM128" s="86">
        <f t="shared" si="160"/>
        <v>2.5894446896572077E-81</v>
      </c>
      <c r="IN128" s="86">
        <f t="shared" si="160"/>
        <v>2.9749262358325968E-87</v>
      </c>
      <c r="IO128" s="86">
        <f t="shared" si="160"/>
        <v>7.1579320306257655E-84</v>
      </c>
      <c r="IP128" s="86">
        <f t="shared" si="160"/>
        <v>2.0990442963824769E-108</v>
      </c>
      <c r="IQ128" s="86">
        <f t="shared" si="160"/>
        <v>1.6074148296277583E-88</v>
      </c>
      <c r="IR128" s="86">
        <f t="shared" si="160"/>
        <v>1.7243710302692283E-91</v>
      </c>
      <c r="IS128" s="86">
        <f t="shared" si="160"/>
        <v>5.961244006418821E-84</v>
      </c>
      <c r="IT128" s="86">
        <f t="shared" si="160"/>
        <v>2.9626306199771874E-95</v>
      </c>
      <c r="IU128" s="86">
        <f t="shared" si="160"/>
        <v>6.415415595590012E-89</v>
      </c>
      <c r="IV128" s="86">
        <f t="shared" si="160"/>
        <v>6.9790570542142801E-37</v>
      </c>
      <c r="IW128" s="86">
        <f t="shared" si="160"/>
        <v>3.7406086485866613E-28</v>
      </c>
      <c r="IY128" s="86">
        <f t="shared" si="161"/>
        <v>2.0238293071222368E-4</v>
      </c>
      <c r="IZ128" s="86">
        <f t="shared" si="161"/>
        <v>1.2167352097351158E-4</v>
      </c>
      <c r="JA128" s="86">
        <f t="shared" si="161"/>
        <v>1.6093406235122146E-7</v>
      </c>
      <c r="JB128" s="86">
        <f t="shared" si="161"/>
        <v>5.5363045770312953E-8</v>
      </c>
      <c r="JC128" s="86">
        <f t="shared" si="161"/>
        <v>9.3989783951715265E-8</v>
      </c>
      <c r="JD128" s="86">
        <f t="shared" si="161"/>
        <v>3.4478768887367001E-8</v>
      </c>
      <c r="JE128" s="86">
        <f t="shared" si="161"/>
        <v>3.7690906773083322E-7</v>
      </c>
      <c r="JF128" s="86">
        <f t="shared" si="161"/>
        <v>3.0734097781386309E-9</v>
      </c>
      <c r="JG128" s="86">
        <f t="shared" si="161"/>
        <v>2.4213039920051449E-7</v>
      </c>
      <c r="JH128" s="86">
        <f t="shared" si="161"/>
        <v>7.4880285077078378E-8</v>
      </c>
      <c r="JI128" s="86">
        <f t="shared" si="161"/>
        <v>1.741298155807129E-7</v>
      </c>
      <c r="JJ128" s="86">
        <f t="shared" si="161"/>
        <v>2.6681883605485181E-9</v>
      </c>
      <c r="JK128" s="86">
        <f t="shared" si="161"/>
        <v>2.5793854652848575E-9</v>
      </c>
      <c r="JL128" s="86">
        <f t="shared" si="161"/>
        <v>1.310172956591248E-6</v>
      </c>
      <c r="JM128" s="86">
        <f t="shared" si="161"/>
        <v>5.8501865271784921E-6</v>
      </c>
    </row>
    <row r="129" spans="2:273" x14ac:dyDescent="0.25">
      <c r="B129" s="2">
        <v>102</v>
      </c>
      <c r="C129" s="37">
        <v>63.515999999999998</v>
      </c>
      <c r="D129" s="37">
        <v>63</v>
      </c>
      <c r="E129" s="37">
        <v>66.349999999999994</v>
      </c>
      <c r="F129" s="37">
        <v>65.233000000000004</v>
      </c>
      <c r="G129" s="37">
        <v>63.95</v>
      </c>
      <c r="H129" s="37">
        <v>61.933</v>
      </c>
      <c r="I129" s="37">
        <v>60.716999999999999</v>
      </c>
      <c r="J129" s="37">
        <v>60.067999999999998</v>
      </c>
      <c r="K129" s="37">
        <v>66.016999999999996</v>
      </c>
      <c r="L129" s="37">
        <v>62.033999999999999</v>
      </c>
      <c r="M129" s="37">
        <v>63.332999999999998</v>
      </c>
      <c r="N129" s="37">
        <v>66.77</v>
      </c>
      <c r="O129" s="37">
        <v>67.852000000000004</v>
      </c>
      <c r="P129" s="37">
        <v>67.59</v>
      </c>
      <c r="Q129" s="37">
        <v>65.725999999999999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61.970815817579343</v>
      </c>
      <c r="T129" s="4">
        <f t="shared" si="163"/>
        <v>63.968580416890333</v>
      </c>
      <c r="U129" s="4">
        <f t="shared" si="163"/>
        <v>67.47706450562751</v>
      </c>
      <c r="V129" s="4">
        <f t="shared" si="163"/>
        <v>65.298139197740042</v>
      </c>
      <c r="W129" s="4">
        <f t="shared" si="163"/>
        <v>64.16990469707558</v>
      </c>
      <c r="X129" s="4">
        <f t="shared" si="163"/>
        <v>63.054969873128556</v>
      </c>
      <c r="Y129" s="4">
        <f t="shared" si="163"/>
        <v>60.789276764666646</v>
      </c>
      <c r="Z129" s="4">
        <f t="shared" si="163"/>
        <v>63.048631588127606</v>
      </c>
      <c r="AA129" s="4">
        <f t="shared" si="163"/>
        <v>64.10365224054091</v>
      </c>
      <c r="AB129" s="4">
        <f t="shared" si="163"/>
        <v>62.089472243202167</v>
      </c>
      <c r="AC129" s="4">
        <f t="shared" si="163"/>
        <v>62.462343228718886</v>
      </c>
      <c r="AD129" s="4">
        <f t="shared" si="163"/>
        <v>64.009817261664409</v>
      </c>
      <c r="AE129" s="4">
        <f t="shared" si="163"/>
        <v>65.874752881722969</v>
      </c>
      <c r="AF129" s="4">
        <f t="shared" si="163"/>
        <v>67.205599680510403</v>
      </c>
      <c r="AG129" s="4">
        <f t="shared" si="163"/>
        <v>66.719245935874611</v>
      </c>
      <c r="AI129" s="4">
        <f t="shared" ref="AI129:AW145" si="164">IF(OR($B129 &lt; C$230, $B129 &gt; C$233), 0, C129-S129)</f>
        <v>1.5451841824206554</v>
      </c>
      <c r="AJ129" s="4">
        <f t="shared" si="164"/>
        <v>-0.96858041689033314</v>
      </c>
      <c r="AK129" s="4">
        <f t="shared" si="164"/>
        <v>-1.1270645056275157</v>
      </c>
      <c r="AL129" s="4">
        <f t="shared" si="164"/>
        <v>-6.5139197740037957E-2</v>
      </c>
      <c r="AM129" s="4">
        <f t="shared" si="164"/>
        <v>-0.21990469707557736</v>
      </c>
      <c r="AN129" s="4">
        <f t="shared" si="164"/>
        <v>-1.1219698731285561</v>
      </c>
      <c r="AO129" s="4">
        <f t="shared" si="164"/>
        <v>-7.2276764666646898E-2</v>
      </c>
      <c r="AP129" s="4">
        <f t="shared" si="164"/>
        <v>-2.9806315881276078</v>
      </c>
      <c r="AQ129" s="4">
        <f t="shared" si="164"/>
        <v>1.9133477594590858</v>
      </c>
      <c r="AR129" s="4">
        <f t="shared" si="164"/>
        <v>-5.5472243202167704E-2</v>
      </c>
      <c r="AS129" s="4">
        <f t="shared" si="164"/>
        <v>0.87065677128111219</v>
      </c>
      <c r="AT129" s="4">
        <f t="shared" si="164"/>
        <v>2.7601827383355868</v>
      </c>
      <c r="AU129" s="4">
        <f t="shared" si="164"/>
        <v>1.9772471182770346</v>
      </c>
      <c r="AV129" s="4">
        <f t="shared" si="164"/>
        <v>0.38440031948960041</v>
      </c>
      <c r="AW129" s="4">
        <f t="shared" si="164"/>
        <v>-0.99324593587461152</v>
      </c>
      <c r="AY129" s="2">
        <f t="shared" si="155"/>
        <v>61.965221104723042</v>
      </c>
      <c r="AZ129" s="2">
        <f t="shared" si="155"/>
        <v>63.962624038632057</v>
      </c>
      <c r="BA129" s="2">
        <f t="shared" si="155"/>
        <v>67.477019080360961</v>
      </c>
      <c r="BB129" s="2">
        <f t="shared" si="155"/>
        <v>65.298121225231853</v>
      </c>
      <c r="BC129" s="2">
        <f t="shared" si="155"/>
        <v>64.16986330276616</v>
      </c>
      <c r="BD129" s="2">
        <f t="shared" si="155"/>
        <v>63.054951479981469</v>
      </c>
      <c r="BE129" s="2">
        <f t="shared" si="155"/>
        <v>60.789093594230245</v>
      </c>
      <c r="BF129" s="2">
        <f t="shared" si="155"/>
        <v>63.048629103203368</v>
      </c>
      <c r="BG129" s="2">
        <f t="shared" si="155"/>
        <v>64.103460644093829</v>
      </c>
      <c r="BH129" s="2">
        <f t="shared" si="155"/>
        <v>62.089403653348022</v>
      </c>
      <c r="BI129" s="2">
        <f t="shared" si="155"/>
        <v>62.462200588748495</v>
      </c>
      <c r="BJ129" s="2">
        <f t="shared" si="155"/>
        <v>64.009814318929457</v>
      </c>
      <c r="BK129" s="2">
        <f t="shared" si="155"/>
        <v>65.87474998503167</v>
      </c>
      <c r="BL129" s="2">
        <f t="shared" si="155"/>
        <v>67.204383710419847</v>
      </c>
      <c r="BM129" s="2">
        <f t="shared" si="155"/>
        <v>66.71070122111513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63.515999999999998</v>
      </c>
      <c r="CF129" s="2">
        <f t="shared" si="156"/>
        <v>63</v>
      </c>
      <c r="CG129" s="2">
        <f t="shared" si="156"/>
        <v>66.349999999999994</v>
      </c>
      <c r="CH129" s="2">
        <f t="shared" si="156"/>
        <v>65.233000000000004</v>
      </c>
      <c r="CI129" s="2">
        <f t="shared" si="156"/>
        <v>63.95</v>
      </c>
      <c r="CJ129" s="2">
        <f t="shared" si="156"/>
        <v>61.933</v>
      </c>
      <c r="CK129" s="2">
        <f t="shared" si="156"/>
        <v>60.716999999999999</v>
      </c>
      <c r="CL129" s="2">
        <f t="shared" si="156"/>
        <v>60.067999999999998</v>
      </c>
      <c r="CM129" s="2">
        <f t="shared" si="156"/>
        <v>66.016999999999996</v>
      </c>
      <c r="CN129" s="2">
        <f t="shared" si="156"/>
        <v>62.033999999999999</v>
      </c>
      <c r="CO129" s="2">
        <f t="shared" si="156"/>
        <v>63.332999999999998</v>
      </c>
      <c r="CP129" s="2">
        <f t="shared" si="156"/>
        <v>66.77</v>
      </c>
      <c r="CQ129" s="2">
        <f t="shared" si="156"/>
        <v>67.852000000000004</v>
      </c>
      <c r="CR129" s="2">
        <f t="shared" si="156"/>
        <v>67.59</v>
      </c>
      <c r="CS129" s="2">
        <f t="shared" si="156"/>
        <v>65.725999999999999</v>
      </c>
      <c r="CU129" s="2">
        <f t="shared" si="111"/>
        <v>63.515999999999998</v>
      </c>
      <c r="CV129" s="2">
        <f t="shared" si="112"/>
        <v>63</v>
      </c>
      <c r="CW129" s="2">
        <f t="shared" si="113"/>
        <v>66.349999999999994</v>
      </c>
      <c r="CX129" s="2">
        <f t="shared" si="114"/>
        <v>65.233000000000004</v>
      </c>
      <c r="CY129" s="2">
        <f t="shared" si="115"/>
        <v>63.95</v>
      </c>
      <c r="CZ129" s="2">
        <f t="shared" si="116"/>
        <v>61.933</v>
      </c>
      <c r="DA129" s="2">
        <f t="shared" si="117"/>
        <v>60.716999999999999</v>
      </c>
      <c r="DB129" s="2">
        <f t="shared" si="118"/>
        <v>60.067999999999998</v>
      </c>
      <c r="DC129" s="2">
        <f t="shared" si="119"/>
        <v>66.016999999999996</v>
      </c>
      <c r="DD129" s="2">
        <f t="shared" si="120"/>
        <v>62.033999999999999</v>
      </c>
      <c r="DE129" s="2">
        <f t="shared" si="121"/>
        <v>63.332999999999998</v>
      </c>
      <c r="DF129" s="2">
        <f t="shared" si="122"/>
        <v>66.77</v>
      </c>
      <c r="DG129" s="2">
        <f t="shared" si="123"/>
        <v>67.852000000000004</v>
      </c>
      <c r="DH129" s="2">
        <f t="shared" si="124"/>
        <v>67.59</v>
      </c>
      <c r="DI129" s="2">
        <f t="shared" si="125"/>
        <v>65.725999999999999</v>
      </c>
      <c r="DK129" s="2">
        <f t="shared" ref="DK129:DY145" si="165">BO$228*$B129+BO$229</f>
        <v>95.817937082831833</v>
      </c>
      <c r="DL129" s="2">
        <f t="shared" si="165"/>
        <v>91.457323230112706</v>
      </c>
      <c r="DM129" s="2">
        <f t="shared" si="165"/>
        <v>95.621415114709848</v>
      </c>
      <c r="DN129" s="2">
        <f t="shared" si="165"/>
        <v>91.073394399460184</v>
      </c>
      <c r="DO129" s="2">
        <f t="shared" si="165"/>
        <v>89.600414071294551</v>
      </c>
      <c r="DP129" s="2">
        <f t="shared" si="165"/>
        <v>88.716469043151989</v>
      </c>
      <c r="DQ129" s="2">
        <f t="shared" si="165"/>
        <v>86.969381988742981</v>
      </c>
      <c r="DR129" s="2">
        <f t="shared" si="165"/>
        <v>92.528483526383525</v>
      </c>
      <c r="DS129" s="2">
        <f t="shared" si="165"/>
        <v>92.208866228893072</v>
      </c>
      <c r="DT129" s="2">
        <f t="shared" si="165"/>
        <v>91.014896247654775</v>
      </c>
      <c r="DU129" s="2">
        <f t="shared" si="165"/>
        <v>98.52675337711068</v>
      </c>
      <c r="DV129" s="2">
        <f t="shared" si="165"/>
        <v>94.601100656660392</v>
      </c>
      <c r="DW129" s="2">
        <f t="shared" si="165"/>
        <v>99.989044652908063</v>
      </c>
      <c r="DX129" s="2">
        <f t="shared" si="165"/>
        <v>103.007937630662</v>
      </c>
      <c r="DY129" s="2">
        <f t="shared" si="165"/>
        <v>91.999858870967728</v>
      </c>
      <c r="EA129" s="2">
        <f t="shared" si="153"/>
        <v>61.871496175200491</v>
      </c>
      <c r="EB129" s="2">
        <f t="shared" si="153"/>
        <v>63.88671483502398</v>
      </c>
      <c r="EC129" s="2">
        <f t="shared" si="153"/>
        <v>67.387760832007132</v>
      </c>
      <c r="ED129" s="2">
        <f t="shared" si="153"/>
        <v>65.218256831818792</v>
      </c>
      <c r="EE129" s="2">
        <f t="shared" si="152"/>
        <v>64.087526073977457</v>
      </c>
      <c r="EF129" s="2">
        <f t="shared" si="152"/>
        <v>62.968942635075244</v>
      </c>
      <c r="EG129" s="2">
        <f t="shared" si="152"/>
        <v>60.703001000158757</v>
      </c>
      <c r="EH129" s="2">
        <f t="shared" si="152"/>
        <v>62.927526020808742</v>
      </c>
      <c r="EI129" s="2">
        <f t="shared" si="152"/>
        <v>64.003930081489486</v>
      </c>
      <c r="EJ129" s="2">
        <f t="shared" si="152"/>
        <v>61.985179236169039</v>
      </c>
      <c r="EK129" s="2">
        <f t="shared" si="152"/>
        <v>62.340413588260276</v>
      </c>
      <c r="EL129" s="2">
        <f t="shared" si="152"/>
        <v>63.897174618602385</v>
      </c>
      <c r="EM129" s="2">
        <f t="shared" si="136"/>
        <v>65.759163783562315</v>
      </c>
      <c r="EN129" s="2">
        <f t="shared" si="136"/>
        <v>67.078371195146886</v>
      </c>
      <c r="EO129" s="2">
        <f t="shared" si="136"/>
        <v>66.584819988201701</v>
      </c>
      <c r="EQ129" s="2">
        <f t="shared" ref="EQ129:FE145" si="166">CU$228*$B129+CU$229</f>
        <v>61.759688844735159</v>
      </c>
      <c r="ER129" s="2">
        <f t="shared" si="166"/>
        <v>63.784253861352397</v>
      </c>
      <c r="ES129" s="2">
        <f t="shared" si="166"/>
        <v>67.381870092127414</v>
      </c>
      <c r="ET129" s="2">
        <f t="shared" si="166"/>
        <v>65.192640338857814</v>
      </c>
      <c r="EU129" s="2">
        <f t="shared" si="166"/>
        <v>64.214330724222009</v>
      </c>
      <c r="EV129" s="2">
        <f t="shared" si="166"/>
        <v>62.992740083284914</v>
      </c>
      <c r="EW129" s="2">
        <f t="shared" si="166"/>
        <v>60.709145365384586</v>
      </c>
      <c r="EX129" s="2">
        <f t="shared" si="166"/>
        <v>62.934078187443568</v>
      </c>
      <c r="EY129" s="2">
        <f t="shared" si="166"/>
        <v>63.832219596349539</v>
      </c>
      <c r="EZ129" s="2">
        <f t="shared" si="166"/>
        <v>61.853498573563343</v>
      </c>
      <c r="FA129" s="2">
        <f t="shared" si="166"/>
        <v>62.235622090374669</v>
      </c>
      <c r="FB129" s="2">
        <f t="shared" si="166"/>
        <v>63.773250860857033</v>
      </c>
      <c r="FC129" s="2">
        <f t="shared" si="166"/>
        <v>65.927713694804311</v>
      </c>
      <c r="FD129" s="2">
        <f t="shared" si="166"/>
        <v>66.78947714282981</v>
      </c>
      <c r="FE129" s="2">
        <f t="shared" si="166"/>
        <v>66.505894420477162</v>
      </c>
      <c r="FG129" s="2">
        <f t="shared" ref="FG129:FU145" si="167">POWER(10,($B129-C$231)/C$229)/(1+POWER(10,($B129-C$231)/C$229))</f>
        <v>0.99717067200543774</v>
      </c>
      <c r="FH129" s="2">
        <f t="shared" si="167"/>
        <v>0.99718941526715488</v>
      </c>
      <c r="FI129" s="2">
        <f t="shared" si="167"/>
        <v>0.99683686639261559</v>
      </c>
      <c r="FJ129" s="2">
        <f t="shared" si="167"/>
        <v>0.99690289235494933</v>
      </c>
      <c r="FK129" s="2">
        <f t="shared" si="167"/>
        <v>0.99681328560755078</v>
      </c>
      <c r="FL129" s="2">
        <f t="shared" si="167"/>
        <v>0.99666724977374987</v>
      </c>
      <c r="FM129" s="2">
        <f t="shared" si="167"/>
        <v>0.99672450249722477</v>
      </c>
      <c r="FN129" s="2">
        <f t="shared" si="167"/>
        <v>0.99591111816825162</v>
      </c>
      <c r="FO129" s="2">
        <f t="shared" si="167"/>
        <v>0.99640307524114635</v>
      </c>
      <c r="FP129" s="2">
        <f t="shared" si="167"/>
        <v>0.99636461451021596</v>
      </c>
      <c r="FQ129" s="2">
        <f t="shared" si="167"/>
        <v>0.99660976174902438</v>
      </c>
      <c r="FR129" s="2">
        <f t="shared" si="167"/>
        <v>0.99630634650041738</v>
      </c>
      <c r="FS129" s="2">
        <f t="shared" si="167"/>
        <v>0.99665054896039873</v>
      </c>
      <c r="FT129" s="2">
        <f t="shared" si="167"/>
        <v>0.99645863401917179</v>
      </c>
      <c r="FU129" s="2">
        <f t="shared" si="167"/>
        <v>0.99503629664555981</v>
      </c>
      <c r="FW129" s="2">
        <f t="shared" si="157"/>
        <v>2.0756117184001929E-2</v>
      </c>
      <c r="FX129" s="2">
        <f t="shared" si="157"/>
        <v>1.5423701003174774E-2</v>
      </c>
      <c r="FY129" s="2">
        <f t="shared" si="157"/>
        <v>8.2455460697011228E-3</v>
      </c>
      <c r="FZ129" s="2">
        <f t="shared" si="157"/>
        <v>8.2661905300477692E-3</v>
      </c>
      <c r="GA129" s="2">
        <f t="shared" si="157"/>
        <v>8.1616992176596591E-3</v>
      </c>
      <c r="GB129" s="2">
        <f t="shared" si="157"/>
        <v>8.3525948904661397E-3</v>
      </c>
      <c r="GC129" s="2">
        <f t="shared" si="157"/>
        <v>9.2977442479500357E-3</v>
      </c>
      <c r="GD129" s="2">
        <f t="shared" si="157"/>
        <v>1.0418698351849706E-2</v>
      </c>
      <c r="GE129" s="2">
        <f t="shared" si="157"/>
        <v>1.1184352222759146E-2</v>
      </c>
      <c r="GF129" s="2">
        <f t="shared" si="157"/>
        <v>9.9467514150218643E-3</v>
      </c>
      <c r="GG129" s="2">
        <f t="shared" si="157"/>
        <v>8.5246689356148157E-3</v>
      </c>
      <c r="GH129" s="2">
        <f t="shared" si="157"/>
        <v>6.2132035723598987E-3</v>
      </c>
      <c r="GI129" s="2">
        <f t="shared" si="157"/>
        <v>5.5466739744954238E-3</v>
      </c>
      <c r="GJ129" s="2">
        <f t="shared" si="157"/>
        <v>4.2480244845616516E-3</v>
      </c>
      <c r="GK129" s="2">
        <f t="shared" si="157"/>
        <v>3.4397071825274335E-3</v>
      </c>
      <c r="GM129" s="86">
        <f t="shared" si="158"/>
        <v>3.5504693585384353E-58</v>
      </c>
      <c r="GN129" s="86">
        <f t="shared" si="158"/>
        <v>2.0872301313254951E-77</v>
      </c>
      <c r="GO129" s="86">
        <f t="shared" si="158"/>
        <v>3.3119874968068123E-56</v>
      </c>
      <c r="GP129" s="86">
        <f t="shared" si="158"/>
        <v>1.2767044238139644E-101</v>
      </c>
      <c r="GQ129" s="86">
        <f t="shared" si="158"/>
        <v>4.8558576645903951E-90</v>
      </c>
      <c r="GR129" s="86">
        <f t="shared" si="158"/>
        <v>6.4196900865441839E-104</v>
      </c>
      <c r="GS129" s="86">
        <f t="shared" si="158"/>
        <v>1.5425810602364948E-116</v>
      </c>
      <c r="GT129" s="86">
        <f t="shared" si="158"/>
        <v>5.8034736886273885E-119</v>
      </c>
      <c r="GU129" s="86">
        <f t="shared" si="158"/>
        <v>7.7899530853453798E-90</v>
      </c>
      <c r="GV129" s="86">
        <f t="shared" si="158"/>
        <v>2.8997221400107844E-92</v>
      </c>
      <c r="GW129" s="86">
        <f t="shared" si="158"/>
        <v>2.1923558938707286E-83</v>
      </c>
      <c r="GX129" s="86">
        <f t="shared" si="158"/>
        <v>4.2560838451981543E-74</v>
      </c>
      <c r="GY129" s="86">
        <f t="shared" si="158"/>
        <v>3.0038473078620927E-67</v>
      </c>
      <c r="GZ129" s="86">
        <f t="shared" si="158"/>
        <v>5.4942803048569337E-56</v>
      </c>
      <c r="HA129" s="86">
        <f t="shared" si="158"/>
        <v>1.5687598746370434E-78</v>
      </c>
      <c r="HC129" s="86">
        <f t="shared" si="154"/>
        <v>4.4077275182549696E-13</v>
      </c>
      <c r="HD129" s="86">
        <f t="shared" si="154"/>
        <v>3.0487070616197856E-18</v>
      </c>
      <c r="HE129" s="86">
        <f t="shared" si="154"/>
        <v>8.5901422775833473E-13</v>
      </c>
      <c r="HF129" s="86">
        <f t="shared" si="154"/>
        <v>3.4618539739713709E-23</v>
      </c>
      <c r="HG129" s="86">
        <f t="shared" si="154"/>
        <v>1.2488337874513697E-20</v>
      </c>
      <c r="HH129" s="86">
        <f t="shared" si="154"/>
        <v>8.8252924043214051E-26</v>
      </c>
      <c r="HI129" s="86">
        <f t="shared" si="154"/>
        <v>1.4892510743556752E-28</v>
      </c>
      <c r="HJ129" s="86">
        <f t="shared" si="154"/>
        <v>9.5122864896262404E-27</v>
      </c>
      <c r="HK129" s="86">
        <f t="shared" si="154"/>
        <v>2.5350975666265207E-27</v>
      </c>
      <c r="HL129" s="86">
        <f t="shared" si="162"/>
        <v>9.1723515617436933E-23</v>
      </c>
      <c r="HM129" s="86">
        <f t="shared" si="162"/>
        <v>3.9062548972645435E-20</v>
      </c>
      <c r="HN129" s="86">
        <f t="shared" si="162"/>
        <v>4.9206832097822177E-16</v>
      </c>
      <c r="HO129" s="86">
        <f t="shared" si="162"/>
        <v>1.6543052909367427E-14</v>
      </c>
      <c r="HP129" s="86">
        <f t="shared" si="162"/>
        <v>1.328888514609439E-10</v>
      </c>
      <c r="HQ129" s="86">
        <f t="shared" si="162"/>
        <v>5.7833259122542757E-16</v>
      </c>
      <c r="HS129" s="86">
        <f t="shared" si="159"/>
        <v>4.6009079228521998E-4</v>
      </c>
      <c r="HT129" s="86">
        <f t="shared" si="159"/>
        <v>2.8169493705450027E-4</v>
      </c>
      <c r="HU129" s="86">
        <f t="shared" si="159"/>
        <v>5.5972885562898779E-7</v>
      </c>
      <c r="HV129" s="86">
        <f t="shared" si="159"/>
        <v>2.0621021080593704E-7</v>
      </c>
      <c r="HW129" s="86">
        <f t="shared" si="159"/>
        <v>3.340489451288553E-7</v>
      </c>
      <c r="HX129" s="86">
        <f t="shared" si="159"/>
        <v>1.3464582245769612E-7</v>
      </c>
      <c r="HY129" s="86">
        <f t="shared" si="159"/>
        <v>1.3308121038942764E-6</v>
      </c>
      <c r="HZ129" s="86">
        <f t="shared" si="159"/>
        <v>1.6882481648711905E-8</v>
      </c>
      <c r="IA129" s="86">
        <f t="shared" si="159"/>
        <v>9.5165920401766028E-7</v>
      </c>
      <c r="IB129" s="86">
        <f t="shared" si="159"/>
        <v>3.071291240838862E-7</v>
      </c>
      <c r="IC129" s="86">
        <f t="shared" si="159"/>
        <v>6.2228098184779411E-7</v>
      </c>
      <c r="ID129" s="86">
        <f t="shared" si="159"/>
        <v>1.1314898082634183E-8</v>
      </c>
      <c r="IE129" s="86">
        <f t="shared" si="159"/>
        <v>1.0122176330116473E-8</v>
      </c>
      <c r="IF129" s="86">
        <f t="shared" si="159"/>
        <v>3.0950921670924853E-6</v>
      </c>
      <c r="IG129" s="86">
        <f t="shared" si="159"/>
        <v>1.1916907621326026E-5</v>
      </c>
      <c r="II129" s="86">
        <f t="shared" si="160"/>
        <v>2.0216232258652856E-42</v>
      </c>
      <c r="IJ129" s="86">
        <f t="shared" si="160"/>
        <v>3.2555100348829818E-48</v>
      </c>
      <c r="IK129" s="86">
        <f t="shared" si="160"/>
        <v>3.9728935191693369E-78</v>
      </c>
      <c r="IL129" s="86">
        <f t="shared" si="160"/>
        <v>5.2163743431490979E-81</v>
      </c>
      <c r="IM129" s="86">
        <f t="shared" si="160"/>
        <v>2.3752636207365043E-78</v>
      </c>
      <c r="IN129" s="86">
        <f t="shared" si="160"/>
        <v>4.6994273954933601E-84</v>
      </c>
      <c r="IO129" s="86">
        <f t="shared" si="160"/>
        <v>9.9101514198995733E-81</v>
      </c>
      <c r="IP129" s="86">
        <f t="shared" si="160"/>
        <v>3.1706748987783242E-104</v>
      </c>
      <c r="IQ129" s="86">
        <f t="shared" si="160"/>
        <v>4.5620491411471176E-85</v>
      </c>
      <c r="IR129" s="86">
        <f t="shared" si="160"/>
        <v>5.2293910494935553E-88</v>
      </c>
      <c r="IS129" s="86">
        <f t="shared" si="160"/>
        <v>7.3013647383746342E-81</v>
      </c>
      <c r="IT129" s="86">
        <f t="shared" si="160"/>
        <v>5.8808462539667336E-92</v>
      </c>
      <c r="IU129" s="86">
        <f t="shared" si="160"/>
        <v>6.5432706943606522E-86</v>
      </c>
      <c r="IV129" s="86">
        <f t="shared" si="160"/>
        <v>1.0036943565748212E-35</v>
      </c>
      <c r="IW129" s="86">
        <f t="shared" si="160"/>
        <v>2.5913896588745693E-27</v>
      </c>
      <c r="IY129" s="86">
        <f t="shared" si="161"/>
        <v>4.6009079272599273E-4</v>
      </c>
      <c r="IZ129" s="86">
        <f t="shared" si="161"/>
        <v>2.816949370545033E-4</v>
      </c>
      <c r="JA129" s="86">
        <f t="shared" si="161"/>
        <v>5.5972971464321556E-7</v>
      </c>
      <c r="JB129" s="86">
        <f t="shared" si="161"/>
        <v>2.0621021080593706E-7</v>
      </c>
      <c r="JC129" s="86">
        <f t="shared" si="161"/>
        <v>3.3404894512886779E-7</v>
      </c>
      <c r="JD129" s="86">
        <f t="shared" si="161"/>
        <v>1.3464582245769612E-7</v>
      </c>
      <c r="JE129" s="86">
        <f t="shared" si="161"/>
        <v>1.3308121038942764E-6</v>
      </c>
      <c r="JF129" s="86">
        <f t="shared" si="161"/>
        <v>1.6882481648711905E-8</v>
      </c>
      <c r="JG129" s="86">
        <f t="shared" si="161"/>
        <v>9.5165920401766028E-7</v>
      </c>
      <c r="JH129" s="86">
        <f t="shared" si="161"/>
        <v>3.071291240838863E-7</v>
      </c>
      <c r="JI129" s="86">
        <f t="shared" si="161"/>
        <v>6.2228098184783318E-7</v>
      </c>
      <c r="JJ129" s="86">
        <f t="shared" si="161"/>
        <v>1.1314898574702504E-8</v>
      </c>
      <c r="JK129" s="86">
        <f t="shared" si="161"/>
        <v>1.0122192873169383E-8</v>
      </c>
      <c r="JL129" s="86">
        <f t="shared" si="161"/>
        <v>3.0952250559439462E-6</v>
      </c>
      <c r="JM129" s="86">
        <f t="shared" si="161"/>
        <v>1.1916907621904358E-5</v>
      </c>
    </row>
    <row r="130" spans="2:273" x14ac:dyDescent="0.25">
      <c r="B130" s="2">
        <v>103</v>
      </c>
      <c r="C130" s="37">
        <v>62.064999999999998</v>
      </c>
      <c r="D130" s="37">
        <v>66.613</v>
      </c>
      <c r="E130" s="37">
        <v>66.816999999999993</v>
      </c>
      <c r="F130" s="37">
        <v>65.55</v>
      </c>
      <c r="G130" s="37">
        <v>63.232999999999997</v>
      </c>
      <c r="H130" s="37">
        <v>60.75</v>
      </c>
      <c r="I130" s="37">
        <v>59.267000000000003</v>
      </c>
      <c r="J130" s="37">
        <v>62.441000000000003</v>
      </c>
      <c r="K130" s="37">
        <v>66.067999999999998</v>
      </c>
      <c r="L130" s="37">
        <v>63.253999999999998</v>
      </c>
      <c r="M130" s="37">
        <v>64.183000000000007</v>
      </c>
      <c r="N130" s="37">
        <v>64.180000000000007</v>
      </c>
      <c r="O130" s="37">
        <v>67.835999999999999</v>
      </c>
      <c r="P130" s="37">
        <v>66.885000000000005</v>
      </c>
      <c r="Q130" s="37">
        <v>66.822999999999993</v>
      </c>
      <c r="S130" s="4">
        <f t="shared" si="163"/>
        <v>61.874691836092218</v>
      </c>
      <c r="T130" s="4">
        <f t="shared" si="163"/>
        <v>63.873950279429096</v>
      </c>
      <c r="U130" s="4">
        <f t="shared" si="163"/>
        <v>67.36751219603903</v>
      </c>
      <c r="V130" s="4">
        <f t="shared" si="163"/>
        <v>65.202292261529834</v>
      </c>
      <c r="W130" s="4">
        <f t="shared" si="163"/>
        <v>64.121861274881454</v>
      </c>
      <c r="X130" s="4">
        <f t="shared" si="163"/>
        <v>62.991549220609429</v>
      </c>
      <c r="Y130" s="4">
        <f t="shared" si="163"/>
        <v>60.731194089318102</v>
      </c>
      <c r="Z130" s="4">
        <f t="shared" si="163"/>
        <v>62.930824601302703</v>
      </c>
      <c r="AA130" s="4">
        <f t="shared" si="163"/>
        <v>63.964692613404537</v>
      </c>
      <c r="AB130" s="4">
        <f t="shared" si="163"/>
        <v>61.972262470142624</v>
      </c>
      <c r="AC130" s="4">
        <f t="shared" si="163"/>
        <v>62.371720803682443</v>
      </c>
      <c r="AD130" s="4">
        <f t="shared" si="163"/>
        <v>63.911036574491014</v>
      </c>
      <c r="AE130" s="4">
        <f t="shared" si="163"/>
        <v>65.786646405162074</v>
      </c>
      <c r="AF130" s="4">
        <f t="shared" si="163"/>
        <v>67.067326698516865</v>
      </c>
      <c r="AG130" s="4">
        <f t="shared" si="163"/>
        <v>66.640206845492116</v>
      </c>
      <c r="AI130" s="4">
        <f t="shared" si="164"/>
        <v>0.19030816390777971</v>
      </c>
      <c r="AJ130" s="4">
        <f t="shared" si="164"/>
        <v>2.7390497205709039</v>
      </c>
      <c r="AK130" s="4">
        <f t="shared" si="164"/>
        <v>-0.55051219603903689</v>
      </c>
      <c r="AL130" s="4">
        <f t="shared" si="164"/>
        <v>0.34770773847016301</v>
      </c>
      <c r="AM130" s="4">
        <f t="shared" si="164"/>
        <v>-0.88886127488145661</v>
      </c>
      <c r="AN130" s="4">
        <f t="shared" si="164"/>
        <v>-2.2415492206094285</v>
      </c>
      <c r="AO130" s="4">
        <f t="shared" si="164"/>
        <v>-1.4641940893180987</v>
      </c>
      <c r="AP130" s="4">
        <f t="shared" si="164"/>
        <v>-0.48982460130270056</v>
      </c>
      <c r="AQ130" s="4">
        <f t="shared" si="164"/>
        <v>2.1033073865954606</v>
      </c>
      <c r="AR130" s="4">
        <f t="shared" si="164"/>
        <v>1.2817375298573737</v>
      </c>
      <c r="AS130" s="4">
        <f t="shared" si="164"/>
        <v>1.8112791963175638</v>
      </c>
      <c r="AT130" s="4">
        <f t="shared" si="164"/>
        <v>0.26896342550899277</v>
      </c>
      <c r="AU130" s="4">
        <f t="shared" si="164"/>
        <v>2.0493535948379247</v>
      </c>
      <c r="AV130" s="4">
        <f t="shared" si="164"/>
        <v>-0.18232669851686012</v>
      </c>
      <c r="AW130" s="4">
        <f t="shared" si="164"/>
        <v>0.18279315450787692</v>
      </c>
      <c r="AY130" s="2">
        <f t="shared" si="155"/>
        <v>61.863156366398009</v>
      </c>
      <c r="AZ130" s="2">
        <f t="shared" si="155"/>
        <v>63.861409475373719</v>
      </c>
      <c r="BA130" s="2">
        <f t="shared" si="155"/>
        <v>67.367368960667008</v>
      </c>
      <c r="BB130" s="2">
        <f t="shared" si="155"/>
        <v>65.202231672324643</v>
      </c>
      <c r="BC130" s="2">
        <f t="shared" si="155"/>
        <v>64.12172779739403</v>
      </c>
      <c r="BD130" s="2">
        <f t="shared" si="155"/>
        <v>62.991484389867004</v>
      </c>
      <c r="BE130" s="2">
        <f t="shared" si="155"/>
        <v>60.730612492877206</v>
      </c>
      <c r="BF130" s="2">
        <f t="shared" si="155"/>
        <v>62.930812602667864</v>
      </c>
      <c r="BG130" s="2">
        <f t="shared" si="155"/>
        <v>63.96402302459456</v>
      </c>
      <c r="BH130" s="2">
        <f t="shared" si="155"/>
        <v>61.972011474362724</v>
      </c>
      <c r="BI130" s="2">
        <f t="shared" si="155"/>
        <v>62.371260546314552</v>
      </c>
      <c r="BJ130" s="2">
        <f t="shared" si="155"/>
        <v>63.911025252621414</v>
      </c>
      <c r="BK130" s="2">
        <f t="shared" si="155"/>
        <v>65.78663600161866</v>
      </c>
      <c r="BL130" s="2">
        <f t="shared" si="155"/>
        <v>67.064629464722799</v>
      </c>
      <c r="BM130" s="2">
        <f t="shared" si="155"/>
        <v>66.623728486273848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62.064999999999998</v>
      </c>
      <c r="CF130" s="2">
        <f t="shared" si="156"/>
        <v>66.613</v>
      </c>
      <c r="CG130" s="2">
        <f t="shared" si="156"/>
        <v>66.816999999999993</v>
      </c>
      <c r="CH130" s="2">
        <f t="shared" si="156"/>
        <v>65.55</v>
      </c>
      <c r="CI130" s="2">
        <f t="shared" si="156"/>
        <v>63.232999999999997</v>
      </c>
      <c r="CJ130" s="2">
        <f t="shared" si="156"/>
        <v>60.75</v>
      </c>
      <c r="CK130" s="2">
        <f t="shared" si="156"/>
        <v>59.267000000000003</v>
      </c>
      <c r="CL130" s="2">
        <f t="shared" si="156"/>
        <v>62.441000000000003</v>
      </c>
      <c r="CM130" s="2">
        <f t="shared" si="156"/>
        <v>66.067999999999998</v>
      </c>
      <c r="CN130" s="2">
        <f t="shared" si="156"/>
        <v>63.253999999999998</v>
      </c>
      <c r="CO130" s="2">
        <f t="shared" si="156"/>
        <v>64.183000000000007</v>
      </c>
      <c r="CP130" s="2">
        <f t="shared" si="156"/>
        <v>64.180000000000007</v>
      </c>
      <c r="CQ130" s="2">
        <f t="shared" si="156"/>
        <v>67.835999999999999</v>
      </c>
      <c r="CR130" s="2">
        <f t="shared" si="156"/>
        <v>66.885000000000005</v>
      </c>
      <c r="CS130" s="2">
        <f t="shared" si="156"/>
        <v>66.822999999999993</v>
      </c>
      <c r="CU130" s="2">
        <f t="shared" si="111"/>
        <v>62.064999999999998</v>
      </c>
      <c r="CV130" s="2">
        <f t="shared" si="112"/>
        <v>66.613</v>
      </c>
      <c r="CW130" s="2">
        <f t="shared" si="113"/>
        <v>66.816999999999993</v>
      </c>
      <c r="CX130" s="2">
        <f t="shared" si="114"/>
        <v>65.55</v>
      </c>
      <c r="CY130" s="2">
        <f t="shared" si="115"/>
        <v>63.232999999999997</v>
      </c>
      <c r="CZ130" s="2">
        <f t="shared" si="116"/>
        <v>60.75</v>
      </c>
      <c r="DA130" s="2">
        <f t="shared" si="117"/>
        <v>59.267000000000003</v>
      </c>
      <c r="DB130" s="2">
        <f t="shared" si="118"/>
        <v>62.441000000000003</v>
      </c>
      <c r="DC130" s="2">
        <f t="shared" si="119"/>
        <v>66.067999999999998</v>
      </c>
      <c r="DD130" s="2">
        <f t="shared" si="120"/>
        <v>63.253999999999998</v>
      </c>
      <c r="DE130" s="2">
        <f t="shared" si="121"/>
        <v>64.183000000000007</v>
      </c>
      <c r="DF130" s="2">
        <f t="shared" si="122"/>
        <v>64.180000000000007</v>
      </c>
      <c r="DG130" s="2">
        <f t="shared" si="123"/>
        <v>67.835999999999999</v>
      </c>
      <c r="DH130" s="2">
        <f t="shared" si="124"/>
        <v>66.885000000000005</v>
      </c>
      <c r="DI130" s="2">
        <f t="shared" si="125"/>
        <v>66.822999999999993</v>
      </c>
      <c r="DK130" s="2">
        <f t="shared" si="165"/>
        <v>96.137418207681378</v>
      </c>
      <c r="DL130" s="2">
        <f t="shared" si="165"/>
        <v>91.68940967283072</v>
      </c>
      <c r="DM130" s="2">
        <f t="shared" si="165"/>
        <v>95.896068556005389</v>
      </c>
      <c r="DN130" s="2">
        <f t="shared" si="165"/>
        <v>91.278707152496622</v>
      </c>
      <c r="DO130" s="2">
        <f t="shared" si="165"/>
        <v>89.805546060037514</v>
      </c>
      <c r="DP130" s="2">
        <f t="shared" si="165"/>
        <v>88.935218667917468</v>
      </c>
      <c r="DQ130" s="2">
        <f t="shared" si="165"/>
        <v>87.190219043151984</v>
      </c>
      <c r="DR130" s="2">
        <f t="shared" si="165"/>
        <v>92.827729601029588</v>
      </c>
      <c r="DS130" s="2">
        <f t="shared" si="165"/>
        <v>92.483379924953113</v>
      </c>
      <c r="DT130" s="2">
        <f t="shared" si="165"/>
        <v>91.275842213883664</v>
      </c>
      <c r="DU130" s="2">
        <f t="shared" si="165"/>
        <v>98.858987054408999</v>
      </c>
      <c r="DV130" s="2">
        <f t="shared" si="165"/>
        <v>94.882730112570343</v>
      </c>
      <c r="DW130" s="2">
        <f t="shared" si="165"/>
        <v>100.30914549718574</v>
      </c>
      <c r="DX130" s="2">
        <f t="shared" si="165"/>
        <v>103.36645174216025</v>
      </c>
      <c r="DY130" s="2">
        <f t="shared" si="165"/>
        <v>92.289760080645152</v>
      </c>
      <c r="EA130" s="2">
        <f t="shared" si="153"/>
        <v>61.776225909932144</v>
      </c>
      <c r="EB130" s="2">
        <f t="shared" si="153"/>
        <v>63.79133183432819</v>
      </c>
      <c r="EC130" s="2">
        <f t="shared" si="153"/>
        <v>67.284823813479605</v>
      </c>
      <c r="ED130" s="2">
        <f t="shared" si="153"/>
        <v>65.128544302131488</v>
      </c>
      <c r="EE130" s="2">
        <f t="shared" si="152"/>
        <v>64.045862382522017</v>
      </c>
      <c r="EF130" s="2">
        <f t="shared" si="152"/>
        <v>62.912185897383907</v>
      </c>
      <c r="EG130" s="2">
        <f t="shared" si="152"/>
        <v>60.651241879663438</v>
      </c>
      <c r="EH130" s="2">
        <f t="shared" si="152"/>
        <v>62.818691267153078</v>
      </c>
      <c r="EI130" s="2">
        <f t="shared" si="152"/>
        <v>63.871786086871943</v>
      </c>
      <c r="EJ130" s="2">
        <f t="shared" si="152"/>
        <v>61.875683257322436</v>
      </c>
      <c r="EK130" s="2">
        <f t="shared" si="152"/>
        <v>62.258877434059784</v>
      </c>
      <c r="EL130" s="2">
        <f t="shared" si="152"/>
        <v>63.807061385691128</v>
      </c>
      <c r="EM130" s="2">
        <f t="shared" si="136"/>
        <v>65.679902178424342</v>
      </c>
      <c r="EN130" s="2">
        <f t="shared" si="136"/>
        <v>66.948191839505569</v>
      </c>
      <c r="EO130" s="2">
        <f t="shared" si="136"/>
        <v>66.507328816763803</v>
      </c>
      <c r="EQ130" s="2">
        <f t="shared" si="166"/>
        <v>61.6988927268672</v>
      </c>
      <c r="ER130" s="2">
        <f t="shared" si="166"/>
        <v>63.705421390908882</v>
      </c>
      <c r="ES130" s="2">
        <f t="shared" si="166"/>
        <v>67.28306406020981</v>
      </c>
      <c r="ET130" s="2">
        <f t="shared" si="166"/>
        <v>65.106857864867806</v>
      </c>
      <c r="EU130" s="2">
        <f t="shared" si="166"/>
        <v>64.155298033645408</v>
      </c>
      <c r="EV130" s="2">
        <f t="shared" si="166"/>
        <v>62.931655760009996</v>
      </c>
      <c r="EW130" s="2">
        <f t="shared" si="166"/>
        <v>60.657933362805053</v>
      </c>
      <c r="EX130" s="2">
        <f t="shared" si="166"/>
        <v>62.833956942116771</v>
      </c>
      <c r="EY130" s="2">
        <f t="shared" si="166"/>
        <v>63.736993556124716</v>
      </c>
      <c r="EZ130" s="2">
        <f t="shared" si="166"/>
        <v>61.767429832903105</v>
      </c>
      <c r="FA130" s="2">
        <f t="shared" si="166"/>
        <v>62.17152951445199</v>
      </c>
      <c r="FB130" s="2">
        <f t="shared" si="166"/>
        <v>63.696424087072657</v>
      </c>
      <c r="FC130" s="2">
        <f t="shared" si="166"/>
        <v>65.831164106575244</v>
      </c>
      <c r="FD130" s="2">
        <f t="shared" si="166"/>
        <v>66.685855242020295</v>
      </c>
      <c r="FE130" s="2">
        <f t="shared" si="166"/>
        <v>66.409952703061748</v>
      </c>
      <c r="FG130" s="2">
        <f t="shared" si="167"/>
        <v>0.99741897965534687</v>
      </c>
      <c r="FH130" s="2">
        <f t="shared" si="167"/>
        <v>0.99743608219930269</v>
      </c>
      <c r="FI130" s="2">
        <f t="shared" si="167"/>
        <v>0.99711438473504888</v>
      </c>
      <c r="FJ130" s="2">
        <f t="shared" si="167"/>
        <v>0.99717463431128373</v>
      </c>
      <c r="FK130" s="2">
        <f t="shared" si="167"/>
        <v>0.99709286678268561</v>
      </c>
      <c r="FL130" s="2">
        <f t="shared" si="167"/>
        <v>0.9969596040851727</v>
      </c>
      <c r="FM130" s="2">
        <f t="shared" si="167"/>
        <v>0.99701184956350009</v>
      </c>
      <c r="FN130" s="2">
        <f t="shared" si="167"/>
        <v>0.99626955331863853</v>
      </c>
      <c r="FO130" s="2">
        <f t="shared" si="167"/>
        <v>0.9967185270769312</v>
      </c>
      <c r="FP130" s="2">
        <f t="shared" si="167"/>
        <v>0.99668342814125543</v>
      </c>
      <c r="FQ130" s="2">
        <f t="shared" si="167"/>
        <v>0.99690714335492803</v>
      </c>
      <c r="FR130" s="2">
        <f t="shared" si="167"/>
        <v>0.99663025279875794</v>
      </c>
      <c r="FS130" s="2">
        <f t="shared" si="167"/>
        <v>0.99694436380299167</v>
      </c>
      <c r="FT130" s="2">
        <f t="shared" si="167"/>
        <v>0.99676922912527322</v>
      </c>
      <c r="FU130" s="2">
        <f t="shared" si="167"/>
        <v>0.99547107071806551</v>
      </c>
      <c r="FW130" s="2">
        <f t="shared" si="157"/>
        <v>2.2713146563382202E-2</v>
      </c>
      <c r="FX130" s="2">
        <f t="shared" si="157"/>
        <v>1.6886623699053117E-2</v>
      </c>
      <c r="FY130" s="2">
        <f t="shared" si="157"/>
        <v>9.0338748940219891E-3</v>
      </c>
      <c r="FZ130" s="2">
        <f t="shared" si="157"/>
        <v>9.0564750777224652E-3</v>
      </c>
      <c r="GA130" s="2">
        <f t="shared" si="157"/>
        <v>8.9420840060413561E-3</v>
      </c>
      <c r="GB130" s="2">
        <f t="shared" si="157"/>
        <v>9.1510638552259552E-3</v>
      </c>
      <c r="GC130" s="2">
        <f t="shared" si="157"/>
        <v>1.0185637023356951E-2</v>
      </c>
      <c r="GD130" s="2">
        <f t="shared" si="157"/>
        <v>1.1412404086347198E-2</v>
      </c>
      <c r="GE130" s="2">
        <f t="shared" si="157"/>
        <v>1.2250179841122455E-2</v>
      </c>
      <c r="GF130" s="2">
        <f t="shared" si="157"/>
        <v>1.0895939818848241E-2</v>
      </c>
      <c r="GG130" s="2">
        <f t="shared" si="157"/>
        <v>9.3394324506922994E-3</v>
      </c>
      <c r="GH130" s="2">
        <f t="shared" si="157"/>
        <v>6.8085609305627882E-3</v>
      </c>
      <c r="GI130" s="2">
        <f t="shared" si="157"/>
        <v>6.0785542385779923E-3</v>
      </c>
      <c r="GJ130" s="2">
        <f t="shared" si="157"/>
        <v>4.6559580180713421E-3</v>
      </c>
      <c r="GK130" s="2">
        <f t="shared" si="157"/>
        <v>3.7703127230534336E-3</v>
      </c>
      <c r="GM130" s="86">
        <f t="shared" si="158"/>
        <v>6.4327968981931496E-61</v>
      </c>
      <c r="GN130" s="86">
        <f t="shared" si="158"/>
        <v>4.3605440208440184E-81</v>
      </c>
      <c r="GO130" s="86">
        <f t="shared" si="158"/>
        <v>7.6752836865804214E-59</v>
      </c>
      <c r="GP130" s="86">
        <f t="shared" si="158"/>
        <v>2.3884159016313186E-106</v>
      </c>
      <c r="GQ130" s="86">
        <f t="shared" si="158"/>
        <v>2.7908206753203358E-94</v>
      </c>
      <c r="GR130" s="86">
        <f t="shared" si="158"/>
        <v>9.1184711007042595E-109</v>
      </c>
      <c r="GS130" s="86">
        <f t="shared" si="158"/>
        <v>5.9727755012051556E-122</v>
      </c>
      <c r="GT130" s="86">
        <f t="shared" si="158"/>
        <v>1.7599302634195833E-124</v>
      </c>
      <c r="GU130" s="86">
        <f t="shared" si="158"/>
        <v>5.4157634521679602E-94</v>
      </c>
      <c r="GV130" s="86">
        <f t="shared" si="158"/>
        <v>1.442501599702239E-96</v>
      </c>
      <c r="GW130" s="86">
        <f t="shared" si="158"/>
        <v>3.1660465415538565E-87</v>
      </c>
      <c r="GX130" s="86">
        <f t="shared" si="158"/>
        <v>1.418718210103346E-77</v>
      </c>
      <c r="GY130" s="86">
        <f t="shared" si="158"/>
        <v>2.0955591604231315E-70</v>
      </c>
      <c r="GZ130" s="86">
        <f t="shared" si="158"/>
        <v>1.3347818299388375E-58</v>
      </c>
      <c r="HA130" s="86">
        <f t="shared" si="158"/>
        <v>3.6924391287712424E-82</v>
      </c>
      <c r="HC130" s="86">
        <f t="shared" si="154"/>
        <v>1.746478429696775E-14</v>
      </c>
      <c r="HD130" s="86">
        <f t="shared" si="154"/>
        <v>3.1264938017665406E-20</v>
      </c>
      <c r="HE130" s="86">
        <f t="shared" si="154"/>
        <v>4.0873177305488805E-14</v>
      </c>
      <c r="HF130" s="86">
        <f t="shared" si="154"/>
        <v>1.4213798002877542E-25</v>
      </c>
      <c r="HG130" s="86">
        <f t="shared" si="154"/>
        <v>8.2715401825635904E-23</v>
      </c>
      <c r="HH130" s="86">
        <f t="shared" si="154"/>
        <v>1.9483504449453929E-28</v>
      </c>
      <c r="HI130" s="86">
        <f t="shared" si="154"/>
        <v>1.9776955482131654E-31</v>
      </c>
      <c r="HJ130" s="86">
        <f t="shared" si="154"/>
        <v>2.4052227938640456E-29</v>
      </c>
      <c r="HK130" s="86">
        <f t="shared" si="154"/>
        <v>5.4137716866463431E-30</v>
      </c>
      <c r="HL130" s="86">
        <f t="shared" si="162"/>
        <v>5.4441838521485872E-25</v>
      </c>
      <c r="HM130" s="86">
        <f t="shared" si="162"/>
        <v>4.0842142576077537E-22</v>
      </c>
      <c r="HN130" s="86">
        <f t="shared" si="162"/>
        <v>9.3466636537745096E-18</v>
      </c>
      <c r="HO130" s="86">
        <f t="shared" si="162"/>
        <v>3.7530801399515326E-16</v>
      </c>
      <c r="HP130" s="86">
        <f t="shared" si="162"/>
        <v>9.1950925309080192E-12</v>
      </c>
      <c r="HQ130" s="86">
        <f t="shared" si="162"/>
        <v>9.2961267186253099E-18</v>
      </c>
      <c r="HS130" s="86">
        <f t="shared" si="159"/>
        <v>1.0021270281358424E-3</v>
      </c>
      <c r="HT130" s="86">
        <f t="shared" si="159"/>
        <v>6.2523646061339621E-4</v>
      </c>
      <c r="HU130" s="86">
        <f t="shared" si="159"/>
        <v>1.8456552119973927E-6</v>
      </c>
      <c r="HV130" s="86">
        <f t="shared" si="159"/>
        <v>7.2652607631601845E-7</v>
      </c>
      <c r="HW130" s="86">
        <f t="shared" si="159"/>
        <v>1.1255070672820564E-6</v>
      </c>
      <c r="HX130" s="86">
        <f t="shared" si="159"/>
        <v>4.9616393644294736E-7</v>
      </c>
      <c r="HY130" s="86">
        <f t="shared" si="159"/>
        <v>4.433995168011748E-6</v>
      </c>
      <c r="HZ130" s="86">
        <f t="shared" si="159"/>
        <v>8.5621826931532175E-8</v>
      </c>
      <c r="IA130" s="86">
        <f t="shared" si="159"/>
        <v>3.4997914007360683E-6</v>
      </c>
      <c r="IB130" s="86">
        <f t="shared" si="159"/>
        <v>1.1798682413067331E-6</v>
      </c>
      <c r="IC130" s="86">
        <f t="shared" si="159"/>
        <v>2.1024926795579072E-6</v>
      </c>
      <c r="ID130" s="86">
        <f t="shared" si="159"/>
        <v>4.5342874214632899E-8</v>
      </c>
      <c r="IE130" s="86">
        <f t="shared" si="159"/>
        <v>3.7774228094343341E-8</v>
      </c>
      <c r="IF130" s="86">
        <f t="shared" si="159"/>
        <v>7.1103486651452053E-6</v>
      </c>
      <c r="IG130" s="86">
        <f t="shared" si="159"/>
        <v>2.3738341092526428E-5</v>
      </c>
      <c r="II130" s="86">
        <f t="shared" si="160"/>
        <v>1.6857588408723829E-40</v>
      </c>
      <c r="IJ130" s="86">
        <f t="shared" si="160"/>
        <v>3.5332009694438725E-46</v>
      </c>
      <c r="IK130" s="86">
        <f t="shared" si="160"/>
        <v>3.1866170126953683E-75</v>
      </c>
      <c r="IL130" s="86">
        <f t="shared" si="160"/>
        <v>5.4028251401871054E-78</v>
      </c>
      <c r="IM130" s="86">
        <f t="shared" si="160"/>
        <v>1.9152547022614175E-75</v>
      </c>
      <c r="IN130" s="86">
        <f t="shared" si="160"/>
        <v>6.4542559897787997E-81</v>
      </c>
      <c r="IO130" s="86">
        <f t="shared" si="160"/>
        <v>1.1921689277242274E-77</v>
      </c>
      <c r="IP130" s="86">
        <f t="shared" si="160"/>
        <v>3.953204550233331E-100</v>
      </c>
      <c r="IQ130" s="86">
        <f t="shared" si="160"/>
        <v>1.1023370220768406E-81</v>
      </c>
      <c r="IR130" s="86">
        <f t="shared" si="160"/>
        <v>1.3539318222871048E-84</v>
      </c>
      <c r="IS130" s="86">
        <f t="shared" si="160"/>
        <v>7.8084353430658653E-78</v>
      </c>
      <c r="IT130" s="86">
        <f t="shared" si="160"/>
        <v>1.0189905312706931E-88</v>
      </c>
      <c r="IU130" s="86">
        <f t="shared" si="160"/>
        <v>5.9115568268005049E-83</v>
      </c>
      <c r="IV130" s="86">
        <f t="shared" si="160"/>
        <v>1.3812357354894161E-34</v>
      </c>
      <c r="IW130" s="86">
        <f t="shared" si="160"/>
        <v>1.740989837591547E-26</v>
      </c>
      <c r="IY130" s="86">
        <f t="shared" si="161"/>
        <v>1.0021270281533072E-3</v>
      </c>
      <c r="IZ130" s="86">
        <f t="shared" si="161"/>
        <v>6.2523646061339621E-4</v>
      </c>
      <c r="JA130" s="86">
        <f t="shared" si="161"/>
        <v>1.8456552528705701E-6</v>
      </c>
      <c r="JB130" s="86">
        <f t="shared" si="161"/>
        <v>7.2652607631601845E-7</v>
      </c>
      <c r="JC130" s="86">
        <f t="shared" si="161"/>
        <v>1.1255070672820564E-6</v>
      </c>
      <c r="JD130" s="86">
        <f t="shared" si="161"/>
        <v>4.9616393644294736E-7</v>
      </c>
      <c r="JE130" s="86">
        <f t="shared" si="161"/>
        <v>4.433995168011748E-6</v>
      </c>
      <c r="JF130" s="86">
        <f t="shared" si="161"/>
        <v>8.5621826931532175E-8</v>
      </c>
      <c r="JG130" s="86">
        <f t="shared" si="161"/>
        <v>3.4997914007360683E-6</v>
      </c>
      <c r="JH130" s="86">
        <f t="shared" si="161"/>
        <v>1.1798682413067331E-6</v>
      </c>
      <c r="JI130" s="86">
        <f t="shared" si="161"/>
        <v>2.1024926795579076E-6</v>
      </c>
      <c r="JJ130" s="86">
        <f t="shared" si="161"/>
        <v>4.5342874223979563E-8</v>
      </c>
      <c r="JK130" s="86">
        <f t="shared" si="161"/>
        <v>3.7774228469651358E-8</v>
      </c>
      <c r="JL130" s="86">
        <f t="shared" si="161"/>
        <v>7.1103578602377365E-6</v>
      </c>
      <c r="JM130" s="86">
        <f t="shared" si="161"/>
        <v>2.3738341092535725E-5</v>
      </c>
    </row>
    <row r="131" spans="2:273" x14ac:dyDescent="0.25">
      <c r="B131" s="2">
        <v>104</v>
      </c>
      <c r="C131" s="37">
        <v>62.048000000000002</v>
      </c>
      <c r="D131" s="37">
        <v>64.531999999999996</v>
      </c>
      <c r="E131" s="37">
        <v>67.382999999999996</v>
      </c>
      <c r="F131" s="37">
        <v>63.783000000000001</v>
      </c>
      <c r="G131" s="37">
        <v>64.117000000000004</v>
      </c>
      <c r="H131" s="37">
        <v>63.15</v>
      </c>
      <c r="I131" s="37">
        <v>60.683</v>
      </c>
      <c r="J131" s="37">
        <v>62</v>
      </c>
      <c r="K131" s="37">
        <v>65.763000000000005</v>
      </c>
      <c r="L131" s="37">
        <v>63.22</v>
      </c>
      <c r="M131" s="37">
        <v>64.867000000000004</v>
      </c>
      <c r="N131" s="37">
        <v>65.361000000000004</v>
      </c>
      <c r="O131" s="37">
        <v>66.23</v>
      </c>
      <c r="P131" s="37">
        <v>68.049000000000007</v>
      </c>
      <c r="Q131" s="37">
        <v>67.677000000000007</v>
      </c>
      <c r="S131" s="4">
        <f t="shared" si="163"/>
        <v>61.784497916954898</v>
      </c>
      <c r="T131" s="4">
        <f t="shared" si="163"/>
        <v>63.785934485559352</v>
      </c>
      <c r="U131" s="4">
        <f t="shared" si="163"/>
        <v>67.258647302021586</v>
      </c>
      <c r="V131" s="4">
        <f t="shared" si="163"/>
        <v>65.107008429650179</v>
      </c>
      <c r="W131" s="4">
        <f t="shared" si="163"/>
        <v>64.074477502800562</v>
      </c>
      <c r="X131" s="4">
        <f t="shared" si="163"/>
        <v>62.928738250144839</v>
      </c>
      <c r="Y131" s="4">
        <f t="shared" si="163"/>
        <v>60.67438926130378</v>
      </c>
      <c r="Z131" s="4">
        <f t="shared" si="163"/>
        <v>62.813728959493979</v>
      </c>
      <c r="AA131" s="4">
        <f t="shared" si="163"/>
        <v>63.82738259297205</v>
      </c>
      <c r="AB131" s="4">
        <f t="shared" si="163"/>
        <v>61.85610824208446</v>
      </c>
      <c r="AC131" s="4">
        <f t="shared" si="163"/>
        <v>62.282461648488429</v>
      </c>
      <c r="AD131" s="4">
        <f t="shared" si="163"/>
        <v>63.812937258094237</v>
      </c>
      <c r="AE131" s="4">
        <f t="shared" si="163"/>
        <v>65.699211500064621</v>
      </c>
      <c r="AF131" s="4">
        <f t="shared" si="163"/>
        <v>66.931390938618165</v>
      </c>
      <c r="AG131" s="4">
        <f t="shared" si="163"/>
        <v>66.568458656430195</v>
      </c>
      <c r="AI131" s="4">
        <f t="shared" si="164"/>
        <v>0.26350208304510403</v>
      </c>
      <c r="AJ131" s="4">
        <f t="shared" si="164"/>
        <v>0.74606551444064451</v>
      </c>
      <c r="AK131" s="4">
        <f t="shared" si="164"/>
        <v>0.12435269797840931</v>
      </c>
      <c r="AL131" s="4">
        <f t="shared" si="164"/>
        <v>-1.3240084296501777</v>
      </c>
      <c r="AM131" s="4">
        <f t="shared" si="164"/>
        <v>4.2522497199442455E-2</v>
      </c>
      <c r="AN131" s="4">
        <f t="shared" si="164"/>
        <v>0.22126174985515945</v>
      </c>
      <c r="AO131" s="4">
        <f t="shared" si="164"/>
        <v>8.6107386962197552E-3</v>
      </c>
      <c r="AP131" s="4">
        <f t="shared" si="164"/>
        <v>-0.81372895949397872</v>
      </c>
      <c r="AQ131" s="4">
        <f t="shared" si="164"/>
        <v>1.935617407027955</v>
      </c>
      <c r="AR131" s="4">
        <f t="shared" si="164"/>
        <v>1.363891757915539</v>
      </c>
      <c r="AS131" s="4">
        <f t="shared" si="164"/>
        <v>2.5845383515115756</v>
      </c>
      <c r="AT131" s="4">
        <f t="shared" si="164"/>
        <v>1.5480627419057669</v>
      </c>
      <c r="AU131" s="4">
        <f t="shared" si="164"/>
        <v>0.53078849993538313</v>
      </c>
      <c r="AV131" s="4">
        <f t="shared" si="164"/>
        <v>1.1176090613818417</v>
      </c>
      <c r="AW131" s="4">
        <f t="shared" si="164"/>
        <v>1.1085413435698115</v>
      </c>
      <c r="AY131" s="2">
        <f t="shared" si="155"/>
        <v>61.761768929956077</v>
      </c>
      <c r="AZ131" s="2">
        <f t="shared" si="155"/>
        <v>63.760681945093204</v>
      </c>
      <c r="BA131" s="2">
        <f t="shared" si="155"/>
        <v>67.25821991492262</v>
      </c>
      <c r="BB131" s="2">
        <f t="shared" si="155"/>
        <v>65.106815558416031</v>
      </c>
      <c r="BC131" s="2">
        <f t="shared" si="155"/>
        <v>64.074070191356412</v>
      </c>
      <c r="BD131" s="2">
        <f t="shared" si="155"/>
        <v>62.928523012188862</v>
      </c>
      <c r="BE131" s="2">
        <f t="shared" si="155"/>
        <v>60.672650324924767</v>
      </c>
      <c r="BF131" s="2">
        <f t="shared" si="155"/>
        <v>62.813675585256028</v>
      </c>
      <c r="BG131" s="2">
        <f t="shared" si="155"/>
        <v>63.825198118985973</v>
      </c>
      <c r="BH131" s="2">
        <f t="shared" si="155"/>
        <v>61.85524980624718</v>
      </c>
      <c r="BI131" s="2">
        <f t="shared" si="155"/>
        <v>62.281060235569534</v>
      </c>
      <c r="BJ131" s="2">
        <f t="shared" si="155"/>
        <v>63.812896157702582</v>
      </c>
      <c r="BK131" s="2">
        <f t="shared" si="155"/>
        <v>65.699176023595726</v>
      </c>
      <c r="BL131" s="2">
        <f t="shared" si="155"/>
        <v>66.925586523706414</v>
      </c>
      <c r="BM131" s="2">
        <f t="shared" si="155"/>
        <v>66.537412127197115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62.048000000000002</v>
      </c>
      <c r="CF131" s="2">
        <f t="shared" si="156"/>
        <v>64.531999999999996</v>
      </c>
      <c r="CG131" s="2">
        <f t="shared" si="156"/>
        <v>67.382999999999996</v>
      </c>
      <c r="CH131" s="2">
        <f t="shared" si="156"/>
        <v>63.783000000000001</v>
      </c>
      <c r="CI131" s="2">
        <f t="shared" si="156"/>
        <v>64.117000000000004</v>
      </c>
      <c r="CJ131" s="2">
        <f t="shared" si="156"/>
        <v>63.15</v>
      </c>
      <c r="CK131" s="2">
        <f t="shared" si="156"/>
        <v>60.683</v>
      </c>
      <c r="CL131" s="2">
        <f t="shared" si="156"/>
        <v>62</v>
      </c>
      <c r="CM131" s="2">
        <f t="shared" si="156"/>
        <v>65.763000000000005</v>
      </c>
      <c r="CN131" s="2">
        <f t="shared" si="156"/>
        <v>63.22</v>
      </c>
      <c r="CO131" s="2">
        <f t="shared" si="156"/>
        <v>64.867000000000004</v>
      </c>
      <c r="CP131" s="2">
        <f t="shared" si="156"/>
        <v>65.361000000000004</v>
      </c>
      <c r="CQ131" s="2">
        <f t="shared" si="156"/>
        <v>66.23</v>
      </c>
      <c r="CR131" s="2">
        <f t="shared" si="156"/>
        <v>68.049000000000007</v>
      </c>
      <c r="CS131" s="2">
        <f t="shared" si="156"/>
        <v>67.677000000000007</v>
      </c>
      <c r="CU131" s="2">
        <f t="shared" si="111"/>
        <v>62.048000000000002</v>
      </c>
      <c r="CV131" s="2">
        <f t="shared" si="112"/>
        <v>64.531999999999996</v>
      </c>
      <c r="CW131" s="2">
        <f t="shared" si="113"/>
        <v>67.382999999999996</v>
      </c>
      <c r="CX131" s="2">
        <f t="shared" si="114"/>
        <v>63.783000000000001</v>
      </c>
      <c r="CY131" s="2">
        <f t="shared" si="115"/>
        <v>64.117000000000004</v>
      </c>
      <c r="CZ131" s="2">
        <f t="shared" si="116"/>
        <v>63.15</v>
      </c>
      <c r="DA131" s="2">
        <f t="shared" si="117"/>
        <v>60.683</v>
      </c>
      <c r="DB131" s="2">
        <f t="shared" si="118"/>
        <v>62</v>
      </c>
      <c r="DC131" s="2">
        <f t="shared" si="119"/>
        <v>65.763000000000005</v>
      </c>
      <c r="DD131" s="2">
        <f t="shared" si="120"/>
        <v>63.22</v>
      </c>
      <c r="DE131" s="2">
        <f t="shared" si="121"/>
        <v>64.867000000000004</v>
      </c>
      <c r="DF131" s="2">
        <f t="shared" si="122"/>
        <v>65.361000000000004</v>
      </c>
      <c r="DG131" s="2">
        <f t="shared" si="123"/>
        <v>66.23</v>
      </c>
      <c r="DH131" s="2">
        <f t="shared" si="124"/>
        <v>68.049000000000007</v>
      </c>
      <c r="DI131" s="2">
        <f t="shared" si="125"/>
        <v>67.677000000000007</v>
      </c>
      <c r="DK131" s="2">
        <f t="shared" si="165"/>
        <v>96.456899332530924</v>
      </c>
      <c r="DL131" s="2">
        <f t="shared" si="165"/>
        <v>91.921496115548749</v>
      </c>
      <c r="DM131" s="2">
        <f t="shared" si="165"/>
        <v>96.170721997300944</v>
      </c>
      <c r="DN131" s="2">
        <f t="shared" si="165"/>
        <v>91.48401990553306</v>
      </c>
      <c r="DO131" s="2">
        <f t="shared" si="165"/>
        <v>90.010678048780477</v>
      </c>
      <c r="DP131" s="2">
        <f t="shared" si="165"/>
        <v>89.153968292682947</v>
      </c>
      <c r="DQ131" s="2">
        <f t="shared" si="165"/>
        <v>87.411056097560987</v>
      </c>
      <c r="DR131" s="2">
        <f t="shared" si="165"/>
        <v>93.126975675675666</v>
      </c>
      <c r="DS131" s="2">
        <f t="shared" si="165"/>
        <v>92.757893621013153</v>
      </c>
      <c r="DT131" s="2">
        <f t="shared" si="165"/>
        <v>91.536788180112552</v>
      </c>
      <c r="DU131" s="2">
        <f t="shared" si="165"/>
        <v>99.191220731707304</v>
      </c>
      <c r="DV131" s="2">
        <f t="shared" si="165"/>
        <v>95.164359568480279</v>
      </c>
      <c r="DW131" s="2">
        <f t="shared" si="165"/>
        <v>100.62924634146341</v>
      </c>
      <c r="DX131" s="2">
        <f t="shared" si="165"/>
        <v>103.72496585365852</v>
      </c>
      <c r="DY131" s="2">
        <f t="shared" si="165"/>
        <v>92.579661290322562</v>
      </c>
      <c r="EA131" s="2">
        <f t="shared" si="153"/>
        <v>61.68095564466379</v>
      </c>
      <c r="EB131" s="2">
        <f t="shared" si="153"/>
        <v>63.6959488336324</v>
      </c>
      <c r="EC131" s="2">
        <f t="shared" si="153"/>
        <v>67.181886794952078</v>
      </c>
      <c r="ED131" s="2">
        <f t="shared" si="153"/>
        <v>65.038831772444183</v>
      </c>
      <c r="EE131" s="2">
        <f t="shared" si="152"/>
        <v>64.004198691066577</v>
      </c>
      <c r="EF131" s="2">
        <f t="shared" si="152"/>
        <v>62.855429159692562</v>
      </c>
      <c r="EG131" s="2">
        <f t="shared" si="152"/>
        <v>60.599482759168126</v>
      </c>
      <c r="EH131" s="2">
        <f t="shared" si="152"/>
        <v>62.709856513497421</v>
      </c>
      <c r="EI131" s="2">
        <f t="shared" si="152"/>
        <v>63.739642092254385</v>
      </c>
      <c r="EJ131" s="2">
        <f t="shared" si="152"/>
        <v>61.76618727847584</v>
      </c>
      <c r="EK131" s="2">
        <f t="shared" si="152"/>
        <v>62.177341279859291</v>
      </c>
      <c r="EL131" s="2">
        <f t="shared" si="152"/>
        <v>63.716948152779871</v>
      </c>
      <c r="EM131" s="2">
        <f t="shared" si="136"/>
        <v>65.60064057328637</v>
      </c>
      <c r="EN131" s="2">
        <f t="shared" si="136"/>
        <v>66.818012483864251</v>
      </c>
      <c r="EO131" s="2">
        <f t="shared" si="136"/>
        <v>66.429837645325918</v>
      </c>
      <c r="EQ131" s="2">
        <f t="shared" si="166"/>
        <v>61.638096608999248</v>
      </c>
      <c r="ER131" s="2">
        <f t="shared" si="166"/>
        <v>63.626588920465366</v>
      </c>
      <c r="ES131" s="2">
        <f t="shared" si="166"/>
        <v>67.18425802829222</v>
      </c>
      <c r="ET131" s="2">
        <f t="shared" si="166"/>
        <v>65.021075390877783</v>
      </c>
      <c r="EU131" s="2">
        <f t="shared" si="166"/>
        <v>64.096265343068836</v>
      </c>
      <c r="EV131" s="2">
        <f t="shared" si="166"/>
        <v>62.870571436735077</v>
      </c>
      <c r="EW131" s="2">
        <f t="shared" si="166"/>
        <v>60.606721360225521</v>
      </c>
      <c r="EX131" s="2">
        <f t="shared" si="166"/>
        <v>62.733835696789967</v>
      </c>
      <c r="EY131" s="2">
        <f t="shared" si="166"/>
        <v>63.641767515899886</v>
      </c>
      <c r="EZ131" s="2">
        <f t="shared" si="166"/>
        <v>61.681361092242874</v>
      </c>
      <c r="FA131" s="2">
        <f t="shared" si="166"/>
        <v>62.107436938529311</v>
      </c>
      <c r="FB131" s="2">
        <f t="shared" si="166"/>
        <v>63.619597313288288</v>
      </c>
      <c r="FC131" s="2">
        <f t="shared" si="166"/>
        <v>65.734614518346163</v>
      </c>
      <c r="FD131" s="2">
        <f t="shared" si="166"/>
        <v>66.582233341210795</v>
      </c>
      <c r="FE131" s="2">
        <f t="shared" si="166"/>
        <v>66.314010985646348</v>
      </c>
      <c r="FG131" s="2">
        <f t="shared" si="167"/>
        <v>0.99764554676847905</v>
      </c>
      <c r="FH131" s="2">
        <f t="shared" si="167"/>
        <v>0.99766115153740775</v>
      </c>
      <c r="FI131" s="2">
        <f t="shared" si="167"/>
        <v>0.99736761923113437</v>
      </c>
      <c r="FJ131" s="2">
        <f t="shared" si="167"/>
        <v>0.99742259511988418</v>
      </c>
      <c r="FK131" s="2">
        <f t="shared" si="167"/>
        <v>0.99734798461886986</v>
      </c>
      <c r="FL131" s="2">
        <f t="shared" si="167"/>
        <v>0.99722638396675578</v>
      </c>
      <c r="FM131" s="2">
        <f t="shared" si="167"/>
        <v>0.99727405769431754</v>
      </c>
      <c r="FN131" s="2">
        <f t="shared" si="167"/>
        <v>0.99659667508742755</v>
      </c>
      <c r="FO131" s="2">
        <f t="shared" si="167"/>
        <v>0.99700639676992908</v>
      </c>
      <c r="FP131" s="2">
        <f t="shared" si="167"/>
        <v>0.99697436756808289</v>
      </c>
      <c r="FQ131" s="2">
        <f t="shared" si="167"/>
        <v>0.99717851338178964</v>
      </c>
      <c r="FR131" s="2">
        <f t="shared" si="167"/>
        <v>0.99692584253511518</v>
      </c>
      <c r="FS131" s="2">
        <f t="shared" si="167"/>
        <v>0.99721247720583772</v>
      </c>
      <c r="FT131" s="2">
        <f t="shared" si="167"/>
        <v>0.99705266409529203</v>
      </c>
      <c r="FU131" s="2">
        <f t="shared" si="167"/>
        <v>0.99586792078432507</v>
      </c>
      <c r="FW131" s="2">
        <f t="shared" si="157"/>
        <v>2.4850015551756279E-2</v>
      </c>
      <c r="FX131" s="2">
        <f t="shared" si="157"/>
        <v>1.8485697959862987E-2</v>
      </c>
      <c r="FY131" s="2">
        <f t="shared" si="157"/>
        <v>9.8968210563144133E-3</v>
      </c>
      <c r="FZ131" s="2">
        <f t="shared" si="157"/>
        <v>9.9215584713199852E-3</v>
      </c>
      <c r="GA131" s="2">
        <f t="shared" si="157"/>
        <v>9.7963486726443689E-3</v>
      </c>
      <c r="GB131" s="2">
        <f t="shared" si="157"/>
        <v>1.0025091055089941E-2</v>
      </c>
      <c r="GC131" s="2">
        <f t="shared" si="157"/>
        <v>1.1157364658214394E-2</v>
      </c>
      <c r="GD131" s="2">
        <f t="shared" si="157"/>
        <v>1.2499689486146954E-2</v>
      </c>
      <c r="GE131" s="2">
        <f t="shared" si="157"/>
        <v>1.3416198821240682E-2</v>
      </c>
      <c r="GF131" s="2">
        <f t="shared" si="157"/>
        <v>1.1934614524986849E-2</v>
      </c>
      <c r="GG131" s="2">
        <f t="shared" si="157"/>
        <v>1.0231265148746442E-2</v>
      </c>
      <c r="GH131" s="2">
        <f t="shared" si="157"/>
        <v>7.4605379466395477E-3</v>
      </c>
      <c r="GI131" s="2">
        <f t="shared" si="157"/>
        <v>6.6610958007101134E-3</v>
      </c>
      <c r="GJ131" s="2">
        <f t="shared" si="157"/>
        <v>5.1028642503589015E-3</v>
      </c>
      <c r="GK131" s="2">
        <f t="shared" si="157"/>
        <v>4.1325624615984923E-3</v>
      </c>
      <c r="GM131" s="86">
        <f t="shared" si="158"/>
        <v>1.0043004077963311E-63</v>
      </c>
      <c r="GN131" s="86">
        <f t="shared" si="158"/>
        <v>7.4550651316937215E-85</v>
      </c>
      <c r="GO131" s="86">
        <f t="shared" si="158"/>
        <v>1.5425831597190799E-61</v>
      </c>
      <c r="GP131" s="86">
        <f t="shared" si="158"/>
        <v>3.4756602425617775E-111</v>
      </c>
      <c r="GQ131" s="86">
        <f t="shared" si="158"/>
        <v>1.2765017921224239E-98</v>
      </c>
      <c r="GR131" s="86">
        <f t="shared" si="158"/>
        <v>1.0005135915346867E-113</v>
      </c>
      <c r="GS131" s="86">
        <f t="shared" si="158"/>
        <v>1.7364268035925397E-127</v>
      </c>
      <c r="GT131" s="86">
        <f t="shared" si="158"/>
        <v>3.9864783409146803E-130</v>
      </c>
      <c r="GU131" s="86">
        <f t="shared" si="158"/>
        <v>3.0211889544750346E-98</v>
      </c>
      <c r="GV131" s="86">
        <f t="shared" si="158"/>
        <v>5.7045097374393148E-101</v>
      </c>
      <c r="GW131" s="86">
        <f t="shared" si="158"/>
        <v>3.7337604631203964E-91</v>
      </c>
      <c r="GX131" s="86">
        <f t="shared" si="158"/>
        <v>3.9219794498937226E-81</v>
      </c>
      <c r="GY131" s="86">
        <f t="shared" si="158"/>
        <v>1.2331163925749354E-73</v>
      </c>
      <c r="GZ131" s="86">
        <f t="shared" si="158"/>
        <v>2.8168711632896518E-61</v>
      </c>
      <c r="HA131" s="86">
        <f t="shared" si="158"/>
        <v>7.1716553088058646E-86</v>
      </c>
      <c r="HC131" s="86">
        <f t="shared" si="154"/>
        <v>5.780796512244614E-16</v>
      </c>
      <c r="HD131" s="86">
        <f t="shared" si="154"/>
        <v>2.4880898777844156E-22</v>
      </c>
      <c r="HE131" s="86">
        <f t="shared" si="154"/>
        <v>1.6511114860707482E-15</v>
      </c>
      <c r="HF131" s="86">
        <f t="shared" si="154"/>
        <v>4.394393172826456E-28</v>
      </c>
      <c r="HG131" s="86">
        <f t="shared" si="154"/>
        <v>4.1944056732685078E-25</v>
      </c>
      <c r="HH131" s="86">
        <f t="shared" si="154"/>
        <v>3.1406094440643231E-31</v>
      </c>
      <c r="HI131" s="86">
        <f t="shared" si="154"/>
        <v>1.8841823148513433E-34</v>
      </c>
      <c r="HJ131" s="86">
        <f t="shared" si="154"/>
        <v>4.5512096280117742E-32</v>
      </c>
      <c r="HK131" s="86">
        <f t="shared" si="154"/>
        <v>8.5662880626554552E-33</v>
      </c>
      <c r="HL131" s="86">
        <f t="shared" si="162"/>
        <v>2.5113888152329966E-27</v>
      </c>
      <c r="HM131" s="86">
        <f t="shared" si="162"/>
        <v>3.4032873993166376E-24</v>
      </c>
      <c r="HN131" s="86">
        <f t="shared" si="162"/>
        <v>1.4285203775807461E-19</v>
      </c>
      <c r="HO131" s="86">
        <f t="shared" si="162"/>
        <v>6.8291886079297289E-18</v>
      </c>
      <c r="HP131" s="86">
        <f t="shared" si="162"/>
        <v>5.4546522425242761E-13</v>
      </c>
      <c r="HQ131" s="86">
        <f t="shared" si="162"/>
        <v>1.1802260554019839E-19</v>
      </c>
      <c r="HS131" s="86">
        <f t="shared" si="159"/>
        <v>2.0917807025899312E-3</v>
      </c>
      <c r="HT131" s="86">
        <f t="shared" si="159"/>
        <v>1.3307197280869843E-3</v>
      </c>
      <c r="HU131" s="86">
        <f t="shared" si="159"/>
        <v>5.7701847943456741E-6</v>
      </c>
      <c r="HV131" s="86">
        <f t="shared" si="159"/>
        <v>2.4216179349374434E-6</v>
      </c>
      <c r="HW131" s="86">
        <f t="shared" si="159"/>
        <v>3.5954762723206948E-6</v>
      </c>
      <c r="HX131" s="86">
        <f t="shared" si="159"/>
        <v>1.7254921388769765E-6</v>
      </c>
      <c r="HY131" s="86">
        <f t="shared" si="159"/>
        <v>1.3942854146373042E-5</v>
      </c>
      <c r="HZ131" s="86">
        <f t="shared" si="159"/>
        <v>4.0100824285117604E-7</v>
      </c>
      <c r="IA131" s="86">
        <f t="shared" si="159"/>
        <v>1.2045542343449747E-5</v>
      </c>
      <c r="IB131" s="86">
        <f t="shared" si="159"/>
        <v>4.2460813286921224E-6</v>
      </c>
      <c r="IC131" s="86">
        <f t="shared" si="159"/>
        <v>6.7171841318053233E-6</v>
      </c>
      <c r="ID131" s="86">
        <f t="shared" si="159"/>
        <v>1.717270871185972E-7</v>
      </c>
      <c r="IE131" s="86">
        <f t="shared" si="159"/>
        <v>1.3403707802981558E-7</v>
      </c>
      <c r="IF131" s="86">
        <f t="shared" si="159"/>
        <v>1.5865905206461699E-5</v>
      </c>
      <c r="IG131" s="86">
        <f t="shared" si="159"/>
        <v>4.6243814744109219E-5</v>
      </c>
      <c r="II131" s="86">
        <f t="shared" si="160"/>
        <v>1.2645252169870665E-38</v>
      </c>
      <c r="IJ131" s="86">
        <f t="shared" si="160"/>
        <v>3.4557113093341221E-44</v>
      </c>
      <c r="IK131" s="86">
        <f t="shared" si="160"/>
        <v>2.246425625831817E-72</v>
      </c>
      <c r="IL131" s="86">
        <f t="shared" si="160"/>
        <v>4.8935715478456638E-75</v>
      </c>
      <c r="IM131" s="86">
        <f t="shared" si="160"/>
        <v>1.3575533513226268E-72</v>
      </c>
      <c r="IN131" s="86">
        <f t="shared" si="160"/>
        <v>7.7070138689290204E-78</v>
      </c>
      <c r="IO131" s="86">
        <f t="shared" si="160"/>
        <v>1.2461397348118034E-74</v>
      </c>
      <c r="IP131" s="86">
        <f t="shared" si="160"/>
        <v>4.0683803310658775E-96</v>
      </c>
      <c r="IQ131" s="86">
        <f t="shared" si="160"/>
        <v>2.2677689881062656E-78</v>
      </c>
      <c r="IR131" s="86">
        <f t="shared" si="160"/>
        <v>2.9927794970831151E-81</v>
      </c>
      <c r="IS131" s="86">
        <f t="shared" si="160"/>
        <v>7.29160456397892E-75</v>
      </c>
      <c r="IT131" s="86">
        <f t="shared" si="160"/>
        <v>1.5412520303989156E-85</v>
      </c>
      <c r="IU131" s="86">
        <f t="shared" si="160"/>
        <v>4.7309741803130575E-80</v>
      </c>
      <c r="IV131" s="86">
        <f t="shared" si="160"/>
        <v>1.8188617676325297E-33</v>
      </c>
      <c r="IW131" s="86">
        <f t="shared" si="160"/>
        <v>1.1343217974208357E-25</v>
      </c>
      <c r="IY131" s="86">
        <f t="shared" si="161"/>
        <v>2.0917807025905093E-3</v>
      </c>
      <c r="IZ131" s="86">
        <f t="shared" si="161"/>
        <v>1.3307197280869843E-3</v>
      </c>
      <c r="JA131" s="86">
        <f t="shared" si="161"/>
        <v>5.7701847959967852E-6</v>
      </c>
      <c r="JB131" s="86">
        <f t="shared" si="161"/>
        <v>2.4216179349374434E-6</v>
      </c>
      <c r="JC131" s="86">
        <f t="shared" si="161"/>
        <v>3.5954762723206948E-6</v>
      </c>
      <c r="JD131" s="86">
        <f t="shared" si="161"/>
        <v>1.7254921388769765E-6</v>
      </c>
      <c r="JE131" s="86">
        <f t="shared" si="161"/>
        <v>1.3942854146373042E-5</v>
      </c>
      <c r="JF131" s="86">
        <f t="shared" si="161"/>
        <v>4.0100824285117604E-7</v>
      </c>
      <c r="JG131" s="86">
        <f t="shared" si="161"/>
        <v>1.2045542343449747E-5</v>
      </c>
      <c r="JH131" s="86">
        <f t="shared" si="161"/>
        <v>4.2460813286921224E-6</v>
      </c>
      <c r="JI131" s="86">
        <f t="shared" si="161"/>
        <v>6.7171841318053233E-6</v>
      </c>
      <c r="JJ131" s="86">
        <f t="shared" si="161"/>
        <v>1.7172708711874005E-7</v>
      </c>
      <c r="JK131" s="86">
        <f t="shared" si="161"/>
        <v>1.3403707803664475E-7</v>
      </c>
      <c r="JL131" s="86">
        <f t="shared" si="161"/>
        <v>1.5865905751926923E-5</v>
      </c>
      <c r="JM131" s="86">
        <f t="shared" si="161"/>
        <v>4.6243814744109334E-5</v>
      </c>
    </row>
    <row r="132" spans="2:273" x14ac:dyDescent="0.25">
      <c r="B132" s="2">
        <v>105</v>
      </c>
      <c r="C132" s="37">
        <v>61.305999999999997</v>
      </c>
      <c r="D132" s="37">
        <v>63.484000000000002</v>
      </c>
      <c r="E132" s="37">
        <v>67.966999999999999</v>
      </c>
      <c r="F132" s="37">
        <v>67.167000000000002</v>
      </c>
      <c r="G132" s="37">
        <v>63.1</v>
      </c>
      <c r="H132" s="37">
        <v>62.25</v>
      </c>
      <c r="I132" s="37">
        <v>60.1</v>
      </c>
      <c r="J132" s="37">
        <v>62.017000000000003</v>
      </c>
      <c r="K132" s="37">
        <v>66.831000000000003</v>
      </c>
      <c r="L132" s="37">
        <v>63.542000000000002</v>
      </c>
      <c r="M132" s="37">
        <v>64.216999999999999</v>
      </c>
      <c r="N132" s="37">
        <v>65.081999999999994</v>
      </c>
      <c r="O132" s="37">
        <v>64.819999999999993</v>
      </c>
      <c r="P132" s="37">
        <v>66.393000000000001</v>
      </c>
      <c r="Q132" s="37">
        <v>67.903000000000006</v>
      </c>
      <c r="S132" s="4">
        <f t="shared" si="163"/>
        <v>61.703834379696907</v>
      </c>
      <c r="T132" s="4">
        <f t="shared" si="163"/>
        <v>63.709046879326031</v>
      </c>
      <c r="U132" s="4">
        <f t="shared" si="163"/>
        <v>67.1507450684731</v>
      </c>
      <c r="V132" s="4">
        <f t="shared" si="163"/>
        <v>65.012419072715176</v>
      </c>
      <c r="W132" s="4">
        <f t="shared" si="163"/>
        <v>64.028025591443168</v>
      </c>
      <c r="X132" s="4">
        <f t="shared" si="163"/>
        <v>62.866701531199674</v>
      </c>
      <c r="Y132" s="4">
        <f t="shared" si="163"/>
        <v>60.620064591408187</v>
      </c>
      <c r="Z132" s="4">
        <f t="shared" si="163"/>
        <v>62.697394075361778</v>
      </c>
      <c r="AA132" s="4">
        <f t="shared" si="163"/>
        <v>63.693612347894828</v>
      </c>
      <c r="AB132" s="4">
        <f t="shared" si="163"/>
        <v>61.741826384783806</v>
      </c>
      <c r="AC132" s="4">
        <f t="shared" si="163"/>
        <v>62.195577501964138</v>
      </c>
      <c r="AD132" s="4">
        <f t="shared" si="163"/>
        <v>63.71552290281798</v>
      </c>
      <c r="AE132" s="4">
        <f t="shared" si="163"/>
        <v>65.612434412303415</v>
      </c>
      <c r="AF132" s="4">
        <f t="shared" si="163"/>
        <v>66.799327048350406</v>
      </c>
      <c r="AG132" s="4">
        <f t="shared" si="163"/>
        <v>66.508851957264781</v>
      </c>
      <c r="AI132" s="4">
        <f t="shared" si="164"/>
        <v>-0.39783437969690993</v>
      </c>
      <c r="AJ132" s="4">
        <f t="shared" si="164"/>
        <v>-0.22504687932602963</v>
      </c>
      <c r="AK132" s="4">
        <f t="shared" si="164"/>
        <v>0.81625493152689899</v>
      </c>
      <c r="AL132" s="4">
        <f t="shared" si="164"/>
        <v>2.154580927284826</v>
      </c>
      <c r="AM132" s="4">
        <f t="shared" si="164"/>
        <v>-0.92802559144316632</v>
      </c>
      <c r="AN132" s="4">
        <f t="shared" si="164"/>
        <v>-0.61670153119967352</v>
      </c>
      <c r="AO132" s="4">
        <f t="shared" si="164"/>
        <v>-0.52006459140818606</v>
      </c>
      <c r="AP132" s="4">
        <f t="shared" si="164"/>
        <v>-0.68039407536177521</v>
      </c>
      <c r="AQ132" s="4">
        <f t="shared" si="164"/>
        <v>3.1373876521051756</v>
      </c>
      <c r="AR132" s="4">
        <f t="shared" si="164"/>
        <v>1.8001736152161953</v>
      </c>
      <c r="AS132" s="4">
        <f t="shared" si="164"/>
        <v>2.0214224980358608</v>
      </c>
      <c r="AT132" s="4">
        <f t="shared" si="164"/>
        <v>1.3664770971820133</v>
      </c>
      <c r="AU132" s="4">
        <f t="shared" si="164"/>
        <v>-0.79243441230342171</v>
      </c>
      <c r="AV132" s="4">
        <f t="shared" si="164"/>
        <v>-0.40632704835040556</v>
      </c>
      <c r="AW132" s="4">
        <f t="shared" si="164"/>
        <v>1.3941480427352246</v>
      </c>
      <c r="AY132" s="2">
        <f t="shared" si="155"/>
        <v>61.661037633670595</v>
      </c>
      <c r="AZ132" s="2">
        <f t="shared" si="155"/>
        <v>63.660415032295759</v>
      </c>
      <c r="BA132" s="2">
        <f t="shared" si="155"/>
        <v>67.149538336423674</v>
      </c>
      <c r="BB132" s="2">
        <f t="shared" si="155"/>
        <v>65.011839343346452</v>
      </c>
      <c r="BC132" s="2">
        <f t="shared" si="155"/>
        <v>64.026849350180115</v>
      </c>
      <c r="BD132" s="2">
        <f t="shared" si="155"/>
        <v>62.866028446627816</v>
      </c>
      <c r="BE132" s="2">
        <f t="shared" si="155"/>
        <v>60.615168593327454</v>
      </c>
      <c r="BF132" s="2">
        <f t="shared" si="155"/>
        <v>62.69717534317018</v>
      </c>
      <c r="BG132" s="2">
        <f t="shared" si="155"/>
        <v>63.686959562389731</v>
      </c>
      <c r="BH132" s="2">
        <f t="shared" si="155"/>
        <v>61.739082384573145</v>
      </c>
      <c r="BI132" s="2">
        <f t="shared" si="155"/>
        <v>62.191550912603951</v>
      </c>
      <c r="BJ132" s="2">
        <f t="shared" si="155"/>
        <v>63.715382124885167</v>
      </c>
      <c r="BK132" s="2">
        <f t="shared" si="155"/>
        <v>65.612319549474009</v>
      </c>
      <c r="BL132" s="2">
        <f t="shared" si="155"/>
        <v>66.787208730673711</v>
      </c>
      <c r="BM132" s="2">
        <f t="shared" si="155"/>
        <v>66.451704772472951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61.305999999999997</v>
      </c>
      <c r="CF132" s="2">
        <f t="shared" si="156"/>
        <v>63.484000000000002</v>
      </c>
      <c r="CG132" s="2">
        <f t="shared" si="156"/>
        <v>67.966999999999999</v>
      </c>
      <c r="CH132" s="2">
        <f t="shared" si="156"/>
        <v>67.167000000000002</v>
      </c>
      <c r="CI132" s="2">
        <f t="shared" si="156"/>
        <v>63.1</v>
      </c>
      <c r="CJ132" s="2">
        <f t="shared" si="156"/>
        <v>62.25</v>
      </c>
      <c r="CK132" s="2">
        <f t="shared" si="156"/>
        <v>60.1</v>
      </c>
      <c r="CL132" s="2">
        <f t="shared" si="156"/>
        <v>62.017000000000003</v>
      </c>
      <c r="CM132" s="2">
        <f t="shared" si="156"/>
        <v>66.831000000000003</v>
      </c>
      <c r="CN132" s="2">
        <f t="shared" si="156"/>
        <v>63.542000000000002</v>
      </c>
      <c r="CO132" s="2">
        <f t="shared" si="156"/>
        <v>64.216999999999999</v>
      </c>
      <c r="CP132" s="2">
        <f t="shared" si="156"/>
        <v>65.081999999999994</v>
      </c>
      <c r="CQ132" s="2">
        <f t="shared" si="156"/>
        <v>64.819999999999993</v>
      </c>
      <c r="CR132" s="2">
        <f t="shared" si="156"/>
        <v>66.393000000000001</v>
      </c>
      <c r="CS132" s="2">
        <f t="shared" si="156"/>
        <v>67.903000000000006</v>
      </c>
      <c r="CU132" s="2">
        <f t="shared" si="111"/>
        <v>61.305999999999997</v>
      </c>
      <c r="CV132" s="2">
        <f t="shared" si="112"/>
        <v>63.484000000000002</v>
      </c>
      <c r="CW132" s="2">
        <f t="shared" si="113"/>
        <v>67.966999999999999</v>
      </c>
      <c r="CX132" s="2">
        <f t="shared" si="114"/>
        <v>67.167000000000002</v>
      </c>
      <c r="CY132" s="2">
        <f t="shared" si="115"/>
        <v>63.1</v>
      </c>
      <c r="CZ132" s="2">
        <f t="shared" si="116"/>
        <v>62.25</v>
      </c>
      <c r="DA132" s="2">
        <f t="shared" si="117"/>
        <v>60.1</v>
      </c>
      <c r="DB132" s="2">
        <f t="shared" si="118"/>
        <v>62.017000000000003</v>
      </c>
      <c r="DC132" s="2">
        <f t="shared" si="119"/>
        <v>66.831000000000003</v>
      </c>
      <c r="DD132" s="2">
        <f t="shared" si="120"/>
        <v>63.542000000000002</v>
      </c>
      <c r="DE132" s="2">
        <f t="shared" si="121"/>
        <v>64.216999999999999</v>
      </c>
      <c r="DF132" s="2">
        <f t="shared" si="122"/>
        <v>65.081999999999994</v>
      </c>
      <c r="DG132" s="2">
        <f t="shared" si="123"/>
        <v>64.819999999999993</v>
      </c>
      <c r="DH132" s="2">
        <f t="shared" si="124"/>
        <v>66.393000000000001</v>
      </c>
      <c r="DI132" s="2">
        <f t="shared" si="125"/>
        <v>67.903000000000006</v>
      </c>
      <c r="DK132" s="2">
        <f t="shared" si="165"/>
        <v>96.776380457380469</v>
      </c>
      <c r="DL132" s="2">
        <f t="shared" si="165"/>
        <v>92.153582558266777</v>
      </c>
      <c r="DM132" s="2">
        <f t="shared" si="165"/>
        <v>96.4453754385965</v>
      </c>
      <c r="DN132" s="2">
        <f t="shared" si="165"/>
        <v>91.689332658569498</v>
      </c>
      <c r="DO132" s="2">
        <f t="shared" si="165"/>
        <v>90.21581003752344</v>
      </c>
      <c r="DP132" s="2">
        <f t="shared" si="165"/>
        <v>89.372717917448426</v>
      </c>
      <c r="DQ132" s="2">
        <f t="shared" si="165"/>
        <v>87.63189315196999</v>
      </c>
      <c r="DR132" s="2">
        <f t="shared" si="165"/>
        <v>93.426221750321744</v>
      </c>
      <c r="DS132" s="2">
        <f t="shared" si="165"/>
        <v>93.032407317073179</v>
      </c>
      <c r="DT132" s="2">
        <f t="shared" si="165"/>
        <v>91.797734146341455</v>
      </c>
      <c r="DU132" s="2">
        <f t="shared" si="165"/>
        <v>99.523454409005609</v>
      </c>
      <c r="DV132" s="2">
        <f t="shared" si="165"/>
        <v>95.445989024390229</v>
      </c>
      <c r="DW132" s="2">
        <f t="shared" si="165"/>
        <v>100.94934718574109</v>
      </c>
      <c r="DX132" s="2">
        <f t="shared" si="165"/>
        <v>104.08347996515677</v>
      </c>
      <c r="DY132" s="2">
        <f t="shared" si="165"/>
        <v>92.869562499999986</v>
      </c>
      <c r="EA132" s="2">
        <f t="shared" si="153"/>
        <v>61.585685379395436</v>
      </c>
      <c r="EB132" s="2">
        <f t="shared" si="153"/>
        <v>63.60056583293661</v>
      </c>
      <c r="EC132" s="2">
        <f t="shared" si="153"/>
        <v>67.078949776424551</v>
      </c>
      <c r="ED132" s="2">
        <f t="shared" si="153"/>
        <v>64.949119242756879</v>
      </c>
      <c r="EE132" s="2">
        <f t="shared" si="152"/>
        <v>63.962534999611137</v>
      </c>
      <c r="EF132" s="2">
        <f t="shared" si="152"/>
        <v>62.798672422001225</v>
      </c>
      <c r="EG132" s="2">
        <f t="shared" si="152"/>
        <v>60.547723638672807</v>
      </c>
      <c r="EH132" s="2">
        <f t="shared" si="152"/>
        <v>62.601021759841757</v>
      </c>
      <c r="EI132" s="2">
        <f t="shared" si="152"/>
        <v>63.607498097636835</v>
      </c>
      <c r="EJ132" s="2">
        <f t="shared" si="152"/>
        <v>61.656691299629237</v>
      </c>
      <c r="EK132" s="2">
        <f t="shared" si="152"/>
        <v>62.095805125658799</v>
      </c>
      <c r="EL132" s="2">
        <f t="shared" si="152"/>
        <v>63.626834919868614</v>
      </c>
      <c r="EM132" s="2">
        <f t="shared" si="136"/>
        <v>65.521378968148383</v>
      </c>
      <c r="EN132" s="2">
        <f t="shared" si="136"/>
        <v>66.687833128222934</v>
      </c>
      <c r="EO132" s="2">
        <f t="shared" si="136"/>
        <v>66.352346473888034</v>
      </c>
      <c r="EQ132" s="2">
        <f t="shared" si="166"/>
        <v>61.577300491131297</v>
      </c>
      <c r="ER132" s="2">
        <f t="shared" si="166"/>
        <v>63.547756450021851</v>
      </c>
      <c r="ES132" s="2">
        <f t="shared" si="166"/>
        <v>67.085451996374616</v>
      </c>
      <c r="ET132" s="2">
        <f t="shared" si="166"/>
        <v>64.935292916887775</v>
      </c>
      <c r="EU132" s="2">
        <f t="shared" si="166"/>
        <v>64.03723265249225</v>
      </c>
      <c r="EV132" s="2">
        <f t="shared" si="166"/>
        <v>62.80948711346015</v>
      </c>
      <c r="EW132" s="2">
        <f t="shared" si="166"/>
        <v>60.555509357645981</v>
      </c>
      <c r="EX132" s="2">
        <f t="shared" si="166"/>
        <v>62.633714451463163</v>
      </c>
      <c r="EY132" s="2">
        <f t="shared" si="166"/>
        <v>63.54654147567507</v>
      </c>
      <c r="EZ132" s="2">
        <f t="shared" si="166"/>
        <v>61.595292351582636</v>
      </c>
      <c r="FA132" s="2">
        <f t="shared" si="166"/>
        <v>62.043344362606632</v>
      </c>
      <c r="FB132" s="2">
        <f t="shared" si="166"/>
        <v>63.54277053950392</v>
      </c>
      <c r="FC132" s="2">
        <f t="shared" si="166"/>
        <v>65.638064930117096</v>
      </c>
      <c r="FD132" s="2">
        <f t="shared" si="166"/>
        <v>66.478611440401281</v>
      </c>
      <c r="FE132" s="2">
        <f t="shared" si="166"/>
        <v>66.218069268230948</v>
      </c>
      <c r="FG132" s="2">
        <f t="shared" si="167"/>
        <v>0.99785226819430806</v>
      </c>
      <c r="FH132" s="2">
        <f t="shared" si="167"/>
        <v>0.99786650579166336</v>
      </c>
      <c r="FI132" s="2">
        <f t="shared" si="167"/>
        <v>0.99759868401033325</v>
      </c>
      <c r="FJ132" s="2">
        <f t="shared" si="167"/>
        <v>0.99764884560845213</v>
      </c>
      <c r="FK132" s="2">
        <f t="shared" si="167"/>
        <v>0.99758076870201629</v>
      </c>
      <c r="FL132" s="2">
        <f t="shared" si="167"/>
        <v>0.9974698146264187</v>
      </c>
      <c r="FM132" s="2">
        <f t="shared" si="167"/>
        <v>0.99751331462987902</v>
      </c>
      <c r="FN132" s="2">
        <f t="shared" si="167"/>
        <v>0.99689520104013041</v>
      </c>
      <c r="FO132" s="2">
        <f t="shared" si="167"/>
        <v>0.99726908206900222</v>
      </c>
      <c r="FP132" s="2">
        <f t="shared" si="167"/>
        <v>0.99723985561265727</v>
      </c>
      <c r="FQ132" s="2">
        <f t="shared" si="167"/>
        <v>0.9974261346326625</v>
      </c>
      <c r="FR132" s="2">
        <f t="shared" si="167"/>
        <v>0.99719557649451485</v>
      </c>
      <c r="FS132" s="2">
        <f t="shared" si="167"/>
        <v>0.99745712530134079</v>
      </c>
      <c r="FT132" s="2">
        <f t="shared" si="167"/>
        <v>0.99731130043751326</v>
      </c>
      <c r="FU132" s="2">
        <f t="shared" si="167"/>
        <v>0.99623012832313695</v>
      </c>
      <c r="FW132" s="2">
        <f t="shared" si="157"/>
        <v>2.7182331004318057E-2</v>
      </c>
      <c r="FX132" s="2">
        <f t="shared" si="157"/>
        <v>2.0233079727651478E-2</v>
      </c>
      <c r="FY132" s="2">
        <f t="shared" si="157"/>
        <v>1.0841296931550854E-2</v>
      </c>
      <c r="FZ132" s="2">
        <f t="shared" si="157"/>
        <v>1.0868369179727866E-2</v>
      </c>
      <c r="GA132" s="2">
        <f t="shared" si="157"/>
        <v>1.0731340166391065E-2</v>
      </c>
      <c r="GB132" s="2">
        <f t="shared" si="157"/>
        <v>1.0981672253189587E-2</v>
      </c>
      <c r="GC132" s="2">
        <f t="shared" si="157"/>
        <v>1.2220652245722946E-2</v>
      </c>
      <c r="GD132" s="2">
        <f t="shared" si="157"/>
        <v>1.3689128609778698E-2</v>
      </c>
      <c r="GE132" s="2">
        <f t="shared" si="157"/>
        <v>1.4691553167222666E-2</v>
      </c>
      <c r="GF132" s="2">
        <f t="shared" si="157"/>
        <v>1.3070994270030282E-2</v>
      </c>
      <c r="GG132" s="2">
        <f t="shared" si="157"/>
        <v>1.1207296499364233E-2</v>
      </c>
      <c r="GH132" s="2">
        <f t="shared" si="157"/>
        <v>8.1744334024998547E-3</v>
      </c>
      <c r="GI132" s="2">
        <f t="shared" si="157"/>
        <v>7.2990555661379825E-3</v>
      </c>
      <c r="GJ132" s="2">
        <f t="shared" si="157"/>
        <v>5.592426152343912E-3</v>
      </c>
      <c r="GK132" s="2">
        <f t="shared" si="157"/>
        <v>4.5294587283107538E-3</v>
      </c>
      <c r="GM132" s="86">
        <f t="shared" si="158"/>
        <v>1.3510356192338461E-66</v>
      </c>
      <c r="GN132" s="86">
        <f t="shared" si="158"/>
        <v>1.0430187560172006E-88</v>
      </c>
      <c r="GO132" s="86">
        <f t="shared" si="158"/>
        <v>2.6886909327985675E-64</v>
      </c>
      <c r="GP132" s="86">
        <f t="shared" si="158"/>
        <v>3.9342558402970462E-116</v>
      </c>
      <c r="GQ132" s="86">
        <f t="shared" si="158"/>
        <v>4.646481453177255E-103</v>
      </c>
      <c r="GR132" s="86">
        <f t="shared" si="158"/>
        <v>8.4802184775670529E-119</v>
      </c>
      <c r="GS132" s="86">
        <f t="shared" si="158"/>
        <v>3.7903480848417129E-133</v>
      </c>
      <c r="GT132" s="86">
        <f t="shared" si="158"/>
        <v>6.7446611474416256E-136</v>
      </c>
      <c r="GU132" s="86">
        <f t="shared" si="158"/>
        <v>1.3523207325112547E-102</v>
      </c>
      <c r="GV132" s="86">
        <f t="shared" si="158"/>
        <v>1.7932981596226308E-105</v>
      </c>
      <c r="GW132" s="86">
        <f t="shared" si="158"/>
        <v>3.5957451808214725E-95</v>
      </c>
      <c r="GX132" s="86">
        <f t="shared" si="158"/>
        <v>8.9914036804674781E-85</v>
      </c>
      <c r="GY132" s="86">
        <f t="shared" si="158"/>
        <v>6.120403592817496E-77</v>
      </c>
      <c r="GZ132" s="86">
        <f t="shared" si="158"/>
        <v>5.1638159613290239E-64</v>
      </c>
      <c r="HA132" s="86">
        <f t="shared" si="158"/>
        <v>1.1493834365540631E-89</v>
      </c>
      <c r="HC132" s="86">
        <f t="shared" si="154"/>
        <v>1.5983721302570435E-17</v>
      </c>
      <c r="HD132" s="86">
        <f t="shared" si="154"/>
        <v>1.5364741426377248E-24</v>
      </c>
      <c r="HE132" s="86">
        <f t="shared" si="154"/>
        <v>5.6622515702145764E-17</v>
      </c>
      <c r="HF132" s="86">
        <f t="shared" si="154"/>
        <v>1.0229003882229475E-30</v>
      </c>
      <c r="HG132" s="86">
        <f t="shared" si="154"/>
        <v>1.6282549240086208E-27</v>
      </c>
      <c r="HH132" s="86">
        <f t="shared" si="154"/>
        <v>3.6959201365798837E-34</v>
      </c>
      <c r="HI132" s="86">
        <f t="shared" si="154"/>
        <v>1.2876829216944975E-37</v>
      </c>
      <c r="HJ132" s="86">
        <f t="shared" si="154"/>
        <v>6.4435988909609394E-35</v>
      </c>
      <c r="HK132" s="86">
        <f t="shared" si="154"/>
        <v>1.0041818466420841E-35</v>
      </c>
      <c r="HL132" s="86">
        <f t="shared" si="162"/>
        <v>9.0025645231962755E-30</v>
      </c>
      <c r="HM132" s="86">
        <f t="shared" si="162"/>
        <v>2.2598920792210837E-26</v>
      </c>
      <c r="HN132" s="86">
        <f t="shared" si="162"/>
        <v>1.7566369637876306E-21</v>
      </c>
      <c r="HO132" s="86">
        <f t="shared" si="162"/>
        <v>9.9665047108476269E-20</v>
      </c>
      <c r="HP132" s="86">
        <f t="shared" si="162"/>
        <v>2.7739529837789851E-14</v>
      </c>
      <c r="HQ132" s="86">
        <f t="shared" si="162"/>
        <v>1.1832530865451921E-21</v>
      </c>
      <c r="HS132" s="86">
        <f t="shared" si="159"/>
        <v>4.185438900839669E-3</v>
      </c>
      <c r="HT132" s="86">
        <f t="shared" si="159"/>
        <v>2.7165170574927743E-3</v>
      </c>
      <c r="HU132" s="86">
        <f t="shared" si="159"/>
        <v>1.7106745432614282E-5</v>
      </c>
      <c r="HV132" s="86">
        <f t="shared" si="159"/>
        <v>7.6373633307882291E-6</v>
      </c>
      <c r="HW132" s="86">
        <f t="shared" si="159"/>
        <v>1.0891894212456094E-5</v>
      </c>
      <c r="HX132" s="86">
        <f t="shared" si="159"/>
        <v>5.6640668615085269E-6</v>
      </c>
      <c r="HY132" s="86">
        <f t="shared" si="159"/>
        <v>4.1388158946379425E-5</v>
      </c>
      <c r="HZ132" s="86">
        <f t="shared" si="159"/>
        <v>1.7347747364699569E-6</v>
      </c>
      <c r="IA132" s="86">
        <f t="shared" si="159"/>
        <v>3.8809857178606788E-5</v>
      </c>
      <c r="IB132" s="86">
        <f t="shared" si="159"/>
        <v>1.4317913150399447E-5</v>
      </c>
      <c r="IC132" s="86">
        <f t="shared" si="159"/>
        <v>2.0296621163289526E-5</v>
      </c>
      <c r="ID132" s="86">
        <f t="shared" si="159"/>
        <v>6.1474661124429172E-7</v>
      </c>
      <c r="IE132" s="86">
        <f t="shared" si="159"/>
        <v>4.5228117695822296E-7</v>
      </c>
      <c r="IF132" s="86">
        <f t="shared" si="159"/>
        <v>3.4389721763853042E-5</v>
      </c>
      <c r="IG132" s="86">
        <f t="shared" si="159"/>
        <v>8.8104670800688375E-5</v>
      </c>
      <c r="II132" s="86">
        <f t="shared" si="160"/>
        <v>8.5331375579179319E-37</v>
      </c>
      <c r="IJ132" s="86">
        <f t="shared" si="160"/>
        <v>3.0460445615358135E-42</v>
      </c>
      <c r="IK132" s="86">
        <f t="shared" si="160"/>
        <v>1.3918741142594139E-69</v>
      </c>
      <c r="IL132" s="86">
        <f t="shared" si="160"/>
        <v>3.8760589210856505E-72</v>
      </c>
      <c r="IM132" s="86">
        <f t="shared" si="160"/>
        <v>8.45881236740039E-70</v>
      </c>
      <c r="IN132" s="86">
        <f t="shared" si="160"/>
        <v>8.0014996015957755E-75</v>
      </c>
      <c r="IO132" s="86">
        <f t="shared" si="160"/>
        <v>1.1318117088672711E-71</v>
      </c>
      <c r="IP132" s="86">
        <f t="shared" si="160"/>
        <v>3.4560194061748321E-92</v>
      </c>
      <c r="IQ132" s="86">
        <f t="shared" si="160"/>
        <v>3.9721096801711462E-75</v>
      </c>
      <c r="IR132" s="86">
        <f t="shared" si="160"/>
        <v>5.6479688803133382E-78</v>
      </c>
      <c r="IS132" s="86">
        <f t="shared" si="160"/>
        <v>5.9454943932362006E-72</v>
      </c>
      <c r="IT132" s="86">
        <f t="shared" si="160"/>
        <v>2.0349598326816646E-82</v>
      </c>
      <c r="IU132" s="86">
        <f t="shared" si="160"/>
        <v>3.3538691659732844E-77</v>
      </c>
      <c r="IV132" s="86">
        <f t="shared" si="160"/>
        <v>2.2919298512024274E-32</v>
      </c>
      <c r="IW132" s="86">
        <f t="shared" si="160"/>
        <v>7.1673146435802071E-25</v>
      </c>
      <c r="IY132" s="86">
        <f t="shared" si="161"/>
        <v>4.1854389008396846E-3</v>
      </c>
      <c r="IZ132" s="86">
        <f t="shared" si="161"/>
        <v>2.7165170574927743E-3</v>
      </c>
      <c r="JA132" s="86">
        <f t="shared" si="161"/>
        <v>1.7106745432670904E-5</v>
      </c>
      <c r="JB132" s="86">
        <f t="shared" si="161"/>
        <v>7.6373633307882291E-6</v>
      </c>
      <c r="JC132" s="86">
        <f t="shared" si="161"/>
        <v>1.0891894212456094E-5</v>
      </c>
      <c r="JD132" s="86">
        <f t="shared" si="161"/>
        <v>5.6640668615085269E-6</v>
      </c>
      <c r="JE132" s="86">
        <f t="shared" si="161"/>
        <v>4.1388158946379425E-5</v>
      </c>
      <c r="JF132" s="86">
        <f t="shared" si="161"/>
        <v>1.7347747364699569E-6</v>
      </c>
      <c r="JG132" s="86">
        <f t="shared" si="161"/>
        <v>3.8809857178606788E-5</v>
      </c>
      <c r="JH132" s="86">
        <f t="shared" si="161"/>
        <v>1.4317913150399447E-5</v>
      </c>
      <c r="JI132" s="86">
        <f t="shared" si="161"/>
        <v>2.0296621163289526E-5</v>
      </c>
      <c r="JJ132" s="86">
        <f t="shared" si="161"/>
        <v>6.1474661124429352E-7</v>
      </c>
      <c r="JK132" s="86">
        <f t="shared" si="161"/>
        <v>4.5228117695832265E-7</v>
      </c>
      <c r="JL132" s="86">
        <f t="shared" si="161"/>
        <v>3.4389721791592572E-5</v>
      </c>
      <c r="JM132" s="86">
        <f t="shared" si="161"/>
        <v>8.8104670800688375E-5</v>
      </c>
    </row>
    <row r="133" spans="2:273" x14ac:dyDescent="0.25">
      <c r="B133" s="2">
        <v>106</v>
      </c>
      <c r="C133" s="37">
        <v>61.774000000000001</v>
      </c>
      <c r="D133" s="37">
        <v>64.225999999999999</v>
      </c>
      <c r="E133" s="37">
        <v>68.533000000000001</v>
      </c>
      <c r="F133" s="37">
        <v>66.7</v>
      </c>
      <c r="G133" s="37">
        <v>63.75</v>
      </c>
      <c r="H133" s="37">
        <v>64.933000000000007</v>
      </c>
      <c r="I133" s="37">
        <v>59.55</v>
      </c>
      <c r="J133" s="37">
        <v>62.305</v>
      </c>
      <c r="K133" s="37">
        <v>67.864000000000004</v>
      </c>
      <c r="L133" s="37">
        <v>62.524999999999999</v>
      </c>
      <c r="M133" s="37">
        <v>63.75</v>
      </c>
      <c r="N133" s="37">
        <v>63.82</v>
      </c>
      <c r="O133" s="37">
        <v>65.819999999999993</v>
      </c>
      <c r="P133" s="37">
        <v>66.164000000000001</v>
      </c>
      <c r="Q133" s="37">
        <v>67.564999999999998</v>
      </c>
      <c r="S133" s="4">
        <f t="shared" si="163"/>
        <v>61.637951705584683</v>
      </c>
      <c r="T133" s="4">
        <f t="shared" si="163"/>
        <v>63.650156878215036</v>
      </c>
      <c r="U133" s="4">
        <f t="shared" si="163"/>
        <v>67.044517141592138</v>
      </c>
      <c r="V133" s="4">
        <f t="shared" si="163"/>
        <v>64.918917363896441</v>
      </c>
      <c r="W133" s="4">
        <f t="shared" si="163"/>
        <v>63.983240989563669</v>
      </c>
      <c r="X133" s="4">
        <f t="shared" si="163"/>
        <v>62.805946959837954</v>
      </c>
      <c r="Y133" s="4">
        <f t="shared" si="163"/>
        <v>60.571112181700308</v>
      </c>
      <c r="Z133" s="4">
        <f t="shared" si="163"/>
        <v>62.582098133911046</v>
      </c>
      <c r="AA133" s="4">
        <f t="shared" si="163"/>
        <v>63.56819834009724</v>
      </c>
      <c r="AB133" s="4">
        <f t="shared" si="163"/>
        <v>61.631674212750845</v>
      </c>
      <c r="AC133" s="4">
        <f t="shared" si="163"/>
        <v>62.113605213408647</v>
      </c>
      <c r="AD133" s="4">
        <f t="shared" si="163"/>
        <v>63.618896609300791</v>
      </c>
      <c r="AE133" s="4">
        <f t="shared" si="163"/>
        <v>65.526372218007737</v>
      </c>
      <c r="AF133" s="4">
        <f t="shared" si="163"/>
        <v>66.673998741749728</v>
      </c>
      <c r="AG133" s="4">
        <f t="shared" si="163"/>
        <v>66.469329812807629</v>
      </c>
      <c r="AI133" s="4">
        <f t="shared" si="164"/>
        <v>0.13604829441531763</v>
      </c>
      <c r="AJ133" s="4">
        <f t="shared" si="164"/>
        <v>0.57584312178496333</v>
      </c>
      <c r="AK133" s="4">
        <f t="shared" si="164"/>
        <v>1.4884828584078633</v>
      </c>
      <c r="AL133" s="4">
        <f t="shared" si="164"/>
        <v>1.7810826361035623</v>
      </c>
      <c r="AM133" s="4">
        <f t="shared" si="164"/>
        <v>-0.23324098956366868</v>
      </c>
      <c r="AN133" s="4">
        <f t="shared" si="164"/>
        <v>2.1270530401620533</v>
      </c>
      <c r="AO133" s="4">
        <f t="shared" si="164"/>
        <v>-1.0211121817003104</v>
      </c>
      <c r="AP133" s="4">
        <f t="shared" si="164"/>
        <v>-0.27709813391104632</v>
      </c>
      <c r="AQ133" s="4">
        <f t="shared" si="164"/>
        <v>4.2958016599027644</v>
      </c>
      <c r="AR133" s="4">
        <f t="shared" si="164"/>
        <v>0.89332578724915379</v>
      </c>
      <c r="AS133" s="4">
        <f t="shared" si="164"/>
        <v>1.6363947865913531</v>
      </c>
      <c r="AT133" s="4">
        <f t="shared" si="164"/>
        <v>0.20110339069920968</v>
      </c>
      <c r="AU133" s="4">
        <f t="shared" si="164"/>
        <v>0.29362778199225659</v>
      </c>
      <c r="AV133" s="4">
        <f t="shared" si="164"/>
        <v>-0.50999874174972604</v>
      </c>
      <c r="AW133" s="4">
        <f t="shared" si="164"/>
        <v>1.0956701871923684</v>
      </c>
      <c r="AY133" s="2">
        <f t="shared" si="155"/>
        <v>61.56094618360089</v>
      </c>
      <c r="AZ133" s="2">
        <f t="shared" si="155"/>
        <v>63.560585322206862</v>
      </c>
      <c r="BA133" s="2">
        <f t="shared" si="155"/>
        <v>67.041292966664869</v>
      </c>
      <c r="BB133" s="2">
        <f t="shared" si="155"/>
        <v>64.917271974163185</v>
      </c>
      <c r="BC133" s="2">
        <f t="shared" si="155"/>
        <v>63.980026460054276</v>
      </c>
      <c r="BD133" s="2">
        <f t="shared" si="155"/>
        <v>62.803964367946357</v>
      </c>
      <c r="BE133" s="2">
        <f t="shared" si="155"/>
        <v>60.558131593375144</v>
      </c>
      <c r="BF133" s="2">
        <f t="shared" si="155"/>
        <v>62.58127233389412</v>
      </c>
      <c r="BG133" s="2">
        <f t="shared" si="155"/>
        <v>63.549284569430348</v>
      </c>
      <c r="BH133" s="2">
        <f t="shared" si="155"/>
        <v>61.62347645046269</v>
      </c>
      <c r="BI133" s="2">
        <f t="shared" si="155"/>
        <v>62.102687934034648</v>
      </c>
      <c r="BJ133" s="2">
        <f t="shared" si="155"/>
        <v>63.618441637983253</v>
      </c>
      <c r="BK133" s="2">
        <f t="shared" si="155"/>
        <v>65.526019117245937</v>
      </c>
      <c r="BL133" s="2">
        <f t="shared" si="155"/>
        <v>66.649453334531117</v>
      </c>
      <c r="BM133" s="2">
        <f t="shared" si="155"/>
        <v>66.366561478036076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61.774000000000001</v>
      </c>
      <c r="CF133" s="2">
        <f t="shared" si="156"/>
        <v>64.225999999999999</v>
      </c>
      <c r="CG133" s="2">
        <f t="shared" si="156"/>
        <v>68.533000000000001</v>
      </c>
      <c r="CH133" s="2">
        <f t="shared" si="156"/>
        <v>66.7</v>
      </c>
      <c r="CI133" s="2">
        <f t="shared" si="156"/>
        <v>63.75</v>
      </c>
      <c r="CJ133" s="2">
        <f t="shared" si="156"/>
        <v>64.933000000000007</v>
      </c>
      <c r="CK133" s="2">
        <f t="shared" si="156"/>
        <v>59.55</v>
      </c>
      <c r="CL133" s="2">
        <f t="shared" si="156"/>
        <v>62.305</v>
      </c>
      <c r="CM133" s="2">
        <f t="shared" si="156"/>
        <v>67.864000000000004</v>
      </c>
      <c r="CN133" s="2">
        <f t="shared" si="156"/>
        <v>62.524999999999999</v>
      </c>
      <c r="CO133" s="2">
        <f t="shared" si="156"/>
        <v>63.75</v>
      </c>
      <c r="CP133" s="2">
        <f t="shared" si="156"/>
        <v>63.82</v>
      </c>
      <c r="CQ133" s="2">
        <f t="shared" si="156"/>
        <v>65.819999999999993</v>
      </c>
      <c r="CR133" s="2">
        <f t="shared" si="156"/>
        <v>66.164000000000001</v>
      </c>
      <c r="CS133" s="2">
        <f t="shared" si="156"/>
        <v>67.564999999999998</v>
      </c>
      <c r="CU133" s="2">
        <f t="shared" si="111"/>
        <v>61.774000000000001</v>
      </c>
      <c r="CV133" s="2">
        <f t="shared" si="112"/>
        <v>64.225999999999999</v>
      </c>
      <c r="CW133" s="2">
        <f t="shared" si="113"/>
        <v>68.533000000000001</v>
      </c>
      <c r="CX133" s="2">
        <f t="shared" si="114"/>
        <v>66.7</v>
      </c>
      <c r="CY133" s="2">
        <f t="shared" si="115"/>
        <v>63.75</v>
      </c>
      <c r="CZ133" s="2">
        <f t="shared" si="116"/>
        <v>64.933000000000007</v>
      </c>
      <c r="DA133" s="2">
        <f t="shared" si="117"/>
        <v>59.55</v>
      </c>
      <c r="DB133" s="2">
        <f t="shared" si="118"/>
        <v>62.305</v>
      </c>
      <c r="DC133" s="2">
        <f t="shared" si="119"/>
        <v>67.864000000000004</v>
      </c>
      <c r="DD133" s="2">
        <f t="shared" si="120"/>
        <v>62.524999999999999</v>
      </c>
      <c r="DE133" s="2">
        <f t="shared" si="121"/>
        <v>63.75</v>
      </c>
      <c r="DF133" s="2">
        <f t="shared" si="122"/>
        <v>63.82</v>
      </c>
      <c r="DG133" s="2">
        <f t="shared" si="123"/>
        <v>65.819999999999993</v>
      </c>
      <c r="DH133" s="2">
        <f t="shared" si="124"/>
        <v>66.164000000000001</v>
      </c>
      <c r="DI133" s="2">
        <f t="shared" si="125"/>
        <v>67.564999999999998</v>
      </c>
      <c r="DK133" s="2">
        <f t="shared" si="165"/>
        <v>97.095861582230015</v>
      </c>
      <c r="DL133" s="2">
        <f t="shared" si="165"/>
        <v>92.385669000984791</v>
      </c>
      <c r="DM133" s="2">
        <f t="shared" si="165"/>
        <v>96.720028879892041</v>
      </c>
      <c r="DN133" s="2">
        <f t="shared" si="165"/>
        <v>91.894645411605936</v>
      </c>
      <c r="DO133" s="2">
        <f t="shared" si="165"/>
        <v>90.420942026266403</v>
      </c>
      <c r="DP133" s="2">
        <f t="shared" si="165"/>
        <v>89.591467542213906</v>
      </c>
      <c r="DQ133" s="2">
        <f t="shared" si="165"/>
        <v>87.852730206379007</v>
      </c>
      <c r="DR133" s="2">
        <f t="shared" si="165"/>
        <v>93.725467824967822</v>
      </c>
      <c r="DS133" s="2">
        <f t="shared" si="165"/>
        <v>93.30692101313322</v>
      </c>
      <c r="DT133" s="2">
        <f t="shared" si="165"/>
        <v>92.058680112570343</v>
      </c>
      <c r="DU133" s="2">
        <f t="shared" si="165"/>
        <v>99.855688086303928</v>
      </c>
      <c r="DV133" s="2">
        <f t="shared" si="165"/>
        <v>95.727618480300166</v>
      </c>
      <c r="DW133" s="2">
        <f t="shared" si="165"/>
        <v>101.26944803001876</v>
      </c>
      <c r="DX133" s="2">
        <f t="shared" si="165"/>
        <v>104.44199407665502</v>
      </c>
      <c r="DY133" s="2">
        <f t="shared" si="165"/>
        <v>93.159463709677411</v>
      </c>
      <c r="EA133" s="2">
        <f t="shared" si="153"/>
        <v>61.490415114127082</v>
      </c>
      <c r="EB133" s="2">
        <f t="shared" si="153"/>
        <v>63.505182832240813</v>
      </c>
      <c r="EC133" s="2">
        <f t="shared" si="153"/>
        <v>66.976012757897024</v>
      </c>
      <c r="ED133" s="2">
        <f t="shared" si="153"/>
        <v>64.859406713069575</v>
      </c>
      <c r="EE133" s="2">
        <f t="shared" si="152"/>
        <v>63.920871308155697</v>
      </c>
      <c r="EF133" s="2">
        <f t="shared" si="152"/>
        <v>62.74191568430988</v>
      </c>
      <c r="EG133" s="2">
        <f t="shared" si="152"/>
        <v>60.495964518177487</v>
      </c>
      <c r="EH133" s="2">
        <f t="shared" si="152"/>
        <v>62.4921870061861</v>
      </c>
      <c r="EI133" s="2">
        <f t="shared" si="152"/>
        <v>63.475354103019285</v>
      </c>
      <c r="EJ133" s="2">
        <f t="shared" si="152"/>
        <v>61.547195320782635</v>
      </c>
      <c r="EK133" s="2">
        <f t="shared" si="152"/>
        <v>62.014268971458307</v>
      </c>
      <c r="EL133" s="2">
        <f t="shared" si="152"/>
        <v>63.536721686957364</v>
      </c>
      <c r="EM133" s="2">
        <f t="shared" si="136"/>
        <v>65.442117363010411</v>
      </c>
      <c r="EN133" s="2">
        <f t="shared" si="136"/>
        <v>66.557653772581631</v>
      </c>
      <c r="EO133" s="2">
        <f t="shared" si="136"/>
        <v>66.274855302450135</v>
      </c>
      <c r="EQ133" s="2">
        <f t="shared" si="166"/>
        <v>61.516504373263338</v>
      </c>
      <c r="ER133" s="2">
        <f t="shared" si="166"/>
        <v>63.468923979578328</v>
      </c>
      <c r="ES133" s="2">
        <f t="shared" si="166"/>
        <v>66.986645964457011</v>
      </c>
      <c r="ET133" s="2">
        <f t="shared" si="166"/>
        <v>64.849510442897767</v>
      </c>
      <c r="EU133" s="2">
        <f t="shared" si="166"/>
        <v>63.978199961915657</v>
      </c>
      <c r="EV133" s="2">
        <f t="shared" si="166"/>
        <v>62.748402790185231</v>
      </c>
      <c r="EW133" s="2">
        <f t="shared" si="166"/>
        <v>60.504297355066448</v>
      </c>
      <c r="EX133" s="2">
        <f t="shared" si="166"/>
        <v>62.533593206136359</v>
      </c>
      <c r="EY133" s="2">
        <f t="shared" si="166"/>
        <v>63.45131543545024</v>
      </c>
      <c r="EZ133" s="2">
        <f t="shared" si="166"/>
        <v>61.509223610922398</v>
      </c>
      <c r="FA133" s="2">
        <f t="shared" si="166"/>
        <v>61.979251786683953</v>
      </c>
      <c r="FB133" s="2">
        <f t="shared" si="166"/>
        <v>63.465943765719551</v>
      </c>
      <c r="FC133" s="2">
        <f t="shared" si="166"/>
        <v>65.541515341888015</v>
      </c>
      <c r="FD133" s="2">
        <f t="shared" si="166"/>
        <v>66.374989539591766</v>
      </c>
      <c r="FE133" s="2">
        <f t="shared" si="166"/>
        <v>66.122127550815549</v>
      </c>
      <c r="FG133" s="2">
        <f t="shared" si="167"/>
        <v>0.99804087508339734</v>
      </c>
      <c r="FH133" s="2">
        <f t="shared" si="167"/>
        <v>0.99805386481930358</v>
      </c>
      <c r="FI133" s="2">
        <f t="shared" si="167"/>
        <v>0.99780951096076165</v>
      </c>
      <c r="FJ133" s="2">
        <f t="shared" si="167"/>
        <v>0.99785527801818674</v>
      </c>
      <c r="FK133" s="2">
        <f t="shared" si="167"/>
        <v>0.99779316507291649</v>
      </c>
      <c r="FL133" s="2">
        <f t="shared" si="167"/>
        <v>0.99769192967058484</v>
      </c>
      <c r="FM133" s="2">
        <f t="shared" si="167"/>
        <v>0.99773161966368273</v>
      </c>
      <c r="FN133" s="2">
        <f t="shared" si="167"/>
        <v>0.99716761591938219</v>
      </c>
      <c r="FO133" s="2">
        <f t="shared" si="167"/>
        <v>0.99750877462606247</v>
      </c>
      <c r="FP133" s="2">
        <f t="shared" si="167"/>
        <v>0.99748210689801764</v>
      </c>
      <c r="FQ133" s="2">
        <f t="shared" si="167"/>
        <v>0.9976520751461132</v>
      </c>
      <c r="FR133" s="2">
        <f t="shared" si="167"/>
        <v>0.99744170408264254</v>
      </c>
      <c r="FS133" s="2">
        <f t="shared" si="167"/>
        <v>0.99768035170103841</v>
      </c>
      <c r="FT133" s="2">
        <f t="shared" si="167"/>
        <v>0.99754729660345731</v>
      </c>
      <c r="FU133" s="2">
        <f t="shared" si="167"/>
        <v>0.99656069532337888</v>
      </c>
      <c r="FW133" s="2">
        <f t="shared" si="157"/>
        <v>2.9726874471031325E-2</v>
      </c>
      <c r="FX133" s="2">
        <f t="shared" si="157"/>
        <v>2.2141908626555271E-2</v>
      </c>
      <c r="FY133" s="2">
        <f t="shared" si="157"/>
        <v>1.1874825244479628E-2</v>
      </c>
      <c r="FZ133" s="2">
        <f t="shared" si="157"/>
        <v>1.1904447298167928E-2</v>
      </c>
      <c r="GA133" s="2">
        <f t="shared" si="157"/>
        <v>1.1754510588836725E-2</v>
      </c>
      <c r="GB133" s="2">
        <f t="shared" si="157"/>
        <v>1.2028420168718114E-2</v>
      </c>
      <c r="GC133" s="2">
        <f t="shared" si="157"/>
        <v>1.3383898758982625E-2</v>
      </c>
      <c r="GD133" s="2">
        <f t="shared" si="157"/>
        <v>1.4990033670851728E-2</v>
      </c>
      <c r="GE133" s="2">
        <f t="shared" si="157"/>
        <v>1.6086166948282108E-2</v>
      </c>
      <c r="GF133" s="2">
        <f t="shared" si="157"/>
        <v>1.4314009309267553E-2</v>
      </c>
      <c r="GG133" s="2">
        <f t="shared" si="157"/>
        <v>1.2275283479319924E-2</v>
      </c>
      <c r="GH133" s="2">
        <f t="shared" si="157"/>
        <v>8.9560247816209276E-3</v>
      </c>
      <c r="GI133" s="2">
        <f t="shared" si="157"/>
        <v>7.9976233566228811E-3</v>
      </c>
      <c r="GJ133" s="2">
        <f t="shared" si="157"/>
        <v>6.1286666347417085E-3</v>
      </c>
      <c r="GK133" s="2">
        <f t="shared" si="157"/>
        <v>4.9642833738367236E-3</v>
      </c>
      <c r="GM133" s="86">
        <f t="shared" si="158"/>
        <v>1.5660283159640878E-69</v>
      </c>
      <c r="GN133" s="86">
        <f t="shared" si="158"/>
        <v>1.1941334316351928E-92</v>
      </c>
      <c r="GO133" s="86">
        <f t="shared" si="158"/>
        <v>4.0640751466765652E-67</v>
      </c>
      <c r="GP133" s="86">
        <f t="shared" si="158"/>
        <v>3.4639895916752992E-121</v>
      </c>
      <c r="GQ133" s="86">
        <f t="shared" si="158"/>
        <v>1.3459554883137295E-107</v>
      </c>
      <c r="GR133" s="86">
        <f t="shared" si="158"/>
        <v>5.5521972435124775E-124</v>
      </c>
      <c r="GS133" s="86">
        <f t="shared" si="158"/>
        <v>6.2120492197585493E-139</v>
      </c>
      <c r="GT133" s="86">
        <f t="shared" si="158"/>
        <v>8.5231185307606179E-142</v>
      </c>
      <c r="GU133" s="86">
        <f t="shared" si="158"/>
        <v>4.8568648932711763E-107</v>
      </c>
      <c r="GV133" s="86">
        <f t="shared" si="158"/>
        <v>4.4813568071805002E-110</v>
      </c>
      <c r="GW133" s="86">
        <f t="shared" si="158"/>
        <v>2.8277150650104689E-99</v>
      </c>
      <c r="GX133" s="86">
        <f t="shared" si="158"/>
        <v>1.7094372283980382E-88</v>
      </c>
      <c r="GY133" s="86">
        <f t="shared" si="158"/>
        <v>2.562231281066882E-80</v>
      </c>
      <c r="GZ133" s="86">
        <f t="shared" si="158"/>
        <v>8.2226556369570405E-67</v>
      </c>
      <c r="HA133" s="86">
        <f t="shared" si="158"/>
        <v>1.5199902933686041E-93</v>
      </c>
      <c r="HC133" s="86">
        <f t="shared" si="154"/>
        <v>3.6916373847329508E-19</v>
      </c>
      <c r="HD133" s="86">
        <f t="shared" si="154"/>
        <v>7.3623403280587673E-27</v>
      </c>
      <c r="HE133" s="86">
        <f t="shared" si="154"/>
        <v>1.6483322618766071E-18</v>
      </c>
      <c r="HF133" s="86">
        <f t="shared" si="154"/>
        <v>1.7925378666571203E-33</v>
      </c>
      <c r="HG133" s="86">
        <f t="shared" si="154"/>
        <v>4.8384155027233386E-30</v>
      </c>
      <c r="HH133" s="86">
        <f t="shared" si="154"/>
        <v>3.1749974778960379E-37</v>
      </c>
      <c r="HI133" s="86">
        <f t="shared" si="154"/>
        <v>6.3119943881577516E-41</v>
      </c>
      <c r="HJ133" s="86">
        <f t="shared" si="154"/>
        <v>6.8248698546358949E-38</v>
      </c>
      <c r="HK133" s="86">
        <f t="shared" si="154"/>
        <v>8.7196733326611208E-39</v>
      </c>
      <c r="HL133" s="86">
        <f t="shared" si="162"/>
        <v>2.5074509308844602E-32</v>
      </c>
      <c r="HM133" s="86">
        <f t="shared" si="162"/>
        <v>1.1957215839379489E-28</v>
      </c>
      <c r="HN133" s="86">
        <f t="shared" si="162"/>
        <v>1.7378179804618265E-23</v>
      </c>
      <c r="HO133" s="86">
        <f t="shared" si="162"/>
        <v>1.166504813480874E-21</v>
      </c>
      <c r="HP133" s="86">
        <f t="shared" si="162"/>
        <v>1.209261122922439E-15</v>
      </c>
      <c r="HQ133" s="86">
        <f t="shared" si="162"/>
        <v>9.3659424362401044E-24</v>
      </c>
      <c r="HS133" s="86">
        <f t="shared" si="159"/>
        <v>8.0302080306361972E-3</v>
      </c>
      <c r="HT133" s="86">
        <f t="shared" si="159"/>
        <v>5.3203562194440827E-3</v>
      </c>
      <c r="HU133" s="86">
        <f t="shared" si="159"/>
        <v>4.8102185986149775E-5</v>
      </c>
      <c r="HV133" s="86">
        <f t="shared" si="159"/>
        <v>2.2795199173613354E-5</v>
      </c>
      <c r="HW133" s="86">
        <f t="shared" si="159"/>
        <v>3.1294377498026079E-5</v>
      </c>
      <c r="HX133" s="86">
        <f t="shared" si="159"/>
        <v>1.7553047131502866E-5</v>
      </c>
      <c r="HY133" s="86">
        <f t="shared" si="159"/>
        <v>1.1600332536859411E-4</v>
      </c>
      <c r="HZ133" s="86">
        <f t="shared" si="159"/>
        <v>6.9337564920180339E-6</v>
      </c>
      <c r="IA133" s="86">
        <f t="shared" si="159"/>
        <v>1.1708806293835916E-4</v>
      </c>
      <c r="IB133" s="86">
        <f t="shared" si="159"/>
        <v>4.5249630163727874E-5</v>
      </c>
      <c r="IC133" s="86">
        <f t="shared" si="159"/>
        <v>5.8014027287622978E-5</v>
      </c>
      <c r="ID133" s="86">
        <f t="shared" si="159"/>
        <v>2.0803856386574041E-6</v>
      </c>
      <c r="IE133" s="86">
        <f t="shared" si="159"/>
        <v>1.4514361011139833E-6</v>
      </c>
      <c r="IF133" s="86">
        <f t="shared" si="159"/>
        <v>7.2413345990822526E-5</v>
      </c>
      <c r="IG133" s="86">
        <f t="shared" si="159"/>
        <v>1.6417757800972127E-4</v>
      </c>
      <c r="II133" s="86">
        <f t="shared" si="160"/>
        <v>5.1802713660263465E-35</v>
      </c>
      <c r="IJ133" s="86">
        <f t="shared" si="160"/>
        <v>2.4197767121223847E-40</v>
      </c>
      <c r="IK133" s="86">
        <f t="shared" si="160"/>
        <v>7.5798482902999556E-67</v>
      </c>
      <c r="IL133" s="86">
        <f t="shared" si="160"/>
        <v>2.6848567504318038E-69</v>
      </c>
      <c r="IM133" s="86">
        <f t="shared" si="160"/>
        <v>4.6333045805132582E-67</v>
      </c>
      <c r="IN133" s="86">
        <f t="shared" si="160"/>
        <v>7.2228552148884783E-72</v>
      </c>
      <c r="IO133" s="86">
        <f t="shared" si="160"/>
        <v>8.9323885306956901E-69</v>
      </c>
      <c r="IP133" s="86">
        <f t="shared" si="160"/>
        <v>2.4233789872384752E-88</v>
      </c>
      <c r="IQ133" s="86">
        <f t="shared" si="160"/>
        <v>5.9236609267450694E-72</v>
      </c>
      <c r="IR133" s="86">
        <f t="shared" si="160"/>
        <v>9.1003352738787449E-75</v>
      </c>
      <c r="IS133" s="86">
        <f t="shared" si="160"/>
        <v>4.2331697332358589E-69</v>
      </c>
      <c r="IT133" s="86">
        <f t="shared" si="160"/>
        <v>2.3454299939113419E-79</v>
      </c>
      <c r="IU133" s="86">
        <f t="shared" si="160"/>
        <v>2.106172175559148E-74</v>
      </c>
      <c r="IV133" s="86">
        <f t="shared" si="160"/>
        <v>2.7636120245360218E-31</v>
      </c>
      <c r="IW133" s="86">
        <f t="shared" si="160"/>
        <v>4.3919826213578748E-24</v>
      </c>
      <c r="IY133" s="86">
        <f t="shared" si="161"/>
        <v>8.0302080306361972E-3</v>
      </c>
      <c r="IZ133" s="86">
        <f t="shared" si="161"/>
        <v>5.3203562194440827E-3</v>
      </c>
      <c r="JA133" s="86">
        <f t="shared" si="161"/>
        <v>4.8102185986151421E-5</v>
      </c>
      <c r="JB133" s="86">
        <f t="shared" si="161"/>
        <v>2.2795199173613354E-5</v>
      </c>
      <c r="JC133" s="86">
        <f t="shared" si="161"/>
        <v>3.1294377498026079E-5</v>
      </c>
      <c r="JD133" s="86">
        <f t="shared" si="161"/>
        <v>1.7553047131502866E-5</v>
      </c>
      <c r="JE133" s="86">
        <f t="shared" si="161"/>
        <v>1.1600332536859411E-4</v>
      </c>
      <c r="JF133" s="86">
        <f t="shared" si="161"/>
        <v>6.9337564920180339E-6</v>
      </c>
      <c r="JG133" s="86">
        <f t="shared" si="161"/>
        <v>1.1708806293835916E-4</v>
      </c>
      <c r="JH133" s="86">
        <f t="shared" si="161"/>
        <v>4.5249630163727874E-5</v>
      </c>
      <c r="JI133" s="86">
        <f t="shared" si="161"/>
        <v>5.8014027287622978E-5</v>
      </c>
      <c r="JJ133" s="86">
        <f t="shared" si="161"/>
        <v>2.0803856386574041E-6</v>
      </c>
      <c r="JK133" s="86">
        <f t="shared" si="161"/>
        <v>1.4514361011139846E-6</v>
      </c>
      <c r="JL133" s="86">
        <f t="shared" si="161"/>
        <v>7.2413345992031791E-5</v>
      </c>
      <c r="JM133" s="86">
        <f t="shared" si="161"/>
        <v>1.6417757800972127E-4</v>
      </c>
    </row>
    <row r="134" spans="2:273" x14ac:dyDescent="0.25">
      <c r="B134" s="2">
        <v>107</v>
      </c>
      <c r="C134" s="37">
        <v>62.805999999999997</v>
      </c>
      <c r="D134" s="37">
        <v>64.194000000000003</v>
      </c>
      <c r="E134" s="37">
        <v>71.316999999999993</v>
      </c>
      <c r="F134" s="37">
        <v>65.433000000000007</v>
      </c>
      <c r="G134" s="37">
        <v>64.150000000000006</v>
      </c>
      <c r="H134" s="37">
        <v>65.716999999999999</v>
      </c>
      <c r="I134" s="37">
        <v>60.332999999999998</v>
      </c>
      <c r="J134" s="37">
        <v>62.136000000000003</v>
      </c>
      <c r="K134" s="37">
        <v>64.846999999999994</v>
      </c>
      <c r="L134" s="37">
        <v>62</v>
      </c>
      <c r="M134" s="37">
        <v>63.4</v>
      </c>
      <c r="N134" s="37">
        <v>64.114999999999995</v>
      </c>
      <c r="O134" s="37">
        <v>65.23</v>
      </c>
      <c r="P134" s="37">
        <v>67.016000000000005</v>
      </c>
      <c r="Q134" s="37">
        <v>68.290000000000006</v>
      </c>
      <c r="S134" s="4">
        <f t="shared" si="163"/>
        <v>61.593885424265402</v>
      </c>
      <c r="T134" s="4">
        <f t="shared" si="163"/>
        <v>63.6189497630088</v>
      </c>
      <c r="U134" s="4">
        <f t="shared" si="163"/>
        <v>66.941606422387281</v>
      </c>
      <c r="V134" s="4">
        <f t="shared" si="163"/>
        <v>64.827494334234757</v>
      </c>
      <c r="W134" s="4">
        <f t="shared" si="163"/>
        <v>63.941878398519925</v>
      </c>
      <c r="X134" s="4">
        <f t="shared" si="163"/>
        <v>62.747797436630627</v>
      </c>
      <c r="Y134" s="4">
        <f t="shared" si="163"/>
        <v>60.533913551050539</v>
      </c>
      <c r="Z134" s="4">
        <f t="shared" si="163"/>
        <v>62.468802298613092</v>
      </c>
      <c r="AA134" s="4">
        <f t="shared" si="163"/>
        <v>63.462350153446799</v>
      </c>
      <c r="AB134" s="4">
        <f t="shared" si="163"/>
        <v>61.531292446149649</v>
      </c>
      <c r="AC134" s="4">
        <f t="shared" si="163"/>
        <v>62.042362285503806</v>
      </c>
      <c r="AD134" s="4">
        <f t="shared" si="163"/>
        <v>63.523423794881737</v>
      </c>
      <c r="AE134" s="4">
        <f t="shared" si="163"/>
        <v>65.44126068455391</v>
      </c>
      <c r="AF134" s="4">
        <f t="shared" si="163"/>
        <v>66.560513637827484</v>
      </c>
      <c r="AG134" s="4">
        <f t="shared" si="163"/>
        <v>66.462493323513613</v>
      </c>
      <c r="AI134" s="4">
        <f t="shared" si="164"/>
        <v>1.2121145757345957</v>
      </c>
      <c r="AJ134" s="4">
        <f t="shared" si="164"/>
        <v>0.57505023699120272</v>
      </c>
      <c r="AK134" s="4">
        <f t="shared" si="164"/>
        <v>4.3753935776127122</v>
      </c>
      <c r="AL134" s="4">
        <f t="shared" si="164"/>
        <v>0.60550566576525</v>
      </c>
      <c r="AM134" s="4">
        <f t="shared" si="164"/>
        <v>0.20812160148008019</v>
      </c>
      <c r="AN134" s="4">
        <f t="shared" si="164"/>
        <v>2.9692025633693717</v>
      </c>
      <c r="AO134" s="4">
        <f t="shared" si="164"/>
        <v>-0.20091355105054021</v>
      </c>
      <c r="AP134" s="4">
        <f t="shared" si="164"/>
        <v>-0.33280229861308896</v>
      </c>
      <c r="AQ134" s="4">
        <f t="shared" si="164"/>
        <v>1.3846498465531951</v>
      </c>
      <c r="AR134" s="4">
        <f t="shared" si="164"/>
        <v>0.46870755385035068</v>
      </c>
      <c r="AS134" s="4">
        <f t="shared" si="164"/>
        <v>1.3576377144961924</v>
      </c>
      <c r="AT134" s="4">
        <f t="shared" si="164"/>
        <v>0.59157620511825826</v>
      </c>
      <c r="AU134" s="4">
        <f t="shared" si="164"/>
        <v>-0.21126068455390623</v>
      </c>
      <c r="AV134" s="4">
        <f t="shared" si="164"/>
        <v>0.45548636217252181</v>
      </c>
      <c r="AW134" s="4">
        <f t="shared" si="164"/>
        <v>1.8275066764863936</v>
      </c>
      <c r="AY134" s="2">
        <f t="shared" si="155"/>
        <v>61.461483198143455</v>
      </c>
      <c r="AZ134" s="2">
        <f t="shared" si="155"/>
        <v>63.461172343885899</v>
      </c>
      <c r="BA134" s="2">
        <f t="shared" si="155"/>
        <v>66.933454788710037</v>
      </c>
      <c r="BB134" s="2">
        <f t="shared" si="155"/>
        <v>64.823084747366821</v>
      </c>
      <c r="BC134" s="2">
        <f t="shared" si="155"/>
        <v>63.933564788829941</v>
      </c>
      <c r="BD134" s="2">
        <f t="shared" si="155"/>
        <v>62.742296838358762</v>
      </c>
      <c r="BE134" s="2">
        <f t="shared" si="155"/>
        <v>60.501506232387342</v>
      </c>
      <c r="BF134" s="2">
        <f t="shared" si="155"/>
        <v>62.465930075078049</v>
      </c>
      <c r="BG134" s="2">
        <f t="shared" si="155"/>
        <v>63.412153974249925</v>
      </c>
      <c r="BH134" s="2">
        <f t="shared" si="155"/>
        <v>61.508402678714639</v>
      </c>
      <c r="BI134" s="2">
        <f t="shared" si="155"/>
        <v>62.014430585912891</v>
      </c>
      <c r="BJ134" s="2">
        <f t="shared" si="155"/>
        <v>63.522036418602148</v>
      </c>
      <c r="BK134" s="2">
        <f t="shared" si="155"/>
        <v>65.44023006632446</v>
      </c>
      <c r="BL134" s="2">
        <f t="shared" si="155"/>
        <v>66.512280871115266</v>
      </c>
      <c r="BM134" s="2">
        <f t="shared" si="155"/>
        <v>66.281939582204529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>
        <f t="shared" si="156"/>
        <v>71.316999999999993</v>
      </c>
      <c r="CH134" s="2">
        <f t="shared" si="156"/>
        <v>65.433000000000007</v>
      </c>
      <c r="CI134" s="2">
        <f t="shared" si="156"/>
        <v>64.150000000000006</v>
      </c>
      <c r="CJ134" s="2">
        <f t="shared" si="156"/>
        <v>65.716999999999999</v>
      </c>
      <c r="CK134" s="2">
        <f t="shared" si="156"/>
        <v>60.332999999999998</v>
      </c>
      <c r="CL134" s="2">
        <f t="shared" si="156"/>
        <v>62.136000000000003</v>
      </c>
      <c r="CM134" s="2">
        <f t="shared" si="156"/>
        <v>64.846999999999994</v>
      </c>
      <c r="CN134" s="2">
        <f t="shared" si="156"/>
        <v>62</v>
      </c>
      <c r="CO134" s="2">
        <f t="shared" si="156"/>
        <v>63.4</v>
      </c>
      <c r="CP134" s="2">
        <f t="shared" si="156"/>
        <v>64.114999999999995</v>
      </c>
      <c r="CQ134" s="2">
        <f t="shared" si="156"/>
        <v>65.23</v>
      </c>
      <c r="CR134" s="2">
        <f t="shared" si="156"/>
        <v>67.016000000000005</v>
      </c>
      <c r="CS134" s="2">
        <f t="shared" si="156"/>
        <v>68.290000000000006</v>
      </c>
      <c r="CU134" s="2" t="str">
        <f t="shared" si="111"/>
        <v/>
      </c>
      <c r="CV134" s="2" t="str">
        <f t="shared" si="112"/>
        <v/>
      </c>
      <c r="CW134" s="2">
        <f t="shared" si="113"/>
        <v>71.316999999999993</v>
      </c>
      <c r="CX134" s="2">
        <f t="shared" si="114"/>
        <v>65.433000000000007</v>
      </c>
      <c r="CY134" s="2">
        <f t="shared" si="115"/>
        <v>64.150000000000006</v>
      </c>
      <c r="CZ134" s="2">
        <f t="shared" si="116"/>
        <v>65.716999999999999</v>
      </c>
      <c r="DA134" s="2">
        <f t="shared" si="117"/>
        <v>60.332999999999998</v>
      </c>
      <c r="DB134" s="2">
        <f t="shared" si="118"/>
        <v>62.136000000000003</v>
      </c>
      <c r="DC134" s="2">
        <f t="shared" si="119"/>
        <v>64.846999999999994</v>
      </c>
      <c r="DD134" s="2">
        <f t="shared" si="120"/>
        <v>62</v>
      </c>
      <c r="DE134" s="2">
        <f t="shared" si="121"/>
        <v>63.4</v>
      </c>
      <c r="DF134" s="2">
        <f t="shared" si="122"/>
        <v>64.114999999999995</v>
      </c>
      <c r="DG134" s="2">
        <f t="shared" si="123"/>
        <v>65.23</v>
      </c>
      <c r="DH134" s="2">
        <f t="shared" si="124"/>
        <v>67.016000000000005</v>
      </c>
      <c r="DI134" s="2">
        <f t="shared" si="125"/>
        <v>68.290000000000006</v>
      </c>
      <c r="DK134" s="2">
        <f t="shared" si="165"/>
        <v>97.41534270707956</v>
      </c>
      <c r="DL134" s="2">
        <f t="shared" si="165"/>
        <v>92.617755443702805</v>
      </c>
      <c r="DM134" s="2">
        <f t="shared" si="165"/>
        <v>96.994682321187582</v>
      </c>
      <c r="DN134" s="2">
        <f t="shared" si="165"/>
        <v>92.099958164642374</v>
      </c>
      <c r="DO134" s="2">
        <f t="shared" si="165"/>
        <v>90.626074015009365</v>
      </c>
      <c r="DP134" s="2">
        <f t="shared" si="165"/>
        <v>89.810217166979385</v>
      </c>
      <c r="DQ134" s="2">
        <f t="shared" si="165"/>
        <v>88.07356726078801</v>
      </c>
      <c r="DR134" s="2">
        <f t="shared" si="165"/>
        <v>94.024713899613886</v>
      </c>
      <c r="DS134" s="2">
        <f t="shared" si="165"/>
        <v>93.58143470919326</v>
      </c>
      <c r="DT134" s="2">
        <f t="shared" si="165"/>
        <v>92.319626078799232</v>
      </c>
      <c r="DU134" s="2">
        <f t="shared" si="165"/>
        <v>100.18792176360225</v>
      </c>
      <c r="DV134" s="2">
        <f t="shared" si="165"/>
        <v>96.009247936210116</v>
      </c>
      <c r="DW134" s="2">
        <f t="shared" si="165"/>
        <v>101.58954887429644</v>
      </c>
      <c r="DX134" s="2">
        <f t="shared" si="165"/>
        <v>104.80050818815329</v>
      </c>
      <c r="DY134" s="2">
        <f t="shared" si="165"/>
        <v>93.449364919354821</v>
      </c>
      <c r="EA134" s="2">
        <f t="shared" si="153"/>
        <v>61.395144848858735</v>
      </c>
      <c r="EB134" s="2">
        <f t="shared" si="153"/>
        <v>63.409799831545023</v>
      </c>
      <c r="EC134" s="2">
        <f t="shared" si="153"/>
        <v>66.873075739369511</v>
      </c>
      <c r="ED134" s="2">
        <f t="shared" si="153"/>
        <v>64.769694183382271</v>
      </c>
      <c r="EE134" s="2">
        <f t="shared" si="152"/>
        <v>63.879207616700256</v>
      </c>
      <c r="EF134" s="2">
        <f t="shared" si="152"/>
        <v>62.685158946618543</v>
      </c>
      <c r="EG134" s="2">
        <f t="shared" si="152"/>
        <v>60.444205397682168</v>
      </c>
      <c r="EH134" s="2">
        <f t="shared" si="152"/>
        <v>62.383352252530443</v>
      </c>
      <c r="EI134" s="2">
        <f t="shared" si="152"/>
        <v>63.343210108401735</v>
      </c>
      <c r="EJ134" s="2">
        <f t="shared" si="152"/>
        <v>61.437699341936039</v>
      </c>
      <c r="EK134" s="2">
        <f t="shared" si="152"/>
        <v>61.932732817257822</v>
      </c>
      <c r="EL134" s="2">
        <f t="shared" si="152"/>
        <v>63.446608454046107</v>
      </c>
      <c r="EM134" s="2">
        <f t="shared" si="136"/>
        <v>65.362855757872438</v>
      </c>
      <c r="EN134" s="2">
        <f t="shared" si="136"/>
        <v>66.427474416940314</v>
      </c>
      <c r="EO134" s="2">
        <f t="shared" si="136"/>
        <v>66.19736413101225</v>
      </c>
      <c r="EQ134" s="2">
        <f t="shared" si="166"/>
        <v>61.455708255395379</v>
      </c>
      <c r="ER134" s="2">
        <f t="shared" si="166"/>
        <v>63.390091509134812</v>
      </c>
      <c r="ES134" s="2">
        <f t="shared" si="166"/>
        <v>66.887839932539407</v>
      </c>
      <c r="ET134" s="2">
        <f t="shared" si="166"/>
        <v>64.763727968907745</v>
      </c>
      <c r="EU134" s="2">
        <f t="shared" si="166"/>
        <v>63.91916727133907</v>
      </c>
      <c r="EV134" s="2">
        <f t="shared" si="166"/>
        <v>62.687318466910313</v>
      </c>
      <c r="EW134" s="2">
        <f t="shared" si="166"/>
        <v>60.453085352486916</v>
      </c>
      <c r="EX134" s="2">
        <f t="shared" si="166"/>
        <v>62.433471960809563</v>
      </c>
      <c r="EY134" s="2">
        <f t="shared" si="166"/>
        <v>63.356089395225418</v>
      </c>
      <c r="EZ134" s="2">
        <f t="shared" si="166"/>
        <v>61.423154870262167</v>
      </c>
      <c r="FA134" s="2">
        <f t="shared" si="166"/>
        <v>61.915159210761274</v>
      </c>
      <c r="FB134" s="2">
        <f t="shared" si="166"/>
        <v>63.389116991935182</v>
      </c>
      <c r="FC134" s="2">
        <f t="shared" si="166"/>
        <v>65.444965753658948</v>
      </c>
      <c r="FD134" s="2">
        <f t="shared" si="166"/>
        <v>66.271367638782252</v>
      </c>
      <c r="FE134" s="2">
        <f t="shared" si="166"/>
        <v>66.026185833400149</v>
      </c>
      <c r="FG134" s="2">
        <f t="shared" si="167"/>
        <v>0.99821294878537781</v>
      </c>
      <c r="FH134" s="2">
        <f t="shared" si="167"/>
        <v>0.99822479963717126</v>
      </c>
      <c r="FI134" s="2">
        <f t="shared" si="167"/>
        <v>0.99800186513362499</v>
      </c>
      <c r="FJ134" s="2">
        <f t="shared" si="167"/>
        <v>0.99804362111244738</v>
      </c>
      <c r="FK134" s="2">
        <f t="shared" si="167"/>
        <v>0.99798695173704499</v>
      </c>
      <c r="FL134" s="2">
        <f t="shared" si="167"/>
        <v>0.99789458726347202</v>
      </c>
      <c r="FM134" s="2">
        <f t="shared" si="167"/>
        <v>0.99793079954781549</v>
      </c>
      <c r="FN134" s="2">
        <f t="shared" si="167"/>
        <v>0.99741619108272994</v>
      </c>
      <c r="FO134" s="2">
        <f t="shared" si="167"/>
        <v>0.99772747731683298</v>
      </c>
      <c r="FP134" s="2">
        <f t="shared" si="167"/>
        <v>0.99770314533670201</v>
      </c>
      <c r="FQ134" s="2">
        <f t="shared" si="167"/>
        <v>0.99785822460973528</v>
      </c>
      <c r="FR134" s="2">
        <f t="shared" si="167"/>
        <v>0.99766628106756639</v>
      </c>
      <c r="FS134" s="2">
        <f t="shared" si="167"/>
        <v>0.99788402372882989</v>
      </c>
      <c r="FT134" s="2">
        <f t="shared" si="167"/>
        <v>0.99776262506580549</v>
      </c>
      <c r="FU134" s="2">
        <f t="shared" si="167"/>
        <v>0.99686236733987255</v>
      </c>
      <c r="FW134" s="2">
        <f t="shared" si="157"/>
        <v>3.250165510529418E-2</v>
      </c>
      <c r="FX134" s="2">
        <f t="shared" si="157"/>
        <v>2.4226367387734527E-2</v>
      </c>
      <c r="FY134" s="2">
        <f t="shared" si="157"/>
        <v>1.30055869604675E-2</v>
      </c>
      <c r="FZ134" s="2">
        <f t="shared" si="157"/>
        <v>1.3037992509616472E-2</v>
      </c>
      <c r="GA134" s="2">
        <f t="shared" si="157"/>
        <v>1.2873964796002099E-2</v>
      </c>
      <c r="GB134" s="2">
        <f t="shared" si="157"/>
        <v>1.3173612731253011E-2</v>
      </c>
      <c r="GC134" s="2">
        <f t="shared" si="157"/>
        <v>1.4656228249256883E-2</v>
      </c>
      <c r="GD134" s="2">
        <f t="shared" si="157"/>
        <v>1.6412509121604236E-2</v>
      </c>
      <c r="GE134" s="2">
        <f t="shared" si="157"/>
        <v>1.7610799984207299E-2</v>
      </c>
      <c r="GF134" s="2">
        <f t="shared" si="157"/>
        <v>1.5673354364528744E-2</v>
      </c>
      <c r="GG134" s="2">
        <f t="shared" si="157"/>
        <v>1.3443659398270608E-2</v>
      </c>
      <c r="GH134" s="2">
        <f t="shared" si="157"/>
        <v>9.8116080681527294E-3</v>
      </c>
      <c r="GI134" s="2">
        <f t="shared" si="157"/>
        <v>8.7624585511256233E-3</v>
      </c>
      <c r="GJ134" s="2">
        <f t="shared" si="157"/>
        <v>6.7159782946340169E-3</v>
      </c>
      <c r="GK134" s="2">
        <f t="shared" si="157"/>
        <v>5.4406227192682717E-3</v>
      </c>
      <c r="GM134" s="86">
        <f t="shared" si="158"/>
        <v>1.5640584237465385E-72</v>
      </c>
      <c r="GN134" s="86">
        <f t="shared" si="158"/>
        <v>1.1187278077907011E-96</v>
      </c>
      <c r="GO134" s="86">
        <f t="shared" si="158"/>
        <v>5.3272384227546887E-70</v>
      </c>
      <c r="GP134" s="86">
        <f t="shared" si="158"/>
        <v>2.3723054832738216E-126</v>
      </c>
      <c r="GQ134" s="86">
        <f t="shared" si="158"/>
        <v>3.1026438947454565E-112</v>
      </c>
      <c r="GR134" s="86">
        <f t="shared" si="158"/>
        <v>2.8079400128454695E-129</v>
      </c>
      <c r="GS134" s="86">
        <f t="shared" si="158"/>
        <v>7.6439051129539215E-145</v>
      </c>
      <c r="GT134" s="86">
        <f t="shared" si="158"/>
        <v>8.0444442311667185E-148</v>
      </c>
      <c r="GU134" s="86">
        <f t="shared" si="158"/>
        <v>1.3995818040833105E-111</v>
      </c>
      <c r="GV134" s="86">
        <f t="shared" si="158"/>
        <v>8.9018580352914364E-115</v>
      </c>
      <c r="GW134" s="86">
        <f t="shared" si="158"/>
        <v>1.8158426639846058E-103</v>
      </c>
      <c r="GX134" s="86">
        <f t="shared" si="158"/>
        <v>2.6950905907785245E-92</v>
      </c>
      <c r="GY134" s="86">
        <f t="shared" si="158"/>
        <v>9.0471108176677656E-84</v>
      </c>
      <c r="GZ134" s="86">
        <f t="shared" si="158"/>
        <v>1.1373185516121735E-69</v>
      </c>
      <c r="HA134" s="86">
        <f t="shared" si="158"/>
        <v>1.6585879544629134E-97</v>
      </c>
      <c r="HC134" s="86">
        <f t="shared" si="154"/>
        <v>7.1218264497943631E-21</v>
      </c>
      <c r="HD134" s="86">
        <f t="shared" si="154"/>
        <v>2.737252862243699E-29</v>
      </c>
      <c r="HE134" s="86">
        <f t="shared" si="154"/>
        <v>4.0729244475041747E-20</v>
      </c>
      <c r="HF134" s="86">
        <f t="shared" si="154"/>
        <v>2.3645971357771139E-36</v>
      </c>
      <c r="HG134" s="86">
        <f t="shared" si="154"/>
        <v>1.1004502309366652E-32</v>
      </c>
      <c r="HH134" s="86">
        <f t="shared" si="154"/>
        <v>1.9907924985024581E-40</v>
      </c>
      <c r="HI134" s="86">
        <f t="shared" si="154"/>
        <v>2.2189385687792335E-44</v>
      </c>
      <c r="HJ134" s="86">
        <f t="shared" si="154"/>
        <v>5.4070965736579631E-41</v>
      </c>
      <c r="HK134" s="86">
        <f t="shared" si="154"/>
        <v>5.6079020711481019E-42</v>
      </c>
      <c r="HL134" s="86">
        <f t="shared" si="162"/>
        <v>5.4257230322225652E-35</v>
      </c>
      <c r="HM134" s="86">
        <f t="shared" si="162"/>
        <v>5.0405661910175618E-31</v>
      </c>
      <c r="HN134" s="86">
        <f t="shared" si="162"/>
        <v>1.3829609684345227E-25</v>
      </c>
      <c r="HO134" s="86">
        <f t="shared" si="162"/>
        <v>1.0948929016954357E-23</v>
      </c>
      <c r="HP134" s="86">
        <f t="shared" si="162"/>
        <v>4.5184620996157751E-17</v>
      </c>
      <c r="HQ134" s="86">
        <f t="shared" si="162"/>
        <v>5.8519889760632442E-26</v>
      </c>
      <c r="HS134" s="86">
        <f t="shared" si="159"/>
        <v>1.4777773728146768E-2</v>
      </c>
      <c r="HT134" s="86">
        <f t="shared" si="159"/>
        <v>1.0000018042506395E-2</v>
      </c>
      <c r="HU134" s="86">
        <f t="shared" si="159"/>
        <v>1.2831387578124778E-4</v>
      </c>
      <c r="HV134" s="86">
        <f t="shared" si="159"/>
        <v>6.4401236241906512E-5</v>
      </c>
      <c r="HW134" s="86">
        <f t="shared" si="159"/>
        <v>8.5296657504556719E-5</v>
      </c>
      <c r="HX134" s="86">
        <f t="shared" si="159"/>
        <v>5.1366161491259007E-5</v>
      </c>
      <c r="HY134" s="86">
        <f t="shared" si="159"/>
        <v>3.0707938770232595E-4</v>
      </c>
      <c r="HZ134" s="86">
        <f t="shared" si="159"/>
        <v>2.5613065281184267E-5</v>
      </c>
      <c r="IA134" s="86">
        <f t="shared" si="159"/>
        <v>3.308870142211165E-4</v>
      </c>
      <c r="IB134" s="86">
        <f t="shared" si="159"/>
        <v>1.3406541453537285E-4</v>
      </c>
      <c r="IC134" s="86">
        <f t="shared" si="159"/>
        <v>1.5689744938358389E-4</v>
      </c>
      <c r="ID134" s="86">
        <f t="shared" si="159"/>
        <v>6.6565967490078654E-6</v>
      </c>
      <c r="IE134" s="86">
        <f t="shared" si="159"/>
        <v>4.4304783091036491E-6</v>
      </c>
      <c r="IF134" s="86">
        <f t="shared" si="159"/>
        <v>1.4814072746349537E-4</v>
      </c>
      <c r="IG134" s="86">
        <f t="shared" si="159"/>
        <v>2.9924602569601213E-4</v>
      </c>
      <c r="II134" s="86">
        <f t="shared" si="160"/>
        <v>2.8292616444925289E-33</v>
      </c>
      <c r="IJ134" s="86">
        <f t="shared" si="160"/>
        <v>1.7324706248314193E-38</v>
      </c>
      <c r="IK134" s="86">
        <f t="shared" si="160"/>
        <v>3.6281149503289377E-64</v>
      </c>
      <c r="IL134" s="86">
        <f t="shared" si="160"/>
        <v>1.6263931593273033E-66</v>
      </c>
      <c r="IM134" s="86">
        <f t="shared" si="160"/>
        <v>2.2310461859063693E-64</v>
      </c>
      <c r="IN134" s="86">
        <f t="shared" si="160"/>
        <v>5.6689955609621338E-69</v>
      </c>
      <c r="IO134" s="86">
        <f t="shared" si="160"/>
        <v>6.1256895000581697E-66</v>
      </c>
      <c r="IP134" s="86">
        <f t="shared" si="160"/>
        <v>1.4027030756392036E-84</v>
      </c>
      <c r="IQ134" s="86">
        <f t="shared" si="160"/>
        <v>7.521678983522238E-69</v>
      </c>
      <c r="IR134" s="86">
        <f t="shared" si="160"/>
        <v>1.2519252314200549E-71</v>
      </c>
      <c r="IS134" s="86">
        <f t="shared" si="160"/>
        <v>2.6318657863004809E-66</v>
      </c>
      <c r="IT134" s="86">
        <f t="shared" si="160"/>
        <v>2.3598243902292627E-76</v>
      </c>
      <c r="IU134" s="86">
        <f t="shared" si="160"/>
        <v>1.1716544071787942E-71</v>
      </c>
      <c r="IV134" s="86">
        <f t="shared" si="160"/>
        <v>3.1888314625223741E-30</v>
      </c>
      <c r="IW134" s="86">
        <f t="shared" si="160"/>
        <v>2.6100732194447166E-23</v>
      </c>
      <c r="IY134" s="86">
        <f t="shared" si="161"/>
        <v>1.4777773728146768E-2</v>
      </c>
      <c r="IZ134" s="86">
        <f t="shared" si="161"/>
        <v>1.0000018042506395E-2</v>
      </c>
      <c r="JA134" s="86">
        <f t="shared" si="161"/>
        <v>1.2831387578124783E-4</v>
      </c>
      <c r="JB134" s="86">
        <f t="shared" si="161"/>
        <v>6.4401236241906512E-5</v>
      </c>
      <c r="JC134" s="86">
        <f t="shared" si="161"/>
        <v>8.5296657504556719E-5</v>
      </c>
      <c r="JD134" s="86">
        <f t="shared" si="161"/>
        <v>5.1366161491259007E-5</v>
      </c>
      <c r="JE134" s="86">
        <f t="shared" si="161"/>
        <v>3.0707938770232595E-4</v>
      </c>
      <c r="JF134" s="86">
        <f t="shared" si="161"/>
        <v>2.5613065281184267E-5</v>
      </c>
      <c r="JG134" s="86">
        <f t="shared" si="161"/>
        <v>3.308870142211165E-4</v>
      </c>
      <c r="JH134" s="86">
        <f t="shared" si="161"/>
        <v>1.3406541453537285E-4</v>
      </c>
      <c r="JI134" s="86">
        <f t="shared" si="161"/>
        <v>1.5689744938358389E-4</v>
      </c>
      <c r="JJ134" s="86">
        <f t="shared" si="161"/>
        <v>6.6565967490078654E-6</v>
      </c>
      <c r="JK134" s="86">
        <f t="shared" si="161"/>
        <v>4.4304783091036491E-6</v>
      </c>
      <c r="JL134" s="86">
        <f t="shared" si="161"/>
        <v>1.4814072746354055E-4</v>
      </c>
      <c r="JM134" s="86">
        <f t="shared" si="161"/>
        <v>2.9924602569601213E-4</v>
      </c>
    </row>
    <row r="135" spans="2:273" x14ac:dyDescent="0.25">
      <c r="B135" s="2">
        <v>108</v>
      </c>
      <c r="C135" s="37">
        <v>61.354999999999997</v>
      </c>
      <c r="D135" s="37">
        <v>64.064999999999998</v>
      </c>
      <c r="E135" s="37">
        <v>70.316999999999993</v>
      </c>
      <c r="F135" s="37">
        <v>64.632999999999996</v>
      </c>
      <c r="G135" s="37">
        <v>64.882999999999996</v>
      </c>
      <c r="H135" s="37">
        <v>65.25</v>
      </c>
      <c r="I135" s="37">
        <v>58.75</v>
      </c>
      <c r="J135" s="37">
        <v>61.203000000000003</v>
      </c>
      <c r="K135" s="37">
        <v>63.423999999999999</v>
      </c>
      <c r="L135" s="37">
        <v>62.356000000000002</v>
      </c>
      <c r="M135" s="37">
        <v>63.216999999999999</v>
      </c>
      <c r="N135" s="37">
        <v>63.508000000000003</v>
      </c>
      <c r="O135" s="37">
        <v>66.147999999999996</v>
      </c>
      <c r="P135" s="37">
        <v>66.59</v>
      </c>
      <c r="Q135" s="37">
        <v>69.209999999999994</v>
      </c>
      <c r="S135" s="4">
        <f t="shared" si="163"/>
        <v>61.580151090681184</v>
      </c>
      <c r="T135" s="4">
        <f t="shared" si="163"/>
        <v>63.627936250187837</v>
      </c>
      <c r="U135" s="4">
        <f t="shared" si="163"/>
        <v>66.845499367951973</v>
      </c>
      <c r="V135" s="4">
        <f t="shared" si="163"/>
        <v>64.740409855243044</v>
      </c>
      <c r="W135" s="4">
        <f t="shared" si="163"/>
        <v>63.907777046497316</v>
      </c>
      <c r="X135" s="4">
        <f t="shared" si="163"/>
        <v>62.695368849287355</v>
      </c>
      <c r="Y135" s="4">
        <f t="shared" si="163"/>
        <v>60.52144999738924</v>
      </c>
      <c r="Z135" s="4">
        <f t="shared" si="163"/>
        <v>62.360318326478478</v>
      </c>
      <c r="AA135" s="4">
        <f t="shared" si="163"/>
        <v>63.399912388054467</v>
      </c>
      <c r="AB135" s="4">
        <f t="shared" si="163"/>
        <v>61.45356921594032</v>
      </c>
      <c r="AC135" s="4">
        <f t="shared" si="163"/>
        <v>61.994177049794224</v>
      </c>
      <c r="AD135" s="4">
        <f t="shared" si="163"/>
        <v>63.430123049318901</v>
      </c>
      <c r="AE135" s="4">
        <f t="shared" si="163"/>
        <v>65.357766428616998</v>
      </c>
      <c r="AF135" s="4">
        <f t="shared" si="163"/>
        <v>66.467606406847793</v>
      </c>
      <c r="AG135" s="4">
        <f t="shared" si="163"/>
        <v>66.50770910426391</v>
      </c>
      <c r="AI135" s="4">
        <f t="shared" si="164"/>
        <v>-0.22515109068118733</v>
      </c>
      <c r="AJ135" s="4">
        <f t="shared" si="164"/>
        <v>0.43706374981216101</v>
      </c>
      <c r="AK135" s="4">
        <f t="shared" si="164"/>
        <v>3.47150063204802</v>
      </c>
      <c r="AL135" s="4">
        <f t="shared" si="164"/>
        <v>-0.10740985524304847</v>
      </c>
      <c r="AM135" s="4">
        <f t="shared" si="164"/>
        <v>0.97522295350267996</v>
      </c>
      <c r="AN135" s="4">
        <f t="shared" si="164"/>
        <v>2.5546311507126447</v>
      </c>
      <c r="AO135" s="4">
        <f t="shared" si="164"/>
        <v>-1.7714499973892401</v>
      </c>
      <c r="AP135" s="4">
        <f t="shared" si="164"/>
        <v>-1.1573183264784745</v>
      </c>
      <c r="AQ135" s="4">
        <f t="shared" si="164"/>
        <v>2.4087611945532217E-2</v>
      </c>
      <c r="AR135" s="4">
        <f t="shared" si="164"/>
        <v>0.90243078405968191</v>
      </c>
      <c r="AS135" s="4">
        <f t="shared" si="164"/>
        <v>1.2228229502057744</v>
      </c>
      <c r="AT135" s="4">
        <f t="shared" si="164"/>
        <v>7.7876950681101675E-2</v>
      </c>
      <c r="AU135" s="4">
        <f t="shared" si="164"/>
        <v>0.79023357138299843</v>
      </c>
      <c r="AV135" s="4">
        <f t="shared" si="164"/>
        <v>0.12239359315221066</v>
      </c>
      <c r="AW135" s="4">
        <f t="shared" si="164"/>
        <v>2.7022908957360841</v>
      </c>
      <c r="AY135" s="2">
        <f t="shared" si="155"/>
        <v>61.362642269934419</v>
      </c>
      <c r="AZ135" s="2">
        <f t="shared" si="155"/>
        <v>63.362158525544253</v>
      </c>
      <c r="BA135" s="2">
        <f t="shared" si="155"/>
        <v>66.825996925036975</v>
      </c>
      <c r="BB135" s="2">
        <f t="shared" si="155"/>
        <v>64.729251179482873</v>
      </c>
      <c r="BC135" s="2">
        <f t="shared" si="155"/>
        <v>63.887429453113832</v>
      </c>
      <c r="BD135" s="2">
        <f t="shared" si="155"/>
        <v>62.680994127703372</v>
      </c>
      <c r="BE135" s="2">
        <f t="shared" si="155"/>
        <v>60.445261859495602</v>
      </c>
      <c r="BF135" s="2">
        <f t="shared" si="155"/>
        <v>62.351115044022329</v>
      </c>
      <c r="BG135" s="2">
        <f t="shared" si="155"/>
        <v>63.275552283246078</v>
      </c>
      <c r="BH135" s="2">
        <f t="shared" si="155"/>
        <v>61.393835118301155</v>
      </c>
      <c r="BI135" s="2">
        <f t="shared" si="155"/>
        <v>61.926741928188854</v>
      </c>
      <c r="BJ135" s="2">
        <f t="shared" si="155"/>
        <v>63.426131281038245</v>
      </c>
      <c r="BK135" s="2">
        <f t="shared" si="155"/>
        <v>65.354910304961493</v>
      </c>
      <c r="BL135" s="2">
        <f t="shared" si="155"/>
        <v>66.375655052193778</v>
      </c>
      <c r="BM135" s="2">
        <f t="shared" si="155"/>
        <v>66.197798555768188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>
        <f t="shared" si="156"/>
        <v>70.316999999999993</v>
      </c>
      <c r="CH135" s="2">
        <f t="shared" si="156"/>
        <v>64.632999999999996</v>
      </c>
      <c r="CI135" s="2">
        <f t="shared" si="156"/>
        <v>64.882999999999996</v>
      </c>
      <c r="CJ135" s="2">
        <f t="shared" si="156"/>
        <v>65.25</v>
      </c>
      <c r="CK135" s="2">
        <f t="shared" si="156"/>
        <v>58.75</v>
      </c>
      <c r="CL135" s="2">
        <f t="shared" si="156"/>
        <v>61.203000000000003</v>
      </c>
      <c r="CM135" s="2">
        <f t="shared" si="156"/>
        <v>63.423999999999999</v>
      </c>
      <c r="CN135" s="2">
        <f t="shared" si="156"/>
        <v>62.356000000000002</v>
      </c>
      <c r="CO135" s="2">
        <f t="shared" si="156"/>
        <v>63.216999999999999</v>
      </c>
      <c r="CP135" s="2">
        <f t="shared" si="156"/>
        <v>63.508000000000003</v>
      </c>
      <c r="CQ135" s="2">
        <f t="shared" si="156"/>
        <v>66.147999999999996</v>
      </c>
      <c r="CR135" s="2">
        <f t="shared" si="156"/>
        <v>66.59</v>
      </c>
      <c r="CS135" s="2">
        <f t="shared" si="156"/>
        <v>69.209999999999994</v>
      </c>
      <c r="CU135" s="2" t="str">
        <f t="shared" si="111"/>
        <v/>
      </c>
      <c r="CV135" s="2" t="str">
        <f t="shared" si="112"/>
        <v/>
      </c>
      <c r="CW135" s="2">
        <f t="shared" si="113"/>
        <v>70.316999999999993</v>
      </c>
      <c r="CX135" s="2">
        <f t="shared" si="114"/>
        <v>64.632999999999996</v>
      </c>
      <c r="CY135" s="2">
        <f t="shared" si="115"/>
        <v>64.882999999999996</v>
      </c>
      <c r="CZ135" s="2">
        <f t="shared" si="116"/>
        <v>65.25</v>
      </c>
      <c r="DA135" s="2">
        <f t="shared" si="117"/>
        <v>58.75</v>
      </c>
      <c r="DB135" s="2">
        <f t="shared" si="118"/>
        <v>61.203000000000003</v>
      </c>
      <c r="DC135" s="2">
        <f t="shared" si="119"/>
        <v>63.423999999999999</v>
      </c>
      <c r="DD135" s="2">
        <f t="shared" si="120"/>
        <v>62.356000000000002</v>
      </c>
      <c r="DE135" s="2">
        <f t="shared" si="121"/>
        <v>63.216999999999999</v>
      </c>
      <c r="DF135" s="2">
        <f t="shared" si="122"/>
        <v>63.508000000000003</v>
      </c>
      <c r="DG135" s="2">
        <f t="shared" si="123"/>
        <v>66.147999999999996</v>
      </c>
      <c r="DH135" s="2">
        <f t="shared" si="124"/>
        <v>66.59</v>
      </c>
      <c r="DI135" s="2">
        <f t="shared" si="125"/>
        <v>69.209999999999994</v>
      </c>
      <c r="DK135" s="2">
        <f t="shared" si="165"/>
        <v>97.734823831929106</v>
      </c>
      <c r="DL135" s="2">
        <f t="shared" si="165"/>
        <v>92.849841886420833</v>
      </c>
      <c r="DM135" s="2">
        <f t="shared" si="165"/>
        <v>97.269335762483138</v>
      </c>
      <c r="DN135" s="2">
        <f t="shared" si="165"/>
        <v>92.305270917678811</v>
      </c>
      <c r="DO135" s="2">
        <f t="shared" si="165"/>
        <v>90.831206003752328</v>
      </c>
      <c r="DP135" s="2">
        <f t="shared" si="165"/>
        <v>90.028966791744864</v>
      </c>
      <c r="DQ135" s="2">
        <f t="shared" si="165"/>
        <v>88.294404315197013</v>
      </c>
      <c r="DR135" s="2">
        <f t="shared" si="165"/>
        <v>94.323959974259964</v>
      </c>
      <c r="DS135" s="2">
        <f t="shared" si="165"/>
        <v>93.855948405253301</v>
      </c>
      <c r="DT135" s="2">
        <f t="shared" si="165"/>
        <v>92.580572045028134</v>
      </c>
      <c r="DU135" s="2">
        <f t="shared" si="165"/>
        <v>100.52015544090055</v>
      </c>
      <c r="DV135" s="2">
        <f t="shared" si="165"/>
        <v>96.290877392120052</v>
      </c>
      <c r="DW135" s="2">
        <f t="shared" si="165"/>
        <v>101.90964971857412</v>
      </c>
      <c r="DX135" s="2">
        <f t="shared" si="165"/>
        <v>105.15902229965155</v>
      </c>
      <c r="DY135" s="2">
        <f t="shared" si="165"/>
        <v>93.739266129032245</v>
      </c>
      <c r="EA135" s="2">
        <f t="shared" si="153"/>
        <v>61.29987458359038</v>
      </c>
      <c r="EB135" s="2">
        <f t="shared" si="153"/>
        <v>63.314416830849233</v>
      </c>
      <c r="EC135" s="2">
        <f t="shared" si="153"/>
        <v>66.770138720841985</v>
      </c>
      <c r="ED135" s="2">
        <f t="shared" si="153"/>
        <v>64.679981653694966</v>
      </c>
      <c r="EE135" s="2">
        <f t="shared" si="152"/>
        <v>63.837543925244816</v>
      </c>
      <c r="EF135" s="2">
        <f t="shared" si="152"/>
        <v>62.628402208927199</v>
      </c>
      <c r="EG135" s="2">
        <f t="shared" si="152"/>
        <v>60.392446277186856</v>
      </c>
      <c r="EH135" s="2">
        <f t="shared" si="152"/>
        <v>62.274517498874779</v>
      </c>
      <c r="EI135" s="2">
        <f t="shared" si="152"/>
        <v>63.211066113784184</v>
      </c>
      <c r="EJ135" s="2">
        <f t="shared" si="152"/>
        <v>61.328203363089436</v>
      </c>
      <c r="EK135" s="2">
        <f t="shared" si="152"/>
        <v>61.85119666305733</v>
      </c>
      <c r="EL135" s="2">
        <f t="shared" si="152"/>
        <v>63.35649522113485</v>
      </c>
      <c r="EM135" s="2">
        <f t="shared" si="136"/>
        <v>65.283594152734466</v>
      </c>
      <c r="EN135" s="2">
        <f t="shared" si="136"/>
        <v>66.297295061298996</v>
      </c>
      <c r="EO135" s="2">
        <f t="shared" si="136"/>
        <v>66.119872959574366</v>
      </c>
      <c r="EQ135" s="2">
        <f t="shared" si="166"/>
        <v>61.394912137527427</v>
      </c>
      <c r="ER135" s="2">
        <f t="shared" si="166"/>
        <v>63.311259038691297</v>
      </c>
      <c r="ES135" s="2">
        <f t="shared" si="166"/>
        <v>66.789033900621817</v>
      </c>
      <c r="ET135" s="2">
        <f t="shared" si="166"/>
        <v>64.677945494917736</v>
      </c>
      <c r="EU135" s="2">
        <f t="shared" si="166"/>
        <v>63.860134580762484</v>
      </c>
      <c r="EV135" s="2">
        <f t="shared" si="166"/>
        <v>62.626234143635394</v>
      </c>
      <c r="EW135" s="2">
        <f t="shared" si="166"/>
        <v>60.401873349907383</v>
      </c>
      <c r="EX135" s="2">
        <f t="shared" si="166"/>
        <v>62.333350715482759</v>
      </c>
      <c r="EY135" s="2">
        <f t="shared" si="166"/>
        <v>63.260863355000595</v>
      </c>
      <c r="EZ135" s="2">
        <f t="shared" si="166"/>
        <v>61.337086129601929</v>
      </c>
      <c r="FA135" s="2">
        <f t="shared" si="166"/>
        <v>61.851066634838588</v>
      </c>
      <c r="FB135" s="2">
        <f t="shared" si="166"/>
        <v>63.312290218150814</v>
      </c>
      <c r="FC135" s="2">
        <f t="shared" si="166"/>
        <v>65.348416165429867</v>
      </c>
      <c r="FD135" s="2">
        <f t="shared" si="166"/>
        <v>66.167745737972737</v>
      </c>
      <c r="FE135" s="2">
        <f t="shared" si="166"/>
        <v>65.930244115984735</v>
      </c>
      <c r="FG135" s="2">
        <f t="shared" si="167"/>
        <v>0.99836993360828863</v>
      </c>
      <c r="FH135" s="2">
        <f t="shared" si="167"/>
        <v>0.99838074510206376</v>
      </c>
      <c r="FI135" s="2">
        <f t="shared" si="167"/>
        <v>0.99817735889716586</v>
      </c>
      <c r="FJ135" s="2">
        <f t="shared" si="167"/>
        <v>0.99821545405668322</v>
      </c>
      <c r="FK135" s="2">
        <f t="shared" si="167"/>
        <v>0.99816375291615345</v>
      </c>
      <c r="FL135" s="2">
        <f t="shared" si="167"/>
        <v>0.99807948498084031</v>
      </c>
      <c r="FM135" s="2">
        <f t="shared" si="167"/>
        <v>0.99811252311115461</v>
      </c>
      <c r="FN135" s="2">
        <f t="shared" si="167"/>
        <v>0.99764300240387349</v>
      </c>
      <c r="FO135" s="2">
        <f t="shared" si="167"/>
        <v>0.99792702017268875</v>
      </c>
      <c r="FP135" s="2">
        <f t="shared" si="167"/>
        <v>0.99790482021834581</v>
      </c>
      <c r="FQ135" s="2">
        <f t="shared" si="167"/>
        <v>0.99804630944973072</v>
      </c>
      <c r="FR135" s="2">
        <f t="shared" si="167"/>
        <v>0.99787118590272983</v>
      </c>
      <c r="FS135" s="2">
        <f t="shared" si="167"/>
        <v>0.99806984734330706</v>
      </c>
      <c r="FT135" s="2">
        <f t="shared" si="167"/>
        <v>0.9979590880247009</v>
      </c>
      <c r="FU135" s="2">
        <f t="shared" si="167"/>
        <v>0.99713765477446281</v>
      </c>
      <c r="FW135" s="2">
        <f t="shared" si="157"/>
        <v>3.5525957379442724E-2</v>
      </c>
      <c r="FX135" s="2">
        <f t="shared" si="157"/>
        <v>2.6501740663969337E-2</v>
      </c>
      <c r="FY135" s="2">
        <f t="shared" si="157"/>
        <v>1.4242471709492542E-2</v>
      </c>
      <c r="FZ135" s="2">
        <f t="shared" si="157"/>
        <v>1.4277914576548431E-2</v>
      </c>
      <c r="GA135" s="2">
        <f t="shared" si="157"/>
        <v>1.4098510544419553E-2</v>
      </c>
      <c r="GB135" s="2">
        <f t="shared" si="157"/>
        <v>1.4426243853138643E-2</v>
      </c>
      <c r="GC135" s="2">
        <f t="shared" si="157"/>
        <v>1.6047543382937172E-2</v>
      </c>
      <c r="GD135" s="2">
        <f t="shared" si="157"/>
        <v>1.7967507758719803E-2</v>
      </c>
      <c r="GE135" s="2">
        <f t="shared" si="157"/>
        <v>1.9277105275240517E-2</v>
      </c>
      <c r="GF135" s="2">
        <f t="shared" si="157"/>
        <v>1.7159543740882369E-2</v>
      </c>
      <c r="GG135" s="2">
        <f t="shared" si="157"/>
        <v>1.4721585215999955E-2</v>
      </c>
      <c r="GH135" s="2">
        <f t="shared" si="157"/>
        <v>1.0748040153872067E-2</v>
      </c>
      <c r="GI135" s="2">
        <f t="shared" si="157"/>
        <v>9.5997292673213209E-3</v>
      </c>
      <c r="GJ135" s="2">
        <f t="shared" si="157"/>
        <v>7.3591554344014948E-3</v>
      </c>
      <c r="GK135" s="2">
        <f t="shared" si="157"/>
        <v>5.9623945154977376E-3</v>
      </c>
      <c r="GM135" s="86">
        <f t="shared" si="158"/>
        <v>1.3459171966491592E-75</v>
      </c>
      <c r="GN135" s="86">
        <f t="shared" si="158"/>
        <v>8.5762650088027092E-101</v>
      </c>
      <c r="GO135" s="86">
        <f t="shared" si="158"/>
        <v>6.0555508990211936E-73</v>
      </c>
      <c r="GP135" s="86">
        <f t="shared" si="158"/>
        <v>1.2636784740943378E-131</v>
      </c>
      <c r="GQ135" s="86">
        <f t="shared" si="158"/>
        <v>5.6914051506271696E-117</v>
      </c>
      <c r="GR135" s="86">
        <f t="shared" si="158"/>
        <v>1.0969016584553554E-134</v>
      </c>
      <c r="GS135" s="86">
        <f t="shared" si="158"/>
        <v>7.0617484862987995E-151</v>
      </c>
      <c r="GT135" s="86">
        <f t="shared" si="158"/>
        <v>5.6708044097662072E-154</v>
      </c>
      <c r="GU135" s="86">
        <f t="shared" si="158"/>
        <v>3.2359252048590706E-116</v>
      </c>
      <c r="GV135" s="86">
        <f t="shared" si="158"/>
        <v>1.4055870095428215E-119</v>
      </c>
      <c r="GW135" s="86">
        <f t="shared" si="158"/>
        <v>9.5215725316675193E-108</v>
      </c>
      <c r="GX135" s="86">
        <f t="shared" si="158"/>
        <v>3.5235444013699149E-96</v>
      </c>
      <c r="GY135" s="86">
        <f t="shared" si="158"/>
        <v>2.6943027568839769E-87</v>
      </c>
      <c r="GZ135" s="86">
        <f t="shared" si="158"/>
        <v>1.3663830488116495E-72</v>
      </c>
      <c r="HA135" s="86">
        <f t="shared" si="158"/>
        <v>1.4933100633998133E-101</v>
      </c>
      <c r="HC135" s="86">
        <f t="shared" si="154"/>
        <v>1.1475479297920178E-22</v>
      </c>
      <c r="HD135" s="86">
        <f t="shared" si="154"/>
        <v>7.895793350422744E-32</v>
      </c>
      <c r="HE135" s="86">
        <f t="shared" si="154"/>
        <v>8.5414983795606128E-22</v>
      </c>
      <c r="HF135" s="86">
        <f t="shared" si="154"/>
        <v>2.3477560008482196E-39</v>
      </c>
      <c r="HG135" s="86">
        <f t="shared" si="154"/>
        <v>1.9154915110419889E-35</v>
      </c>
      <c r="HH135" s="86">
        <f t="shared" si="154"/>
        <v>9.1100511812839658E-44</v>
      </c>
      <c r="HI135" s="86">
        <f t="shared" si="154"/>
        <v>5.5936566846038237E-48</v>
      </c>
      <c r="HJ135" s="86">
        <f t="shared" si="154"/>
        <v>3.2039297423575186E-44</v>
      </c>
      <c r="HK135" s="86">
        <f t="shared" si="154"/>
        <v>2.6709201904684327E-45</v>
      </c>
      <c r="HL135" s="86">
        <f t="shared" si="162"/>
        <v>9.1198994492873039E-38</v>
      </c>
      <c r="HM135" s="86">
        <f t="shared" si="162"/>
        <v>1.6927378411912686E-33</v>
      </c>
      <c r="HN135" s="86">
        <f t="shared" si="162"/>
        <v>8.8522421013582057E-28</v>
      </c>
      <c r="HO135" s="86">
        <f t="shared" si="162"/>
        <v>8.2407148512026174E-26</v>
      </c>
      <c r="HP135" s="86">
        <f t="shared" si="162"/>
        <v>1.4469936063562774E-18</v>
      </c>
      <c r="HQ135" s="86">
        <f t="shared" si="162"/>
        <v>2.8857373454083671E-28</v>
      </c>
      <c r="HS135" s="86">
        <f t="shared" si="159"/>
        <v>2.6092102788044878E-2</v>
      </c>
      <c r="HT135" s="86">
        <f t="shared" si="159"/>
        <v>1.8043595362446121E-2</v>
      </c>
      <c r="HU135" s="86">
        <f t="shared" si="159"/>
        <v>3.2478620722987831E-4</v>
      </c>
      <c r="HV135" s="86">
        <f t="shared" si="159"/>
        <v>1.7226472752340525E-4</v>
      </c>
      <c r="HW135" s="86">
        <f t="shared" si="159"/>
        <v>2.2059654705230641E-4</v>
      </c>
      <c r="HX135" s="86">
        <f t="shared" si="159"/>
        <v>1.4197311562421294E-4</v>
      </c>
      <c r="HY135" s="86">
        <f t="shared" si="159"/>
        <v>7.679788290124481E-4</v>
      </c>
      <c r="HZ135" s="86">
        <f t="shared" si="159"/>
        <v>8.7473015974251904E-5</v>
      </c>
      <c r="IA135" s="86">
        <f t="shared" si="159"/>
        <v>8.7620678070779825E-4</v>
      </c>
      <c r="IB135" s="86">
        <f t="shared" si="159"/>
        <v>3.7249926412876637E-4</v>
      </c>
      <c r="IC135" s="86">
        <f t="shared" si="159"/>
        <v>4.0159374130150174E-4</v>
      </c>
      <c r="ID135" s="86">
        <f t="shared" si="159"/>
        <v>2.0141899052207602E-5</v>
      </c>
      <c r="IE135" s="86">
        <f t="shared" si="159"/>
        <v>1.2865619010096129E-5</v>
      </c>
      <c r="IF135" s="86">
        <f t="shared" si="159"/>
        <v>2.9446919686832525E-4</v>
      </c>
      <c r="IG135" s="86">
        <f t="shared" si="159"/>
        <v>5.3355008678726654E-4</v>
      </c>
      <c r="II135" s="86">
        <f t="shared" si="160"/>
        <v>1.3902278992318193E-31</v>
      </c>
      <c r="IJ135" s="86">
        <f t="shared" si="160"/>
        <v>1.1179442225914976E-36</v>
      </c>
      <c r="IK135" s="86">
        <f t="shared" si="160"/>
        <v>1.5264033875847433E-61</v>
      </c>
      <c r="IL135" s="86">
        <f t="shared" si="160"/>
        <v>8.6161141236619586E-64</v>
      </c>
      <c r="IM135" s="86">
        <f t="shared" si="160"/>
        <v>9.4443105047158823E-62</v>
      </c>
      <c r="IN135" s="86">
        <f t="shared" si="160"/>
        <v>3.8687519993374747E-66</v>
      </c>
      <c r="IO135" s="86">
        <f t="shared" si="160"/>
        <v>3.6504364083910841E-63</v>
      </c>
      <c r="IP135" s="86">
        <f t="shared" si="160"/>
        <v>6.7022202581619386E-81</v>
      </c>
      <c r="IQ135" s="86">
        <f t="shared" si="160"/>
        <v>8.132138421043744E-66</v>
      </c>
      <c r="IR135" s="86">
        <f t="shared" si="160"/>
        <v>1.4704972779898748E-68</v>
      </c>
      <c r="IS135" s="86">
        <f t="shared" si="160"/>
        <v>1.4288614610893204E-63</v>
      </c>
      <c r="IT135" s="86">
        <f t="shared" si="160"/>
        <v>2.0726881252713893E-73</v>
      </c>
      <c r="IU135" s="86">
        <f t="shared" si="160"/>
        <v>5.7738980709675653E-69</v>
      </c>
      <c r="IV135" s="86">
        <f t="shared" si="160"/>
        <v>3.5210294455717356E-29</v>
      </c>
      <c r="IW135" s="86">
        <f t="shared" si="160"/>
        <v>1.5043084196789452E-22</v>
      </c>
      <c r="IY135" s="86">
        <f t="shared" si="161"/>
        <v>2.6092102788044878E-2</v>
      </c>
      <c r="IZ135" s="86">
        <f t="shared" si="161"/>
        <v>1.8043595362446121E-2</v>
      </c>
      <c r="JA135" s="86">
        <f t="shared" si="161"/>
        <v>3.2478620722987831E-4</v>
      </c>
      <c r="JB135" s="86">
        <f t="shared" si="161"/>
        <v>1.7226472752340525E-4</v>
      </c>
      <c r="JC135" s="86">
        <f t="shared" si="161"/>
        <v>2.2059654705230641E-4</v>
      </c>
      <c r="JD135" s="86">
        <f t="shared" si="161"/>
        <v>1.4197311562421294E-4</v>
      </c>
      <c r="JE135" s="86">
        <f t="shared" si="161"/>
        <v>7.679788290124481E-4</v>
      </c>
      <c r="JF135" s="86">
        <f t="shared" si="161"/>
        <v>8.7473015974251904E-5</v>
      </c>
      <c r="JG135" s="86">
        <f t="shared" si="161"/>
        <v>8.7620678070779825E-4</v>
      </c>
      <c r="JH135" s="86">
        <f t="shared" si="161"/>
        <v>3.7249926412876637E-4</v>
      </c>
      <c r="JI135" s="86">
        <f t="shared" si="161"/>
        <v>4.0159374130150174E-4</v>
      </c>
      <c r="JJ135" s="86">
        <f t="shared" si="161"/>
        <v>2.0141899052207602E-5</v>
      </c>
      <c r="JK135" s="86">
        <f t="shared" si="161"/>
        <v>1.2865619010096129E-5</v>
      </c>
      <c r="JL135" s="86">
        <f t="shared" si="161"/>
        <v>2.9446919686832671E-4</v>
      </c>
      <c r="JM135" s="86">
        <f t="shared" si="161"/>
        <v>5.3355008678726654E-4</v>
      </c>
    </row>
    <row r="136" spans="2:273" x14ac:dyDescent="0.25">
      <c r="B136" s="2">
        <v>109</v>
      </c>
      <c r="C136" s="37">
        <v>59.951999999999998</v>
      </c>
      <c r="D136" s="37">
        <v>63.597000000000001</v>
      </c>
      <c r="E136" s="37">
        <v>69</v>
      </c>
      <c r="F136" s="37">
        <v>65.650000000000006</v>
      </c>
      <c r="G136" s="37">
        <v>64.349999999999994</v>
      </c>
      <c r="H136" s="37">
        <v>64.367000000000004</v>
      </c>
      <c r="I136" s="37">
        <v>59.982999999999997</v>
      </c>
      <c r="J136" s="37">
        <v>61.22</v>
      </c>
      <c r="K136" s="37">
        <v>63.558999999999997</v>
      </c>
      <c r="L136" s="37">
        <v>63.508000000000003</v>
      </c>
      <c r="M136" s="37">
        <v>61.732999999999997</v>
      </c>
      <c r="N136" s="37">
        <v>63.41</v>
      </c>
      <c r="O136" s="37">
        <v>64.704999999999998</v>
      </c>
      <c r="P136" s="37">
        <v>66.474999999999994</v>
      </c>
      <c r="Q136" s="37">
        <v>69.516000000000005</v>
      </c>
      <c r="S136" s="4">
        <f t="shared" si="163"/>
        <v>61.605711788553315</v>
      </c>
      <c r="T136" s="4">
        <f t="shared" si="163"/>
        <v>63.691600862239049</v>
      </c>
      <c r="U136" s="4">
        <f t="shared" si="163"/>
        <v>66.763046667313077</v>
      </c>
      <c r="V136" s="4">
        <f t="shared" si="163"/>
        <v>64.662410133052589</v>
      </c>
      <c r="W136" s="4">
        <f t="shared" si="163"/>
        <v>63.888716128628197</v>
      </c>
      <c r="X136" s="4">
        <f t="shared" si="163"/>
        <v>62.655410128180002</v>
      </c>
      <c r="Y136" s="4">
        <f t="shared" si="163"/>
        <v>60.558035836580402</v>
      </c>
      <c r="Z136" s="4">
        <f t="shared" si="163"/>
        <v>62.263964004554587</v>
      </c>
      <c r="AA136" s="4">
        <f t="shared" si="163"/>
        <v>63.427080998600779</v>
      </c>
      <c r="AB136" s="4">
        <f t="shared" si="163"/>
        <v>61.425443921926593</v>
      </c>
      <c r="AC136" s="4">
        <f t="shared" si="163"/>
        <v>61.993220304244197</v>
      </c>
      <c r="AD136" s="4">
        <f t="shared" si="163"/>
        <v>63.341530701477083</v>
      </c>
      <c r="AE136" s="4">
        <f t="shared" si="163"/>
        <v>65.277535208035417</v>
      </c>
      <c r="AF136" s="4">
        <f t="shared" si="163"/>
        <v>66.409608904706886</v>
      </c>
      <c r="AG136" s="4">
        <f t="shared" si="163"/>
        <v>66.633795304026819</v>
      </c>
      <c r="AI136" s="4">
        <f t="shared" si="164"/>
        <v>-1.6537117885533164</v>
      </c>
      <c r="AJ136" s="4">
        <f t="shared" si="164"/>
        <v>-9.4600862239047956E-2</v>
      </c>
      <c r="AK136" s="4">
        <f t="shared" si="164"/>
        <v>2.2369533326869231</v>
      </c>
      <c r="AL136" s="4">
        <f t="shared" si="164"/>
        <v>0.98758986694741679</v>
      </c>
      <c r="AM136" s="4">
        <f t="shared" si="164"/>
        <v>0.46128387137179772</v>
      </c>
      <c r="AN136" s="4">
        <f t="shared" si="164"/>
        <v>1.7115898718200029</v>
      </c>
      <c r="AO136" s="4">
        <f t="shared" si="164"/>
        <v>-0.57503583658040469</v>
      </c>
      <c r="AP136" s="4">
        <f t="shared" si="164"/>
        <v>-1.0439640045545886</v>
      </c>
      <c r="AQ136" s="4">
        <f t="shared" si="164"/>
        <v>0.13191900139921842</v>
      </c>
      <c r="AR136" s="4">
        <f t="shared" si="164"/>
        <v>2.0825560780734094</v>
      </c>
      <c r="AS136" s="4">
        <f t="shared" si="164"/>
        <v>-0.26022030424419995</v>
      </c>
      <c r="AT136" s="4">
        <f t="shared" si="164"/>
        <v>6.8469298522913391E-2</v>
      </c>
      <c r="AU136" s="4">
        <f t="shared" si="164"/>
        <v>-0.57253520803541846</v>
      </c>
      <c r="AV136" s="4">
        <f t="shared" si="164"/>
        <v>6.5391095293108492E-2</v>
      </c>
      <c r="AW136" s="4">
        <f t="shared" si="164"/>
        <v>2.8822046959731864</v>
      </c>
      <c r="AY136" s="2">
        <f t="shared" si="155"/>
        <v>61.264422043715129</v>
      </c>
      <c r="AZ136" s="2">
        <f t="shared" si="155"/>
        <v>63.263529162014514</v>
      </c>
      <c r="BA136" s="2">
        <f t="shared" si="155"/>
        <v>66.718894540370755</v>
      </c>
      <c r="BB136" s="2">
        <f t="shared" si="155"/>
        <v>64.635746886012399</v>
      </c>
      <c r="BC136" s="2">
        <f t="shared" si="155"/>
        <v>63.841587190783741</v>
      </c>
      <c r="BD136" s="2">
        <f t="shared" si="155"/>
        <v>62.620026541212589</v>
      </c>
      <c r="BE136" s="2">
        <f t="shared" si="155"/>
        <v>60.389370105309666</v>
      </c>
      <c r="BF136" s="2">
        <f t="shared" si="155"/>
        <v>62.236796582788607</v>
      </c>
      <c r="BG136" s="2">
        <f t="shared" si="155"/>
        <v>63.13946774179518</v>
      </c>
      <c r="BH136" s="2">
        <f t="shared" si="155"/>
        <v>61.279751146034954</v>
      </c>
      <c r="BI136" s="2">
        <f t="shared" si="155"/>
        <v>61.839588655092925</v>
      </c>
      <c r="BJ136" s="2">
        <f t="shared" si="155"/>
        <v>63.330693997947655</v>
      </c>
      <c r="BK136" s="2">
        <f t="shared" si="155"/>
        <v>65.270020082954218</v>
      </c>
      <c r="BL136" s="2">
        <f t="shared" si="155"/>
        <v>66.239542663346711</v>
      </c>
      <c r="BM136" s="2">
        <f t="shared" si="155"/>
        <v>66.114099848204347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>
        <f t="shared" si="156"/>
        <v>69</v>
      </c>
      <c r="CH136" s="2">
        <f t="shared" si="156"/>
        <v>65.650000000000006</v>
      </c>
      <c r="CI136" s="2">
        <f t="shared" si="156"/>
        <v>64.349999999999994</v>
      </c>
      <c r="CJ136" s="2">
        <f t="shared" si="156"/>
        <v>64.367000000000004</v>
      </c>
      <c r="CK136" s="2">
        <f t="shared" si="156"/>
        <v>59.982999999999997</v>
      </c>
      <c r="CL136" s="2">
        <f t="shared" si="156"/>
        <v>61.22</v>
      </c>
      <c r="CM136" s="2">
        <f t="shared" si="156"/>
        <v>63.558999999999997</v>
      </c>
      <c r="CN136" s="2">
        <f t="shared" si="156"/>
        <v>63.508000000000003</v>
      </c>
      <c r="CO136" s="2">
        <f t="shared" si="156"/>
        <v>61.732999999999997</v>
      </c>
      <c r="CP136" s="2">
        <f t="shared" si="156"/>
        <v>63.41</v>
      </c>
      <c r="CQ136" s="2">
        <f t="shared" si="156"/>
        <v>64.704999999999998</v>
      </c>
      <c r="CR136" s="2">
        <f t="shared" si="156"/>
        <v>66.474999999999994</v>
      </c>
      <c r="CS136" s="2">
        <f t="shared" si="156"/>
        <v>69.516000000000005</v>
      </c>
      <c r="CU136" s="2" t="str">
        <f t="shared" si="111"/>
        <v/>
      </c>
      <c r="CV136" s="2" t="str">
        <f t="shared" si="112"/>
        <v/>
      </c>
      <c r="CW136" s="2">
        <f t="shared" si="113"/>
        <v>69</v>
      </c>
      <c r="CX136" s="2">
        <f t="shared" si="114"/>
        <v>65.650000000000006</v>
      </c>
      <c r="CY136" s="2">
        <f t="shared" si="115"/>
        <v>64.349999999999994</v>
      </c>
      <c r="CZ136" s="2">
        <f t="shared" si="116"/>
        <v>64.367000000000004</v>
      </c>
      <c r="DA136" s="2">
        <f t="shared" si="117"/>
        <v>59.982999999999997</v>
      </c>
      <c r="DB136" s="2">
        <f t="shared" si="118"/>
        <v>61.22</v>
      </c>
      <c r="DC136" s="2">
        <f t="shared" si="119"/>
        <v>63.558999999999997</v>
      </c>
      <c r="DD136" s="2">
        <f t="shared" si="120"/>
        <v>63.508000000000003</v>
      </c>
      <c r="DE136" s="2">
        <f t="shared" si="121"/>
        <v>61.732999999999997</v>
      </c>
      <c r="DF136" s="2">
        <f t="shared" si="122"/>
        <v>63.41</v>
      </c>
      <c r="DG136" s="2">
        <f t="shared" si="123"/>
        <v>64.704999999999998</v>
      </c>
      <c r="DH136" s="2">
        <f t="shared" si="124"/>
        <v>66.474999999999994</v>
      </c>
      <c r="DI136" s="2">
        <f t="shared" si="125"/>
        <v>69.516000000000005</v>
      </c>
      <c r="DK136" s="2">
        <f t="shared" si="165"/>
        <v>98.054304956778651</v>
      </c>
      <c r="DL136" s="2">
        <f t="shared" si="165"/>
        <v>93.081928329138861</v>
      </c>
      <c r="DM136" s="2">
        <f t="shared" si="165"/>
        <v>97.543989203778679</v>
      </c>
      <c r="DN136" s="2">
        <f t="shared" si="165"/>
        <v>92.510583670715249</v>
      </c>
      <c r="DO136" s="2">
        <f t="shared" si="165"/>
        <v>91.036337992495305</v>
      </c>
      <c r="DP136" s="2">
        <f t="shared" si="165"/>
        <v>90.247716416510343</v>
      </c>
      <c r="DQ136" s="2">
        <f t="shared" si="165"/>
        <v>88.515241369606017</v>
      </c>
      <c r="DR136" s="2">
        <f t="shared" si="165"/>
        <v>94.623206048906042</v>
      </c>
      <c r="DS136" s="2">
        <f t="shared" si="165"/>
        <v>94.130462101313327</v>
      </c>
      <c r="DT136" s="2">
        <f t="shared" si="165"/>
        <v>92.841518011257023</v>
      </c>
      <c r="DU136" s="2">
        <f t="shared" si="165"/>
        <v>100.85238911819886</v>
      </c>
      <c r="DV136" s="2">
        <f t="shared" si="165"/>
        <v>96.572506848030002</v>
      </c>
      <c r="DW136" s="2">
        <f t="shared" si="165"/>
        <v>102.22975056285179</v>
      </c>
      <c r="DX136" s="2">
        <f t="shared" si="165"/>
        <v>105.51753641114979</v>
      </c>
      <c r="DY136" s="2">
        <f t="shared" si="165"/>
        <v>94.029167338709669</v>
      </c>
      <c r="EA136" s="2">
        <f t="shared" si="153"/>
        <v>61.204604318322026</v>
      </c>
      <c r="EB136" s="2">
        <f t="shared" si="153"/>
        <v>63.219033830153435</v>
      </c>
      <c r="EC136" s="2">
        <f t="shared" si="153"/>
        <v>66.667201702314458</v>
      </c>
      <c r="ED136" s="2">
        <f t="shared" si="153"/>
        <v>64.590269124007676</v>
      </c>
      <c r="EE136" s="2">
        <f t="shared" si="152"/>
        <v>63.795880233789376</v>
      </c>
      <c r="EF136" s="2">
        <f t="shared" si="152"/>
        <v>62.571645471235861</v>
      </c>
      <c r="EG136" s="2">
        <f t="shared" si="152"/>
        <v>60.340687156691537</v>
      </c>
      <c r="EH136" s="2">
        <f t="shared" si="152"/>
        <v>62.165682745219115</v>
      </c>
      <c r="EI136" s="2">
        <f t="shared" si="152"/>
        <v>63.078922119166634</v>
      </c>
      <c r="EJ136" s="2">
        <f t="shared" si="152"/>
        <v>61.218707384242833</v>
      </c>
      <c r="EK136" s="2">
        <f t="shared" si="152"/>
        <v>61.769660508856838</v>
      </c>
      <c r="EL136" s="2">
        <f t="shared" si="152"/>
        <v>63.266381988223593</v>
      </c>
      <c r="EM136" s="2">
        <f t="shared" si="136"/>
        <v>65.204332547596493</v>
      </c>
      <c r="EN136" s="2">
        <f t="shared" si="136"/>
        <v>66.167115705657679</v>
      </c>
      <c r="EO136" s="2">
        <f t="shared" si="136"/>
        <v>66.042381788136481</v>
      </c>
      <c r="EQ136" s="2">
        <f t="shared" si="166"/>
        <v>61.334116019659476</v>
      </c>
      <c r="ER136" s="2">
        <f t="shared" si="166"/>
        <v>63.232426568247782</v>
      </c>
      <c r="ES136" s="2">
        <f t="shared" si="166"/>
        <v>66.690227868704213</v>
      </c>
      <c r="ET136" s="2">
        <f t="shared" si="166"/>
        <v>64.592163020927728</v>
      </c>
      <c r="EU136" s="2">
        <f t="shared" si="166"/>
        <v>63.801101890185898</v>
      </c>
      <c r="EV136" s="2">
        <f t="shared" si="166"/>
        <v>62.565149820360475</v>
      </c>
      <c r="EW136" s="2">
        <f t="shared" si="166"/>
        <v>60.350661347327851</v>
      </c>
      <c r="EX136" s="2">
        <f t="shared" si="166"/>
        <v>62.233229470155955</v>
      </c>
      <c r="EY136" s="2">
        <f t="shared" si="166"/>
        <v>63.165637314775772</v>
      </c>
      <c r="EZ136" s="2">
        <f t="shared" si="166"/>
        <v>61.25101738894169</v>
      </c>
      <c r="FA136" s="2">
        <f t="shared" si="166"/>
        <v>61.786974058915909</v>
      </c>
      <c r="FB136" s="2">
        <f t="shared" si="166"/>
        <v>63.235463444366445</v>
      </c>
      <c r="FC136" s="2">
        <f t="shared" si="166"/>
        <v>65.251866577200801</v>
      </c>
      <c r="FD136" s="2">
        <f t="shared" si="166"/>
        <v>66.064123837163237</v>
      </c>
      <c r="FE136" s="2">
        <f t="shared" si="166"/>
        <v>65.834302398569335</v>
      </c>
      <c r="FG136" s="2">
        <f t="shared" si="167"/>
        <v>0.998513148525498</v>
      </c>
      <c r="FH136" s="2">
        <f t="shared" si="167"/>
        <v>0.99852301154469614</v>
      </c>
      <c r="FI136" s="2">
        <f t="shared" si="167"/>
        <v>0.99833746493278719</v>
      </c>
      <c r="FJ136" s="2">
        <f t="shared" si="167"/>
        <v>0.99837221916108021</v>
      </c>
      <c r="FK136" s="2">
        <f t="shared" si="167"/>
        <v>0.99832505213473821</v>
      </c>
      <c r="FL136" s="2">
        <f t="shared" si="167"/>
        <v>0.99824817345383965</v>
      </c>
      <c r="FM136" s="2">
        <f t="shared" si="167"/>
        <v>0.99827831468513406</v>
      </c>
      <c r="FN136" s="2">
        <f t="shared" si="167"/>
        <v>0.99784994674393579</v>
      </c>
      <c r="FO136" s="2">
        <f t="shared" si="167"/>
        <v>0.99810907502347357</v>
      </c>
      <c r="FP136" s="2">
        <f t="shared" si="167"/>
        <v>0.9980888209969383</v>
      </c>
      <c r="FQ136" s="2">
        <f t="shared" si="167"/>
        <v>0.99821790669316701</v>
      </c>
      <c r="FR136" s="2">
        <f t="shared" si="167"/>
        <v>0.99805813473255067</v>
      </c>
      <c r="FS136" s="2">
        <f t="shared" si="167"/>
        <v>0.99823938084511044</v>
      </c>
      <c r="FT136" s="2">
        <f t="shared" si="167"/>
        <v>0.99813833184146628</v>
      </c>
      <c r="FU136" s="2">
        <f t="shared" si="167"/>
        <v>0.99738885249685294</v>
      </c>
      <c r="FW136" s="2">
        <f t="shared" si="157"/>
        <v>3.8820381571209484E-2</v>
      </c>
      <c r="FX136" s="2">
        <f t="shared" si="157"/>
        <v>2.8984472136265274E-2</v>
      </c>
      <c r="FY136" s="2">
        <f t="shared" si="157"/>
        <v>1.5595130607144134E-2</v>
      </c>
      <c r="FZ136" s="2">
        <f t="shared" si="157"/>
        <v>1.5633886224941936E-2</v>
      </c>
      <c r="GA136" s="2">
        <f t="shared" si="157"/>
        <v>1.5437711052988601E-2</v>
      </c>
      <c r="GB136" s="2">
        <f t="shared" si="157"/>
        <v>1.5796076573758023E-2</v>
      </c>
      <c r="GC136" s="2">
        <f t="shared" si="157"/>
        <v>1.7568581075555579E-2</v>
      </c>
      <c r="GD136" s="2">
        <f t="shared" si="157"/>
        <v>1.9666888481450817E-2</v>
      </c>
      <c r="GE136" s="2">
        <f t="shared" si="157"/>
        <v>2.1097687710246973E-2</v>
      </c>
      <c r="GF136" s="2">
        <f t="shared" si="157"/>
        <v>1.8783968298132041E-2</v>
      </c>
      <c r="GG136" s="2">
        <f t="shared" si="157"/>
        <v>1.6119003188576585E-2</v>
      </c>
      <c r="GH136" s="2">
        <f t="shared" si="157"/>
        <v>1.1772783873787546E-2</v>
      </c>
      <c r="GI136" s="2">
        <f t="shared" si="157"/>
        <v>1.0516154141188972E-2</v>
      </c>
      <c r="GJ136" s="2">
        <f t="shared" si="157"/>
        <v>8.0634284574377241E-3</v>
      </c>
      <c r="GK136" s="2">
        <f t="shared" si="157"/>
        <v>6.5338770286497818E-3</v>
      </c>
      <c r="GM136" s="86">
        <f t="shared" si="158"/>
        <v>9.979015535323586E-79</v>
      </c>
      <c r="GN136" s="86">
        <f t="shared" si="158"/>
        <v>5.3797984837964854E-105</v>
      </c>
      <c r="GO136" s="86">
        <f t="shared" si="158"/>
        <v>5.9690934390780987E-76</v>
      </c>
      <c r="GP136" s="86">
        <f t="shared" si="158"/>
        <v>5.2356050566751627E-137</v>
      </c>
      <c r="GQ136" s="86">
        <f t="shared" si="158"/>
        <v>8.3077900032931061E-122</v>
      </c>
      <c r="GR136" s="86">
        <f t="shared" si="158"/>
        <v>3.3097623811564207E-140</v>
      </c>
      <c r="GS136" s="86">
        <f t="shared" si="158"/>
        <v>4.8979934406522888E-157</v>
      </c>
      <c r="GT136" s="86">
        <f t="shared" si="158"/>
        <v>2.9856360155765487E-160</v>
      </c>
      <c r="GU136" s="86">
        <f t="shared" si="158"/>
        <v>6.0027331708812314E-121</v>
      </c>
      <c r="GV136" s="86">
        <f t="shared" si="158"/>
        <v>1.7641399804937644E-124</v>
      </c>
      <c r="GW136" s="86">
        <f t="shared" si="158"/>
        <v>4.0768015801742591E-112</v>
      </c>
      <c r="GX136" s="86">
        <f t="shared" si="158"/>
        <v>3.8200093940761636E-100</v>
      </c>
      <c r="GY136" s="86">
        <f t="shared" si="158"/>
        <v>6.7673694545958567E-91</v>
      </c>
      <c r="GZ136" s="86">
        <f t="shared" si="158"/>
        <v>1.4258547337983148E-75</v>
      </c>
      <c r="HA136" s="86">
        <f t="shared" si="158"/>
        <v>1.1093478078192163E-105</v>
      </c>
      <c r="HC136" s="86">
        <f t="shared" si="154"/>
        <v>1.5442930237238692E-24</v>
      </c>
      <c r="HD136" s="86">
        <f t="shared" si="154"/>
        <v>1.7669694424460955E-34</v>
      </c>
      <c r="HE136" s="86">
        <f t="shared" si="154"/>
        <v>1.5201506956003387E-23</v>
      </c>
      <c r="HF136" s="86">
        <f t="shared" si="154"/>
        <v>1.7543247891391371E-42</v>
      </c>
      <c r="HG136" s="86">
        <f t="shared" si="154"/>
        <v>2.5514587273790844E-38</v>
      </c>
      <c r="HH136" s="86">
        <f t="shared" si="154"/>
        <v>3.0421464777703459E-47</v>
      </c>
      <c r="HI136" s="86">
        <f t="shared" si="154"/>
        <v>1.011047174584198E-51</v>
      </c>
      <c r="HJ136" s="86">
        <f t="shared" si="154"/>
        <v>1.4197159457196663E-47</v>
      </c>
      <c r="HK136" s="86">
        <f t="shared" si="154"/>
        <v>9.4196259518266708E-49</v>
      </c>
      <c r="HL136" s="86">
        <f t="shared" si="162"/>
        <v>1.1906433982224965E-40</v>
      </c>
      <c r="HM136" s="86">
        <f t="shared" si="162"/>
        <v>4.5281116265948616E-36</v>
      </c>
      <c r="HN136" s="86">
        <f t="shared" si="162"/>
        <v>4.5570953607718025E-30</v>
      </c>
      <c r="HO136" s="86">
        <f t="shared" si="162"/>
        <v>4.9731259628996531E-28</v>
      </c>
      <c r="HP136" s="86">
        <f t="shared" si="162"/>
        <v>3.9710144861267401E-20</v>
      </c>
      <c r="HQ136" s="86">
        <f t="shared" si="162"/>
        <v>1.1229008817914584E-30</v>
      </c>
      <c r="HS136" s="86">
        <f t="shared" si="159"/>
        <v>4.4206363653366172E-2</v>
      </c>
      <c r="HT136" s="86">
        <f t="shared" si="159"/>
        <v>3.1261652897115987E-2</v>
      </c>
      <c r="HU136" s="86">
        <f t="shared" si="159"/>
        <v>7.8028732430573684E-4</v>
      </c>
      <c r="HV136" s="86">
        <f t="shared" si="159"/>
        <v>4.3637916805984656E-4</v>
      </c>
      <c r="HW136" s="86">
        <f t="shared" si="159"/>
        <v>5.4147425977813901E-4</v>
      </c>
      <c r="HX136" s="86">
        <f t="shared" si="159"/>
        <v>3.7073010461257077E-4</v>
      </c>
      <c r="HY136" s="86">
        <f t="shared" si="159"/>
        <v>1.8151723858335531E-3</v>
      </c>
      <c r="HZ136" s="86">
        <f t="shared" si="159"/>
        <v>2.7630115862801156E-4</v>
      </c>
      <c r="IA136" s="86">
        <f t="shared" si="159"/>
        <v>2.1751140220377455E-3</v>
      </c>
      <c r="IB136" s="86">
        <f t="shared" si="159"/>
        <v>9.7096347275077986E-4</v>
      </c>
      <c r="IC136" s="86">
        <f t="shared" si="159"/>
        <v>9.731434268157121E-4</v>
      </c>
      <c r="ID136" s="86">
        <f t="shared" si="159"/>
        <v>5.7647111214221608E-5</v>
      </c>
      <c r="IE136" s="86">
        <f t="shared" si="159"/>
        <v>3.5547566406466661E-5</v>
      </c>
      <c r="IF136" s="86">
        <f t="shared" si="159"/>
        <v>5.6880421226851311E-4</v>
      </c>
      <c r="IG136" s="86">
        <f t="shared" si="159"/>
        <v>9.3065728607299731E-4</v>
      </c>
      <c r="II136" s="86">
        <f t="shared" si="160"/>
        <v>6.1462166513804912E-30</v>
      </c>
      <c r="IJ136" s="86">
        <f t="shared" si="160"/>
        <v>6.5020616528872517E-35</v>
      </c>
      <c r="IK136" s="86">
        <f t="shared" si="160"/>
        <v>5.6446062058557605E-59</v>
      </c>
      <c r="IL136" s="86">
        <f t="shared" si="160"/>
        <v>3.9919688576018641E-61</v>
      </c>
      <c r="IM136" s="86">
        <f t="shared" si="160"/>
        <v>3.5146668727969362E-59</v>
      </c>
      <c r="IN136" s="86">
        <f t="shared" si="160"/>
        <v>2.295681417729335E-63</v>
      </c>
      <c r="IO136" s="86">
        <f t="shared" si="160"/>
        <v>1.8903667575472491E-60</v>
      </c>
      <c r="IP136" s="86">
        <f t="shared" si="160"/>
        <v>2.6435656711190193E-77</v>
      </c>
      <c r="IQ136" s="86">
        <f t="shared" si="160"/>
        <v>7.486356268872083E-63</v>
      </c>
      <c r="IR136" s="86">
        <f t="shared" si="160"/>
        <v>1.4747704378874849E-65</v>
      </c>
      <c r="IS136" s="86">
        <f t="shared" si="160"/>
        <v>6.7741269634806589E-61</v>
      </c>
      <c r="IT136" s="86">
        <f t="shared" si="160"/>
        <v>1.5892498264666746E-70</v>
      </c>
      <c r="IU136" s="86">
        <f t="shared" si="160"/>
        <v>2.52062935222749E-66</v>
      </c>
      <c r="IV136" s="86">
        <f t="shared" si="160"/>
        <v>3.7204584942883418E-28</v>
      </c>
      <c r="IW136" s="86">
        <f t="shared" si="160"/>
        <v>8.4084819112927719E-22</v>
      </c>
      <c r="IY136" s="86">
        <f t="shared" si="161"/>
        <v>4.4206363653366172E-2</v>
      </c>
      <c r="IZ136" s="86">
        <f t="shared" si="161"/>
        <v>3.1261652897115987E-2</v>
      </c>
      <c r="JA136" s="86">
        <f t="shared" si="161"/>
        <v>7.8028732430573684E-4</v>
      </c>
      <c r="JB136" s="86">
        <f t="shared" si="161"/>
        <v>4.3637916805984656E-4</v>
      </c>
      <c r="JC136" s="86">
        <f t="shared" si="161"/>
        <v>5.4147425977813901E-4</v>
      </c>
      <c r="JD136" s="86">
        <f t="shared" si="161"/>
        <v>3.7073010461257077E-4</v>
      </c>
      <c r="JE136" s="86">
        <f t="shared" si="161"/>
        <v>1.8151723858335531E-3</v>
      </c>
      <c r="JF136" s="86">
        <f t="shared" si="161"/>
        <v>2.7630115862801156E-4</v>
      </c>
      <c r="JG136" s="86">
        <f t="shared" si="161"/>
        <v>2.1751140220377455E-3</v>
      </c>
      <c r="JH136" s="86">
        <f t="shared" si="161"/>
        <v>9.7096347275077986E-4</v>
      </c>
      <c r="JI136" s="86">
        <f t="shared" si="161"/>
        <v>9.731434268157121E-4</v>
      </c>
      <c r="JJ136" s="86">
        <f t="shared" si="161"/>
        <v>5.7647111214221608E-5</v>
      </c>
      <c r="JK136" s="86">
        <f t="shared" si="161"/>
        <v>3.5547566406466661E-5</v>
      </c>
      <c r="JL136" s="86">
        <f t="shared" si="161"/>
        <v>5.6880421226851311E-4</v>
      </c>
      <c r="JM136" s="86">
        <f t="shared" si="161"/>
        <v>9.3065728607299731E-4</v>
      </c>
    </row>
    <row r="137" spans="2:273" x14ac:dyDescent="0.25">
      <c r="B137" s="2">
        <v>110</v>
      </c>
      <c r="C137" s="37">
        <v>61.031999999999996</v>
      </c>
      <c r="D137" s="37">
        <v>63.758000000000003</v>
      </c>
      <c r="E137" s="37">
        <v>68.233000000000004</v>
      </c>
      <c r="F137" s="37">
        <v>63.482999999999997</v>
      </c>
      <c r="G137" s="37">
        <v>63.85</v>
      </c>
      <c r="H137" s="37">
        <v>64.367000000000004</v>
      </c>
      <c r="I137" s="37">
        <v>59.9</v>
      </c>
      <c r="J137" s="37">
        <v>61.39</v>
      </c>
      <c r="K137" s="37">
        <v>64.932000000000002</v>
      </c>
      <c r="L137" s="37">
        <v>63.457999999999998</v>
      </c>
      <c r="M137" s="37">
        <v>61.616999999999997</v>
      </c>
      <c r="N137" s="37">
        <v>63.802999999999997</v>
      </c>
      <c r="O137" s="37">
        <v>65.638999999999996</v>
      </c>
      <c r="P137" s="37">
        <v>69.033000000000001</v>
      </c>
      <c r="Q137" s="37">
        <v>67.855000000000004</v>
      </c>
      <c r="S137" s="4">
        <f t="shared" si="163"/>
        <v>61.677916966856358</v>
      </c>
      <c r="T137" s="4">
        <f t="shared" si="163"/>
        <v>63.824218688525015</v>
      </c>
      <c r="U137" s="4">
        <f t="shared" si="163"/>
        <v>66.706711917678362</v>
      </c>
      <c r="V137" s="4">
        <f t="shared" si="163"/>
        <v>64.602708238313255</v>
      </c>
      <c r="W137" s="4">
        <f t="shared" si="163"/>
        <v>63.899309225998778</v>
      </c>
      <c r="X137" s="4">
        <f t="shared" si="163"/>
        <v>62.641404639696667</v>
      </c>
      <c r="Y137" s="4">
        <f t="shared" si="163"/>
        <v>60.685413714641598</v>
      </c>
      <c r="Z137" s="4">
        <f t="shared" si="163"/>
        <v>62.196828223362054</v>
      </c>
      <c r="AA137" s="4">
        <f t="shared" si="163"/>
        <v>63.624834864278718</v>
      </c>
      <c r="AB137" s="4">
        <f t="shared" si="163"/>
        <v>61.498246017328881</v>
      </c>
      <c r="AC137" s="4">
        <f t="shared" si="163"/>
        <v>62.083219657156754</v>
      </c>
      <c r="AD137" s="4">
        <f t="shared" si="163"/>
        <v>63.263453285852329</v>
      </c>
      <c r="AE137" s="4">
        <f t="shared" si="163"/>
        <v>65.204296574579388</v>
      </c>
      <c r="AF137" s="4">
        <f t="shared" si="163"/>
        <v>66.409069616553907</v>
      </c>
      <c r="AG137" s="4">
        <f t="shared" si="163"/>
        <v>66.882227371095425</v>
      </c>
      <c r="AI137" s="4">
        <f t="shared" si="164"/>
        <v>-0.6459169668563618</v>
      </c>
      <c r="AJ137" s="4">
        <f t="shared" si="164"/>
        <v>-6.6218688525012226E-2</v>
      </c>
      <c r="AK137" s="4">
        <f t="shared" si="164"/>
        <v>1.526288082321642</v>
      </c>
      <c r="AL137" s="4">
        <f t="shared" si="164"/>
        <v>-1.1197082383132582</v>
      </c>
      <c r="AM137" s="4">
        <f t="shared" si="164"/>
        <v>-4.9309225998776185E-2</v>
      </c>
      <c r="AN137" s="4">
        <f t="shared" si="164"/>
        <v>1.7255953603033376</v>
      </c>
      <c r="AO137" s="4">
        <f t="shared" si="164"/>
        <v>-0.78541371464159937</v>
      </c>
      <c r="AP137" s="4">
        <f t="shared" si="164"/>
        <v>-0.80682822336205362</v>
      </c>
      <c r="AQ137" s="4">
        <f t="shared" si="164"/>
        <v>1.3071651357212843</v>
      </c>
      <c r="AR137" s="4">
        <f t="shared" si="164"/>
        <v>1.959753982671117</v>
      </c>
      <c r="AS137" s="4">
        <f t="shared" si="164"/>
        <v>-0.46621965715675628</v>
      </c>
      <c r="AT137" s="4">
        <f t="shared" si="164"/>
        <v>0.53954671414766864</v>
      </c>
      <c r="AU137" s="4">
        <f t="shared" si="164"/>
        <v>0.43470342542060791</v>
      </c>
      <c r="AV137" s="4">
        <f t="shared" si="164"/>
        <v>2.6239303834460941</v>
      </c>
      <c r="AW137" s="4">
        <f t="shared" si="164"/>
        <v>0.97277262890457905</v>
      </c>
      <c r="AY137" s="2">
        <f t="shared" si="155"/>
        <v>61.166826308062852</v>
      </c>
      <c r="AZ137" s="2">
        <f t="shared" si="155"/>
        <v>63.165272394099318</v>
      </c>
      <c r="BA137" s="2">
        <f t="shared" si="155"/>
        <v>66.612124749898925</v>
      </c>
      <c r="BB137" s="2">
        <f t="shared" si="155"/>
        <v>64.542549468744014</v>
      </c>
      <c r="BC137" s="2">
        <f t="shared" si="155"/>
        <v>63.796006138234297</v>
      </c>
      <c r="BD137" s="2">
        <f t="shared" si="155"/>
        <v>62.55936625461834</v>
      </c>
      <c r="BE137" s="2">
        <f t="shared" si="155"/>
        <v>60.333804731204765</v>
      </c>
      <c r="BF137" s="2">
        <f t="shared" si="155"/>
        <v>62.122946809737762</v>
      </c>
      <c r="BG137" s="2">
        <f t="shared" si="155"/>
        <v>63.003892415904268</v>
      </c>
      <c r="BH137" s="2">
        <f t="shared" si="155"/>
        <v>61.166131434008399</v>
      </c>
      <c r="BI137" s="2">
        <f t="shared" si="155"/>
        <v>61.752940971655619</v>
      </c>
      <c r="BJ137" s="2">
        <f t="shared" si="155"/>
        <v>63.235695177214602</v>
      </c>
      <c r="BK137" s="2">
        <f t="shared" si="155"/>
        <v>65.18552176932873</v>
      </c>
      <c r="BL137" s="2">
        <f t="shared" si="155"/>
        <v>66.103913471776707</v>
      </c>
      <c r="BM137" s="2">
        <f t="shared" si="155"/>
        <v>66.030806730836517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>
        <f t="shared" si="156"/>
        <v>68.233000000000004</v>
      </c>
      <c r="CH137" s="2">
        <f t="shared" si="156"/>
        <v>63.482999999999997</v>
      </c>
      <c r="CI137" s="2">
        <f t="shared" si="156"/>
        <v>63.85</v>
      </c>
      <c r="CJ137" s="2">
        <f t="shared" si="156"/>
        <v>64.367000000000004</v>
      </c>
      <c r="CK137" s="2">
        <f t="shared" si="156"/>
        <v>59.9</v>
      </c>
      <c r="CL137" s="2">
        <f t="shared" si="156"/>
        <v>61.39</v>
      </c>
      <c r="CM137" s="2">
        <f t="shared" si="156"/>
        <v>64.932000000000002</v>
      </c>
      <c r="CN137" s="2">
        <f t="shared" si="156"/>
        <v>63.457999999999998</v>
      </c>
      <c r="CO137" s="2">
        <f t="shared" si="156"/>
        <v>61.616999999999997</v>
      </c>
      <c r="CP137" s="2">
        <f t="shared" si="156"/>
        <v>63.802999999999997</v>
      </c>
      <c r="CQ137" s="2">
        <f t="shared" si="156"/>
        <v>65.638999999999996</v>
      </c>
      <c r="CR137" s="2">
        <f t="shared" si="156"/>
        <v>69.033000000000001</v>
      </c>
      <c r="CS137" s="2">
        <f t="shared" si="156"/>
        <v>67.855000000000004</v>
      </c>
      <c r="CU137" s="2" t="str">
        <f t="shared" si="111"/>
        <v/>
      </c>
      <c r="CV137" s="2" t="str">
        <f t="shared" si="112"/>
        <v/>
      </c>
      <c r="CW137" s="2">
        <f t="shared" si="113"/>
        <v>68.233000000000004</v>
      </c>
      <c r="CX137" s="2">
        <f t="shared" si="114"/>
        <v>63.482999999999997</v>
      </c>
      <c r="CY137" s="2">
        <f t="shared" si="115"/>
        <v>63.85</v>
      </c>
      <c r="CZ137" s="2">
        <f t="shared" si="116"/>
        <v>64.367000000000004</v>
      </c>
      <c r="DA137" s="2">
        <f t="shared" si="117"/>
        <v>59.9</v>
      </c>
      <c r="DB137" s="2">
        <f t="shared" si="118"/>
        <v>61.39</v>
      </c>
      <c r="DC137" s="2">
        <f t="shared" si="119"/>
        <v>64.932000000000002</v>
      </c>
      <c r="DD137" s="2">
        <f t="shared" si="120"/>
        <v>63.457999999999998</v>
      </c>
      <c r="DE137" s="2">
        <f t="shared" si="121"/>
        <v>61.616999999999997</v>
      </c>
      <c r="DF137" s="2">
        <f t="shared" si="122"/>
        <v>63.802999999999997</v>
      </c>
      <c r="DG137" s="2">
        <f t="shared" si="123"/>
        <v>65.638999999999996</v>
      </c>
      <c r="DH137" s="2">
        <f t="shared" si="124"/>
        <v>69.033000000000001</v>
      </c>
      <c r="DI137" s="2">
        <f t="shared" si="125"/>
        <v>67.855000000000004</v>
      </c>
      <c r="DK137" s="2">
        <f t="shared" si="165"/>
        <v>98.373786081628197</v>
      </c>
      <c r="DL137" s="2">
        <f t="shared" si="165"/>
        <v>93.314014771856876</v>
      </c>
      <c r="DM137" s="2">
        <f t="shared" si="165"/>
        <v>97.81864264507422</v>
      </c>
      <c r="DN137" s="2">
        <f t="shared" si="165"/>
        <v>92.715896423751687</v>
      </c>
      <c r="DO137" s="2">
        <f t="shared" si="165"/>
        <v>91.241469981238268</v>
      </c>
      <c r="DP137" s="2">
        <f t="shared" si="165"/>
        <v>90.466466041275808</v>
      </c>
      <c r="DQ137" s="2">
        <f t="shared" si="165"/>
        <v>88.736078424015034</v>
      </c>
      <c r="DR137" s="2">
        <f t="shared" si="165"/>
        <v>94.922452123552119</v>
      </c>
      <c r="DS137" s="2">
        <f t="shared" si="165"/>
        <v>94.404975797373368</v>
      </c>
      <c r="DT137" s="2">
        <f t="shared" si="165"/>
        <v>93.102463977485911</v>
      </c>
      <c r="DU137" s="2">
        <f t="shared" si="165"/>
        <v>101.18462279549718</v>
      </c>
      <c r="DV137" s="2">
        <f t="shared" si="165"/>
        <v>96.854136303939953</v>
      </c>
      <c r="DW137" s="2">
        <f t="shared" si="165"/>
        <v>102.54985140712945</v>
      </c>
      <c r="DX137" s="2">
        <f t="shared" si="165"/>
        <v>105.87605052264806</v>
      </c>
      <c r="DY137" s="2">
        <f t="shared" si="165"/>
        <v>94.319068548387079</v>
      </c>
      <c r="EA137" s="2">
        <f t="shared" si="153"/>
        <v>61.109334053053672</v>
      </c>
      <c r="EB137" s="2">
        <f t="shared" si="153"/>
        <v>63.123650829457645</v>
      </c>
      <c r="EC137" s="2">
        <f t="shared" si="153"/>
        <v>66.564264683786931</v>
      </c>
      <c r="ED137" s="2">
        <f t="shared" si="153"/>
        <v>64.500556594320358</v>
      </c>
      <c r="EE137" s="2">
        <f t="shared" si="152"/>
        <v>63.754216542333936</v>
      </c>
      <c r="EF137" s="2">
        <f t="shared" si="152"/>
        <v>62.514888733544517</v>
      </c>
      <c r="EG137" s="2">
        <f t="shared" si="152"/>
        <v>60.288928036196225</v>
      </c>
      <c r="EH137" s="2">
        <f t="shared" si="152"/>
        <v>62.056847991563458</v>
      </c>
      <c r="EI137" s="2">
        <f t="shared" si="152"/>
        <v>62.946778124549084</v>
      </c>
      <c r="EJ137" s="2">
        <f t="shared" si="152"/>
        <v>61.109211405396238</v>
      </c>
      <c r="EK137" s="2">
        <f t="shared" si="152"/>
        <v>61.688124354656345</v>
      </c>
      <c r="EL137" s="2">
        <f t="shared" si="152"/>
        <v>63.176268755312336</v>
      </c>
      <c r="EM137" s="2">
        <f t="shared" si="136"/>
        <v>65.125070942458521</v>
      </c>
      <c r="EN137" s="2">
        <f t="shared" si="136"/>
        <v>66.036936350016362</v>
      </c>
      <c r="EO137" s="2">
        <f t="shared" si="136"/>
        <v>65.964890616698582</v>
      </c>
      <c r="EQ137" s="2">
        <f t="shared" si="166"/>
        <v>61.273319901791517</v>
      </c>
      <c r="ER137" s="2">
        <f t="shared" si="166"/>
        <v>63.153594097804266</v>
      </c>
      <c r="ES137" s="2">
        <f t="shared" si="166"/>
        <v>66.591421836786608</v>
      </c>
      <c r="ET137" s="2">
        <f t="shared" si="166"/>
        <v>64.50638054693772</v>
      </c>
      <c r="EU137" s="2">
        <f t="shared" si="166"/>
        <v>63.742069199609311</v>
      </c>
      <c r="EV137" s="2">
        <f t="shared" si="166"/>
        <v>62.504065497085548</v>
      </c>
      <c r="EW137" s="2">
        <f t="shared" si="166"/>
        <v>60.299449344748318</v>
      </c>
      <c r="EX137" s="2">
        <f t="shared" si="166"/>
        <v>62.133108224829158</v>
      </c>
      <c r="EY137" s="2">
        <f t="shared" si="166"/>
        <v>63.070411274550949</v>
      </c>
      <c r="EZ137" s="2">
        <f t="shared" si="166"/>
        <v>61.164948648281452</v>
      </c>
      <c r="FA137" s="2">
        <f t="shared" si="166"/>
        <v>61.72288148299323</v>
      </c>
      <c r="FB137" s="2">
        <f t="shared" si="166"/>
        <v>63.158636670582069</v>
      </c>
      <c r="FC137" s="2">
        <f t="shared" si="166"/>
        <v>65.15531698897172</v>
      </c>
      <c r="FD137" s="2">
        <f t="shared" si="166"/>
        <v>65.960501936353722</v>
      </c>
      <c r="FE137" s="2">
        <f t="shared" si="166"/>
        <v>65.738360681153935</v>
      </c>
      <c r="FG137" s="2">
        <f t="shared" si="167"/>
        <v>0.99864379791114444</v>
      </c>
      <c r="FH137" s="2">
        <f t="shared" si="167"/>
        <v>0.99865279543783603</v>
      </c>
      <c r="FI137" s="2">
        <f t="shared" si="167"/>
        <v>0.99848352816071095</v>
      </c>
      <c r="FJ137" s="2">
        <f t="shared" si="167"/>
        <v>0.99851523357206451</v>
      </c>
      <c r="FK137" s="2">
        <f t="shared" si="167"/>
        <v>0.9984722042291756</v>
      </c>
      <c r="FL137" s="2">
        <f t="shared" si="167"/>
        <v>0.99840206889333727</v>
      </c>
      <c r="FM137" s="2">
        <f t="shared" si="167"/>
        <v>0.99842956642645664</v>
      </c>
      <c r="FN137" s="2">
        <f t="shared" si="167"/>
        <v>0.99803875709463497</v>
      </c>
      <c r="FO137" s="2">
        <f t="shared" si="167"/>
        <v>0.99827516894605328</v>
      </c>
      <c r="FP137" s="2">
        <f t="shared" si="167"/>
        <v>0.99825669087310231</v>
      </c>
      <c r="FQ137" s="2">
        <f t="shared" si="167"/>
        <v>0.99837445669427849</v>
      </c>
      <c r="FR137" s="2">
        <f t="shared" si="167"/>
        <v>0.99822869517689328</v>
      </c>
      <c r="FS137" s="2">
        <f t="shared" si="167"/>
        <v>0.99839404745998028</v>
      </c>
      <c r="FT137" s="2">
        <f t="shared" si="167"/>
        <v>0.99830186029361012</v>
      </c>
      <c r="FU137" s="2">
        <f t="shared" si="167"/>
        <v>0.99761805791640235</v>
      </c>
      <c r="FW137" s="2">
        <f t="shared" si="157"/>
        <v>4.2406874626677062E-2</v>
      </c>
      <c r="FX137" s="2">
        <f t="shared" si="157"/>
        <v>3.1692218567959014E-2</v>
      </c>
      <c r="FY137" s="2">
        <f t="shared" si="157"/>
        <v>1.7074031258858743E-2</v>
      </c>
      <c r="FZ137" s="2">
        <f t="shared" si="157"/>
        <v>1.7116398204419628E-2</v>
      </c>
      <c r="GA137" s="2">
        <f t="shared" si="157"/>
        <v>1.6901939776349861E-2</v>
      </c>
      <c r="GB137" s="2">
        <f t="shared" si="157"/>
        <v>1.7293698349654052E-2</v>
      </c>
      <c r="GC137" s="2">
        <f t="shared" si="157"/>
        <v>1.9230969880826149E-2</v>
      </c>
      <c r="GD137" s="2">
        <f t="shared" si="157"/>
        <v>2.1523475206050385E-2</v>
      </c>
      <c r="GE137" s="2">
        <f t="shared" si="157"/>
        <v>2.3086163442871177E-2</v>
      </c>
      <c r="GF137" s="2">
        <f t="shared" si="157"/>
        <v>2.0558953847980798E-2</v>
      </c>
      <c r="GG137" s="2">
        <f t="shared" si="157"/>
        <v>1.7646692597285914E-2</v>
      </c>
      <c r="GH137" s="2">
        <f t="shared" si="157"/>
        <v>1.2893955652109674E-2</v>
      </c>
      <c r="GI137" s="2">
        <f t="shared" si="157"/>
        <v>1.1519046733475763E-2</v>
      </c>
      <c r="GJ137" s="2">
        <f t="shared" si="157"/>
        <v>8.8345007337822124E-3</v>
      </c>
      <c r="GK137" s="2">
        <f t="shared" si="157"/>
        <v>7.1597403649092594E-3</v>
      </c>
      <c r="GM137" s="86">
        <f t="shared" si="158"/>
        <v>6.3746081863453067E-82</v>
      </c>
      <c r="GN137" s="86">
        <f t="shared" si="158"/>
        <v>2.7613422722534266E-109</v>
      </c>
      <c r="GO137" s="86">
        <f t="shared" si="158"/>
        <v>5.1022159316999299E-79</v>
      </c>
      <c r="GP137" s="86">
        <f t="shared" si="158"/>
        <v>1.6871523864160639E-142</v>
      </c>
      <c r="GQ137" s="86">
        <f t="shared" si="158"/>
        <v>9.6498936887142352E-127</v>
      </c>
      <c r="GR137" s="86">
        <f t="shared" si="158"/>
        <v>7.7137928737286704E-146</v>
      </c>
      <c r="GS137" s="86">
        <f t="shared" si="158"/>
        <v>2.5505041276180482E-163</v>
      </c>
      <c r="GT137" s="86">
        <f t="shared" si="158"/>
        <v>1.1739930611723523E-166</v>
      </c>
      <c r="GU137" s="86">
        <f t="shared" si="158"/>
        <v>8.9339368485276733E-126</v>
      </c>
      <c r="GV137" s="86">
        <f t="shared" si="158"/>
        <v>1.7599460239978078E-129</v>
      </c>
      <c r="GW137" s="86">
        <f t="shared" si="158"/>
        <v>1.4252920840685817E-116</v>
      </c>
      <c r="GX137" s="86">
        <f t="shared" si="158"/>
        <v>3.4341559567781299E-104</v>
      </c>
      <c r="GY137" s="86">
        <f t="shared" si="158"/>
        <v>1.433583373377018E-94</v>
      </c>
      <c r="GZ137" s="86">
        <f t="shared" si="158"/>
        <v>1.292359054118426E-78</v>
      </c>
      <c r="HA137" s="86">
        <f t="shared" si="158"/>
        <v>6.7996196975756081E-110</v>
      </c>
      <c r="HC137" s="86">
        <f t="shared" si="154"/>
        <v>1.7355527834398525E-26</v>
      </c>
      <c r="HD137" s="86">
        <f t="shared" si="154"/>
        <v>3.0674912532825792E-37</v>
      </c>
      <c r="HE137" s="86">
        <f t="shared" si="154"/>
        <v>2.2957409133875219E-25</v>
      </c>
      <c r="HF137" s="86">
        <f t="shared" si="154"/>
        <v>9.8647144191796062E-46</v>
      </c>
      <c r="HG137" s="86">
        <f t="shared" si="154"/>
        <v>2.6004721063052891E-41</v>
      </c>
      <c r="HH137" s="86">
        <f t="shared" si="154"/>
        <v>7.4123988066932675E-51</v>
      </c>
      <c r="HI137" s="86">
        <f t="shared" si="154"/>
        <v>1.3101718455972754E-55</v>
      </c>
      <c r="HJ137" s="86">
        <f t="shared" si="154"/>
        <v>4.7040824011383821E-51</v>
      </c>
      <c r="HK137" s="86">
        <f t="shared" si="154"/>
        <v>2.4596578594304787E-52</v>
      </c>
      <c r="HL137" s="86">
        <f t="shared" si="162"/>
        <v>1.2072255793947798E-43</v>
      </c>
      <c r="HM137" s="86">
        <f t="shared" si="162"/>
        <v>9.6476121678913037E-39</v>
      </c>
      <c r="HN137" s="86">
        <f t="shared" si="162"/>
        <v>1.8865526633728117E-32</v>
      </c>
      <c r="HO137" s="86">
        <f t="shared" si="162"/>
        <v>2.4061708652341267E-30</v>
      </c>
      <c r="HP137" s="86">
        <f t="shared" si="162"/>
        <v>9.337879191954156E-22</v>
      </c>
      <c r="HQ137" s="86">
        <f t="shared" si="162"/>
        <v>3.4474206295670242E-33</v>
      </c>
      <c r="HS137" s="86">
        <f t="shared" si="159"/>
        <v>7.185068033688212E-2</v>
      </c>
      <c r="HT137" s="86">
        <f t="shared" si="159"/>
        <v>5.2009651293346837E-2</v>
      </c>
      <c r="HU137" s="86">
        <f t="shared" si="159"/>
        <v>1.7798311210410766E-3</v>
      </c>
      <c r="HV137" s="86">
        <f t="shared" si="159"/>
        <v>1.0471943129710462E-3</v>
      </c>
      <c r="HW137" s="86">
        <f t="shared" si="159"/>
        <v>1.2618162007935671E-3</v>
      </c>
      <c r="HX137" s="86">
        <f t="shared" si="159"/>
        <v>9.1488714311448735E-4</v>
      </c>
      <c r="HY137" s="86">
        <f t="shared" si="159"/>
        <v>4.0562994163237985E-3</v>
      </c>
      <c r="HZ137" s="86">
        <f t="shared" si="159"/>
        <v>8.0759426606447527E-4</v>
      </c>
      <c r="IA137" s="86">
        <f t="shared" si="159"/>
        <v>5.0643473112234492E-3</v>
      </c>
      <c r="IB137" s="86">
        <f t="shared" si="159"/>
        <v>2.3753964439864736E-3</v>
      </c>
      <c r="IC137" s="86">
        <f t="shared" si="159"/>
        <v>2.2332378591724479E-3</v>
      </c>
      <c r="ID137" s="86">
        <f t="shared" si="159"/>
        <v>1.5609344270004172E-4</v>
      </c>
      <c r="IE137" s="86">
        <f t="shared" si="159"/>
        <v>9.3469245164637299E-5</v>
      </c>
      <c r="IF137" s="86">
        <f t="shared" si="159"/>
        <v>1.0678153528500423E-3</v>
      </c>
      <c r="IG137" s="86">
        <f t="shared" si="159"/>
        <v>1.5882208880267164E-3</v>
      </c>
      <c r="II137" s="86">
        <f t="shared" si="160"/>
        <v>2.4448756518677889E-28</v>
      </c>
      <c r="IJ137" s="86">
        <f t="shared" si="160"/>
        <v>3.4085740348525623E-33</v>
      </c>
      <c r="IK137" s="86">
        <f t="shared" si="160"/>
        <v>1.8347751583757688E-56</v>
      </c>
      <c r="IL137" s="86">
        <f t="shared" si="160"/>
        <v>1.6175641166760096E-58</v>
      </c>
      <c r="IM137" s="86">
        <f t="shared" si="160"/>
        <v>1.1498973149671528E-56</v>
      </c>
      <c r="IN137" s="86">
        <f t="shared" si="160"/>
        <v>1.1845059348612422E-60</v>
      </c>
      <c r="IO137" s="86">
        <f t="shared" si="160"/>
        <v>8.5068443260175988E-58</v>
      </c>
      <c r="IP137" s="86">
        <f t="shared" si="160"/>
        <v>8.6077687459836149E-74</v>
      </c>
      <c r="IQ137" s="86">
        <f t="shared" si="160"/>
        <v>5.8684460011539694E-60</v>
      </c>
      <c r="IR137" s="86">
        <f t="shared" si="160"/>
        <v>1.2629006220832684E-62</v>
      </c>
      <c r="IS137" s="86">
        <f t="shared" si="160"/>
        <v>2.8045450779713561E-58</v>
      </c>
      <c r="IT137" s="86">
        <f t="shared" si="160"/>
        <v>1.0638040157786535E-67</v>
      </c>
      <c r="IU137" s="86">
        <f t="shared" si="160"/>
        <v>9.7482332474763396E-64</v>
      </c>
      <c r="IV137" s="86">
        <f t="shared" si="160"/>
        <v>3.7619878135421011E-27</v>
      </c>
      <c r="IW137" s="86">
        <f t="shared" si="160"/>
        <v>4.5582635768140526E-21</v>
      </c>
      <c r="IY137" s="86">
        <f t="shared" si="161"/>
        <v>7.185068033688212E-2</v>
      </c>
      <c r="IZ137" s="86">
        <f t="shared" si="161"/>
        <v>5.2009651293346837E-2</v>
      </c>
      <c r="JA137" s="86">
        <f t="shared" si="161"/>
        <v>1.7798311210410766E-3</v>
      </c>
      <c r="JB137" s="86">
        <f t="shared" si="161"/>
        <v>1.0471943129710462E-3</v>
      </c>
      <c r="JC137" s="86">
        <f t="shared" si="161"/>
        <v>1.2618162007935671E-3</v>
      </c>
      <c r="JD137" s="86">
        <f t="shared" si="161"/>
        <v>9.1488714311448735E-4</v>
      </c>
      <c r="JE137" s="86">
        <f t="shared" si="161"/>
        <v>4.0562994163237985E-3</v>
      </c>
      <c r="JF137" s="86">
        <f t="shared" si="161"/>
        <v>8.0759426606447527E-4</v>
      </c>
      <c r="JG137" s="86">
        <f t="shared" si="161"/>
        <v>5.0643473112234492E-3</v>
      </c>
      <c r="JH137" s="86">
        <f t="shared" si="161"/>
        <v>2.3753964439864736E-3</v>
      </c>
      <c r="JI137" s="86">
        <f t="shared" si="161"/>
        <v>2.2332378591724479E-3</v>
      </c>
      <c r="JJ137" s="86">
        <f t="shared" si="161"/>
        <v>1.5609344270004172E-4</v>
      </c>
      <c r="JK137" s="86">
        <f t="shared" si="161"/>
        <v>9.3469245164637299E-5</v>
      </c>
      <c r="JL137" s="86">
        <f t="shared" si="161"/>
        <v>1.0678153528500423E-3</v>
      </c>
      <c r="JM137" s="86">
        <f t="shared" si="161"/>
        <v>1.5882208880267164E-3</v>
      </c>
    </row>
    <row r="138" spans="2:273" x14ac:dyDescent="0.25">
      <c r="B138" s="2">
        <v>111</v>
      </c>
      <c r="C138" s="37">
        <v>61.113</v>
      </c>
      <c r="D138" s="37">
        <v>64.257999999999996</v>
      </c>
      <c r="E138" s="37">
        <v>64.917000000000002</v>
      </c>
      <c r="F138" s="37">
        <v>62.75</v>
      </c>
      <c r="G138" s="37">
        <v>67.082999999999998</v>
      </c>
      <c r="H138" s="37">
        <v>63.582999999999998</v>
      </c>
      <c r="I138" s="37">
        <v>61.033000000000001</v>
      </c>
      <c r="J138" s="37">
        <v>60.203000000000003</v>
      </c>
      <c r="K138" s="37">
        <v>65</v>
      </c>
      <c r="L138" s="37">
        <v>63.119</v>
      </c>
      <c r="M138" s="37">
        <v>61.783000000000001</v>
      </c>
      <c r="N138" s="37">
        <v>64.114999999999995</v>
      </c>
      <c r="O138" s="37">
        <v>65.902000000000001</v>
      </c>
      <c r="P138" s="37">
        <v>68.376999999999995</v>
      </c>
      <c r="Q138" s="37">
        <v>69.290000000000006</v>
      </c>
      <c r="S138" s="4">
        <f t="shared" si="163"/>
        <v>61.799160175645412</v>
      </c>
      <c r="T138" s="4">
        <f t="shared" si="163"/>
        <v>64.035873818209467</v>
      </c>
      <c r="U138" s="4">
        <f t="shared" si="163"/>
        <v>66.69741389820534</v>
      </c>
      <c r="V138" s="4">
        <f t="shared" si="163"/>
        <v>64.577803535858919</v>
      </c>
      <c r="W138" s="4">
        <f t="shared" si="163"/>
        <v>63.964939389261112</v>
      </c>
      <c r="X138" s="4">
        <f t="shared" si="163"/>
        <v>62.678148683605549</v>
      </c>
      <c r="Y138" s="4">
        <f t="shared" si="163"/>
        <v>60.968748193752006</v>
      </c>
      <c r="Z138" s="4">
        <f t="shared" si="163"/>
        <v>62.19463888705365</v>
      </c>
      <c r="AA138" s="4">
        <f t="shared" si="163"/>
        <v>64.120218170151006</v>
      </c>
      <c r="AB138" s="4">
        <f t="shared" si="163"/>
        <v>61.760529079617655</v>
      </c>
      <c r="AC138" s="4">
        <f t="shared" si="163"/>
        <v>62.336785766120961</v>
      </c>
      <c r="AD138" s="4">
        <f t="shared" si="163"/>
        <v>63.208195919109905</v>
      </c>
      <c r="AE138" s="4">
        <f t="shared" si="163"/>
        <v>65.145913940207393</v>
      </c>
      <c r="AF138" s="4">
        <f t="shared" si="163"/>
        <v>66.499954925123745</v>
      </c>
      <c r="AG138" s="4">
        <f t="shared" si="163"/>
        <v>67.310652752487769</v>
      </c>
      <c r="AI138" s="4">
        <f t="shared" si="164"/>
        <v>-0.6861601756454121</v>
      </c>
      <c r="AJ138" s="4">
        <f t="shared" si="164"/>
        <v>0.22212618179052868</v>
      </c>
      <c r="AK138" s="4">
        <f t="shared" si="164"/>
        <v>-1.7804138982053388</v>
      </c>
      <c r="AL138" s="4">
        <f t="shared" si="164"/>
        <v>-1.8278035358589193</v>
      </c>
      <c r="AM138" s="4">
        <f t="shared" si="164"/>
        <v>3.1180606107388869</v>
      </c>
      <c r="AN138" s="4">
        <f t="shared" si="164"/>
        <v>0.90485131639444916</v>
      </c>
      <c r="AO138" s="4">
        <f t="shared" si="164"/>
        <v>6.4251806247995091E-2</v>
      </c>
      <c r="AP138" s="4">
        <f t="shared" si="164"/>
        <v>-1.9916388870536466</v>
      </c>
      <c r="AQ138" s="4">
        <f t="shared" si="164"/>
        <v>0.87978182984899433</v>
      </c>
      <c r="AR138" s="4">
        <f t="shared" si="164"/>
        <v>1.3584709203823451</v>
      </c>
      <c r="AS138" s="4">
        <f t="shared" si="164"/>
        <v>-0.55378576612095998</v>
      </c>
      <c r="AT138" s="4">
        <f t="shared" si="164"/>
        <v>0.90680408089009035</v>
      </c>
      <c r="AU138" s="4">
        <f t="shared" si="164"/>
        <v>0.75608605979260801</v>
      </c>
      <c r="AV138" s="4">
        <f t="shared" si="164"/>
        <v>1.8770450748762499</v>
      </c>
      <c r="AW138" s="4">
        <f t="shared" si="164"/>
        <v>1.9793472475122371</v>
      </c>
      <c r="AY138" s="2">
        <f t="shared" si="155"/>
        <v>61.069864098078781</v>
      </c>
      <c r="AZ138" s="2">
        <f t="shared" si="155"/>
        <v>63.067379199284211</v>
      </c>
      <c r="BA138" s="2">
        <f t="shared" si="155"/>
        <v>66.505666533155804</v>
      </c>
      <c r="BB138" s="2">
        <f t="shared" si="155"/>
        <v>64.449638411350378</v>
      </c>
      <c r="BC138" s="2">
        <f t="shared" si="155"/>
        <v>63.750655611666332</v>
      </c>
      <c r="BD138" s="2">
        <f t="shared" si="155"/>
        <v>62.498987156290447</v>
      </c>
      <c r="BE138" s="2">
        <f t="shared" si="155"/>
        <v>60.278541487921501</v>
      </c>
      <c r="BF138" s="2">
        <f t="shared" si="155"/>
        <v>62.009540538082625</v>
      </c>
      <c r="BG138" s="2">
        <f t="shared" si="155"/>
        <v>62.868822289386884</v>
      </c>
      <c r="BH138" s="2">
        <f t="shared" si="155"/>
        <v>61.052959931201769</v>
      </c>
      <c r="BI138" s="2">
        <f t="shared" si="155"/>
        <v>61.666772486457802</v>
      </c>
      <c r="BJ138" s="2">
        <f t="shared" si="155"/>
        <v>63.141108150341239</v>
      </c>
      <c r="BK138" s="2">
        <f t="shared" si="155"/>
        <v>65.101379634597279</v>
      </c>
      <c r="BL138" s="2">
        <f t="shared" si="155"/>
        <v>65.968740144963249</v>
      </c>
      <c r="BM138" s="2">
        <f t="shared" si="155"/>
        <v>65.947884137529243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>
        <f t="shared" si="156"/>
        <v>64.917000000000002</v>
      </c>
      <c r="CH138" s="2">
        <f t="shared" si="156"/>
        <v>62.75</v>
      </c>
      <c r="CI138" s="2">
        <f t="shared" si="156"/>
        <v>67.082999999999998</v>
      </c>
      <c r="CJ138" s="2">
        <f t="shared" si="156"/>
        <v>63.582999999999998</v>
      </c>
      <c r="CK138" s="2">
        <f t="shared" si="156"/>
        <v>61.033000000000001</v>
      </c>
      <c r="CL138" s="2">
        <f t="shared" si="156"/>
        <v>60.203000000000003</v>
      </c>
      <c r="CM138" s="2" t="str">
        <f t="shared" si="156"/>
        <v/>
      </c>
      <c r="CN138" s="2">
        <f t="shared" si="156"/>
        <v>63.119</v>
      </c>
      <c r="CO138" s="2">
        <f t="shared" si="156"/>
        <v>61.783000000000001</v>
      </c>
      <c r="CP138" s="2">
        <f t="shared" si="156"/>
        <v>64.114999999999995</v>
      </c>
      <c r="CQ138" s="2">
        <f t="shared" si="156"/>
        <v>65.902000000000001</v>
      </c>
      <c r="CR138" s="2">
        <f t="shared" si="156"/>
        <v>68.376999999999995</v>
      </c>
      <c r="CS138" s="2">
        <f t="shared" si="156"/>
        <v>69.290000000000006</v>
      </c>
      <c r="CU138" s="2" t="str">
        <f t="shared" si="111"/>
        <v/>
      </c>
      <c r="CV138" s="2" t="str">
        <f t="shared" si="112"/>
        <v/>
      </c>
      <c r="CW138" s="2">
        <f t="shared" si="113"/>
        <v>64.917000000000002</v>
      </c>
      <c r="CX138" s="2">
        <f t="shared" si="114"/>
        <v>62.75</v>
      </c>
      <c r="CY138" s="2">
        <f t="shared" si="115"/>
        <v>67.082999999999998</v>
      </c>
      <c r="CZ138" s="2">
        <f t="shared" si="116"/>
        <v>63.582999999999998</v>
      </c>
      <c r="DA138" s="2">
        <f t="shared" si="117"/>
        <v>61.033000000000001</v>
      </c>
      <c r="DB138" s="2">
        <f t="shared" si="118"/>
        <v>60.203000000000003</v>
      </c>
      <c r="DC138" s="2" t="str">
        <f t="shared" si="119"/>
        <v/>
      </c>
      <c r="DD138" s="2">
        <f t="shared" si="120"/>
        <v>63.119</v>
      </c>
      <c r="DE138" s="2">
        <f t="shared" si="121"/>
        <v>61.783000000000001</v>
      </c>
      <c r="DF138" s="2">
        <f t="shared" si="122"/>
        <v>64.114999999999995</v>
      </c>
      <c r="DG138" s="2">
        <f t="shared" si="123"/>
        <v>65.902000000000001</v>
      </c>
      <c r="DH138" s="2">
        <f t="shared" si="124"/>
        <v>68.376999999999995</v>
      </c>
      <c r="DI138" s="2">
        <f t="shared" si="125"/>
        <v>69.290000000000006</v>
      </c>
      <c r="DK138" s="2">
        <f t="shared" si="165"/>
        <v>98.693267206477742</v>
      </c>
      <c r="DL138" s="2">
        <f t="shared" si="165"/>
        <v>93.54610121457489</v>
      </c>
      <c r="DM138" s="2">
        <f t="shared" si="165"/>
        <v>98.093296086369776</v>
      </c>
      <c r="DN138" s="2">
        <f t="shared" si="165"/>
        <v>92.921209176788125</v>
      </c>
      <c r="DO138" s="2">
        <f t="shared" si="165"/>
        <v>91.446601969981231</v>
      </c>
      <c r="DP138" s="2">
        <f t="shared" si="165"/>
        <v>90.685215666041287</v>
      </c>
      <c r="DQ138" s="2">
        <f t="shared" si="165"/>
        <v>88.956915478424037</v>
      </c>
      <c r="DR138" s="2">
        <f t="shared" si="165"/>
        <v>95.221698198198197</v>
      </c>
      <c r="DS138" s="2">
        <f t="shared" si="165"/>
        <v>94.679489493433408</v>
      </c>
      <c r="DT138" s="2">
        <f t="shared" si="165"/>
        <v>93.3634099437148</v>
      </c>
      <c r="DU138" s="2">
        <f t="shared" si="165"/>
        <v>101.5168564727955</v>
      </c>
      <c r="DV138" s="2">
        <f t="shared" si="165"/>
        <v>97.135765759849889</v>
      </c>
      <c r="DW138" s="2">
        <f t="shared" si="165"/>
        <v>102.86995225140713</v>
      </c>
      <c r="DX138" s="2">
        <f t="shared" si="165"/>
        <v>106.23456463414632</v>
      </c>
      <c r="DY138" s="2">
        <f t="shared" si="165"/>
        <v>94.608969758064504</v>
      </c>
      <c r="EA138" s="2">
        <f t="shared" si="153"/>
        <v>61.014063787785318</v>
      </c>
      <c r="EB138" s="2">
        <f t="shared" si="153"/>
        <v>63.028267828761855</v>
      </c>
      <c r="EC138" s="2">
        <f t="shared" si="153"/>
        <v>66.461327665259404</v>
      </c>
      <c r="ED138" s="2">
        <f t="shared" si="153"/>
        <v>64.410844064633068</v>
      </c>
      <c r="EE138" s="2">
        <f t="shared" si="152"/>
        <v>63.712552850878495</v>
      </c>
      <c r="EF138" s="2">
        <f t="shared" si="152"/>
        <v>62.458131995853179</v>
      </c>
      <c r="EG138" s="2">
        <f t="shared" si="152"/>
        <v>60.237168915700906</v>
      </c>
      <c r="EH138" s="2">
        <f t="shared" si="152"/>
        <v>61.948013237907801</v>
      </c>
      <c r="EI138" s="2">
        <f t="shared" si="152"/>
        <v>62.814634129931534</v>
      </c>
      <c r="EJ138" s="2">
        <f t="shared" si="152"/>
        <v>60.999715426549635</v>
      </c>
      <c r="EK138" s="2">
        <f t="shared" si="152"/>
        <v>61.606588200455853</v>
      </c>
      <c r="EL138" s="2">
        <f t="shared" si="152"/>
        <v>63.086155522401086</v>
      </c>
      <c r="EM138" s="2">
        <f t="shared" si="136"/>
        <v>65.045809337320549</v>
      </c>
      <c r="EN138" s="2">
        <f t="shared" si="136"/>
        <v>65.906756994375044</v>
      </c>
      <c r="EO138" s="2">
        <f t="shared" si="136"/>
        <v>65.887399445260698</v>
      </c>
      <c r="EQ138" s="2">
        <f t="shared" si="166"/>
        <v>61.212523783923558</v>
      </c>
      <c r="ER138" s="2">
        <f t="shared" si="166"/>
        <v>63.074761627360751</v>
      </c>
      <c r="ES138" s="2">
        <f t="shared" si="166"/>
        <v>66.492615804869004</v>
      </c>
      <c r="ET138" s="2">
        <f t="shared" si="166"/>
        <v>64.420598072947698</v>
      </c>
      <c r="EU138" s="2">
        <f t="shared" si="166"/>
        <v>63.683036509032725</v>
      </c>
      <c r="EV138" s="2">
        <f t="shared" si="166"/>
        <v>62.44298117381063</v>
      </c>
      <c r="EW138" s="2">
        <f t="shared" si="166"/>
        <v>60.248237342168778</v>
      </c>
      <c r="EX138" s="2">
        <f t="shared" si="166"/>
        <v>62.032986979502354</v>
      </c>
      <c r="EY138" s="2">
        <f t="shared" si="166"/>
        <v>62.975185234326119</v>
      </c>
      <c r="EZ138" s="2">
        <f t="shared" si="166"/>
        <v>61.078879907621214</v>
      </c>
      <c r="FA138" s="2">
        <f t="shared" si="166"/>
        <v>61.658788907070551</v>
      </c>
      <c r="FB138" s="2">
        <f t="shared" si="166"/>
        <v>63.081809896797708</v>
      </c>
      <c r="FC138" s="2">
        <f t="shared" si="166"/>
        <v>65.058767400742653</v>
      </c>
      <c r="FD138" s="2">
        <f t="shared" si="166"/>
        <v>65.856880035544208</v>
      </c>
      <c r="FE138" s="2">
        <f t="shared" si="166"/>
        <v>65.642418963738535</v>
      </c>
      <c r="FG138" s="2">
        <f t="shared" si="167"/>
        <v>0.99876298137983444</v>
      </c>
      <c r="FH138" s="2">
        <f t="shared" si="167"/>
        <v>0.99877118917398033</v>
      </c>
      <c r="FI138" s="2">
        <f t="shared" si="167"/>
        <v>0.99861677667723614</v>
      </c>
      <c r="FJ138" s="2">
        <f t="shared" si="167"/>
        <v>0.99864569999351904</v>
      </c>
      <c r="FK138" s="2">
        <f t="shared" si="167"/>
        <v>0.99860644636201246</v>
      </c>
      <c r="FL138" s="2">
        <f t="shared" si="167"/>
        <v>0.99854246457980045</v>
      </c>
      <c r="FM138" s="2">
        <f t="shared" si="167"/>
        <v>0.99856754962082506</v>
      </c>
      <c r="FN138" s="2">
        <f t="shared" si="167"/>
        <v>0.9982110164901814</v>
      </c>
      <c r="FO138" s="2">
        <f t="shared" si="167"/>
        <v>0.99842669660809336</v>
      </c>
      <c r="FP138" s="2">
        <f t="shared" si="167"/>
        <v>0.99840983926149729</v>
      </c>
      <c r="FQ138" s="2">
        <f t="shared" si="167"/>
        <v>0.99851727481087249</v>
      </c>
      <c r="FR138" s="2">
        <f t="shared" si="167"/>
        <v>0.99838429898543235</v>
      </c>
      <c r="FS138" s="2">
        <f t="shared" si="167"/>
        <v>0.99853514688286682</v>
      </c>
      <c r="FT138" s="2">
        <f t="shared" si="167"/>
        <v>0.99845104673970786</v>
      </c>
      <c r="FU138" s="2">
        <f t="shared" si="167"/>
        <v>0.99782718761197275</v>
      </c>
      <c r="FW138" s="2">
        <f t="shared" si="157"/>
        <v>4.6308748616215582E-2</v>
      </c>
      <c r="FX138" s="2">
        <f t="shared" si="157"/>
        <v>3.4643899181139574E-2</v>
      </c>
      <c r="FY138" s="2">
        <f t="shared" si="157"/>
        <v>1.869051463909556E-2</v>
      </c>
      <c r="FZ138" s="2">
        <f t="shared" si="157"/>
        <v>1.8736816213382537E-2</v>
      </c>
      <c r="GA138" s="2">
        <f t="shared" si="157"/>
        <v>1.8502437092974264E-2</v>
      </c>
      <c r="GB138" s="2">
        <f t="shared" si="157"/>
        <v>1.8930578167351712E-2</v>
      </c>
      <c r="GC138" s="2">
        <f t="shared" si="157"/>
        <v>2.1047288672094582E-2</v>
      </c>
      <c r="GD138" s="2">
        <f t="shared" si="157"/>
        <v>2.3551116290858782E-2</v>
      </c>
      <c r="GE138" s="2">
        <f t="shared" si="157"/>
        <v>2.5257219155426811E-2</v>
      </c>
      <c r="GF138" s="2">
        <f t="shared" si="157"/>
        <v>2.2497820410429289E-2</v>
      </c>
      <c r="GG138" s="2">
        <f t="shared" si="157"/>
        <v>1.9316327212896583E-2</v>
      </c>
      <c r="GH138" s="2">
        <f t="shared" si="157"/>
        <v>1.4120375690797092E-2</v>
      </c>
      <c r="GI138" s="2">
        <f t="shared" si="157"/>
        <v>1.2616362554988539E-2</v>
      </c>
      <c r="GJ138" s="2">
        <f t="shared" si="157"/>
        <v>9.6785880126878301E-3</v>
      </c>
      <c r="GK138" s="2">
        <f t="shared" si="157"/>
        <v>7.8450801417480238E-3</v>
      </c>
      <c r="GM138" s="86">
        <f t="shared" si="158"/>
        <v>3.5083961850941472E-85</v>
      </c>
      <c r="GN138" s="86">
        <f t="shared" si="158"/>
        <v>1.1597214826560774E-113</v>
      </c>
      <c r="GO138" s="86">
        <f t="shared" si="158"/>
        <v>3.7817952353462555E-82</v>
      </c>
      <c r="GP138" s="86">
        <f t="shared" si="158"/>
        <v>4.2285563734405955E-148</v>
      </c>
      <c r="GQ138" s="86">
        <f t="shared" si="158"/>
        <v>8.9191520144854546E-132</v>
      </c>
      <c r="GR138" s="86">
        <f t="shared" si="158"/>
        <v>1.3885910647286636E-151</v>
      </c>
      <c r="GS138" s="86">
        <f t="shared" si="158"/>
        <v>9.9707777077109722E-170</v>
      </c>
      <c r="GT138" s="86">
        <f t="shared" si="158"/>
        <v>3.4476565252656561E-173</v>
      </c>
      <c r="GU138" s="86">
        <f t="shared" si="158"/>
        <v>1.0667761587428915E-130</v>
      </c>
      <c r="GV138" s="86">
        <f t="shared" si="158"/>
        <v>1.3955642478100681E-134</v>
      </c>
      <c r="GW138" s="86">
        <f t="shared" si="158"/>
        <v>4.0686932900849336E-121</v>
      </c>
      <c r="GX138" s="86">
        <f t="shared" si="158"/>
        <v>2.559997429409931E-108</v>
      </c>
      <c r="GY138" s="86">
        <f t="shared" si="158"/>
        <v>2.5612301561987914E-98</v>
      </c>
      <c r="GZ138" s="86">
        <f t="shared" si="158"/>
        <v>1.0173941514128136E-81</v>
      </c>
      <c r="HA138" s="86">
        <f t="shared" si="158"/>
        <v>3.4386975995305744E-114</v>
      </c>
      <c r="HC138" s="86">
        <f t="shared" si="154"/>
        <v>1.6287840981953707E-28</v>
      </c>
      <c r="HD138" s="86">
        <f t="shared" si="154"/>
        <v>4.1307243274748613E-40</v>
      </c>
      <c r="HE138" s="86">
        <f t="shared" si="154"/>
        <v>2.9417285989542801E-27</v>
      </c>
      <c r="HF138" s="86">
        <f t="shared" si="154"/>
        <v>4.1738349154251782E-49</v>
      </c>
      <c r="HG138" s="86">
        <f t="shared" si="154"/>
        <v>2.02782179185994E-44</v>
      </c>
      <c r="HH138" s="86">
        <f t="shared" si="154"/>
        <v>1.3176942684322532E-54</v>
      </c>
      <c r="HI138" s="86">
        <f t="shared" si="154"/>
        <v>1.2170982872178643E-59</v>
      </c>
      <c r="HJ138" s="86">
        <f t="shared" si="154"/>
        <v>1.1653680343820789E-54</v>
      </c>
      <c r="HK138" s="86">
        <f t="shared" si="154"/>
        <v>4.7549284136155005E-56</v>
      </c>
      <c r="HL138" s="86">
        <f t="shared" si="162"/>
        <v>9.505387638632661E-47</v>
      </c>
      <c r="HM138" s="86">
        <f t="shared" si="162"/>
        <v>1.6370381403252857E-41</v>
      </c>
      <c r="HN138" s="86">
        <f t="shared" si="162"/>
        <v>6.2798892460089796E-35</v>
      </c>
      <c r="HO138" s="86">
        <f t="shared" si="162"/>
        <v>9.3328920978146265E-33</v>
      </c>
      <c r="HP138" s="86">
        <f t="shared" si="162"/>
        <v>1.8813127007545968E-23</v>
      </c>
      <c r="HQ138" s="86">
        <f t="shared" si="162"/>
        <v>8.3494661710860602E-36</v>
      </c>
      <c r="HS138" s="86">
        <f t="shared" si="159"/>
        <v>0.11192227608421829</v>
      </c>
      <c r="HT138" s="86">
        <f t="shared" si="159"/>
        <v>8.305254677551005E-2</v>
      </c>
      <c r="HU138" s="86">
        <f t="shared" si="159"/>
        <v>3.8558753267852897E-3</v>
      </c>
      <c r="HV138" s="86">
        <f t="shared" si="159"/>
        <v>2.3814132099812375E-3</v>
      </c>
      <c r="HW138" s="86">
        <f t="shared" si="159"/>
        <v>2.7925305036605509E-3</v>
      </c>
      <c r="HX138" s="86">
        <f t="shared" si="159"/>
        <v>2.1344694058770268E-3</v>
      </c>
      <c r="HY138" s="86">
        <f t="shared" si="159"/>
        <v>8.5739438713257551E-3</v>
      </c>
      <c r="HZ138" s="86">
        <f t="shared" si="159"/>
        <v>2.1854794952066046E-3</v>
      </c>
      <c r="IA138" s="86">
        <f t="shared" si="159"/>
        <v>1.1065598946181601E-2</v>
      </c>
      <c r="IB138" s="86">
        <f t="shared" si="159"/>
        <v>5.4568238346742026E-3</v>
      </c>
      <c r="IC138" s="86">
        <f t="shared" si="159"/>
        <v>4.8554706703600042E-3</v>
      </c>
      <c r="ID138" s="86">
        <f t="shared" si="159"/>
        <v>3.999784124095606E-4</v>
      </c>
      <c r="IE138" s="86">
        <f t="shared" si="159"/>
        <v>2.3393652481538431E-4</v>
      </c>
      <c r="IF138" s="86">
        <f t="shared" si="159"/>
        <v>1.9484907883019877E-3</v>
      </c>
      <c r="IG138" s="86">
        <f t="shared" si="159"/>
        <v>2.6520450602299395E-3</v>
      </c>
      <c r="II138" s="86">
        <f t="shared" si="160"/>
        <v>8.750892120796214E-27</v>
      </c>
      <c r="IJ138" s="86">
        <f t="shared" si="160"/>
        <v>1.610646303841351E-31</v>
      </c>
      <c r="IK138" s="86">
        <f t="shared" si="160"/>
        <v>5.2423540630443761E-54</v>
      </c>
      <c r="IL138" s="86">
        <f t="shared" si="160"/>
        <v>5.7324988293353711E-56</v>
      </c>
      <c r="IM138" s="86">
        <f t="shared" si="160"/>
        <v>3.3075337479844125E-54</v>
      </c>
      <c r="IN138" s="86">
        <f t="shared" si="160"/>
        <v>5.3144374345930367E-58</v>
      </c>
      <c r="IO138" s="86">
        <f t="shared" si="160"/>
        <v>3.3267667204772232E-55</v>
      </c>
      <c r="IP138" s="86">
        <f t="shared" si="160"/>
        <v>2.3138304797394647E-70</v>
      </c>
      <c r="IQ138" s="86">
        <f t="shared" si="160"/>
        <v>3.9171893820181418E-57</v>
      </c>
      <c r="IR138" s="86">
        <f t="shared" si="160"/>
        <v>9.2344150983098949E-60</v>
      </c>
      <c r="IS138" s="86">
        <f t="shared" si="160"/>
        <v>1.0139745881456186E-55</v>
      </c>
      <c r="IT138" s="86">
        <f t="shared" si="160"/>
        <v>6.2165592225038869E-65</v>
      </c>
      <c r="IU138" s="86">
        <f t="shared" si="160"/>
        <v>3.3398506448167725E-61</v>
      </c>
      <c r="IV138" s="86">
        <f t="shared" si="160"/>
        <v>3.6403078763803479E-26</v>
      </c>
      <c r="IW138" s="86">
        <f t="shared" si="160"/>
        <v>2.3965542618768586E-20</v>
      </c>
      <c r="IY138" s="86">
        <f t="shared" si="161"/>
        <v>0.11192227608421829</v>
      </c>
      <c r="IZ138" s="86">
        <f t="shared" si="161"/>
        <v>8.305254677551005E-2</v>
      </c>
      <c r="JA138" s="86">
        <f t="shared" si="161"/>
        <v>3.8558753267852897E-3</v>
      </c>
      <c r="JB138" s="86">
        <f t="shared" si="161"/>
        <v>2.3814132099812375E-3</v>
      </c>
      <c r="JC138" s="86">
        <f t="shared" si="161"/>
        <v>2.7925305036605509E-3</v>
      </c>
      <c r="JD138" s="86">
        <f t="shared" si="161"/>
        <v>2.1344694058770268E-3</v>
      </c>
      <c r="JE138" s="86">
        <f t="shared" si="161"/>
        <v>8.5739438713257551E-3</v>
      </c>
      <c r="JF138" s="86">
        <f t="shared" si="161"/>
        <v>2.1854794952066046E-3</v>
      </c>
      <c r="JG138" s="86">
        <f t="shared" si="161"/>
        <v>1.1065598946181601E-2</v>
      </c>
      <c r="JH138" s="86">
        <f t="shared" si="161"/>
        <v>5.4568238346742026E-3</v>
      </c>
      <c r="JI138" s="86">
        <f t="shared" si="161"/>
        <v>4.8554706703600042E-3</v>
      </c>
      <c r="JJ138" s="86">
        <f t="shared" si="161"/>
        <v>3.999784124095606E-4</v>
      </c>
      <c r="JK138" s="86">
        <f t="shared" si="161"/>
        <v>2.3393652481538431E-4</v>
      </c>
      <c r="JL138" s="86">
        <f t="shared" si="161"/>
        <v>1.9484907883019877E-3</v>
      </c>
      <c r="JM138" s="86">
        <f t="shared" si="161"/>
        <v>2.6520450602299395E-3</v>
      </c>
    </row>
    <row r="139" spans="2:273" x14ac:dyDescent="0.25">
      <c r="B139" s="2">
        <v>112</v>
      </c>
      <c r="C139" s="37">
        <v>61.854999999999997</v>
      </c>
      <c r="D139" s="37">
        <v>64.242000000000004</v>
      </c>
      <c r="E139" s="37">
        <v>66.983000000000004</v>
      </c>
      <c r="F139" s="37">
        <v>64.5</v>
      </c>
      <c r="G139" s="37">
        <v>65.783000000000001</v>
      </c>
      <c r="H139" s="37">
        <v>61.95</v>
      </c>
      <c r="I139" s="37">
        <v>62.05</v>
      </c>
      <c r="J139" s="37">
        <v>63.305</v>
      </c>
      <c r="K139" s="37">
        <v>65.575999999999993</v>
      </c>
      <c r="L139" s="37">
        <v>64.644000000000005</v>
      </c>
      <c r="M139" s="37">
        <v>63.15</v>
      </c>
      <c r="N139" s="37">
        <v>64.59</v>
      </c>
      <c r="O139" s="37">
        <v>66.573999999999998</v>
      </c>
      <c r="P139" s="37">
        <v>67.704999999999998</v>
      </c>
      <c r="Q139" s="37">
        <v>69.644999999999996</v>
      </c>
      <c r="S139" s="4">
        <f t="shared" si="163"/>
        <v>61.962258584420283</v>
      </c>
      <c r="T139" s="4">
        <f t="shared" si="163"/>
        <v>64.326356060336465</v>
      </c>
      <c r="U139" s="4">
        <f t="shared" si="163"/>
        <v>66.767322146732411</v>
      </c>
      <c r="V139" s="4">
        <f t="shared" si="163"/>
        <v>64.614818917620568</v>
      </c>
      <c r="W139" s="4">
        <f t="shared" si="163"/>
        <v>64.12614760400794</v>
      </c>
      <c r="X139" s="4">
        <f t="shared" si="163"/>
        <v>62.807402986024677</v>
      </c>
      <c r="Y139" s="4">
        <f t="shared" si="163"/>
        <v>61.499275448118013</v>
      </c>
      <c r="Z139" s="4">
        <f t="shared" si="163"/>
        <v>62.323770588057116</v>
      </c>
      <c r="AA139" s="4">
        <f t="shared" si="163"/>
        <v>65.088124352514882</v>
      </c>
      <c r="AB139" s="4">
        <f t="shared" si="163"/>
        <v>62.349076183564186</v>
      </c>
      <c r="AC139" s="4">
        <f t="shared" si="163"/>
        <v>62.86362475685592</v>
      </c>
      <c r="AD139" s="4">
        <f t="shared" si="163"/>
        <v>63.199896935072559</v>
      </c>
      <c r="AE139" s="4">
        <f t="shared" si="163"/>
        <v>65.11785801827034</v>
      </c>
      <c r="AF139" s="4">
        <f t="shared" si="163"/>
        <v>66.731142279882718</v>
      </c>
      <c r="AG139" s="4">
        <f t="shared" si="163"/>
        <v>67.996295148364453</v>
      </c>
      <c r="AI139" s="4">
        <f t="shared" si="164"/>
        <v>-0.10725858442028624</v>
      </c>
      <c r="AJ139" s="4">
        <f t="shared" si="164"/>
        <v>-8.4356060336460814E-2</v>
      </c>
      <c r="AK139" s="4">
        <f t="shared" si="164"/>
        <v>0.21567785326759292</v>
      </c>
      <c r="AL139" s="4">
        <f t="shared" si="164"/>
        <v>-0.11481891762056762</v>
      </c>
      <c r="AM139" s="4">
        <f t="shared" si="164"/>
        <v>1.6568523959920611</v>
      </c>
      <c r="AN139" s="4">
        <f t="shared" si="164"/>
        <v>-0.85740298602467391</v>
      </c>
      <c r="AO139" s="4">
        <f t="shared" si="164"/>
        <v>0.55072455188198433</v>
      </c>
      <c r="AP139" s="4">
        <f t="shared" si="164"/>
        <v>0.98122941194288416</v>
      </c>
      <c r="AQ139" s="4">
        <f t="shared" si="164"/>
        <v>0.48787564748511159</v>
      </c>
      <c r="AR139" s="4">
        <f t="shared" si="164"/>
        <v>2.2949238164358192</v>
      </c>
      <c r="AS139" s="4">
        <f t="shared" si="164"/>
        <v>0.28637524314407869</v>
      </c>
      <c r="AT139" s="4">
        <f t="shared" si="164"/>
        <v>1.3901030649274446</v>
      </c>
      <c r="AU139" s="4">
        <f t="shared" si="164"/>
        <v>1.4561419817296581</v>
      </c>
      <c r="AV139" s="4">
        <f t="shared" si="164"/>
        <v>0.97385772011728022</v>
      </c>
      <c r="AW139" s="4">
        <f t="shared" si="164"/>
        <v>1.6487048516355429</v>
      </c>
      <c r="AY139" s="2">
        <f t="shared" si="155"/>
        <v>60.973549805202182</v>
      </c>
      <c r="AZ139" s="2">
        <f t="shared" si="155"/>
        <v>62.969843393022622</v>
      </c>
      <c r="BA139" s="2">
        <f t="shared" si="155"/>
        <v>66.39950065376749</v>
      </c>
      <c r="BB139" s="2">
        <f t="shared" si="155"/>
        <v>64.356994983138009</v>
      </c>
      <c r="BC139" s="2">
        <f t="shared" si="155"/>
        <v>63.705505891762861</v>
      </c>
      <c r="BD139" s="2">
        <f t="shared" si="155"/>
        <v>62.438864696081673</v>
      </c>
      <c r="BE139" s="2">
        <f t="shared" si="155"/>
        <v>60.22355798313604</v>
      </c>
      <c r="BF139" s="2">
        <f t="shared" si="155"/>
        <v>61.89655520184192</v>
      </c>
      <c r="BG139" s="2">
        <f t="shared" si="155"/>
        <v>62.734257376769186</v>
      </c>
      <c r="BH139" s="2">
        <f t="shared" si="155"/>
        <v>60.940223859442611</v>
      </c>
      <c r="BI139" s="2">
        <f t="shared" si="155"/>
        <v>61.581060120574044</v>
      </c>
      <c r="BJ139" s="2">
        <f t="shared" si="155"/>
        <v>63.046908872584432</v>
      </c>
      <c r="BK139" s="2">
        <f t="shared" si="155"/>
        <v>65.017559637115781</v>
      </c>
      <c r="BL139" s="2">
        <f t="shared" si="155"/>
        <v>65.833998180962539</v>
      </c>
      <c r="BM139" s="2">
        <f t="shared" si="155"/>
        <v>65.865298503318741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>
        <f t="shared" si="156"/>
        <v>66.983000000000004</v>
      </c>
      <c r="CH139" s="2">
        <f t="shared" si="156"/>
        <v>64.5</v>
      </c>
      <c r="CI139" s="2">
        <f t="shared" si="156"/>
        <v>65.783000000000001</v>
      </c>
      <c r="CJ139" s="2">
        <f t="shared" si="156"/>
        <v>61.95</v>
      </c>
      <c r="CK139" s="2" t="str">
        <f t="shared" si="156"/>
        <v/>
      </c>
      <c r="CL139" s="2">
        <f t="shared" si="156"/>
        <v>63.305</v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>
        <f t="shared" si="156"/>
        <v>64.59</v>
      </c>
      <c r="CQ139" s="2">
        <f t="shared" si="156"/>
        <v>66.573999999999998</v>
      </c>
      <c r="CR139" s="2">
        <f t="shared" si="156"/>
        <v>67.704999999999998</v>
      </c>
      <c r="CS139" s="2">
        <f t="shared" si="156"/>
        <v>69.644999999999996</v>
      </c>
      <c r="CU139" s="2" t="str">
        <f t="shared" si="111"/>
        <v/>
      </c>
      <c r="CV139" s="2" t="str">
        <f t="shared" si="112"/>
        <v/>
      </c>
      <c r="CW139" s="2">
        <f t="shared" si="113"/>
        <v>66.983000000000004</v>
      </c>
      <c r="CX139" s="2">
        <f t="shared" si="114"/>
        <v>64.5</v>
      </c>
      <c r="CY139" s="2">
        <f t="shared" si="115"/>
        <v>65.783000000000001</v>
      </c>
      <c r="CZ139" s="2">
        <f t="shared" si="116"/>
        <v>61.95</v>
      </c>
      <c r="DA139" s="2" t="str">
        <f t="shared" si="117"/>
        <v/>
      </c>
      <c r="DB139" s="2">
        <f t="shared" si="118"/>
        <v>63.305</v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>
        <f t="shared" si="122"/>
        <v>64.59</v>
      </c>
      <c r="DG139" s="2">
        <f t="shared" si="123"/>
        <v>66.573999999999998</v>
      </c>
      <c r="DH139" s="2">
        <f t="shared" si="124"/>
        <v>67.704999999999998</v>
      </c>
      <c r="DI139" s="2">
        <f t="shared" si="125"/>
        <v>69.644999999999996</v>
      </c>
      <c r="DK139" s="2">
        <f t="shared" si="165"/>
        <v>99.012748331327288</v>
      </c>
      <c r="DL139" s="2">
        <f t="shared" si="165"/>
        <v>93.778187657292918</v>
      </c>
      <c r="DM139" s="2">
        <f t="shared" si="165"/>
        <v>98.367949527665317</v>
      </c>
      <c r="DN139" s="2">
        <f t="shared" si="165"/>
        <v>93.126521929824563</v>
      </c>
      <c r="DO139" s="2">
        <f t="shared" si="165"/>
        <v>91.651733958724193</v>
      </c>
      <c r="DP139" s="2">
        <f t="shared" si="165"/>
        <v>90.903965290806767</v>
      </c>
      <c r="DQ139" s="2">
        <f t="shared" si="165"/>
        <v>89.17775253283304</v>
      </c>
      <c r="DR139" s="2">
        <f t="shared" si="165"/>
        <v>95.520944272844275</v>
      </c>
      <c r="DS139" s="2">
        <f t="shared" si="165"/>
        <v>94.954003189493449</v>
      </c>
      <c r="DT139" s="2">
        <f t="shared" si="165"/>
        <v>93.624355909943702</v>
      </c>
      <c r="DU139" s="2">
        <f t="shared" si="165"/>
        <v>101.8490901500938</v>
      </c>
      <c r="DV139" s="2">
        <f t="shared" si="165"/>
        <v>97.417395215759825</v>
      </c>
      <c r="DW139" s="2">
        <f t="shared" si="165"/>
        <v>103.1900530956848</v>
      </c>
      <c r="DX139" s="2">
        <f t="shared" si="165"/>
        <v>106.59307874564458</v>
      </c>
      <c r="DY139" s="2">
        <f t="shared" si="165"/>
        <v>94.898870967741914</v>
      </c>
      <c r="EA139" s="2">
        <f t="shared" si="153"/>
        <v>60.918793522516964</v>
      </c>
      <c r="EB139" s="2">
        <f t="shared" si="153"/>
        <v>62.932884828066065</v>
      </c>
      <c r="EC139" s="2">
        <f t="shared" si="153"/>
        <v>66.358390646731891</v>
      </c>
      <c r="ED139" s="2">
        <f t="shared" si="153"/>
        <v>64.321131534945764</v>
      </c>
      <c r="EE139" s="2">
        <f t="shared" si="152"/>
        <v>63.670889159423055</v>
      </c>
      <c r="EF139" s="2">
        <f t="shared" si="152"/>
        <v>62.401375258161835</v>
      </c>
      <c r="EG139" s="2">
        <f t="shared" si="152"/>
        <v>60.185409795205587</v>
      </c>
      <c r="EH139" s="2">
        <f t="shared" si="152"/>
        <v>61.839178484252137</v>
      </c>
      <c r="EI139" s="2">
        <f t="shared" si="152"/>
        <v>62.682490135313984</v>
      </c>
      <c r="EJ139" s="2">
        <f t="shared" si="152"/>
        <v>60.890219447703039</v>
      </c>
      <c r="EK139" s="2">
        <f t="shared" si="152"/>
        <v>61.525052046255361</v>
      </c>
      <c r="EL139" s="2">
        <f t="shared" si="152"/>
        <v>62.996042289489822</v>
      </c>
      <c r="EM139" s="2">
        <f t="shared" si="136"/>
        <v>64.966547732182576</v>
      </c>
      <c r="EN139" s="2">
        <f t="shared" si="136"/>
        <v>65.776577638733727</v>
      </c>
      <c r="EO139" s="2">
        <f t="shared" si="136"/>
        <v>65.809908273822813</v>
      </c>
      <c r="EQ139" s="2">
        <f t="shared" si="166"/>
        <v>61.151727666055606</v>
      </c>
      <c r="ER139" s="2">
        <f t="shared" si="166"/>
        <v>62.995929156917235</v>
      </c>
      <c r="ES139" s="2">
        <f t="shared" si="166"/>
        <v>66.393809772951414</v>
      </c>
      <c r="ET139" s="2">
        <f t="shared" si="166"/>
        <v>64.33481559895769</v>
      </c>
      <c r="EU139" s="2">
        <f t="shared" si="166"/>
        <v>63.624003818456146</v>
      </c>
      <c r="EV139" s="2">
        <f t="shared" si="166"/>
        <v>62.381896850535711</v>
      </c>
      <c r="EW139" s="2">
        <f t="shared" si="166"/>
        <v>60.197025339589246</v>
      </c>
      <c r="EX139" s="2">
        <f t="shared" si="166"/>
        <v>61.93286573417555</v>
      </c>
      <c r="EY139" s="2">
        <f t="shared" si="166"/>
        <v>62.879959194101303</v>
      </c>
      <c r="EZ139" s="2">
        <f t="shared" si="166"/>
        <v>60.992811166960983</v>
      </c>
      <c r="FA139" s="2">
        <f t="shared" si="166"/>
        <v>61.594696331147873</v>
      </c>
      <c r="FB139" s="2">
        <f t="shared" si="166"/>
        <v>63.004983123013332</v>
      </c>
      <c r="FC139" s="2">
        <f t="shared" si="166"/>
        <v>64.962217812513572</v>
      </c>
      <c r="FD139" s="2">
        <f t="shared" si="166"/>
        <v>65.753258134734693</v>
      </c>
      <c r="FE139" s="2">
        <f t="shared" si="166"/>
        <v>65.546477246323121</v>
      </c>
      <c r="FG139" s="2">
        <f t="shared" si="167"/>
        <v>0.99887170280128401</v>
      </c>
      <c r="FH139" s="2">
        <f t="shared" si="167"/>
        <v>0.99887919002289871</v>
      </c>
      <c r="FI139" s="2">
        <f t="shared" si="167"/>
        <v>0.99873833178044213</v>
      </c>
      <c r="FJ139" s="2">
        <f t="shared" si="167"/>
        <v>0.99876471651337295</v>
      </c>
      <c r="FK139" s="2">
        <f t="shared" si="167"/>
        <v>0.99872890811867676</v>
      </c>
      <c r="FL139" s="2">
        <f t="shared" si="167"/>
        <v>0.99867054139853251</v>
      </c>
      <c r="FM139" s="2">
        <f t="shared" si="167"/>
        <v>0.99869342504650671</v>
      </c>
      <c r="FN139" s="2">
        <f t="shared" si="167"/>
        <v>0.99836817077949014</v>
      </c>
      <c r="FO139" s="2">
        <f t="shared" si="167"/>
        <v>0.99856493159123516</v>
      </c>
      <c r="FP139" s="2">
        <f t="shared" si="167"/>
        <v>0.99854955322813876</v>
      </c>
      <c r="FQ139" s="2">
        <f t="shared" si="167"/>
        <v>0.99864756211161809</v>
      </c>
      <c r="FR139" s="2">
        <f t="shared" si="167"/>
        <v>0.99852625364762004</v>
      </c>
      <c r="FS139" s="2">
        <f t="shared" si="167"/>
        <v>0.99866386586318301</v>
      </c>
      <c r="FT139" s="2">
        <f t="shared" si="167"/>
        <v>0.99858714527743753</v>
      </c>
      <c r="FU139" s="2">
        <f t="shared" si="167"/>
        <v>0.99801799262225621</v>
      </c>
      <c r="FW139" s="2">
        <f t="shared" si="157"/>
        <v>5.0550683586140989E-2</v>
      </c>
      <c r="FX139" s="2">
        <f t="shared" si="157"/>
        <v>3.7859738414931489E-2</v>
      </c>
      <c r="FY139" s="2">
        <f t="shared" si="157"/>
        <v>2.0456853423225379E-2</v>
      </c>
      <c r="FZ139" s="2">
        <f t="shared" si="157"/>
        <v>2.0507439263492841E-2</v>
      </c>
      <c r="GA139" s="2">
        <f t="shared" si="157"/>
        <v>2.0251368499535221E-2</v>
      </c>
      <c r="GB139" s="2">
        <f t="shared" si="157"/>
        <v>2.0719125038849127E-2</v>
      </c>
      <c r="GC139" s="2">
        <f t="shared" si="157"/>
        <v>2.3031126010038691E-2</v>
      </c>
      <c r="GD139" s="2">
        <f t="shared" si="157"/>
        <v>2.576474365035555E-2</v>
      </c>
      <c r="GE139" s="2">
        <f t="shared" si="157"/>
        <v>2.7626670231843127E-2</v>
      </c>
      <c r="GF139" s="2">
        <f t="shared" si="157"/>
        <v>2.46149416006958E-2</v>
      </c>
      <c r="GG139" s="2">
        <f t="shared" si="157"/>
        <v>2.1140534026160226E-2</v>
      </c>
      <c r="GH139" s="2">
        <f t="shared" si="157"/>
        <v>1.546162057110626E-2</v>
      </c>
      <c r="GI139" s="2">
        <f t="shared" si="157"/>
        <v>1.381674865581658E-2</v>
      </c>
      <c r="GJ139" s="2">
        <f t="shared" si="157"/>
        <v>1.0602460437121587E-2</v>
      </c>
      <c r="GK139" s="2">
        <f t="shared" si="157"/>
        <v>8.5954536025423713E-3</v>
      </c>
      <c r="GM139" s="86">
        <f t="shared" si="158"/>
        <v>1.6635903959831211E-88</v>
      </c>
      <c r="GN139" s="86">
        <f t="shared" si="158"/>
        <v>3.9852871231195054E-118</v>
      </c>
      <c r="GO139" s="86">
        <f t="shared" si="158"/>
        <v>2.4306324221422478E-85</v>
      </c>
      <c r="GP139" s="86">
        <f t="shared" si="158"/>
        <v>8.2427845114085446E-154</v>
      </c>
      <c r="GQ139" s="86">
        <f t="shared" si="158"/>
        <v>6.559670592591156E-137</v>
      </c>
      <c r="GR139" s="86">
        <f t="shared" si="158"/>
        <v>1.9306768174248857E-157</v>
      </c>
      <c r="GS139" s="86">
        <f t="shared" si="158"/>
        <v>2.926313720972292E-176</v>
      </c>
      <c r="GT139" s="86">
        <f t="shared" si="158"/>
        <v>7.561464959909064E-180</v>
      </c>
      <c r="GU139" s="86">
        <f t="shared" si="158"/>
        <v>1.0219602280376031E-135</v>
      </c>
      <c r="GV139" s="86">
        <f t="shared" si="158"/>
        <v>8.7958552109847018E-140</v>
      </c>
      <c r="GW139" s="86">
        <f t="shared" si="158"/>
        <v>9.4834544858891513E-126</v>
      </c>
      <c r="GX139" s="86">
        <f t="shared" si="158"/>
        <v>1.5824004827762488E-112</v>
      </c>
      <c r="GY139" s="86">
        <f t="shared" si="158"/>
        <v>3.8591374447075683E-102</v>
      </c>
      <c r="GZ139" s="86">
        <f t="shared" si="158"/>
        <v>6.9564371665926223E-85</v>
      </c>
      <c r="HA139" s="86">
        <f t="shared" si="158"/>
        <v>1.4347938497004541E-118</v>
      </c>
      <c r="HC139" s="86">
        <f t="shared" si="154"/>
        <v>1.2763641403153328E-30</v>
      </c>
      <c r="HD139" s="86">
        <f t="shared" si="154"/>
        <v>4.3144456631247011E-43</v>
      </c>
      <c r="HE139" s="86">
        <f t="shared" si="154"/>
        <v>3.198066224920545E-29</v>
      </c>
      <c r="HF139" s="86">
        <f t="shared" si="154"/>
        <v>1.3286904603161358E-52</v>
      </c>
      <c r="HG139" s="86">
        <f t="shared" si="154"/>
        <v>1.2097125371835821E-47</v>
      </c>
      <c r="HH139" s="86">
        <f t="shared" si="154"/>
        <v>1.7088690746626765E-58</v>
      </c>
      <c r="HI139" s="86">
        <f t="shared" si="154"/>
        <v>8.1044978567644674E-64</v>
      </c>
      <c r="HJ139" s="86">
        <f t="shared" si="154"/>
        <v>2.1583885568804003E-58</v>
      </c>
      <c r="HK139" s="86">
        <f t="shared" si="154"/>
        <v>6.8046388426712033E-60</v>
      </c>
      <c r="HL139" s="86">
        <f t="shared" si="162"/>
        <v>5.811511730096576E-50</v>
      </c>
      <c r="HM139" s="86">
        <f t="shared" si="162"/>
        <v>2.212064682639363E-44</v>
      </c>
      <c r="HN139" s="86">
        <f t="shared" si="162"/>
        <v>1.6807220616450631E-37</v>
      </c>
      <c r="HO139" s="86">
        <f t="shared" si="162"/>
        <v>2.9017465971316781E-35</v>
      </c>
      <c r="HP139" s="86">
        <f t="shared" si="162"/>
        <v>3.247100377611875E-25</v>
      </c>
      <c r="HQ139" s="86">
        <f t="shared" si="162"/>
        <v>1.5950853194192825E-38</v>
      </c>
      <c r="HS139" s="86">
        <f t="shared" si="159"/>
        <v>0.16671566905394991</v>
      </c>
      <c r="HT139" s="86">
        <f t="shared" si="159"/>
        <v>0.12713236167978317</v>
      </c>
      <c r="HU139" s="86">
        <f t="shared" si="159"/>
        <v>7.9370322792478281E-3</v>
      </c>
      <c r="HV139" s="86">
        <f t="shared" si="159"/>
        <v>5.1339939838650397E-3</v>
      </c>
      <c r="HW139" s="86">
        <f t="shared" si="159"/>
        <v>5.8714653364426326E-3</v>
      </c>
      <c r="HX139" s="86">
        <f t="shared" si="159"/>
        <v>4.7097925736252905E-3</v>
      </c>
      <c r="HY139" s="86">
        <f t="shared" si="159"/>
        <v>1.7150429892335645E-2</v>
      </c>
      <c r="HZ139" s="86">
        <f t="shared" si="159"/>
        <v>5.4792955060336684E-3</v>
      </c>
      <c r="IA139" s="86">
        <f t="shared" si="159"/>
        <v>2.2702939530338459E-2</v>
      </c>
      <c r="IB139" s="86">
        <f t="shared" si="159"/>
        <v>1.1777521145870391E-2</v>
      </c>
      <c r="IC139" s="86">
        <f t="shared" si="159"/>
        <v>1.0005871185421119E-2</v>
      </c>
      <c r="ID139" s="86">
        <f t="shared" si="159"/>
        <v>9.7020649160421235E-4</v>
      </c>
      <c r="IE139" s="86">
        <f t="shared" si="159"/>
        <v>5.5744287864121231E-4</v>
      </c>
      <c r="IF139" s="86">
        <f t="shared" si="159"/>
        <v>3.4564799590582158E-3</v>
      </c>
      <c r="IG139" s="86">
        <f t="shared" si="159"/>
        <v>4.3335728434030964E-3</v>
      </c>
      <c r="II139" s="86">
        <f t="shared" si="160"/>
        <v>2.8184856768253498E-25</v>
      </c>
      <c r="IJ139" s="86">
        <f t="shared" si="160"/>
        <v>6.8604046703008615E-30</v>
      </c>
      <c r="IK139" s="86">
        <f t="shared" si="160"/>
        <v>1.3166617144111864E-51</v>
      </c>
      <c r="IL139" s="86">
        <f t="shared" si="160"/>
        <v>1.7768250036446004E-53</v>
      </c>
      <c r="IM139" s="86">
        <f t="shared" si="160"/>
        <v>8.3643044061722662E-52</v>
      </c>
      <c r="IN139" s="86">
        <f t="shared" si="160"/>
        <v>2.0733947219386892E-55</v>
      </c>
      <c r="IO139" s="86">
        <f t="shared" si="160"/>
        <v>1.1306253242250766E-52</v>
      </c>
      <c r="IP139" s="86">
        <f t="shared" si="160"/>
        <v>5.1348192180183158E-67</v>
      </c>
      <c r="IQ139" s="86">
        <f t="shared" si="160"/>
        <v>2.2265768388456426E-54</v>
      </c>
      <c r="IR139" s="86">
        <f t="shared" si="160"/>
        <v>5.7657626822606502E-57</v>
      </c>
      <c r="IS139" s="86">
        <f t="shared" si="160"/>
        <v>3.201530237346528E-53</v>
      </c>
      <c r="IT139" s="86">
        <f t="shared" si="160"/>
        <v>3.1715077530435766E-62</v>
      </c>
      <c r="IU139" s="86">
        <f t="shared" si="160"/>
        <v>1.0137246376826553E-58</v>
      </c>
      <c r="IV139" s="86">
        <f t="shared" si="160"/>
        <v>3.3710459730177007E-25</v>
      </c>
      <c r="IW139" s="86">
        <f t="shared" si="160"/>
        <v>1.2220422165885809E-19</v>
      </c>
      <c r="IY139" s="86">
        <f t="shared" si="161"/>
        <v>0.16671566905394991</v>
      </c>
      <c r="IZ139" s="86">
        <f t="shared" si="161"/>
        <v>0.12713236167978317</v>
      </c>
      <c r="JA139" s="86">
        <f t="shared" si="161"/>
        <v>7.9370322792478281E-3</v>
      </c>
      <c r="JB139" s="86">
        <f t="shared" si="161"/>
        <v>5.1339939838650397E-3</v>
      </c>
      <c r="JC139" s="86">
        <f t="shared" si="161"/>
        <v>5.8714653364426326E-3</v>
      </c>
      <c r="JD139" s="86">
        <f t="shared" si="161"/>
        <v>4.7097925736252905E-3</v>
      </c>
      <c r="JE139" s="86">
        <f t="shared" si="161"/>
        <v>1.7150429892335645E-2</v>
      </c>
      <c r="JF139" s="86">
        <f t="shared" si="161"/>
        <v>5.4792955060336684E-3</v>
      </c>
      <c r="JG139" s="86">
        <f t="shared" si="161"/>
        <v>2.2702939530338459E-2</v>
      </c>
      <c r="JH139" s="86">
        <f t="shared" si="161"/>
        <v>1.1777521145870391E-2</v>
      </c>
      <c r="JI139" s="86">
        <f t="shared" si="161"/>
        <v>1.0005871185421119E-2</v>
      </c>
      <c r="JJ139" s="86">
        <f t="shared" si="161"/>
        <v>9.7020649160421235E-4</v>
      </c>
      <c r="JK139" s="86">
        <f t="shared" si="161"/>
        <v>5.5744287864121231E-4</v>
      </c>
      <c r="JL139" s="86">
        <f t="shared" si="161"/>
        <v>3.4564799590582158E-3</v>
      </c>
      <c r="JM139" s="86">
        <f t="shared" si="161"/>
        <v>4.3335728434030964E-3</v>
      </c>
    </row>
    <row r="140" spans="2:273" x14ac:dyDescent="0.25">
      <c r="B140" s="2">
        <v>113</v>
      </c>
      <c r="C140" s="37">
        <v>63.613</v>
      </c>
      <c r="D140" s="37">
        <v>65.403000000000006</v>
      </c>
      <c r="E140" s="37">
        <v>66.066999999999993</v>
      </c>
      <c r="F140" s="37">
        <v>64.3</v>
      </c>
      <c r="G140" s="37">
        <v>65.183000000000007</v>
      </c>
      <c r="H140" s="37">
        <v>62.15</v>
      </c>
      <c r="I140" s="37">
        <v>63.5</v>
      </c>
      <c r="J140" s="37">
        <v>62.61</v>
      </c>
      <c r="K140" s="37">
        <v>68.525000000000006</v>
      </c>
      <c r="L140" s="37">
        <v>65.168999999999997</v>
      </c>
      <c r="M140" s="37">
        <v>64.066999999999993</v>
      </c>
      <c r="N140" s="37">
        <v>63.41</v>
      </c>
      <c r="O140" s="37">
        <v>67.41</v>
      </c>
      <c r="P140" s="37">
        <v>69.738</v>
      </c>
      <c r="Q140" s="37">
        <v>70</v>
      </c>
      <c r="S140" s="4">
        <f t="shared" si="163"/>
        <v>62.145396254045963</v>
      </c>
      <c r="T140" s="4">
        <f t="shared" si="163"/>
        <v>64.677232395516086</v>
      </c>
      <c r="U140" s="4">
        <f t="shared" si="163"/>
        <v>66.961233839105461</v>
      </c>
      <c r="V140" s="4">
        <f t="shared" si="163"/>
        <v>64.75432244130576</v>
      </c>
      <c r="W140" s="4">
        <f t="shared" si="163"/>
        <v>64.441920299171272</v>
      </c>
      <c r="X140" s="4">
        <f t="shared" si="163"/>
        <v>63.093012887051898</v>
      </c>
      <c r="Y140" s="4">
        <f t="shared" si="163"/>
        <v>62.388476741091964</v>
      </c>
      <c r="Z140" s="4">
        <f t="shared" si="163"/>
        <v>62.692309836516543</v>
      </c>
      <c r="AA140" s="4">
        <f t="shared" si="163"/>
        <v>66.730803973399802</v>
      </c>
      <c r="AB140" s="4">
        <f t="shared" si="163"/>
        <v>63.449205637695009</v>
      </c>
      <c r="AC140" s="4">
        <f t="shared" si="163"/>
        <v>63.812273476827251</v>
      </c>
      <c r="AD140" s="4">
        <f t="shared" si="163"/>
        <v>63.282254746106155</v>
      </c>
      <c r="AE140" s="4">
        <f t="shared" si="163"/>
        <v>65.14850241026862</v>
      </c>
      <c r="AF140" s="4">
        <f t="shared" si="163"/>
        <v>67.169601366697805</v>
      </c>
      <c r="AG140" s="4">
        <f t="shared" si="163"/>
        <v>69.038580593338679</v>
      </c>
      <c r="AI140" s="4">
        <f t="shared" si="164"/>
        <v>1.4676037459540368</v>
      </c>
      <c r="AJ140" s="4">
        <f t="shared" si="164"/>
        <v>0.72576760448392008</v>
      </c>
      <c r="AK140" s="4">
        <f t="shared" si="164"/>
        <v>-0.89423383910546761</v>
      </c>
      <c r="AL140" s="4">
        <f t="shared" si="164"/>
        <v>-0.45432244130576294</v>
      </c>
      <c r="AM140" s="4">
        <f t="shared" si="164"/>
        <v>0.74107970082873464</v>
      </c>
      <c r="AN140" s="4">
        <f t="shared" si="164"/>
        <v>-0.9430128870518999</v>
      </c>
      <c r="AO140" s="4">
        <f t="shared" si="164"/>
        <v>1.1115232589080364</v>
      </c>
      <c r="AP140" s="4">
        <f t="shared" si="164"/>
        <v>-8.2309836516543555E-2</v>
      </c>
      <c r="AQ140" s="4">
        <f t="shared" si="164"/>
        <v>1.7941960266002042</v>
      </c>
      <c r="AR140" s="4">
        <f t="shared" si="164"/>
        <v>1.7197943623049881</v>
      </c>
      <c r="AS140" s="4">
        <f t="shared" si="164"/>
        <v>0.25472652317274225</v>
      </c>
      <c r="AT140" s="4">
        <f t="shared" si="164"/>
        <v>0.12774525389384195</v>
      </c>
      <c r="AU140" s="4">
        <f t="shared" si="164"/>
        <v>2.2614975897313769</v>
      </c>
      <c r="AV140" s="4">
        <f t="shared" si="164"/>
        <v>2.5683986333021949</v>
      </c>
      <c r="AW140" s="4">
        <f t="shared" si="164"/>
        <v>0.96141940666132086</v>
      </c>
      <c r="AY140" s="2">
        <f t="shared" si="155"/>
        <v>60.877903289276496</v>
      </c>
      <c r="AZ140" s="2">
        <f t="shared" si="155"/>
        <v>62.87266163948275</v>
      </c>
      <c r="BA140" s="2">
        <f t="shared" si="155"/>
        <v>66.29360958516321</v>
      </c>
      <c r="BB140" s="2">
        <f t="shared" si="155"/>
        <v>64.264602150773953</v>
      </c>
      <c r="BC140" s="2">
        <f t="shared" si="155"/>
        <v>63.660528011151825</v>
      </c>
      <c r="BD140" s="2">
        <f t="shared" si="155"/>
        <v>62.378975740544966</v>
      </c>
      <c r="BE140" s="2">
        <f t="shared" si="155"/>
        <v>60.168833557631494</v>
      </c>
      <c r="BF140" s="2">
        <f t="shared" si="155"/>
        <v>61.783970789385407</v>
      </c>
      <c r="BG140" s="2">
        <f t="shared" si="155"/>
        <v>62.60020185168726</v>
      </c>
      <c r="BH140" s="2">
        <f t="shared" si="155"/>
        <v>60.827913723660032</v>
      </c>
      <c r="BI140" s="2">
        <f t="shared" si="155"/>
        <v>61.495784032538076</v>
      </c>
      <c r="BJ140" s="2">
        <f t="shared" si="155"/>
        <v>62.95307583497901</v>
      </c>
      <c r="BK140" s="2">
        <f t="shared" si="155"/>
        <v>64.934029213021006</v>
      </c>
      <c r="BL140" s="2">
        <f t="shared" si="155"/>
        <v>65.699665851058526</v>
      </c>
      <c r="BM140" s="2">
        <f t="shared" si="155"/>
        <v>65.783017601216059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>
        <f t="shared" si="156"/>
        <v>62.15</v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>
        <f t="shared" si="156"/>
        <v>63.41</v>
      </c>
      <c r="CQ140" s="2">
        <f t="shared" si="156"/>
        <v>67.41</v>
      </c>
      <c r="CR140" s="2">
        <f t="shared" si="156"/>
        <v>69.738</v>
      </c>
      <c r="CS140" s="2">
        <f t="shared" si="156"/>
        <v>70</v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>
        <f t="shared" si="116"/>
        <v>62.15</v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>
        <f t="shared" si="122"/>
        <v>63.41</v>
      </c>
      <c r="DG140" s="2">
        <f t="shared" si="123"/>
        <v>67.41</v>
      </c>
      <c r="DH140" s="2">
        <f t="shared" si="124"/>
        <v>69.738</v>
      </c>
      <c r="DI140" s="2">
        <f t="shared" si="125"/>
        <v>70</v>
      </c>
      <c r="DK140" s="2">
        <f t="shared" si="165"/>
        <v>99.332229456176833</v>
      </c>
      <c r="DL140" s="2">
        <f t="shared" si="165"/>
        <v>94.010274100010946</v>
      </c>
      <c r="DM140" s="2">
        <f t="shared" si="165"/>
        <v>98.642602968960858</v>
      </c>
      <c r="DN140" s="2">
        <f t="shared" si="165"/>
        <v>93.331834682861</v>
      </c>
      <c r="DO140" s="2">
        <f t="shared" si="165"/>
        <v>91.856865947467156</v>
      </c>
      <c r="DP140" s="2">
        <f t="shared" si="165"/>
        <v>91.122714915572246</v>
      </c>
      <c r="DQ140" s="2">
        <f t="shared" si="165"/>
        <v>89.398589587242043</v>
      </c>
      <c r="DR140" s="2">
        <f t="shared" si="165"/>
        <v>95.820190347490339</v>
      </c>
      <c r="DS140" s="2">
        <f t="shared" si="165"/>
        <v>95.228516885553489</v>
      </c>
      <c r="DT140" s="2">
        <f t="shared" si="165"/>
        <v>93.885301876172591</v>
      </c>
      <c r="DU140" s="2">
        <f t="shared" si="165"/>
        <v>102.18132382739211</v>
      </c>
      <c r="DV140" s="2">
        <f t="shared" si="165"/>
        <v>97.699024671669775</v>
      </c>
      <c r="DW140" s="2">
        <f t="shared" si="165"/>
        <v>103.51015393996248</v>
      </c>
      <c r="DX140" s="2">
        <f t="shared" si="165"/>
        <v>106.95159285714283</v>
      </c>
      <c r="DY140" s="2">
        <f t="shared" si="165"/>
        <v>95.188772177419338</v>
      </c>
      <c r="EA140" s="2">
        <f t="shared" si="153"/>
        <v>60.82352325724861</v>
      </c>
      <c r="EB140" s="2">
        <f t="shared" si="153"/>
        <v>62.837501827370268</v>
      </c>
      <c r="EC140" s="2">
        <f t="shared" si="153"/>
        <v>66.255453628204364</v>
      </c>
      <c r="ED140" s="2">
        <f t="shared" si="153"/>
        <v>64.231419005258459</v>
      </c>
      <c r="EE140" s="2">
        <f t="shared" si="152"/>
        <v>63.629225467967615</v>
      </c>
      <c r="EF140" s="2">
        <f t="shared" si="152"/>
        <v>62.344618520470497</v>
      </c>
      <c r="EG140" s="2">
        <f t="shared" si="152"/>
        <v>60.133650674710267</v>
      </c>
      <c r="EH140" s="2">
        <f t="shared" si="152"/>
        <v>61.730343730596481</v>
      </c>
      <c r="EI140" s="2">
        <f t="shared" si="152"/>
        <v>62.550346140696426</v>
      </c>
      <c r="EJ140" s="2">
        <f t="shared" si="152"/>
        <v>60.780723468856436</v>
      </c>
      <c r="EK140" s="2">
        <f t="shared" si="152"/>
        <v>61.443515892054869</v>
      </c>
      <c r="EL140" s="2">
        <f t="shared" si="152"/>
        <v>62.905929056578572</v>
      </c>
      <c r="EM140" s="2">
        <f t="shared" si="136"/>
        <v>64.887286127044604</v>
      </c>
      <c r="EN140" s="2">
        <f t="shared" si="136"/>
        <v>65.646398283092424</v>
      </c>
      <c r="EO140" s="2">
        <f t="shared" si="136"/>
        <v>65.732417102384915</v>
      </c>
      <c r="EQ140" s="2">
        <f t="shared" si="166"/>
        <v>61.090931548187655</v>
      </c>
      <c r="ER140" s="2">
        <f t="shared" si="166"/>
        <v>62.91709668647372</v>
      </c>
      <c r="ES140" s="2">
        <f t="shared" si="166"/>
        <v>66.29500374103381</v>
      </c>
      <c r="ET140" s="2">
        <f t="shared" si="166"/>
        <v>64.249033124967681</v>
      </c>
      <c r="EU140" s="2">
        <f t="shared" si="166"/>
        <v>63.564971127879559</v>
      </c>
      <c r="EV140" s="2">
        <f t="shared" si="166"/>
        <v>62.320812527260792</v>
      </c>
      <c r="EW140" s="2">
        <f t="shared" si="166"/>
        <v>60.145813337009713</v>
      </c>
      <c r="EX140" s="2">
        <f t="shared" si="166"/>
        <v>61.832744488848753</v>
      </c>
      <c r="EY140" s="2">
        <f t="shared" si="166"/>
        <v>62.784733153876473</v>
      </c>
      <c r="EZ140" s="2">
        <f t="shared" si="166"/>
        <v>60.906742426300745</v>
      </c>
      <c r="FA140" s="2">
        <f t="shared" si="166"/>
        <v>61.530603755225194</v>
      </c>
      <c r="FB140" s="2">
        <f t="shared" si="166"/>
        <v>62.928156349228964</v>
      </c>
      <c r="FC140" s="2">
        <f t="shared" si="166"/>
        <v>64.865668224284505</v>
      </c>
      <c r="FD140" s="2">
        <f t="shared" si="166"/>
        <v>65.649636233925179</v>
      </c>
      <c r="FE140" s="2">
        <f t="shared" si="166"/>
        <v>65.450535528907722</v>
      </c>
      <c r="FG140" s="2">
        <f t="shared" si="167"/>
        <v>0.99897087855571609</v>
      </c>
      <c r="FH140" s="2">
        <f t="shared" si="167"/>
        <v>0.9989777083345116</v>
      </c>
      <c r="FI140" s="2">
        <f t="shared" si="167"/>
        <v>0.99884921715608965</v>
      </c>
      <c r="FJ140" s="2">
        <f t="shared" si="167"/>
        <v>0.99887328560617694</v>
      </c>
      <c r="FK140" s="2">
        <f t="shared" si="167"/>
        <v>0.99884062075876601</v>
      </c>
      <c r="FL140" s="2">
        <f t="shared" si="167"/>
        <v>0.99878737749489621</v>
      </c>
      <c r="FM140" s="2">
        <f t="shared" si="167"/>
        <v>0.9988082524714037</v>
      </c>
      <c r="FN140" s="2">
        <f t="shared" si="167"/>
        <v>0.99851154034499279</v>
      </c>
      <c r="FO140" s="2">
        <f t="shared" si="167"/>
        <v>0.99869103677259419</v>
      </c>
      <c r="FP140" s="2">
        <f t="shared" si="167"/>
        <v>0.99867700797715697</v>
      </c>
      <c r="FQ140" s="2">
        <f t="shared" si="167"/>
        <v>0.99876641518980236</v>
      </c>
      <c r="FR140" s="2">
        <f t="shared" si="167"/>
        <v>0.99865575303868492</v>
      </c>
      <c r="FS140" s="2">
        <f t="shared" si="167"/>
        <v>0.99878128790611076</v>
      </c>
      <c r="FT140" s="2">
        <f t="shared" si="167"/>
        <v>0.99871130097280691</v>
      </c>
      <c r="FU140" s="2">
        <f t="shared" si="167"/>
        <v>0.99819207249399755</v>
      </c>
      <c r="FW140" s="2">
        <f t="shared" si="157"/>
        <v>5.5158711179620332E-2</v>
      </c>
      <c r="FX140" s="2">
        <f t="shared" si="157"/>
        <v>4.1361299775889988E-2</v>
      </c>
      <c r="FY140" s="2">
        <f t="shared" si="157"/>
        <v>2.238631121390218E-2</v>
      </c>
      <c r="FZ140" s="2">
        <f t="shared" si="157"/>
        <v>2.2441558921215153E-2</v>
      </c>
      <c r="GA140" s="2">
        <f t="shared" si="157"/>
        <v>2.216188376973257E-2</v>
      </c>
      <c r="GB140" s="2">
        <f t="shared" si="157"/>
        <v>2.2672747300403855E-2</v>
      </c>
      <c r="GC140" s="2">
        <f t="shared" si="157"/>
        <v>2.5197139421230516E-2</v>
      </c>
      <c r="GD140" s="2">
        <f t="shared" si="157"/>
        <v>2.8180430531406168E-2</v>
      </c>
      <c r="GE140" s="2">
        <f t="shared" si="157"/>
        <v>3.0211516631610303E-2</v>
      </c>
      <c r="GF140" s="2">
        <f t="shared" si="157"/>
        <v>2.692580322795543E-2</v>
      </c>
      <c r="GG140" s="2">
        <f t="shared" si="157"/>
        <v>2.3132952630711977E-2</v>
      </c>
      <c r="GH140" s="2">
        <f t="shared" si="157"/>
        <v>1.6928078062420845E-2</v>
      </c>
      <c r="GI140" s="2">
        <f t="shared" si="157"/>
        <v>1.5129595664926797E-2</v>
      </c>
      <c r="GJ140" s="2">
        <f t="shared" si="157"/>
        <v>1.1613487186058766E-2</v>
      </c>
      <c r="GK140" s="2">
        <f t="shared" si="157"/>
        <v>9.4169182570089435E-3</v>
      </c>
      <c r="GM140" s="86">
        <f t="shared" si="158"/>
        <v>6.7961115837154543E-92</v>
      </c>
      <c r="GN140" s="86">
        <f t="shared" si="158"/>
        <v>1.1205509108585779E-122</v>
      </c>
      <c r="GO140" s="86">
        <f t="shared" si="158"/>
        <v>1.3546166747514131E-88</v>
      </c>
      <c r="GP140" s="86">
        <f t="shared" si="158"/>
        <v>1.2496654304493162E-159</v>
      </c>
      <c r="GQ140" s="86">
        <f t="shared" si="158"/>
        <v>3.8387665740240543E-142</v>
      </c>
      <c r="GR140" s="86">
        <f t="shared" si="158"/>
        <v>2.0733258642132393E-163</v>
      </c>
      <c r="GS140" s="86">
        <f t="shared" si="158"/>
        <v>6.4475631774559053E-183</v>
      </c>
      <c r="GT140" s="86">
        <f t="shared" si="158"/>
        <v>1.2385268640804303E-186</v>
      </c>
      <c r="GU140" s="86">
        <f t="shared" si="158"/>
        <v>7.8545081819563825E-141</v>
      </c>
      <c r="GV140" s="86">
        <f t="shared" si="158"/>
        <v>4.4063398370961282E-145</v>
      </c>
      <c r="GW140" s="86">
        <f t="shared" si="158"/>
        <v>1.8048154684834257E-130</v>
      </c>
      <c r="GX140" s="86">
        <f t="shared" si="158"/>
        <v>8.1104405722917999E-117</v>
      </c>
      <c r="GY140" s="86">
        <f t="shared" si="158"/>
        <v>4.9039005225337865E-106</v>
      </c>
      <c r="GZ140" s="86">
        <f t="shared" si="158"/>
        <v>4.1311397952924884E-88</v>
      </c>
      <c r="HA140" s="86">
        <f t="shared" si="158"/>
        <v>4.9392979753106159E-123</v>
      </c>
      <c r="HC140" s="86">
        <f t="shared" si="154"/>
        <v>8.3510118264975709E-33</v>
      </c>
      <c r="HD140" s="86">
        <f t="shared" si="154"/>
        <v>3.4950025691874785E-46</v>
      </c>
      <c r="HE140" s="86">
        <f t="shared" si="154"/>
        <v>2.9494515216646396E-31</v>
      </c>
      <c r="HF140" s="86">
        <f t="shared" si="154"/>
        <v>3.1821058479153428E-56</v>
      </c>
      <c r="HG140" s="86">
        <f t="shared" si="154"/>
        <v>5.5204289661571534E-51</v>
      </c>
      <c r="HH140" s="86">
        <f t="shared" si="154"/>
        <v>1.6166103235911198E-62</v>
      </c>
      <c r="HI140" s="86">
        <f t="shared" si="154"/>
        <v>3.8680785272857402E-68</v>
      </c>
      <c r="HJ140" s="86">
        <f t="shared" si="154"/>
        <v>2.9884196214485212E-62</v>
      </c>
      <c r="HK140" s="86">
        <f t="shared" si="154"/>
        <v>7.2081677086100853E-64</v>
      </c>
      <c r="HL140" s="86">
        <f t="shared" si="162"/>
        <v>2.7587528174114404E-53</v>
      </c>
      <c r="HM140" s="86">
        <f t="shared" si="162"/>
        <v>2.3801458151787268E-47</v>
      </c>
      <c r="HN140" s="86">
        <f t="shared" si="162"/>
        <v>3.6162798895997128E-40</v>
      </c>
      <c r="HO140" s="86">
        <f t="shared" si="162"/>
        <v>7.2313275804155653E-38</v>
      </c>
      <c r="HP140" s="86">
        <f t="shared" si="162"/>
        <v>4.8007717507002921E-27</v>
      </c>
      <c r="HQ140" s="86">
        <f t="shared" si="162"/>
        <v>2.4033902914426262E-41</v>
      </c>
      <c r="HS140" s="86">
        <f t="shared" si="159"/>
        <v>0.23654829533892274</v>
      </c>
      <c r="HT140" s="86">
        <f t="shared" si="159"/>
        <v>0.18605886498285354</v>
      </c>
      <c r="HU140" s="86">
        <f t="shared" si="159"/>
        <v>1.5529785889336178E-2</v>
      </c>
      <c r="HV140" s="86">
        <f t="shared" si="159"/>
        <v>1.0497262182293719E-2</v>
      </c>
      <c r="HW140" s="86">
        <f t="shared" si="159"/>
        <v>1.1733304071764844E-2</v>
      </c>
      <c r="HX140" s="86">
        <f t="shared" si="159"/>
        <v>9.8333211309671077E-3</v>
      </c>
      <c r="HY140" s="86">
        <f t="shared" si="159"/>
        <v>3.2477657104826953E-2</v>
      </c>
      <c r="HZ140" s="86">
        <f t="shared" si="159"/>
        <v>1.2736358281239398E-2</v>
      </c>
      <c r="IA140" s="86">
        <f t="shared" si="159"/>
        <v>4.3752508220120209E-2</v>
      </c>
      <c r="IB140" s="86">
        <f t="shared" si="159"/>
        <v>2.38954345147004E-2</v>
      </c>
      <c r="IC140" s="86">
        <f t="shared" si="159"/>
        <v>1.955233814592466E-2</v>
      </c>
      <c r="ID140" s="86">
        <f t="shared" si="159"/>
        <v>2.2285233973990378E-3</v>
      </c>
      <c r="IE140" s="86">
        <f t="shared" si="159"/>
        <v>1.2650044687738541E-3</v>
      </c>
      <c r="IF140" s="86">
        <f t="shared" si="159"/>
        <v>5.9617659645821988E-3</v>
      </c>
      <c r="IG140" s="86">
        <f t="shared" si="159"/>
        <v>6.9303839863447386E-3</v>
      </c>
      <c r="II140" s="86">
        <f t="shared" si="160"/>
        <v>8.1690300092114428E-24</v>
      </c>
      <c r="IJ140" s="86">
        <f t="shared" si="160"/>
        <v>2.6341410731441515E-28</v>
      </c>
      <c r="IK140" s="86">
        <f t="shared" si="160"/>
        <v>2.9069475372621326E-49</v>
      </c>
      <c r="IL140" s="86">
        <f t="shared" si="160"/>
        <v>4.8169746342176158E-51</v>
      </c>
      <c r="IM140" s="86">
        <f t="shared" si="160"/>
        <v>1.8597149528751109E-49</v>
      </c>
      <c r="IN140" s="86">
        <f t="shared" si="160"/>
        <v>7.0343216921912977E-53</v>
      </c>
      <c r="IO140" s="86">
        <f t="shared" si="160"/>
        <v>3.3394074608854872E-50</v>
      </c>
      <c r="IP140" s="86">
        <f t="shared" si="160"/>
        <v>9.4077243274321964E-64</v>
      </c>
      <c r="IQ140" s="86">
        <f t="shared" si="160"/>
        <v>1.0777704551917762E-51</v>
      </c>
      <c r="IR140" s="86">
        <f t="shared" si="160"/>
        <v>3.0741414269448336E-54</v>
      </c>
      <c r="IS140" s="86">
        <f t="shared" si="160"/>
        <v>8.828056482300111E-51</v>
      </c>
      <c r="IT140" s="86">
        <f t="shared" si="160"/>
        <v>1.4125945512525642E-59</v>
      </c>
      <c r="IU140" s="86">
        <f t="shared" si="160"/>
        <v>2.7259185434136965E-56</v>
      </c>
      <c r="IV140" s="86">
        <f t="shared" si="160"/>
        <v>2.9874691464556336E-24</v>
      </c>
      <c r="IW140" s="86">
        <f t="shared" si="160"/>
        <v>6.0436827061234105E-19</v>
      </c>
      <c r="IY140" s="86">
        <f t="shared" si="161"/>
        <v>0.23654829533892274</v>
      </c>
      <c r="IZ140" s="86">
        <f t="shared" si="161"/>
        <v>0.18605886498285354</v>
      </c>
      <c r="JA140" s="86">
        <f t="shared" si="161"/>
        <v>1.5529785889336178E-2</v>
      </c>
      <c r="JB140" s="86">
        <f t="shared" si="161"/>
        <v>1.0497262182293719E-2</v>
      </c>
      <c r="JC140" s="86">
        <f t="shared" si="161"/>
        <v>1.1733304071764844E-2</v>
      </c>
      <c r="JD140" s="86">
        <f t="shared" si="161"/>
        <v>9.8333211309671077E-3</v>
      </c>
      <c r="JE140" s="86">
        <f t="shared" si="161"/>
        <v>3.2477657104826953E-2</v>
      </c>
      <c r="JF140" s="86">
        <f t="shared" si="161"/>
        <v>1.2736358281239398E-2</v>
      </c>
      <c r="JG140" s="86">
        <f t="shared" si="161"/>
        <v>4.3752508220120209E-2</v>
      </c>
      <c r="JH140" s="86">
        <f t="shared" si="161"/>
        <v>2.38954345147004E-2</v>
      </c>
      <c r="JI140" s="86">
        <f t="shared" si="161"/>
        <v>1.955233814592466E-2</v>
      </c>
      <c r="JJ140" s="86">
        <f t="shared" si="161"/>
        <v>2.2285233973990378E-3</v>
      </c>
      <c r="JK140" s="86">
        <f t="shared" si="161"/>
        <v>1.2650044687738541E-3</v>
      </c>
      <c r="JL140" s="86">
        <f t="shared" si="161"/>
        <v>5.9617659645821988E-3</v>
      </c>
      <c r="JM140" s="86">
        <f t="shared" si="161"/>
        <v>6.9303839863447394E-3</v>
      </c>
    </row>
    <row r="141" spans="2:273" x14ac:dyDescent="0.25">
      <c r="B141" s="2">
        <v>114</v>
      </c>
      <c r="C141" s="37">
        <v>64.677000000000007</v>
      </c>
      <c r="D141" s="37">
        <v>64.161000000000001</v>
      </c>
      <c r="E141" s="37">
        <v>65.367000000000004</v>
      </c>
      <c r="F141" s="37">
        <v>64.3</v>
      </c>
      <c r="G141" s="37">
        <v>64.466999999999999</v>
      </c>
      <c r="H141" s="37">
        <v>63.4</v>
      </c>
      <c r="I141" s="37">
        <v>66.599999999999994</v>
      </c>
      <c r="J141" s="37">
        <v>64.051000000000002</v>
      </c>
      <c r="K141" s="37">
        <v>71.034000000000006</v>
      </c>
      <c r="L141" s="37">
        <v>65.881</v>
      </c>
      <c r="M141" s="37">
        <v>65.816999999999993</v>
      </c>
      <c r="N141" s="37">
        <v>63.884999999999998</v>
      </c>
      <c r="O141" s="37">
        <v>67.507999999999996</v>
      </c>
      <c r="P141" s="37">
        <v>68.540999999999997</v>
      </c>
      <c r="Q141" s="37">
        <v>70.805999999999997</v>
      </c>
      <c r="S141" s="4">
        <f t="shared" si="163"/>
        <v>62.309222192227537</v>
      </c>
      <c r="T141" s="4">
        <f t="shared" si="163"/>
        <v>65.04415122621289</v>
      </c>
      <c r="U141" s="4">
        <f t="shared" si="163"/>
        <v>67.334380532033435</v>
      </c>
      <c r="V141" s="4">
        <f t="shared" si="163"/>
        <v>65.050665690195785</v>
      </c>
      <c r="W141" s="4">
        <f t="shared" si="163"/>
        <v>64.989143221233533</v>
      </c>
      <c r="X141" s="4">
        <f t="shared" si="163"/>
        <v>63.62222859262873</v>
      </c>
      <c r="Y141" s="4">
        <f t="shared" si="163"/>
        <v>63.74733695625126</v>
      </c>
      <c r="Z141" s="4">
        <f t="shared" si="163"/>
        <v>63.45051056323269</v>
      </c>
      <c r="AA141" s="4">
        <f t="shared" si="163"/>
        <v>69.219817534751769</v>
      </c>
      <c r="AB141" s="4">
        <f t="shared" si="163"/>
        <v>65.271209669427407</v>
      </c>
      <c r="AC141" s="4">
        <f t="shared" si="163"/>
        <v>65.35744313886417</v>
      </c>
      <c r="AD141" s="4">
        <f t="shared" si="163"/>
        <v>63.527879171445406</v>
      </c>
      <c r="AE141" s="4">
        <f t="shared" si="163"/>
        <v>65.286200094815797</v>
      </c>
      <c r="AF141" s="4">
        <f t="shared" si="163"/>
        <v>67.902291907146903</v>
      </c>
      <c r="AG141" s="4">
        <f t="shared" si="163"/>
        <v>70.560068946593859</v>
      </c>
      <c r="AI141" s="4">
        <f t="shared" si="164"/>
        <v>2.3677778077724696</v>
      </c>
      <c r="AJ141" s="4">
        <f t="shared" si="164"/>
        <v>-0.88315122621288822</v>
      </c>
      <c r="AK141" s="4">
        <f t="shared" si="164"/>
        <v>-1.967380532033431</v>
      </c>
      <c r="AL141" s="4">
        <f t="shared" si="164"/>
        <v>-0.75066569019578822</v>
      </c>
      <c r="AM141" s="4">
        <f t="shared" si="164"/>
        <v>-0.5221432212335344</v>
      </c>
      <c r="AN141" s="4">
        <f t="shared" si="164"/>
        <v>-0.22222859262873129</v>
      </c>
      <c r="AO141" s="4">
        <f t="shared" si="164"/>
        <v>2.8526630437487341</v>
      </c>
      <c r="AP141" s="4">
        <f t="shared" si="164"/>
        <v>0.6004894367673117</v>
      </c>
      <c r="AQ141" s="4">
        <f t="shared" si="164"/>
        <v>1.814182465248237</v>
      </c>
      <c r="AR141" s="4">
        <f t="shared" si="164"/>
        <v>0.60979033057259358</v>
      </c>
      <c r="AS141" s="4">
        <f t="shared" si="164"/>
        <v>0.45955686113582317</v>
      </c>
      <c r="AT141" s="4">
        <f t="shared" si="164"/>
        <v>0.35712082855459215</v>
      </c>
      <c r="AU141" s="4">
        <f t="shared" si="164"/>
        <v>2.2217999051841986</v>
      </c>
      <c r="AV141" s="4">
        <f t="shared" si="164"/>
        <v>0.63870809285309349</v>
      </c>
      <c r="AW141" s="4">
        <f t="shared" si="164"/>
        <v>0.24593105340613874</v>
      </c>
      <c r="AY141" s="2">
        <f t="shared" si="155"/>
        <v>60.782949986825912</v>
      </c>
      <c r="AZ141" s="2">
        <f t="shared" si="155"/>
        <v>62.775833470282066</v>
      </c>
      <c r="BA141" s="2">
        <f t="shared" si="155"/>
        <v>66.187977442277415</v>
      </c>
      <c r="BB141" s="2">
        <f t="shared" si="155"/>
        <v>64.17244449776635</v>
      </c>
      <c r="BC141" s="2">
        <f t="shared" si="155"/>
        <v>63.615693544141344</v>
      </c>
      <c r="BD141" s="2">
        <f t="shared" si="155"/>
        <v>62.319298434193591</v>
      </c>
      <c r="BE141" s="2">
        <f t="shared" si="155"/>
        <v>60.114349169682498</v>
      </c>
      <c r="BF141" s="2">
        <f t="shared" si="155"/>
        <v>61.671769784563111</v>
      </c>
      <c r="BG141" s="2">
        <f t="shared" si="155"/>
        <v>62.466664190022669</v>
      </c>
      <c r="BH141" s="2">
        <f t="shared" si="155"/>
        <v>60.716023336110212</v>
      </c>
      <c r="BI141" s="2">
        <f t="shared" si="155"/>
        <v>61.410927559013359</v>
      </c>
      <c r="BJ141" s="2">
        <f t="shared" si="155"/>
        <v>62.859589988304094</v>
      </c>
      <c r="BK141" s="2">
        <f t="shared" si="155"/>
        <v>64.850757069202217</v>
      </c>
      <c r="BL141" s="2">
        <f t="shared" si="155"/>
        <v>65.56572415538254</v>
      </c>
      <c r="BM141" s="2">
        <f t="shared" si="155"/>
        <v>65.701010377283012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>
        <f t="shared" si="156"/>
        <v>63.884999999999998</v>
      </c>
      <c r="CQ141" s="2">
        <f t="shared" si="156"/>
        <v>67.507999999999996</v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>
        <f t="shared" si="122"/>
        <v>63.884999999999998</v>
      </c>
      <c r="DG141" s="2">
        <f t="shared" si="123"/>
        <v>67.507999999999996</v>
      </c>
      <c r="DH141" s="2" t="str">
        <f t="shared" si="124"/>
        <v/>
      </c>
      <c r="DI141" s="2" t="str">
        <f t="shared" si="125"/>
        <v/>
      </c>
      <c r="DK141" s="2">
        <f t="shared" si="165"/>
        <v>99.651710581026379</v>
      </c>
      <c r="DL141" s="2">
        <f t="shared" si="165"/>
        <v>94.24236054272896</v>
      </c>
      <c r="DM141" s="2">
        <f t="shared" si="165"/>
        <v>98.917256410256414</v>
      </c>
      <c r="DN141" s="2">
        <f t="shared" si="165"/>
        <v>93.537147435897438</v>
      </c>
      <c r="DO141" s="2">
        <f t="shared" si="165"/>
        <v>92.061997936210119</v>
      </c>
      <c r="DP141" s="2">
        <f t="shared" si="165"/>
        <v>91.341464540337725</v>
      </c>
      <c r="DQ141" s="2">
        <f t="shared" si="165"/>
        <v>89.619426641651046</v>
      </c>
      <c r="DR141" s="2">
        <f t="shared" si="165"/>
        <v>96.119436422136417</v>
      </c>
      <c r="DS141" s="2">
        <f t="shared" si="165"/>
        <v>95.50303058161353</v>
      </c>
      <c r="DT141" s="2">
        <f t="shared" si="165"/>
        <v>94.146247842401493</v>
      </c>
      <c r="DU141" s="2">
        <f t="shared" si="165"/>
        <v>102.51355750469043</v>
      </c>
      <c r="DV141" s="2">
        <f t="shared" si="165"/>
        <v>97.980654127579726</v>
      </c>
      <c r="DW141" s="2">
        <f t="shared" si="165"/>
        <v>103.83025478424015</v>
      </c>
      <c r="DX141" s="2">
        <f t="shared" si="165"/>
        <v>107.31010696864109</v>
      </c>
      <c r="DY141" s="2">
        <f t="shared" si="165"/>
        <v>95.478673387096762</v>
      </c>
      <c r="EA141" s="2">
        <f t="shared" si="153"/>
        <v>60.728252991980263</v>
      </c>
      <c r="EB141" s="2">
        <f t="shared" si="153"/>
        <v>62.742118826674478</v>
      </c>
      <c r="EC141" s="2">
        <f t="shared" si="153"/>
        <v>66.152516609676837</v>
      </c>
      <c r="ED141" s="2">
        <f t="shared" si="153"/>
        <v>64.141706475571155</v>
      </c>
      <c r="EE141" s="2">
        <f t="shared" si="152"/>
        <v>63.587561776512167</v>
      </c>
      <c r="EF141" s="2">
        <f t="shared" si="152"/>
        <v>62.287861782779153</v>
      </c>
      <c r="EG141" s="2">
        <f t="shared" si="152"/>
        <v>60.081891554214955</v>
      </c>
      <c r="EH141" s="2">
        <f t="shared" si="152"/>
        <v>61.621508976940817</v>
      </c>
      <c r="EI141" s="2">
        <f t="shared" si="152"/>
        <v>62.418202146078876</v>
      </c>
      <c r="EJ141" s="2">
        <f t="shared" si="152"/>
        <v>60.671227490009841</v>
      </c>
      <c r="EK141" s="2">
        <f t="shared" si="152"/>
        <v>61.361979737854377</v>
      </c>
      <c r="EL141" s="2">
        <f t="shared" si="152"/>
        <v>62.815815823667315</v>
      </c>
      <c r="EM141" s="2">
        <f t="shared" si="136"/>
        <v>64.808024521906617</v>
      </c>
      <c r="EN141" s="2">
        <f t="shared" si="136"/>
        <v>65.516218927451106</v>
      </c>
      <c r="EO141" s="2">
        <f t="shared" si="136"/>
        <v>65.65492593094703</v>
      </c>
      <c r="EQ141" s="2">
        <f t="shared" si="166"/>
        <v>61.030135430319696</v>
      </c>
      <c r="ER141" s="2">
        <f t="shared" si="166"/>
        <v>62.838264216030204</v>
      </c>
      <c r="ES141" s="2">
        <f t="shared" si="166"/>
        <v>66.196197709116205</v>
      </c>
      <c r="ET141" s="2">
        <f t="shared" si="166"/>
        <v>64.163250650977659</v>
      </c>
      <c r="EU141" s="2">
        <f t="shared" si="166"/>
        <v>63.505938437302973</v>
      </c>
      <c r="EV141" s="2">
        <f t="shared" si="166"/>
        <v>62.259728203985873</v>
      </c>
      <c r="EW141" s="2">
        <f t="shared" si="166"/>
        <v>60.09460133443018</v>
      </c>
      <c r="EX141" s="2">
        <f t="shared" si="166"/>
        <v>61.73262324352195</v>
      </c>
      <c r="EY141" s="2">
        <f t="shared" si="166"/>
        <v>62.689507113651651</v>
      </c>
      <c r="EZ141" s="2">
        <f t="shared" si="166"/>
        <v>60.820673685640507</v>
      </c>
      <c r="FA141" s="2">
        <f t="shared" si="166"/>
        <v>61.466511179302515</v>
      </c>
      <c r="FB141" s="2">
        <f t="shared" si="166"/>
        <v>62.851329575444595</v>
      </c>
      <c r="FC141" s="2">
        <f t="shared" si="166"/>
        <v>64.769118636055424</v>
      </c>
      <c r="FD141" s="2">
        <f t="shared" si="166"/>
        <v>65.546014333115664</v>
      </c>
      <c r="FE141" s="2">
        <f t="shared" si="166"/>
        <v>65.354593811492322</v>
      </c>
      <c r="FG141" s="2">
        <f t="shared" si="167"/>
        <v>0.9990613450911594</v>
      </c>
      <c r="FH141" s="2">
        <f t="shared" si="167"/>
        <v>0.99906757504792087</v>
      </c>
      <c r="FI141" s="2">
        <f t="shared" si="167"/>
        <v>0.99895036729056208</v>
      </c>
      <c r="FJ141" s="2">
        <f t="shared" si="167"/>
        <v>0.99897232237739897</v>
      </c>
      <c r="FK141" s="2">
        <f t="shared" si="167"/>
        <v>0.99894252568914832</v>
      </c>
      <c r="FL141" s="2">
        <f t="shared" si="167"/>
        <v>0.99889395711913731</v>
      </c>
      <c r="FM141" s="2">
        <f t="shared" si="167"/>
        <v>0.99891299935231659</v>
      </c>
      <c r="FN141" s="2">
        <f t="shared" si="167"/>
        <v>0.99864233084904752</v>
      </c>
      <c r="FO141" s="2">
        <f t="shared" si="167"/>
        <v>0.99880607383834852</v>
      </c>
      <c r="FP141" s="2">
        <f t="shared" si="167"/>
        <v>0.99879327646135652</v>
      </c>
      <c r="FQ141" s="2">
        <f t="shared" si="167"/>
        <v>0.9988748351540887</v>
      </c>
      <c r="FR141" s="2">
        <f t="shared" si="167"/>
        <v>0.9987738871769124</v>
      </c>
      <c r="FS141" s="2">
        <f t="shared" si="167"/>
        <v>0.99888840215984276</v>
      </c>
      <c r="FT141" s="2">
        <f t="shared" si="167"/>
        <v>0.99882455923348712</v>
      </c>
      <c r="FU141" s="2">
        <f t="shared" si="167"/>
        <v>0.99835088818030682</v>
      </c>
      <c r="FW141" s="2">
        <f t="shared" si="157"/>
        <v>6.0160174969249899E-2</v>
      </c>
      <c r="FX141" s="2">
        <f t="shared" si="157"/>
        <v>4.5171508109873915E-2</v>
      </c>
      <c r="FY141" s="2">
        <f t="shared" si="157"/>
        <v>2.4493201942858214E-2</v>
      </c>
      <c r="FZ141" s="2">
        <f t="shared" si="157"/>
        <v>2.455351870257922E-2</v>
      </c>
      <c r="GA141" s="2">
        <f t="shared" si="157"/>
        <v>2.4248176377824164E-2</v>
      </c>
      <c r="GB141" s="2">
        <f t="shared" si="157"/>
        <v>2.480591197068352E-2</v>
      </c>
      <c r="GC141" s="2">
        <f t="shared" si="157"/>
        <v>2.7561113614535459E-2</v>
      </c>
      <c r="GD141" s="2">
        <f t="shared" si="157"/>
        <v>3.0815446688393276E-2</v>
      </c>
      <c r="GE141" s="2">
        <f t="shared" si="157"/>
        <v>3.3029994994286362E-2</v>
      </c>
      <c r="GF141" s="2">
        <f t="shared" si="157"/>
        <v>2.9447059966929069E-2</v>
      </c>
      <c r="GG141" s="2">
        <f t="shared" si="157"/>
        <v>2.5308294473975632E-2</v>
      </c>
      <c r="GH141" s="2">
        <f t="shared" si="157"/>
        <v>1.8531003839820339E-2</v>
      </c>
      <c r="GI141" s="2">
        <f t="shared" si="157"/>
        <v>1.656509209406171E-2</v>
      </c>
      <c r="GJ141" s="2">
        <f t="shared" si="157"/>
        <v>1.2719683732754953E-2</v>
      </c>
      <c r="GK141" s="2">
        <f t="shared" si="157"/>
        <v>1.0316073109761549E-2</v>
      </c>
      <c r="GM141" s="86">
        <f t="shared" si="158"/>
        <v>2.3919106401433336E-95</v>
      </c>
      <c r="GN141" s="86">
        <f t="shared" si="158"/>
        <v>2.5778853549602556E-127</v>
      </c>
      <c r="GO141" s="86">
        <f t="shared" si="158"/>
        <v>6.5461130456390498E-92</v>
      </c>
      <c r="GP141" s="86">
        <f t="shared" si="158"/>
        <v>1.4734854936413372E-165</v>
      </c>
      <c r="GQ141" s="86">
        <f t="shared" si="158"/>
        <v>1.7875027211554643E-147</v>
      </c>
      <c r="GR141" s="86">
        <f t="shared" si="158"/>
        <v>1.7196600227745514E-169</v>
      </c>
      <c r="GS141" s="86">
        <f t="shared" si="158"/>
        <v>1.0664673293833738E-189</v>
      </c>
      <c r="GT141" s="86">
        <f t="shared" si="158"/>
        <v>1.515014625765725E-193</v>
      </c>
      <c r="GU141" s="86">
        <f t="shared" si="158"/>
        <v>4.8430914551547076E-146</v>
      </c>
      <c r="GV141" s="86">
        <f t="shared" si="158"/>
        <v>1.7544615276682623E-150</v>
      </c>
      <c r="GW141" s="86">
        <f t="shared" si="158"/>
        <v>2.8044525185192849E-135</v>
      </c>
      <c r="GX141" s="86">
        <f t="shared" si="158"/>
        <v>3.4468135401646009E-121</v>
      </c>
      <c r="GY141" s="86">
        <f t="shared" si="158"/>
        <v>5.2552931079088947E-110</v>
      </c>
      <c r="GZ141" s="86">
        <f t="shared" si="158"/>
        <v>2.1307498332134426E-91</v>
      </c>
      <c r="HA141" s="86">
        <f t="shared" si="158"/>
        <v>1.4028638124242204E-127</v>
      </c>
      <c r="HC141" s="86">
        <f t="shared" si="154"/>
        <v>4.5616918176874605E-35</v>
      </c>
      <c r="HD141" s="86">
        <f t="shared" si="154"/>
        <v>2.1956468707892945E-49</v>
      </c>
      <c r="HE141" s="86">
        <f t="shared" si="154"/>
        <v>2.3074393597303966E-33</v>
      </c>
      <c r="HF141" s="86">
        <f t="shared" si="154"/>
        <v>5.7329080888952549E-60</v>
      </c>
      <c r="HG141" s="86">
        <f t="shared" si="154"/>
        <v>1.926938358640793E-54</v>
      </c>
      <c r="HH141" s="86">
        <f t="shared" si="154"/>
        <v>1.1155049520933079E-66</v>
      </c>
      <c r="HI141" s="86">
        <f t="shared" si="154"/>
        <v>1.323127605338913E-72</v>
      </c>
      <c r="HJ141" s="86">
        <f t="shared" si="154"/>
        <v>3.0929227146604811E-66</v>
      </c>
      <c r="HK141" s="86">
        <f t="shared" si="154"/>
        <v>5.6516241572652665E-68</v>
      </c>
      <c r="HL141" s="86">
        <f t="shared" si="162"/>
        <v>1.0167410246975772E-56</v>
      </c>
      <c r="HM141" s="86">
        <f t="shared" si="162"/>
        <v>2.0391323056611964E-50</v>
      </c>
      <c r="HN141" s="86">
        <f t="shared" si="162"/>
        <v>6.2548168285426686E-43</v>
      </c>
      <c r="HO141" s="86">
        <f t="shared" si="162"/>
        <v>1.4442936654434723E-40</v>
      </c>
      <c r="HP141" s="86">
        <f t="shared" si="162"/>
        <v>6.0795093456526339E-29</v>
      </c>
      <c r="HQ141" s="86">
        <f t="shared" si="162"/>
        <v>2.8558727651571388E-44</v>
      </c>
      <c r="HS141" s="86">
        <f t="shared" si="159"/>
        <v>0.31787337235405777</v>
      </c>
      <c r="HT141" s="86">
        <f t="shared" si="159"/>
        <v>0.25921108462682896</v>
      </c>
      <c r="HU141" s="86">
        <f t="shared" si="159"/>
        <v>2.8893798771573203E-2</v>
      </c>
      <c r="HV141" s="86">
        <f t="shared" si="159"/>
        <v>2.0365058715543557E-2</v>
      </c>
      <c r="HW141" s="86">
        <f t="shared" si="159"/>
        <v>2.2294324536966743E-2</v>
      </c>
      <c r="HX141" s="86">
        <f t="shared" si="159"/>
        <v>1.9435139684695714E-2</v>
      </c>
      <c r="HY141" s="86">
        <f t="shared" si="159"/>
        <v>5.8227700143028256E-2</v>
      </c>
      <c r="HZ141" s="86">
        <f t="shared" si="159"/>
        <v>2.7467489111206299E-2</v>
      </c>
      <c r="IA141" s="86">
        <f t="shared" si="159"/>
        <v>7.9173345613365434E-2</v>
      </c>
      <c r="IB141" s="86">
        <f t="shared" si="159"/>
        <v>4.5589362315927535E-2</v>
      </c>
      <c r="IC141" s="86">
        <f t="shared" si="159"/>
        <v>3.6241700784849173E-2</v>
      </c>
      <c r="ID141" s="86">
        <f t="shared" si="159"/>
        <v>4.849154533127259E-3</v>
      </c>
      <c r="IE141" s="86">
        <f t="shared" si="159"/>
        <v>2.7346707044128369E-3</v>
      </c>
      <c r="IF141" s="86">
        <f t="shared" si="159"/>
        <v>1.000001582372703E-2</v>
      </c>
      <c r="IG141" s="86">
        <f t="shared" si="159"/>
        <v>1.084851387936072E-2</v>
      </c>
      <c r="II141" s="86">
        <f t="shared" si="160"/>
        <v>2.1307949226718558E-22</v>
      </c>
      <c r="IJ141" s="86">
        <f t="shared" si="160"/>
        <v>9.1177396745550743E-27</v>
      </c>
      <c r="IK141" s="86">
        <f t="shared" si="160"/>
        <v>5.6419190119770248E-47</v>
      </c>
      <c r="IL141" s="86">
        <f t="shared" si="160"/>
        <v>1.1422065982815917E-48</v>
      </c>
      <c r="IM141" s="86">
        <f t="shared" si="160"/>
        <v>3.6355104013684669E-47</v>
      </c>
      <c r="IN141" s="86">
        <f t="shared" si="160"/>
        <v>2.0753421599188126E-50</v>
      </c>
      <c r="IO141" s="86">
        <f t="shared" si="160"/>
        <v>8.5720991264089535E-48</v>
      </c>
      <c r="IP141" s="86">
        <f t="shared" si="160"/>
        <v>1.4230624343414998E-60</v>
      </c>
      <c r="IQ141" s="86">
        <f t="shared" si="160"/>
        <v>4.4427841478583806E-49</v>
      </c>
      <c r="IR141" s="86">
        <f t="shared" si="160"/>
        <v>1.399665117640406E-51</v>
      </c>
      <c r="IS141" s="86">
        <f t="shared" si="160"/>
        <v>2.125991010026891E-48</v>
      </c>
      <c r="IT141" s="86">
        <f t="shared" si="160"/>
        <v>5.4930645994719295E-57</v>
      </c>
      <c r="IU141" s="86">
        <f t="shared" si="160"/>
        <v>6.4940298798550298E-54</v>
      </c>
      <c r="IV141" s="86">
        <f t="shared" si="160"/>
        <v>2.5337345449349244E-23</v>
      </c>
      <c r="IW141" s="86">
        <f t="shared" si="160"/>
        <v>2.8989404540654171E-18</v>
      </c>
      <c r="IY141" s="86">
        <f t="shared" si="161"/>
        <v>0.31787337235405777</v>
      </c>
      <c r="IZ141" s="86">
        <f t="shared" si="161"/>
        <v>0.25921108462682896</v>
      </c>
      <c r="JA141" s="86">
        <f t="shared" si="161"/>
        <v>2.8893798771573203E-2</v>
      </c>
      <c r="JB141" s="86">
        <f t="shared" si="161"/>
        <v>2.0365058715543557E-2</v>
      </c>
      <c r="JC141" s="86">
        <f t="shared" si="161"/>
        <v>2.2294324536966743E-2</v>
      </c>
      <c r="JD141" s="86">
        <f t="shared" si="161"/>
        <v>1.9435139684695714E-2</v>
      </c>
      <c r="JE141" s="86">
        <f t="shared" si="161"/>
        <v>5.8227700143028256E-2</v>
      </c>
      <c r="JF141" s="86">
        <f t="shared" si="161"/>
        <v>2.7467489111206299E-2</v>
      </c>
      <c r="JG141" s="86">
        <f t="shared" si="161"/>
        <v>7.9173345613365434E-2</v>
      </c>
      <c r="JH141" s="86">
        <f t="shared" si="161"/>
        <v>4.5589362315927535E-2</v>
      </c>
      <c r="JI141" s="86">
        <f t="shared" si="161"/>
        <v>3.6241700784849173E-2</v>
      </c>
      <c r="JJ141" s="86">
        <f t="shared" si="161"/>
        <v>4.849154533127259E-3</v>
      </c>
      <c r="JK141" s="86">
        <f t="shared" si="161"/>
        <v>2.7346707044128369E-3</v>
      </c>
      <c r="JL141" s="86">
        <f t="shared" si="161"/>
        <v>1.000001582372703E-2</v>
      </c>
      <c r="JM141" s="86">
        <f t="shared" si="161"/>
        <v>1.0848513879360724E-2</v>
      </c>
    </row>
    <row r="142" spans="2:273" x14ac:dyDescent="0.25">
      <c r="B142" s="2">
        <v>115</v>
      </c>
      <c r="C142" s="37">
        <v>62.597000000000001</v>
      </c>
      <c r="D142" s="37">
        <v>63.258000000000003</v>
      </c>
      <c r="E142" s="37">
        <v>67.55</v>
      </c>
      <c r="F142" s="37">
        <v>66.367000000000004</v>
      </c>
      <c r="G142" s="37">
        <v>65.5</v>
      </c>
      <c r="H142" s="37">
        <v>64.566999999999993</v>
      </c>
      <c r="I142" s="37">
        <v>67.733000000000004</v>
      </c>
      <c r="J142" s="37">
        <v>66.034000000000006</v>
      </c>
      <c r="K142" s="37">
        <v>73.593000000000004</v>
      </c>
      <c r="L142" s="37">
        <v>69.507999999999996</v>
      </c>
      <c r="M142" s="37">
        <v>69.05</v>
      </c>
      <c r="N142" s="37">
        <v>63.295000000000002</v>
      </c>
      <c r="O142" s="37">
        <v>66.376999999999995</v>
      </c>
      <c r="P142" s="37">
        <v>69.721000000000004</v>
      </c>
      <c r="Q142" s="37">
        <v>71.403000000000006</v>
      </c>
      <c r="S142" s="4">
        <f t="shared" si="163"/>
        <v>62.400576711024456</v>
      </c>
      <c r="T142" s="4">
        <f t="shared" si="163"/>
        <v>65.354530645887664</v>
      </c>
      <c r="U142" s="4">
        <f t="shared" si="163"/>
        <v>67.943953307924346</v>
      </c>
      <c r="V142" s="4">
        <f t="shared" si="163"/>
        <v>65.566994777501165</v>
      </c>
      <c r="W142" s="4">
        <f t="shared" si="163"/>
        <v>65.854468329572697</v>
      </c>
      <c r="X142" s="4">
        <f t="shared" si="163"/>
        <v>64.498310886094188</v>
      </c>
      <c r="Y142" s="4">
        <f t="shared" si="163"/>
        <v>65.644083253199568</v>
      </c>
      <c r="Z142" s="4">
        <f t="shared" si="163"/>
        <v>64.765414171924391</v>
      </c>
      <c r="AA142" s="4">
        <f t="shared" si="163"/>
        <v>72.586622629853665</v>
      </c>
      <c r="AB142" s="4">
        <f t="shared" si="163"/>
        <v>67.98752013450563</v>
      </c>
      <c r="AC142" s="4">
        <f t="shared" si="163"/>
        <v>67.663524122593117</v>
      </c>
      <c r="AD142" s="4">
        <f t="shared" si="163"/>
        <v>64.04653735665832</v>
      </c>
      <c r="AE142" s="4">
        <f t="shared" si="163"/>
        <v>65.607107169554524</v>
      </c>
      <c r="AF142" s="4">
        <f t="shared" si="163"/>
        <v>69.035473571795109</v>
      </c>
      <c r="AG142" s="4">
        <f t="shared" si="163"/>
        <v>72.704589440229441</v>
      </c>
      <c r="AI142" s="4">
        <f t="shared" si="164"/>
        <v>0.19642328897554506</v>
      </c>
      <c r="AJ142" s="4">
        <f t="shared" si="164"/>
        <v>-2.0965306458876611</v>
      </c>
      <c r="AK142" s="4">
        <f t="shared" si="164"/>
        <v>-0.39395330792434891</v>
      </c>
      <c r="AL142" s="4">
        <f t="shared" si="164"/>
        <v>0.80000522249883943</v>
      </c>
      <c r="AM142" s="4">
        <f t="shared" si="164"/>
        <v>-0.35446832957269692</v>
      </c>
      <c r="AN142" s="4">
        <f t="shared" si="164"/>
        <v>6.8689113905804788E-2</v>
      </c>
      <c r="AO142" s="4">
        <f t="shared" si="164"/>
        <v>2.0889167468004359</v>
      </c>
      <c r="AP142" s="4">
        <f t="shared" si="164"/>
        <v>1.268585828075615</v>
      </c>
      <c r="AQ142" s="4">
        <f t="shared" si="164"/>
        <v>1.006377370146339</v>
      </c>
      <c r="AR142" s="4">
        <f t="shared" si="164"/>
        <v>1.5204798654943659</v>
      </c>
      <c r="AS142" s="4">
        <f t="shared" si="164"/>
        <v>1.3864758774068804</v>
      </c>
      <c r="AT142" s="4">
        <f t="shared" si="164"/>
        <v>-0.75153735665831789</v>
      </c>
      <c r="AU142" s="4">
        <f t="shared" si="164"/>
        <v>0.76989283044547108</v>
      </c>
      <c r="AV142" s="4">
        <f t="shared" si="164"/>
        <v>0.68552642820489496</v>
      </c>
      <c r="AW142" s="4">
        <f t="shared" si="164"/>
        <v>-1.301589440229435</v>
      </c>
      <c r="AY142" s="2">
        <f t="shared" si="155"/>
        <v>60.688721008214515</v>
      </c>
      <c r="AZ142" s="2">
        <f t="shared" si="155"/>
        <v>62.679361309316398</v>
      </c>
      <c r="BA142" s="2">
        <f t="shared" si="155"/>
        <v>66.08258991918737</v>
      </c>
      <c r="BB142" s="2">
        <f t="shared" si="155"/>
        <v>64.080508151432852</v>
      </c>
      <c r="BC142" s="2">
        <f t="shared" si="155"/>
        <v>63.570974398332389</v>
      </c>
      <c r="BD142" s="2">
        <f t="shared" si="155"/>
        <v>62.259812066496195</v>
      </c>
      <c r="BE142" s="2">
        <f t="shared" si="155"/>
        <v>60.060087287250575</v>
      </c>
      <c r="BF142" s="2">
        <f t="shared" si="155"/>
        <v>61.559937115208228</v>
      </c>
      <c r="BG142" s="2">
        <f t="shared" si="155"/>
        <v>62.333657326424195</v>
      </c>
      <c r="BH142" s="2">
        <f t="shared" si="155"/>
        <v>60.604549853941187</v>
      </c>
      <c r="BI142" s="2">
        <f t="shared" si="155"/>
        <v>61.326477170686935</v>
      </c>
      <c r="BJ142" s="2">
        <f t="shared" si="155"/>
        <v>62.766434678968203</v>
      </c>
      <c r="BK142" s="2">
        <f t="shared" si="155"/>
        <v>64.767712978760642</v>
      </c>
      <c r="BL142" s="2">
        <f t="shared" si="155"/>
        <v>65.43215679203945</v>
      </c>
      <c r="BM142" s="2">
        <f t="shared" si="155"/>
        <v>65.619246783968478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>
        <f t="shared" si="156"/>
        <v>66.376999999999995</v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>
        <f t="shared" si="123"/>
        <v>66.376999999999995</v>
      </c>
      <c r="DH142" s="2" t="str">
        <f t="shared" si="124"/>
        <v/>
      </c>
      <c r="DI142" s="2" t="str">
        <f t="shared" si="125"/>
        <v/>
      </c>
      <c r="DK142" s="2">
        <f t="shared" si="165"/>
        <v>99.971191705875924</v>
      </c>
      <c r="DL142" s="2">
        <f t="shared" si="165"/>
        <v>94.474446985446988</v>
      </c>
      <c r="DM142" s="2">
        <f t="shared" si="165"/>
        <v>99.191909851551955</v>
      </c>
      <c r="DN142" s="2">
        <f t="shared" si="165"/>
        <v>93.742460188933876</v>
      </c>
      <c r="DO142" s="2">
        <f t="shared" si="165"/>
        <v>92.267129924953082</v>
      </c>
      <c r="DP142" s="2">
        <f t="shared" si="165"/>
        <v>91.560214165103204</v>
      </c>
      <c r="DQ142" s="2">
        <f t="shared" si="165"/>
        <v>89.840263696060049</v>
      </c>
      <c r="DR142" s="2">
        <f t="shared" si="165"/>
        <v>96.41868249678248</v>
      </c>
      <c r="DS142" s="2">
        <f t="shared" si="165"/>
        <v>95.777544277673556</v>
      </c>
      <c r="DT142" s="2">
        <f t="shared" si="165"/>
        <v>94.407193808630382</v>
      </c>
      <c r="DU142" s="2">
        <f t="shared" si="165"/>
        <v>102.84579118198873</v>
      </c>
      <c r="DV142" s="2">
        <f t="shared" si="165"/>
        <v>98.262283583489662</v>
      </c>
      <c r="DW142" s="2">
        <f t="shared" si="165"/>
        <v>104.15035562851781</v>
      </c>
      <c r="DX142" s="2">
        <f t="shared" si="165"/>
        <v>107.66862108013935</v>
      </c>
      <c r="DY142" s="2">
        <f t="shared" si="165"/>
        <v>95.768574596774187</v>
      </c>
      <c r="EA142" s="2">
        <f t="shared" si="153"/>
        <v>60.632982726711909</v>
      </c>
      <c r="EB142" s="2">
        <f t="shared" si="153"/>
        <v>62.646735825978681</v>
      </c>
      <c r="EC142" s="2">
        <f t="shared" si="153"/>
        <v>66.04957959114931</v>
      </c>
      <c r="ED142" s="2">
        <f t="shared" si="153"/>
        <v>64.051993945883851</v>
      </c>
      <c r="EE142" s="2">
        <f t="shared" si="152"/>
        <v>63.545898085056727</v>
      </c>
      <c r="EF142" s="2">
        <f t="shared" si="152"/>
        <v>62.231105045087816</v>
      </c>
      <c r="EG142" s="2">
        <f t="shared" si="152"/>
        <v>60.030132433719636</v>
      </c>
      <c r="EH142" s="2">
        <f t="shared" si="152"/>
        <v>61.51267422328516</v>
      </c>
      <c r="EI142" s="2">
        <f t="shared" si="152"/>
        <v>62.286058151461326</v>
      </c>
      <c r="EJ142" s="2">
        <f t="shared" si="152"/>
        <v>60.561731511163238</v>
      </c>
      <c r="EK142" s="2">
        <f t="shared" si="152"/>
        <v>61.280443583653884</v>
      </c>
      <c r="EL142" s="2">
        <f t="shared" si="152"/>
        <v>62.725702590756057</v>
      </c>
      <c r="EM142" s="2">
        <f t="shared" si="136"/>
        <v>64.728762916768645</v>
      </c>
      <c r="EN142" s="2">
        <f t="shared" si="136"/>
        <v>65.386039571809789</v>
      </c>
      <c r="EO142" s="2">
        <f t="shared" si="136"/>
        <v>65.577434759509146</v>
      </c>
      <c r="EQ142" s="2">
        <f t="shared" si="166"/>
        <v>60.969339312451737</v>
      </c>
      <c r="ER142" s="2">
        <f t="shared" si="166"/>
        <v>62.759431745586681</v>
      </c>
      <c r="ES142" s="2">
        <f t="shared" si="166"/>
        <v>66.097391677198601</v>
      </c>
      <c r="ET142" s="2">
        <f t="shared" si="166"/>
        <v>64.077468176987651</v>
      </c>
      <c r="EU142" s="2">
        <f t="shared" si="166"/>
        <v>63.446905746726387</v>
      </c>
      <c r="EV142" s="2">
        <f t="shared" si="166"/>
        <v>62.198643880710947</v>
      </c>
      <c r="EW142" s="2">
        <f t="shared" si="166"/>
        <v>60.043389331850648</v>
      </c>
      <c r="EX142" s="2">
        <f t="shared" si="166"/>
        <v>61.632501998195146</v>
      </c>
      <c r="EY142" s="2">
        <f t="shared" si="166"/>
        <v>62.594281073426828</v>
      </c>
      <c r="EZ142" s="2">
        <f t="shared" si="166"/>
        <v>60.734604944980276</v>
      </c>
      <c r="FA142" s="2">
        <f t="shared" si="166"/>
        <v>61.402418603379836</v>
      </c>
      <c r="FB142" s="2">
        <f t="shared" si="166"/>
        <v>62.774502801660226</v>
      </c>
      <c r="FC142" s="2">
        <f t="shared" si="166"/>
        <v>64.672569047826357</v>
      </c>
      <c r="FD142" s="2">
        <f t="shared" si="166"/>
        <v>65.44239243230615</v>
      </c>
      <c r="FE142" s="2">
        <f t="shared" si="166"/>
        <v>65.258652094076922</v>
      </c>
      <c r="FG142" s="2">
        <f t="shared" si="167"/>
        <v>0.99914386583935455</v>
      </c>
      <c r="FH142" s="2">
        <f t="shared" si="167"/>
        <v>0.99914954856298499</v>
      </c>
      <c r="FI142" s="2">
        <f t="shared" si="167"/>
        <v>0.99904263517297598</v>
      </c>
      <c r="FJ142" s="2">
        <f t="shared" si="167"/>
        <v>0.99906266211052241</v>
      </c>
      <c r="FK142" s="2">
        <f t="shared" si="167"/>
        <v>0.99903548222137439</v>
      </c>
      <c r="FL142" s="2">
        <f t="shared" si="167"/>
        <v>0.99899117872559151</v>
      </c>
      <c r="FM142" s="2">
        <f t="shared" si="167"/>
        <v>0.9990085488002951</v>
      </c>
      <c r="FN142" s="2">
        <f t="shared" si="167"/>
        <v>0.99876164308374571</v>
      </c>
      <c r="FO142" s="2">
        <f t="shared" si="167"/>
        <v>0.99891101199820498</v>
      </c>
      <c r="FP142" s="2">
        <f t="shared" si="167"/>
        <v>0.99889933818593035</v>
      </c>
      <c r="FQ142" s="2">
        <f t="shared" si="167"/>
        <v>0.99897373586194593</v>
      </c>
      <c r="FR142" s="2">
        <f t="shared" si="167"/>
        <v>0.99888165116241112</v>
      </c>
      <c r="FS142" s="2">
        <f t="shared" si="167"/>
        <v>0.99898611155380213</v>
      </c>
      <c r="FT142" s="2">
        <f t="shared" si="167"/>
        <v>0.99892787439420672</v>
      </c>
      <c r="FU142" s="2">
        <f t="shared" si="167"/>
        <v>0.99849577387595523</v>
      </c>
      <c r="FW142" s="2">
        <f t="shared" si="157"/>
        <v>6.5583663029548142E-2</v>
      </c>
      <c r="FX142" s="2">
        <f t="shared" si="157"/>
        <v>4.9314657217225596E-2</v>
      </c>
      <c r="FY142" s="2">
        <f t="shared" si="157"/>
        <v>2.6792948540672351E-2</v>
      </c>
      <c r="FZ142" s="2">
        <f t="shared" si="157"/>
        <v>2.6858772708143627E-2</v>
      </c>
      <c r="GA142" s="2">
        <f t="shared" si="157"/>
        <v>2.6525542301945926E-2</v>
      </c>
      <c r="GB142" s="2">
        <f t="shared" si="157"/>
        <v>2.7134203231852675E-2</v>
      </c>
      <c r="GC142" s="2">
        <f t="shared" si="157"/>
        <v>3.0140016433794634E-2</v>
      </c>
      <c r="GD142" s="2">
        <f t="shared" si="157"/>
        <v>3.3688309424015378E-2</v>
      </c>
      <c r="GE142" s="2">
        <f t="shared" si="157"/>
        <v>3.6101625207429149E-2</v>
      </c>
      <c r="GF142" s="2">
        <f t="shared" si="157"/>
        <v>3.2196588710609118E-2</v>
      </c>
      <c r="GG142" s="2">
        <f t="shared" si="157"/>
        <v>2.7682400992583896E-2</v>
      </c>
      <c r="GH142" s="2">
        <f t="shared" si="157"/>
        <v>2.028257969986938E-2</v>
      </c>
      <c r="GI142" s="2">
        <f t="shared" si="157"/>
        <v>1.8134280631263381E-2</v>
      </c>
      <c r="GJ142" s="2">
        <f t="shared" si="157"/>
        <v>1.3929761659349249E-2</v>
      </c>
      <c r="GK142" s="2">
        <f t="shared" si="157"/>
        <v>1.1300102512432894E-2</v>
      </c>
      <c r="GM142" s="86">
        <f t="shared" si="158"/>
        <v>7.2526064292370644E-99</v>
      </c>
      <c r="GN142" s="86">
        <f t="shared" si="158"/>
        <v>4.8523255577197059E-132</v>
      </c>
      <c r="GO142" s="86">
        <f t="shared" si="158"/>
        <v>2.7429314638422381E-95</v>
      </c>
      <c r="GP142" s="86">
        <f t="shared" si="158"/>
        <v>1.3512163411366756E-171</v>
      </c>
      <c r="GQ142" s="86">
        <f t="shared" si="158"/>
        <v>6.6227978064128732E-153</v>
      </c>
      <c r="GR142" s="86">
        <f t="shared" si="158"/>
        <v>1.1016135216110078E-175</v>
      </c>
      <c r="GS142" s="86">
        <f t="shared" si="158"/>
        <v>1.3242542895925813E-196</v>
      </c>
      <c r="GT142" s="86">
        <f t="shared" si="158"/>
        <v>1.3839958927074614E-200</v>
      </c>
      <c r="GU142" s="86">
        <f t="shared" si="158"/>
        <v>2.3957399854930468E-151</v>
      </c>
      <c r="GV142" s="86">
        <f t="shared" si="158"/>
        <v>5.5522655061767082E-156</v>
      </c>
      <c r="GW142" s="86">
        <f t="shared" si="158"/>
        <v>3.5580098107153082E-140</v>
      </c>
      <c r="GX142" s="86">
        <f t="shared" si="158"/>
        <v>1.2145933475527284E-125</v>
      </c>
      <c r="GY142" s="86">
        <f t="shared" si="158"/>
        <v>4.7495291842779648E-114</v>
      </c>
      <c r="GZ142" s="86">
        <f t="shared" si="158"/>
        <v>9.5448487319575086E-95</v>
      </c>
      <c r="HA142" s="86">
        <f t="shared" si="158"/>
        <v>3.2872673859748425E-132</v>
      </c>
      <c r="HC142" s="86">
        <f t="shared" si="154"/>
        <v>2.0802010659553165E-37</v>
      </c>
      <c r="HD142" s="86">
        <f t="shared" si="154"/>
        <v>1.0696462198278993E-52</v>
      </c>
      <c r="HE142" s="86">
        <f t="shared" si="154"/>
        <v>1.531169607641401E-35</v>
      </c>
      <c r="HF142" s="86">
        <f t="shared" si="154"/>
        <v>7.7691746768497713E-64</v>
      </c>
      <c r="HG142" s="86">
        <f t="shared" si="154"/>
        <v>5.1444139464589096E-58</v>
      </c>
      <c r="HH142" s="86">
        <f t="shared" si="154"/>
        <v>5.6140623483115079E-71</v>
      </c>
      <c r="HI142" s="86">
        <f t="shared" si="154"/>
        <v>3.2435211030434055E-77</v>
      </c>
      <c r="HJ142" s="86">
        <f t="shared" si="154"/>
        <v>2.3926815844252239E-70</v>
      </c>
      <c r="HK142" s="86">
        <f t="shared" si="154"/>
        <v>3.279614601222594E-72</v>
      </c>
      <c r="HL142" s="86">
        <f t="shared" si="162"/>
        <v>2.9090688079401405E-60</v>
      </c>
      <c r="HM142" s="86">
        <f t="shared" si="162"/>
        <v>1.3908979791117751E-53</v>
      </c>
      <c r="HN142" s="86">
        <f t="shared" si="162"/>
        <v>8.6960215986792316E-46</v>
      </c>
      <c r="HO142" s="86">
        <f t="shared" si="162"/>
        <v>2.3117326603728357E-43</v>
      </c>
      <c r="HP142" s="86">
        <f t="shared" si="162"/>
        <v>6.5937518093617283E-31</v>
      </c>
      <c r="HQ142" s="86">
        <f t="shared" si="162"/>
        <v>2.6760276678519272E-47</v>
      </c>
      <c r="HS142" s="86">
        <f t="shared" si="159"/>
        <v>0.40160004306127906</v>
      </c>
      <c r="HT142" s="86">
        <f t="shared" si="159"/>
        <v>0.34168081060068978</v>
      </c>
      <c r="HU142" s="86">
        <f t="shared" si="159"/>
        <v>5.1124520134815249E-2</v>
      </c>
      <c r="HV142" s="86">
        <f t="shared" si="159"/>
        <v>3.7499150535541766E-2</v>
      </c>
      <c r="HW142" s="86">
        <f t="shared" si="159"/>
        <v>4.0288635636504588E-2</v>
      </c>
      <c r="HX142" s="86">
        <f t="shared" si="159"/>
        <v>3.6376263403764292E-2</v>
      </c>
      <c r="HY142" s="86">
        <f t="shared" si="159"/>
        <v>9.8749625112985351E-2</v>
      </c>
      <c r="HZ142" s="86">
        <f t="shared" si="159"/>
        <v>5.4977128660669568E-2</v>
      </c>
      <c r="IA142" s="86">
        <f t="shared" si="159"/>
        <v>0.13424637530064751</v>
      </c>
      <c r="IB142" s="86">
        <f t="shared" si="159"/>
        <v>8.1754377446324716E-2</v>
      </c>
      <c r="IC142" s="86">
        <f t="shared" si="159"/>
        <v>6.3717035143717238E-2</v>
      </c>
      <c r="ID142" s="86">
        <f t="shared" si="159"/>
        <v>1.0000002765686187E-2</v>
      </c>
      <c r="IE142" s="86">
        <f t="shared" si="159"/>
        <v>5.633625074885653E-3</v>
      </c>
      <c r="IF142" s="86">
        <f t="shared" si="159"/>
        <v>1.63154873308212E-2</v>
      </c>
      <c r="IG142" s="86">
        <f t="shared" si="159"/>
        <v>1.6624411071286566E-2</v>
      </c>
      <c r="II142" s="86">
        <f t="shared" si="160"/>
        <v>5.0021540660543309E-21</v>
      </c>
      <c r="IJ142" s="86">
        <f t="shared" si="160"/>
        <v>2.8452142592472194E-25</v>
      </c>
      <c r="IK142" s="86">
        <f t="shared" si="160"/>
        <v>9.6262148852526376E-45</v>
      </c>
      <c r="IL142" s="86">
        <f t="shared" si="160"/>
        <v>2.3690160637930254E-46</v>
      </c>
      <c r="IM142" s="86">
        <f t="shared" si="160"/>
        <v>6.2488361847937954E-45</v>
      </c>
      <c r="IN142" s="86">
        <f t="shared" si="160"/>
        <v>5.3247227510130881E-48</v>
      </c>
      <c r="IO142" s="86">
        <f t="shared" si="160"/>
        <v>1.9124307151905043E-45</v>
      </c>
      <c r="IP142" s="86">
        <f t="shared" si="160"/>
        <v>1.7772909565411051E-57</v>
      </c>
      <c r="IQ142" s="86">
        <f t="shared" si="160"/>
        <v>1.5596982397056569E-46</v>
      </c>
      <c r="IR142" s="86">
        <f t="shared" si="160"/>
        <v>5.4421712255232069E-49</v>
      </c>
      <c r="IS142" s="86">
        <f t="shared" si="160"/>
        <v>4.4715625975523757E-46</v>
      </c>
      <c r="IT142" s="86">
        <f t="shared" si="160"/>
        <v>1.8649506361808092E-54</v>
      </c>
      <c r="IU142" s="86">
        <f t="shared" si="160"/>
        <v>1.3706716135250201E-51</v>
      </c>
      <c r="IV142" s="86">
        <f t="shared" si="160"/>
        <v>2.0565764843144901E-22</v>
      </c>
      <c r="IW142" s="86">
        <f t="shared" si="160"/>
        <v>1.3486682444300925E-17</v>
      </c>
      <c r="IY142" s="86">
        <f t="shared" si="161"/>
        <v>0.40160004306127906</v>
      </c>
      <c r="IZ142" s="86">
        <f t="shared" si="161"/>
        <v>0.34168081060068978</v>
      </c>
      <c r="JA142" s="86">
        <f t="shared" si="161"/>
        <v>5.1124520134815249E-2</v>
      </c>
      <c r="JB142" s="86">
        <f t="shared" si="161"/>
        <v>3.7499150535541766E-2</v>
      </c>
      <c r="JC142" s="86">
        <f t="shared" si="161"/>
        <v>4.0288635636504588E-2</v>
      </c>
      <c r="JD142" s="86">
        <f t="shared" si="161"/>
        <v>3.6376263403764292E-2</v>
      </c>
      <c r="JE142" s="86">
        <f t="shared" si="161"/>
        <v>9.8749625112985351E-2</v>
      </c>
      <c r="JF142" s="86">
        <f t="shared" si="161"/>
        <v>5.4977128660669568E-2</v>
      </c>
      <c r="JG142" s="86">
        <f t="shared" si="161"/>
        <v>0.13424637530064751</v>
      </c>
      <c r="JH142" s="86">
        <f t="shared" si="161"/>
        <v>8.1754377446324716E-2</v>
      </c>
      <c r="JI142" s="86">
        <f t="shared" si="161"/>
        <v>6.3717035143717238E-2</v>
      </c>
      <c r="JJ142" s="86">
        <f t="shared" si="161"/>
        <v>1.0000002765686187E-2</v>
      </c>
      <c r="JK142" s="86">
        <f t="shared" si="161"/>
        <v>5.633625074885653E-3</v>
      </c>
      <c r="JL142" s="86">
        <f t="shared" si="161"/>
        <v>1.63154873308212E-2</v>
      </c>
      <c r="JM142" s="86">
        <f t="shared" si="161"/>
        <v>1.6624411071286579E-2</v>
      </c>
    </row>
    <row r="143" spans="2:273" x14ac:dyDescent="0.25">
      <c r="B143" s="2">
        <v>116</v>
      </c>
      <c r="C143" s="37">
        <v>62.661000000000001</v>
      </c>
      <c r="D143" s="37">
        <v>65.081000000000003</v>
      </c>
      <c r="E143" s="37">
        <v>69.082999999999998</v>
      </c>
      <c r="F143" s="37">
        <v>66.816999999999993</v>
      </c>
      <c r="G143" s="37">
        <v>67.033000000000001</v>
      </c>
      <c r="H143" s="37">
        <v>65.533000000000001</v>
      </c>
      <c r="I143" s="37">
        <v>68.75</v>
      </c>
      <c r="J143" s="37">
        <v>69.373000000000005</v>
      </c>
      <c r="K143" s="37">
        <v>77.322000000000003</v>
      </c>
      <c r="L143" s="37">
        <v>72.441000000000003</v>
      </c>
      <c r="M143" s="37">
        <v>71.650000000000006</v>
      </c>
      <c r="N143" s="37">
        <v>63.491999999999997</v>
      </c>
      <c r="O143" s="37">
        <v>65.474999999999994</v>
      </c>
      <c r="P143" s="37">
        <v>70.081999999999994</v>
      </c>
      <c r="Q143" s="37">
        <v>74.435000000000002</v>
      </c>
      <c r="S143" s="4">
        <f t="shared" si="163"/>
        <v>62.366612813527695</v>
      </c>
      <c r="T143" s="4">
        <f t="shared" si="163"/>
        <v>65.518091434299748</v>
      </c>
      <c r="U143" s="4">
        <f t="shared" si="163"/>
        <v>68.831496106972807</v>
      </c>
      <c r="V143" s="4">
        <f t="shared" si="163"/>
        <v>66.361589396319545</v>
      </c>
      <c r="W143" s="4">
        <f t="shared" si="163"/>
        <v>67.114334929808408</v>
      </c>
      <c r="X143" s="4">
        <f t="shared" si="163"/>
        <v>65.818495089330071</v>
      </c>
      <c r="Y143" s="4">
        <f t="shared" si="163"/>
        <v>68.036404061416278</v>
      </c>
      <c r="Z143" s="4">
        <f t="shared" si="163"/>
        <v>66.751664248122168</v>
      </c>
      <c r="AA143" s="4">
        <f t="shared" si="163"/>
        <v>76.562969286460657</v>
      </c>
      <c r="AB143" s="4">
        <f t="shared" si="163"/>
        <v>71.617151382677235</v>
      </c>
      <c r="AC143" s="4">
        <f t="shared" si="163"/>
        <v>70.81504251866518</v>
      </c>
      <c r="AD143" s="4">
        <f t="shared" si="163"/>
        <v>64.98691340685545</v>
      </c>
      <c r="AE143" s="4">
        <f t="shared" si="163"/>
        <v>66.221130516513</v>
      </c>
      <c r="AF143" s="4">
        <f t="shared" si="163"/>
        <v>70.689960817417187</v>
      </c>
      <c r="AG143" s="4">
        <f t="shared" si="163"/>
        <v>75.631441229154305</v>
      </c>
      <c r="AI143" s="4">
        <f t="shared" si="164"/>
        <v>0.29438718647230644</v>
      </c>
      <c r="AJ143" s="4">
        <f t="shared" si="164"/>
        <v>-0.43709143429974517</v>
      </c>
      <c r="AK143" s="4">
        <f t="shared" si="164"/>
        <v>0.25150389302719134</v>
      </c>
      <c r="AL143" s="4">
        <f t="shared" si="164"/>
        <v>0.45541060368044839</v>
      </c>
      <c r="AM143" s="4">
        <f t="shared" si="164"/>
        <v>-8.1334929808406287E-2</v>
      </c>
      <c r="AN143" s="4">
        <f t="shared" si="164"/>
        <v>-0.28549508933006962</v>
      </c>
      <c r="AO143" s="4">
        <f t="shared" si="164"/>
        <v>0.7135959385837225</v>
      </c>
      <c r="AP143" s="4">
        <f t="shared" si="164"/>
        <v>2.6213357518778366</v>
      </c>
      <c r="AQ143" s="4">
        <f t="shared" si="164"/>
        <v>0.75903071353934592</v>
      </c>
      <c r="AR143" s="4">
        <f t="shared" si="164"/>
        <v>0.82384861732276704</v>
      </c>
      <c r="AS143" s="4">
        <f t="shared" si="164"/>
        <v>0.8349574813348255</v>
      </c>
      <c r="AT143" s="4">
        <f t="shared" si="164"/>
        <v>-1.4949134068554528</v>
      </c>
      <c r="AU143" s="4">
        <f t="shared" si="164"/>
        <v>-0.74613051651300566</v>
      </c>
      <c r="AV143" s="4">
        <f t="shared" si="164"/>
        <v>-0.60796081741719377</v>
      </c>
      <c r="AW143" s="4">
        <f t="shared" si="164"/>
        <v>-1.1964412291543027</v>
      </c>
      <c r="AY143" s="2">
        <f t="shared" si="155"/>
        <v>60.595253214967649</v>
      </c>
      <c r="AZ143" s="2">
        <f t="shared" si="155"/>
        <v>62.583250501315689</v>
      </c>
      <c r="BA143" s="2">
        <f t="shared" si="155"/>
        <v>65.977434232554529</v>
      </c>
      <c r="BB143" s="2">
        <f t="shared" si="155"/>
        <v>63.988780717044023</v>
      </c>
      <c r="BC143" s="2">
        <f t="shared" si="155"/>
        <v>63.526342607868557</v>
      </c>
      <c r="BD143" s="2">
        <f t="shared" si="155"/>
        <v>62.200496944332208</v>
      </c>
      <c r="BE143" s="2">
        <f t="shared" si="155"/>
        <v>60.006031787577484</v>
      </c>
      <c r="BF143" s="2">
        <f t="shared" si="155"/>
        <v>61.448460108588172</v>
      </c>
      <c r="BG143" s="2">
        <f t="shared" si="155"/>
        <v>62.201198822166539</v>
      </c>
      <c r="BH143" s="2">
        <f t="shared" si="155"/>
        <v>60.493493829107635</v>
      </c>
      <c r="BI143" s="2">
        <f t="shared" si="155"/>
        <v>61.242422442713547</v>
      </c>
      <c r="BJ143" s="2">
        <f t="shared" si="155"/>
        <v>62.673595596701396</v>
      </c>
      <c r="BK143" s="2">
        <f t="shared" si="155"/>
        <v>64.684867578431991</v>
      </c>
      <c r="BL143" s="2">
        <f t="shared" si="155"/>
        <v>65.298950140197846</v>
      </c>
      <c r="BM143" s="2">
        <f t="shared" si="155"/>
        <v>65.537697611606944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100.29067283072547</v>
      </c>
      <c r="DL143" s="2">
        <f t="shared" si="165"/>
        <v>94.706533428165002</v>
      </c>
      <c r="DM143" s="2">
        <f t="shared" si="165"/>
        <v>99.466563292847496</v>
      </c>
      <c r="DN143" s="2">
        <f t="shared" si="165"/>
        <v>93.947772941970314</v>
      </c>
      <c r="DO143" s="2">
        <f t="shared" si="165"/>
        <v>92.472261913696045</v>
      </c>
      <c r="DP143" s="2">
        <f t="shared" si="165"/>
        <v>91.778963789868683</v>
      </c>
      <c r="DQ143" s="2">
        <f t="shared" si="165"/>
        <v>90.061100750469066</v>
      </c>
      <c r="DR143" s="2">
        <f t="shared" si="165"/>
        <v>96.717928571428558</v>
      </c>
      <c r="DS143" s="2">
        <f t="shared" si="165"/>
        <v>96.052057973733596</v>
      </c>
      <c r="DT143" s="2">
        <f t="shared" si="165"/>
        <v>94.66813977485927</v>
      </c>
      <c r="DU143" s="2">
        <f t="shared" si="165"/>
        <v>103.17802485928704</v>
      </c>
      <c r="DV143" s="2">
        <f t="shared" si="165"/>
        <v>98.543913039399598</v>
      </c>
      <c r="DW143" s="2">
        <f t="shared" si="165"/>
        <v>104.47045647279549</v>
      </c>
      <c r="DX143" s="2">
        <f t="shared" si="165"/>
        <v>108.0271351916376</v>
      </c>
      <c r="DY143" s="2">
        <f t="shared" si="165"/>
        <v>96.058475806451597</v>
      </c>
      <c r="EA143" s="2">
        <f t="shared" si="153"/>
        <v>60.537712461443554</v>
      </c>
      <c r="EB143" s="2">
        <f t="shared" si="153"/>
        <v>62.551352825282891</v>
      </c>
      <c r="EC143" s="2">
        <f t="shared" si="153"/>
        <v>65.946642572621784</v>
      </c>
      <c r="ED143" s="2">
        <f t="shared" si="153"/>
        <v>63.962281416196547</v>
      </c>
      <c r="EE143" s="2">
        <f t="shared" si="152"/>
        <v>63.504234393601287</v>
      </c>
      <c r="EF143" s="2">
        <f t="shared" si="152"/>
        <v>62.174348307396471</v>
      </c>
      <c r="EG143" s="2">
        <f t="shared" si="152"/>
        <v>59.978373313224324</v>
      </c>
      <c r="EH143" s="2">
        <f t="shared" si="152"/>
        <v>61.403839469629503</v>
      </c>
      <c r="EI143" s="2">
        <f t="shared" si="152"/>
        <v>62.153914156843776</v>
      </c>
      <c r="EJ143" s="2">
        <f t="shared" si="152"/>
        <v>60.452235532316635</v>
      </c>
      <c r="EK143" s="2">
        <f t="shared" si="152"/>
        <v>61.198907429453392</v>
      </c>
      <c r="EL143" s="2">
        <f t="shared" si="152"/>
        <v>62.6355893578448</v>
      </c>
      <c r="EM143" s="2">
        <f t="shared" si="136"/>
        <v>64.649501311630672</v>
      </c>
      <c r="EN143" s="2">
        <f t="shared" si="136"/>
        <v>65.255860216168472</v>
      </c>
      <c r="EO143" s="2">
        <f t="shared" si="136"/>
        <v>65.499943588071261</v>
      </c>
      <c r="EQ143" s="2">
        <f t="shared" si="166"/>
        <v>60.908543194583785</v>
      </c>
      <c r="ER143" s="2">
        <f t="shared" si="166"/>
        <v>62.680599275143166</v>
      </c>
      <c r="ES143" s="2">
        <f t="shared" si="166"/>
        <v>65.998585645281011</v>
      </c>
      <c r="ET143" s="2">
        <f t="shared" si="166"/>
        <v>63.991685702997643</v>
      </c>
      <c r="EU143" s="2">
        <f t="shared" si="166"/>
        <v>63.3878730561498</v>
      </c>
      <c r="EV143" s="2">
        <f t="shared" si="166"/>
        <v>62.137559557436028</v>
      </c>
      <c r="EW143" s="2">
        <f t="shared" si="166"/>
        <v>59.992177329271115</v>
      </c>
      <c r="EX143" s="2">
        <f t="shared" si="166"/>
        <v>61.532380752868349</v>
      </c>
      <c r="EY143" s="2">
        <f t="shared" si="166"/>
        <v>62.499055033202005</v>
      </c>
      <c r="EZ143" s="2">
        <f t="shared" si="166"/>
        <v>60.648536204320038</v>
      </c>
      <c r="FA143" s="2">
        <f t="shared" si="166"/>
        <v>61.338326027457157</v>
      </c>
      <c r="FB143" s="2">
        <f t="shared" si="166"/>
        <v>62.697676027875858</v>
      </c>
      <c r="FC143" s="2">
        <f t="shared" si="166"/>
        <v>64.576019459597276</v>
      </c>
      <c r="FD143" s="2">
        <f t="shared" si="166"/>
        <v>65.33877053149665</v>
      </c>
      <c r="FE143" s="2">
        <f t="shared" si="166"/>
        <v>65.162710376661522</v>
      </c>
      <c r="FG143" s="2">
        <f t="shared" si="167"/>
        <v>0.9992191375427687</v>
      </c>
      <c r="FH143" s="2">
        <f t="shared" si="167"/>
        <v>0.99922432102664482</v>
      </c>
      <c r="FI143" s="2">
        <f t="shared" si="167"/>
        <v>0.99912679934409698</v>
      </c>
      <c r="FJ143" s="2">
        <f t="shared" si="167"/>
        <v>0.99914506717358176</v>
      </c>
      <c r="FK143" s="2">
        <f t="shared" si="167"/>
        <v>0.99912027467139597</v>
      </c>
      <c r="FL143" s="2">
        <f t="shared" si="167"/>
        <v>0.99907986238644109</v>
      </c>
      <c r="FM143" s="2">
        <f t="shared" si="167"/>
        <v>0.99909570687139426</v>
      </c>
      <c r="FN143" s="2">
        <f t="shared" si="167"/>
        <v>0.99887048199486006</v>
      </c>
      <c r="FO143" s="2">
        <f t="shared" si="167"/>
        <v>0.99900673596472855</v>
      </c>
      <c r="FP143" s="2">
        <f t="shared" si="167"/>
        <v>0.99899608726986067</v>
      </c>
      <c r="FQ143" s="2">
        <f t="shared" si="167"/>
        <v>0.99906395145675653</v>
      </c>
      <c r="FR143" s="2">
        <f t="shared" si="167"/>
        <v>0.99897995336272161</v>
      </c>
      <c r="FS143" s="2">
        <f t="shared" si="167"/>
        <v>0.99907524024824879</v>
      </c>
      <c r="FT143" s="2">
        <f t="shared" si="167"/>
        <v>0.99902211757740456</v>
      </c>
      <c r="FU143" s="2">
        <f t="shared" si="167"/>
        <v>0.99862794787125431</v>
      </c>
      <c r="FW143" s="2">
        <f t="shared" si="157"/>
        <v>7.145890790530747E-2</v>
      </c>
      <c r="FX143" s="2">
        <f t="shared" si="157"/>
        <v>5.3816399307077906E-2</v>
      </c>
      <c r="FY143" s="2">
        <f t="shared" si="157"/>
        <v>2.930213974852636E-2</v>
      </c>
      <c r="FZ143" s="2">
        <f t="shared" si="157"/>
        <v>2.9373942365746298E-2</v>
      </c>
      <c r="GA143" s="2">
        <f t="shared" si="157"/>
        <v>2.9010437107258223E-2</v>
      </c>
      <c r="GB143" s="2">
        <f t="shared" si="157"/>
        <v>2.9674378874185448E-2</v>
      </c>
      <c r="GC143" s="2">
        <f t="shared" si="157"/>
        <v>3.2952051083751481E-2</v>
      </c>
      <c r="GD143" s="2">
        <f t="shared" si="157"/>
        <v>3.6818828658155972E-2</v>
      </c>
      <c r="GE143" s="2">
        <f t="shared" si="157"/>
        <v>3.9447249339592393E-2</v>
      </c>
      <c r="GF143" s="2">
        <f t="shared" si="157"/>
        <v>3.519353692563211E-2</v>
      </c>
      <c r="GG143" s="2">
        <f t="shared" si="157"/>
        <v>3.0272299418721772E-2</v>
      </c>
      <c r="GH143" s="2">
        <f t="shared" si="157"/>
        <v>2.2195972730314876E-2</v>
      </c>
      <c r="GI143" s="2">
        <f t="shared" si="157"/>
        <v>1.9849116042190938E-2</v>
      </c>
      <c r="GJ143" s="2">
        <f t="shared" si="157"/>
        <v>1.5253180908333535E-2</v>
      </c>
      <c r="GK143" s="2">
        <f t="shared" si="157"/>
        <v>1.2376822639854323E-2</v>
      </c>
      <c r="GM143" s="86">
        <f t="shared" si="158"/>
        <v>1.89453502571567E-102</v>
      </c>
      <c r="GN143" s="86">
        <f t="shared" si="158"/>
        <v>7.4728315447464424E-137</v>
      </c>
      <c r="GO143" s="86">
        <f t="shared" si="158"/>
        <v>9.9656469931697808E-99</v>
      </c>
      <c r="GP143" s="86">
        <f t="shared" si="158"/>
        <v>9.6366421081724651E-178</v>
      </c>
      <c r="GQ143" s="86">
        <f t="shared" si="158"/>
        <v>1.9524089923509397E-158</v>
      </c>
      <c r="GR143" s="86">
        <f t="shared" si="158"/>
        <v>5.4503253418145038E-182</v>
      </c>
      <c r="GS143" s="86">
        <f t="shared" si="158"/>
        <v>1.2344174249983584E-203</v>
      </c>
      <c r="GT143" s="86">
        <f t="shared" si="158"/>
        <v>9.4417894859033938E-208</v>
      </c>
      <c r="GU143" s="86">
        <f t="shared" si="158"/>
        <v>9.5074702877306535E-157</v>
      </c>
      <c r="GV143" s="86">
        <f t="shared" si="158"/>
        <v>1.3965354938661517E-161</v>
      </c>
      <c r="GW143" s="86">
        <f t="shared" si="158"/>
        <v>3.6855724039346838E-145</v>
      </c>
      <c r="GX143" s="86">
        <f t="shared" si="158"/>
        <v>3.5487754876029768E-130</v>
      </c>
      <c r="GY143" s="86">
        <f t="shared" si="158"/>
        <v>3.6199055539822111E-118</v>
      </c>
      <c r="GZ143" s="86">
        <f t="shared" si="158"/>
        <v>3.7134229272072919E-98</v>
      </c>
      <c r="HA143" s="86">
        <f t="shared" si="158"/>
        <v>6.3550464681981138E-137</v>
      </c>
      <c r="HC143" s="86">
        <f t="shared" si="154"/>
        <v>7.9186102958611815E-40</v>
      </c>
      <c r="HD143" s="86">
        <f t="shared" si="154"/>
        <v>4.0406599024485416E-56</v>
      </c>
      <c r="HE143" s="86">
        <f t="shared" si="154"/>
        <v>8.6177014001077607E-38</v>
      </c>
      <c r="HF143" s="86">
        <f t="shared" si="154"/>
        <v>7.9193010094600547E-68</v>
      </c>
      <c r="HG143" s="86">
        <f t="shared" si="154"/>
        <v>1.0503845775434181E-61</v>
      </c>
      <c r="HH143" s="86">
        <f t="shared" si="154"/>
        <v>2.0606065907120701E-75</v>
      </c>
      <c r="HI143" s="86">
        <f t="shared" si="154"/>
        <v>5.6978893242908676E-82</v>
      </c>
      <c r="HJ143" s="86">
        <f t="shared" si="154"/>
        <v>1.3834526227088472E-74</v>
      </c>
      <c r="HK143" s="86">
        <f t="shared" si="154"/>
        <v>1.4084727546973598E-76</v>
      </c>
      <c r="HL143" s="86">
        <f t="shared" si="162"/>
        <v>6.4612768344415337E-64</v>
      </c>
      <c r="HM143" s="86">
        <f t="shared" si="162"/>
        <v>7.5531386231296175E-57</v>
      </c>
      <c r="HN143" s="86">
        <f t="shared" si="162"/>
        <v>9.7173939154647974E-49</v>
      </c>
      <c r="HO143" s="86">
        <f t="shared" si="162"/>
        <v>2.9650521374546315E-46</v>
      </c>
      <c r="HP143" s="86">
        <f t="shared" si="162"/>
        <v>6.1244994751852887E-33</v>
      </c>
      <c r="HQ143" s="86">
        <f t="shared" si="162"/>
        <v>1.9771795069635657E-50</v>
      </c>
      <c r="HS143" s="86">
        <f t="shared" si="159"/>
        <v>0.47308856445816161</v>
      </c>
      <c r="HT143" s="86">
        <f t="shared" si="159"/>
        <v>0.42296230056379364</v>
      </c>
      <c r="HU143" s="86">
        <f t="shared" si="159"/>
        <v>8.598250429788061E-2</v>
      </c>
      <c r="HV143" s="86">
        <f t="shared" si="159"/>
        <v>6.5529714627822588E-2</v>
      </c>
      <c r="HW143" s="86">
        <f t="shared" si="159"/>
        <v>6.9231848176137978E-2</v>
      </c>
      <c r="HX143" s="86">
        <f t="shared" si="159"/>
        <v>6.4470430431939771E-2</v>
      </c>
      <c r="HY143" s="86">
        <f t="shared" si="159"/>
        <v>0.15799952565792469</v>
      </c>
      <c r="HZ143" s="86">
        <f t="shared" si="159"/>
        <v>0.10201618965722196</v>
      </c>
      <c r="IA143" s="86">
        <f t="shared" si="159"/>
        <v>0.21219825907824655</v>
      </c>
      <c r="IB143" s="86">
        <f t="shared" si="159"/>
        <v>0.13750279845644656</v>
      </c>
      <c r="IC143" s="86">
        <f t="shared" si="159"/>
        <v>0.10614236227487341</v>
      </c>
      <c r="ID143" s="86">
        <f t="shared" si="159"/>
        <v>1.955298240192473E-2</v>
      </c>
      <c r="IE143" s="86">
        <f t="shared" si="159"/>
        <v>1.1063772749656923E-2</v>
      </c>
      <c r="IF143" s="86">
        <f t="shared" si="159"/>
        <v>2.589833139383689E-2</v>
      </c>
      <c r="IG143" s="86">
        <f t="shared" si="159"/>
        <v>2.4943240908757634E-2</v>
      </c>
      <c r="II143" s="86">
        <f t="shared" si="160"/>
        <v>1.0569323170322464E-19</v>
      </c>
      <c r="IJ143" s="86">
        <f t="shared" si="160"/>
        <v>8.0046989772974052E-24</v>
      </c>
      <c r="IK143" s="86">
        <f t="shared" si="160"/>
        <v>1.4438983480598169E-42</v>
      </c>
      <c r="IL143" s="86">
        <f t="shared" si="160"/>
        <v>4.2979142758282838E-44</v>
      </c>
      <c r="IM143" s="86">
        <f t="shared" si="160"/>
        <v>9.4441055045714336E-43</v>
      </c>
      <c r="IN143" s="86">
        <f t="shared" si="160"/>
        <v>1.1881126171890639E-45</v>
      </c>
      <c r="IO143" s="86">
        <f t="shared" si="160"/>
        <v>3.7083416662240453E-43</v>
      </c>
      <c r="IP143" s="86">
        <f t="shared" si="160"/>
        <v>1.8327566656801326E-54</v>
      </c>
      <c r="IQ143" s="86">
        <f t="shared" si="160"/>
        <v>4.6633689631023524E-44</v>
      </c>
      <c r="IR143" s="86">
        <f t="shared" si="160"/>
        <v>1.8071064620515747E-46</v>
      </c>
      <c r="IS143" s="86">
        <f t="shared" si="160"/>
        <v>8.2143364566948675E-44</v>
      </c>
      <c r="IT143" s="86">
        <f t="shared" si="160"/>
        <v>5.5282306545520262E-52</v>
      </c>
      <c r="IU143" s="86">
        <f t="shared" si="160"/>
        <v>2.5631858463560251E-49</v>
      </c>
      <c r="IV143" s="86">
        <f t="shared" si="160"/>
        <v>1.5975786935581436E-21</v>
      </c>
      <c r="IW143" s="86">
        <f t="shared" si="160"/>
        <v>6.0856295539511162E-17</v>
      </c>
      <c r="IY143" s="86">
        <f t="shared" si="161"/>
        <v>0.47308856445816161</v>
      </c>
      <c r="IZ143" s="86">
        <f t="shared" si="161"/>
        <v>0.42296230056379364</v>
      </c>
      <c r="JA143" s="86">
        <f t="shared" si="161"/>
        <v>8.598250429788061E-2</v>
      </c>
      <c r="JB143" s="86">
        <f t="shared" si="161"/>
        <v>6.5529714627822588E-2</v>
      </c>
      <c r="JC143" s="86">
        <f t="shared" si="161"/>
        <v>6.9231848176137978E-2</v>
      </c>
      <c r="JD143" s="86">
        <f t="shared" si="161"/>
        <v>6.4470430431939771E-2</v>
      </c>
      <c r="JE143" s="86">
        <f t="shared" si="161"/>
        <v>0.15799952565792469</v>
      </c>
      <c r="JF143" s="86">
        <f t="shared" si="161"/>
        <v>0.10201618965722196</v>
      </c>
      <c r="JG143" s="86">
        <f t="shared" si="161"/>
        <v>0.21219825907824655</v>
      </c>
      <c r="JH143" s="86">
        <f t="shared" si="161"/>
        <v>0.13750279845644656</v>
      </c>
      <c r="JI143" s="86">
        <f t="shared" si="161"/>
        <v>0.10614236227487341</v>
      </c>
      <c r="JJ143" s="86">
        <f t="shared" si="161"/>
        <v>1.955298240192473E-2</v>
      </c>
      <c r="JK143" s="86">
        <f t="shared" si="161"/>
        <v>1.1063772749656923E-2</v>
      </c>
      <c r="JL143" s="86">
        <f t="shared" si="161"/>
        <v>2.589833139383689E-2</v>
      </c>
      <c r="JM143" s="86">
        <f t="shared" si="161"/>
        <v>2.4943240908757696E-2</v>
      </c>
    </row>
    <row r="144" spans="2:273" x14ac:dyDescent="0.25">
      <c r="B144" s="2">
        <v>117</v>
      </c>
      <c r="C144" s="37">
        <v>61.758000000000003</v>
      </c>
      <c r="D144" s="37">
        <v>65.983999999999995</v>
      </c>
      <c r="E144" s="37">
        <v>70.332999999999998</v>
      </c>
      <c r="F144" s="37">
        <v>68.05</v>
      </c>
      <c r="G144" s="37">
        <v>69.283000000000001</v>
      </c>
      <c r="H144" s="37">
        <v>69.099999999999994</v>
      </c>
      <c r="I144" s="37">
        <v>70.533000000000001</v>
      </c>
      <c r="J144" s="37">
        <v>70.575999999999993</v>
      </c>
      <c r="K144" s="37">
        <v>79.745999999999995</v>
      </c>
      <c r="L144" s="37">
        <v>76.22</v>
      </c>
      <c r="M144" s="37">
        <v>75.617000000000004</v>
      </c>
      <c r="N144" s="37">
        <v>66.442999999999998</v>
      </c>
      <c r="O144" s="37">
        <v>66.23</v>
      </c>
      <c r="P144" s="37">
        <v>71.049000000000007</v>
      </c>
      <c r="Q144" s="37">
        <v>75.757999999999996</v>
      </c>
      <c r="S144" s="4">
        <f t="shared" si="163"/>
        <v>62.177058132612459</v>
      </c>
      <c r="T144" s="4">
        <f t="shared" si="163"/>
        <v>65.454378606276691</v>
      </c>
      <c r="U144" s="4">
        <f t="shared" si="163"/>
        <v>69.994043298825844</v>
      </c>
      <c r="V144" s="4">
        <f t="shared" si="163"/>
        <v>67.462326471810329</v>
      </c>
      <c r="W144" s="4">
        <f t="shared" si="163"/>
        <v>68.799240535070339</v>
      </c>
      <c r="X144" s="4">
        <f t="shared" si="163"/>
        <v>67.631514387289002</v>
      </c>
      <c r="Y144" s="4">
        <f t="shared" si="163"/>
        <v>70.686755310545706</v>
      </c>
      <c r="Z144" s="4">
        <f t="shared" si="163"/>
        <v>69.345130561568496</v>
      </c>
      <c r="AA144" s="4">
        <f t="shared" si="163"/>
        <v>80.429253580881564</v>
      </c>
      <c r="AB144" s="4">
        <f t="shared" si="163"/>
        <v>75.860583235485635</v>
      </c>
      <c r="AC144" s="4">
        <f t="shared" si="163"/>
        <v>74.709981661102645</v>
      </c>
      <c r="AD144" s="4">
        <f t="shared" si="163"/>
        <v>66.523934117882263</v>
      </c>
      <c r="AE144" s="4">
        <f t="shared" si="163"/>
        <v>67.271454682732795</v>
      </c>
      <c r="AF144" s="4">
        <f t="shared" si="163"/>
        <v>72.991016406909779</v>
      </c>
      <c r="AG144" s="4">
        <f t="shared" si="163"/>
        <v>79.504716792324388</v>
      </c>
      <c r="AI144" s="4">
        <f t="shared" si="164"/>
        <v>-0.41905813261245584</v>
      </c>
      <c r="AJ144" s="4">
        <f t="shared" si="164"/>
        <v>0.52962139372330341</v>
      </c>
      <c r="AK144" s="4">
        <f t="shared" si="164"/>
        <v>0.33895670117415477</v>
      </c>
      <c r="AL144" s="4">
        <f t="shared" si="164"/>
        <v>0.58767352818966856</v>
      </c>
      <c r="AM144" s="4">
        <f t="shared" si="164"/>
        <v>0.48375946492966193</v>
      </c>
      <c r="AN144" s="4">
        <f t="shared" si="164"/>
        <v>1.4684856127109924</v>
      </c>
      <c r="AO144" s="4">
        <f t="shared" si="164"/>
        <v>-0.15375531054570502</v>
      </c>
      <c r="AP144" s="4">
        <f t="shared" si="164"/>
        <v>1.2308694384314975</v>
      </c>
      <c r="AQ144" s="4">
        <f t="shared" si="164"/>
        <v>-0.68325358088156918</v>
      </c>
      <c r="AR144" s="4">
        <f t="shared" si="164"/>
        <v>0.35941676451436422</v>
      </c>
      <c r="AS144" s="4">
        <f t="shared" si="164"/>
        <v>0.90701833889735894</v>
      </c>
      <c r="AT144" s="4">
        <f t="shared" si="164"/>
        <v>-8.09341178822649E-2</v>
      </c>
      <c r="AU144" s="4">
        <f t="shared" si="164"/>
        <v>-1.0414546827327911</v>
      </c>
      <c r="AV144" s="4">
        <f t="shared" si="164"/>
        <v>-1.9420164069097723</v>
      </c>
      <c r="AW144" s="4">
        <f t="shared" si="164"/>
        <v>-3.746716792324392</v>
      </c>
      <c r="AY144" s="2">
        <f t="shared" ref="AY144:BM160" si="168">IF(OR($B144 &lt; C$230, $B144 &gt; C$233), #N/A, ((1-FG144)*DK144) + (FG144 - FW144)*EA144 + (FW144*EQ144))</f>
        <v>60.502589267063463</v>
      </c>
      <c r="AZ144" s="2">
        <f t="shared" si="168"/>
        <v>62.48750934122193</v>
      </c>
      <c r="BA144" s="2">
        <f t="shared" si="168"/>
        <v>65.872499070654612</v>
      </c>
      <c r="BB144" s="2">
        <f t="shared" si="168"/>
        <v>63.897251218778564</v>
      </c>
      <c r="BC144" s="2">
        <f t="shared" si="168"/>
        <v>63.481770128279251</v>
      </c>
      <c r="BD144" s="2">
        <f t="shared" si="168"/>
        <v>62.141334269683455</v>
      </c>
      <c r="BE144" s="2">
        <f t="shared" si="168"/>
        <v>59.952167863755356</v>
      </c>
      <c r="BF144" s="2">
        <f t="shared" si="168"/>
        <v>61.33732845314691</v>
      </c>
      <c r="BG144" s="2">
        <f t="shared" si="168"/>
        <v>62.069311041486678</v>
      </c>
      <c r="BH144" s="2">
        <f t="shared" si="168"/>
        <v>60.382859269228426</v>
      </c>
      <c r="BI144" s="2">
        <f t="shared" si="168"/>
        <v>61.15875603881242</v>
      </c>
      <c r="BJ144" s="2">
        <f t="shared" si="168"/>
        <v>62.581060733847998</v>
      </c>
      <c r="BK144" s="2">
        <f t="shared" si="168"/>
        <v>64.602192167496483</v>
      </c>
      <c r="BL144" s="2">
        <f t="shared" si="168"/>
        <v>65.166093257518227</v>
      </c>
      <c r="BM144" s="2">
        <f t="shared" si="168"/>
        <v>65.456334317917268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100.61015395557502</v>
      </c>
      <c r="DL144" s="2">
        <f t="shared" si="165"/>
        <v>94.938619870883031</v>
      </c>
      <c r="DM144" s="2">
        <f t="shared" si="165"/>
        <v>99.741216734143052</v>
      </c>
      <c r="DN144" s="2">
        <f t="shared" si="165"/>
        <v>94.153085695006752</v>
      </c>
      <c r="DO144" s="2">
        <f t="shared" si="165"/>
        <v>92.677393902439007</v>
      </c>
      <c r="DP144" s="2">
        <f t="shared" si="165"/>
        <v>91.997713414634163</v>
      </c>
      <c r="DQ144" s="2">
        <f t="shared" si="165"/>
        <v>90.281937804878069</v>
      </c>
      <c r="DR144" s="2">
        <f t="shared" si="165"/>
        <v>97.017174646074636</v>
      </c>
      <c r="DS144" s="2">
        <f t="shared" si="165"/>
        <v>96.326571669793637</v>
      </c>
      <c r="DT144" s="2">
        <f t="shared" si="165"/>
        <v>94.929085741088159</v>
      </c>
      <c r="DU144" s="2">
        <f t="shared" si="165"/>
        <v>103.51025853658535</v>
      </c>
      <c r="DV144" s="2">
        <f t="shared" si="165"/>
        <v>98.825542495309548</v>
      </c>
      <c r="DW144" s="2">
        <f t="shared" si="165"/>
        <v>104.79055731707317</v>
      </c>
      <c r="DX144" s="2">
        <f t="shared" si="165"/>
        <v>108.38564930313586</v>
      </c>
      <c r="DY144" s="2">
        <f t="shared" si="165"/>
        <v>96.348377016129021</v>
      </c>
      <c r="EA144" s="2">
        <f t="shared" si="153"/>
        <v>60.4424421961752</v>
      </c>
      <c r="EB144" s="2">
        <f t="shared" si="153"/>
        <v>62.4559698245871</v>
      </c>
      <c r="EC144" s="2">
        <f t="shared" si="153"/>
        <v>65.843705554094271</v>
      </c>
      <c r="ED144" s="2">
        <f t="shared" si="153"/>
        <v>63.872568886509242</v>
      </c>
      <c r="EE144" s="2">
        <f t="shared" si="152"/>
        <v>63.462570702145847</v>
      </c>
      <c r="EF144" s="2">
        <f t="shared" si="152"/>
        <v>62.117591569705134</v>
      </c>
      <c r="EG144" s="2">
        <f t="shared" si="152"/>
        <v>59.926614192729005</v>
      </c>
      <c r="EH144" s="2">
        <f t="shared" si="152"/>
        <v>61.295004715973839</v>
      </c>
      <c r="EI144" s="2">
        <f t="shared" si="152"/>
        <v>62.021770162226225</v>
      </c>
      <c r="EJ144" s="2">
        <f t="shared" si="152"/>
        <v>60.342739553470039</v>
      </c>
      <c r="EK144" s="2">
        <f t="shared" si="152"/>
        <v>61.1173712752529</v>
      </c>
      <c r="EL144" s="2">
        <f t="shared" si="152"/>
        <v>62.545476124933543</v>
      </c>
      <c r="EM144" s="2">
        <f t="shared" si="136"/>
        <v>64.5702397064927</v>
      </c>
      <c r="EN144" s="2">
        <f t="shared" si="136"/>
        <v>65.125680860527154</v>
      </c>
      <c r="EO144" s="2">
        <f t="shared" si="136"/>
        <v>65.422452416633362</v>
      </c>
      <c r="EQ144" s="2">
        <f t="shared" si="166"/>
        <v>60.847747076715834</v>
      </c>
      <c r="ER144" s="2">
        <f t="shared" si="166"/>
        <v>62.60176680469965</v>
      </c>
      <c r="ES144" s="2">
        <f t="shared" si="166"/>
        <v>65.899779613363407</v>
      </c>
      <c r="ET144" s="2">
        <f t="shared" si="166"/>
        <v>63.905903229007627</v>
      </c>
      <c r="EU144" s="2">
        <f t="shared" si="166"/>
        <v>63.328840365573214</v>
      </c>
      <c r="EV144" s="2">
        <f t="shared" si="166"/>
        <v>62.076475234161109</v>
      </c>
      <c r="EW144" s="2">
        <f t="shared" si="166"/>
        <v>59.940965326691583</v>
      </c>
      <c r="EX144" s="2">
        <f t="shared" si="166"/>
        <v>61.432259507541545</v>
      </c>
      <c r="EY144" s="2">
        <f t="shared" si="166"/>
        <v>62.403828992977182</v>
      </c>
      <c r="EZ144" s="2">
        <f t="shared" si="166"/>
        <v>60.5624674636598</v>
      </c>
      <c r="FA144" s="2">
        <f t="shared" si="166"/>
        <v>61.274233451534471</v>
      </c>
      <c r="FB144" s="2">
        <f t="shared" si="166"/>
        <v>62.620849254091489</v>
      </c>
      <c r="FC144" s="2">
        <f t="shared" si="166"/>
        <v>64.47946987136821</v>
      </c>
      <c r="FD144" s="2">
        <f t="shared" si="166"/>
        <v>65.235148630687135</v>
      </c>
      <c r="FE144" s="2">
        <f t="shared" si="166"/>
        <v>65.066768659246108</v>
      </c>
      <c r="FG144" s="2">
        <f t="shared" si="167"/>
        <v>0.99928779604125373</v>
      </c>
      <c r="FH144" s="2">
        <f t="shared" si="167"/>
        <v>0.99929252408225888</v>
      </c>
      <c r="FI144" s="2">
        <f t="shared" si="167"/>
        <v>0.99920357034544705</v>
      </c>
      <c r="FJ144" s="2">
        <f t="shared" si="167"/>
        <v>0.99922023333757715</v>
      </c>
      <c r="FK144" s="2">
        <f t="shared" si="167"/>
        <v>0.999197618855307</v>
      </c>
      <c r="FL144" s="2">
        <f t="shared" si="167"/>
        <v>0.99916075657579473</v>
      </c>
      <c r="FM144" s="2">
        <f t="shared" si="167"/>
        <v>0.99917520923781056</v>
      </c>
      <c r="FN144" s="2">
        <f t="shared" si="167"/>
        <v>0.99896976494580225</v>
      </c>
      <c r="FO144" s="2">
        <f t="shared" si="167"/>
        <v>0.99909405325694378</v>
      </c>
      <c r="FP144" s="2">
        <f t="shared" si="167"/>
        <v>0.99908433982493383</v>
      </c>
      <c r="FQ144" s="2">
        <f t="shared" si="167"/>
        <v>0.9991462432651792</v>
      </c>
      <c r="FR144" s="2">
        <f t="shared" si="167"/>
        <v>0.99906962290597412</v>
      </c>
      <c r="FS144" s="2">
        <f t="shared" si="167"/>
        <v>0.99915654045128244</v>
      </c>
      <c r="FT144" s="2">
        <f t="shared" si="167"/>
        <v>0.9991080838877916</v>
      </c>
      <c r="FU144" s="2">
        <f t="shared" si="167"/>
        <v>0.99874852250090651</v>
      </c>
      <c r="FW144" s="2">
        <f t="shared" ref="FW144:GK160" si="170">POWER(10,($B144-C$232)/C$229)/(1+POWER(10,($B144-C$232)/C$229))</f>
        <v>7.7816648833272883E-2</v>
      </c>
      <c r="FX144" s="2">
        <f t="shared" si="170"/>
        <v>5.8703712354379448E-2</v>
      </c>
      <c r="FY144" s="2">
        <f t="shared" si="170"/>
        <v>3.2038583695060886E-2</v>
      </c>
      <c r="FZ144" s="2">
        <f t="shared" si="170"/>
        <v>3.2116869896812859E-2</v>
      </c>
      <c r="GA144" s="2">
        <f t="shared" si="170"/>
        <v>3.1720529961768988E-2</v>
      </c>
      <c r="GB144" s="2">
        <f t="shared" si="170"/>
        <v>3.2444423289172193E-2</v>
      </c>
      <c r="GC144" s="2">
        <f t="shared" si="170"/>
        <v>3.6016702870405148E-2</v>
      </c>
      <c r="GD144" s="2">
        <f t="shared" si="170"/>
        <v>4.0228143848466097E-2</v>
      </c>
      <c r="GE144" s="2">
        <f t="shared" si="170"/>
        <v>4.3089060475635647E-2</v>
      </c>
      <c r="GF144" s="2">
        <f t="shared" si="170"/>
        <v>3.8458364010426051E-2</v>
      </c>
      <c r="GG144" s="2">
        <f t="shared" si="170"/>
        <v>3.3096254780659196E-2</v>
      </c>
      <c r="GH144" s="2">
        <f t="shared" si="170"/>
        <v>2.4285394731023174E-2</v>
      </c>
      <c r="GI144" s="2">
        <f t="shared" si="170"/>
        <v>2.1722524169074761E-2</v>
      </c>
      <c r="GJ144" s="2">
        <f t="shared" si="170"/>
        <v>1.6700204277563149E-2</v>
      </c>
      <c r="GK144" s="2">
        <f t="shared" si="170"/>
        <v>1.355473054619019E-2</v>
      </c>
      <c r="GM144" s="86">
        <f t="shared" ref="GM144:HA160" si="171" xml:space="preserve"> _xlfn.NORM.DIST($B144, C$7, ABS(C$11), TRUE) * _xlfn.NORM.DIST(($B144 - C$7)*C$15, 0, ABS(C$11), TRUE) * 2</f>
        <v>4.2634922156753751E-106</v>
      </c>
      <c r="GN144" s="86">
        <f t="shared" si="171"/>
        <v>9.4159527533246137E-142</v>
      </c>
      <c r="GO144" s="86">
        <f t="shared" si="171"/>
        <v>3.1394250774785064E-102</v>
      </c>
      <c r="GP144" s="86">
        <f t="shared" si="171"/>
        <v>5.3449488719928712E-184</v>
      </c>
      <c r="GQ144" s="86">
        <f t="shared" si="171"/>
        <v>4.5796220445254758E-164</v>
      </c>
      <c r="GR144" s="86">
        <f t="shared" si="171"/>
        <v>2.0826545663200491E-188</v>
      </c>
      <c r="GS144" s="86">
        <f t="shared" si="171"/>
        <v>8.6380302920798262E-211</v>
      </c>
      <c r="GT144" s="86">
        <f t="shared" si="171"/>
        <v>4.8102824449052619E-215</v>
      </c>
      <c r="GU144" s="86">
        <f t="shared" si="171"/>
        <v>3.0268699715813936E-162</v>
      </c>
      <c r="GV144" s="86">
        <f t="shared" si="171"/>
        <v>2.7917995594837776E-167</v>
      </c>
      <c r="GW144" s="86">
        <f t="shared" si="171"/>
        <v>3.1169997109812291E-150</v>
      </c>
      <c r="GX144" s="86">
        <f t="shared" si="171"/>
        <v>8.5971736614246137E-135</v>
      </c>
      <c r="GY144" s="86">
        <f t="shared" si="171"/>
        <v>2.326655009690893E-122</v>
      </c>
      <c r="GZ144" s="86">
        <f t="shared" si="171"/>
        <v>1.2547106730166756E-101</v>
      </c>
      <c r="HA144" s="86">
        <f t="shared" si="171"/>
        <v>1.0135888411188092E-141</v>
      </c>
      <c r="HC144" s="86">
        <f t="shared" si="154"/>
        <v>2.5161143209550149E-42</v>
      </c>
      <c r="HD144" s="86">
        <f t="shared" si="154"/>
        <v>1.1835113985519927E-59</v>
      </c>
      <c r="HE144" s="86">
        <f t="shared" si="154"/>
        <v>4.1134686311917249E-40</v>
      </c>
      <c r="HF144" s="86">
        <f t="shared" si="154"/>
        <v>6.0713558095070768E-72</v>
      </c>
      <c r="HG144" s="86">
        <f t="shared" si="154"/>
        <v>1.6401317006674907E-65</v>
      </c>
      <c r="HH144" s="86">
        <f t="shared" si="154"/>
        <v>5.5156912624884079E-80</v>
      </c>
      <c r="HI144" s="86">
        <f t="shared" si="154"/>
        <v>7.1724831459019477E-87</v>
      </c>
      <c r="HJ144" s="86">
        <f t="shared" si="154"/>
        <v>5.9783939800254429E-79</v>
      </c>
      <c r="HK144" s="86">
        <f t="shared" si="154"/>
        <v>4.476383398362406E-81</v>
      </c>
      <c r="HL144" s="86">
        <f t="shared" si="162"/>
        <v>1.1139871830078895E-67</v>
      </c>
      <c r="HM144" s="86">
        <f t="shared" si="162"/>
        <v>3.2652644449373634E-60</v>
      </c>
      <c r="HN144" s="86">
        <f t="shared" si="162"/>
        <v>8.7271902461219323E-52</v>
      </c>
      <c r="HO144" s="86">
        <f t="shared" si="162"/>
        <v>3.0472633858739619E-49</v>
      </c>
      <c r="HP144" s="86">
        <f t="shared" si="162"/>
        <v>4.8713867965182348E-35</v>
      </c>
      <c r="HQ144" s="86">
        <f t="shared" si="162"/>
        <v>1.1517945917226849E-53</v>
      </c>
      <c r="HS144" s="86">
        <f t="shared" ref="HS144:IG160" si="172" xml:space="preserve"> _xlfn.NORM.DIST($B144, C$9, ABS(C$13), TRUE) * _xlfn.NORM.DIST(($B144 - C$9)*C$17, 0, ABS(C$13), TRUE) * 2</f>
        <v>0.51529648318819499</v>
      </c>
      <c r="HT144" s="86">
        <f t="shared" si="172"/>
        <v>0.48769279012925948</v>
      </c>
      <c r="HU144" s="86">
        <f t="shared" si="172"/>
        <v>0.13719825198223312</v>
      </c>
      <c r="HV144" s="86">
        <f t="shared" si="172"/>
        <v>0.10855774900035969</v>
      </c>
      <c r="HW144" s="86">
        <f t="shared" si="172"/>
        <v>0.11299313005759061</v>
      </c>
      <c r="HX144" s="86">
        <f t="shared" si="172"/>
        <v>0.10807680012866255</v>
      </c>
      <c r="HY144" s="86">
        <f t="shared" si="172"/>
        <v>0.23722762315554952</v>
      </c>
      <c r="HZ144" s="86">
        <f t="shared" si="172"/>
        <v>0.17476366075776395</v>
      </c>
      <c r="IA144" s="86">
        <f t="shared" si="172"/>
        <v>0.30981746565249901</v>
      </c>
      <c r="IB144" s="86">
        <f t="shared" si="172"/>
        <v>0.21577875522514106</v>
      </c>
      <c r="IC144" s="86">
        <f t="shared" si="172"/>
        <v>0.16706043253079447</v>
      </c>
      <c r="ID144" s="86">
        <f t="shared" si="172"/>
        <v>3.6261933156892745E-2</v>
      </c>
      <c r="IE144" s="86">
        <f t="shared" si="172"/>
        <v>2.0721070978378418E-2</v>
      </c>
      <c r="IF144" s="86">
        <f t="shared" si="172"/>
        <v>4.0005998138637151E-2</v>
      </c>
      <c r="IG144" s="86">
        <f t="shared" si="172"/>
        <v>3.6649201961324984E-2</v>
      </c>
      <c r="II144" s="86">
        <f t="shared" ref="II144:IW160" si="173" xml:space="preserve"> _xlfn.NORM.DIST($B144, C$10, ABS(C$14), TRUE) * _xlfn.NORM.DIST(($B144 - C$10)*C$18, 0, ABS(C$14), TRUE) * 2</f>
        <v>2.0102288937742643E-18</v>
      </c>
      <c r="IJ144" s="86">
        <f t="shared" si="173"/>
        <v>2.0304950882626067E-22</v>
      </c>
      <c r="IK144" s="86">
        <f t="shared" si="173"/>
        <v>1.9040764637001636E-40</v>
      </c>
      <c r="IL144" s="86">
        <f t="shared" si="173"/>
        <v>6.820689681026164E-42</v>
      </c>
      <c r="IM144" s="86">
        <f t="shared" si="173"/>
        <v>1.2550605460253233E-40</v>
      </c>
      <c r="IN144" s="86">
        <f t="shared" si="173"/>
        <v>2.3056112749891538E-43</v>
      </c>
      <c r="IO144" s="86">
        <f t="shared" si="173"/>
        <v>6.250074617195441E-41</v>
      </c>
      <c r="IP144" s="86">
        <f t="shared" si="173"/>
        <v>1.5605606494477832E-51</v>
      </c>
      <c r="IQ144" s="86">
        <f t="shared" si="173"/>
        <v>1.1875493595050542E-41</v>
      </c>
      <c r="IR144" s="86">
        <f t="shared" si="173"/>
        <v>5.1247860608415645E-44</v>
      </c>
      <c r="IS144" s="86">
        <f t="shared" si="173"/>
        <v>1.3180009328805011E-41</v>
      </c>
      <c r="IT144" s="86">
        <f t="shared" si="173"/>
        <v>1.4308122178799737E-49</v>
      </c>
      <c r="IU144" s="86">
        <f t="shared" si="173"/>
        <v>4.2468293379796898E-47</v>
      </c>
      <c r="IV144" s="86">
        <f t="shared" si="173"/>
        <v>1.1877398731688978E-20</v>
      </c>
      <c r="IW144" s="86">
        <f t="shared" si="173"/>
        <v>2.6634659413333606E-16</v>
      </c>
      <c r="IY144" s="86">
        <f t="shared" ref="IY144:JM160" si="174">GM144+HC144+HS144+II144</f>
        <v>0.51529648318819499</v>
      </c>
      <c r="IZ144" s="86">
        <f t="shared" si="174"/>
        <v>0.48769279012925948</v>
      </c>
      <c r="JA144" s="86">
        <f t="shared" si="174"/>
        <v>0.13719825198223312</v>
      </c>
      <c r="JB144" s="86">
        <f t="shared" si="174"/>
        <v>0.10855774900035969</v>
      </c>
      <c r="JC144" s="86">
        <f t="shared" si="174"/>
        <v>0.11299313005759061</v>
      </c>
      <c r="JD144" s="86">
        <f t="shared" si="174"/>
        <v>0.10807680012866255</v>
      </c>
      <c r="JE144" s="86">
        <f t="shared" si="174"/>
        <v>0.23722762315554952</v>
      </c>
      <c r="JF144" s="86">
        <f t="shared" si="174"/>
        <v>0.17476366075776395</v>
      </c>
      <c r="JG144" s="86">
        <f t="shared" si="174"/>
        <v>0.30981746565249901</v>
      </c>
      <c r="JH144" s="86">
        <f t="shared" si="174"/>
        <v>0.21577875522514106</v>
      </c>
      <c r="JI144" s="86">
        <f t="shared" si="174"/>
        <v>0.16706043253079447</v>
      </c>
      <c r="JJ144" s="86">
        <f t="shared" si="174"/>
        <v>3.6261933156892745E-2</v>
      </c>
      <c r="JK144" s="86">
        <f t="shared" si="174"/>
        <v>2.0721070978378418E-2</v>
      </c>
      <c r="JL144" s="86">
        <f t="shared" si="174"/>
        <v>4.0005998138637151E-2</v>
      </c>
      <c r="JM144" s="86">
        <f t="shared" si="174"/>
        <v>3.6649201961325248E-2</v>
      </c>
    </row>
    <row r="145" spans="2:273" x14ac:dyDescent="0.25">
      <c r="B145" s="2">
        <v>118</v>
      </c>
      <c r="C145" s="37">
        <v>59.725999999999999</v>
      </c>
      <c r="D145" s="37">
        <v>63.774000000000001</v>
      </c>
      <c r="E145" s="37">
        <v>73.433000000000007</v>
      </c>
      <c r="F145" s="37">
        <v>71.082999999999998</v>
      </c>
      <c r="G145" s="37">
        <v>71.099999999999994</v>
      </c>
      <c r="H145" s="37">
        <v>70.150000000000006</v>
      </c>
      <c r="I145" s="37">
        <v>72.117000000000004</v>
      </c>
      <c r="J145" s="37">
        <v>72.61</v>
      </c>
      <c r="K145" s="37">
        <v>82.831000000000003</v>
      </c>
      <c r="L145" s="37">
        <v>79.016999999999996</v>
      </c>
      <c r="M145" s="37">
        <v>80.099999999999994</v>
      </c>
      <c r="N145" s="37">
        <v>69.361000000000004</v>
      </c>
      <c r="O145" s="37">
        <v>68.033000000000001</v>
      </c>
      <c r="P145" s="37">
        <v>75.426000000000002</v>
      </c>
      <c r="Q145" s="37">
        <v>81.564999999999998</v>
      </c>
      <c r="S145" s="4">
        <f t="shared" si="163"/>
        <v>61.843288231836816</v>
      </c>
      <c r="T145" s="4">
        <f t="shared" si="163"/>
        <v>65.129651058934428</v>
      </c>
      <c r="U145" s="4">
        <f t="shared" si="163"/>
        <v>71.345692160484049</v>
      </c>
      <c r="V145" s="4">
        <f t="shared" si="163"/>
        <v>68.828047318789032</v>
      </c>
      <c r="W145" s="4">
        <f t="shared" si="163"/>
        <v>70.841372711990843</v>
      </c>
      <c r="X145" s="4">
        <f t="shared" si="163"/>
        <v>69.87218813970108</v>
      </c>
      <c r="Y145" s="4">
        <f t="shared" si="163"/>
        <v>73.1041538142793</v>
      </c>
      <c r="Z145" s="4">
        <f t="shared" si="163"/>
        <v>72.138858020593418</v>
      </c>
      <c r="AA145" s="4">
        <f t="shared" si="163"/>
        <v>83.038976200895831</v>
      </c>
      <c r="AB145" s="4">
        <f t="shared" si="163"/>
        <v>79.948608463466257</v>
      </c>
      <c r="AC145" s="4">
        <f t="shared" si="163"/>
        <v>78.93382650083737</v>
      </c>
      <c r="AD145" s="4">
        <f t="shared" si="163"/>
        <v>68.822169500571519</v>
      </c>
      <c r="AE145" s="4">
        <f t="shared" si="163"/>
        <v>68.921422054079329</v>
      </c>
      <c r="AF145" s="4">
        <f t="shared" si="163"/>
        <v>76.052141534174567</v>
      </c>
      <c r="AG145" s="4">
        <f t="shared" si="163"/>
        <v>84.47730006111324</v>
      </c>
      <c r="AI145" s="4">
        <f t="shared" si="164"/>
        <v>-2.1172882318368167</v>
      </c>
      <c r="AJ145" s="4">
        <f t="shared" si="164"/>
        <v>-1.3556510589344271</v>
      </c>
      <c r="AK145" s="4">
        <f t="shared" si="164"/>
        <v>2.0873078395159581</v>
      </c>
      <c r="AL145" s="4">
        <f t="shared" si="164"/>
        <v>2.2549526812109661</v>
      </c>
      <c r="AM145" s="4">
        <f t="shared" si="164"/>
        <v>0.25862728800915136</v>
      </c>
      <c r="AN145" s="4">
        <f t="shared" si="164"/>
        <v>0.27781186029892524</v>
      </c>
      <c r="AO145" s="4">
        <f t="shared" si="164"/>
        <v>-0.98715381427929572</v>
      </c>
      <c r="AP145" s="4">
        <f t="shared" si="164"/>
        <v>0.47114197940658187</v>
      </c>
      <c r="AQ145" s="4">
        <f t="shared" si="164"/>
        <v>-0.20797620089582836</v>
      </c>
      <c r="AR145" s="4">
        <f t="shared" si="164"/>
        <v>-0.93160846346626158</v>
      </c>
      <c r="AS145" s="4">
        <f t="shared" si="164"/>
        <v>1.1661734991626247</v>
      </c>
      <c r="AT145" s="4">
        <f t="shared" si="164"/>
        <v>0.53883049942848515</v>
      </c>
      <c r="AU145" s="4">
        <f t="shared" si="164"/>
        <v>-0.88842205407932795</v>
      </c>
      <c r="AV145" s="4">
        <f t="shared" si="164"/>
        <v>-0.62614153417456464</v>
      </c>
      <c r="AW145" s="4">
        <f t="shared" si="164"/>
        <v>-2.9123000611132426</v>
      </c>
      <c r="AY145" s="2">
        <f t="shared" si="168"/>
        <v>60.410777628492639</v>
      </c>
      <c r="AZ145" s="2">
        <f t="shared" si="168"/>
        <v>62.392149100891473</v>
      </c>
      <c r="BA145" s="2">
        <f t="shared" si="168"/>
        <v>65.767774547696987</v>
      </c>
      <c r="BB145" s="2">
        <f t="shared" si="168"/>
        <v>63.805910047070356</v>
      </c>
      <c r="BC145" s="2">
        <f t="shared" si="168"/>
        <v>63.4372286331147</v>
      </c>
      <c r="BD145" s="2">
        <f t="shared" si="168"/>
        <v>62.082306022401028</v>
      </c>
      <c r="BE145" s="2">
        <f t="shared" si="168"/>
        <v>59.898481937846284</v>
      </c>
      <c r="BF145" s="2">
        <f t="shared" si="168"/>
        <v>61.226534165629758</v>
      </c>
      <c r="BG145" s="2">
        <f t="shared" si="168"/>
        <v>61.93802133260381</v>
      </c>
      <c r="BH145" s="2">
        <f t="shared" si="168"/>
        <v>60.272653707495067</v>
      </c>
      <c r="BI145" s="2">
        <f t="shared" si="168"/>
        <v>61.075473707853753</v>
      </c>
      <c r="BJ145" s="2">
        <f t="shared" si="168"/>
        <v>62.488820355942806</v>
      </c>
      <c r="BK145" s="2">
        <f t="shared" si="168"/>
        <v>64.519658507777535</v>
      </c>
      <c r="BL145" s="2">
        <f t="shared" si="168"/>
        <v>65.033577892198792</v>
      </c>
      <c r="BM145" s="2">
        <f t="shared" si="168"/>
        <v>65.375128855301796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100.92963508042456</v>
      </c>
      <c r="DL145" s="2">
        <f t="shared" si="165"/>
        <v>95.170706313601045</v>
      </c>
      <c r="DM145" s="2">
        <f t="shared" si="165"/>
        <v>100.01587017543859</v>
      </c>
      <c r="DN145" s="2">
        <f t="shared" si="165"/>
        <v>94.358398448043175</v>
      </c>
      <c r="DO145" s="2">
        <f t="shared" si="165"/>
        <v>92.882525891181984</v>
      </c>
      <c r="DP145" s="2">
        <f t="shared" si="165"/>
        <v>92.216463039399642</v>
      </c>
      <c r="DQ145" s="2">
        <f t="shared" si="165"/>
        <v>90.502774859287072</v>
      </c>
      <c r="DR145" s="2">
        <f t="shared" si="165"/>
        <v>97.316420720720714</v>
      </c>
      <c r="DS145" s="2">
        <f t="shared" si="165"/>
        <v>96.601085365853663</v>
      </c>
      <c r="DT145" s="2">
        <f t="shared" si="165"/>
        <v>95.190031707317061</v>
      </c>
      <c r="DU145" s="2">
        <f t="shared" si="165"/>
        <v>103.84249221388367</v>
      </c>
      <c r="DV145" s="2">
        <f t="shared" si="165"/>
        <v>99.107171951219499</v>
      </c>
      <c r="DW145" s="2">
        <f t="shared" si="165"/>
        <v>105.11065816135084</v>
      </c>
      <c r="DX145" s="2">
        <f t="shared" si="165"/>
        <v>108.74416341463413</v>
      </c>
      <c r="DY145" s="2">
        <f t="shared" si="165"/>
        <v>96.638278225806431</v>
      </c>
      <c r="EA145" s="2">
        <f t="shared" si="153"/>
        <v>60.347171930906853</v>
      </c>
      <c r="EB145" s="2">
        <f t="shared" si="153"/>
        <v>62.36058682389131</v>
      </c>
      <c r="EC145" s="2">
        <f t="shared" si="153"/>
        <v>65.740768535566744</v>
      </c>
      <c r="ED145" s="2">
        <f t="shared" si="153"/>
        <v>63.782856356821938</v>
      </c>
      <c r="EE145" s="2">
        <f t="shared" si="152"/>
        <v>63.420907010690406</v>
      </c>
      <c r="EF145" s="2">
        <f t="shared" si="152"/>
        <v>62.060834832013789</v>
      </c>
      <c r="EG145" s="2">
        <f t="shared" si="152"/>
        <v>59.874855072233686</v>
      </c>
      <c r="EH145" s="2">
        <f t="shared" si="152"/>
        <v>61.186169962318175</v>
      </c>
      <c r="EI145" s="2">
        <f t="shared" si="152"/>
        <v>61.889626167608668</v>
      </c>
      <c r="EJ145" s="2">
        <f t="shared" si="152"/>
        <v>60.233243574623437</v>
      </c>
      <c r="EK145" s="2">
        <f t="shared" si="152"/>
        <v>61.035835121052415</v>
      </c>
      <c r="EL145" s="2">
        <f t="shared" si="152"/>
        <v>62.455362892022293</v>
      </c>
      <c r="EM145" s="2">
        <f t="shared" si="136"/>
        <v>64.490978101354727</v>
      </c>
      <c r="EN145" s="2">
        <f t="shared" si="136"/>
        <v>64.995501504885837</v>
      </c>
      <c r="EO145" s="2">
        <f t="shared" si="136"/>
        <v>65.344961245195478</v>
      </c>
      <c r="EQ145" s="2">
        <f t="shared" si="166"/>
        <v>60.786950958847875</v>
      </c>
      <c r="ER145" s="2">
        <f t="shared" si="166"/>
        <v>62.522934334256135</v>
      </c>
      <c r="ES145" s="2">
        <f t="shared" si="166"/>
        <v>65.800973581445803</v>
      </c>
      <c r="ET145" s="2">
        <f t="shared" si="166"/>
        <v>63.820120755017619</v>
      </c>
      <c r="EU145" s="2">
        <f t="shared" si="166"/>
        <v>63.269807674996628</v>
      </c>
      <c r="EV145" s="2">
        <f t="shared" si="166"/>
        <v>62.01539091088619</v>
      </c>
      <c r="EW145" s="2">
        <f t="shared" si="166"/>
        <v>59.889753324112043</v>
      </c>
      <c r="EX145" s="2">
        <f t="shared" si="166"/>
        <v>61.332138262214741</v>
      </c>
      <c r="EY145" s="2">
        <f t="shared" si="166"/>
        <v>62.308602952752352</v>
      </c>
      <c r="EZ145" s="2">
        <f t="shared" si="166"/>
        <v>60.476398722999562</v>
      </c>
      <c r="FA145" s="2">
        <f t="shared" si="166"/>
        <v>61.210140875611792</v>
      </c>
      <c r="FB145" s="2">
        <f t="shared" si="166"/>
        <v>62.54402248030712</v>
      </c>
      <c r="FC145" s="2">
        <f t="shared" si="166"/>
        <v>64.382920283139129</v>
      </c>
      <c r="FD145" s="2">
        <f t="shared" si="166"/>
        <v>65.131526729877621</v>
      </c>
      <c r="FE145" s="2">
        <f t="shared" si="166"/>
        <v>64.970826941830708</v>
      </c>
      <c r="FG145" s="2">
        <f t="shared" si="167"/>
        <v>0.99935042156316045</v>
      </c>
      <c r="FH145" s="2">
        <f t="shared" si="167"/>
        <v>0.99935473412649933</v>
      </c>
      <c r="FI145" s="2">
        <f t="shared" si="167"/>
        <v>0.999273596617965</v>
      </c>
      <c r="FJ145" s="2">
        <f t="shared" si="167"/>
        <v>0.99928879555524375</v>
      </c>
      <c r="FK145" s="2">
        <f t="shared" si="167"/>
        <v>0.99926816803079088</v>
      </c>
      <c r="FL145" s="2">
        <f t="shared" si="167"/>
        <v>0.99923454437571313</v>
      </c>
      <c r="FM145" s="2">
        <f t="shared" si="167"/>
        <v>0.9992477272902609</v>
      </c>
      <c r="FN145" s="2">
        <f t="shared" si="167"/>
        <v>0.99906032928278998</v>
      </c>
      <c r="FO145" s="2">
        <f t="shared" si="167"/>
        <v>0.99917370088326429</v>
      </c>
      <c r="FP145" s="2">
        <f t="shared" si="167"/>
        <v>0.99916484070791711</v>
      </c>
      <c r="FQ145" s="2">
        <f t="shared" si="167"/>
        <v>0.99922130610714277</v>
      </c>
      <c r="FR145" s="2">
        <f t="shared" si="167"/>
        <v>0.99915141653788753</v>
      </c>
      <c r="FS145" s="2">
        <f t="shared" si="167"/>
        <v>0.99923069865508307</v>
      </c>
      <c r="FT145" s="2">
        <f t="shared" si="167"/>
        <v>0.99918649899516498</v>
      </c>
      <c r="FU145" s="2">
        <f t="shared" si="167"/>
        <v>0.99885851325914365</v>
      </c>
      <c r="FW145" s="2">
        <f t="shared" si="170"/>
        <v>8.4688450889509839E-2</v>
      </c>
      <c r="FX145" s="2">
        <f t="shared" si="170"/>
        <v>6.400484100201155E-2</v>
      </c>
      <c r="FY145" s="2">
        <f t="shared" si="170"/>
        <v>3.5021356576569948E-2</v>
      </c>
      <c r="FZ145" s="2">
        <f t="shared" si="170"/>
        <v>3.5106666836176317E-2</v>
      </c>
      <c r="GA145" s="2">
        <f t="shared" si="170"/>
        <v>3.4674752956664404E-2</v>
      </c>
      <c r="GB145" s="2">
        <f t="shared" si="170"/>
        <v>3.5463595306339357E-2</v>
      </c>
      <c r="GC145" s="2">
        <f t="shared" si="170"/>
        <v>3.9354778366653825E-2</v>
      </c>
      <c r="GD145" s="2">
        <f t="shared" si="170"/>
        <v>4.3938750214950736E-2</v>
      </c>
      <c r="GE145" s="2">
        <f t="shared" si="170"/>
        <v>4.7050618597557228E-2</v>
      </c>
      <c r="GF145" s="2">
        <f t="shared" si="170"/>
        <v>4.2012873301129537E-2</v>
      </c>
      <c r="GG145" s="2">
        <f t="shared" si="170"/>
        <v>3.6173816323261498E-2</v>
      </c>
      <c r="GH145" s="2">
        <f t="shared" si="170"/>
        <v>2.6566160997825512E-2</v>
      </c>
      <c r="GI145" s="2">
        <f t="shared" si="170"/>
        <v>2.3768461364925914E-2</v>
      </c>
      <c r="GJ145" s="2">
        <f t="shared" si="170"/>
        <v>1.8281953875316222E-2</v>
      </c>
      <c r="GK145" s="2">
        <f t="shared" si="170"/>
        <v>1.4843055700911415E-2</v>
      </c>
      <c r="GM145" s="86">
        <f t="shared" si="171"/>
        <v>8.2656653463653734E-110</v>
      </c>
      <c r="GN145" s="86">
        <f t="shared" si="171"/>
        <v>9.7069394430643619E-147</v>
      </c>
      <c r="GO145" s="86">
        <f t="shared" si="171"/>
        <v>8.5751964466142437E-106</v>
      </c>
      <c r="GP145" s="86">
        <f t="shared" si="171"/>
        <v>2.3055459250254877E-190</v>
      </c>
      <c r="GQ145" s="86">
        <f t="shared" si="171"/>
        <v>8.5469917326944284E-170</v>
      </c>
      <c r="GR145" s="86">
        <f t="shared" si="171"/>
        <v>6.1462340561745886E-195</v>
      </c>
      <c r="GS145" s="86">
        <f t="shared" si="171"/>
        <v>4.5375860296547923E-218</v>
      </c>
      <c r="GT145" s="86">
        <f t="shared" si="171"/>
        <v>1.8301178398645103E-222</v>
      </c>
      <c r="GU145" s="86">
        <f t="shared" si="171"/>
        <v>7.7307476668510142E-168</v>
      </c>
      <c r="GV145" s="86">
        <f t="shared" si="171"/>
        <v>4.4357021061130966E-173</v>
      </c>
      <c r="GW145" s="86">
        <f t="shared" si="171"/>
        <v>2.1522765700539761E-155</v>
      </c>
      <c r="GX145" s="86">
        <f t="shared" si="171"/>
        <v>1.7268622983519467E-139</v>
      </c>
      <c r="GY145" s="86">
        <f t="shared" si="171"/>
        <v>1.2611016281218992E-126</v>
      </c>
      <c r="GZ145" s="86">
        <f t="shared" si="171"/>
        <v>3.6818990261553903E-105</v>
      </c>
      <c r="HA145" s="86">
        <f t="shared" si="171"/>
        <v>1.3337049248724247E-146</v>
      </c>
      <c r="HC145" s="86">
        <f t="shared" si="154"/>
        <v>6.6730554485833242E-45</v>
      </c>
      <c r="HD145" s="86">
        <f t="shared" si="154"/>
        <v>2.6876698595635075E-63</v>
      </c>
      <c r="HE145" s="86">
        <f t="shared" si="154"/>
        <v>1.6651338596053066E-42</v>
      </c>
      <c r="HF145" s="86">
        <f t="shared" si="154"/>
        <v>3.5006468045240521E-76</v>
      </c>
      <c r="HG145" s="86">
        <f t="shared" si="154"/>
        <v>1.9584065257650632E-69</v>
      </c>
      <c r="HH145" s="86">
        <f t="shared" si="154"/>
        <v>1.0766358084456016E-84</v>
      </c>
      <c r="HI145" s="86">
        <f t="shared" si="154"/>
        <v>6.4693593484009335E-92</v>
      </c>
      <c r="HJ145" s="86">
        <f t="shared" si="154"/>
        <v>1.9307445883084196E-83</v>
      </c>
      <c r="HK145" s="86">
        <f t="shared" si="154"/>
        <v>1.0527815843533019E-85</v>
      </c>
      <c r="HL145" s="86">
        <f t="shared" si="162"/>
        <v>1.4907960792674625E-71</v>
      </c>
      <c r="HM145" s="86">
        <f t="shared" si="162"/>
        <v>1.1236895429895777E-63</v>
      </c>
      <c r="HN145" s="86">
        <f t="shared" si="162"/>
        <v>6.2989634093944993E-55</v>
      </c>
      <c r="HO145" s="86">
        <f t="shared" si="162"/>
        <v>2.5092455385033054E-52</v>
      </c>
      <c r="HP145" s="86">
        <f t="shared" si="162"/>
        <v>3.3178077709781092E-37</v>
      </c>
      <c r="HQ145" s="86">
        <f t="shared" si="162"/>
        <v>5.2899287577580084E-57</v>
      </c>
      <c r="HS145" s="86">
        <f t="shared" si="172"/>
        <v>0.51496688962295534</v>
      </c>
      <c r="HT145" s="86">
        <f t="shared" si="172"/>
        <v>0.5195808047113436</v>
      </c>
      <c r="HU145" s="86">
        <f t="shared" si="172"/>
        <v>0.2068883059536161</v>
      </c>
      <c r="HV145" s="86">
        <f t="shared" si="172"/>
        <v>0.16999156239345023</v>
      </c>
      <c r="HW145" s="86">
        <f t="shared" si="172"/>
        <v>0.17464062867483374</v>
      </c>
      <c r="HX145" s="86">
        <f t="shared" si="172"/>
        <v>0.17084736567484346</v>
      </c>
      <c r="HY145" s="86">
        <f t="shared" si="172"/>
        <v>0.33139867136000922</v>
      </c>
      <c r="HZ145" s="86">
        <f t="shared" si="172"/>
        <v>0.27383361242610088</v>
      </c>
      <c r="IA145" s="86">
        <f t="shared" si="172"/>
        <v>0.41239959935067572</v>
      </c>
      <c r="IB145" s="86">
        <f t="shared" si="172"/>
        <v>0.3130657507075964</v>
      </c>
      <c r="IC145" s="86">
        <f t="shared" si="172"/>
        <v>0.24707597833563061</v>
      </c>
      <c r="ID145" s="86">
        <f t="shared" si="172"/>
        <v>6.3780029945898722E-2</v>
      </c>
      <c r="IE145" s="86">
        <f t="shared" si="172"/>
        <v>3.7019405788116445E-2</v>
      </c>
      <c r="IF145" s="86">
        <f t="shared" si="172"/>
        <v>6.0155727035439387E-2</v>
      </c>
      <c r="IG145" s="86">
        <f t="shared" si="172"/>
        <v>5.2742798952581882E-2</v>
      </c>
      <c r="II145" s="86">
        <f t="shared" si="173"/>
        <v>3.4418271862086973E-17</v>
      </c>
      <c r="IJ145" s="86">
        <f t="shared" si="173"/>
        <v>4.6442199366354002E-21</v>
      </c>
      <c r="IK145" s="86">
        <f t="shared" si="173"/>
        <v>2.207569128295421E-38</v>
      </c>
      <c r="IL145" s="86">
        <f t="shared" si="173"/>
        <v>9.4688048133575106E-40</v>
      </c>
      <c r="IM145" s="86">
        <f t="shared" si="173"/>
        <v>1.4666483977684011E-38</v>
      </c>
      <c r="IN145" s="86">
        <f t="shared" si="173"/>
        <v>3.8913307522729501E-41</v>
      </c>
      <c r="IO145" s="86">
        <f t="shared" si="173"/>
        <v>9.1562854292714826E-39</v>
      </c>
      <c r="IP145" s="86">
        <f t="shared" si="173"/>
        <v>1.0972496683589025E-48</v>
      </c>
      <c r="IQ145" s="86">
        <f t="shared" si="173"/>
        <v>2.5758274321882674E-39</v>
      </c>
      <c r="IR145" s="86">
        <f t="shared" si="173"/>
        <v>1.2412710247246102E-41</v>
      </c>
      <c r="IS145" s="86">
        <f t="shared" si="173"/>
        <v>1.8471618850716985E-39</v>
      </c>
      <c r="IT145" s="86">
        <f t="shared" si="173"/>
        <v>3.2334721817421235E-47</v>
      </c>
      <c r="IU145" s="86">
        <f t="shared" si="173"/>
        <v>6.2344592885873126E-45</v>
      </c>
      <c r="IV145" s="86">
        <f t="shared" si="173"/>
        <v>8.4514386491005715E-20</v>
      </c>
      <c r="IW145" s="86">
        <f t="shared" si="173"/>
        <v>1.1306733152676537E-15</v>
      </c>
      <c r="IY145" s="86">
        <f t="shared" si="174"/>
        <v>0.51496688962295534</v>
      </c>
      <c r="IZ145" s="86">
        <f t="shared" si="174"/>
        <v>0.5195808047113436</v>
      </c>
      <c r="JA145" s="86">
        <f t="shared" si="174"/>
        <v>0.2068883059536161</v>
      </c>
      <c r="JB145" s="86">
        <f t="shared" si="174"/>
        <v>0.16999156239345023</v>
      </c>
      <c r="JC145" s="86">
        <f t="shared" si="174"/>
        <v>0.17464062867483374</v>
      </c>
      <c r="JD145" s="86">
        <f t="shared" si="174"/>
        <v>0.17084736567484346</v>
      </c>
      <c r="JE145" s="86">
        <f t="shared" si="174"/>
        <v>0.33139867136000922</v>
      </c>
      <c r="JF145" s="86">
        <f t="shared" si="174"/>
        <v>0.27383361242610088</v>
      </c>
      <c r="JG145" s="86">
        <f t="shared" si="174"/>
        <v>0.41239959935067572</v>
      </c>
      <c r="JH145" s="86">
        <f t="shared" si="174"/>
        <v>0.3130657507075964</v>
      </c>
      <c r="JI145" s="86">
        <f t="shared" si="174"/>
        <v>0.24707597833563061</v>
      </c>
      <c r="JJ145" s="86">
        <f t="shared" si="174"/>
        <v>6.3780029945898722E-2</v>
      </c>
      <c r="JK145" s="86">
        <f t="shared" si="174"/>
        <v>3.7019405788116445E-2</v>
      </c>
      <c r="JL145" s="86">
        <f t="shared" si="174"/>
        <v>6.0155727035439387E-2</v>
      </c>
      <c r="JM145" s="86">
        <f t="shared" si="174"/>
        <v>5.2742798952583013E-2</v>
      </c>
    </row>
    <row r="146" spans="2:273" x14ac:dyDescent="0.25">
      <c r="B146" s="2">
        <v>119</v>
      </c>
      <c r="C146" s="37">
        <v>60.064999999999998</v>
      </c>
      <c r="D146" s="37">
        <v>65.194000000000003</v>
      </c>
      <c r="E146" s="37">
        <v>73.849999999999994</v>
      </c>
      <c r="F146" s="37">
        <v>73.132999999999996</v>
      </c>
      <c r="G146" s="37">
        <v>73.25</v>
      </c>
      <c r="H146" s="37">
        <v>72.917000000000002</v>
      </c>
      <c r="I146" s="37">
        <v>72.599999999999994</v>
      </c>
      <c r="J146" s="37">
        <v>75.558999999999997</v>
      </c>
      <c r="K146" s="37">
        <v>81.846999999999994</v>
      </c>
      <c r="L146" s="37">
        <v>81.236999999999995</v>
      </c>
      <c r="M146" s="37">
        <v>81.650000000000006</v>
      </c>
      <c r="N146" s="37">
        <v>72.492000000000004</v>
      </c>
      <c r="O146" s="37">
        <v>70.097999999999999</v>
      </c>
      <c r="P146" s="37">
        <v>78.638999999999996</v>
      </c>
      <c r="Q146" s="37">
        <v>87.918999999999997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61.419640852284878</v>
      </c>
      <c r="T146" s="4">
        <f t="shared" si="175"/>
        <v>64.582087883225554</v>
      </c>
      <c r="U146" s="4">
        <f t="shared" si="175"/>
        <v>72.683032967978733</v>
      </c>
      <c r="V146" s="4">
        <f t="shared" si="175"/>
        <v>70.303800808194765</v>
      </c>
      <c r="W146" s="4">
        <f t="shared" si="175"/>
        <v>73.016227343746067</v>
      </c>
      <c r="X146" s="4">
        <f t="shared" si="175"/>
        <v>72.284866957291484</v>
      </c>
      <c r="Y146" s="4">
        <f t="shared" si="175"/>
        <v>74.602696611772657</v>
      </c>
      <c r="Z146" s="4">
        <f t="shared" si="175"/>
        <v>74.302896676305423</v>
      </c>
      <c r="AA146" s="4">
        <f t="shared" si="175"/>
        <v>83.226281321008855</v>
      </c>
      <c r="AB146" s="4">
        <f t="shared" si="175"/>
        <v>82.679819091101123</v>
      </c>
      <c r="AC146" s="4">
        <f t="shared" si="175"/>
        <v>82.686810834962785</v>
      </c>
      <c r="AD146" s="4">
        <f t="shared" si="175"/>
        <v>71.966055270482812</v>
      </c>
      <c r="AE146" s="4">
        <f t="shared" si="175"/>
        <v>71.321656458283542</v>
      </c>
      <c r="AF146" s="4">
        <f t="shared" si="175"/>
        <v>79.952784283531997</v>
      </c>
      <c r="AG146" s="4">
        <f t="shared" si="175"/>
        <v>90.669865639173878</v>
      </c>
      <c r="AI146" s="4">
        <f t="shared" ref="AI146:AW162" si="176">IF(OR($B146 &lt; C$230, $B146 &gt; C$233), 0, C146-S146)</f>
        <v>-1.3546408522848807</v>
      </c>
      <c r="AJ146" s="4">
        <f t="shared" si="176"/>
        <v>0.61191211677444812</v>
      </c>
      <c r="AK146" s="4">
        <f t="shared" si="176"/>
        <v>1.1669670320212617</v>
      </c>
      <c r="AL146" s="4">
        <f t="shared" si="176"/>
        <v>2.8291991918052304</v>
      </c>
      <c r="AM146" s="4">
        <f t="shared" si="176"/>
        <v>0.23377265625393306</v>
      </c>
      <c r="AN146" s="4">
        <f t="shared" si="176"/>
        <v>0.63213304270851722</v>
      </c>
      <c r="AO146" s="4">
        <f t="shared" si="176"/>
        <v>-2.002696611772663</v>
      </c>
      <c r="AP146" s="4">
        <f t="shared" si="176"/>
        <v>1.2561033236945747</v>
      </c>
      <c r="AQ146" s="4">
        <f t="shared" si="176"/>
        <v>-1.379281321008861</v>
      </c>
      <c r="AR146" s="4">
        <f t="shared" si="176"/>
        <v>-1.4428190911011285</v>
      </c>
      <c r="AS146" s="4">
        <f t="shared" si="176"/>
        <v>-1.0368108349627789</v>
      </c>
      <c r="AT146" s="4">
        <f t="shared" si="176"/>
        <v>0.5259447295171924</v>
      </c>
      <c r="AU146" s="4">
        <f t="shared" si="176"/>
        <v>-1.2236564582835427</v>
      </c>
      <c r="AV146" s="4">
        <f t="shared" si="176"/>
        <v>-1.3137842835320015</v>
      </c>
      <c r="AW146" s="4">
        <f t="shared" si="176"/>
        <v>-2.750865639173881</v>
      </c>
      <c r="AY146" s="2">
        <f t="shared" si="168"/>
        <v>60.319872517898226</v>
      </c>
      <c r="AZ146" s="2">
        <f t="shared" si="168"/>
        <v>62.297184048975168</v>
      </c>
      <c r="BA146" s="2">
        <f t="shared" si="168"/>
        <v>65.663252163038862</v>
      </c>
      <c r="BB146" s="2">
        <f t="shared" si="168"/>
        <v>63.714748911862017</v>
      </c>
      <c r="BC146" s="2">
        <f t="shared" si="168"/>
        <v>63.392689312865826</v>
      </c>
      <c r="BD146" s="2">
        <f t="shared" si="168"/>
        <v>62.023394847968177</v>
      </c>
      <c r="BE146" s="2">
        <f t="shared" si="168"/>
        <v>59.844961580117122</v>
      </c>
      <c r="BF146" s="2">
        <f t="shared" si="168"/>
        <v>61.116071562404294</v>
      </c>
      <c r="BG146" s="2">
        <f t="shared" si="168"/>
        <v>61.80736220856042</v>
      </c>
      <c r="BH146" s="2">
        <f t="shared" si="168"/>
        <v>60.162888279175682</v>
      </c>
      <c r="BI146" s="2">
        <f t="shared" si="168"/>
        <v>60.992574291457849</v>
      </c>
      <c r="BJ146" s="2">
        <f t="shared" si="168"/>
        <v>62.396866983125619</v>
      </c>
      <c r="BK146" s="2">
        <f t="shared" si="168"/>
        <v>64.437238624440297</v>
      </c>
      <c r="BL146" s="2">
        <f t="shared" si="168"/>
        <v>64.901398509808317</v>
      </c>
      <c r="BM146" s="2">
        <f t="shared" si="168"/>
        <v>65.294053495733564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101.24911620527411</v>
      </c>
      <c r="DL146" s="2">
        <f t="shared" si="177"/>
        <v>95.402792756319073</v>
      </c>
      <c r="DM146" s="2">
        <f t="shared" si="177"/>
        <v>100.29052361673413</v>
      </c>
      <c r="DN146" s="2">
        <f t="shared" si="177"/>
        <v>94.563711201079627</v>
      </c>
      <c r="DO146" s="2">
        <f t="shared" si="177"/>
        <v>93.087657879924947</v>
      </c>
      <c r="DP146" s="2">
        <f t="shared" si="177"/>
        <v>92.435212664165121</v>
      </c>
      <c r="DQ146" s="2">
        <f t="shared" si="177"/>
        <v>90.723611913696075</v>
      </c>
      <c r="DR146" s="2">
        <f t="shared" si="177"/>
        <v>97.615666795366792</v>
      </c>
      <c r="DS146" s="2">
        <f t="shared" si="177"/>
        <v>96.875599061913704</v>
      </c>
      <c r="DT146" s="2">
        <f t="shared" si="177"/>
        <v>95.45097767354595</v>
      </c>
      <c r="DU146" s="2">
        <f t="shared" si="177"/>
        <v>104.17472589118198</v>
      </c>
      <c r="DV146" s="2">
        <f t="shared" si="177"/>
        <v>99.388801407129435</v>
      </c>
      <c r="DW146" s="2">
        <f t="shared" si="177"/>
        <v>105.43075900562852</v>
      </c>
      <c r="DX146" s="2">
        <f t="shared" si="177"/>
        <v>109.10267752613238</v>
      </c>
      <c r="DY146" s="2">
        <f t="shared" si="177"/>
        <v>96.928179435483855</v>
      </c>
      <c r="EA146" s="2">
        <f t="shared" si="153"/>
        <v>60.251901665638499</v>
      </c>
      <c r="EB146" s="2">
        <f t="shared" si="153"/>
        <v>62.265203823195513</v>
      </c>
      <c r="EC146" s="2">
        <f t="shared" si="153"/>
        <v>65.637831517039217</v>
      </c>
      <c r="ED146" s="2">
        <f t="shared" si="153"/>
        <v>63.693143827134634</v>
      </c>
      <c r="EE146" s="2">
        <f t="shared" si="152"/>
        <v>63.379243319234966</v>
      </c>
      <c r="EF146" s="2">
        <f t="shared" si="152"/>
        <v>62.004078094322452</v>
      </c>
      <c r="EG146" s="2">
        <f t="shared" si="152"/>
        <v>59.823095951738367</v>
      </c>
      <c r="EH146" s="2">
        <f t="shared" si="152"/>
        <v>61.077335208662518</v>
      </c>
      <c r="EI146" s="2">
        <f t="shared" si="152"/>
        <v>61.757482172991118</v>
      </c>
      <c r="EJ146" s="2">
        <f t="shared" si="152"/>
        <v>60.123747595776834</v>
      </c>
      <c r="EK146" s="2">
        <f t="shared" si="152"/>
        <v>60.954298966851923</v>
      </c>
      <c r="EL146" s="2">
        <f t="shared" si="152"/>
        <v>62.365249659111036</v>
      </c>
      <c r="EM146" s="2">
        <f t="shared" si="136"/>
        <v>64.411716496216755</v>
      </c>
      <c r="EN146" s="2">
        <f t="shared" si="136"/>
        <v>64.86532214924452</v>
      </c>
      <c r="EO146" s="2">
        <f t="shared" si="136"/>
        <v>65.267470073757593</v>
      </c>
      <c r="EQ146" s="2">
        <f t="shared" ref="EQ146:FE162" si="178">CU$228*$B146+CU$229</f>
        <v>60.726154840979916</v>
      </c>
      <c r="ER146" s="2">
        <f t="shared" si="178"/>
        <v>62.44410186381262</v>
      </c>
      <c r="ES146" s="2">
        <f t="shared" si="178"/>
        <v>65.702167549528212</v>
      </c>
      <c r="ET146" s="2">
        <f t="shared" si="178"/>
        <v>63.734338281027604</v>
      </c>
      <c r="EU146" s="2">
        <f t="shared" si="178"/>
        <v>63.210774984420041</v>
      </c>
      <c r="EV146" s="2">
        <f t="shared" si="178"/>
        <v>61.954306587611271</v>
      </c>
      <c r="EW146" s="2">
        <f t="shared" si="178"/>
        <v>59.83854132153251</v>
      </c>
      <c r="EX146" s="2">
        <f t="shared" si="178"/>
        <v>61.232017016887937</v>
      </c>
      <c r="EY146" s="2">
        <f t="shared" si="178"/>
        <v>62.213376912527529</v>
      </c>
      <c r="EZ146" s="2">
        <f t="shared" si="178"/>
        <v>60.390329982339324</v>
      </c>
      <c r="FA146" s="2">
        <f t="shared" si="178"/>
        <v>61.146048299689113</v>
      </c>
      <c r="FB146" s="2">
        <f t="shared" si="178"/>
        <v>62.467195706522752</v>
      </c>
      <c r="FC146" s="2">
        <f t="shared" si="178"/>
        <v>64.286370694910062</v>
      </c>
      <c r="FD146" s="2">
        <f t="shared" si="178"/>
        <v>65.027904829068106</v>
      </c>
      <c r="FE146" s="2">
        <f t="shared" si="178"/>
        <v>64.874885224415308</v>
      </c>
      <c r="FG146" s="2">
        <f t="shared" ref="FG146:FU162" si="179">POWER(10,($B146-C$231)/C$229)/(1+POWER(10,($B146-C$231)/C$229))</f>
        <v>0.99940754356223238</v>
      </c>
      <c r="FH146" s="2">
        <f t="shared" si="179"/>
        <v>0.99941147711488865</v>
      </c>
      <c r="FI146" s="2">
        <f t="shared" si="179"/>
        <v>0.99933746989581429</v>
      </c>
      <c r="FJ146" s="2">
        <f t="shared" si="179"/>
        <v>0.99935133324493297</v>
      </c>
      <c r="FK146" s="2">
        <f t="shared" si="179"/>
        <v>0.99933251833015957</v>
      </c>
      <c r="FL146" s="2">
        <f t="shared" si="179"/>
        <v>0.99930184915188958</v>
      </c>
      <c r="FM146" s="2">
        <f t="shared" si="179"/>
        <v>0.99931387371860225</v>
      </c>
      <c r="FN146" s="2">
        <f t="shared" si="179"/>
        <v>0.99914293925797903</v>
      </c>
      <c r="FO146" s="2">
        <f t="shared" si="179"/>
        <v>0.99924635145469365</v>
      </c>
      <c r="FP146" s="2">
        <f t="shared" si="179"/>
        <v>0.99923826969730678</v>
      </c>
      <c r="FQ146" s="2">
        <f t="shared" si="179"/>
        <v>0.99928977406689212</v>
      </c>
      <c r="FR146" s="2">
        <f t="shared" si="179"/>
        <v>0.99922602489471657</v>
      </c>
      <c r="FS146" s="2">
        <f t="shared" si="179"/>
        <v>0.99929834133930384</v>
      </c>
      <c r="FT146" s="2">
        <f t="shared" si="179"/>
        <v>0.99925802515574536</v>
      </c>
      <c r="FU146" s="2">
        <f t="shared" si="179"/>
        <v>0.99895884714756866</v>
      </c>
      <c r="FW146" s="2">
        <f t="shared" si="170"/>
        <v>9.210647571043433E-2</v>
      </c>
      <c r="FX146" s="2">
        <f t="shared" si="170"/>
        <v>6.9749206263297669E-2</v>
      </c>
      <c r="FY146" s="2">
        <f t="shared" si="170"/>
        <v>3.8270844459292679E-2</v>
      </c>
      <c r="FZ146" s="2">
        <f t="shared" si="170"/>
        <v>3.8363755614937566E-2</v>
      </c>
      <c r="GA146" s="2">
        <f t="shared" si="170"/>
        <v>3.7893343787362463E-2</v>
      </c>
      <c r="GB146" s="2">
        <f t="shared" si="170"/>
        <v>3.8752468844658092E-2</v>
      </c>
      <c r="GC146" s="2">
        <f t="shared" si="170"/>
        <v>4.2988434550547877E-2</v>
      </c>
      <c r="GD146" s="2">
        <f t="shared" si="170"/>
        <v>4.7974511320980566E-2</v>
      </c>
      <c r="GE146" s="2">
        <f t="shared" si="170"/>
        <v>5.1356850236709425E-2</v>
      </c>
      <c r="GF146" s="2">
        <f t="shared" si="170"/>
        <v>4.588023198423391E-2</v>
      </c>
      <c r="GG146" s="2">
        <f t="shared" si="170"/>
        <v>3.9525856242272624E-2</v>
      </c>
      <c r="GH146" s="2">
        <f t="shared" si="170"/>
        <v>2.9054747365366583E-2</v>
      </c>
      <c r="GI146" s="2">
        <f t="shared" si="170"/>
        <v>2.6001973521737453E-2</v>
      </c>
      <c r="GJ146" s="2">
        <f t="shared" si="170"/>
        <v>2.0010469142964032E-2</v>
      </c>
      <c r="GK146" s="2">
        <f t="shared" si="170"/>
        <v>1.6251813835081431E-2</v>
      </c>
      <c r="GM146" s="86">
        <f t="shared" si="171"/>
        <v>1.3804958772841342E-113</v>
      </c>
      <c r="GN146" s="86">
        <f t="shared" si="171"/>
        <v>8.1871876147510926E-152</v>
      </c>
      <c r="GO146" s="86">
        <f t="shared" si="171"/>
        <v>2.0308734178320813E-109</v>
      </c>
      <c r="GP146" s="86">
        <f t="shared" si="171"/>
        <v>7.7341402088916039E-197</v>
      </c>
      <c r="GQ146" s="86">
        <f t="shared" si="171"/>
        <v>1.2691625614988956E-175</v>
      </c>
      <c r="GR146" s="86">
        <f t="shared" si="171"/>
        <v>1.4008563523554653E-201</v>
      </c>
      <c r="GS146" s="86">
        <f t="shared" si="171"/>
        <v>1.7893206184332696E-225</v>
      </c>
      <c r="GT146" s="86">
        <f t="shared" si="171"/>
        <v>5.1996658090327363E-230</v>
      </c>
      <c r="GU146" s="86">
        <f t="shared" si="171"/>
        <v>1.5839587101191148E-173</v>
      </c>
      <c r="GV146" s="86">
        <f t="shared" si="171"/>
        <v>5.6012118770626613E-179</v>
      </c>
      <c r="GW146" s="86">
        <f t="shared" si="171"/>
        <v>1.2133458613961594E-160</v>
      </c>
      <c r="GX146" s="86">
        <f t="shared" si="171"/>
        <v>2.8759416726263496E-144</v>
      </c>
      <c r="GY146" s="86">
        <f t="shared" si="171"/>
        <v>5.7643060461378254E-131</v>
      </c>
      <c r="GZ146" s="86">
        <f t="shared" si="171"/>
        <v>9.3832824269822403E-109</v>
      </c>
      <c r="HA146" s="86">
        <f t="shared" si="171"/>
        <v>1.4477988057699634E-151</v>
      </c>
      <c r="HC146" s="86">
        <f t="shared" si="154"/>
        <v>1.4770970262684619E-47</v>
      </c>
      <c r="HD146" s="86">
        <f t="shared" si="154"/>
        <v>4.7319461575258398E-67</v>
      </c>
      <c r="HE146" s="86">
        <f t="shared" si="154"/>
        <v>5.7159958237759344E-45</v>
      </c>
      <c r="HF146" s="86">
        <f t="shared" si="154"/>
        <v>1.5179360564384627E-80</v>
      </c>
      <c r="HG146" s="86">
        <f t="shared" si="154"/>
        <v>1.7881274579195368E-73</v>
      </c>
      <c r="HH146" s="86">
        <f t="shared" si="154"/>
        <v>1.5324298089244825E-89</v>
      </c>
      <c r="HI146" s="86">
        <f t="shared" si="154"/>
        <v>4.1808924109346895E-97</v>
      </c>
      <c r="HJ146" s="86">
        <f t="shared" si="154"/>
        <v>4.6597868694096002E-88</v>
      </c>
      <c r="HK146" s="86">
        <f t="shared" si="154"/>
        <v>1.8321547503580781E-90</v>
      </c>
      <c r="HL146" s="86">
        <f t="shared" si="162"/>
        <v>1.5485061430326154E-75</v>
      </c>
      <c r="HM146" s="86">
        <f t="shared" si="162"/>
        <v>3.0781621377595258E-67</v>
      </c>
      <c r="HN146" s="86">
        <f t="shared" si="162"/>
        <v>3.653510958005414E-58</v>
      </c>
      <c r="HO146" s="86">
        <f t="shared" si="162"/>
        <v>1.6554137663133346E-55</v>
      </c>
      <c r="HP146" s="86">
        <f t="shared" si="162"/>
        <v>1.9348232702786933E-39</v>
      </c>
      <c r="HQ146" s="86">
        <f t="shared" si="162"/>
        <v>1.9153374975327039E-60</v>
      </c>
      <c r="HS146" s="86">
        <f t="shared" si="172"/>
        <v>0.46909491975719891</v>
      </c>
      <c r="HT146" s="86">
        <f t="shared" si="172"/>
        <v>0.50776640042677612</v>
      </c>
      <c r="HU146" s="86">
        <f t="shared" si="172"/>
        <v>0.29289530995497393</v>
      </c>
      <c r="HV146" s="86">
        <f t="shared" si="172"/>
        <v>0.25023197299782096</v>
      </c>
      <c r="HW146" s="86">
        <f t="shared" si="172"/>
        <v>0.25423811114756051</v>
      </c>
      <c r="HX146" s="86">
        <f t="shared" si="172"/>
        <v>0.25318263079161157</v>
      </c>
      <c r="HY146" s="86">
        <f t="shared" si="172"/>
        <v>0.42589646940525738</v>
      </c>
      <c r="HZ146" s="86">
        <f t="shared" si="172"/>
        <v>0.38655415198076803</v>
      </c>
      <c r="IA146" s="86">
        <f t="shared" si="172"/>
        <v>0.49283677600683723</v>
      </c>
      <c r="IB146" s="86">
        <f t="shared" si="172"/>
        <v>0.41458296039885717</v>
      </c>
      <c r="IC146" s="86">
        <f t="shared" si="172"/>
        <v>0.34047460837030802</v>
      </c>
      <c r="ID146" s="86">
        <f t="shared" si="172"/>
        <v>0.1062823808499259</v>
      </c>
      <c r="IE146" s="86">
        <f t="shared" si="172"/>
        <v>6.3083848744512921E-2</v>
      </c>
      <c r="IF146" s="86">
        <f t="shared" si="172"/>
        <v>8.8072067939813398E-2</v>
      </c>
      <c r="IG146" s="86">
        <f t="shared" si="172"/>
        <v>7.4359808557441842E-2</v>
      </c>
      <c r="II146" s="86">
        <f t="shared" si="173"/>
        <v>5.3054079304951892E-16</v>
      </c>
      <c r="IJ146" s="86">
        <f t="shared" si="173"/>
        <v>9.5787117377136375E-20</v>
      </c>
      <c r="IK146" s="86">
        <f t="shared" si="173"/>
        <v>2.2503139649355289E-36</v>
      </c>
      <c r="IL146" s="86">
        <f t="shared" si="173"/>
        <v>1.1499399432760063E-37</v>
      </c>
      <c r="IM146" s="86">
        <f t="shared" si="173"/>
        <v>1.5071670836681413E-36</v>
      </c>
      <c r="IN146" s="86">
        <f t="shared" si="173"/>
        <v>5.712296889595672E-39</v>
      </c>
      <c r="IO146" s="86">
        <f t="shared" si="173"/>
        <v>1.1660059753847598E-36</v>
      </c>
      <c r="IP146" s="86">
        <f t="shared" si="173"/>
        <v>6.37089324859504E-46</v>
      </c>
      <c r="IQ146" s="86">
        <f t="shared" si="173"/>
        <v>4.7590185640389791E-37</v>
      </c>
      <c r="IR146" s="86">
        <f t="shared" si="173"/>
        <v>2.5678897226247307E-39</v>
      </c>
      <c r="IS146" s="86">
        <f t="shared" si="173"/>
        <v>2.2612962771521548E-37</v>
      </c>
      <c r="IT146" s="86">
        <f t="shared" si="173"/>
        <v>6.3805612023109839E-45</v>
      </c>
      <c r="IU146" s="86">
        <f t="shared" si="173"/>
        <v>8.1095004240254921E-43</v>
      </c>
      <c r="IV146" s="86">
        <f t="shared" si="173"/>
        <v>5.7557149704791676E-19</v>
      </c>
      <c r="IW146" s="86">
        <f t="shared" si="173"/>
        <v>4.6556789696912913E-15</v>
      </c>
      <c r="IY146" s="86">
        <f t="shared" si="174"/>
        <v>0.46909491975719947</v>
      </c>
      <c r="IZ146" s="86">
        <f t="shared" si="174"/>
        <v>0.50776640042677612</v>
      </c>
      <c r="JA146" s="86">
        <f t="shared" si="174"/>
        <v>0.29289530995497393</v>
      </c>
      <c r="JB146" s="86">
        <f t="shared" si="174"/>
        <v>0.25023197299782096</v>
      </c>
      <c r="JC146" s="86">
        <f t="shared" si="174"/>
        <v>0.25423811114756051</v>
      </c>
      <c r="JD146" s="86">
        <f t="shared" si="174"/>
        <v>0.25318263079161157</v>
      </c>
      <c r="JE146" s="86">
        <f t="shared" si="174"/>
        <v>0.42589646940525738</v>
      </c>
      <c r="JF146" s="86">
        <f t="shared" si="174"/>
        <v>0.38655415198076803</v>
      </c>
      <c r="JG146" s="86">
        <f t="shared" si="174"/>
        <v>0.49283677600683723</v>
      </c>
      <c r="JH146" s="86">
        <f t="shared" si="174"/>
        <v>0.41458296039885717</v>
      </c>
      <c r="JI146" s="86">
        <f t="shared" si="174"/>
        <v>0.34047460837030802</v>
      </c>
      <c r="JJ146" s="86">
        <f t="shared" si="174"/>
        <v>0.1062823808499259</v>
      </c>
      <c r="JK146" s="86">
        <f t="shared" si="174"/>
        <v>6.3083848744512921E-2</v>
      </c>
      <c r="JL146" s="86">
        <f t="shared" si="174"/>
        <v>8.8072067939813398E-2</v>
      </c>
      <c r="JM146" s="86">
        <f t="shared" si="174"/>
        <v>7.4359808557446491E-2</v>
      </c>
    </row>
    <row r="147" spans="2:273" x14ac:dyDescent="0.25">
      <c r="B147" s="2">
        <v>120</v>
      </c>
      <c r="C147" s="37">
        <v>61.387</v>
      </c>
      <c r="D147" s="37">
        <v>65.983999999999995</v>
      </c>
      <c r="E147" s="37">
        <v>74.45</v>
      </c>
      <c r="F147" s="37">
        <v>72.95</v>
      </c>
      <c r="G147" s="37">
        <v>74.266999999999996</v>
      </c>
      <c r="H147" s="37">
        <v>75.382999999999996</v>
      </c>
      <c r="I147" s="37">
        <v>73.783000000000001</v>
      </c>
      <c r="J147" s="37">
        <v>73.525000000000006</v>
      </c>
      <c r="K147" s="37">
        <v>79.575999999999993</v>
      </c>
      <c r="L147" s="37">
        <v>82.881</v>
      </c>
      <c r="M147" s="37">
        <v>83.566999999999993</v>
      </c>
      <c r="N147" s="37">
        <v>76.507999999999996</v>
      </c>
      <c r="O147" s="37">
        <v>75.278999999999996</v>
      </c>
      <c r="P147" s="37">
        <v>84.688999999999993</v>
      </c>
      <c r="Q147" s="37">
        <v>97.918999999999997</v>
      </c>
      <c r="S147" s="4">
        <f t="shared" si="175"/>
        <v>60.982135208253183</v>
      </c>
      <c r="T147" s="4">
        <f t="shared" si="175"/>
        <v>63.914174108499523</v>
      </c>
      <c r="U147" s="4">
        <f t="shared" si="175"/>
        <v>73.687858757837319</v>
      </c>
      <c r="V147" s="4">
        <f t="shared" si="175"/>
        <v>71.596668886421043</v>
      </c>
      <c r="W147" s="4">
        <f t="shared" si="175"/>
        <v>74.914731246011172</v>
      </c>
      <c r="X147" s="4">
        <f t="shared" si="175"/>
        <v>74.382821240863862</v>
      </c>
      <c r="Y147" s="4">
        <f t="shared" si="175"/>
        <v>74.554583115849454</v>
      </c>
      <c r="Z147" s="4">
        <f t="shared" si="175"/>
        <v>74.826492120887735</v>
      </c>
      <c r="AA147" s="4">
        <f t="shared" si="175"/>
        <v>80.533741544025091</v>
      </c>
      <c r="AB147" s="4">
        <f t="shared" si="175"/>
        <v>82.851929271483726</v>
      </c>
      <c r="AC147" s="4">
        <f t="shared" si="175"/>
        <v>84.900327394062302</v>
      </c>
      <c r="AD147" s="4">
        <f t="shared" si="175"/>
        <v>75.852844212057875</v>
      </c>
      <c r="AE147" s="4">
        <f t="shared" si="175"/>
        <v>74.550682914527684</v>
      </c>
      <c r="AF147" s="4">
        <f t="shared" si="175"/>
        <v>84.71010489242579</v>
      </c>
      <c r="AG147" s="4">
        <f t="shared" si="175"/>
        <v>98.146035085697704</v>
      </c>
      <c r="AI147" s="4">
        <f t="shared" si="176"/>
        <v>0.40486479174681733</v>
      </c>
      <c r="AJ147" s="4">
        <f t="shared" si="176"/>
        <v>2.0698258915004715</v>
      </c>
      <c r="AK147" s="4">
        <f t="shared" si="176"/>
        <v>0.76214124216268431</v>
      </c>
      <c r="AL147" s="4">
        <f t="shared" si="176"/>
        <v>1.3533311135789603</v>
      </c>
      <c r="AM147" s="4">
        <f t="shared" si="176"/>
        <v>-0.64773124601117615</v>
      </c>
      <c r="AN147" s="4">
        <f t="shared" si="176"/>
        <v>1.0001787591361335</v>
      </c>
      <c r="AO147" s="4">
        <f t="shared" si="176"/>
        <v>-0.77158311584945238</v>
      </c>
      <c r="AP147" s="4">
        <f t="shared" si="176"/>
        <v>-1.3014921208877297</v>
      </c>
      <c r="AQ147" s="4">
        <f t="shared" si="176"/>
        <v>-0.95774154402509737</v>
      </c>
      <c r="AR147" s="4">
        <f t="shared" si="176"/>
        <v>2.9070728516273903E-2</v>
      </c>
      <c r="AS147" s="4">
        <f t="shared" si="176"/>
        <v>-1.3333273940623087</v>
      </c>
      <c r="AT147" s="4">
        <f t="shared" si="176"/>
        <v>0.65515578794212104</v>
      </c>
      <c r="AU147" s="4">
        <f t="shared" si="176"/>
        <v>0.72831708547231244</v>
      </c>
      <c r="AV147" s="4">
        <f t="shared" si="176"/>
        <v>-2.1104892425796606E-2</v>
      </c>
      <c r="AW147" s="4">
        <f t="shared" si="176"/>
        <v>-0.22703508569770747</v>
      </c>
      <c r="AY147" s="2">
        <f t="shared" si="168"/>
        <v>60.229933789726019</v>
      </c>
      <c r="AZ147" s="2">
        <f t="shared" si="168"/>
        <v>62.202631459139724</v>
      </c>
      <c r="BA147" s="2">
        <f t="shared" si="168"/>
        <v>65.558924764797112</v>
      </c>
      <c r="BB147" s="2">
        <f t="shared" si="168"/>
        <v>63.623760801204071</v>
      </c>
      <c r="BC147" s="2">
        <f t="shared" si="168"/>
        <v>63.348122677012327</v>
      </c>
      <c r="BD147" s="2">
        <f t="shared" si="168"/>
        <v>61.964583950276008</v>
      </c>
      <c r="BE147" s="2">
        <f t="shared" si="168"/>
        <v>59.791595433949503</v>
      </c>
      <c r="BF147" s="2">
        <f t="shared" si="168"/>
        <v>61.005937233487515</v>
      </c>
      <c r="BG147" s="2">
        <f t="shared" si="168"/>
        <v>61.677371521814024</v>
      </c>
      <c r="BH147" s="2">
        <f t="shared" si="168"/>
        <v>60.053577801613201</v>
      </c>
      <c r="BI147" s="2">
        <f t="shared" si="168"/>
        <v>60.910059740762321</v>
      </c>
      <c r="BJ147" s="2">
        <f t="shared" si="168"/>
        <v>62.305195381794626</v>
      </c>
      <c r="BK147" s="2">
        <f t="shared" si="168"/>
        <v>64.354904607446045</v>
      </c>
      <c r="BL147" s="2">
        <f t="shared" si="168"/>
        <v>64.76955233494246</v>
      </c>
      <c r="BM147" s="2">
        <f t="shared" si="168"/>
        <v>65.213080653033941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101.56859733012365</v>
      </c>
      <c r="DL147" s="2">
        <f t="shared" si="177"/>
        <v>95.634879199037101</v>
      </c>
      <c r="DM147" s="2">
        <f t="shared" si="177"/>
        <v>100.56517705802969</v>
      </c>
      <c r="DN147" s="2">
        <f t="shared" si="177"/>
        <v>94.769023954116051</v>
      </c>
      <c r="DO147" s="2">
        <f t="shared" si="177"/>
        <v>93.29278986866791</v>
      </c>
      <c r="DP147" s="2">
        <f t="shared" si="177"/>
        <v>92.6539622889306</v>
      </c>
      <c r="DQ147" s="2">
        <f t="shared" si="177"/>
        <v>90.944448968105092</v>
      </c>
      <c r="DR147" s="2">
        <f t="shared" si="177"/>
        <v>97.91491287001287</v>
      </c>
      <c r="DS147" s="2">
        <f t="shared" si="177"/>
        <v>97.150112757973744</v>
      </c>
      <c r="DT147" s="2">
        <f t="shared" si="177"/>
        <v>95.711923639774852</v>
      </c>
      <c r="DU147" s="2">
        <f t="shared" si="177"/>
        <v>104.50695956848028</v>
      </c>
      <c r="DV147" s="2">
        <f t="shared" si="177"/>
        <v>99.670430863039385</v>
      </c>
      <c r="DW147" s="2">
        <f t="shared" si="177"/>
        <v>105.75085984990619</v>
      </c>
      <c r="DX147" s="2">
        <f t="shared" si="177"/>
        <v>109.46119163763063</v>
      </c>
      <c r="DY147" s="2">
        <f t="shared" si="177"/>
        <v>97.21808064516128</v>
      </c>
      <c r="EA147" s="2">
        <f t="shared" si="153"/>
        <v>60.156631400370145</v>
      </c>
      <c r="EB147" s="2">
        <f t="shared" si="153"/>
        <v>62.169820822499723</v>
      </c>
      <c r="EC147" s="2">
        <f t="shared" si="153"/>
        <v>65.53489449851169</v>
      </c>
      <c r="ED147" s="2">
        <f t="shared" si="153"/>
        <v>63.603431297447329</v>
      </c>
      <c r="EE147" s="2">
        <f t="shared" si="152"/>
        <v>63.337579627779526</v>
      </c>
      <c r="EF147" s="2">
        <f t="shared" si="152"/>
        <v>61.947321356631107</v>
      </c>
      <c r="EG147" s="2">
        <f t="shared" si="152"/>
        <v>59.771336831243055</v>
      </c>
      <c r="EH147" s="2">
        <f t="shared" si="152"/>
        <v>60.968500455006861</v>
      </c>
      <c r="EI147" s="2">
        <f t="shared" si="152"/>
        <v>61.625338178373568</v>
      </c>
      <c r="EJ147" s="2">
        <f t="shared" si="152"/>
        <v>60.014251616930238</v>
      </c>
      <c r="EK147" s="2">
        <f t="shared" si="152"/>
        <v>60.87276281265143</v>
      </c>
      <c r="EL147" s="2">
        <f t="shared" ref="EL147:EO210" si="180">CP$228*$B147+CP$229</f>
        <v>62.275136426199779</v>
      </c>
      <c r="EM147" s="2">
        <f t="shared" si="136"/>
        <v>64.332454891078783</v>
      </c>
      <c r="EN147" s="2">
        <f t="shared" si="136"/>
        <v>64.735142793603217</v>
      </c>
      <c r="EO147" s="2">
        <f t="shared" si="136"/>
        <v>65.189978902319694</v>
      </c>
      <c r="EQ147" s="2">
        <f t="shared" si="178"/>
        <v>60.665358723111964</v>
      </c>
      <c r="ER147" s="2">
        <f t="shared" si="178"/>
        <v>62.365269393369104</v>
      </c>
      <c r="ES147" s="2">
        <f t="shared" si="178"/>
        <v>65.603361517610608</v>
      </c>
      <c r="ET147" s="2">
        <f t="shared" si="178"/>
        <v>63.648555807037596</v>
      </c>
      <c r="EU147" s="2">
        <f t="shared" si="178"/>
        <v>63.151742293843455</v>
      </c>
      <c r="EV147" s="2">
        <f t="shared" si="178"/>
        <v>61.893222264336345</v>
      </c>
      <c r="EW147" s="2">
        <f t="shared" si="178"/>
        <v>59.787329318952978</v>
      </c>
      <c r="EX147" s="2">
        <f t="shared" si="178"/>
        <v>61.13189577156114</v>
      </c>
      <c r="EY147" s="2">
        <f t="shared" si="178"/>
        <v>62.118150872302706</v>
      </c>
      <c r="EZ147" s="2">
        <f t="shared" si="178"/>
        <v>60.304261241679086</v>
      </c>
      <c r="FA147" s="2">
        <f t="shared" si="178"/>
        <v>61.081955723766434</v>
      </c>
      <c r="FB147" s="2">
        <f t="shared" si="178"/>
        <v>62.390368932738383</v>
      </c>
      <c r="FC147" s="2">
        <f t="shared" si="178"/>
        <v>64.189821106680981</v>
      </c>
      <c r="FD147" s="2">
        <f t="shared" si="178"/>
        <v>64.924282928258606</v>
      </c>
      <c r="FE147" s="2">
        <f t="shared" si="178"/>
        <v>64.778943506999909</v>
      </c>
      <c r="FG147" s="2">
        <f t="shared" si="179"/>
        <v>0.99945964513834884</v>
      </c>
      <c r="FH147" s="2">
        <f t="shared" si="179"/>
        <v>0.99946323295382078</v>
      </c>
      <c r="FI147" s="2">
        <f t="shared" si="179"/>
        <v>0.99939573013738869</v>
      </c>
      <c r="FJ147" s="2">
        <f t="shared" si="179"/>
        <v>0.99940837512087843</v>
      </c>
      <c r="FK147" s="2">
        <f t="shared" si="179"/>
        <v>0.9993912137273151</v>
      </c>
      <c r="FL147" s="2">
        <f t="shared" si="179"/>
        <v>0.99936323974302177</v>
      </c>
      <c r="FM147" s="2">
        <f t="shared" si="179"/>
        <v>0.99937420761406337</v>
      </c>
      <c r="FN147" s="2">
        <f t="shared" si="179"/>
        <v>0.99921829236311088</v>
      </c>
      <c r="FO147" s="2">
        <f t="shared" si="179"/>
        <v>0.99931261877537136</v>
      </c>
      <c r="FP147" s="2">
        <f t="shared" si="179"/>
        <v>0.99930524714215552</v>
      </c>
      <c r="FQ147" s="2">
        <f t="shared" si="179"/>
        <v>0.99935222576978777</v>
      </c>
      <c r="FR147" s="2">
        <f t="shared" si="179"/>
        <v>0.99929407824031569</v>
      </c>
      <c r="FS147" s="2">
        <f t="shared" si="179"/>
        <v>0.9993600401858499</v>
      </c>
      <c r="FT147" s="2">
        <f t="shared" si="179"/>
        <v>0.99932326671847471</v>
      </c>
      <c r="FU147" s="2">
        <f t="shared" si="179"/>
        <v>0.99905037031742383</v>
      </c>
      <c r="FW147" s="2">
        <f t="shared" si="170"/>
        <v>0.10010319862660641</v>
      </c>
      <c r="FX147" s="2">
        <f t="shared" si="170"/>
        <v>7.5967278957174852E-2</v>
      </c>
      <c r="FY147" s="2">
        <f t="shared" si="170"/>
        <v>4.1808775869240436E-2</v>
      </c>
      <c r="FZ147" s="2">
        <f t="shared" si="170"/>
        <v>4.1909901861676972E-2</v>
      </c>
      <c r="GA147" s="2">
        <f t="shared" si="170"/>
        <v>4.1397879501876754E-2</v>
      </c>
      <c r="GB147" s="2">
        <f t="shared" si="170"/>
        <v>4.2332963991482987E-2</v>
      </c>
      <c r="GC147" s="2">
        <f t="shared" si="170"/>
        <v>4.6941195070150231E-2</v>
      </c>
      <c r="GD147" s="2">
        <f t="shared" si="170"/>
        <v>5.2360654641839685E-2</v>
      </c>
      <c r="GE147" s="2">
        <f t="shared" si="170"/>
        <v>5.603402819255645E-2</v>
      </c>
      <c r="GF147" s="2">
        <f t="shared" si="170"/>
        <v>5.0084975763390376E-2</v>
      </c>
      <c r="GG147" s="2">
        <f t="shared" si="170"/>
        <v>4.3174598261062423E-2</v>
      </c>
      <c r="GH147" s="2">
        <f t="shared" si="170"/>
        <v>3.1768844157298019E-2</v>
      </c>
      <c r="GI147" s="2">
        <f t="shared" si="170"/>
        <v>2.8439253643221887E-2</v>
      </c>
      <c r="GJ147" s="2">
        <f t="shared" si="170"/>
        <v>2.1898765922459103E-2</v>
      </c>
      <c r="GK147" s="2">
        <f t="shared" si="170"/>
        <v>1.7791862843409511E-2</v>
      </c>
      <c r="GM147" s="86">
        <f t="shared" si="171"/>
        <v>1.9862459963076114E-117</v>
      </c>
      <c r="GN147" s="86">
        <f t="shared" si="171"/>
        <v>5.6495931058175334E-157</v>
      </c>
      <c r="GO147" s="86">
        <f t="shared" si="171"/>
        <v>4.1702507610973113E-113</v>
      </c>
      <c r="GP147" s="86">
        <f t="shared" si="171"/>
        <v>2.0176889001380534E-203</v>
      </c>
      <c r="GQ147" s="86">
        <f t="shared" si="171"/>
        <v>1.4994682706943799E-181</v>
      </c>
      <c r="GR147" s="86">
        <f t="shared" si="171"/>
        <v>2.4658497380148543E-208</v>
      </c>
      <c r="GS147" s="86">
        <f t="shared" si="171"/>
        <v>5.2966404607207031E-233</v>
      </c>
      <c r="GT147" s="86">
        <f t="shared" si="171"/>
        <v>1.1032034451837252E-237</v>
      </c>
      <c r="GU147" s="86">
        <f t="shared" si="171"/>
        <v>2.6034949107129437E-179</v>
      </c>
      <c r="GV147" s="86">
        <f t="shared" si="171"/>
        <v>5.6213282882685664E-185</v>
      </c>
      <c r="GW147" s="86">
        <f t="shared" si="171"/>
        <v>5.5846028788405088E-166</v>
      </c>
      <c r="GX147" s="86">
        <f t="shared" si="171"/>
        <v>3.9711705951358964E-149</v>
      </c>
      <c r="GY147" s="86">
        <f t="shared" si="171"/>
        <v>2.2218695516969144E-135</v>
      </c>
      <c r="GZ147" s="86">
        <f t="shared" si="171"/>
        <v>2.0767684892473775E-112</v>
      </c>
      <c r="HA147" s="86">
        <f t="shared" si="171"/>
        <v>1.2965912658482436E-156</v>
      </c>
      <c r="HC147" s="86">
        <f t="shared" si="154"/>
        <v>2.728738240885888E-50</v>
      </c>
      <c r="HD147" s="86">
        <f t="shared" si="154"/>
        <v>6.4586657725155956E-71</v>
      </c>
      <c r="HE147" s="86">
        <f t="shared" si="154"/>
        <v>1.6638562695387976E-47</v>
      </c>
      <c r="HF147" s="86">
        <f t="shared" si="154"/>
        <v>4.9497325515760867E-85</v>
      </c>
      <c r="HG147" s="86">
        <f t="shared" si="154"/>
        <v>1.2483752556317213E-77</v>
      </c>
      <c r="HH147" s="86">
        <f t="shared" si="154"/>
        <v>1.5904347598955436E-94</v>
      </c>
      <c r="HI147" s="86">
        <f t="shared" si="154"/>
        <v>1.9358605455775551E-102</v>
      </c>
      <c r="HJ147" s="86">
        <f t="shared" si="154"/>
        <v>8.4040881593427227E-93</v>
      </c>
      <c r="HK147" s="86">
        <f t="shared" si="154"/>
        <v>2.3592888520109377E-95</v>
      </c>
      <c r="HL147" s="86">
        <f t="shared" si="162"/>
        <v>1.2483784262687343E-79</v>
      </c>
      <c r="HM147" s="86">
        <f t="shared" si="162"/>
        <v>6.7117455859667734E-71</v>
      </c>
      <c r="HN147" s="86">
        <f t="shared" si="162"/>
        <v>1.7028524452293446E-61</v>
      </c>
      <c r="HO147" s="86">
        <f t="shared" si="162"/>
        <v>8.7493730172429787E-59</v>
      </c>
      <c r="HP147" s="86">
        <f t="shared" si="162"/>
        <v>9.660504959979261E-42</v>
      </c>
      <c r="HQ147" s="86">
        <f t="shared" si="162"/>
        <v>5.4668668500729211E-64</v>
      </c>
      <c r="HS147" s="86">
        <f t="shared" si="172"/>
        <v>0.38749826592637171</v>
      </c>
      <c r="HT147" s="86">
        <f t="shared" si="172"/>
        <v>0.45242891595425838</v>
      </c>
      <c r="HU147" s="86">
        <f t="shared" si="172"/>
        <v>0.38574780789581392</v>
      </c>
      <c r="HV147" s="86">
        <f t="shared" si="172"/>
        <v>0.34335708866118753</v>
      </c>
      <c r="HW147" s="86">
        <f t="shared" si="172"/>
        <v>0.34579924840796256</v>
      </c>
      <c r="HX147" s="86">
        <f t="shared" si="172"/>
        <v>0.34856311538002233</v>
      </c>
      <c r="HY147" s="86">
        <f t="shared" si="172"/>
        <v>0.49716497317613512</v>
      </c>
      <c r="HZ147" s="86">
        <f t="shared" si="172"/>
        <v>0.482205996817128</v>
      </c>
      <c r="IA147" s="86">
        <f t="shared" si="172"/>
        <v>0.52069121128834095</v>
      </c>
      <c r="IB147" s="86">
        <f t="shared" si="172"/>
        <v>0.49364844837487737</v>
      </c>
      <c r="IC147" s="86">
        <f t="shared" si="172"/>
        <v>0.43240498974317754</v>
      </c>
      <c r="ID147" s="86">
        <f t="shared" si="172"/>
        <v>0.16731714141826293</v>
      </c>
      <c r="IE147" s="86">
        <f t="shared" si="172"/>
        <v>0.1024465168823513</v>
      </c>
      <c r="IF147" s="86">
        <f t="shared" si="172"/>
        <v>0.12556476220789958</v>
      </c>
      <c r="IG147" s="86">
        <f t="shared" si="172"/>
        <v>0.10272667753044376</v>
      </c>
      <c r="II147" s="86">
        <f t="shared" si="173"/>
        <v>7.3634298419458491E-15</v>
      </c>
      <c r="IJ147" s="86">
        <f t="shared" si="173"/>
        <v>1.7816297660285912E-18</v>
      </c>
      <c r="IK147" s="86">
        <f t="shared" si="173"/>
        <v>2.0169210325866235E-34</v>
      </c>
      <c r="IL147" s="86">
        <f t="shared" si="173"/>
        <v>1.2217615790226799E-35</v>
      </c>
      <c r="IM147" s="86">
        <f t="shared" si="173"/>
        <v>1.3620366032921088E-34</v>
      </c>
      <c r="IN147" s="86">
        <f t="shared" si="173"/>
        <v>7.2936071650371494E-37</v>
      </c>
      <c r="IO147" s="86">
        <f t="shared" si="173"/>
        <v>1.2907729288522222E-34</v>
      </c>
      <c r="IP147" s="86">
        <f t="shared" si="173"/>
        <v>3.0548386126667485E-43</v>
      </c>
      <c r="IQ147" s="86">
        <f t="shared" si="173"/>
        <v>7.4899335718208971E-35</v>
      </c>
      <c r="IR147" s="86">
        <f t="shared" si="173"/>
        <v>4.5376057762214459E-37</v>
      </c>
      <c r="IS147" s="86">
        <f t="shared" si="173"/>
        <v>2.4181985195406144E-35</v>
      </c>
      <c r="IT147" s="86">
        <f t="shared" si="173"/>
        <v>1.0994264084224872E-42</v>
      </c>
      <c r="IU147" s="86">
        <f t="shared" si="173"/>
        <v>9.3468156518976942E-41</v>
      </c>
      <c r="IV147" s="86">
        <f t="shared" si="173"/>
        <v>3.7517763342099456E-18</v>
      </c>
      <c r="IW147" s="86">
        <f t="shared" si="173"/>
        <v>1.859485450934158E-14</v>
      </c>
      <c r="IY147" s="86">
        <f t="shared" si="174"/>
        <v>0.38749826592637909</v>
      </c>
      <c r="IZ147" s="86">
        <f t="shared" si="174"/>
        <v>0.45242891595425838</v>
      </c>
      <c r="JA147" s="86">
        <f t="shared" si="174"/>
        <v>0.38574780789581392</v>
      </c>
      <c r="JB147" s="86">
        <f t="shared" si="174"/>
        <v>0.34335708866118753</v>
      </c>
      <c r="JC147" s="86">
        <f t="shared" si="174"/>
        <v>0.34579924840796256</v>
      </c>
      <c r="JD147" s="86">
        <f t="shared" si="174"/>
        <v>0.34856311538002233</v>
      </c>
      <c r="JE147" s="86">
        <f t="shared" si="174"/>
        <v>0.49716497317613512</v>
      </c>
      <c r="JF147" s="86">
        <f t="shared" si="174"/>
        <v>0.482205996817128</v>
      </c>
      <c r="JG147" s="86">
        <f t="shared" si="174"/>
        <v>0.52069121128834095</v>
      </c>
      <c r="JH147" s="86">
        <f t="shared" si="174"/>
        <v>0.49364844837487737</v>
      </c>
      <c r="JI147" s="86">
        <f t="shared" si="174"/>
        <v>0.43240498974317754</v>
      </c>
      <c r="JJ147" s="86">
        <f t="shared" si="174"/>
        <v>0.16731714141826293</v>
      </c>
      <c r="JK147" s="86">
        <f t="shared" si="174"/>
        <v>0.1024465168823513</v>
      </c>
      <c r="JL147" s="86">
        <f t="shared" si="174"/>
        <v>0.12556476220789958</v>
      </c>
      <c r="JM147" s="86">
        <f t="shared" si="174"/>
        <v>0.10272667753046236</v>
      </c>
    </row>
    <row r="148" spans="2:273" x14ac:dyDescent="0.25">
      <c r="B148" s="2">
        <v>121</v>
      </c>
      <c r="C148" s="37">
        <v>60.548000000000002</v>
      </c>
      <c r="D148" s="37">
        <v>65</v>
      </c>
      <c r="E148" s="37">
        <v>75.216999999999999</v>
      </c>
      <c r="F148" s="37">
        <v>71.882999999999996</v>
      </c>
      <c r="G148" s="37">
        <v>75.7</v>
      </c>
      <c r="H148" s="37">
        <v>73.849999999999994</v>
      </c>
      <c r="I148" s="37">
        <v>73.2</v>
      </c>
      <c r="J148" s="37">
        <v>70.745999999999995</v>
      </c>
      <c r="K148" s="37">
        <v>76.355999999999995</v>
      </c>
      <c r="L148" s="37">
        <v>78.542000000000002</v>
      </c>
      <c r="M148" s="37">
        <v>83.283000000000001</v>
      </c>
      <c r="N148" s="37">
        <v>80.049000000000007</v>
      </c>
      <c r="O148" s="37">
        <v>79.442999999999998</v>
      </c>
      <c r="P148" s="37">
        <v>90.328000000000003</v>
      </c>
      <c r="Q148" s="37">
        <v>108.145</v>
      </c>
      <c r="S148" s="4">
        <f t="shared" si="175"/>
        <v>60.596611547399689</v>
      </c>
      <c r="T148" s="4">
        <f t="shared" si="175"/>
        <v>63.251308470525849</v>
      </c>
      <c r="U148" s="4">
        <f t="shared" si="175"/>
        <v>74.008823292549621</v>
      </c>
      <c r="V148" s="4">
        <f t="shared" si="175"/>
        <v>72.320679265088231</v>
      </c>
      <c r="W148" s="4">
        <f t="shared" si="175"/>
        <v>76.00846871039937</v>
      </c>
      <c r="X148" s="4">
        <f t="shared" si="175"/>
        <v>75.5296521352968</v>
      </c>
      <c r="Y148" s="4">
        <f t="shared" si="175"/>
        <v>72.763800935111192</v>
      </c>
      <c r="Z148" s="4">
        <f t="shared" si="175"/>
        <v>73.164066311107248</v>
      </c>
      <c r="AA148" s="4">
        <f t="shared" si="175"/>
        <v>75.706743255260051</v>
      </c>
      <c r="AB148" s="4">
        <f t="shared" si="175"/>
        <v>80.009146825153778</v>
      </c>
      <c r="AC148" s="4">
        <f t="shared" si="175"/>
        <v>84.641482614547073</v>
      </c>
      <c r="AD148" s="4">
        <f t="shared" si="175"/>
        <v>80.066301517569968</v>
      </c>
      <c r="AE148" s="4">
        <f t="shared" si="175"/>
        <v>78.526155630020895</v>
      </c>
      <c r="AF148" s="4">
        <f t="shared" si="175"/>
        <v>90.242826773998843</v>
      </c>
      <c r="AG148" s="4">
        <f t="shared" si="175"/>
        <v>106.88497785235785</v>
      </c>
      <c r="AI148" s="4">
        <f t="shared" si="176"/>
        <v>-4.8611547399687538E-2</v>
      </c>
      <c r="AJ148" s="4">
        <f t="shared" si="176"/>
        <v>1.7486915294741507</v>
      </c>
      <c r="AK148" s="4">
        <f t="shared" si="176"/>
        <v>1.2081767074503773</v>
      </c>
      <c r="AL148" s="4">
        <f t="shared" si="176"/>
        <v>-0.43767926508823507</v>
      </c>
      <c r="AM148" s="4">
        <f t="shared" si="176"/>
        <v>-0.3084687103993673</v>
      </c>
      <c r="AN148" s="4">
        <f t="shared" si="176"/>
        <v>-1.6796521352968057</v>
      </c>
      <c r="AO148" s="4">
        <f t="shared" si="176"/>
        <v>0.43619906488881099</v>
      </c>
      <c r="AP148" s="4">
        <f t="shared" si="176"/>
        <v>-2.4180663111072533</v>
      </c>
      <c r="AQ148" s="4">
        <f t="shared" si="176"/>
        <v>0.64925674473994377</v>
      </c>
      <c r="AR148" s="4">
        <f t="shared" si="176"/>
        <v>-1.467146825153776</v>
      </c>
      <c r="AS148" s="4">
        <f t="shared" si="176"/>
        <v>-1.3584826145470714</v>
      </c>
      <c r="AT148" s="4">
        <f t="shared" si="176"/>
        <v>-1.7301517569961788E-2</v>
      </c>
      <c r="AU148" s="4">
        <f t="shared" si="176"/>
        <v>0.91684436997910268</v>
      </c>
      <c r="AV148" s="4">
        <f t="shared" si="176"/>
        <v>8.5173226001160174E-2</v>
      </c>
      <c r="AW148" s="4">
        <f t="shared" si="176"/>
        <v>1.2600221476421467</v>
      </c>
      <c r="AY148" s="2">
        <f t="shared" si="168"/>
        <v>60.141026730147146</v>
      </c>
      <c r="AZ148" s="2">
        <f t="shared" si="168"/>
        <v>62.108511601078121</v>
      </c>
      <c r="BA148" s="2">
        <f t="shared" si="168"/>
        <v>65.454786517244997</v>
      </c>
      <c r="BB148" s="2">
        <f t="shared" si="168"/>
        <v>63.532939944551181</v>
      </c>
      <c r="BC148" s="2">
        <f t="shared" si="168"/>
        <v>63.303498360456103</v>
      </c>
      <c r="BD148" s="2">
        <f t="shared" si="168"/>
        <v>61.905856989544802</v>
      </c>
      <c r="BE148" s="2">
        <f t="shared" si="168"/>
        <v>59.738373145977391</v>
      </c>
      <c r="BF148" s="2">
        <f t="shared" si="168"/>
        <v>60.896130017456628</v>
      </c>
      <c r="BG148" s="2">
        <f t="shared" si="168"/>
        <v>61.548092625165332</v>
      </c>
      <c r="BH148" s="2">
        <f t="shared" si="168"/>
        <v>59.944740853882962</v>
      </c>
      <c r="BI148" s="2">
        <f t="shared" si="168"/>
        <v>60.82793514008285</v>
      </c>
      <c r="BJ148" s="2">
        <f t="shared" si="168"/>
        <v>62.213802565716477</v>
      </c>
      <c r="BK148" s="2">
        <f t="shared" si="168"/>
        <v>64.272628413705647</v>
      </c>
      <c r="BL148" s="2">
        <f t="shared" si="168"/>
        <v>64.638039407575889</v>
      </c>
      <c r="BM148" s="2">
        <f t="shared" si="168"/>
        <v>65.132182702388889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101.8880784549732</v>
      </c>
      <c r="DL148" s="2">
        <f t="shared" si="177"/>
        <v>95.866965641755115</v>
      </c>
      <c r="DM148" s="2">
        <f t="shared" si="177"/>
        <v>100.83983049932525</v>
      </c>
      <c r="DN148" s="2">
        <f t="shared" si="177"/>
        <v>94.974336707152503</v>
      </c>
      <c r="DO148" s="2">
        <f t="shared" si="177"/>
        <v>93.497921857410873</v>
      </c>
      <c r="DP148" s="2">
        <f t="shared" si="177"/>
        <v>92.872711913696079</v>
      </c>
      <c r="DQ148" s="2">
        <f t="shared" si="177"/>
        <v>91.165286022514096</v>
      </c>
      <c r="DR148" s="2">
        <f t="shared" si="177"/>
        <v>98.214158944658934</v>
      </c>
      <c r="DS148" s="2">
        <f t="shared" si="177"/>
        <v>97.424626454033785</v>
      </c>
      <c r="DT148" s="2">
        <f t="shared" si="177"/>
        <v>95.972869606003741</v>
      </c>
      <c r="DU148" s="2">
        <f t="shared" si="177"/>
        <v>104.8391932457786</v>
      </c>
      <c r="DV148" s="2">
        <f t="shared" si="177"/>
        <v>99.952060318949322</v>
      </c>
      <c r="DW148" s="2">
        <f t="shared" si="177"/>
        <v>106.07096069418387</v>
      </c>
      <c r="DX148" s="2">
        <f t="shared" si="177"/>
        <v>109.8197057491289</v>
      </c>
      <c r="DY148" s="2">
        <f t="shared" si="177"/>
        <v>97.507981854838704</v>
      </c>
      <c r="EA148" s="2">
        <f t="shared" si="153"/>
        <v>60.061361135101791</v>
      </c>
      <c r="EB148" s="2">
        <f t="shared" si="153"/>
        <v>62.074437821803933</v>
      </c>
      <c r="EC148" s="2">
        <f t="shared" si="153"/>
        <v>65.431957479984163</v>
      </c>
      <c r="ED148" s="2">
        <f t="shared" si="153"/>
        <v>63.513718767760025</v>
      </c>
      <c r="EE148" s="2">
        <f t="shared" si="153"/>
        <v>63.295915936324086</v>
      </c>
      <c r="EF148" s="2">
        <f t="shared" si="153"/>
        <v>61.89056461893977</v>
      </c>
      <c r="EG148" s="2">
        <f t="shared" si="153"/>
        <v>59.719577710747735</v>
      </c>
      <c r="EH148" s="2">
        <f t="shared" si="153"/>
        <v>60.859665701351197</v>
      </c>
      <c r="EI148" s="2">
        <f t="shared" si="153"/>
        <v>61.493194183756017</v>
      </c>
      <c r="EJ148" s="2">
        <f t="shared" si="153"/>
        <v>59.904755638083635</v>
      </c>
      <c r="EK148" s="2">
        <f t="shared" si="153"/>
        <v>60.791226658450938</v>
      </c>
      <c r="EL148" s="2">
        <f t="shared" si="180"/>
        <v>62.185023193288522</v>
      </c>
      <c r="EM148" s="2">
        <f t="shared" si="136"/>
        <v>64.25319328594081</v>
      </c>
      <c r="EN148" s="2">
        <f t="shared" si="136"/>
        <v>64.604963437961899</v>
      </c>
      <c r="EO148" s="2">
        <f t="shared" si="136"/>
        <v>65.11248773088181</v>
      </c>
      <c r="EQ148" s="2">
        <f t="shared" si="178"/>
        <v>60.604562605244013</v>
      </c>
      <c r="ER148" s="2">
        <f t="shared" si="178"/>
        <v>62.286436922925589</v>
      </c>
      <c r="ES148" s="2">
        <f t="shared" si="178"/>
        <v>65.504555485693004</v>
      </c>
      <c r="ET148" s="2">
        <f t="shared" si="178"/>
        <v>63.562773333047581</v>
      </c>
      <c r="EU148" s="2">
        <f t="shared" si="178"/>
        <v>63.092709603266869</v>
      </c>
      <c r="EV148" s="2">
        <f t="shared" si="178"/>
        <v>61.832137941061426</v>
      </c>
      <c r="EW148" s="2">
        <f t="shared" si="178"/>
        <v>59.736117316373445</v>
      </c>
      <c r="EX148" s="2">
        <f t="shared" si="178"/>
        <v>61.031774526234337</v>
      </c>
      <c r="EY148" s="2">
        <f t="shared" si="178"/>
        <v>62.022924832077884</v>
      </c>
      <c r="EZ148" s="2">
        <f t="shared" si="178"/>
        <v>60.218192501018855</v>
      </c>
      <c r="FA148" s="2">
        <f t="shared" si="178"/>
        <v>61.017863147843755</v>
      </c>
      <c r="FB148" s="2">
        <f t="shared" si="178"/>
        <v>62.313542158954007</v>
      </c>
      <c r="FC148" s="2">
        <f t="shared" si="178"/>
        <v>64.0932715184519</v>
      </c>
      <c r="FD148" s="2">
        <f t="shared" si="178"/>
        <v>64.820661027449091</v>
      </c>
      <c r="FE148" s="2">
        <f t="shared" si="178"/>
        <v>64.683001789584495</v>
      </c>
      <c r="FG148" s="2">
        <f t="shared" si="179"/>
        <v>0.99950716707715137</v>
      </c>
      <c r="FH148" s="2">
        <f t="shared" si="179"/>
        <v>0.99951043951388951</v>
      </c>
      <c r="FI148" s="2">
        <f t="shared" si="179"/>
        <v>0.99944887003226401</v>
      </c>
      <c r="FJ148" s="2">
        <f t="shared" si="179"/>
        <v>0.9994604036078677</v>
      </c>
      <c r="FK148" s="2">
        <f t="shared" si="179"/>
        <v>0.99944475057764037</v>
      </c>
      <c r="FL148" s="2">
        <f t="shared" si="179"/>
        <v>0.99941923520447451</v>
      </c>
      <c r="FM148" s="2">
        <f t="shared" si="179"/>
        <v>0.99942923913306425</v>
      </c>
      <c r="FN148" s="2">
        <f t="shared" si="179"/>
        <v>0.9992870251222552</v>
      </c>
      <c r="FO148" s="2">
        <f t="shared" si="179"/>
        <v>0.99937306295390171</v>
      </c>
      <c r="FP148" s="2">
        <f t="shared" si="179"/>
        <v>0.99936633912682638</v>
      </c>
      <c r="FQ148" s="2">
        <f t="shared" si="179"/>
        <v>0.99940918920608279</v>
      </c>
      <c r="FR148" s="2">
        <f t="shared" si="179"/>
        <v>0.99935615171178382</v>
      </c>
      <c r="FS148" s="2">
        <f t="shared" si="179"/>
        <v>0.99941631684582066</v>
      </c>
      <c r="FT148" s="2">
        <f t="shared" si="179"/>
        <v>0.99938277515912355</v>
      </c>
      <c r="FU148" s="2">
        <f t="shared" si="179"/>
        <v>0.99913385506354113</v>
      </c>
      <c r="FW148" s="2">
        <f t="shared" si="170"/>
        <v>0.10871106751603207</v>
      </c>
      <c r="FX148" s="2">
        <f t="shared" si="170"/>
        <v>8.2690411586651746E-2</v>
      </c>
      <c r="FY148" s="2">
        <f t="shared" si="170"/>
        <v>4.5658242450542078E-2</v>
      </c>
      <c r="FZ148" s="2">
        <f t="shared" si="170"/>
        <v>4.5768234692080287E-2</v>
      </c>
      <c r="GA148" s="2">
        <f t="shared" si="170"/>
        <v>4.5211298641897137E-2</v>
      </c>
      <c r="GB148" s="2">
        <f t="shared" si="170"/>
        <v>4.6228365733467898E-2</v>
      </c>
      <c r="GC148" s="2">
        <f t="shared" si="170"/>
        <v>5.1237950372160092E-2</v>
      </c>
      <c r="GD148" s="2">
        <f t="shared" si="170"/>
        <v>5.7123746320041774E-2</v>
      </c>
      <c r="GE148" s="2">
        <f t="shared" si="170"/>
        <v>6.1109727183535585E-2</v>
      </c>
      <c r="GF148" s="2">
        <f t="shared" si="170"/>
        <v>5.4652994699691197E-2</v>
      </c>
      <c r="GG148" s="2">
        <f t="shared" si="170"/>
        <v>4.7143633183881824E-2</v>
      </c>
      <c r="GH148" s="2">
        <f t="shared" si="170"/>
        <v>3.472740541055206E-2</v>
      </c>
      <c r="GI148" s="2">
        <f t="shared" si="170"/>
        <v>3.1097696672758798E-2</v>
      </c>
      <c r="GJ148" s="2">
        <f t="shared" si="170"/>
        <v>2.3960895891344595E-2</v>
      </c>
      <c r="GK148" s="2">
        <f t="shared" si="170"/>
        <v>1.9474960384493929E-2</v>
      </c>
      <c r="GM148" s="86">
        <f t="shared" si="171"/>
        <v>2.4618833174873107E-121</v>
      </c>
      <c r="GN148" s="86">
        <f t="shared" si="171"/>
        <v>3.1895208933838382E-162</v>
      </c>
      <c r="GO148" s="86">
        <f t="shared" si="171"/>
        <v>7.4246835651646045E-117</v>
      </c>
      <c r="GP148" s="86">
        <f t="shared" si="171"/>
        <v>4.0935144694858364E-210</v>
      </c>
      <c r="GQ148" s="86">
        <f t="shared" si="171"/>
        <v>1.4095137396007325E-187</v>
      </c>
      <c r="GR148" s="86">
        <f t="shared" si="171"/>
        <v>3.3521554441119853E-215</v>
      </c>
      <c r="GS148" s="86">
        <f t="shared" si="171"/>
        <v>1.1769498070470656E-240</v>
      </c>
      <c r="GT148" s="86">
        <f t="shared" si="171"/>
        <v>1.7478963954798147E-245</v>
      </c>
      <c r="GU148" s="86">
        <f t="shared" si="171"/>
        <v>3.4328610104203277E-185</v>
      </c>
      <c r="GV148" s="86">
        <f t="shared" si="171"/>
        <v>4.4836246372220162E-191</v>
      </c>
      <c r="GW148" s="86">
        <f t="shared" si="171"/>
        <v>2.0985399973645787E-171</v>
      </c>
      <c r="GX148" s="86">
        <f t="shared" si="171"/>
        <v>4.5464149775151284E-154</v>
      </c>
      <c r="GY148" s="86">
        <f t="shared" si="171"/>
        <v>7.2220519352247625E-140</v>
      </c>
      <c r="GZ148" s="86">
        <f t="shared" si="171"/>
        <v>3.9917903526718066E-116</v>
      </c>
      <c r="HA148" s="86">
        <f t="shared" si="171"/>
        <v>9.5794479150446739E-162</v>
      </c>
      <c r="HC148" s="86">
        <f t="shared" si="154"/>
        <v>4.2069128131403898E-53</v>
      </c>
      <c r="HD148" s="86">
        <f t="shared" si="154"/>
        <v>6.8338477065106684E-75</v>
      </c>
      <c r="HE148" s="86">
        <f t="shared" si="154"/>
        <v>4.1067839495919866E-50</v>
      </c>
      <c r="HF148" s="86">
        <f t="shared" si="154"/>
        <v>1.2137104777829588E-89</v>
      </c>
      <c r="HG148" s="86">
        <f t="shared" si="154"/>
        <v>6.6638323692500793E-82</v>
      </c>
      <c r="HH148" s="86">
        <f t="shared" si="154"/>
        <v>1.2035295303124024E-99</v>
      </c>
      <c r="HI148" s="86">
        <f t="shared" si="154"/>
        <v>6.4218379364644168E-108</v>
      </c>
      <c r="HJ148" s="86">
        <f t="shared" si="154"/>
        <v>1.1326147288395496E-97</v>
      </c>
      <c r="HK148" s="86">
        <f t="shared" si="154"/>
        <v>2.2479091578301235E-100</v>
      </c>
      <c r="HL148" s="86">
        <f t="shared" si="162"/>
        <v>7.8109091844023891E-84</v>
      </c>
      <c r="HM148" s="86">
        <f t="shared" si="162"/>
        <v>1.1648269396496834E-74</v>
      </c>
      <c r="HN148" s="86">
        <f t="shared" si="162"/>
        <v>6.3774814399944044E-65</v>
      </c>
      <c r="HO148" s="86">
        <f t="shared" si="162"/>
        <v>3.7045277524029389E-62</v>
      </c>
      <c r="HP148" s="86">
        <f t="shared" si="162"/>
        <v>4.1295777114828372E-44</v>
      </c>
      <c r="HQ148" s="86">
        <f t="shared" si="162"/>
        <v>1.2300090063142203E-67</v>
      </c>
      <c r="HS148" s="86">
        <f t="shared" si="172"/>
        <v>0.28920132369900986</v>
      </c>
      <c r="HT148" s="86">
        <f t="shared" si="172"/>
        <v>0.36583755858924139</v>
      </c>
      <c r="HU148" s="86">
        <f t="shared" si="172"/>
        <v>0.46750740388941819</v>
      </c>
      <c r="HV148" s="86">
        <f t="shared" si="172"/>
        <v>0.43445315729083517</v>
      </c>
      <c r="HW148" s="86">
        <f t="shared" si="172"/>
        <v>0.43495342803121606</v>
      </c>
      <c r="HX148" s="86">
        <f t="shared" si="172"/>
        <v>0.44067364412992438</v>
      </c>
      <c r="HY148" s="86">
        <f t="shared" si="172"/>
        <v>0.52062097114035233</v>
      </c>
      <c r="HZ148" s="86">
        <f t="shared" si="172"/>
        <v>0.52093464453929883</v>
      </c>
      <c r="IA148" s="86">
        <f t="shared" si="172"/>
        <v>0.47986874356281184</v>
      </c>
      <c r="IB148" s="86">
        <f t="shared" si="172"/>
        <v>0.5206593323573977</v>
      </c>
      <c r="IC148" s="86">
        <f t="shared" si="172"/>
        <v>0.50002243832433901</v>
      </c>
      <c r="ID148" s="86">
        <f t="shared" si="172"/>
        <v>0.24747545244562691</v>
      </c>
      <c r="IE148" s="86">
        <f t="shared" si="172"/>
        <v>0.15818496685565323</v>
      </c>
      <c r="IF148" s="86">
        <f t="shared" si="172"/>
        <v>0.17428330420873084</v>
      </c>
      <c r="IG148" s="86">
        <f t="shared" si="172"/>
        <v>0.13908501517175795</v>
      </c>
      <c r="II148" s="86">
        <f t="shared" si="173"/>
        <v>9.2028812717029073E-14</v>
      </c>
      <c r="IJ148" s="86">
        <f t="shared" si="173"/>
        <v>2.9886821459908432E-17</v>
      </c>
      <c r="IK148" s="86">
        <f t="shared" si="173"/>
        <v>1.5895393845780353E-32</v>
      </c>
      <c r="IL148" s="86">
        <f t="shared" si="173"/>
        <v>1.1356612752502299E-33</v>
      </c>
      <c r="IM148" s="86">
        <f t="shared" si="173"/>
        <v>1.082499256286171E-32</v>
      </c>
      <c r="IN148" s="86">
        <f t="shared" si="173"/>
        <v>8.1005204657157977E-35</v>
      </c>
      <c r="IO148" s="86">
        <f t="shared" si="173"/>
        <v>1.242191704902017E-32</v>
      </c>
      <c r="IP148" s="86">
        <f t="shared" si="173"/>
        <v>1.2097466920817414E-40</v>
      </c>
      <c r="IQ148" s="86">
        <f t="shared" si="173"/>
        <v>1.0042114456044553E-32</v>
      </c>
      <c r="IR148" s="86">
        <f t="shared" si="173"/>
        <v>6.8492267919303102E-35</v>
      </c>
      <c r="IS148" s="86">
        <f t="shared" si="173"/>
        <v>2.2590650028682142E-33</v>
      </c>
      <c r="IT148" s="86">
        <f t="shared" si="173"/>
        <v>1.6542699686373032E-40</v>
      </c>
      <c r="IU148" s="86">
        <f t="shared" si="173"/>
        <v>9.5460004822238455E-39</v>
      </c>
      <c r="IV148" s="86">
        <f t="shared" si="173"/>
        <v>2.3407442760572333E-17</v>
      </c>
      <c r="IW148" s="86">
        <f t="shared" si="173"/>
        <v>7.2040198269752189E-14</v>
      </c>
      <c r="IY148" s="86">
        <f t="shared" si="174"/>
        <v>0.2892013236991019</v>
      </c>
      <c r="IZ148" s="86">
        <f t="shared" si="174"/>
        <v>0.36583755858924144</v>
      </c>
      <c r="JA148" s="86">
        <f t="shared" si="174"/>
        <v>0.46750740388941819</v>
      </c>
      <c r="JB148" s="86">
        <f t="shared" si="174"/>
        <v>0.43445315729083517</v>
      </c>
      <c r="JC148" s="86">
        <f t="shared" si="174"/>
        <v>0.43495342803121606</v>
      </c>
      <c r="JD148" s="86">
        <f t="shared" si="174"/>
        <v>0.44067364412992438</v>
      </c>
      <c r="JE148" s="86">
        <f t="shared" si="174"/>
        <v>0.52062097114035233</v>
      </c>
      <c r="JF148" s="86">
        <f t="shared" si="174"/>
        <v>0.52093464453929883</v>
      </c>
      <c r="JG148" s="86">
        <f t="shared" si="174"/>
        <v>0.47986874356281184</v>
      </c>
      <c r="JH148" s="86">
        <f t="shared" si="174"/>
        <v>0.5206593323573977</v>
      </c>
      <c r="JI148" s="86">
        <f t="shared" si="174"/>
        <v>0.50002243832433901</v>
      </c>
      <c r="JJ148" s="86">
        <f t="shared" si="174"/>
        <v>0.24747545244562691</v>
      </c>
      <c r="JK148" s="86">
        <f t="shared" si="174"/>
        <v>0.15818496685565323</v>
      </c>
      <c r="JL148" s="86">
        <f t="shared" si="174"/>
        <v>0.17428330420873087</v>
      </c>
      <c r="JM148" s="86">
        <f t="shared" si="174"/>
        <v>0.13908501517183</v>
      </c>
    </row>
    <row r="149" spans="2:273" x14ac:dyDescent="0.25">
      <c r="B149" s="2">
        <v>122</v>
      </c>
      <c r="C149" s="37">
        <v>61.274000000000001</v>
      </c>
      <c r="D149" s="37">
        <v>65.177000000000007</v>
      </c>
      <c r="E149" s="37">
        <v>71.849999999999994</v>
      </c>
      <c r="F149" s="37">
        <v>70.283000000000001</v>
      </c>
      <c r="G149" s="37">
        <v>74.917000000000002</v>
      </c>
      <c r="H149" s="37">
        <v>74.483000000000004</v>
      </c>
      <c r="I149" s="37">
        <v>70.533000000000001</v>
      </c>
      <c r="J149" s="37">
        <v>69.051000000000002</v>
      </c>
      <c r="K149" s="37">
        <v>71.424000000000007</v>
      </c>
      <c r="L149" s="37">
        <v>76.492000000000004</v>
      </c>
      <c r="M149" s="37">
        <v>81.2</v>
      </c>
      <c r="N149" s="37">
        <v>83.097999999999999</v>
      </c>
      <c r="O149" s="37">
        <v>83.361000000000004</v>
      </c>
      <c r="P149" s="37">
        <v>97.033000000000001</v>
      </c>
      <c r="Q149" s="37">
        <v>118.806</v>
      </c>
      <c r="S149" s="4">
        <f t="shared" si="175"/>
        <v>60.29636411096336</v>
      </c>
      <c r="T149" s="4">
        <f t="shared" si="175"/>
        <v>62.691192018293819</v>
      </c>
      <c r="U149" s="4">
        <f t="shared" si="175"/>
        <v>73.423361204216093</v>
      </c>
      <c r="V149" s="4">
        <f t="shared" si="175"/>
        <v>72.144037168073865</v>
      </c>
      <c r="W149" s="4">
        <f t="shared" si="175"/>
        <v>75.847413969985965</v>
      </c>
      <c r="X149" s="4">
        <f t="shared" si="175"/>
        <v>75.198411517155307</v>
      </c>
      <c r="Y149" s="4">
        <f t="shared" si="175"/>
        <v>69.684636233377248</v>
      </c>
      <c r="Z149" s="4">
        <f t="shared" si="175"/>
        <v>69.80857296258165</v>
      </c>
      <c r="AA149" s="4">
        <f t="shared" si="175"/>
        <v>70.359304822332462</v>
      </c>
      <c r="AB149" s="4">
        <f t="shared" si="175"/>
        <v>74.937595264640947</v>
      </c>
      <c r="AC149" s="4">
        <f t="shared" si="175"/>
        <v>81.669470190040954</v>
      </c>
      <c r="AD149" s="4">
        <f t="shared" si="175"/>
        <v>83.804147189506466</v>
      </c>
      <c r="AE149" s="4">
        <f t="shared" si="175"/>
        <v>82.899297808765027</v>
      </c>
      <c r="AF149" s="4">
        <f t="shared" si="175"/>
        <v>96.320458484740684</v>
      </c>
      <c r="AG149" s="4">
        <f t="shared" si="175"/>
        <v>116.75040223048397</v>
      </c>
      <c r="AI149" s="4">
        <f t="shared" si="176"/>
        <v>0.977635889036641</v>
      </c>
      <c r="AJ149" s="4">
        <f t="shared" si="176"/>
        <v>2.4858079817061878</v>
      </c>
      <c r="AK149" s="4">
        <f t="shared" si="176"/>
        <v>-1.5733612042160985</v>
      </c>
      <c r="AL149" s="4">
        <f t="shared" si="176"/>
        <v>-1.8610371680738638</v>
      </c>
      <c r="AM149" s="4">
        <f t="shared" si="176"/>
        <v>-0.93041396998596326</v>
      </c>
      <c r="AN149" s="4">
        <f t="shared" si="176"/>
        <v>-0.71541151715530305</v>
      </c>
      <c r="AO149" s="4">
        <f t="shared" si="176"/>
        <v>0.8483637666227537</v>
      </c>
      <c r="AP149" s="4">
        <f t="shared" si="176"/>
        <v>-0.75757296258164786</v>
      </c>
      <c r="AQ149" s="4">
        <f t="shared" si="176"/>
        <v>1.0646951776675451</v>
      </c>
      <c r="AR149" s="4">
        <f t="shared" si="176"/>
        <v>1.5544047353590571</v>
      </c>
      <c r="AS149" s="4">
        <f t="shared" si="176"/>
        <v>-0.46947019004095125</v>
      </c>
      <c r="AT149" s="4">
        <f t="shared" si="176"/>
        <v>-0.70614718950646704</v>
      </c>
      <c r="AU149" s="4">
        <f t="shared" si="176"/>
        <v>0.46170219123497702</v>
      </c>
      <c r="AV149" s="4">
        <f t="shared" si="176"/>
        <v>0.71254151525931775</v>
      </c>
      <c r="AW149" s="4">
        <f t="shared" si="176"/>
        <v>2.0555977695160266</v>
      </c>
      <c r="AY149" s="2">
        <f t="shared" si="168"/>
        <v>60.053221751190442</v>
      </c>
      <c r="AZ149" s="2">
        <f t="shared" si="168"/>
        <v>62.014847708044236</v>
      </c>
      <c r="BA149" s="2">
        <f t="shared" si="168"/>
        <v>65.350832871253274</v>
      </c>
      <c r="BB149" s="2">
        <f t="shared" si="168"/>
        <v>63.442281780005551</v>
      </c>
      <c r="BC149" s="2">
        <f t="shared" si="168"/>
        <v>63.258784936074967</v>
      </c>
      <c r="BD149" s="2">
        <f t="shared" si="168"/>
        <v>61.847197985655114</v>
      </c>
      <c r="BE149" s="2">
        <f t="shared" si="168"/>
        <v>59.685285300996306</v>
      </c>
      <c r="BF149" s="2">
        <f t="shared" si="168"/>
        <v>60.786650975060624</v>
      </c>
      <c r="BG149" s="2">
        <f t="shared" si="168"/>
        <v>61.419574510137764</v>
      </c>
      <c r="BH149" s="2">
        <f t="shared" si="168"/>
        <v>59.836399851452718</v>
      </c>
      <c r="BI149" s="2">
        <f t="shared" si="168"/>
        <v>60.746208734699849</v>
      </c>
      <c r="BJ149" s="2">
        <f t="shared" si="168"/>
        <v>62.122687805592079</v>
      </c>
      <c r="BK149" s="2">
        <f t="shared" si="168"/>
        <v>64.190381670207401</v>
      </c>
      <c r="BL149" s="2">
        <f t="shared" si="168"/>
        <v>64.506862653781539</v>
      </c>
      <c r="BM149" s="2">
        <f t="shared" si="168"/>
        <v>65.051331797030016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102.20755957982274</v>
      </c>
      <c r="DL149" s="2">
        <f t="shared" si="177"/>
        <v>96.099052084473129</v>
      </c>
      <c r="DM149" s="2">
        <f t="shared" si="177"/>
        <v>101.11448394062079</v>
      </c>
      <c r="DN149" s="2">
        <f t="shared" si="177"/>
        <v>95.179649460188926</v>
      </c>
      <c r="DO149" s="2">
        <f t="shared" si="177"/>
        <v>93.703053846153836</v>
      </c>
      <c r="DP149" s="2">
        <f t="shared" si="177"/>
        <v>93.091461538461544</v>
      </c>
      <c r="DQ149" s="2">
        <f t="shared" si="177"/>
        <v>91.386123076923099</v>
      </c>
      <c r="DR149" s="2">
        <f t="shared" si="177"/>
        <v>98.513405019305011</v>
      </c>
      <c r="DS149" s="2">
        <f t="shared" si="177"/>
        <v>97.699140150093825</v>
      </c>
      <c r="DT149" s="2">
        <f t="shared" si="177"/>
        <v>96.233815572232629</v>
      </c>
      <c r="DU149" s="2">
        <f t="shared" si="177"/>
        <v>105.17142692307692</v>
      </c>
      <c r="DV149" s="2">
        <f t="shared" si="177"/>
        <v>100.23368977485927</v>
      </c>
      <c r="DW149" s="2">
        <f t="shared" si="177"/>
        <v>106.39106153846154</v>
      </c>
      <c r="DX149" s="2">
        <f t="shared" si="177"/>
        <v>110.17821986062715</v>
      </c>
      <c r="DY149" s="2">
        <f t="shared" si="177"/>
        <v>97.797883064516114</v>
      </c>
      <c r="EA149" s="2">
        <f t="shared" si="153"/>
        <v>59.966090869833437</v>
      </c>
      <c r="EB149" s="2">
        <f t="shared" si="153"/>
        <v>61.979054821108136</v>
      </c>
      <c r="EC149" s="2">
        <f t="shared" si="153"/>
        <v>65.329020461456636</v>
      </c>
      <c r="ED149" s="2">
        <f t="shared" si="153"/>
        <v>63.424006238072721</v>
      </c>
      <c r="EE149" s="2">
        <f t="shared" si="153"/>
        <v>63.254252244868646</v>
      </c>
      <c r="EF149" s="2">
        <f t="shared" si="153"/>
        <v>61.833807881248426</v>
      </c>
      <c r="EG149" s="2">
        <f t="shared" si="153"/>
        <v>59.667818590252423</v>
      </c>
      <c r="EH149" s="2">
        <f t="shared" si="153"/>
        <v>60.75083094769554</v>
      </c>
      <c r="EI149" s="2">
        <f t="shared" si="153"/>
        <v>61.361050189138467</v>
      </c>
      <c r="EJ149" s="2">
        <f t="shared" si="153"/>
        <v>59.795259659237033</v>
      </c>
      <c r="EK149" s="2">
        <f t="shared" si="153"/>
        <v>60.709690504250446</v>
      </c>
      <c r="EL149" s="2">
        <f t="shared" si="180"/>
        <v>62.094909960377265</v>
      </c>
      <c r="EM149" s="2">
        <f t="shared" si="136"/>
        <v>64.173931680802838</v>
      </c>
      <c r="EN149" s="2">
        <f t="shared" si="136"/>
        <v>64.474784082320582</v>
      </c>
      <c r="EO149" s="2">
        <f t="shared" si="136"/>
        <v>65.034996559443925</v>
      </c>
      <c r="EQ149" s="2">
        <f t="shared" si="178"/>
        <v>60.543766487376054</v>
      </c>
      <c r="ER149" s="2">
        <f t="shared" si="178"/>
        <v>62.207604452482073</v>
      </c>
      <c r="ES149" s="2">
        <f t="shared" si="178"/>
        <v>65.4057494537754</v>
      </c>
      <c r="ET149" s="2">
        <f t="shared" si="178"/>
        <v>63.476990859057565</v>
      </c>
      <c r="EU149" s="2">
        <f t="shared" si="178"/>
        <v>63.033676912690282</v>
      </c>
      <c r="EV149" s="2">
        <f t="shared" si="178"/>
        <v>61.771053617786507</v>
      </c>
      <c r="EW149" s="2">
        <f t="shared" si="178"/>
        <v>59.684905313793912</v>
      </c>
      <c r="EX149" s="2">
        <f t="shared" si="178"/>
        <v>60.93165328090754</v>
      </c>
      <c r="EY149" s="2">
        <f t="shared" si="178"/>
        <v>61.927698791853061</v>
      </c>
      <c r="EZ149" s="2">
        <f t="shared" si="178"/>
        <v>60.132123760358617</v>
      </c>
      <c r="FA149" s="2">
        <f t="shared" si="178"/>
        <v>60.953770571921076</v>
      </c>
      <c r="FB149" s="2">
        <f t="shared" si="178"/>
        <v>62.236715385169639</v>
      </c>
      <c r="FC149" s="2">
        <f t="shared" si="178"/>
        <v>63.996721930222833</v>
      </c>
      <c r="FD149" s="2">
        <f t="shared" si="178"/>
        <v>64.717039126639577</v>
      </c>
      <c r="FE149" s="2">
        <f t="shared" si="178"/>
        <v>64.587060072169095</v>
      </c>
      <c r="FG149" s="2">
        <f t="shared" si="179"/>
        <v>0.99955051154077323</v>
      </c>
      <c r="FH149" s="2">
        <f t="shared" si="179"/>
        <v>0.99955349629654611</v>
      </c>
      <c r="FI149" s="2">
        <f t="shared" si="179"/>
        <v>0.99949733911976402</v>
      </c>
      <c r="FJ149" s="2">
        <f t="shared" si="179"/>
        <v>0.9995078588753098</v>
      </c>
      <c r="FK149" s="2">
        <f t="shared" si="179"/>
        <v>0.99949358176672787</v>
      </c>
      <c r="FL149" s="2">
        <f t="shared" si="179"/>
        <v>0.99947030914362833</v>
      </c>
      <c r="FM149" s="2">
        <f t="shared" si="179"/>
        <v>0.99947943375943715</v>
      </c>
      <c r="FN149" s="2">
        <f t="shared" si="179"/>
        <v>0.99934971838850195</v>
      </c>
      <c r="FO149" s="2">
        <f t="shared" si="179"/>
        <v>0.99942819507550962</v>
      </c>
      <c r="FP149" s="2">
        <f t="shared" si="179"/>
        <v>0.99942206219210084</v>
      </c>
      <c r="FQ149" s="2">
        <f t="shared" si="179"/>
        <v>0.9994611461396502</v>
      </c>
      <c r="FR149" s="2">
        <f t="shared" si="179"/>
        <v>0.99941277011469221</v>
      </c>
      <c r="FS149" s="2">
        <f t="shared" si="179"/>
        <v>0.99946764729618021</v>
      </c>
      <c r="FT149" s="2">
        <f t="shared" si="179"/>
        <v>0.99943705368169544</v>
      </c>
      <c r="FU149" s="2">
        <f t="shared" si="179"/>
        <v>0.99921000622299139</v>
      </c>
      <c r="FW149" s="2">
        <f t="shared" si="170"/>
        <v>0.11796209949270699</v>
      </c>
      <c r="FX149" s="2">
        <f t="shared" si="170"/>
        <v>8.9950623296072299E-2</v>
      </c>
      <c r="FY149" s="2">
        <f t="shared" si="170"/>
        <v>4.9843704562990962E-2</v>
      </c>
      <c r="FZ149" s="2">
        <f t="shared" si="170"/>
        <v>4.9963251846140359E-2</v>
      </c>
      <c r="GA149" s="2">
        <f t="shared" si="170"/>
        <v>4.9357908694225794E-2</v>
      </c>
      <c r="GB149" s="2">
        <f t="shared" si="170"/>
        <v>5.0463327150565743E-2</v>
      </c>
      <c r="GC149" s="2">
        <f t="shared" si="170"/>
        <v>5.5904938000945439E-2</v>
      </c>
      <c r="GD149" s="2">
        <f t="shared" si="170"/>
        <v>6.2291640879772014E-2</v>
      </c>
      <c r="GE149" s="2">
        <f t="shared" si="170"/>
        <v>6.661275088693569E-2</v>
      </c>
      <c r="GF149" s="2">
        <f t="shared" si="170"/>
        <v>5.9611496213041494E-2</v>
      </c>
      <c r="GG149" s="2">
        <f t="shared" si="170"/>
        <v>5.1457918141894911E-2</v>
      </c>
      <c r="GH149" s="2">
        <f t="shared" si="170"/>
        <v>3.7950691424224872E-2</v>
      </c>
      <c r="GI149" s="2">
        <f t="shared" si="170"/>
        <v>3.3995950013831544E-2</v>
      </c>
      <c r="GJ149" s="2">
        <f t="shared" si="170"/>
        <v>2.6212005506582849E-2</v>
      </c>
      <c r="GK149" s="2">
        <f t="shared" si="170"/>
        <v>2.1313822698038151E-2</v>
      </c>
      <c r="GM149" s="86">
        <f t="shared" si="171"/>
        <v>2.6286604448141564E-125</v>
      </c>
      <c r="GN149" s="86">
        <f t="shared" si="171"/>
        <v>1.4731793964133069E-167</v>
      </c>
      <c r="GO149" s="86">
        <f t="shared" si="171"/>
        <v>1.146110030957066E-120</v>
      </c>
      <c r="GP149" s="86">
        <f t="shared" si="171"/>
        <v>6.4585446333888466E-217</v>
      </c>
      <c r="GQ149" s="86">
        <f t="shared" si="171"/>
        <v>1.054167188341406E-193</v>
      </c>
      <c r="GR149" s="86">
        <f t="shared" si="171"/>
        <v>3.5193499804098328E-222</v>
      </c>
      <c r="GS149" s="86">
        <f t="shared" si="171"/>
        <v>1.9631649242921386E-248</v>
      </c>
      <c r="GT149" s="86">
        <f t="shared" si="171"/>
        <v>2.0680067364042254E-253</v>
      </c>
      <c r="GU149" s="86">
        <f t="shared" si="171"/>
        <v>3.6311032322047047E-191</v>
      </c>
      <c r="GV149" s="86">
        <f t="shared" si="171"/>
        <v>2.8421638806002177E-197</v>
      </c>
      <c r="GW149" s="86">
        <f t="shared" si="171"/>
        <v>6.438071390927812E-177</v>
      </c>
      <c r="GX149" s="86">
        <f t="shared" si="171"/>
        <v>4.3154671298780722E-159</v>
      </c>
      <c r="GY149" s="86">
        <f t="shared" si="171"/>
        <v>1.9795629504412646E-144</v>
      </c>
      <c r="GZ149" s="86">
        <f t="shared" si="171"/>
        <v>6.6633075177198338E-120</v>
      </c>
      <c r="HA149" s="86">
        <f t="shared" si="171"/>
        <v>5.8387066907062232E-167</v>
      </c>
      <c r="HC149" s="86">
        <f t="shared" si="154"/>
        <v>5.4124714272380452E-56</v>
      </c>
      <c r="HD149" s="86">
        <f t="shared" si="154"/>
        <v>5.6051732979680435E-79</v>
      </c>
      <c r="HE149" s="86">
        <f t="shared" si="154"/>
        <v>8.5947353415582293E-53</v>
      </c>
      <c r="HF149" s="86">
        <f t="shared" si="154"/>
        <v>2.2378810611582364E-94</v>
      </c>
      <c r="HG149" s="86">
        <f t="shared" si="154"/>
        <v>2.7196802549489611E-86</v>
      </c>
      <c r="HH149" s="86">
        <f t="shared" si="154"/>
        <v>6.6402858029380107E-105</v>
      </c>
      <c r="HI149" s="86">
        <f t="shared" si="154"/>
        <v>1.5261912294053567E-113</v>
      </c>
      <c r="HJ149" s="86">
        <f t="shared" si="154"/>
        <v>1.1405802012082821E-102</v>
      </c>
      <c r="HK149" s="86">
        <f t="shared" si="154"/>
        <v>1.5846738779391652E-105</v>
      </c>
      <c r="HL149" s="86">
        <f t="shared" si="162"/>
        <v>3.7928316407510796E-88</v>
      </c>
      <c r="HM149" s="86">
        <f t="shared" si="162"/>
        <v>1.6089910032881292E-78</v>
      </c>
      <c r="HN149" s="86">
        <f t="shared" si="162"/>
        <v>1.9191496072609023E-68</v>
      </c>
      <c r="HO149" s="86">
        <f t="shared" si="162"/>
        <v>1.256477144885696E-65</v>
      </c>
      <c r="HP149" s="86">
        <f t="shared" si="162"/>
        <v>1.5112603408694921E-46</v>
      </c>
      <c r="HQ149" s="86">
        <f t="shared" si="162"/>
        <v>2.1814000452484858E-71</v>
      </c>
      <c r="HS149" s="86">
        <f t="shared" si="172"/>
        <v>0.19454430659712238</v>
      </c>
      <c r="HT149" s="86">
        <f t="shared" si="172"/>
        <v>0.2675775301997062</v>
      </c>
      <c r="HU149" s="86">
        <f t="shared" si="172"/>
        <v>0.51555013274662376</v>
      </c>
      <c r="HV149" s="86">
        <f t="shared" si="172"/>
        <v>0.50090642666440199</v>
      </c>
      <c r="HW149" s="86">
        <f t="shared" si="172"/>
        <v>0.50027928125500687</v>
      </c>
      <c r="HX149" s="86">
        <f t="shared" si="172"/>
        <v>0.50515008940956163</v>
      </c>
      <c r="HY149" s="86">
        <f t="shared" si="172"/>
        <v>0.48377742690427961</v>
      </c>
      <c r="HZ149" s="86">
        <f t="shared" si="172"/>
        <v>0.47875665358866537</v>
      </c>
      <c r="IA149" s="86">
        <f t="shared" si="172"/>
        <v>0.38179521412305933</v>
      </c>
      <c r="IB149" s="86">
        <f t="shared" si="172"/>
        <v>0.48012278445325912</v>
      </c>
      <c r="IC149" s="86">
        <f t="shared" si="172"/>
        <v>0.52031951105356122</v>
      </c>
      <c r="ID149" s="86">
        <f t="shared" si="172"/>
        <v>0.34099393088512625</v>
      </c>
      <c r="IE149" s="86">
        <f t="shared" si="172"/>
        <v>0.23121758027803685</v>
      </c>
      <c r="IF149" s="86">
        <f t="shared" si="172"/>
        <v>0.23522562525288507</v>
      </c>
      <c r="IG149" s="86">
        <f t="shared" si="172"/>
        <v>0.18456594995861977</v>
      </c>
      <c r="II149" s="86">
        <f t="shared" si="173"/>
        <v>1.0358725400613999E-12</v>
      </c>
      <c r="IJ149" s="86">
        <f t="shared" si="173"/>
        <v>4.5220316129252064E-16</v>
      </c>
      <c r="IK149" s="86">
        <f t="shared" si="173"/>
        <v>1.1015689156614608E-30</v>
      </c>
      <c r="IL149" s="86">
        <f t="shared" si="173"/>
        <v>9.2359950884837594E-32</v>
      </c>
      <c r="IM149" s="86">
        <f t="shared" si="173"/>
        <v>7.5665697869158178E-31</v>
      </c>
      <c r="IN149" s="86">
        <f t="shared" si="173"/>
        <v>7.8260782612121589E-33</v>
      </c>
      <c r="IO149" s="86">
        <f t="shared" si="173"/>
        <v>1.0393006672183781E-30</v>
      </c>
      <c r="IP149" s="86">
        <f t="shared" si="173"/>
        <v>3.9568211065263795E-38</v>
      </c>
      <c r="IQ149" s="86">
        <f t="shared" si="173"/>
        <v>1.1470657462921766E-30</v>
      </c>
      <c r="IR149" s="86">
        <f t="shared" si="173"/>
        <v>8.8317486856311325E-33</v>
      </c>
      <c r="IS149" s="86">
        <f t="shared" si="173"/>
        <v>1.8436985704117347E-31</v>
      </c>
      <c r="IT149" s="86">
        <f t="shared" si="173"/>
        <v>2.1736828828487706E-38</v>
      </c>
      <c r="IU149" s="86">
        <f t="shared" si="173"/>
        <v>8.6393772887070651E-37</v>
      </c>
      <c r="IV149" s="86">
        <f t="shared" si="173"/>
        <v>1.3978527433050204E-16</v>
      </c>
      <c r="IW149" s="86">
        <f t="shared" si="173"/>
        <v>2.7073124858300706E-13</v>
      </c>
      <c r="IY149" s="86">
        <f t="shared" si="174"/>
        <v>0.19454430659815825</v>
      </c>
      <c r="IZ149" s="86">
        <f t="shared" si="174"/>
        <v>0.26757753019970665</v>
      </c>
      <c r="JA149" s="86">
        <f t="shared" si="174"/>
        <v>0.51555013274662376</v>
      </c>
      <c r="JB149" s="86">
        <f t="shared" si="174"/>
        <v>0.50090642666440199</v>
      </c>
      <c r="JC149" s="86">
        <f t="shared" si="174"/>
        <v>0.50027928125500687</v>
      </c>
      <c r="JD149" s="86">
        <f t="shared" si="174"/>
        <v>0.50515008940956163</v>
      </c>
      <c r="JE149" s="86">
        <f t="shared" si="174"/>
        <v>0.48377742690427961</v>
      </c>
      <c r="JF149" s="86">
        <f t="shared" si="174"/>
        <v>0.47875665358866537</v>
      </c>
      <c r="JG149" s="86">
        <f t="shared" si="174"/>
        <v>0.38179521412305933</v>
      </c>
      <c r="JH149" s="86">
        <f t="shared" si="174"/>
        <v>0.48012278445325912</v>
      </c>
      <c r="JI149" s="86">
        <f t="shared" si="174"/>
        <v>0.52031951105356122</v>
      </c>
      <c r="JJ149" s="86">
        <f t="shared" si="174"/>
        <v>0.34099393088512625</v>
      </c>
      <c r="JK149" s="86">
        <f t="shared" si="174"/>
        <v>0.23121758027803685</v>
      </c>
      <c r="JL149" s="86">
        <f t="shared" si="174"/>
        <v>0.23522562525288521</v>
      </c>
      <c r="JM149" s="86">
        <f t="shared" si="174"/>
        <v>0.1845659499588905</v>
      </c>
    </row>
    <row r="150" spans="2:273" x14ac:dyDescent="0.25">
      <c r="B150" s="2">
        <v>123</v>
      </c>
      <c r="C150" s="37">
        <v>58.274000000000001</v>
      </c>
      <c r="D150" s="37">
        <v>63.823</v>
      </c>
      <c r="E150" s="37">
        <v>70.382999999999996</v>
      </c>
      <c r="F150" s="37">
        <v>68.8</v>
      </c>
      <c r="G150" s="37">
        <v>75.466999999999999</v>
      </c>
      <c r="H150" s="37">
        <v>71.7</v>
      </c>
      <c r="I150" s="37">
        <v>67</v>
      </c>
      <c r="J150" s="37">
        <v>65.728999999999999</v>
      </c>
      <c r="K150" s="37">
        <v>66.558999999999997</v>
      </c>
      <c r="L150" s="37">
        <v>70.39</v>
      </c>
      <c r="M150" s="37">
        <v>77.466999999999999</v>
      </c>
      <c r="N150" s="37">
        <v>84.82</v>
      </c>
      <c r="O150" s="37">
        <v>86.656000000000006</v>
      </c>
      <c r="P150" s="37">
        <v>103.82</v>
      </c>
      <c r="Q150" s="37">
        <v>130.613</v>
      </c>
      <c r="S150" s="4">
        <f t="shared" si="175"/>
        <v>60.080481406869708</v>
      </c>
      <c r="T150" s="4">
        <f t="shared" si="175"/>
        <v>62.274841775312318</v>
      </c>
      <c r="U150" s="4">
        <f t="shared" si="175"/>
        <v>71.993345597914043</v>
      </c>
      <c r="V150" s="4">
        <f t="shared" si="175"/>
        <v>70.987163915606615</v>
      </c>
      <c r="W150" s="4">
        <f t="shared" si="175"/>
        <v>74.320669405009454</v>
      </c>
      <c r="X150" s="4">
        <f t="shared" si="175"/>
        <v>73.30707999201087</v>
      </c>
      <c r="Y150" s="4">
        <f t="shared" si="175"/>
        <v>66.234059634108036</v>
      </c>
      <c r="Z150" s="4">
        <f t="shared" si="175"/>
        <v>66.073116924699434</v>
      </c>
      <c r="AA150" s="4">
        <f t="shared" si="175"/>
        <v>65.984370235574005</v>
      </c>
      <c r="AB150" s="4">
        <f t="shared" si="175"/>
        <v>69.314950805757888</v>
      </c>
      <c r="AC150" s="4">
        <f t="shared" si="175"/>
        <v>76.730196449901101</v>
      </c>
      <c r="AD150" s="4">
        <f t="shared" si="175"/>
        <v>85.995934906207196</v>
      </c>
      <c r="AE150" s="4">
        <f t="shared" si="175"/>
        <v>86.983258439172999</v>
      </c>
      <c r="AF150" s="4">
        <f t="shared" si="175"/>
        <v>102.4905417494938</v>
      </c>
      <c r="AG150" s="4">
        <f t="shared" si="175"/>
        <v>127.44766433480945</v>
      </c>
      <c r="AI150" s="4">
        <f t="shared" si="176"/>
        <v>-1.8064814068697075</v>
      </c>
      <c r="AJ150" s="4">
        <f t="shared" si="176"/>
        <v>1.5481582246876826</v>
      </c>
      <c r="AK150" s="4">
        <f t="shared" si="176"/>
        <v>-1.6103455979140477</v>
      </c>
      <c r="AL150" s="4">
        <f t="shared" si="176"/>
        <v>-2.187163915606618</v>
      </c>
      <c r="AM150" s="4">
        <f t="shared" si="176"/>
        <v>1.1463305949905447</v>
      </c>
      <c r="AN150" s="4">
        <f t="shared" si="176"/>
        <v>-1.6070799920108669</v>
      </c>
      <c r="AO150" s="4">
        <f t="shared" si="176"/>
        <v>0.76594036589196435</v>
      </c>
      <c r="AP150" s="4">
        <f t="shared" si="176"/>
        <v>-0.34411692469943489</v>
      </c>
      <c r="AQ150" s="4">
        <f t="shared" si="176"/>
        <v>0.57462976442599256</v>
      </c>
      <c r="AR150" s="4">
        <f t="shared" si="176"/>
        <v>1.0750491942421121</v>
      </c>
      <c r="AS150" s="4">
        <f t="shared" si="176"/>
        <v>0.73680355009889809</v>
      </c>
      <c r="AT150" s="4">
        <f t="shared" si="176"/>
        <v>-1.1759349062072033</v>
      </c>
      <c r="AU150" s="4">
        <f t="shared" si="176"/>
        <v>-0.32725843917299358</v>
      </c>
      <c r="AV150" s="4">
        <f t="shared" si="176"/>
        <v>1.3294582505061925</v>
      </c>
      <c r="AW150" s="4">
        <f t="shared" si="176"/>
        <v>3.165335665190554</v>
      </c>
      <c r="AY150" s="2">
        <f t="shared" si="168"/>
        <v>59.966593966199589</v>
      </c>
      <c r="AZ150" s="2">
        <f t="shared" si="168"/>
        <v>61.921665913972426</v>
      </c>
      <c r="BA150" s="2">
        <f t="shared" si="168"/>
        <v>65.247060536892761</v>
      </c>
      <c r="BB150" s="2">
        <f t="shared" si="168"/>
        <v>63.351782924642499</v>
      </c>
      <c r="BC150" s="2">
        <f t="shared" si="168"/>
        <v>63.213949735680096</v>
      </c>
      <c r="BD150" s="2">
        <f t="shared" si="168"/>
        <v>61.788591227305218</v>
      </c>
      <c r="BE150" s="2">
        <f t="shared" si="168"/>
        <v>59.632323361178123</v>
      </c>
      <c r="BF150" s="2">
        <f t="shared" si="168"/>
        <v>60.677503358966376</v>
      </c>
      <c r="BG150" s="2">
        <f t="shared" si="168"/>
        <v>61.291871912349428</v>
      </c>
      <c r="BH150" s="2">
        <f t="shared" si="168"/>
        <v>59.728581110283969</v>
      </c>
      <c r="BI150" s="2">
        <f t="shared" si="168"/>
        <v>60.664891959441967</v>
      </c>
      <c r="BJ150" s="2">
        <f t="shared" si="168"/>
        <v>62.03185264581807</v>
      </c>
      <c r="BK150" s="2">
        <f t="shared" si="168"/>
        <v>64.108135478677895</v>
      </c>
      <c r="BL150" s="2">
        <f t="shared" si="168"/>
        <v>64.376027970238226</v>
      </c>
      <c r="BM150" s="2">
        <f t="shared" si="168"/>
        <v>64.970499682123304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102.52704070467229</v>
      </c>
      <c r="DL150" s="2">
        <f t="shared" si="177"/>
        <v>96.331138527191158</v>
      </c>
      <c r="DM150" s="2">
        <f t="shared" si="177"/>
        <v>101.38913738191633</v>
      </c>
      <c r="DN150" s="2">
        <f t="shared" si="177"/>
        <v>95.384962213225378</v>
      </c>
      <c r="DO150" s="2">
        <f t="shared" si="177"/>
        <v>93.908185834896798</v>
      </c>
      <c r="DP150" s="2">
        <f t="shared" si="177"/>
        <v>93.310211163227024</v>
      </c>
      <c r="DQ150" s="2">
        <f t="shared" si="177"/>
        <v>91.606960131332102</v>
      </c>
      <c r="DR150" s="2">
        <f t="shared" si="177"/>
        <v>98.812651093951075</v>
      </c>
      <c r="DS150" s="2">
        <f t="shared" si="177"/>
        <v>97.973653846153866</v>
      </c>
      <c r="DT150" s="2">
        <f t="shared" si="177"/>
        <v>96.494761538461518</v>
      </c>
      <c r="DU150" s="2">
        <f t="shared" si="177"/>
        <v>105.50366060037521</v>
      </c>
      <c r="DV150" s="2">
        <f t="shared" si="177"/>
        <v>100.51531923076922</v>
      </c>
      <c r="DW150" s="2">
        <f t="shared" si="177"/>
        <v>106.71116238273922</v>
      </c>
      <c r="DX150" s="2">
        <f t="shared" si="177"/>
        <v>110.5367339721254</v>
      </c>
      <c r="DY150" s="2">
        <f t="shared" si="177"/>
        <v>98.087784274193524</v>
      </c>
      <c r="EA150" s="2">
        <f t="shared" si="153"/>
        <v>59.870820604565083</v>
      </c>
      <c r="EB150" s="2">
        <f t="shared" si="153"/>
        <v>61.883671820412346</v>
      </c>
      <c r="EC150" s="2">
        <f t="shared" si="153"/>
        <v>65.226083442929109</v>
      </c>
      <c r="ED150" s="2">
        <f t="shared" si="153"/>
        <v>63.334293708385417</v>
      </c>
      <c r="EE150" s="2">
        <f t="shared" si="153"/>
        <v>63.212588553413205</v>
      </c>
      <c r="EF150" s="2">
        <f t="shared" si="153"/>
        <v>61.777051143557088</v>
      </c>
      <c r="EG150" s="2">
        <f t="shared" si="153"/>
        <v>59.616059469757104</v>
      </c>
      <c r="EH150" s="2">
        <f t="shared" si="153"/>
        <v>60.641996194039876</v>
      </c>
      <c r="EI150" s="2">
        <f t="shared" si="153"/>
        <v>61.228906194520917</v>
      </c>
      <c r="EJ150" s="2">
        <f t="shared" si="153"/>
        <v>59.685763680390437</v>
      </c>
      <c r="EK150" s="2">
        <f t="shared" si="153"/>
        <v>60.628154350049954</v>
      </c>
      <c r="EL150" s="2">
        <f t="shared" si="180"/>
        <v>62.004796727466015</v>
      </c>
      <c r="EM150" s="2">
        <f t="shared" si="136"/>
        <v>64.094670075664851</v>
      </c>
      <c r="EN150" s="2">
        <f t="shared" si="136"/>
        <v>64.344604726679265</v>
      </c>
      <c r="EO150" s="2">
        <f t="shared" si="136"/>
        <v>64.957505388006041</v>
      </c>
      <c r="EQ150" s="2">
        <f t="shared" si="178"/>
        <v>60.482970369508095</v>
      </c>
      <c r="ER150" s="2">
        <f t="shared" si="178"/>
        <v>62.128771982038558</v>
      </c>
      <c r="ES150" s="2">
        <f t="shared" si="178"/>
        <v>65.306943421857795</v>
      </c>
      <c r="ET150" s="2">
        <f t="shared" si="178"/>
        <v>63.391208385067557</v>
      </c>
      <c r="EU150" s="2">
        <f t="shared" si="178"/>
        <v>62.974644222113696</v>
      </c>
      <c r="EV150" s="2">
        <f t="shared" si="178"/>
        <v>61.709969294511588</v>
      </c>
      <c r="EW150" s="2">
        <f t="shared" si="178"/>
        <v>59.633693311214373</v>
      </c>
      <c r="EX150" s="2">
        <f t="shared" si="178"/>
        <v>60.831532035580736</v>
      </c>
      <c r="EY150" s="2">
        <f t="shared" si="178"/>
        <v>61.832472751628238</v>
      </c>
      <c r="EZ150" s="2">
        <f t="shared" si="178"/>
        <v>60.046055019698379</v>
      </c>
      <c r="FA150" s="2">
        <f t="shared" si="178"/>
        <v>60.889677995998397</v>
      </c>
      <c r="FB150" s="2">
        <f t="shared" si="178"/>
        <v>62.15988861138527</v>
      </c>
      <c r="FC150" s="2">
        <f t="shared" si="178"/>
        <v>63.900172341993759</v>
      </c>
      <c r="FD150" s="2">
        <f t="shared" si="178"/>
        <v>64.613417225830062</v>
      </c>
      <c r="FE150" s="2">
        <f t="shared" si="178"/>
        <v>64.491118354753695</v>
      </c>
      <c r="FG150" s="2">
        <f t="shared" si="179"/>
        <v>0.99959004543927088</v>
      </c>
      <c r="FH150" s="2">
        <f t="shared" si="179"/>
        <v>0.99959276778350747</v>
      </c>
      <c r="FI150" s="2">
        <f t="shared" si="179"/>
        <v>0.99954154755194469</v>
      </c>
      <c r="FJ150" s="2">
        <f t="shared" si="179"/>
        <v>0.99955114252287647</v>
      </c>
      <c r="FK150" s="2">
        <f t="shared" si="179"/>
        <v>0.99953812050097413</v>
      </c>
      <c r="FL150" s="2">
        <f t="shared" si="179"/>
        <v>0.99951689368131913</v>
      </c>
      <c r="FM150" s="2">
        <f t="shared" si="179"/>
        <v>0.9995252161989181</v>
      </c>
      <c r="FN150" s="2">
        <f t="shared" si="179"/>
        <v>0.99940690218596751</v>
      </c>
      <c r="FO150" s="2">
        <f t="shared" si="179"/>
        <v>0.99947848147189611</v>
      </c>
      <c r="FP150" s="2">
        <f t="shared" si="179"/>
        <v>0.99947288764986664</v>
      </c>
      <c r="FQ150" s="2">
        <f t="shared" si="179"/>
        <v>0.99950853613660917</v>
      </c>
      <c r="FR150" s="2">
        <f t="shared" si="179"/>
        <v>0.99946441230566185</v>
      </c>
      <c r="FS150" s="2">
        <f t="shared" si="179"/>
        <v>0.99951446582071957</v>
      </c>
      <c r="FT150" s="2">
        <f t="shared" si="179"/>
        <v>0.99948656142348846</v>
      </c>
      <c r="FU150" s="2">
        <f t="shared" si="179"/>
        <v>0.99927946702745674</v>
      </c>
      <c r="FW150" s="2">
        <f t="shared" si="170"/>
        <v>0.12788741276130239</v>
      </c>
      <c r="FX150" s="2">
        <f t="shared" si="170"/>
        <v>9.7780332666910122E-2</v>
      </c>
      <c r="FY150" s="2">
        <f t="shared" si="170"/>
        <v>5.4390978261963048E-2</v>
      </c>
      <c r="FZ150" s="2">
        <f t="shared" si="170"/>
        <v>5.4520806104268876E-2</v>
      </c>
      <c r="GA150" s="2">
        <f t="shared" si="170"/>
        <v>5.386337534406823E-2</v>
      </c>
      <c r="GB150" s="2">
        <f t="shared" si="170"/>
        <v>5.5063853455197855E-2</v>
      </c>
      <c r="GC150" s="2">
        <f t="shared" si="170"/>
        <v>6.096969894477073E-2</v>
      </c>
      <c r="GD150" s="2">
        <f t="shared" si="170"/>
        <v>6.7893401272115239E-2</v>
      </c>
      <c r="GE150" s="2">
        <f t="shared" si="170"/>
        <v>7.2573025463187807E-2</v>
      </c>
      <c r="GF150" s="2">
        <f t="shared" si="170"/>
        <v>6.4988940815200111E-2</v>
      </c>
      <c r="GG150" s="2">
        <f t="shared" si="170"/>
        <v>5.6143755817405903E-2</v>
      </c>
      <c r="GH150" s="2">
        <f t="shared" si="170"/>
        <v>4.1460302333406619E-2</v>
      </c>
      <c r="GI150" s="2">
        <f t="shared" si="170"/>
        <v>3.7153957872311585E-2</v>
      </c>
      <c r="GJ150" s="2">
        <f t="shared" si="170"/>
        <v>2.8668393387558812E-2</v>
      </c>
      <c r="GK150" s="2">
        <f t="shared" si="170"/>
        <v>2.3322184010866841E-2</v>
      </c>
      <c r="GM150" s="86">
        <f t="shared" si="171"/>
        <v>2.4178557075781893E-129</v>
      </c>
      <c r="GN150" s="86">
        <f t="shared" si="171"/>
        <v>5.5667787926780229E-173</v>
      </c>
      <c r="GO150" s="86">
        <f t="shared" si="171"/>
        <v>1.5339230377450559E-124</v>
      </c>
      <c r="GP150" s="86">
        <f t="shared" si="171"/>
        <v>7.9243862720603238E-224</v>
      </c>
      <c r="GQ150" s="86">
        <f t="shared" si="171"/>
        <v>6.2726946659999091E-200</v>
      </c>
      <c r="GR150" s="86">
        <f t="shared" si="171"/>
        <v>2.8535004207623193E-229</v>
      </c>
      <c r="GS150" s="86">
        <f t="shared" si="171"/>
        <v>2.4580656365273591E-256</v>
      </c>
      <c r="GT150" s="86">
        <f t="shared" si="171"/>
        <v>1.8270938527876332E-261</v>
      </c>
      <c r="GU150" s="86">
        <f t="shared" si="171"/>
        <v>3.081061125729064E-197</v>
      </c>
      <c r="GV150" s="86">
        <f t="shared" si="171"/>
        <v>1.4318415333739899E-203</v>
      </c>
      <c r="GW150" s="86">
        <f t="shared" si="171"/>
        <v>1.6125173246912484E-182</v>
      </c>
      <c r="GX150" s="86">
        <f t="shared" si="171"/>
        <v>3.3961830850850166E-164</v>
      </c>
      <c r="GY150" s="86">
        <f t="shared" si="171"/>
        <v>4.575525783362311E-149</v>
      </c>
      <c r="GZ150" s="86">
        <f t="shared" si="171"/>
        <v>9.6594148463465053E-124</v>
      </c>
      <c r="HA150" s="86">
        <f t="shared" si="171"/>
        <v>2.9358109133409958E-172</v>
      </c>
      <c r="HC150" s="86">
        <f t="shared" si="154"/>
        <v>5.8108710902567371E-59</v>
      </c>
      <c r="HD150" s="86">
        <f t="shared" si="154"/>
        <v>3.563667724092797E-83</v>
      </c>
      <c r="HE150" s="86">
        <f t="shared" si="154"/>
        <v>1.5250762287210386E-55</v>
      </c>
      <c r="HF150" s="86">
        <f t="shared" si="154"/>
        <v>3.1026450964100685E-99</v>
      </c>
      <c r="HG150" s="86">
        <f t="shared" si="154"/>
        <v>8.486145361358331E-91</v>
      </c>
      <c r="HH150" s="86">
        <f t="shared" si="154"/>
        <v>2.6711032120382849E-110</v>
      </c>
      <c r="HI150" s="86">
        <f t="shared" si="154"/>
        <v>2.5984132854396904E-119</v>
      </c>
      <c r="HJ150" s="86">
        <f t="shared" si="154"/>
        <v>8.5823758485121225E-108</v>
      </c>
      <c r="HK150" s="86">
        <f t="shared" si="154"/>
        <v>8.2651450480911327E-111</v>
      </c>
      <c r="HL150" s="86">
        <f t="shared" si="162"/>
        <v>1.4292820781159915E-92</v>
      </c>
      <c r="HM150" s="86">
        <f t="shared" si="162"/>
        <v>1.7688769823026841E-82</v>
      </c>
      <c r="HN150" s="86">
        <f t="shared" si="162"/>
        <v>4.6402262600052519E-72</v>
      </c>
      <c r="HO150" s="86">
        <f t="shared" si="162"/>
        <v>3.4136890500117063E-69</v>
      </c>
      <c r="HP150" s="86">
        <f t="shared" si="162"/>
        <v>4.7345947814870999E-49</v>
      </c>
      <c r="HQ150" s="86">
        <f t="shared" si="162"/>
        <v>3.0493110514384057E-75</v>
      </c>
      <c r="HS150" s="86">
        <f t="shared" si="172"/>
        <v>0.11780848283163646</v>
      </c>
      <c r="HT150" s="86">
        <f t="shared" si="172"/>
        <v>0.17666140618117565</v>
      </c>
      <c r="HU150" s="86">
        <f t="shared" si="172"/>
        <v>0.51195288830701668</v>
      </c>
      <c r="HV150" s="86">
        <f t="shared" si="172"/>
        <v>0.52019935014143104</v>
      </c>
      <c r="HW150" s="86">
        <f t="shared" si="172"/>
        <v>0.52047639320870209</v>
      </c>
      <c r="HX150" s="86">
        <f t="shared" si="172"/>
        <v>0.51867250721212788</v>
      </c>
      <c r="HY150" s="86">
        <f t="shared" si="172"/>
        <v>0.39552352596995588</v>
      </c>
      <c r="HZ150" s="86">
        <f t="shared" si="172"/>
        <v>0.36924762589493776</v>
      </c>
      <c r="IA150" s="86">
        <f t="shared" si="172"/>
        <v>0.26039812520111716</v>
      </c>
      <c r="IB150" s="86">
        <f t="shared" si="172"/>
        <v>0.3832055409196265</v>
      </c>
      <c r="IC150" s="86">
        <f t="shared" si="172"/>
        <v>0.48227711481115798</v>
      </c>
      <c r="ID150" s="86">
        <f t="shared" si="172"/>
        <v>0.43293404998881385</v>
      </c>
      <c r="IE150" s="86">
        <f t="shared" si="172"/>
        <v>0.31777708983810538</v>
      </c>
      <c r="IF150" s="86">
        <f t="shared" si="172"/>
        <v>0.307790955020672</v>
      </c>
      <c r="IG150" s="86">
        <f t="shared" si="172"/>
        <v>0.23995700892659372</v>
      </c>
      <c r="II150" s="86">
        <f t="shared" si="173"/>
        <v>1.0502456019872832E-11</v>
      </c>
      <c r="IJ150" s="86">
        <f t="shared" si="173"/>
        <v>6.171959544548506E-15</v>
      </c>
      <c r="IK150" s="86">
        <f t="shared" si="173"/>
        <v>6.7132577110253957E-29</v>
      </c>
      <c r="IL150" s="86">
        <f t="shared" si="173"/>
        <v>6.5722565086084403E-30</v>
      </c>
      <c r="IM150" s="86">
        <f t="shared" si="173"/>
        <v>4.6518547142139095E-29</v>
      </c>
      <c r="IN150" s="86">
        <f t="shared" si="173"/>
        <v>6.5774852384705489E-31</v>
      </c>
      <c r="IO150" s="86">
        <f t="shared" si="173"/>
        <v>7.5602117371880133E-29</v>
      </c>
      <c r="IP150" s="86">
        <f t="shared" si="173"/>
        <v>1.0689920949631112E-35</v>
      </c>
      <c r="IQ150" s="86">
        <f t="shared" si="173"/>
        <v>1.1163481589594316E-28</v>
      </c>
      <c r="IR150" s="86">
        <f t="shared" si="173"/>
        <v>9.7290563686898339E-31</v>
      </c>
      <c r="IS150" s="86">
        <f t="shared" si="173"/>
        <v>1.3146182733876319E-29</v>
      </c>
      <c r="IT150" s="86">
        <f t="shared" si="173"/>
        <v>2.4943281458703754E-36</v>
      </c>
      <c r="IU150" s="86">
        <f t="shared" si="173"/>
        <v>6.9288770862883279E-35</v>
      </c>
      <c r="IV150" s="86">
        <f t="shared" si="173"/>
        <v>7.9904478823443225E-16</v>
      </c>
      <c r="IW150" s="86">
        <f t="shared" si="173"/>
        <v>9.8694474798267688E-13</v>
      </c>
      <c r="IY150" s="86">
        <f t="shared" si="174"/>
        <v>0.11780848284213892</v>
      </c>
      <c r="IZ150" s="86">
        <f t="shared" si="174"/>
        <v>0.17666140618118181</v>
      </c>
      <c r="JA150" s="86">
        <f t="shared" si="174"/>
        <v>0.51195288830701668</v>
      </c>
      <c r="JB150" s="86">
        <f t="shared" si="174"/>
        <v>0.52019935014143104</v>
      </c>
      <c r="JC150" s="86">
        <f t="shared" si="174"/>
        <v>0.52047639320870209</v>
      </c>
      <c r="JD150" s="86">
        <f t="shared" si="174"/>
        <v>0.51867250721212788</v>
      </c>
      <c r="JE150" s="86">
        <f t="shared" si="174"/>
        <v>0.39552352596995588</v>
      </c>
      <c r="JF150" s="86">
        <f t="shared" si="174"/>
        <v>0.36924762589493776</v>
      </c>
      <c r="JG150" s="86">
        <f t="shared" si="174"/>
        <v>0.26039812520111716</v>
      </c>
      <c r="JH150" s="86">
        <f t="shared" si="174"/>
        <v>0.3832055409196265</v>
      </c>
      <c r="JI150" s="86">
        <f t="shared" si="174"/>
        <v>0.48227711481115798</v>
      </c>
      <c r="JJ150" s="86">
        <f t="shared" si="174"/>
        <v>0.43293404998881385</v>
      </c>
      <c r="JK150" s="86">
        <f t="shared" si="174"/>
        <v>0.31777708983810538</v>
      </c>
      <c r="JL150" s="86">
        <f t="shared" si="174"/>
        <v>0.30779095502067277</v>
      </c>
      <c r="JM150" s="86">
        <f t="shared" si="174"/>
        <v>0.23995700892758065</v>
      </c>
    </row>
    <row r="151" spans="2:273" x14ac:dyDescent="0.25">
      <c r="B151" s="2">
        <v>124</v>
      </c>
      <c r="C151" s="37">
        <v>58.968000000000004</v>
      </c>
      <c r="D151" s="37">
        <v>63.451999999999998</v>
      </c>
      <c r="E151" s="37">
        <v>68.05</v>
      </c>
      <c r="F151" s="37">
        <v>66.8</v>
      </c>
      <c r="G151" s="37">
        <v>72.766999999999996</v>
      </c>
      <c r="H151" s="37">
        <v>71.483000000000004</v>
      </c>
      <c r="I151" s="37">
        <v>64.45</v>
      </c>
      <c r="J151" s="37">
        <v>64.558999999999997</v>
      </c>
      <c r="K151" s="37">
        <v>63.237000000000002</v>
      </c>
      <c r="L151" s="37">
        <v>66.203000000000003</v>
      </c>
      <c r="M151" s="37">
        <v>73.8</v>
      </c>
      <c r="N151" s="37">
        <v>85.212999999999994</v>
      </c>
      <c r="O151" s="37">
        <v>90.262</v>
      </c>
      <c r="P151" s="37">
        <v>109.131</v>
      </c>
      <c r="Q151" s="37">
        <v>141.37100000000001</v>
      </c>
      <c r="S151" s="4">
        <f t="shared" si="175"/>
        <v>59.92789107844883</v>
      </c>
      <c r="T151" s="4">
        <f t="shared" si="175"/>
        <v>61.991112300146547</v>
      </c>
      <c r="U151" s="4">
        <f t="shared" si="175"/>
        <v>70.080419858872901</v>
      </c>
      <c r="V151" s="4">
        <f t="shared" si="175"/>
        <v>69.12403540100614</v>
      </c>
      <c r="W151" s="4">
        <f t="shared" si="175"/>
        <v>71.791492774597288</v>
      </c>
      <c r="X151" s="4">
        <f t="shared" si="175"/>
        <v>70.363565505702113</v>
      </c>
      <c r="Y151" s="4">
        <f t="shared" si="175"/>
        <v>63.292419419714669</v>
      </c>
      <c r="Z151" s="4">
        <f t="shared" si="175"/>
        <v>63.154691586052977</v>
      </c>
      <c r="AA151" s="4">
        <f t="shared" si="175"/>
        <v>63.194564450356182</v>
      </c>
      <c r="AB151" s="4">
        <f t="shared" si="175"/>
        <v>64.697211517800554</v>
      </c>
      <c r="AC151" s="4">
        <f t="shared" si="175"/>
        <v>71.245944968509107</v>
      </c>
      <c r="AD151" s="4">
        <f t="shared" si="175"/>
        <v>85.710164833667477</v>
      </c>
      <c r="AE151" s="4">
        <f t="shared" si="175"/>
        <v>89.814659146848868</v>
      </c>
      <c r="AF151" s="4">
        <f t="shared" si="175"/>
        <v>107.9989603995564</v>
      </c>
      <c r="AG151" s="4">
        <f t="shared" si="175"/>
        <v>138.45023008227844</v>
      </c>
      <c r="AI151" s="4">
        <f t="shared" si="176"/>
        <v>-0.95989107844882682</v>
      </c>
      <c r="AJ151" s="4">
        <f t="shared" si="176"/>
        <v>1.4608876998534512</v>
      </c>
      <c r="AK151" s="4">
        <f t="shared" si="176"/>
        <v>-2.0304198588729037</v>
      </c>
      <c r="AL151" s="4">
        <f t="shared" si="176"/>
        <v>-2.3240354010061424</v>
      </c>
      <c r="AM151" s="4">
        <f t="shared" si="176"/>
        <v>0.9755072254027084</v>
      </c>
      <c r="AN151" s="4">
        <f t="shared" si="176"/>
        <v>1.1194344942978915</v>
      </c>
      <c r="AO151" s="4">
        <f t="shared" si="176"/>
        <v>1.1575805802853338</v>
      </c>
      <c r="AP151" s="4">
        <f t="shared" si="176"/>
        <v>1.404308413947021</v>
      </c>
      <c r="AQ151" s="4">
        <f t="shared" si="176"/>
        <v>4.243554964381957E-2</v>
      </c>
      <c r="AR151" s="4">
        <f t="shared" si="176"/>
        <v>1.5057884821994492</v>
      </c>
      <c r="AS151" s="4">
        <f t="shared" si="176"/>
        <v>2.5540550314908899</v>
      </c>
      <c r="AT151" s="4">
        <f t="shared" si="176"/>
        <v>-0.49716483366748321</v>
      </c>
      <c r="AU151" s="4">
        <f t="shared" si="176"/>
        <v>0.44734085315113248</v>
      </c>
      <c r="AV151" s="4">
        <f t="shared" si="176"/>
        <v>1.1320396004436049</v>
      </c>
      <c r="AW151" s="4">
        <f t="shared" si="176"/>
        <v>2.9207699177215716</v>
      </c>
      <c r="AY151" s="2">
        <f t="shared" si="168"/>
        <v>59.881222630086228</v>
      </c>
      <c r="AZ151" s="2">
        <f t="shared" si="168"/>
        <v>61.828995152655729</v>
      </c>
      <c r="BA151" s="2">
        <f t="shared" si="168"/>
        <v>65.143467457159204</v>
      </c>
      <c r="BB151" s="2">
        <f t="shared" si="168"/>
        <v>63.261441146922813</v>
      </c>
      <c r="BC151" s="2">
        <f t="shared" si="168"/>
        <v>63.168958682274841</v>
      </c>
      <c r="BD151" s="2">
        <f t="shared" si="168"/>
        <v>61.730021187578593</v>
      </c>
      <c r="BE151" s="2">
        <f t="shared" si="168"/>
        <v>59.579479609115026</v>
      </c>
      <c r="BF151" s="2">
        <f t="shared" si="168"/>
        <v>60.568692576672035</v>
      </c>
      <c r="BG151" s="2">
        <f t="shared" si="168"/>
        <v>61.165045371779641</v>
      </c>
      <c r="BH151" s="2">
        <f t="shared" si="168"/>
        <v>59.621314893838274</v>
      </c>
      <c r="BI151" s="2">
        <f t="shared" si="168"/>
        <v>60.583999464111486</v>
      </c>
      <c r="BJ151" s="2">
        <f t="shared" si="168"/>
        <v>61.941300926880459</v>
      </c>
      <c r="BK151" s="2">
        <f t="shared" si="168"/>
        <v>64.025860222676087</v>
      </c>
      <c r="BL151" s="2">
        <f t="shared" si="168"/>
        <v>64.245544321644147</v>
      </c>
      <c r="BM151" s="2">
        <f t="shared" si="168"/>
        <v>64.889657506066257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102.84652182952183</v>
      </c>
      <c r="DL151" s="2">
        <f t="shared" si="177"/>
        <v>96.563224969909186</v>
      </c>
      <c r="DM151" s="2">
        <f t="shared" si="177"/>
        <v>101.66379082321188</v>
      </c>
      <c r="DN151" s="2">
        <f t="shared" si="177"/>
        <v>95.590274966261802</v>
      </c>
      <c r="DO151" s="2">
        <f t="shared" si="177"/>
        <v>94.113317823639761</v>
      </c>
      <c r="DP151" s="2">
        <f t="shared" si="177"/>
        <v>93.528960787992503</v>
      </c>
      <c r="DQ151" s="2">
        <f t="shared" si="177"/>
        <v>91.827797185741105</v>
      </c>
      <c r="DR151" s="2">
        <f t="shared" si="177"/>
        <v>99.111897168597153</v>
      </c>
      <c r="DS151" s="2">
        <f t="shared" si="177"/>
        <v>98.248167542213906</v>
      </c>
      <c r="DT151" s="2">
        <f t="shared" si="177"/>
        <v>96.755707504690406</v>
      </c>
      <c r="DU151" s="2">
        <f t="shared" si="177"/>
        <v>105.83589427767353</v>
      </c>
      <c r="DV151" s="2">
        <f t="shared" si="177"/>
        <v>100.79694868667916</v>
      </c>
      <c r="DW151" s="2">
        <f t="shared" si="177"/>
        <v>107.03126322701689</v>
      </c>
      <c r="DX151" s="2">
        <f t="shared" si="177"/>
        <v>110.89524808362367</v>
      </c>
      <c r="DY151" s="2">
        <f t="shared" si="177"/>
        <v>98.377685483870948</v>
      </c>
      <c r="EA151" s="2">
        <f t="shared" si="153"/>
        <v>59.775550339296728</v>
      </c>
      <c r="EB151" s="2">
        <f t="shared" si="153"/>
        <v>61.788288819716556</v>
      </c>
      <c r="EC151" s="2">
        <f t="shared" si="153"/>
        <v>65.123146424401597</v>
      </c>
      <c r="ED151" s="2">
        <f t="shared" si="153"/>
        <v>63.244581178698112</v>
      </c>
      <c r="EE151" s="2">
        <f t="shared" si="153"/>
        <v>63.170924861957765</v>
      </c>
      <c r="EF151" s="2">
        <f t="shared" si="153"/>
        <v>61.720294405865744</v>
      </c>
      <c r="EG151" s="2">
        <f t="shared" si="153"/>
        <v>59.564300349261785</v>
      </c>
      <c r="EH151" s="2">
        <f t="shared" si="153"/>
        <v>60.53316144038422</v>
      </c>
      <c r="EI151" s="2">
        <f t="shared" si="153"/>
        <v>61.096762199903367</v>
      </c>
      <c r="EJ151" s="2">
        <f t="shared" si="153"/>
        <v>59.576267701543834</v>
      </c>
      <c r="EK151" s="2">
        <f t="shared" si="153"/>
        <v>60.546618195849462</v>
      </c>
      <c r="EL151" s="2">
        <f t="shared" si="180"/>
        <v>61.914683494554751</v>
      </c>
      <c r="EM151" s="2">
        <f t="shared" si="136"/>
        <v>64.015408470526879</v>
      </c>
      <c r="EN151" s="2">
        <f t="shared" si="136"/>
        <v>64.214425371037947</v>
      </c>
      <c r="EO151" s="2">
        <f t="shared" si="136"/>
        <v>64.880014216568142</v>
      </c>
      <c r="EQ151" s="2">
        <f t="shared" si="178"/>
        <v>60.422174251640143</v>
      </c>
      <c r="ER151" s="2">
        <f t="shared" si="178"/>
        <v>62.049939511595042</v>
      </c>
      <c r="ES151" s="2">
        <f t="shared" si="178"/>
        <v>65.208137389940205</v>
      </c>
      <c r="ET151" s="2">
        <f t="shared" si="178"/>
        <v>63.305425911077549</v>
      </c>
      <c r="EU151" s="2">
        <f t="shared" si="178"/>
        <v>62.91561153153711</v>
      </c>
      <c r="EV151" s="2">
        <f t="shared" si="178"/>
        <v>61.648884971236669</v>
      </c>
      <c r="EW151" s="2">
        <f t="shared" si="178"/>
        <v>59.58248130863484</v>
      </c>
      <c r="EX151" s="2">
        <f t="shared" si="178"/>
        <v>60.731410790253932</v>
      </c>
      <c r="EY151" s="2">
        <f t="shared" si="178"/>
        <v>61.737246711403415</v>
      </c>
      <c r="EZ151" s="2">
        <f t="shared" si="178"/>
        <v>59.959986279038148</v>
      </c>
      <c r="FA151" s="2">
        <f t="shared" si="178"/>
        <v>60.825585420075718</v>
      </c>
      <c r="FB151" s="2">
        <f t="shared" si="178"/>
        <v>62.083061837600901</v>
      </c>
      <c r="FC151" s="2">
        <f t="shared" si="178"/>
        <v>63.803622753764685</v>
      </c>
      <c r="FD151" s="2">
        <f t="shared" si="178"/>
        <v>64.509795325020548</v>
      </c>
      <c r="FE151" s="2">
        <f t="shared" si="178"/>
        <v>64.395176637338295</v>
      </c>
      <c r="FG151" s="2">
        <f t="shared" si="179"/>
        <v>0.99962610350994285</v>
      </c>
      <c r="FH151" s="2">
        <f t="shared" si="179"/>
        <v>0.99962858649592745</v>
      </c>
      <c r="FI151" s="2">
        <f t="shared" si="179"/>
        <v>0.9995818695311437</v>
      </c>
      <c r="FJ151" s="2">
        <f t="shared" si="179"/>
        <v>0.99959062094727846</v>
      </c>
      <c r="FK151" s="2">
        <f t="shared" si="179"/>
        <v>0.99957874377039491</v>
      </c>
      <c r="FL151" s="2">
        <f t="shared" si="179"/>
        <v>0.99955938307100456</v>
      </c>
      <c r="FM151" s="2">
        <f t="shared" si="179"/>
        <v>0.9995669739370403</v>
      </c>
      <c r="FN151" s="2">
        <f t="shared" si="179"/>
        <v>0.99945906013521957</v>
      </c>
      <c r="FO151" s="2">
        <f t="shared" si="179"/>
        <v>0.99952434762271869</v>
      </c>
      <c r="FP151" s="2">
        <f t="shared" si="179"/>
        <v>0.9995192455256442</v>
      </c>
      <c r="FQ151" s="2">
        <f t="shared" si="179"/>
        <v>0.99955176024598325</v>
      </c>
      <c r="FR151" s="2">
        <f t="shared" si="179"/>
        <v>0.99951151519704629</v>
      </c>
      <c r="FS151" s="2">
        <f t="shared" si="179"/>
        <v>0.99955716864709032</v>
      </c>
      <c r="FT151" s="2">
        <f t="shared" si="179"/>
        <v>0.99953171729725654</v>
      </c>
      <c r="FU151" s="2">
        <f t="shared" si="179"/>
        <v>0.99934282445459466</v>
      </c>
      <c r="FW151" s="2">
        <f t="shared" si="170"/>
        <v>0.13851669264960129</v>
      </c>
      <c r="FX151" s="2">
        <f t="shared" si="170"/>
        <v>0.1062120334947691</v>
      </c>
      <c r="FY151" s="2">
        <f t="shared" si="170"/>
        <v>5.9327199671957265E-2</v>
      </c>
      <c r="FZ151" s="2">
        <f t="shared" si="170"/>
        <v>5.9468068981840538E-2</v>
      </c>
      <c r="GA151" s="2">
        <f t="shared" si="170"/>
        <v>5.8754689589464469E-2</v>
      </c>
      <c r="GB151" s="2">
        <f t="shared" si="170"/>
        <v>6.0057262827452884E-2</v>
      </c>
      <c r="GC151" s="2">
        <f t="shared" si="170"/>
        <v>6.6461005496496528E-2</v>
      </c>
      <c r="GD151" s="2">
        <f t="shared" si="170"/>
        <v>7.3959184275900383E-2</v>
      </c>
      <c r="GE151" s="2">
        <f t="shared" si="170"/>
        <v>7.9021454378850262E-2</v>
      </c>
      <c r="GF151" s="2">
        <f t="shared" si="170"/>
        <v>7.0814945766951451E-2</v>
      </c>
      <c r="GG151" s="2">
        <f t="shared" si="170"/>
        <v>6.1228749502329004E-2</v>
      </c>
      <c r="GH151" s="2">
        <f t="shared" si="170"/>
        <v>4.5279200026609373E-2</v>
      </c>
      <c r="GI151" s="2">
        <f t="shared" si="170"/>
        <v>4.0592997207743842E-2</v>
      </c>
      <c r="GJ151" s="2">
        <f t="shared" si="170"/>
        <v>3.134756482580172E-2</v>
      </c>
      <c r="GK151" s="2">
        <f t="shared" si="170"/>
        <v>2.5514855730530278E-2</v>
      </c>
      <c r="GM151" s="86">
        <f t="shared" si="171"/>
        <v>1.9158062225443478E-133</v>
      </c>
      <c r="GN151" s="86">
        <f t="shared" si="171"/>
        <v>1.720944446585673E-178</v>
      </c>
      <c r="GO151" s="86">
        <f t="shared" si="171"/>
        <v>1.7799434208158982E-128</v>
      </c>
      <c r="GP151" s="86">
        <f t="shared" si="171"/>
        <v>7.5611148842596616E-231</v>
      </c>
      <c r="GQ151" s="86">
        <f t="shared" si="171"/>
        <v>2.9696124269360114E-206</v>
      </c>
      <c r="GR151" s="86">
        <f t="shared" si="171"/>
        <v>1.7867639269475441E-236</v>
      </c>
      <c r="GS151" s="86">
        <f t="shared" si="171"/>
        <v>2.3102800347203455E-264</v>
      </c>
      <c r="GT151" s="86">
        <f t="shared" si="171"/>
        <v>1.2054217754290859E-269</v>
      </c>
      <c r="GU151" s="86">
        <f t="shared" si="171"/>
        <v>2.0971910356585238E-203</v>
      </c>
      <c r="GV151" s="86">
        <f t="shared" si="171"/>
        <v>5.7327543641627076E-210</v>
      </c>
      <c r="GW151" s="86">
        <f t="shared" si="171"/>
        <v>3.2973093866583848E-188</v>
      </c>
      <c r="GX151" s="86">
        <f t="shared" si="171"/>
        <v>2.2159268647081341E-169</v>
      </c>
      <c r="GY151" s="86">
        <f t="shared" si="171"/>
        <v>8.9180965439019511E-154</v>
      </c>
      <c r="GZ151" s="86">
        <f t="shared" si="171"/>
        <v>1.2160379102434305E-127</v>
      </c>
      <c r="HA151" s="86">
        <f t="shared" si="171"/>
        <v>1.2177870821724676E-177</v>
      </c>
      <c r="HC151" s="86">
        <f t="shared" si="154"/>
        <v>5.2057664317096751E-62</v>
      </c>
      <c r="HD151" s="86">
        <f t="shared" si="154"/>
        <v>1.7562007696426688E-87</v>
      </c>
      <c r="HE151" s="86">
        <f t="shared" si="154"/>
        <v>2.2943727607642418E-58</v>
      </c>
      <c r="HF151" s="86">
        <f t="shared" si="154"/>
        <v>3.2343438964360095E-104</v>
      </c>
      <c r="HG151" s="86">
        <f t="shared" si="154"/>
        <v>2.024356857302377E-95</v>
      </c>
      <c r="HH151" s="86">
        <f t="shared" si="154"/>
        <v>7.8334722749846067E-116</v>
      </c>
      <c r="HI151" s="86">
        <f t="shared" si="154"/>
        <v>3.1691555412902163E-125</v>
      </c>
      <c r="HJ151" s="86">
        <f t="shared" si="154"/>
        <v>4.8251893859282713E-113</v>
      </c>
      <c r="HK151" s="86">
        <f t="shared" si="154"/>
        <v>3.1893152023520495E-116</v>
      </c>
      <c r="HL151" s="86">
        <f t="shared" si="162"/>
        <v>4.1797616982189801E-97</v>
      </c>
      <c r="HM151" s="86">
        <f t="shared" si="162"/>
        <v>1.5476758708678105E-86</v>
      </c>
      <c r="HN151" s="86">
        <f t="shared" si="162"/>
        <v>9.0141482757538202E-76</v>
      </c>
      <c r="HO151" s="86">
        <f t="shared" si="162"/>
        <v>7.4288937304588116E-73</v>
      </c>
      <c r="HP151" s="86">
        <f t="shared" si="162"/>
        <v>1.2697542172733801E-51</v>
      </c>
      <c r="HQ151" s="86">
        <f t="shared" si="162"/>
        <v>3.3596268831094756E-79</v>
      </c>
      <c r="HS151" s="86">
        <f t="shared" si="172"/>
        <v>6.4196453851172328E-2</v>
      </c>
      <c r="HT151" s="86">
        <f t="shared" si="172"/>
        <v>0.10517678133848983</v>
      </c>
      <c r="HU151" s="86">
        <f t="shared" si="172"/>
        <v>0.45383383633846475</v>
      </c>
      <c r="HV151" s="86">
        <f t="shared" si="172"/>
        <v>0.48176321611499473</v>
      </c>
      <c r="HW151" s="86">
        <f t="shared" si="172"/>
        <v>0.48516558263206933</v>
      </c>
      <c r="HX151" s="86">
        <f t="shared" si="172"/>
        <v>0.4720660665017119</v>
      </c>
      <c r="HY151" s="86">
        <f t="shared" si="172"/>
        <v>0.28281373544930755</v>
      </c>
      <c r="HZ151" s="86">
        <f t="shared" si="172"/>
        <v>0.23686806956293868</v>
      </c>
      <c r="IA151" s="86">
        <f t="shared" si="172"/>
        <v>0.15162710960093401</v>
      </c>
      <c r="IB151" s="86">
        <f t="shared" si="172"/>
        <v>0.26290239828857442</v>
      </c>
      <c r="IC151" s="86">
        <f t="shared" si="172"/>
        <v>0.3949965246119515</v>
      </c>
      <c r="ID151" s="86">
        <f t="shared" si="172"/>
        <v>0.50036104581754837</v>
      </c>
      <c r="IE151" s="86">
        <f t="shared" si="172"/>
        <v>0.40701636064581648</v>
      </c>
      <c r="IF151" s="86">
        <f t="shared" si="172"/>
        <v>0.38822058861007286</v>
      </c>
      <c r="IG151" s="86">
        <f t="shared" si="172"/>
        <v>0.3052264878240063</v>
      </c>
      <c r="II151" s="86">
        <f t="shared" si="173"/>
        <v>9.5928599743798749E-11</v>
      </c>
      <c r="IJ151" s="86">
        <f t="shared" si="173"/>
        <v>7.5997117772936908E-14</v>
      </c>
      <c r="IK151" s="86">
        <f t="shared" si="173"/>
        <v>3.5980043089563909E-27</v>
      </c>
      <c r="IL151" s="86">
        <f t="shared" si="173"/>
        <v>4.0922941453330843E-28</v>
      </c>
      <c r="IM151" s="86">
        <f t="shared" si="173"/>
        <v>2.5155566160873206E-27</v>
      </c>
      <c r="IN151" s="86">
        <f t="shared" si="173"/>
        <v>4.8093452278733191E-29</v>
      </c>
      <c r="IO151" s="86">
        <f t="shared" si="173"/>
        <v>4.7818484036289199E-27</v>
      </c>
      <c r="IP151" s="86">
        <f t="shared" si="173"/>
        <v>2.3856794231155067E-33</v>
      </c>
      <c r="IQ151" s="86">
        <f t="shared" si="173"/>
        <v>9.2575237600206188E-27</v>
      </c>
      <c r="IR151" s="86">
        <f t="shared" si="173"/>
        <v>9.1568253709122286E-29</v>
      </c>
      <c r="IS151" s="86">
        <f t="shared" si="173"/>
        <v>8.1900088840258616E-28</v>
      </c>
      <c r="IT151" s="86">
        <f t="shared" si="173"/>
        <v>2.4997590540367168E-34</v>
      </c>
      <c r="IU151" s="86">
        <f t="shared" si="173"/>
        <v>4.9247052992588702E-33</v>
      </c>
      <c r="IV151" s="86">
        <f t="shared" si="173"/>
        <v>4.3721568939963459E-15</v>
      </c>
      <c r="IW151" s="86">
        <f t="shared" si="173"/>
        <v>3.4901853043044147E-12</v>
      </c>
      <c r="IY151" s="86">
        <f t="shared" si="174"/>
        <v>6.4196453947100926E-2</v>
      </c>
      <c r="IZ151" s="86">
        <f t="shared" si="174"/>
        <v>0.10517678133856583</v>
      </c>
      <c r="JA151" s="86">
        <f t="shared" si="174"/>
        <v>0.45383383633846475</v>
      </c>
      <c r="JB151" s="86">
        <f t="shared" si="174"/>
        <v>0.48176321611499473</v>
      </c>
      <c r="JC151" s="86">
        <f t="shared" si="174"/>
        <v>0.48516558263206933</v>
      </c>
      <c r="JD151" s="86">
        <f t="shared" si="174"/>
        <v>0.4720660665017119</v>
      </c>
      <c r="JE151" s="86">
        <f t="shared" si="174"/>
        <v>0.28281373544930755</v>
      </c>
      <c r="JF151" s="86">
        <f t="shared" si="174"/>
        <v>0.23686806956293868</v>
      </c>
      <c r="JG151" s="86">
        <f t="shared" si="174"/>
        <v>0.15162710960093401</v>
      </c>
      <c r="JH151" s="86">
        <f t="shared" si="174"/>
        <v>0.26290239828857442</v>
      </c>
      <c r="JI151" s="86">
        <f t="shared" si="174"/>
        <v>0.3949965246119515</v>
      </c>
      <c r="JJ151" s="86">
        <f t="shared" si="174"/>
        <v>0.50036104581754837</v>
      </c>
      <c r="JK151" s="86">
        <f t="shared" si="174"/>
        <v>0.40701636064581648</v>
      </c>
      <c r="JL151" s="86">
        <f t="shared" si="174"/>
        <v>0.38822058861007724</v>
      </c>
      <c r="JM151" s="86">
        <f t="shared" si="174"/>
        <v>0.30522648782749651</v>
      </c>
    </row>
    <row r="152" spans="2:273" x14ac:dyDescent="0.25">
      <c r="B152" s="2">
        <v>125</v>
      </c>
      <c r="C152" s="37">
        <v>60.305999999999997</v>
      </c>
      <c r="D152" s="37">
        <v>62.145000000000003</v>
      </c>
      <c r="E152" s="37">
        <v>68.167000000000002</v>
      </c>
      <c r="F152" s="37">
        <v>67.066999999999993</v>
      </c>
      <c r="G152" s="37">
        <v>68.716999999999999</v>
      </c>
      <c r="H152" s="37">
        <v>68.483000000000004</v>
      </c>
      <c r="I152" s="37">
        <v>61.883000000000003</v>
      </c>
      <c r="J152" s="37">
        <v>63.406999999999996</v>
      </c>
      <c r="K152" s="37">
        <v>60.643999999999998</v>
      </c>
      <c r="L152" s="37">
        <v>62.168999999999997</v>
      </c>
      <c r="M152" s="37">
        <v>67.45</v>
      </c>
      <c r="N152" s="37">
        <v>83.59</v>
      </c>
      <c r="O152" s="37">
        <v>89.885000000000005</v>
      </c>
      <c r="P152" s="37">
        <v>110.934</v>
      </c>
      <c r="Q152" s="37">
        <v>150.98400000000001</v>
      </c>
      <c r="S152" s="4">
        <f t="shared" si="175"/>
        <v>59.813877735778782</v>
      </c>
      <c r="T152" s="4">
        <f t="shared" si="175"/>
        <v>61.802087931402411</v>
      </c>
      <c r="U152" s="4">
        <f t="shared" si="175"/>
        <v>68.173914064668168</v>
      </c>
      <c r="V152" s="4">
        <f t="shared" si="175"/>
        <v>67.068035206317631</v>
      </c>
      <c r="W152" s="4">
        <f t="shared" si="175"/>
        <v>68.953964619434061</v>
      </c>
      <c r="X152" s="4">
        <f t="shared" si="175"/>
        <v>67.230947862522029</v>
      </c>
      <c r="Y152" s="4">
        <f t="shared" si="175"/>
        <v>61.292252021203105</v>
      </c>
      <c r="Z152" s="4">
        <f t="shared" si="175"/>
        <v>61.442466881053363</v>
      </c>
      <c r="AA152" s="4">
        <f t="shared" si="175"/>
        <v>61.757492277319201</v>
      </c>
      <c r="AB152" s="4">
        <f t="shared" si="175"/>
        <v>61.73693950254561</v>
      </c>
      <c r="AC152" s="4">
        <f t="shared" si="175"/>
        <v>66.564839945371787</v>
      </c>
      <c r="AD152" s="4">
        <f t="shared" si="175"/>
        <v>82.712043422974517</v>
      </c>
      <c r="AE152" s="4">
        <f t="shared" si="175"/>
        <v>90.439915512553227</v>
      </c>
      <c r="AF152" s="4">
        <f t="shared" si="175"/>
        <v>111.77821390668795</v>
      </c>
      <c r="AG152" s="4">
        <f t="shared" si="175"/>
        <v>148.8795740017344</v>
      </c>
      <c r="AI152" s="4">
        <f t="shared" si="176"/>
        <v>0.49212226422121574</v>
      </c>
      <c r="AJ152" s="4">
        <f t="shared" si="176"/>
        <v>0.34291206859759171</v>
      </c>
      <c r="AK152" s="4">
        <f t="shared" si="176"/>
        <v>-6.9140646681660201E-3</v>
      </c>
      <c r="AL152" s="4">
        <f t="shared" si="176"/>
        <v>-1.0352063176384263E-3</v>
      </c>
      <c r="AM152" s="4">
        <f t="shared" si="176"/>
        <v>-0.23696461943406177</v>
      </c>
      <c r="AN152" s="4">
        <f t="shared" si="176"/>
        <v>1.2520521374779747</v>
      </c>
      <c r="AO152" s="4">
        <f t="shared" si="176"/>
        <v>0.59074797879689811</v>
      </c>
      <c r="AP152" s="4">
        <f t="shared" si="176"/>
        <v>1.9645331189466333</v>
      </c>
      <c r="AQ152" s="4">
        <f t="shared" si="176"/>
        <v>-1.1134922773192031</v>
      </c>
      <c r="AR152" s="4">
        <f t="shared" si="176"/>
        <v>0.4320604974543869</v>
      </c>
      <c r="AS152" s="4">
        <f t="shared" si="176"/>
        <v>0.88516005462821568</v>
      </c>
      <c r="AT152" s="4">
        <f t="shared" si="176"/>
        <v>0.87795657702548624</v>
      </c>
      <c r="AU152" s="4">
        <f t="shared" si="176"/>
        <v>-0.55491551255322236</v>
      </c>
      <c r="AV152" s="4">
        <f t="shared" si="176"/>
        <v>-0.84421390668795482</v>
      </c>
      <c r="AW152" s="4">
        <f t="shared" si="176"/>
        <v>2.1044259982656115</v>
      </c>
      <c r="AY152" s="2">
        <f t="shared" si="168"/>
        <v>59.797190429078867</v>
      </c>
      <c r="AZ152" s="2">
        <f t="shared" si="168"/>
        <v>61.73686701101736</v>
      </c>
      <c r="BA152" s="2">
        <f t="shared" si="168"/>
        <v>65.04005278161209</v>
      </c>
      <c r="BB152" s="2">
        <f t="shared" si="168"/>
        <v>63.171255340053321</v>
      </c>
      <c r="BC152" s="2">
        <f t="shared" si="168"/>
        <v>63.123776137193062</v>
      </c>
      <c r="BD152" s="2">
        <f t="shared" si="168"/>
        <v>61.671472446690451</v>
      </c>
      <c r="BE152" s="2">
        <f t="shared" si="168"/>
        <v>59.52674709420301</v>
      </c>
      <c r="BF152" s="2">
        <f t="shared" si="168"/>
        <v>60.460226143213966</v>
      </c>
      <c r="BG152" s="2">
        <f t="shared" si="168"/>
        <v>61.039161234185265</v>
      </c>
      <c r="BH152" s="2">
        <f t="shared" si="168"/>
        <v>59.514635435428325</v>
      </c>
      <c r="BI152" s="2">
        <f t="shared" si="168"/>
        <v>60.503549131109779</v>
      </c>
      <c r="BJ152" s="2">
        <f t="shared" si="168"/>
        <v>61.851038811463901</v>
      </c>
      <c r="BK152" s="2">
        <f t="shared" si="168"/>
        <v>63.943525378421768</v>
      </c>
      <c r="BL152" s="2">
        <f t="shared" si="168"/>
        <v>64.115423849781209</v>
      </c>
      <c r="BM152" s="2">
        <f t="shared" si="168"/>
        <v>64.808775629600262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103.16600295437138</v>
      </c>
      <c r="DL152" s="2">
        <f t="shared" si="177"/>
        <v>96.7953114126272</v>
      </c>
      <c r="DM152" s="2">
        <f t="shared" si="177"/>
        <v>101.93844426450742</v>
      </c>
      <c r="DN152" s="2">
        <f t="shared" si="177"/>
        <v>95.79558771929824</v>
      </c>
      <c r="DO152" s="2">
        <f t="shared" si="177"/>
        <v>94.318449812382738</v>
      </c>
      <c r="DP152" s="2">
        <f t="shared" si="177"/>
        <v>93.747710412757982</v>
      </c>
      <c r="DQ152" s="2">
        <f t="shared" si="177"/>
        <v>92.048634240150108</v>
      </c>
      <c r="DR152" s="2">
        <f t="shared" si="177"/>
        <v>99.411143243243231</v>
      </c>
      <c r="DS152" s="2">
        <f t="shared" si="177"/>
        <v>98.522681238273933</v>
      </c>
      <c r="DT152" s="2">
        <f t="shared" si="177"/>
        <v>97.016653470919309</v>
      </c>
      <c r="DU152" s="2">
        <f t="shared" si="177"/>
        <v>106.16812795497185</v>
      </c>
      <c r="DV152" s="2">
        <f t="shared" si="177"/>
        <v>101.07857814258909</v>
      </c>
      <c r="DW152" s="2">
        <f t="shared" si="177"/>
        <v>107.35136407129457</v>
      </c>
      <c r="DX152" s="2">
        <f t="shared" si="177"/>
        <v>111.25376219512194</v>
      </c>
      <c r="DY152" s="2">
        <f t="shared" si="177"/>
        <v>98.667586693548373</v>
      </c>
      <c r="EA152" s="2">
        <f t="shared" si="153"/>
        <v>59.680280074028381</v>
      </c>
      <c r="EB152" s="2">
        <f t="shared" si="153"/>
        <v>61.692905819020766</v>
      </c>
      <c r="EC152" s="2">
        <f t="shared" si="153"/>
        <v>65.02020940587407</v>
      </c>
      <c r="ED152" s="2">
        <f t="shared" si="153"/>
        <v>63.154868649010808</v>
      </c>
      <c r="EE152" s="2">
        <f t="shared" si="153"/>
        <v>63.129261170502325</v>
      </c>
      <c r="EF152" s="2">
        <f t="shared" si="153"/>
        <v>61.663537668174406</v>
      </c>
      <c r="EG152" s="2">
        <f t="shared" si="153"/>
        <v>59.512541228766473</v>
      </c>
      <c r="EH152" s="2">
        <f t="shared" si="153"/>
        <v>60.424326686728563</v>
      </c>
      <c r="EI152" s="2">
        <f t="shared" si="153"/>
        <v>60.964618205285817</v>
      </c>
      <c r="EJ152" s="2">
        <f t="shared" si="153"/>
        <v>59.466771722697231</v>
      </c>
      <c r="EK152" s="2">
        <f t="shared" si="153"/>
        <v>60.465082041648969</v>
      </c>
      <c r="EL152" s="2">
        <f t="shared" si="180"/>
        <v>61.824570261643501</v>
      </c>
      <c r="EM152" s="2">
        <f t="shared" si="136"/>
        <v>63.936146865388906</v>
      </c>
      <c r="EN152" s="2">
        <f t="shared" si="136"/>
        <v>64.08424601539663</v>
      </c>
      <c r="EO152" s="2">
        <f t="shared" si="136"/>
        <v>64.802523045130258</v>
      </c>
      <c r="EQ152" s="2">
        <f t="shared" si="178"/>
        <v>60.361378133772192</v>
      </c>
      <c r="ER152" s="2">
        <f t="shared" si="178"/>
        <v>61.971107041151527</v>
      </c>
      <c r="ES152" s="2">
        <f t="shared" si="178"/>
        <v>65.109331358022601</v>
      </c>
      <c r="ET152" s="2">
        <f t="shared" si="178"/>
        <v>63.219643437087534</v>
      </c>
      <c r="EU152" s="2">
        <f t="shared" si="178"/>
        <v>62.856578840960523</v>
      </c>
      <c r="EV152" s="2">
        <f t="shared" si="178"/>
        <v>61.587800647961743</v>
      </c>
      <c r="EW152" s="2">
        <f t="shared" si="178"/>
        <v>59.531269306055307</v>
      </c>
      <c r="EX152" s="2">
        <f t="shared" si="178"/>
        <v>60.631289544927128</v>
      </c>
      <c r="EY152" s="2">
        <f t="shared" si="178"/>
        <v>61.642020671178585</v>
      </c>
      <c r="EZ152" s="2">
        <f t="shared" si="178"/>
        <v>59.87391753837791</v>
      </c>
      <c r="FA152" s="2">
        <f t="shared" si="178"/>
        <v>60.76149284415304</v>
      </c>
      <c r="FB152" s="2">
        <f t="shared" si="178"/>
        <v>62.006235063816533</v>
      </c>
      <c r="FC152" s="2">
        <f t="shared" si="178"/>
        <v>63.707073165535611</v>
      </c>
      <c r="FD152" s="2">
        <f t="shared" si="178"/>
        <v>64.406173424211033</v>
      </c>
      <c r="FE152" s="2">
        <f t="shared" si="178"/>
        <v>64.299234919922895</v>
      </c>
      <c r="FG152" s="2">
        <f t="shared" si="179"/>
        <v>0.99965899112947509</v>
      </c>
      <c r="FH152" s="2">
        <f t="shared" si="179"/>
        <v>0.99966125578811904</v>
      </c>
      <c r="FI152" s="2">
        <f t="shared" si="179"/>
        <v>0.99961864644977905</v>
      </c>
      <c r="FJ152" s="2">
        <f t="shared" si="179"/>
        <v>0.99962662841732508</v>
      </c>
      <c r="FK152" s="2">
        <f t="shared" si="179"/>
        <v>0.99961579551153723</v>
      </c>
      <c r="FL152" s="2">
        <f t="shared" si="179"/>
        <v>0.99959813700471956</v>
      </c>
      <c r="FM152" s="2">
        <f t="shared" si="179"/>
        <v>0.99960506048902997</v>
      </c>
      <c r="FN152" s="2">
        <f t="shared" si="179"/>
        <v>0.99950663349719171</v>
      </c>
      <c r="FO152" s="2">
        <f t="shared" si="179"/>
        <v>0.99956618171988143</v>
      </c>
      <c r="FP152" s="2">
        <f t="shared" si="179"/>
        <v>0.9995615281604413</v>
      </c>
      <c r="FQ152" s="2">
        <f t="shared" si="179"/>
        <v>0.99959118436191974</v>
      </c>
      <c r="FR152" s="2">
        <f t="shared" si="179"/>
        <v>0.99955447741567549</v>
      </c>
      <c r="FS152" s="2">
        <f t="shared" si="179"/>
        <v>0.99959611726910802</v>
      </c>
      <c r="FT152" s="2">
        <f t="shared" si="179"/>
        <v>0.99957290350121553</v>
      </c>
      <c r="FU152" s="2">
        <f t="shared" si="179"/>
        <v>0.99940061412014702</v>
      </c>
      <c r="FW152" s="2">
        <f t="shared" si="170"/>
        <v>0.14987759302310452</v>
      </c>
      <c r="FX152" s="2">
        <f t="shared" si="170"/>
        <v>0.11527790939602316</v>
      </c>
      <c r="FY152" s="2">
        <f t="shared" si="170"/>
        <v>6.4680762346587789E-2</v>
      </c>
      <c r="FZ152" s="2">
        <f t="shared" si="170"/>
        <v>6.4833467283946483E-2</v>
      </c>
      <c r="GA152" s="2">
        <f t="shared" si="170"/>
        <v>6.4060108355145765E-2</v>
      </c>
      <c r="GB152" s="2">
        <f t="shared" si="170"/>
        <v>6.5472119582435651E-2</v>
      </c>
      <c r="GC152" s="2">
        <f t="shared" si="170"/>
        <v>7.2408755732860153E-2</v>
      </c>
      <c r="GD152" s="2">
        <f t="shared" si="170"/>
        <v>8.0520086020972256E-2</v>
      </c>
      <c r="GE152" s="2">
        <f t="shared" si="170"/>
        <v>8.5989729182818248E-2</v>
      </c>
      <c r="GF152" s="2">
        <f t="shared" si="170"/>
        <v>7.712015154385149E-2</v>
      </c>
      <c r="GG152" s="2">
        <f t="shared" si="170"/>
        <v>6.6741729439051489E-2</v>
      </c>
      <c r="GH152" s="2">
        <f t="shared" si="170"/>
        <v>4.9431715317285699E-2</v>
      </c>
      <c r="GI152" s="2">
        <f t="shared" si="170"/>
        <v>4.4335702706289497E-2</v>
      </c>
      <c r="GJ152" s="2">
        <f t="shared" si="170"/>
        <v>3.42682818325028E-2</v>
      </c>
      <c r="GK152" s="2">
        <f t="shared" si="170"/>
        <v>2.7907784423481425E-2</v>
      </c>
      <c r="GM152" s="86">
        <f t="shared" si="171"/>
        <v>1.307659580209865E-137</v>
      </c>
      <c r="GN152" s="86">
        <f t="shared" si="171"/>
        <v>4.3525210511549578E-184</v>
      </c>
      <c r="GO152" s="86">
        <f t="shared" si="171"/>
        <v>1.7907330005442563E-132</v>
      </c>
      <c r="GP152" s="86">
        <f t="shared" si="171"/>
        <v>5.6103765724740307E-238</v>
      </c>
      <c r="GQ152" s="86">
        <f t="shared" si="171"/>
        <v>1.1185181220062527E-212</v>
      </c>
      <c r="GR152" s="86">
        <f t="shared" si="171"/>
        <v>8.6402616537309329E-244</v>
      </c>
      <c r="GS152" s="86">
        <f t="shared" si="171"/>
        <v>1.6299226818199148E-272</v>
      </c>
      <c r="GT152" s="86">
        <f t="shared" si="171"/>
        <v>5.9385888034276088E-278</v>
      </c>
      <c r="GU152" s="86">
        <f t="shared" si="171"/>
        <v>1.145113151003792E-209</v>
      </c>
      <c r="GV152" s="86">
        <f t="shared" si="171"/>
        <v>1.8241097872882227E-216</v>
      </c>
      <c r="GW152" s="86">
        <f t="shared" si="171"/>
        <v>5.5045080833523631E-194</v>
      </c>
      <c r="GX152" s="86">
        <f t="shared" si="171"/>
        <v>1.198719201737218E-174</v>
      </c>
      <c r="GY152" s="86">
        <f t="shared" si="171"/>
        <v>1.4657485000761392E-158</v>
      </c>
      <c r="GZ152" s="86">
        <f t="shared" si="171"/>
        <v>1.3294604173024199E-131</v>
      </c>
      <c r="HA152" s="86">
        <f t="shared" si="171"/>
        <v>4.1671897614715495E-183</v>
      </c>
      <c r="HC152" s="86">
        <f t="shared" si="154"/>
        <v>3.8914491687492793E-65</v>
      </c>
      <c r="HD152" s="86">
        <f t="shared" si="154"/>
        <v>6.7081914001125327E-92</v>
      </c>
      <c r="HE152" s="86">
        <f t="shared" si="154"/>
        <v>2.9264146714885222E-61</v>
      </c>
      <c r="HF152" s="86">
        <f t="shared" si="154"/>
        <v>2.5350474886658298E-109</v>
      </c>
      <c r="HG152" s="86">
        <f t="shared" si="154"/>
        <v>3.691763753917667E-100</v>
      </c>
      <c r="HH152" s="86">
        <f t="shared" si="154"/>
        <v>1.6748062672109365E-121</v>
      </c>
      <c r="HI152" s="86">
        <f t="shared" si="154"/>
        <v>2.7688682356592874E-131</v>
      </c>
      <c r="HJ152" s="86">
        <f t="shared" si="154"/>
        <v>2.026909182962042E-118</v>
      </c>
      <c r="HK152" s="86">
        <f t="shared" si="154"/>
        <v>9.1047630560553409E-122</v>
      </c>
      <c r="HL152" s="86">
        <f t="shared" si="162"/>
        <v>9.4853202763367879E-102</v>
      </c>
      <c r="HM152" s="86">
        <f t="shared" si="162"/>
        <v>1.0776761377933462E-90</v>
      </c>
      <c r="HN152" s="86">
        <f t="shared" si="162"/>
        <v>1.4068607275136823E-79</v>
      </c>
      <c r="HO152" s="86">
        <f t="shared" si="162"/>
        <v>1.2949100726311603E-76</v>
      </c>
      <c r="HP152" s="86">
        <f t="shared" si="162"/>
        <v>2.9149727712836458E-54</v>
      </c>
      <c r="HQ152" s="86">
        <f t="shared" si="162"/>
        <v>2.9173466839962314E-83</v>
      </c>
      <c r="HS152" s="86">
        <f t="shared" si="172"/>
        <v>3.1487515225282231E-2</v>
      </c>
      <c r="HT152" s="86">
        <f t="shared" si="172"/>
        <v>5.6453335952308906E-2</v>
      </c>
      <c r="HU152" s="86">
        <f t="shared" si="172"/>
        <v>0.35679424439274177</v>
      </c>
      <c r="HV152" s="86">
        <f t="shared" si="172"/>
        <v>0.39476672931949014</v>
      </c>
      <c r="HW152" s="86">
        <f t="shared" si="172"/>
        <v>0.40218630469030042</v>
      </c>
      <c r="HX152" s="86">
        <f t="shared" si="172"/>
        <v>0.37779608426600347</v>
      </c>
      <c r="HY152" s="86">
        <f t="shared" si="172"/>
        <v>0.17621395750670904</v>
      </c>
      <c r="HZ152" s="86">
        <f t="shared" si="172"/>
        <v>0.12577779130788511</v>
      </c>
      <c r="IA152" s="86">
        <f t="shared" si="172"/>
        <v>7.5253772413134232E-2</v>
      </c>
      <c r="IB152" s="86">
        <f t="shared" si="172"/>
        <v>0.15441875430715896</v>
      </c>
      <c r="IC152" s="86">
        <f t="shared" si="172"/>
        <v>0.28425489346668964</v>
      </c>
      <c r="ID152" s="86">
        <f t="shared" si="172"/>
        <v>0.52024790167281809</v>
      </c>
      <c r="IE152" s="86">
        <f t="shared" si="172"/>
        <v>0.48094612124851394</v>
      </c>
      <c r="IF152" s="86">
        <f t="shared" si="172"/>
        <v>0.46777531585696314</v>
      </c>
      <c r="IG152" s="86">
        <f t="shared" si="172"/>
        <v>0.37859789983078856</v>
      </c>
      <c r="II152" s="86">
        <f t="shared" si="173"/>
        <v>7.8950812238399904E-10</v>
      </c>
      <c r="IJ152" s="86">
        <f t="shared" si="173"/>
        <v>8.4432635976724195E-13</v>
      </c>
      <c r="IK152" s="86">
        <f t="shared" si="173"/>
        <v>1.6959952301087855E-25</v>
      </c>
      <c r="IL152" s="86">
        <f t="shared" si="173"/>
        <v>2.2298145512064334E-26</v>
      </c>
      <c r="IM152" s="86">
        <f t="shared" si="173"/>
        <v>1.1966041036471114E-25</v>
      </c>
      <c r="IN152" s="86">
        <f t="shared" si="173"/>
        <v>3.0595027046046975E-27</v>
      </c>
      <c r="IO152" s="86">
        <f t="shared" si="173"/>
        <v>2.6300169735687844E-25</v>
      </c>
      <c r="IP152" s="86">
        <f t="shared" si="173"/>
        <v>4.3984142651225336E-31</v>
      </c>
      <c r="IQ152" s="86">
        <f t="shared" si="173"/>
        <v>6.5420414025768986E-25</v>
      </c>
      <c r="IR152" s="86">
        <f t="shared" si="173"/>
        <v>7.3638324729394484E-27</v>
      </c>
      <c r="IS152" s="86">
        <f t="shared" si="173"/>
        <v>4.4583381791012131E-26</v>
      </c>
      <c r="IT152" s="86">
        <f t="shared" si="173"/>
        <v>2.18801928211282E-32</v>
      </c>
      <c r="IU152" s="86">
        <f t="shared" si="173"/>
        <v>3.102084546494541E-31</v>
      </c>
      <c r="IV152" s="86">
        <f t="shared" si="173"/>
        <v>2.2900705362636797E-14</v>
      </c>
      <c r="IW152" s="86">
        <f t="shared" si="173"/>
        <v>1.197336518492038E-11</v>
      </c>
      <c r="IY152" s="86">
        <f t="shared" si="174"/>
        <v>3.1487516014790357E-2</v>
      </c>
      <c r="IZ152" s="86">
        <f t="shared" si="174"/>
        <v>5.645333595315323E-2</v>
      </c>
      <c r="JA152" s="86">
        <f t="shared" si="174"/>
        <v>0.35679424439274177</v>
      </c>
      <c r="JB152" s="86">
        <f t="shared" si="174"/>
        <v>0.39476672931949014</v>
      </c>
      <c r="JC152" s="86">
        <f t="shared" si="174"/>
        <v>0.40218630469030042</v>
      </c>
      <c r="JD152" s="86">
        <f t="shared" si="174"/>
        <v>0.37779608426600347</v>
      </c>
      <c r="JE152" s="86">
        <f t="shared" si="174"/>
        <v>0.17621395750670904</v>
      </c>
      <c r="JF152" s="86">
        <f t="shared" si="174"/>
        <v>0.12577779130788511</v>
      </c>
      <c r="JG152" s="86">
        <f t="shared" si="174"/>
        <v>7.5253772413134232E-2</v>
      </c>
      <c r="JH152" s="86">
        <f t="shared" si="174"/>
        <v>0.15441875430715896</v>
      </c>
      <c r="JI152" s="86">
        <f t="shared" si="174"/>
        <v>0.28425489346668964</v>
      </c>
      <c r="JJ152" s="86">
        <f t="shared" si="174"/>
        <v>0.52024790167281809</v>
      </c>
      <c r="JK152" s="86">
        <f t="shared" si="174"/>
        <v>0.48094612124851394</v>
      </c>
      <c r="JL152" s="86">
        <f t="shared" si="174"/>
        <v>0.46777531585698606</v>
      </c>
      <c r="JM152" s="86">
        <f t="shared" si="174"/>
        <v>0.37859789984276193</v>
      </c>
    </row>
    <row r="153" spans="2:273" x14ac:dyDescent="0.25">
      <c r="B153" s="2">
        <v>126</v>
      </c>
      <c r="C153" s="37">
        <v>59.194000000000003</v>
      </c>
      <c r="D153" s="37">
        <v>61.338999999999999</v>
      </c>
      <c r="E153" s="37">
        <v>65.349999999999994</v>
      </c>
      <c r="F153" s="37">
        <v>66.766999999999996</v>
      </c>
      <c r="G153" s="37">
        <v>65.917000000000002</v>
      </c>
      <c r="H153" s="37">
        <v>66.882999999999996</v>
      </c>
      <c r="I153" s="37">
        <v>61.433</v>
      </c>
      <c r="J153" s="37">
        <v>61.558999999999997</v>
      </c>
      <c r="K153" s="37">
        <v>60.119</v>
      </c>
      <c r="L153" s="37">
        <v>59.441000000000003</v>
      </c>
      <c r="M153" s="37">
        <v>63.8</v>
      </c>
      <c r="N153" s="37">
        <v>78.459000000000003</v>
      </c>
      <c r="O153" s="37">
        <v>87.41</v>
      </c>
      <c r="P153" s="37">
        <v>111.31100000000001</v>
      </c>
      <c r="Q153" s="37">
        <v>155.96799999999999</v>
      </c>
      <c r="S153" s="4">
        <f t="shared" si="175"/>
        <v>59.719778564545813</v>
      </c>
      <c r="T153" s="4">
        <f t="shared" si="175"/>
        <v>61.66825710657325</v>
      </c>
      <c r="U153" s="4">
        <f t="shared" si="175"/>
        <v>66.649121342652919</v>
      </c>
      <c r="V153" s="4">
        <f t="shared" si="175"/>
        <v>65.303722523314747</v>
      </c>
      <c r="W153" s="4">
        <f t="shared" si="175"/>
        <v>66.482947733118408</v>
      </c>
      <c r="X153" s="4">
        <f t="shared" si="175"/>
        <v>64.660626791320809</v>
      </c>
      <c r="Y153" s="4">
        <f t="shared" si="175"/>
        <v>60.179698629571213</v>
      </c>
      <c r="Z153" s="4">
        <f t="shared" si="175"/>
        <v>60.645330492207144</v>
      </c>
      <c r="AA153" s="4">
        <f t="shared" si="175"/>
        <v>61.121274589971677</v>
      </c>
      <c r="AB153" s="4">
        <f t="shared" si="175"/>
        <v>60.207709975961407</v>
      </c>
      <c r="AC153" s="4">
        <f t="shared" si="175"/>
        <v>63.354190425700601</v>
      </c>
      <c r="AD153" s="4">
        <f t="shared" si="175"/>
        <v>77.755539082185052</v>
      </c>
      <c r="AE153" s="4">
        <f t="shared" si="175"/>
        <v>88.375788091047937</v>
      </c>
      <c r="AF153" s="4">
        <f t="shared" si="175"/>
        <v>112.63613055511885</v>
      </c>
      <c r="AG153" s="4">
        <f t="shared" si="175"/>
        <v>157.37422021428048</v>
      </c>
      <c r="AI153" s="4">
        <f t="shared" si="176"/>
        <v>-0.52577856454580996</v>
      </c>
      <c r="AJ153" s="4">
        <f t="shared" si="176"/>
        <v>-0.32925710657325169</v>
      </c>
      <c r="AK153" s="4">
        <f t="shared" si="176"/>
        <v>-1.2991213426529242</v>
      </c>
      <c r="AL153" s="4">
        <f t="shared" si="176"/>
        <v>1.4632774766852492</v>
      </c>
      <c r="AM153" s="4">
        <f t="shared" si="176"/>
        <v>-0.5659477331184064</v>
      </c>
      <c r="AN153" s="4">
        <f t="shared" si="176"/>
        <v>2.222373208679187</v>
      </c>
      <c r="AO153" s="4">
        <f t="shared" si="176"/>
        <v>1.2533013704287868</v>
      </c>
      <c r="AP153" s="4">
        <f t="shared" si="176"/>
        <v>0.91366950779285361</v>
      </c>
      <c r="AQ153" s="4">
        <f t="shared" si="176"/>
        <v>-1.0022745899716767</v>
      </c>
      <c r="AR153" s="4">
        <f t="shared" si="176"/>
        <v>-0.76670997596140467</v>
      </c>
      <c r="AS153" s="4">
        <f t="shared" si="176"/>
        <v>0.44580957429939616</v>
      </c>
      <c r="AT153" s="4">
        <f t="shared" si="176"/>
        <v>0.7034609178149509</v>
      </c>
      <c r="AU153" s="4">
        <f t="shared" si="176"/>
        <v>-0.96578809104794061</v>
      </c>
      <c r="AV153" s="4">
        <f t="shared" si="176"/>
        <v>-1.3251305551188466</v>
      </c>
      <c r="AW153" s="4">
        <f t="shared" si="176"/>
        <v>-1.4062202142804949</v>
      </c>
      <c r="AY153" s="2">
        <f t="shared" si="168"/>
        <v>59.714582606960505</v>
      </c>
      <c r="AZ153" s="2">
        <f t="shared" si="168"/>
        <v>61.645315528290269</v>
      </c>
      <c r="BA153" s="2">
        <f t="shared" si="168"/>
        <v>64.936816838539258</v>
      </c>
      <c r="BB153" s="2">
        <f t="shared" si="168"/>
        <v>63.08122549500132</v>
      </c>
      <c r="BC153" s="2">
        <f t="shared" si="168"/>
        <v>63.078364766429978</v>
      </c>
      <c r="BD153" s="2">
        <f t="shared" si="168"/>
        <v>61.612929622879221</v>
      </c>
      <c r="BE153" s="2">
        <f t="shared" si="168"/>
        <v>59.474119581864265</v>
      </c>
      <c r="BF153" s="2">
        <f t="shared" si="168"/>
        <v>60.352113619898844</v>
      </c>
      <c r="BG153" s="2">
        <f t="shared" si="168"/>
        <v>60.914291578344873</v>
      </c>
      <c r="BH153" s="2">
        <f t="shared" si="168"/>
        <v>59.408580927312521</v>
      </c>
      <c r="BI153" s="2">
        <f t="shared" si="168"/>
        <v>60.423562079886764</v>
      </c>
      <c r="BJ153" s="2">
        <f t="shared" si="168"/>
        <v>61.761074811956313</v>
      </c>
      <c r="BK153" s="2">
        <f t="shared" si="168"/>
        <v>63.861099331129715</v>
      </c>
      <c r="BL153" s="2">
        <f t="shared" si="168"/>
        <v>63.985681992529763</v>
      </c>
      <c r="BM153" s="2">
        <f t="shared" si="168"/>
        <v>64.727823433404211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103.48548407922092</v>
      </c>
      <c r="DL153" s="2">
        <f t="shared" si="177"/>
        <v>97.027397855345228</v>
      </c>
      <c r="DM153" s="2">
        <f t="shared" si="177"/>
        <v>102.21309770580297</v>
      </c>
      <c r="DN153" s="2">
        <f t="shared" si="177"/>
        <v>96.000900472334678</v>
      </c>
      <c r="DO153" s="2">
        <f t="shared" si="177"/>
        <v>94.523581801125687</v>
      </c>
      <c r="DP153" s="2">
        <f t="shared" si="177"/>
        <v>93.966460037523461</v>
      </c>
      <c r="DQ153" s="2">
        <f t="shared" si="177"/>
        <v>92.269471294559111</v>
      </c>
      <c r="DR153" s="2">
        <f t="shared" si="177"/>
        <v>99.710389317889309</v>
      </c>
      <c r="DS153" s="2">
        <f t="shared" si="177"/>
        <v>98.797194934333973</v>
      </c>
      <c r="DT153" s="2">
        <f t="shared" si="177"/>
        <v>97.277599437148211</v>
      </c>
      <c r="DU153" s="2">
        <f t="shared" si="177"/>
        <v>106.50036163227016</v>
      </c>
      <c r="DV153" s="2">
        <f t="shared" si="177"/>
        <v>101.36020759849904</v>
      </c>
      <c r="DW153" s="2">
        <f t="shared" si="177"/>
        <v>107.67146491557223</v>
      </c>
      <c r="DX153" s="2">
        <f t="shared" si="177"/>
        <v>111.61227630662017</v>
      </c>
      <c r="DY153" s="2">
        <f t="shared" si="177"/>
        <v>98.957487903225797</v>
      </c>
      <c r="EA153" s="2">
        <f t="shared" si="153"/>
        <v>59.585009808760027</v>
      </c>
      <c r="EB153" s="2">
        <f t="shared" si="153"/>
        <v>61.597522818324968</v>
      </c>
      <c r="EC153" s="2">
        <f t="shared" si="153"/>
        <v>64.917272387346543</v>
      </c>
      <c r="ED153" s="2">
        <f t="shared" si="153"/>
        <v>63.065156119323504</v>
      </c>
      <c r="EE153" s="2">
        <f t="shared" si="153"/>
        <v>63.087597479046885</v>
      </c>
      <c r="EF153" s="2">
        <f t="shared" si="153"/>
        <v>61.606780930483062</v>
      </c>
      <c r="EG153" s="2">
        <f t="shared" si="153"/>
        <v>59.460782108271154</v>
      </c>
      <c r="EH153" s="2">
        <f t="shared" si="153"/>
        <v>60.315491933072899</v>
      </c>
      <c r="EI153" s="2">
        <f t="shared" si="153"/>
        <v>60.832474210668266</v>
      </c>
      <c r="EJ153" s="2">
        <f t="shared" si="153"/>
        <v>59.357275743850636</v>
      </c>
      <c r="EK153" s="2">
        <f t="shared" si="153"/>
        <v>60.383545887448477</v>
      </c>
      <c r="EL153" s="2">
        <f t="shared" si="180"/>
        <v>61.734457028732244</v>
      </c>
      <c r="EM153" s="2">
        <f t="shared" si="136"/>
        <v>63.856885260250934</v>
      </c>
      <c r="EN153" s="2">
        <f t="shared" si="136"/>
        <v>63.954066659755313</v>
      </c>
      <c r="EO153" s="2">
        <f t="shared" si="136"/>
        <v>64.725031873692373</v>
      </c>
      <c r="EQ153" s="2">
        <f t="shared" si="178"/>
        <v>60.300582015904233</v>
      </c>
      <c r="ER153" s="2">
        <f t="shared" si="178"/>
        <v>61.892274570708011</v>
      </c>
      <c r="ES153" s="2">
        <f t="shared" si="178"/>
        <v>65.010525326104997</v>
      </c>
      <c r="ET153" s="2">
        <f t="shared" si="178"/>
        <v>63.133860963097518</v>
      </c>
      <c r="EU153" s="2">
        <f t="shared" si="178"/>
        <v>62.797546150383937</v>
      </c>
      <c r="EV153" s="2">
        <f t="shared" si="178"/>
        <v>61.526716324686824</v>
      </c>
      <c r="EW153" s="2">
        <f t="shared" si="178"/>
        <v>59.480057303475775</v>
      </c>
      <c r="EX153" s="2">
        <f t="shared" si="178"/>
        <v>60.531168299600331</v>
      </c>
      <c r="EY153" s="2">
        <f t="shared" si="178"/>
        <v>61.546794630953762</v>
      </c>
      <c r="EZ153" s="2">
        <f t="shared" si="178"/>
        <v>59.787848797717672</v>
      </c>
      <c r="FA153" s="2">
        <f t="shared" si="178"/>
        <v>60.697400268230354</v>
      </c>
      <c r="FB153" s="2">
        <f t="shared" si="178"/>
        <v>61.929408290032164</v>
      </c>
      <c r="FC153" s="2">
        <f t="shared" si="178"/>
        <v>63.610523577306537</v>
      </c>
      <c r="FD153" s="2">
        <f t="shared" si="178"/>
        <v>64.302551523401519</v>
      </c>
      <c r="FE153" s="2">
        <f t="shared" si="178"/>
        <v>64.203293202507496</v>
      </c>
      <c r="FG153" s="2">
        <f t="shared" si="179"/>
        <v>0.99968898688178987</v>
      </c>
      <c r="FH153" s="2">
        <f t="shared" si="179"/>
        <v>0.99969105239855927</v>
      </c>
      <c r="FI153" s="2">
        <f t="shared" si="179"/>
        <v>0.99965218975780634</v>
      </c>
      <c r="FJ153" s="2">
        <f t="shared" si="179"/>
        <v>0.99965946988217547</v>
      </c>
      <c r="FK153" s="2">
        <f t="shared" si="179"/>
        <v>0.99964958949607474</v>
      </c>
      <c r="FL153" s="2">
        <f t="shared" si="179"/>
        <v>0.9996334836325006</v>
      </c>
      <c r="FM153" s="2">
        <f t="shared" si="179"/>
        <v>0.99963979836795602</v>
      </c>
      <c r="FN153" s="2">
        <f t="shared" si="179"/>
        <v>0.99955002486783628</v>
      </c>
      <c r="FO153" s="2">
        <f t="shared" si="179"/>
        <v>0.99960433792328285</v>
      </c>
      <c r="FP153" s="2">
        <f t="shared" si="179"/>
        <v>0.99960009350086987</v>
      </c>
      <c r="FQ153" s="2">
        <f t="shared" si="179"/>
        <v>0.9996271422945795</v>
      </c>
      <c r="FR153" s="2">
        <f t="shared" si="179"/>
        <v>0.99959366264502325</v>
      </c>
      <c r="FS153" s="2">
        <f t="shared" si="179"/>
        <v>0.99963164148112971</v>
      </c>
      <c r="FT153" s="2">
        <f t="shared" si="179"/>
        <v>0.99961046872512582</v>
      </c>
      <c r="FU153" s="2">
        <f t="shared" si="179"/>
        <v>0.99945332474925941</v>
      </c>
      <c r="FW153" s="2">
        <f t="shared" si="170"/>
        <v>0.16199507701583379</v>
      </c>
      <c r="FX153" s="2">
        <f t="shared" si="170"/>
        <v>0.12500938418640925</v>
      </c>
      <c r="FY153" s="2">
        <f t="shared" si="170"/>
        <v>7.0481222826848502E-2</v>
      </c>
      <c r="FZ153" s="2">
        <f t="shared" si="170"/>
        <v>7.0646587722548726E-2</v>
      </c>
      <c r="GA153" s="2">
        <f t="shared" si="170"/>
        <v>6.9809063857509568E-2</v>
      </c>
      <c r="GB153" s="2">
        <f t="shared" si="170"/>
        <v>7.1338134832474642E-2</v>
      </c>
      <c r="GC153" s="2">
        <f t="shared" si="170"/>
        <v>7.8843829432708595E-2</v>
      </c>
      <c r="GD153" s="2">
        <f t="shared" si="170"/>
        <v>8.7607942274180131E-2</v>
      </c>
      <c r="GE153" s="2">
        <f t="shared" si="170"/>
        <v>9.3510090900643716E-2</v>
      </c>
      <c r="GF153" s="2">
        <f t="shared" si="170"/>
        <v>8.3936045795782524E-2</v>
      </c>
      <c r="GG153" s="2">
        <f t="shared" si="170"/>
        <v>7.2712645531735245E-2</v>
      </c>
      <c r="GH153" s="2">
        <f t="shared" si="170"/>
        <v>5.3943536853569118E-2</v>
      </c>
      <c r="GI153" s="2">
        <f t="shared" si="170"/>
        <v>4.8406077785541769E-2</v>
      </c>
      <c r="GJ153" s="2">
        <f t="shared" si="170"/>
        <v>3.7450606823879101E-2</v>
      </c>
      <c r="GK153" s="2">
        <f t="shared" si="170"/>
        <v>3.0518107341790539E-2</v>
      </c>
      <c r="GM153" s="86">
        <f t="shared" si="171"/>
        <v>7.688763539721228E-142</v>
      </c>
      <c r="GN153" s="86">
        <f t="shared" si="171"/>
        <v>9.0058102057244138E-190</v>
      </c>
      <c r="GO153" s="86">
        <f t="shared" si="171"/>
        <v>1.5619757318115017E-136</v>
      </c>
      <c r="GP153" s="86">
        <f t="shared" si="171"/>
        <v>3.2372859143186095E-245</v>
      </c>
      <c r="GQ153" s="86">
        <f t="shared" si="171"/>
        <v>3.3518202249478566E-219</v>
      </c>
      <c r="GR153" s="86">
        <f t="shared" si="171"/>
        <v>3.226665727762235E-251</v>
      </c>
      <c r="GS153" s="86">
        <f t="shared" si="171"/>
        <v>8.6317235915148718E-281</v>
      </c>
      <c r="GT153" s="86">
        <f t="shared" si="171"/>
        <v>2.1846931480779791E-286</v>
      </c>
      <c r="GU153" s="86">
        <f t="shared" si="171"/>
        <v>5.0156642837595801E-216</v>
      </c>
      <c r="GV153" s="86">
        <f t="shared" si="171"/>
        <v>4.6126950900151065E-223</v>
      </c>
      <c r="GW153" s="86">
        <f t="shared" si="171"/>
        <v>7.5020123413401517E-200</v>
      </c>
      <c r="GX153" s="86">
        <f t="shared" si="171"/>
        <v>5.376182825531902E-180</v>
      </c>
      <c r="GY153" s="86">
        <f t="shared" si="171"/>
        <v>2.0314197906577281E-163</v>
      </c>
      <c r="GZ153" s="86">
        <f t="shared" si="171"/>
        <v>1.2622126442570129E-135</v>
      </c>
      <c r="HA153" s="86">
        <f t="shared" si="171"/>
        <v>1.176361331583636E-188</v>
      </c>
      <c r="HC153" s="86">
        <f t="shared" si="154"/>
        <v>2.4272122873818761E-68</v>
      </c>
      <c r="HD153" s="86">
        <f t="shared" si="154"/>
        <v>1.98599251449158E-96</v>
      </c>
      <c r="HE153" s="86">
        <f t="shared" si="154"/>
        <v>3.1644211637972829E-64</v>
      </c>
      <c r="HF153" s="86">
        <f t="shared" ref="HF153:HN187" si="181" xml:space="preserve"> _xlfn.NORM.DIST($B153, F$8, ABS(F$12), TRUE) * _xlfn.NORM.DIST(($B153 - F$8)*F$16, 0, ABS(F$12), TRUE) * 2</f>
        <v>1.4938932121367802E-114</v>
      </c>
      <c r="HG153" s="86">
        <f t="shared" si="181"/>
        <v>5.146810330875779E-105</v>
      </c>
      <c r="HH153" s="86">
        <f t="shared" si="181"/>
        <v>2.6104132897930228E-127</v>
      </c>
      <c r="HI153" s="86">
        <f t="shared" si="181"/>
        <v>1.7328966566111311E-137</v>
      </c>
      <c r="HJ153" s="86">
        <f t="shared" si="181"/>
        <v>6.3614495915700965E-124</v>
      </c>
      <c r="HK153" s="86">
        <f t="shared" si="181"/>
        <v>1.9228826674296309E-127</v>
      </c>
      <c r="HL153" s="86">
        <f t="shared" si="162"/>
        <v>1.6703517521727707E-106</v>
      </c>
      <c r="HM153" s="86">
        <f t="shared" si="162"/>
        <v>5.97187575759237E-95</v>
      </c>
      <c r="HN153" s="86">
        <f t="shared" si="162"/>
        <v>1.764026356676843E-83</v>
      </c>
      <c r="HO153" s="86">
        <f t="shared" si="162"/>
        <v>1.8078231579092463E-80</v>
      </c>
      <c r="HP153" s="86">
        <f t="shared" si="162"/>
        <v>5.7281333532048175E-57</v>
      </c>
      <c r="HQ153" s="86">
        <f t="shared" si="162"/>
        <v>1.9965426446963767E-87</v>
      </c>
      <c r="HS153" s="86">
        <f t="shared" si="172"/>
        <v>1.3910843600602824E-2</v>
      </c>
      <c r="HT153" s="86">
        <f t="shared" si="172"/>
        <v>2.7327892434210504E-2</v>
      </c>
      <c r="HU153" s="86">
        <f t="shared" si="172"/>
        <v>0.24765734797612535</v>
      </c>
      <c r="HV153" s="86">
        <f t="shared" si="172"/>
        <v>0.28463235333099934</v>
      </c>
      <c r="HW153" s="86">
        <f t="shared" si="172"/>
        <v>0.29490885879171153</v>
      </c>
      <c r="HX153" s="86">
        <f t="shared" si="172"/>
        <v>0.26439242777153033</v>
      </c>
      <c r="HY153" s="86">
        <f t="shared" si="172"/>
        <v>9.5508431729249221E-2</v>
      </c>
      <c r="HZ153" s="86">
        <f t="shared" si="172"/>
        <v>5.5200304190442862E-2</v>
      </c>
      <c r="IA153" s="86">
        <f t="shared" si="172"/>
        <v>3.1836894241458316E-2</v>
      </c>
      <c r="IB153" s="86">
        <f t="shared" si="172"/>
        <v>7.7522177030391243E-2</v>
      </c>
      <c r="IC153" s="86">
        <f t="shared" si="172"/>
        <v>0.17911445023651149</v>
      </c>
      <c r="ID153" s="86">
        <f t="shared" si="172"/>
        <v>0.48168280413584669</v>
      </c>
      <c r="IE153" s="86">
        <f t="shared" si="172"/>
        <v>0.51898347263803768</v>
      </c>
      <c r="IF153" s="86">
        <f t="shared" si="172"/>
        <v>0.53203892067377967</v>
      </c>
      <c r="IG153" s="86">
        <f t="shared" si="172"/>
        <v>0.45508867397691966</v>
      </c>
      <c r="II153" s="86">
        <f t="shared" si="173"/>
        <v>5.8560242007381097E-9</v>
      </c>
      <c r="IJ153" s="86">
        <f t="shared" si="173"/>
        <v>8.464937026488539E-12</v>
      </c>
      <c r="IK153" s="86">
        <f t="shared" si="173"/>
        <v>7.0315776995480281E-24</v>
      </c>
      <c r="IL153" s="86">
        <f t="shared" si="173"/>
        <v>1.0632882712704032E-24</v>
      </c>
      <c r="IM153" s="86">
        <f t="shared" si="173"/>
        <v>5.007323016595709E-24</v>
      </c>
      <c r="IN153" s="86">
        <f t="shared" si="173"/>
        <v>1.6935023948351851E-25</v>
      </c>
      <c r="IO153" s="86">
        <f t="shared" si="173"/>
        <v>1.2579323710700701E-23</v>
      </c>
      <c r="IP153" s="86">
        <f t="shared" si="173"/>
        <v>6.6998891844890047E-29</v>
      </c>
      <c r="IQ153" s="86">
        <f t="shared" si="173"/>
        <v>3.9400239799891252E-23</v>
      </c>
      <c r="IR153" s="86">
        <f t="shared" si="173"/>
        <v>5.0604118386718573E-25</v>
      </c>
      <c r="IS153" s="86">
        <f t="shared" si="173"/>
        <v>2.1207888298325147E-24</v>
      </c>
      <c r="IT153" s="86">
        <f t="shared" si="173"/>
        <v>1.6727681810249004E-30</v>
      </c>
      <c r="IU153" s="86">
        <f t="shared" si="173"/>
        <v>1.7318236796597943E-29</v>
      </c>
      <c r="IV153" s="86">
        <f t="shared" si="173"/>
        <v>1.1482728339434282E-13</v>
      </c>
      <c r="IW153" s="86">
        <f t="shared" si="173"/>
        <v>3.9848109194300135E-11</v>
      </c>
      <c r="IY153" s="86">
        <f t="shared" si="174"/>
        <v>1.3910849456627024E-2</v>
      </c>
      <c r="IZ153" s="86">
        <f t="shared" si="174"/>
        <v>2.7327892442675441E-2</v>
      </c>
      <c r="JA153" s="86">
        <f t="shared" si="174"/>
        <v>0.24765734797612535</v>
      </c>
      <c r="JB153" s="86">
        <f t="shared" si="174"/>
        <v>0.28463235333099934</v>
      </c>
      <c r="JC153" s="86">
        <f t="shared" si="174"/>
        <v>0.29490885879171153</v>
      </c>
      <c r="JD153" s="86">
        <f t="shared" si="174"/>
        <v>0.26439242777153033</v>
      </c>
      <c r="JE153" s="86">
        <f t="shared" si="174"/>
        <v>9.5508431729249221E-2</v>
      </c>
      <c r="JF153" s="86">
        <f t="shared" si="174"/>
        <v>5.5200304190442862E-2</v>
      </c>
      <c r="JG153" s="86">
        <f t="shared" si="174"/>
        <v>3.1836894241458316E-2</v>
      </c>
      <c r="JH153" s="86">
        <f t="shared" si="174"/>
        <v>7.7522177030391243E-2</v>
      </c>
      <c r="JI153" s="86">
        <f t="shared" si="174"/>
        <v>0.17911445023651149</v>
      </c>
      <c r="JJ153" s="86">
        <f t="shared" si="174"/>
        <v>0.48168280413584669</v>
      </c>
      <c r="JK153" s="86">
        <f t="shared" si="174"/>
        <v>0.51898347263803768</v>
      </c>
      <c r="JL153" s="86">
        <f t="shared" si="174"/>
        <v>0.53203892067389447</v>
      </c>
      <c r="JM153" s="86">
        <f t="shared" si="174"/>
        <v>0.45508867401676778</v>
      </c>
    </row>
    <row r="154" spans="2:273" x14ac:dyDescent="0.25">
      <c r="B154" s="2">
        <v>127</v>
      </c>
      <c r="C154" s="37">
        <v>57.645000000000003</v>
      </c>
      <c r="D154" s="37">
        <v>60.838999999999999</v>
      </c>
      <c r="E154" s="37">
        <v>65.716999999999999</v>
      </c>
      <c r="F154" s="37">
        <v>65.367000000000004</v>
      </c>
      <c r="G154" s="37">
        <v>63.7</v>
      </c>
      <c r="H154" s="37">
        <v>63.9</v>
      </c>
      <c r="I154" s="37">
        <v>58.716999999999999</v>
      </c>
      <c r="J154" s="37">
        <v>61.017000000000003</v>
      </c>
      <c r="K154" s="37">
        <v>58.847000000000001</v>
      </c>
      <c r="L154" s="37">
        <v>57.491999999999997</v>
      </c>
      <c r="M154" s="37">
        <v>61.15</v>
      </c>
      <c r="N154" s="37">
        <v>73.016000000000005</v>
      </c>
      <c r="O154" s="37">
        <v>83.738</v>
      </c>
      <c r="P154" s="37">
        <v>109.148</v>
      </c>
      <c r="Q154" s="37">
        <v>158.839</v>
      </c>
      <c r="S154" s="4">
        <f t="shared" si="175"/>
        <v>59.634892401762578</v>
      </c>
      <c r="T154" s="4">
        <f t="shared" si="175"/>
        <v>61.561418957635013</v>
      </c>
      <c r="U154" s="4">
        <f t="shared" si="175"/>
        <v>65.63414471030832</v>
      </c>
      <c r="V154" s="4">
        <f t="shared" si="175"/>
        <v>64.071375835490898</v>
      </c>
      <c r="W154" s="4">
        <f t="shared" si="175"/>
        <v>64.738127883668881</v>
      </c>
      <c r="X154" s="4">
        <f t="shared" si="175"/>
        <v>62.966490060715508</v>
      </c>
      <c r="Y154" s="4">
        <f t="shared" si="175"/>
        <v>59.657506174225965</v>
      </c>
      <c r="Z154" s="4">
        <f t="shared" si="175"/>
        <v>60.312733415610019</v>
      </c>
      <c r="AA154" s="4">
        <f t="shared" si="175"/>
        <v>60.838874716600586</v>
      </c>
      <c r="AB154" s="4">
        <f t="shared" si="175"/>
        <v>59.538009494798871</v>
      </c>
      <c r="AC154" s="4">
        <f t="shared" si="175"/>
        <v>61.542397798614871</v>
      </c>
      <c r="AD154" s="4">
        <f t="shared" si="175"/>
        <v>72.267373381128039</v>
      </c>
      <c r="AE154" s="4">
        <f t="shared" si="175"/>
        <v>83.973521167797216</v>
      </c>
      <c r="AF154" s="4">
        <f t="shared" si="175"/>
        <v>109.71821870925024</v>
      </c>
      <c r="AG154" s="4">
        <f t="shared" si="175"/>
        <v>162.09815696713781</v>
      </c>
      <c r="AI154" s="4">
        <f t="shared" si="176"/>
        <v>-1.9898924017625745</v>
      </c>
      <c r="AJ154" s="4">
        <f t="shared" si="176"/>
        <v>-0.72241895763501418</v>
      </c>
      <c r="AK154" s="4">
        <f t="shared" si="176"/>
        <v>8.285528969167899E-2</v>
      </c>
      <c r="AL154" s="4">
        <f t="shared" si="176"/>
        <v>1.2956241645091069</v>
      </c>
      <c r="AM154" s="4">
        <f t="shared" si="176"/>
        <v>-1.0381278836688779</v>
      </c>
      <c r="AN154" s="4">
        <f t="shared" si="176"/>
        <v>0.933509939284491</v>
      </c>
      <c r="AO154" s="4">
        <f t="shared" si="176"/>
        <v>-0.94050617422596616</v>
      </c>
      <c r="AP154" s="4">
        <f t="shared" si="176"/>
        <v>0.70426658438998402</v>
      </c>
      <c r="AQ154" s="4">
        <f t="shared" si="176"/>
        <v>-1.9918747166005843</v>
      </c>
      <c r="AR154" s="4">
        <f t="shared" si="176"/>
        <v>-2.0460094947988736</v>
      </c>
      <c r="AS154" s="4">
        <f t="shared" si="176"/>
        <v>-0.39239779861487278</v>
      </c>
      <c r="AT154" s="4">
        <f t="shared" si="176"/>
        <v>0.7486266188719668</v>
      </c>
      <c r="AU154" s="4">
        <f t="shared" si="176"/>
        <v>-0.23552116779721644</v>
      </c>
      <c r="AV154" s="4">
        <f t="shared" si="176"/>
        <v>-0.57021870925024132</v>
      </c>
      <c r="AW154" s="4">
        <f t="shared" si="176"/>
        <v>-3.2591569671378124</v>
      </c>
      <c r="AY154" s="2">
        <f t="shared" si="168"/>
        <v>59.633485918325675</v>
      </c>
      <c r="AZ154" s="2">
        <f t="shared" si="168"/>
        <v>61.554376933003958</v>
      </c>
      <c r="BA154" s="2">
        <f t="shared" si="168"/>
        <v>64.833761104072622</v>
      </c>
      <c r="BB154" s="2">
        <f t="shared" si="168"/>
        <v>62.991352671704945</v>
      </c>
      <c r="BC154" s="2">
        <f t="shared" si="168"/>
        <v>63.032685431254031</v>
      </c>
      <c r="BD154" s="2">
        <f t="shared" si="168"/>
        <v>61.554377312614946</v>
      </c>
      <c r="BE154" s="2">
        <f t="shared" si="168"/>
        <v>59.421591505095215</v>
      </c>
      <c r="BF154" s="2">
        <f t="shared" si="168"/>
        <v>60.2443665349291</v>
      </c>
      <c r="BG154" s="2">
        <f t="shared" si="168"/>
        <v>60.79051405240839</v>
      </c>
      <c r="BH154" s="2">
        <f t="shared" si="168"/>
        <v>59.303193466920867</v>
      </c>
      <c r="BI154" s="2">
        <f t="shared" si="168"/>
        <v>60.344062652074619</v>
      </c>
      <c r="BJ154" s="2">
        <f t="shared" si="168"/>
        <v>61.671419816574065</v>
      </c>
      <c r="BK154" s="2">
        <f t="shared" si="168"/>
        <v>63.778549199156473</v>
      </c>
      <c r="BL154" s="2">
        <f t="shared" si="168"/>
        <v>63.856337610600477</v>
      </c>
      <c r="BM154" s="2">
        <f t="shared" si="168"/>
        <v>64.646769125154719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57.645000000000003</v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57.645000000000003</v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103.80496520407047</v>
      </c>
      <c r="DL154" s="2">
        <f t="shared" si="177"/>
        <v>97.259484298063242</v>
      </c>
      <c r="DM154" s="2">
        <f t="shared" si="177"/>
        <v>102.48775114709852</v>
      </c>
      <c r="DN154" s="2">
        <f t="shared" si="177"/>
        <v>96.206213225371116</v>
      </c>
      <c r="DO154" s="2">
        <f t="shared" si="177"/>
        <v>94.728713789868664</v>
      </c>
      <c r="DP154" s="2">
        <f t="shared" si="177"/>
        <v>94.185209662288941</v>
      </c>
      <c r="DQ154" s="2">
        <f t="shared" si="177"/>
        <v>92.490308348968128</v>
      </c>
      <c r="DR154" s="2">
        <f t="shared" si="177"/>
        <v>100.00963539253539</v>
      </c>
      <c r="DS154" s="2">
        <f t="shared" si="177"/>
        <v>99.071708630393999</v>
      </c>
      <c r="DT154" s="2">
        <f t="shared" si="177"/>
        <v>97.5385454033771</v>
      </c>
      <c r="DU154" s="2">
        <f t="shared" si="177"/>
        <v>106.83259530956846</v>
      </c>
      <c r="DV154" s="2">
        <f t="shared" si="177"/>
        <v>101.641837054409</v>
      </c>
      <c r="DW154" s="2">
        <f t="shared" si="177"/>
        <v>107.99156575984991</v>
      </c>
      <c r="DX154" s="2">
        <f t="shared" si="177"/>
        <v>111.97079041811844</v>
      </c>
      <c r="DY154" s="2">
        <f t="shared" si="177"/>
        <v>99.247389112903221</v>
      </c>
      <c r="EA154" s="2">
        <f t="shared" si="153"/>
        <v>59.489739543491673</v>
      </c>
      <c r="EB154" s="2">
        <f t="shared" si="153"/>
        <v>61.502139817629178</v>
      </c>
      <c r="EC154" s="2">
        <f t="shared" si="153"/>
        <v>64.814335368819016</v>
      </c>
      <c r="ED154" s="2">
        <f t="shared" si="153"/>
        <v>62.9754435896362</v>
      </c>
      <c r="EE154" s="2">
        <f t="shared" si="153"/>
        <v>63.045933787591444</v>
      </c>
      <c r="EF154" s="2">
        <f t="shared" si="153"/>
        <v>61.550024192791724</v>
      </c>
      <c r="EG154" s="2">
        <f t="shared" si="153"/>
        <v>59.409022987775835</v>
      </c>
      <c r="EH154" s="2">
        <f t="shared" si="153"/>
        <v>60.206657179417242</v>
      </c>
      <c r="EI154" s="2">
        <f t="shared" si="153"/>
        <v>60.700330216050709</v>
      </c>
      <c r="EJ154" s="2">
        <f t="shared" si="153"/>
        <v>59.247779765004033</v>
      </c>
      <c r="EK154" s="2">
        <f t="shared" si="153"/>
        <v>60.302009733247985</v>
      </c>
      <c r="EL154" s="2">
        <f t="shared" si="180"/>
        <v>61.644343795820987</v>
      </c>
      <c r="EM154" s="2">
        <f t="shared" si="136"/>
        <v>63.777623655112961</v>
      </c>
      <c r="EN154" s="2">
        <f t="shared" si="136"/>
        <v>63.823887304113995</v>
      </c>
      <c r="EO154" s="2">
        <f t="shared" si="136"/>
        <v>64.647540702254474</v>
      </c>
      <c r="EQ154" s="2">
        <f t="shared" si="178"/>
        <v>60.239785898036274</v>
      </c>
      <c r="ER154" s="2">
        <f t="shared" si="178"/>
        <v>61.813442100264496</v>
      </c>
      <c r="ES154" s="2">
        <f t="shared" si="178"/>
        <v>64.911719294187407</v>
      </c>
      <c r="ET154" s="2">
        <f t="shared" si="178"/>
        <v>63.04807848910751</v>
      </c>
      <c r="EU154" s="2">
        <f t="shared" si="178"/>
        <v>62.738513459807351</v>
      </c>
      <c r="EV154" s="2">
        <f t="shared" si="178"/>
        <v>61.465632001411905</v>
      </c>
      <c r="EW154" s="2">
        <f t="shared" si="178"/>
        <v>59.428845300896242</v>
      </c>
      <c r="EX154" s="2">
        <f t="shared" si="178"/>
        <v>60.431047054273527</v>
      </c>
      <c r="EY154" s="2">
        <f t="shared" si="178"/>
        <v>61.45156859072894</v>
      </c>
      <c r="EZ154" s="2">
        <f t="shared" si="178"/>
        <v>59.701780057057434</v>
      </c>
      <c r="FA154" s="2">
        <f t="shared" si="178"/>
        <v>60.633307692307675</v>
      </c>
      <c r="FB154" s="2">
        <f t="shared" si="178"/>
        <v>61.852581516247795</v>
      </c>
      <c r="FC154" s="2">
        <f t="shared" si="178"/>
        <v>63.513973989077464</v>
      </c>
      <c r="FD154" s="2">
        <f t="shared" si="178"/>
        <v>64.198929622592019</v>
      </c>
      <c r="FE154" s="2">
        <f t="shared" si="178"/>
        <v>64.107351485092082</v>
      </c>
      <c r="FG154" s="2">
        <f t="shared" si="179"/>
        <v>0.99971634490256656</v>
      </c>
      <c r="FH154" s="2">
        <f t="shared" si="179"/>
        <v>0.99971822877901284</v>
      </c>
      <c r="FI154" s="2">
        <f t="shared" si="179"/>
        <v>0.99968278358113782</v>
      </c>
      <c r="FJ154" s="2">
        <f t="shared" si="179"/>
        <v>0.99968942353562695</v>
      </c>
      <c r="FK154" s="2">
        <f t="shared" si="179"/>
        <v>0.99968041196855351</v>
      </c>
      <c r="FL154" s="2">
        <f t="shared" si="179"/>
        <v>0.99966572231976203</v>
      </c>
      <c r="FM154" s="2">
        <f t="shared" si="179"/>
        <v>0.99967148179521903</v>
      </c>
      <c r="FN154" s="2">
        <f t="shared" si="179"/>
        <v>0.99958960155314736</v>
      </c>
      <c r="FO154" s="2">
        <f t="shared" si="179"/>
        <v>0.99963913933431803</v>
      </c>
      <c r="FP154" s="2">
        <f t="shared" si="179"/>
        <v>0.99963526810408376</v>
      </c>
      <c r="FQ154" s="2">
        <f t="shared" si="179"/>
        <v>0.99965993857457547</v>
      </c>
      <c r="FR154" s="2">
        <f t="shared" si="179"/>
        <v>0.99962940267775513</v>
      </c>
      <c r="FS154" s="2">
        <f t="shared" si="179"/>
        <v>0.9996640421491042</v>
      </c>
      <c r="FT154" s="2">
        <f t="shared" si="179"/>
        <v>0.99964473107837137</v>
      </c>
      <c r="FU154" s="2">
        <f t="shared" si="179"/>
        <v>0.99950140226241968</v>
      </c>
      <c r="FW154" s="2">
        <f t="shared" si="170"/>
        <v>0.17489070427002748</v>
      </c>
      <c r="FX154" s="2">
        <f t="shared" si="170"/>
        <v>0.13543660651745851</v>
      </c>
      <c r="FY154" s="2">
        <f t="shared" si="170"/>
        <v>7.6759169296644017E-2</v>
      </c>
      <c r="FZ154" s="2">
        <f t="shared" si="170"/>
        <v>7.6938044487770876E-2</v>
      </c>
      <c r="GA154" s="2">
        <f t="shared" si="170"/>
        <v>7.6032036650192092E-2</v>
      </c>
      <c r="GB154" s="2">
        <f t="shared" si="170"/>
        <v>7.7686029506604276E-2</v>
      </c>
      <c r="GC154" s="2">
        <f t="shared" si="170"/>
        <v>8.5797900090985979E-2</v>
      </c>
      <c r="GD154" s="2">
        <f t="shared" si="170"/>
        <v>9.5255078183788325E-2</v>
      </c>
      <c r="GE154" s="2">
        <f t="shared" si="170"/>
        <v>0.10161503694835927</v>
      </c>
      <c r="GF154" s="2">
        <f t="shared" si="170"/>
        <v>9.12947394416877E-2</v>
      </c>
      <c r="GG154" s="2">
        <f t="shared" si="170"/>
        <v>7.9172421237241455E-2</v>
      </c>
      <c r="GH154" s="2">
        <f t="shared" si="170"/>
        <v>5.8841677818186604E-2</v>
      </c>
      <c r="GI154" s="2">
        <f t="shared" si="170"/>
        <v>5.282948821846864E-2</v>
      </c>
      <c r="GJ154" s="2">
        <f t="shared" si="170"/>
        <v>4.0915937699220702E-2</v>
      </c>
      <c r="GK154" s="2">
        <f t="shared" si="170"/>
        <v>3.3364203996150525E-2</v>
      </c>
      <c r="GM154" s="86">
        <f t="shared" si="171"/>
        <v>3.8943403412757276E-146</v>
      </c>
      <c r="GN154" s="86">
        <f t="shared" si="171"/>
        <v>1.5244369480817007E-195</v>
      </c>
      <c r="GO154" s="86">
        <f t="shared" si="171"/>
        <v>1.1812272822456477E-140</v>
      </c>
      <c r="GP154" s="86">
        <f t="shared" si="171"/>
        <v>1.4526132599201004E-252</v>
      </c>
      <c r="GQ154" s="86">
        <f t="shared" si="171"/>
        <v>7.9911595535845331E-226</v>
      </c>
      <c r="GR154" s="86">
        <f t="shared" si="171"/>
        <v>9.3056226898387713E-259</v>
      </c>
      <c r="GS154" s="86">
        <f t="shared" si="171"/>
        <v>3.4312569368102227E-289</v>
      </c>
      <c r="GT154" s="86">
        <f t="shared" si="171"/>
        <v>6.0014703590712691E-295</v>
      </c>
      <c r="GU154" s="86">
        <f t="shared" si="171"/>
        <v>1.7622812410584759E-222</v>
      </c>
      <c r="GV154" s="86">
        <f t="shared" si="171"/>
        <v>9.2698278075761225E-230</v>
      </c>
      <c r="GW154" s="86">
        <f t="shared" si="171"/>
        <v>8.3470796067733094E-206</v>
      </c>
      <c r="GX154" s="86">
        <f t="shared" si="171"/>
        <v>1.9990427513540125E-185</v>
      </c>
      <c r="GY154" s="86">
        <f t="shared" si="171"/>
        <v>2.3740495546314044E-168</v>
      </c>
      <c r="GZ154" s="86">
        <f t="shared" si="171"/>
        <v>1.0406757111108041E-139</v>
      </c>
      <c r="HA154" s="86">
        <f t="shared" si="171"/>
        <v>2.7394337639006005E-194</v>
      </c>
      <c r="HC154" s="86">
        <f t="shared" ref="HC154:HH213" si="182" xml:space="preserve"> _xlfn.NORM.DIST($B154, C$8, ABS(C$12), TRUE) * _xlfn.NORM.DIST(($B154 - C$8)*C$16, 0, ABS(C$12), TRUE) * 2</f>
        <v>1.2631685274023881E-71</v>
      </c>
      <c r="HD154" s="86">
        <f t="shared" si="182"/>
        <v>4.5569907461918798E-101</v>
      </c>
      <c r="HE154" s="86">
        <f t="shared" si="182"/>
        <v>2.9008627829898669E-67</v>
      </c>
      <c r="HF154" s="86">
        <f t="shared" si="181"/>
        <v>6.6187372468964115E-120</v>
      </c>
      <c r="HG154" s="86">
        <f t="shared" si="181"/>
        <v>5.4851430871216054E-110</v>
      </c>
      <c r="HH154" s="86">
        <f t="shared" si="181"/>
        <v>2.9660401967481101E-133</v>
      </c>
      <c r="HI154" s="86">
        <f t="shared" si="181"/>
        <v>7.7686169778462081E-144</v>
      </c>
      <c r="HJ154" s="86">
        <f t="shared" si="181"/>
        <v>1.4916581096175458E-129</v>
      </c>
      <c r="HK154" s="86">
        <f t="shared" si="181"/>
        <v>3.0042723448704038E-133</v>
      </c>
      <c r="HL154" s="86">
        <f t="shared" si="162"/>
        <v>2.2824888137600482E-111</v>
      </c>
      <c r="HM154" s="86">
        <f t="shared" si="162"/>
        <v>2.6335202082585432E-99</v>
      </c>
      <c r="HN154" s="86">
        <f t="shared" si="162"/>
        <v>1.7769459095174963E-87</v>
      </c>
      <c r="HO154" s="86">
        <f t="shared" si="162"/>
        <v>2.0214350214549552E-84</v>
      </c>
      <c r="HP154" s="86">
        <f t="shared" si="162"/>
        <v>9.6347914887792983E-60</v>
      </c>
      <c r="HQ154" s="86">
        <f t="shared" si="162"/>
        <v>1.0768360522842734E-91</v>
      </c>
      <c r="HS154" s="86">
        <f t="shared" si="172"/>
        <v>5.5403542741608094E-3</v>
      </c>
      <c r="HT154" s="86">
        <f t="shared" si="172"/>
        <v>1.1939301784933121E-2</v>
      </c>
      <c r="HU154" s="86">
        <f t="shared" si="172"/>
        <v>0.15137837721111555</v>
      </c>
      <c r="HV154" s="86">
        <f t="shared" si="172"/>
        <v>0.17996147812767499</v>
      </c>
      <c r="HW154" s="86">
        <f t="shared" si="172"/>
        <v>0.19063656097232551</v>
      </c>
      <c r="HX154" s="86">
        <f t="shared" si="172"/>
        <v>0.16126783678631676</v>
      </c>
      <c r="HY154" s="86">
        <f t="shared" si="172"/>
        <v>4.501834608020383E-2</v>
      </c>
      <c r="HZ154" s="86">
        <f t="shared" si="172"/>
        <v>2.0035761861818806E-2</v>
      </c>
      <c r="IA154" s="86">
        <f t="shared" si="172"/>
        <v>1.1494497927459973E-2</v>
      </c>
      <c r="IB154" s="86">
        <f t="shared" si="172"/>
        <v>3.326520594548088E-2</v>
      </c>
      <c r="IC154" s="86">
        <f t="shared" si="172"/>
        <v>9.8658827226972057E-2</v>
      </c>
      <c r="ID154" s="86">
        <f t="shared" si="172"/>
        <v>0.39396669435829645</v>
      </c>
      <c r="IE154" s="86">
        <f t="shared" si="172"/>
        <v>0.50673120535581284</v>
      </c>
      <c r="IF154" s="86">
        <f t="shared" si="172"/>
        <v>0.56346906299606536</v>
      </c>
      <c r="IG154" s="86">
        <f t="shared" si="172"/>
        <v>0.52502061867566185</v>
      </c>
      <c r="II154" s="86">
        <f t="shared" si="173"/>
        <v>3.9154361680071564E-8</v>
      </c>
      <c r="IJ154" s="86">
        <f t="shared" si="173"/>
        <v>7.659587042909876E-11</v>
      </c>
      <c r="IK154" s="86">
        <f t="shared" si="173"/>
        <v>2.5643651614297556E-22</v>
      </c>
      <c r="IL154" s="86">
        <f t="shared" si="173"/>
        <v>4.4375946124318103E-23</v>
      </c>
      <c r="IM154" s="86">
        <f t="shared" si="173"/>
        <v>1.843456153779251E-22</v>
      </c>
      <c r="IN154" s="86">
        <f t="shared" si="173"/>
        <v>8.1569039461247425E-24</v>
      </c>
      <c r="IO154" s="86">
        <f t="shared" si="173"/>
        <v>5.2327605408171498E-22</v>
      </c>
      <c r="IP154" s="86">
        <f t="shared" si="173"/>
        <v>8.4328074825521262E-27</v>
      </c>
      <c r="IQ154" s="86">
        <f t="shared" si="173"/>
        <v>2.0225556000761419E-21</v>
      </c>
      <c r="IR154" s="86">
        <f t="shared" si="173"/>
        <v>2.9718937107962061E-23</v>
      </c>
      <c r="IS154" s="86">
        <f t="shared" si="173"/>
        <v>8.8164301610719868E-23</v>
      </c>
      <c r="IT154" s="86">
        <f t="shared" si="173"/>
        <v>1.1170621281863095E-28</v>
      </c>
      <c r="IU154" s="86">
        <f t="shared" si="173"/>
        <v>8.5694486490294912E-28</v>
      </c>
      <c r="IV154" s="86">
        <f t="shared" si="173"/>
        <v>5.5118850034658437E-13</v>
      </c>
      <c r="IW154" s="86">
        <f t="shared" si="173"/>
        <v>1.2865759088145826E-10</v>
      </c>
      <c r="IY154" s="86">
        <f t="shared" si="174"/>
        <v>5.5403934285224894E-3</v>
      </c>
      <c r="IZ154" s="86">
        <f t="shared" si="174"/>
        <v>1.1939301861528992E-2</v>
      </c>
      <c r="JA154" s="86">
        <f t="shared" si="174"/>
        <v>0.15137837721111555</v>
      </c>
      <c r="JB154" s="86">
        <f t="shared" si="174"/>
        <v>0.17996147812767499</v>
      </c>
      <c r="JC154" s="86">
        <f t="shared" si="174"/>
        <v>0.19063656097232551</v>
      </c>
      <c r="JD154" s="86">
        <f t="shared" si="174"/>
        <v>0.16126783678631676</v>
      </c>
      <c r="JE154" s="86">
        <f t="shared" si="174"/>
        <v>4.501834608020383E-2</v>
      </c>
      <c r="JF154" s="86">
        <f t="shared" si="174"/>
        <v>2.0035761861818806E-2</v>
      </c>
      <c r="JG154" s="86">
        <f t="shared" si="174"/>
        <v>1.1494497927459973E-2</v>
      </c>
      <c r="JH154" s="86">
        <f t="shared" si="174"/>
        <v>3.326520594548088E-2</v>
      </c>
      <c r="JI154" s="86">
        <f t="shared" si="174"/>
        <v>9.8658827226972057E-2</v>
      </c>
      <c r="JJ154" s="86">
        <f t="shared" si="174"/>
        <v>0.39396669435829645</v>
      </c>
      <c r="JK154" s="86">
        <f t="shared" si="174"/>
        <v>0.50673120535581284</v>
      </c>
      <c r="JL154" s="86">
        <f t="shared" si="174"/>
        <v>0.56346906299661659</v>
      </c>
      <c r="JM154" s="86">
        <f t="shared" si="174"/>
        <v>0.52502061880431949</v>
      </c>
    </row>
    <row r="155" spans="2:273" x14ac:dyDescent="0.25">
      <c r="B155" s="2">
        <v>128</v>
      </c>
      <c r="C155" s="37">
        <v>59.241999999999997</v>
      </c>
      <c r="D155" s="37">
        <v>60.113</v>
      </c>
      <c r="E155" s="37">
        <v>67.3</v>
      </c>
      <c r="F155" s="37">
        <v>65.716999999999999</v>
      </c>
      <c r="G155" s="37">
        <v>64.150000000000006</v>
      </c>
      <c r="H155" s="37">
        <v>60.533000000000001</v>
      </c>
      <c r="I155" s="37">
        <v>58.9</v>
      </c>
      <c r="J155" s="37">
        <v>59.627000000000002</v>
      </c>
      <c r="K155" s="37">
        <v>59.457999999999998</v>
      </c>
      <c r="L155" s="37">
        <v>56.881</v>
      </c>
      <c r="M155" s="37">
        <v>58.933</v>
      </c>
      <c r="N155" s="37">
        <v>68.525000000000006</v>
      </c>
      <c r="O155" s="37">
        <v>79.852000000000004</v>
      </c>
      <c r="P155" s="37">
        <v>103.705</v>
      </c>
      <c r="Q155" s="37">
        <v>157.952</v>
      </c>
      <c r="S155" s="4">
        <f t="shared" si="175"/>
        <v>59.554317927667398</v>
      </c>
      <c r="T155" s="4">
        <f t="shared" si="175"/>
        <v>61.465972647432643</v>
      </c>
      <c r="U155" s="4">
        <f t="shared" si="175"/>
        <v>65.049405501769741</v>
      </c>
      <c r="V155" s="4">
        <f t="shared" si="175"/>
        <v>63.346345633047015</v>
      </c>
      <c r="W155" s="4">
        <f t="shared" si="175"/>
        <v>63.7156111240364</v>
      </c>
      <c r="X155" s="4">
        <f t="shared" si="175"/>
        <v>62.045694532041878</v>
      </c>
      <c r="Y155" s="4">
        <f t="shared" si="175"/>
        <v>59.434915770889397</v>
      </c>
      <c r="Z155" s="4">
        <f t="shared" si="175"/>
        <v>60.149391173207036</v>
      </c>
      <c r="AA155" s="4">
        <f t="shared" si="175"/>
        <v>60.677045684795729</v>
      </c>
      <c r="AB155" s="4">
        <f t="shared" si="175"/>
        <v>59.254679414212767</v>
      </c>
      <c r="AC155" s="4">
        <f t="shared" si="175"/>
        <v>60.677659836150653</v>
      </c>
      <c r="AD155" s="4">
        <f t="shared" si="175"/>
        <v>67.592951965205913</v>
      </c>
      <c r="AE155" s="4">
        <f t="shared" si="175"/>
        <v>78.361597639308329</v>
      </c>
      <c r="AF155" s="4">
        <f t="shared" si="175"/>
        <v>103.07385544648324</v>
      </c>
      <c r="AG155" s="4">
        <f t="shared" si="175"/>
        <v>161.12261773335817</v>
      </c>
      <c r="AI155" s="4">
        <f t="shared" si="176"/>
        <v>-0.31231792766740085</v>
      </c>
      <c r="AJ155" s="4">
        <f t="shared" si="176"/>
        <v>-1.3529726474326438</v>
      </c>
      <c r="AK155" s="4">
        <f t="shared" si="176"/>
        <v>2.2505944982302566</v>
      </c>
      <c r="AL155" s="4">
        <f t="shared" si="176"/>
        <v>2.3706543669529836</v>
      </c>
      <c r="AM155" s="4">
        <f t="shared" si="176"/>
        <v>0.43438887596360587</v>
      </c>
      <c r="AN155" s="4">
        <f t="shared" si="176"/>
        <v>-1.512694532041877</v>
      </c>
      <c r="AO155" s="4">
        <f t="shared" si="176"/>
        <v>-0.53491577088939835</v>
      </c>
      <c r="AP155" s="4">
        <f t="shared" si="176"/>
        <v>-0.52239117320703343</v>
      </c>
      <c r="AQ155" s="4">
        <f t="shared" si="176"/>
        <v>-1.2190456847957307</v>
      </c>
      <c r="AR155" s="4">
        <f t="shared" si="176"/>
        <v>-2.3736794142127664</v>
      </c>
      <c r="AS155" s="4">
        <f t="shared" si="176"/>
        <v>-1.7446598361506531</v>
      </c>
      <c r="AT155" s="4">
        <f t="shared" si="176"/>
        <v>0.93204803479409293</v>
      </c>
      <c r="AU155" s="4">
        <f t="shared" si="176"/>
        <v>1.4904023606916752</v>
      </c>
      <c r="AV155" s="4">
        <f t="shared" si="176"/>
        <v>0.63114455351676213</v>
      </c>
      <c r="AW155" s="4">
        <f t="shared" si="176"/>
        <v>-3.1706177333581707</v>
      </c>
      <c r="AY155" s="2">
        <f t="shared" si="168"/>
        <v>59.553987404311762</v>
      </c>
      <c r="AZ155" s="2">
        <f t="shared" si="168"/>
        <v>61.464089310155224</v>
      </c>
      <c r="BA155" s="2">
        <f t="shared" si="168"/>
        <v>64.730888166494481</v>
      </c>
      <c r="BB155" s="2">
        <f t="shared" si="168"/>
        <v>62.901638966855806</v>
      </c>
      <c r="BC155" s="2">
        <f t="shared" si="168"/>
        <v>62.986697108980266</v>
      </c>
      <c r="BD155" s="2">
        <f t="shared" si="168"/>
        <v>61.495800041503962</v>
      </c>
      <c r="BE155" s="2">
        <f t="shared" si="168"/>
        <v>59.369157917818711</v>
      </c>
      <c r="BF155" s="2">
        <f t="shared" si="168"/>
        <v>60.136998281490584</v>
      </c>
      <c r="BG155" s="2">
        <f t="shared" si="168"/>
        <v>60.667911601536062</v>
      </c>
      <c r="BH155" s="2">
        <f t="shared" si="168"/>
        <v>59.19851894968113</v>
      </c>
      <c r="BI155" s="2">
        <f t="shared" si="168"/>
        <v>60.26507837040127</v>
      </c>
      <c r="BJ155" s="2">
        <f t="shared" si="168"/>
        <v>61.582087110829285</v>
      </c>
      <c r="BK155" s="2">
        <f t="shared" si="168"/>
        <v>63.695840668873551</v>
      </c>
      <c r="BL155" s="2">
        <f t="shared" si="168"/>
        <v>63.727413119124975</v>
      </c>
      <c r="BM155" s="2">
        <f t="shared" si="168"/>
        <v>64.565579547423297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59.241999999999997</v>
      </c>
      <c r="CF155" s="2">
        <f t="shared" si="169"/>
        <v>60.113</v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>
        <f t="shared" si="169"/>
        <v>59.627000000000002</v>
      </c>
      <c r="CM155" s="2">
        <f t="shared" si="169"/>
        <v>59.457999999999998</v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59.241999999999997</v>
      </c>
      <c r="CV155" s="2">
        <f t="shared" ref="CV155:CV218" si="199">IF(AND(IZ155 &lt; $DI$22, $B155 &gt; D$7, $B155 &lt; D$233), D155, "")</f>
        <v>60.113</v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>
        <f t="shared" ref="DB155:DB218" si="205">IF(AND(JF155 &lt; $DI$22, $B155 &gt; J$7, $B155 &lt; J$233), J155, "")</f>
        <v>59.627000000000002</v>
      </c>
      <c r="DC155" s="2">
        <f t="shared" ref="DC155:DC218" si="206">IF(AND(JG155 &lt; $DI$22, $B155 &gt; K$7, $B155 &lt; K$233), K155, "")</f>
        <v>59.457999999999998</v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104.12444632892002</v>
      </c>
      <c r="DL155" s="2">
        <f t="shared" si="177"/>
        <v>97.49157074078127</v>
      </c>
      <c r="DM155" s="2">
        <f t="shared" si="177"/>
        <v>102.76240458839406</v>
      </c>
      <c r="DN155" s="2">
        <f t="shared" si="177"/>
        <v>96.411525978407553</v>
      </c>
      <c r="DO155" s="2">
        <f t="shared" si="177"/>
        <v>94.933845778611627</v>
      </c>
      <c r="DP155" s="2">
        <f t="shared" si="177"/>
        <v>94.40395928705442</v>
      </c>
      <c r="DQ155" s="2">
        <f t="shared" si="177"/>
        <v>92.711145403377131</v>
      </c>
      <c r="DR155" s="2">
        <f t="shared" si="177"/>
        <v>100.30888146718146</v>
      </c>
      <c r="DS155" s="2">
        <f t="shared" si="177"/>
        <v>99.34622232645404</v>
      </c>
      <c r="DT155" s="2">
        <f t="shared" si="177"/>
        <v>97.799491369605988</v>
      </c>
      <c r="DU155" s="2">
        <f t="shared" si="177"/>
        <v>107.16482898686678</v>
      </c>
      <c r="DV155" s="2">
        <f t="shared" si="177"/>
        <v>101.92346651031893</v>
      </c>
      <c r="DW155" s="2">
        <f t="shared" si="177"/>
        <v>108.31166660412758</v>
      </c>
      <c r="DX155" s="2">
        <f t="shared" si="177"/>
        <v>112.32930452961671</v>
      </c>
      <c r="DY155" s="2">
        <f t="shared" si="177"/>
        <v>99.537290322580631</v>
      </c>
      <c r="EA155" s="2">
        <f t="shared" si="153"/>
        <v>59.394469278223319</v>
      </c>
      <c r="EB155" s="2">
        <f t="shared" si="153"/>
        <v>61.406756816933381</v>
      </c>
      <c r="EC155" s="2">
        <f t="shared" si="153"/>
        <v>64.711398350291489</v>
      </c>
      <c r="ED155" s="2">
        <f t="shared" si="153"/>
        <v>62.885731059948895</v>
      </c>
      <c r="EE155" s="2">
        <f t="shared" si="153"/>
        <v>63.004270096136004</v>
      </c>
      <c r="EF155" s="2">
        <f t="shared" si="153"/>
        <v>61.49326745510038</v>
      </c>
      <c r="EG155" s="2">
        <f t="shared" si="153"/>
        <v>59.357263867280523</v>
      </c>
      <c r="EH155" s="2">
        <f t="shared" si="153"/>
        <v>60.097822425761578</v>
      </c>
      <c r="EI155" s="2">
        <f t="shared" si="153"/>
        <v>60.568186221433159</v>
      </c>
      <c r="EJ155" s="2">
        <f t="shared" si="153"/>
        <v>59.13828378615743</v>
      </c>
      <c r="EK155" s="2">
        <f t="shared" si="153"/>
        <v>60.220473579047493</v>
      </c>
      <c r="EL155" s="2">
        <f t="shared" si="180"/>
        <v>61.55423056290973</v>
      </c>
      <c r="EM155" s="2">
        <f t="shared" si="136"/>
        <v>63.698362049974989</v>
      </c>
      <c r="EN155" s="2">
        <f t="shared" si="136"/>
        <v>63.693707948472685</v>
      </c>
      <c r="EO155" s="2">
        <f t="shared" si="136"/>
        <v>64.57004953081659</v>
      </c>
      <c r="EQ155" s="2">
        <f t="shared" si="178"/>
        <v>60.178989780168322</v>
      </c>
      <c r="ER155" s="2">
        <f t="shared" si="178"/>
        <v>61.73460962982098</v>
      </c>
      <c r="ES155" s="2">
        <f t="shared" si="178"/>
        <v>64.812913262269802</v>
      </c>
      <c r="ET155" s="2">
        <f t="shared" si="178"/>
        <v>62.962296015117495</v>
      </c>
      <c r="EU155" s="2">
        <f t="shared" si="178"/>
        <v>62.679480769230764</v>
      </c>
      <c r="EV155" s="2">
        <f t="shared" si="178"/>
        <v>61.404547678136986</v>
      </c>
      <c r="EW155" s="2">
        <f t="shared" si="178"/>
        <v>59.377633298316709</v>
      </c>
      <c r="EX155" s="2">
        <f t="shared" si="178"/>
        <v>60.330925808946731</v>
      </c>
      <c r="EY155" s="2">
        <f t="shared" si="178"/>
        <v>61.356342550504117</v>
      </c>
      <c r="EZ155" s="2">
        <f t="shared" si="178"/>
        <v>59.615711316397196</v>
      </c>
      <c r="FA155" s="2">
        <f t="shared" si="178"/>
        <v>60.569215116384996</v>
      </c>
      <c r="FB155" s="2">
        <f t="shared" si="178"/>
        <v>61.775754742463427</v>
      </c>
      <c r="FC155" s="2">
        <f t="shared" si="178"/>
        <v>63.41742440084839</v>
      </c>
      <c r="FD155" s="2">
        <f t="shared" si="178"/>
        <v>64.095307721782504</v>
      </c>
      <c r="FE155" s="2">
        <f t="shared" si="178"/>
        <v>64.011409767676682</v>
      </c>
      <c r="FG155" s="2">
        <f t="shared" si="179"/>
        <v>0.99974129701964476</v>
      </c>
      <c r="FH155" s="2">
        <f t="shared" si="179"/>
        <v>0.99974301522086551</v>
      </c>
      <c r="FI155" s="2">
        <f t="shared" si="179"/>
        <v>0.99971068711238853</v>
      </c>
      <c r="FJ155" s="2">
        <f t="shared" si="179"/>
        <v>0.99971674315738057</v>
      </c>
      <c r="FK155" s="2">
        <f t="shared" si="179"/>
        <v>0.99970852405480648</v>
      </c>
      <c r="FL155" s="2">
        <f t="shared" si="179"/>
        <v>0.99969512616507128</v>
      </c>
      <c r="FM155" s="2">
        <f t="shared" si="179"/>
        <v>0.99970037917546217</v>
      </c>
      <c r="FN155" s="2">
        <f t="shared" si="179"/>
        <v>0.99962569865176376</v>
      </c>
      <c r="FO155" s="2">
        <f t="shared" si="179"/>
        <v>0.99967088071126209</v>
      </c>
      <c r="FP155" s="2">
        <f t="shared" si="179"/>
        <v>0.99966734988190709</v>
      </c>
      <c r="FQ155" s="2">
        <f t="shared" si="179"/>
        <v>0.99968985101377505</v>
      </c>
      <c r="FR155" s="2">
        <f t="shared" si="179"/>
        <v>0.99966200020339402</v>
      </c>
      <c r="FS155" s="2">
        <f t="shared" si="179"/>
        <v>0.99969359374084832</v>
      </c>
      <c r="FT155" s="2">
        <f t="shared" si="179"/>
        <v>0.99967598076380726</v>
      </c>
      <c r="FU155" s="2">
        <f t="shared" si="179"/>
        <v>0.99954525350857582</v>
      </c>
      <c r="FW155" s="2">
        <f t="shared" si="170"/>
        <v>0.18858187561371556</v>
      </c>
      <c r="FX155" s="2">
        <f t="shared" si="170"/>
        <v>0.146587869300951</v>
      </c>
      <c r="FY155" s="2">
        <f t="shared" si="170"/>
        <v>8.3546048028227307E-2</v>
      </c>
      <c r="FZ155" s="2">
        <f t="shared" si="170"/>
        <v>8.3739304462232447E-2</v>
      </c>
      <c r="GA155" s="2">
        <f t="shared" si="170"/>
        <v>8.2760387059302554E-2</v>
      </c>
      <c r="GB155" s="2">
        <f t="shared" si="170"/>
        <v>8.4547354401955238E-2</v>
      </c>
      <c r="GC155" s="2">
        <f t="shared" si="170"/>
        <v>9.3303197690430384E-2</v>
      </c>
      <c r="GD155" s="2">
        <f t="shared" si="170"/>
        <v>0.10349400247286797</v>
      </c>
      <c r="GE155" s="2">
        <f t="shared" si="170"/>
        <v>0.11033696899176344</v>
      </c>
      <c r="GF155" s="2">
        <f t="shared" si="170"/>
        <v>9.9228689706386763E-2</v>
      </c>
      <c r="GG155" s="2">
        <f t="shared" si="170"/>
        <v>8.6152763288372847E-2</v>
      </c>
      <c r="GH155" s="2">
        <f t="shared" si="170"/>
        <v>6.4154416049866186E-2</v>
      </c>
      <c r="GI155" s="2">
        <f t="shared" si="170"/>
        <v>5.763263453156936E-2</v>
      </c>
      <c r="GJ155" s="2">
        <f t="shared" si="170"/>
        <v>4.4687031689237634E-2</v>
      </c>
      <c r="GK155" s="2">
        <f t="shared" si="170"/>
        <v>3.646574197231027E-2</v>
      </c>
      <c r="GM155" s="86">
        <f t="shared" si="171"/>
        <v>1.699119568807482E-150</v>
      </c>
      <c r="GN155" s="86">
        <f t="shared" si="171"/>
        <v>2.1110471463065263E-201</v>
      </c>
      <c r="GO155" s="86">
        <f t="shared" si="171"/>
        <v>7.7447155221617128E-145</v>
      </c>
      <c r="GP155" s="86">
        <f t="shared" si="171"/>
        <v>5.0686933032175586E-260</v>
      </c>
      <c r="GQ155" s="86">
        <f t="shared" si="171"/>
        <v>1.5157492660367734E-232</v>
      </c>
      <c r="GR155" s="86">
        <f t="shared" si="171"/>
        <v>2.0725185813219139E-266</v>
      </c>
      <c r="GS155" s="86">
        <f t="shared" si="171"/>
        <v>1.0238381968250754E-297</v>
      </c>
      <c r="GT155" s="86">
        <f t="shared" si="171"/>
        <v>1.2310681590383461E-303</v>
      </c>
      <c r="GU155" s="86">
        <f t="shared" si="171"/>
        <v>4.9669050614467367E-229</v>
      </c>
      <c r="GV155" s="86">
        <f t="shared" si="171"/>
        <v>1.4804674841283373E-236</v>
      </c>
      <c r="GW155" s="86">
        <f t="shared" si="171"/>
        <v>7.5820397968093541E-212</v>
      </c>
      <c r="GX155" s="86">
        <f t="shared" si="171"/>
        <v>6.1625252651590148E-191</v>
      </c>
      <c r="GY155" s="86">
        <f t="shared" si="171"/>
        <v>2.3395204373902279E-173</v>
      </c>
      <c r="GZ155" s="86">
        <f t="shared" si="171"/>
        <v>7.4511135202497655E-144</v>
      </c>
      <c r="HA155" s="86">
        <f t="shared" si="171"/>
        <v>5.2626034989787384E-200</v>
      </c>
      <c r="HC155" s="86">
        <f t="shared" si="182"/>
        <v>5.4847930559202078E-75</v>
      </c>
      <c r="HD155" s="86">
        <f t="shared" si="182"/>
        <v>8.1039251469396097E-106</v>
      </c>
      <c r="HE155" s="86">
        <f t="shared" si="182"/>
        <v>2.2543604823659489E-70</v>
      </c>
      <c r="HF155" s="86">
        <f t="shared" si="181"/>
        <v>2.2046629689915599E-125</v>
      </c>
      <c r="HG155" s="86">
        <f t="shared" si="181"/>
        <v>4.4686074192651762E-115</v>
      </c>
      <c r="HH155" s="86">
        <f t="shared" si="181"/>
        <v>2.456729040617067E-139</v>
      </c>
      <c r="HI155" s="86">
        <f t="shared" si="181"/>
        <v>2.4946245102495071E-150</v>
      </c>
      <c r="HJ155" s="86">
        <f t="shared" si="181"/>
        <v>2.6131486443919621E-135</v>
      </c>
      <c r="HK155" s="86">
        <f t="shared" si="181"/>
        <v>3.4723087284203743E-139</v>
      </c>
      <c r="HL155" s="86">
        <f t="shared" si="162"/>
        <v>2.4201606024465609E-116</v>
      </c>
      <c r="HM155" s="86">
        <f t="shared" si="162"/>
        <v>9.2417838798626208E-104</v>
      </c>
      <c r="HN155" s="86">
        <f t="shared" si="162"/>
        <v>1.4379606185221216E-91</v>
      </c>
      <c r="HO155" s="86">
        <f t="shared" si="162"/>
        <v>1.8102506005740767E-88</v>
      </c>
      <c r="HP155" s="86">
        <f t="shared" si="162"/>
        <v>1.3871065664262679E-62</v>
      </c>
      <c r="HQ155" s="86">
        <f t="shared" si="162"/>
        <v>4.5770835515277857E-96</v>
      </c>
      <c r="HS155" s="86">
        <f t="shared" si="172"/>
        <v>1.9910468020635334E-3</v>
      </c>
      <c r="HT155" s="86">
        <f t="shared" si="172"/>
        <v>4.7117904616900174E-3</v>
      </c>
      <c r="HU155" s="86">
        <f t="shared" si="172"/>
        <v>8.1391527209199149E-2</v>
      </c>
      <c r="HV155" s="86">
        <f t="shared" si="172"/>
        <v>9.9611429316027428E-2</v>
      </c>
      <c r="HW155" s="86">
        <f t="shared" si="172"/>
        <v>0.10845294892976814</v>
      </c>
      <c r="HX155" s="86">
        <f t="shared" si="172"/>
        <v>8.5610021846134116E-2</v>
      </c>
      <c r="HY155" s="86">
        <f t="shared" si="172"/>
        <v>1.8466878416664737E-2</v>
      </c>
      <c r="HZ155" s="86">
        <f t="shared" si="172"/>
        <v>6.0256000382526344E-3</v>
      </c>
      <c r="IA155" s="86">
        <f t="shared" si="172"/>
        <v>3.5474519056619335E-3</v>
      </c>
      <c r="IB155" s="86">
        <f t="shared" si="172"/>
        <v>1.2214405205872209E-2</v>
      </c>
      <c r="IC155" s="86">
        <f t="shared" si="172"/>
        <v>4.7489310689951672E-2</v>
      </c>
      <c r="ID155" s="86">
        <f t="shared" si="172"/>
        <v>0.28304551231825964</v>
      </c>
      <c r="IE155" s="86">
        <f t="shared" si="172"/>
        <v>0.44428999022901544</v>
      </c>
      <c r="IF155" s="86">
        <f t="shared" si="172"/>
        <v>0.54808122457963482</v>
      </c>
      <c r="IG155" s="86">
        <f t="shared" si="172"/>
        <v>0.57399647658883945</v>
      </c>
      <c r="II155" s="86">
        <f t="shared" si="173"/>
        <v>2.3603986931926463E-7</v>
      </c>
      <c r="IJ155" s="86">
        <f t="shared" si="173"/>
        <v>6.2564927105228051E-10</v>
      </c>
      <c r="IK155" s="86">
        <f t="shared" si="173"/>
        <v>8.2270314087887973E-21</v>
      </c>
      <c r="IL155" s="86">
        <f t="shared" si="173"/>
        <v>1.6210487423045409E-21</v>
      </c>
      <c r="IM155" s="86">
        <f t="shared" si="173"/>
        <v>5.9713006923665359E-21</v>
      </c>
      <c r="IN155" s="86">
        <f t="shared" si="173"/>
        <v>3.4190666494382038E-22</v>
      </c>
      <c r="IO155" s="86">
        <f t="shared" si="173"/>
        <v>1.8933127851940259E-20</v>
      </c>
      <c r="IP155" s="86">
        <f t="shared" si="173"/>
        <v>8.7712367160516466E-25</v>
      </c>
      <c r="IQ155" s="86">
        <f t="shared" si="173"/>
        <v>8.8506028852635982E-20</v>
      </c>
      <c r="IR155" s="86">
        <f t="shared" si="173"/>
        <v>1.491740983808423E-21</v>
      </c>
      <c r="IS155" s="86">
        <f t="shared" si="173"/>
        <v>3.2033022895098291E-21</v>
      </c>
      <c r="IT155" s="86">
        <f t="shared" si="173"/>
        <v>6.5163380873940681E-27</v>
      </c>
      <c r="IU155" s="86">
        <f t="shared" si="173"/>
        <v>3.7585974433251139E-26</v>
      </c>
      <c r="IV155" s="86">
        <f t="shared" si="173"/>
        <v>2.5329754144360095E-12</v>
      </c>
      <c r="IW155" s="86">
        <f t="shared" si="173"/>
        <v>4.0300706433052415E-10</v>
      </c>
      <c r="IY155" s="86">
        <f t="shared" si="174"/>
        <v>1.9912828419328529E-3</v>
      </c>
      <c r="IZ155" s="86">
        <f t="shared" si="174"/>
        <v>4.7117910873392885E-3</v>
      </c>
      <c r="JA155" s="86">
        <f t="shared" si="174"/>
        <v>8.1391527209199149E-2</v>
      </c>
      <c r="JB155" s="86">
        <f t="shared" si="174"/>
        <v>9.9611429316027428E-2</v>
      </c>
      <c r="JC155" s="86">
        <f t="shared" si="174"/>
        <v>0.10845294892976814</v>
      </c>
      <c r="JD155" s="86">
        <f t="shared" si="174"/>
        <v>8.5610021846134116E-2</v>
      </c>
      <c r="JE155" s="86">
        <f t="shared" si="174"/>
        <v>1.8466878416664737E-2</v>
      </c>
      <c r="JF155" s="86">
        <f t="shared" si="174"/>
        <v>6.0256000382526344E-3</v>
      </c>
      <c r="JG155" s="86">
        <f t="shared" si="174"/>
        <v>3.5474519056619335E-3</v>
      </c>
      <c r="JH155" s="86">
        <f t="shared" si="174"/>
        <v>1.2214405205872209E-2</v>
      </c>
      <c r="JI155" s="86">
        <f t="shared" si="174"/>
        <v>4.7489310689951672E-2</v>
      </c>
      <c r="JJ155" s="86">
        <f t="shared" si="174"/>
        <v>0.28304551231825964</v>
      </c>
      <c r="JK155" s="86">
        <f t="shared" si="174"/>
        <v>0.44428999022901544</v>
      </c>
      <c r="JL155" s="86">
        <f t="shared" si="174"/>
        <v>0.54808122458216779</v>
      </c>
      <c r="JM155" s="86">
        <f t="shared" si="174"/>
        <v>0.57399647699184653</v>
      </c>
    </row>
    <row r="156" spans="2:273" x14ac:dyDescent="0.25">
      <c r="B156" s="2">
        <v>129</v>
      </c>
      <c r="C156" s="37">
        <v>56</v>
      </c>
      <c r="D156" s="37">
        <v>61.725999999999999</v>
      </c>
      <c r="E156" s="37">
        <v>65.332999999999998</v>
      </c>
      <c r="F156" s="37">
        <v>66.7</v>
      </c>
      <c r="G156" s="37">
        <v>62.7</v>
      </c>
      <c r="H156" s="37">
        <v>60.482999999999997</v>
      </c>
      <c r="I156" s="37">
        <v>59.5</v>
      </c>
      <c r="J156" s="37">
        <v>60.831000000000003</v>
      </c>
      <c r="K156" s="37">
        <v>58.119</v>
      </c>
      <c r="L156" s="37">
        <v>56.932000000000002</v>
      </c>
      <c r="M156" s="37">
        <v>59.05</v>
      </c>
      <c r="N156" s="37">
        <v>64.950999999999993</v>
      </c>
      <c r="O156" s="37">
        <v>74.097999999999999</v>
      </c>
      <c r="P156" s="37">
        <v>94.902000000000001</v>
      </c>
      <c r="Q156" s="37">
        <v>150.82300000000001</v>
      </c>
      <c r="S156" s="4">
        <f t="shared" si="175"/>
        <v>59.476240349852247</v>
      </c>
      <c r="T156" s="4">
        <f t="shared" si="175"/>
        <v>61.374930479269736</v>
      </c>
      <c r="U156" s="4">
        <f t="shared" si="175"/>
        <v>64.735709283619499</v>
      </c>
      <c r="V156" s="4">
        <f t="shared" si="175"/>
        <v>62.966570663360542</v>
      </c>
      <c r="W156" s="4">
        <f t="shared" si="175"/>
        <v>63.205057404812287</v>
      </c>
      <c r="X156" s="4">
        <f t="shared" si="175"/>
        <v>61.616366601870489</v>
      </c>
      <c r="Y156" s="4">
        <f t="shared" si="175"/>
        <v>59.332051963776522</v>
      </c>
      <c r="Z156" s="4">
        <f t="shared" si="175"/>
        <v>60.031764385811982</v>
      </c>
      <c r="AA156" s="4">
        <f t="shared" si="175"/>
        <v>60.547963359413842</v>
      </c>
      <c r="AB156" s="4">
        <f t="shared" si="175"/>
        <v>59.105506503879703</v>
      </c>
      <c r="AC156" s="4">
        <f t="shared" si="175"/>
        <v>60.305836958640711</v>
      </c>
      <c r="AD156" s="4">
        <f t="shared" si="175"/>
        <v>64.392074051722616</v>
      </c>
      <c r="AE156" s="4">
        <f t="shared" si="175"/>
        <v>72.92316640818936</v>
      </c>
      <c r="AF156" s="4">
        <f t="shared" si="175"/>
        <v>93.907767598378797</v>
      </c>
      <c r="AG156" s="4">
        <f t="shared" si="175"/>
        <v>153.26547498374018</v>
      </c>
      <c r="AI156" s="4">
        <f t="shared" si="176"/>
        <v>-3.4762403498522474</v>
      </c>
      <c r="AJ156" s="4">
        <f t="shared" si="176"/>
        <v>0.35106952073026321</v>
      </c>
      <c r="AK156" s="4">
        <f t="shared" si="176"/>
        <v>0.59729071638049902</v>
      </c>
      <c r="AL156" s="4">
        <f t="shared" si="176"/>
        <v>3.7334293366394604</v>
      </c>
      <c r="AM156" s="4">
        <f t="shared" si="176"/>
        <v>-0.50505740481228401</v>
      </c>
      <c r="AN156" s="4">
        <f t="shared" si="176"/>
        <v>-1.1333666018704918</v>
      </c>
      <c r="AO156" s="4">
        <f t="shared" si="176"/>
        <v>0.16794803622347843</v>
      </c>
      <c r="AP156" s="4">
        <f t="shared" si="176"/>
        <v>0.7992356141880208</v>
      </c>
      <c r="AQ156" s="4">
        <f t="shared" si="176"/>
        <v>-2.4289633594138422</v>
      </c>
      <c r="AR156" s="4">
        <f t="shared" si="176"/>
        <v>-2.1735065038797003</v>
      </c>
      <c r="AS156" s="4">
        <f t="shared" si="176"/>
        <v>-1.2558369586407139</v>
      </c>
      <c r="AT156" s="4">
        <f t="shared" si="176"/>
        <v>0.55892594827737696</v>
      </c>
      <c r="AU156" s="4">
        <f t="shared" si="176"/>
        <v>1.1748335918106392</v>
      </c>
      <c r="AV156" s="4">
        <f t="shared" si="176"/>
        <v>0.99423240162120408</v>
      </c>
      <c r="AW156" s="4">
        <f t="shared" si="176"/>
        <v>-2.4424749837401691</v>
      </c>
      <c r="AY156" s="2">
        <f t="shared" si="168"/>
        <v>59.476172992646504</v>
      </c>
      <c r="AZ156" s="2">
        <f t="shared" si="168"/>
        <v>61.374492191906718</v>
      </c>
      <c r="BA156" s="2">
        <f t="shared" si="168"/>
        <v>64.628201683796917</v>
      </c>
      <c r="BB156" s="2">
        <f t="shared" si="168"/>
        <v>62.812087476468456</v>
      </c>
      <c r="BC156" s="2">
        <f t="shared" si="168"/>
        <v>62.940356850561884</v>
      </c>
      <c r="BD156" s="2">
        <f t="shared" si="168"/>
        <v>61.437182227468817</v>
      </c>
      <c r="BE156" s="2">
        <f t="shared" si="168"/>
        <v>59.316814449513842</v>
      </c>
      <c r="BF156" s="2">
        <f t="shared" si="168"/>
        <v>60.030023988668276</v>
      </c>
      <c r="BG156" s="2">
        <f t="shared" si="168"/>
        <v>60.546572068383171</v>
      </c>
      <c r="BH156" s="2">
        <f t="shared" si="168"/>
        <v>59.094606897165086</v>
      </c>
      <c r="BI156" s="2">
        <f t="shared" si="168"/>
        <v>60.186639863753385</v>
      </c>
      <c r="BJ156" s="2">
        <f t="shared" si="168"/>
        <v>61.493092390515898</v>
      </c>
      <c r="BK156" s="2">
        <f t="shared" si="168"/>
        <v>63.612937843851341</v>
      </c>
      <c r="BL156" s="2">
        <f t="shared" si="168"/>
        <v>63.598934620520268</v>
      </c>
      <c r="BM156" s="2">
        <f t="shared" si="168"/>
        <v>64.484219988237442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56</v>
      </c>
      <c r="CF156" s="2">
        <f t="shared" si="169"/>
        <v>61.725999999999999</v>
      </c>
      <c r="CG156" s="2" t="str">
        <f t="shared" si="169"/>
        <v/>
      </c>
      <c r="CH156" s="2" t="str">
        <f t="shared" si="169"/>
        <v/>
      </c>
      <c r="CI156" s="2" t="str">
        <f t="shared" si="169"/>
        <v/>
      </c>
      <c r="CJ156" s="2" t="str">
        <f t="shared" si="169"/>
        <v/>
      </c>
      <c r="CK156" s="2">
        <f t="shared" si="169"/>
        <v>59.5</v>
      </c>
      <c r="CL156" s="2">
        <f t="shared" si="169"/>
        <v>60.831000000000003</v>
      </c>
      <c r="CM156" s="2">
        <f t="shared" si="169"/>
        <v>58.119</v>
      </c>
      <c r="CN156" s="2">
        <f t="shared" si="169"/>
        <v>56.932000000000002</v>
      </c>
      <c r="CO156" s="2" t="str">
        <f t="shared" si="169"/>
        <v/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56</v>
      </c>
      <c r="CV156" s="2">
        <f t="shared" si="199"/>
        <v>61.725999999999999</v>
      </c>
      <c r="CW156" s="2" t="str">
        <f t="shared" si="200"/>
        <v/>
      </c>
      <c r="CX156" s="2" t="str">
        <f t="shared" si="201"/>
        <v/>
      </c>
      <c r="CY156" s="2" t="str">
        <f t="shared" si="202"/>
        <v/>
      </c>
      <c r="CZ156" s="2" t="str">
        <f t="shared" si="203"/>
        <v/>
      </c>
      <c r="DA156" s="2">
        <f t="shared" si="204"/>
        <v>59.5</v>
      </c>
      <c r="DB156" s="2">
        <f t="shared" si="205"/>
        <v>60.831000000000003</v>
      </c>
      <c r="DC156" s="2">
        <f t="shared" si="206"/>
        <v>58.119</v>
      </c>
      <c r="DD156" s="2">
        <f t="shared" si="207"/>
        <v>56.932000000000002</v>
      </c>
      <c r="DE156" s="2" t="str">
        <f t="shared" si="208"/>
        <v/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104.44392745376956</v>
      </c>
      <c r="DL156" s="2">
        <f t="shared" si="177"/>
        <v>97.723657183499284</v>
      </c>
      <c r="DM156" s="2">
        <f t="shared" si="177"/>
        <v>103.0370580296896</v>
      </c>
      <c r="DN156" s="2">
        <f t="shared" si="177"/>
        <v>96.616838731443991</v>
      </c>
      <c r="DO156" s="2">
        <f t="shared" si="177"/>
        <v>95.138977767354589</v>
      </c>
      <c r="DP156" s="2">
        <f t="shared" si="177"/>
        <v>94.622708911819899</v>
      </c>
      <c r="DQ156" s="2">
        <f t="shared" si="177"/>
        <v>92.931982457786134</v>
      </c>
      <c r="DR156" s="2">
        <f t="shared" si="177"/>
        <v>100.60812754182754</v>
      </c>
      <c r="DS156" s="2">
        <f t="shared" si="177"/>
        <v>99.62073602251408</v>
      </c>
      <c r="DT156" s="2">
        <f t="shared" si="177"/>
        <v>98.060437335834877</v>
      </c>
      <c r="DU156" s="2">
        <f t="shared" si="177"/>
        <v>107.4970626641651</v>
      </c>
      <c r="DV156" s="2">
        <f t="shared" si="177"/>
        <v>102.20509596622887</v>
      </c>
      <c r="DW156" s="2">
        <f t="shared" si="177"/>
        <v>108.63176744840526</v>
      </c>
      <c r="DX156" s="2">
        <f t="shared" si="177"/>
        <v>112.68781864111496</v>
      </c>
      <c r="DY156" s="2">
        <f t="shared" si="177"/>
        <v>99.827191532258041</v>
      </c>
      <c r="EA156" s="2">
        <f t="shared" si="153"/>
        <v>59.299199012954972</v>
      </c>
      <c r="EB156" s="2">
        <f t="shared" si="153"/>
        <v>61.311373816237591</v>
      </c>
      <c r="EC156" s="2">
        <f t="shared" si="153"/>
        <v>64.608461331763976</v>
      </c>
      <c r="ED156" s="2">
        <f t="shared" si="153"/>
        <v>62.796018530261591</v>
      </c>
      <c r="EE156" s="2">
        <f t="shared" si="153"/>
        <v>62.962606404680564</v>
      </c>
      <c r="EF156" s="2">
        <f t="shared" si="153"/>
        <v>61.436510717409043</v>
      </c>
      <c r="EG156" s="2">
        <f t="shared" si="153"/>
        <v>59.305504746785203</v>
      </c>
      <c r="EH156" s="2">
        <f t="shared" si="153"/>
        <v>59.988987672105921</v>
      </c>
      <c r="EI156" s="2">
        <f t="shared" si="153"/>
        <v>60.436042226815609</v>
      </c>
      <c r="EJ156" s="2">
        <f t="shared" si="153"/>
        <v>59.028787807310835</v>
      </c>
      <c r="EK156" s="2">
        <f t="shared" si="153"/>
        <v>60.138937424847001</v>
      </c>
      <c r="EL156" s="2">
        <f t="shared" si="180"/>
        <v>61.464117329998473</v>
      </c>
      <c r="EM156" s="2">
        <f t="shared" si="136"/>
        <v>63.619100444837017</v>
      </c>
      <c r="EN156" s="2">
        <f t="shared" si="136"/>
        <v>63.563528592831375</v>
      </c>
      <c r="EO156" s="2">
        <f t="shared" si="136"/>
        <v>64.492558359378705</v>
      </c>
      <c r="EQ156" s="2">
        <f t="shared" si="178"/>
        <v>60.118193662300371</v>
      </c>
      <c r="ER156" s="2">
        <f t="shared" si="178"/>
        <v>61.655777159377465</v>
      </c>
      <c r="ES156" s="2">
        <f t="shared" si="178"/>
        <v>64.714107230352198</v>
      </c>
      <c r="ET156" s="2">
        <f t="shared" si="178"/>
        <v>62.876513541127487</v>
      </c>
      <c r="EU156" s="2">
        <f t="shared" si="178"/>
        <v>62.620448078654178</v>
      </c>
      <c r="EV156" s="2">
        <f t="shared" si="178"/>
        <v>61.343463354862067</v>
      </c>
      <c r="EW156" s="2">
        <f t="shared" si="178"/>
        <v>59.326421295737177</v>
      </c>
      <c r="EX156" s="2">
        <f t="shared" si="178"/>
        <v>60.230804563619927</v>
      </c>
      <c r="EY156" s="2">
        <f t="shared" si="178"/>
        <v>61.261116510279294</v>
      </c>
      <c r="EZ156" s="2">
        <f t="shared" si="178"/>
        <v>59.529642575736965</v>
      </c>
      <c r="FA156" s="2">
        <f t="shared" si="178"/>
        <v>60.505122540462317</v>
      </c>
      <c r="FB156" s="2">
        <f t="shared" si="178"/>
        <v>61.698927968679058</v>
      </c>
      <c r="FC156" s="2">
        <f t="shared" si="178"/>
        <v>63.320874812619316</v>
      </c>
      <c r="FD156" s="2">
        <f t="shared" si="178"/>
        <v>63.99168582097299</v>
      </c>
      <c r="FE156" s="2">
        <f t="shared" si="178"/>
        <v>63.915468050261282</v>
      </c>
      <c r="FG156" s="2">
        <f t="shared" si="179"/>
        <v>0.99976405470690588</v>
      </c>
      <c r="FH156" s="2">
        <f t="shared" si="179"/>
        <v>0.99976562179614925</v>
      </c>
      <c r="FI156" s="2">
        <f t="shared" si="179"/>
        <v>0.99973613679352613</v>
      </c>
      <c r="FJ156" s="2">
        <f t="shared" si="179"/>
        <v>0.9997416602504704</v>
      </c>
      <c r="FK156" s="2">
        <f t="shared" si="179"/>
        <v>0.99973416396074855</v>
      </c>
      <c r="FL156" s="2">
        <f t="shared" si="179"/>
        <v>0.99972194429889993</v>
      </c>
      <c r="FM156" s="2">
        <f t="shared" si="179"/>
        <v>0.99972673535614376</v>
      </c>
      <c r="FN156" s="2">
        <f t="shared" si="179"/>
        <v>0.99965862187011811</v>
      </c>
      <c r="FO156" s="2">
        <f t="shared" si="179"/>
        <v>0.99969983094865544</v>
      </c>
      <c r="FP156" s="2">
        <f t="shared" si="179"/>
        <v>0.99969661060649861</v>
      </c>
      <c r="FQ156" s="2">
        <f t="shared" si="179"/>
        <v>0.99971713304337939</v>
      </c>
      <c r="FR156" s="2">
        <f t="shared" si="179"/>
        <v>0.99969173135378753</v>
      </c>
      <c r="FS156" s="2">
        <f t="shared" si="179"/>
        <v>0.99972054663622445</v>
      </c>
      <c r="FT156" s="2">
        <f t="shared" si="179"/>
        <v>0.99970448251917565</v>
      </c>
      <c r="FU156" s="2">
        <f t="shared" si="179"/>
        <v>0.999585249675356</v>
      </c>
      <c r="FW156" s="2">
        <f t="shared" si="170"/>
        <v>0.20308105021301828</v>
      </c>
      <c r="FX156" s="2">
        <f t="shared" si="170"/>
        <v>0.15848896702849494</v>
      </c>
      <c r="FY156" s="2">
        <f t="shared" si="170"/>
        <v>9.0873942256402898E-2</v>
      </c>
      <c r="FZ156" s="2">
        <f t="shared" si="170"/>
        <v>9.1082464718455033E-2</v>
      </c>
      <c r="GA156" s="2">
        <f t="shared" si="170"/>
        <v>9.0026139644000511E-2</v>
      </c>
      <c r="GB156" s="2">
        <f t="shared" si="170"/>
        <v>9.1954261913611529E-2</v>
      </c>
      <c r="GC156" s="2">
        <f t="shared" si="170"/>
        <v>0.10139221712266246</v>
      </c>
      <c r="GD156" s="2">
        <f t="shared" si="170"/>
        <v>0.11235704166942101</v>
      </c>
      <c r="GE156" s="2">
        <f t="shared" si="170"/>
        <v>0.11970777805490479</v>
      </c>
      <c r="GF156" s="2">
        <f t="shared" si="170"/>
        <v>0.1077703653417332</v>
      </c>
      <c r="GG156" s="2">
        <f t="shared" si="170"/>
        <v>9.368592191693241E-2</v>
      </c>
      <c r="GH156" s="2">
        <f t="shared" si="170"/>
        <v>6.9911202831798885E-2</v>
      </c>
      <c r="GI156" s="2">
        <f t="shared" si="170"/>
        <v>6.2843498907055637E-2</v>
      </c>
      <c r="GJ156" s="2">
        <f t="shared" si="170"/>
        <v>4.8788014947686302E-2</v>
      </c>
      <c r="GK156" s="2">
        <f t="shared" si="170"/>
        <v>3.9843714852995801E-2</v>
      </c>
      <c r="GM156" s="86">
        <f t="shared" si="171"/>
        <v>6.3859247088079907E-155</v>
      </c>
      <c r="GN156" s="86">
        <f t="shared" si="171"/>
        <v>2.3915823670854991E-207</v>
      </c>
      <c r="GO156" s="86">
        <f t="shared" si="171"/>
        <v>4.4023795588684249E-149</v>
      </c>
      <c r="GP156" s="86">
        <f t="shared" si="171"/>
        <v>1.3753599378519246E-267</v>
      </c>
      <c r="GQ156" s="86">
        <f t="shared" si="171"/>
        <v>2.2873394737291577E-239</v>
      </c>
      <c r="GR156" s="86">
        <f t="shared" si="171"/>
        <v>3.5645952869638497E-274</v>
      </c>
      <c r="GS156" s="86">
        <f t="shared" si="171"/>
        <v>2.2931321857933995E-306</v>
      </c>
      <c r="GT156" s="86">
        <f t="shared" si="171"/>
        <v>0</v>
      </c>
      <c r="GU156" s="86">
        <f t="shared" si="171"/>
        <v>1.1229429270842762E-235</v>
      </c>
      <c r="GV156" s="86">
        <f t="shared" si="171"/>
        <v>1.8790296457037007E-243</v>
      </c>
      <c r="GW156" s="86">
        <f t="shared" si="171"/>
        <v>5.6225018772900339E-218</v>
      </c>
      <c r="GX156" s="86">
        <f t="shared" si="171"/>
        <v>1.5750021097371265E-196</v>
      </c>
      <c r="GY156" s="86">
        <f t="shared" si="171"/>
        <v>1.9440529017918149E-178</v>
      </c>
      <c r="GZ156" s="86">
        <f t="shared" si="171"/>
        <v>4.6328371001701916E-148</v>
      </c>
      <c r="HA156" s="86">
        <f t="shared" si="171"/>
        <v>8.339837339459364E-206</v>
      </c>
      <c r="HC156" s="86">
        <f t="shared" si="182"/>
        <v>1.9869808407380801E-78</v>
      </c>
      <c r="HD156" s="86">
        <f t="shared" si="182"/>
        <v>1.1169110066497017E-110</v>
      </c>
      <c r="HE156" s="86">
        <f t="shared" si="182"/>
        <v>1.4851568938221981E-73</v>
      </c>
      <c r="HF156" s="86">
        <f t="shared" si="181"/>
        <v>5.5209117090161209E-131</v>
      </c>
      <c r="HG156" s="86">
        <f t="shared" si="181"/>
        <v>2.7827906377038043E-120</v>
      </c>
      <c r="HH156" s="86">
        <f t="shared" si="181"/>
        <v>1.4833377489895799E-145</v>
      </c>
      <c r="HI156" s="86">
        <f t="shared" si="181"/>
        <v>5.7378278435402928E-157</v>
      </c>
      <c r="HJ156" s="86">
        <f t="shared" si="181"/>
        <v>3.4200416329217134E-141</v>
      </c>
      <c r="HK156" s="86">
        <f t="shared" si="181"/>
        <v>2.9687980181569282E-145</v>
      </c>
      <c r="HL156" s="86">
        <f t="shared" si="162"/>
        <v>1.9911555565971065E-121</v>
      </c>
      <c r="HM156" s="86">
        <f t="shared" si="162"/>
        <v>2.5808261121699396E-108</v>
      </c>
      <c r="HN156" s="86">
        <f t="shared" si="162"/>
        <v>9.3478700716294125E-96</v>
      </c>
      <c r="HO156" s="86">
        <f t="shared" si="162"/>
        <v>1.2983181063262445E-92</v>
      </c>
      <c r="HP156" s="86">
        <f t="shared" si="162"/>
        <v>1.7092445496346378E-65</v>
      </c>
      <c r="HQ156" s="86">
        <f t="shared" si="162"/>
        <v>1.5331512209438658E-100</v>
      </c>
      <c r="HS156" s="86">
        <f t="shared" si="172"/>
        <v>6.4614361166323933E-4</v>
      </c>
      <c r="HT156" s="86">
        <f t="shared" si="172"/>
        <v>1.6811382489767784E-3</v>
      </c>
      <c r="HU156" s="86">
        <f t="shared" si="172"/>
        <v>3.8495351934907877E-2</v>
      </c>
      <c r="HV156" s="86">
        <f t="shared" si="172"/>
        <v>4.8254929070912854E-2</v>
      </c>
      <c r="HW156" s="86">
        <f t="shared" si="172"/>
        <v>5.427663038018949E-2</v>
      </c>
      <c r="HX156" s="86">
        <f t="shared" si="172"/>
        <v>3.9549966538836065E-2</v>
      </c>
      <c r="HY156" s="86">
        <f t="shared" si="172"/>
        <v>6.6007199768514857E-3</v>
      </c>
      <c r="HZ156" s="86">
        <f t="shared" si="172"/>
        <v>1.5047633133503855E-3</v>
      </c>
      <c r="IA156" s="86">
        <f t="shared" si="172"/>
        <v>9.373770177952145E-4</v>
      </c>
      <c r="IB156" s="86">
        <f t="shared" si="172"/>
        <v>3.8437931050120076E-3</v>
      </c>
      <c r="IC156" s="86">
        <f t="shared" si="172"/>
        <v>1.9988823507513465E-2</v>
      </c>
      <c r="ID156" s="86">
        <f t="shared" si="172"/>
        <v>0.17801078182628532</v>
      </c>
      <c r="IE156" s="86">
        <f t="shared" si="172"/>
        <v>0.34780326840995207</v>
      </c>
      <c r="IF156" s="86">
        <f t="shared" si="172"/>
        <v>0.48353710996838728</v>
      </c>
      <c r="IG156" s="86">
        <f t="shared" si="172"/>
        <v>0.58620970069177902</v>
      </c>
      <c r="II156" s="86">
        <f t="shared" si="173"/>
        <v>1.2832549639133167E-6</v>
      </c>
      <c r="IJ156" s="86">
        <f t="shared" si="173"/>
        <v>4.6140670469078631E-9</v>
      </c>
      <c r="IK156" s="86">
        <f t="shared" si="173"/>
        <v>2.3221161849886382E-19</v>
      </c>
      <c r="IL156" s="86">
        <f t="shared" si="173"/>
        <v>5.1836774583811155E-20</v>
      </c>
      <c r="IM156" s="86">
        <f t="shared" si="173"/>
        <v>1.7019814090767137E-19</v>
      </c>
      <c r="IN156" s="86">
        <f t="shared" si="173"/>
        <v>1.2473110607656404E-20</v>
      </c>
      <c r="IO156" s="86">
        <f t="shared" si="173"/>
        <v>5.9590886234933998E-19</v>
      </c>
      <c r="IP156" s="86">
        <f t="shared" si="173"/>
        <v>7.5403375570607626E-23</v>
      </c>
      <c r="IQ156" s="86">
        <f t="shared" si="173"/>
        <v>3.3020038661529732E-18</v>
      </c>
      <c r="IR156" s="86">
        <f t="shared" si="173"/>
        <v>6.4005779769018746E-20</v>
      </c>
      <c r="IS156" s="86">
        <f t="shared" si="173"/>
        <v>1.0173164102151891E-19</v>
      </c>
      <c r="IT156" s="86">
        <f t="shared" si="173"/>
        <v>3.3208181125311074E-25</v>
      </c>
      <c r="IU156" s="86">
        <f t="shared" si="173"/>
        <v>1.4613335304453877E-24</v>
      </c>
      <c r="IV156" s="86">
        <f t="shared" si="173"/>
        <v>1.1144378727023377E-11</v>
      </c>
      <c r="IW156" s="86">
        <f t="shared" si="173"/>
        <v>1.2247677948315125E-9</v>
      </c>
      <c r="IY156" s="86">
        <f t="shared" si="174"/>
        <v>6.4742686662715263E-4</v>
      </c>
      <c r="IZ156" s="86">
        <f t="shared" si="174"/>
        <v>1.6811428630438253E-3</v>
      </c>
      <c r="JA156" s="86">
        <f t="shared" si="174"/>
        <v>3.8495351934907877E-2</v>
      </c>
      <c r="JB156" s="86">
        <f t="shared" si="174"/>
        <v>4.8254929070912854E-2</v>
      </c>
      <c r="JC156" s="86">
        <f t="shared" si="174"/>
        <v>5.427663038018949E-2</v>
      </c>
      <c r="JD156" s="86">
        <f t="shared" si="174"/>
        <v>3.9549966538836065E-2</v>
      </c>
      <c r="JE156" s="86">
        <f t="shared" si="174"/>
        <v>6.6007199768514865E-3</v>
      </c>
      <c r="JF156" s="86">
        <f t="shared" si="174"/>
        <v>1.5047633133503855E-3</v>
      </c>
      <c r="JG156" s="86">
        <f t="shared" si="174"/>
        <v>9.3737701779521775E-4</v>
      </c>
      <c r="JH156" s="86">
        <f t="shared" si="174"/>
        <v>3.8437931050120076E-3</v>
      </c>
      <c r="JI156" s="86">
        <f t="shared" si="174"/>
        <v>1.9988823507513465E-2</v>
      </c>
      <c r="JJ156" s="86">
        <f t="shared" si="174"/>
        <v>0.17801078182628532</v>
      </c>
      <c r="JK156" s="86">
        <f t="shared" si="174"/>
        <v>0.34780326840995207</v>
      </c>
      <c r="JL156" s="86">
        <f t="shared" si="174"/>
        <v>0.48353710997953164</v>
      </c>
      <c r="JM156" s="86">
        <f t="shared" si="174"/>
        <v>0.58620970191654687</v>
      </c>
    </row>
    <row r="157" spans="2:273" x14ac:dyDescent="0.25">
      <c r="B157" s="2">
        <v>130</v>
      </c>
      <c r="C157" s="37">
        <v>59.628999999999998</v>
      </c>
      <c r="D157" s="37">
        <v>60.725999999999999</v>
      </c>
      <c r="E157" s="37">
        <v>64.7</v>
      </c>
      <c r="F157" s="37">
        <v>65.483000000000004</v>
      </c>
      <c r="G157" s="37">
        <v>62.783000000000001</v>
      </c>
      <c r="H157" s="37">
        <v>58.966999999999999</v>
      </c>
      <c r="I157" s="37">
        <v>59.517000000000003</v>
      </c>
      <c r="J157" s="37">
        <v>60</v>
      </c>
      <c r="K157" s="37">
        <v>58.898000000000003</v>
      </c>
      <c r="L157" s="37">
        <v>57.643999999999998</v>
      </c>
      <c r="M157" s="37">
        <v>60.6</v>
      </c>
      <c r="N157" s="37">
        <v>61.442999999999998</v>
      </c>
      <c r="O157" s="37">
        <v>67.393000000000001</v>
      </c>
      <c r="P157" s="37">
        <v>83.933999999999997</v>
      </c>
      <c r="Q157" s="37">
        <v>140.91900000000001</v>
      </c>
      <c r="S157" s="4">
        <f t="shared" si="175"/>
        <v>59.400137824404766</v>
      </c>
      <c r="T157" s="4">
        <f t="shared" si="175"/>
        <v>61.285714727854781</v>
      </c>
      <c r="U157" s="4">
        <f t="shared" si="175"/>
        <v>64.556391071047315</v>
      </c>
      <c r="V157" s="4">
        <f t="shared" si="175"/>
        <v>62.767823915867652</v>
      </c>
      <c r="W157" s="4">
        <f t="shared" si="175"/>
        <v>62.975022420086951</v>
      </c>
      <c r="X157" s="4">
        <f t="shared" si="175"/>
        <v>61.427199541723645</v>
      </c>
      <c r="Y157" s="4">
        <f t="shared" si="175"/>
        <v>59.267486150841073</v>
      </c>
      <c r="Z157" s="4">
        <f t="shared" si="175"/>
        <v>59.923649207957581</v>
      </c>
      <c r="AA157" s="4">
        <f t="shared" si="175"/>
        <v>60.42675823232512</v>
      </c>
      <c r="AB157" s="4">
        <f t="shared" si="175"/>
        <v>58.993222766097404</v>
      </c>
      <c r="AC157" s="4">
        <f t="shared" si="175"/>
        <v>60.137599733184572</v>
      </c>
      <c r="AD157" s="4">
        <f t="shared" si="175"/>
        <v>62.586462532634449</v>
      </c>
      <c r="AE157" s="4">
        <f t="shared" si="175"/>
        <v>68.661155399089608</v>
      </c>
      <c r="AF157" s="4">
        <f t="shared" si="175"/>
        <v>84.190573032480728</v>
      </c>
      <c r="AG157" s="4">
        <f t="shared" si="175"/>
        <v>139.02548658074184</v>
      </c>
      <c r="AI157" s="4">
        <f t="shared" si="176"/>
        <v>0.22886217559523203</v>
      </c>
      <c r="AJ157" s="4">
        <f t="shared" si="176"/>
        <v>-0.55971472785478227</v>
      </c>
      <c r="AK157" s="4">
        <f t="shared" si="176"/>
        <v>0.14360892895268762</v>
      </c>
      <c r="AL157" s="4">
        <f t="shared" si="176"/>
        <v>2.7151760841323522</v>
      </c>
      <c r="AM157" s="4">
        <f t="shared" si="176"/>
        <v>-0.19202242008694981</v>
      </c>
      <c r="AN157" s="4">
        <f t="shared" si="176"/>
        <v>-2.4601995417236466</v>
      </c>
      <c r="AO157" s="4">
        <f t="shared" si="176"/>
        <v>0.24951384915893016</v>
      </c>
      <c r="AP157" s="4">
        <f t="shared" si="176"/>
        <v>7.6350792042418902E-2</v>
      </c>
      <c r="AQ157" s="4">
        <f t="shared" si="176"/>
        <v>-1.5287582323251172</v>
      </c>
      <c r="AR157" s="4">
        <f t="shared" si="176"/>
        <v>-1.3492227660974052</v>
      </c>
      <c r="AS157" s="4">
        <f t="shared" si="176"/>
        <v>0.46240026681542901</v>
      </c>
      <c r="AT157" s="4">
        <f t="shared" si="176"/>
        <v>-1.1434625326344516</v>
      </c>
      <c r="AU157" s="4">
        <f t="shared" si="176"/>
        <v>-1.2681553990896077</v>
      </c>
      <c r="AV157" s="4">
        <f t="shared" si="176"/>
        <v>-0.25657303248073049</v>
      </c>
      <c r="AW157" s="4">
        <f t="shared" si="176"/>
        <v>1.89351341925817</v>
      </c>
      <c r="AY157" s="2">
        <f t="shared" si="168"/>
        <v>59.400125931689232</v>
      </c>
      <c r="AZ157" s="2">
        <f t="shared" si="168"/>
        <v>61.28562606669923</v>
      </c>
      <c r="BA157" s="2">
        <f t="shared" si="168"/>
        <v>64.525706332401199</v>
      </c>
      <c r="BB157" s="2">
        <f t="shared" si="168"/>
        <v>62.722702251306757</v>
      </c>
      <c r="BC157" s="2">
        <f t="shared" si="168"/>
        <v>62.893619782370649</v>
      </c>
      <c r="BD157" s="2">
        <f t="shared" si="168"/>
        <v>61.378508157962045</v>
      </c>
      <c r="BE157" s="2">
        <f t="shared" si="168"/>
        <v>59.264557260598934</v>
      </c>
      <c r="BF157" s="2">
        <f t="shared" si="168"/>
        <v>59.923460360493202</v>
      </c>
      <c r="BG157" s="2">
        <f t="shared" si="168"/>
        <v>60.426587648014376</v>
      </c>
      <c r="BH157" s="2">
        <f t="shared" si="168"/>
        <v>58.991510208794445</v>
      </c>
      <c r="BI157" s="2">
        <f t="shared" si="168"/>
        <v>60.10878075012139</v>
      </c>
      <c r="BJ157" s="2">
        <f t="shared" si="168"/>
        <v>61.404453761816811</v>
      </c>
      <c r="BK157" s="2">
        <f t="shared" si="168"/>
        <v>63.529803112667118</v>
      </c>
      <c r="BL157" s="2">
        <f t="shared" si="168"/>
        <v>63.47093203421165</v>
      </c>
      <c r="BM157" s="2">
        <f t="shared" si="168"/>
        <v>64.40265399666751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59.628999999999998</v>
      </c>
      <c r="CF157" s="2">
        <f t="shared" si="169"/>
        <v>60.725999999999999</v>
      </c>
      <c r="CG157" s="2" t="str">
        <f t="shared" si="169"/>
        <v/>
      </c>
      <c r="CH157" s="2" t="str">
        <f t="shared" si="169"/>
        <v/>
      </c>
      <c r="CI157" s="2" t="str">
        <f t="shared" si="169"/>
        <v/>
      </c>
      <c r="CJ157" s="2" t="str">
        <f t="shared" si="169"/>
        <v/>
      </c>
      <c r="CK157" s="2">
        <f t="shared" si="169"/>
        <v>59.517000000000003</v>
      </c>
      <c r="CL157" s="2">
        <f t="shared" si="169"/>
        <v>60</v>
      </c>
      <c r="CM157" s="2">
        <f t="shared" si="169"/>
        <v>58.898000000000003</v>
      </c>
      <c r="CN157" s="2">
        <f t="shared" si="169"/>
        <v>57.643999999999998</v>
      </c>
      <c r="CO157" s="2">
        <f t="shared" si="169"/>
        <v>60.6</v>
      </c>
      <c r="CP157" s="2" t="str">
        <f t="shared" si="169"/>
        <v/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59.628999999999998</v>
      </c>
      <c r="CV157" s="2">
        <f t="shared" si="199"/>
        <v>60.725999999999999</v>
      </c>
      <c r="CW157" s="2" t="str">
        <f t="shared" si="200"/>
        <v/>
      </c>
      <c r="CX157" s="2" t="str">
        <f t="shared" si="201"/>
        <v/>
      </c>
      <c r="CY157" s="2" t="str">
        <f t="shared" si="202"/>
        <v/>
      </c>
      <c r="CZ157" s="2" t="str">
        <f t="shared" si="203"/>
        <v/>
      </c>
      <c r="DA157" s="2">
        <f t="shared" si="204"/>
        <v>59.517000000000003</v>
      </c>
      <c r="DB157" s="2">
        <f t="shared" si="205"/>
        <v>60</v>
      </c>
      <c r="DC157" s="2">
        <f t="shared" si="206"/>
        <v>58.898000000000003</v>
      </c>
      <c r="DD157" s="2">
        <f t="shared" si="207"/>
        <v>57.643999999999998</v>
      </c>
      <c r="DE157" s="2">
        <f t="shared" si="208"/>
        <v>60.6</v>
      </c>
      <c r="DF157" s="2" t="str">
        <f t="shared" si="209"/>
        <v/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104.76340857861911</v>
      </c>
      <c r="DL157" s="2">
        <f t="shared" si="177"/>
        <v>97.955743626217313</v>
      </c>
      <c r="DM157" s="2">
        <f t="shared" si="177"/>
        <v>103.31171147098516</v>
      </c>
      <c r="DN157" s="2">
        <f t="shared" si="177"/>
        <v>96.822151484480429</v>
      </c>
      <c r="DO157" s="2">
        <f t="shared" si="177"/>
        <v>95.344109756097552</v>
      </c>
      <c r="DP157" s="2">
        <f t="shared" si="177"/>
        <v>94.841458536585378</v>
      </c>
      <c r="DQ157" s="2">
        <f t="shared" si="177"/>
        <v>93.152819512195151</v>
      </c>
      <c r="DR157" s="2">
        <f t="shared" si="177"/>
        <v>100.90737361647361</v>
      </c>
      <c r="DS157" s="2">
        <f t="shared" si="177"/>
        <v>99.895249718574121</v>
      </c>
      <c r="DT157" s="2">
        <f t="shared" si="177"/>
        <v>98.321383302063765</v>
      </c>
      <c r="DU157" s="2">
        <f t="shared" si="177"/>
        <v>107.8292963414634</v>
      </c>
      <c r="DV157" s="2">
        <f t="shared" si="177"/>
        <v>102.48672542213882</v>
      </c>
      <c r="DW157" s="2">
        <f t="shared" si="177"/>
        <v>108.95186829268293</v>
      </c>
      <c r="DX157" s="2">
        <f t="shared" si="177"/>
        <v>113.04633275261321</v>
      </c>
      <c r="DY157" s="2">
        <f t="shared" si="177"/>
        <v>100.11709274193547</v>
      </c>
      <c r="EA157" s="2">
        <f t="shared" si="153"/>
        <v>59.203928747686618</v>
      </c>
      <c r="EB157" s="2">
        <f t="shared" si="153"/>
        <v>61.215990815541801</v>
      </c>
      <c r="EC157" s="2">
        <f t="shared" si="153"/>
        <v>64.50552431323645</v>
      </c>
      <c r="ED157" s="2">
        <f t="shared" si="153"/>
        <v>62.706306000574294</v>
      </c>
      <c r="EE157" s="2">
        <f t="shared" si="153"/>
        <v>62.920942713225116</v>
      </c>
      <c r="EF157" s="2">
        <f t="shared" si="153"/>
        <v>61.379753979717698</v>
      </c>
      <c r="EG157" s="2">
        <f t="shared" si="153"/>
        <v>59.253745626289884</v>
      </c>
      <c r="EH157" s="2">
        <f t="shared" si="153"/>
        <v>59.880152918450264</v>
      </c>
      <c r="EI157" s="2">
        <f t="shared" si="153"/>
        <v>60.303898232198051</v>
      </c>
      <c r="EJ157" s="2">
        <f t="shared" si="153"/>
        <v>58.919291828464232</v>
      </c>
      <c r="EK157" s="2">
        <f t="shared" si="153"/>
        <v>60.057401270646508</v>
      </c>
      <c r="EL157" s="2">
        <f t="shared" si="180"/>
        <v>61.374004097087223</v>
      </c>
      <c r="EM157" s="2">
        <f t="shared" si="136"/>
        <v>63.539838839699037</v>
      </c>
      <c r="EN157" s="2">
        <f t="shared" si="136"/>
        <v>63.433349237190058</v>
      </c>
      <c r="EO157" s="2">
        <f t="shared" si="136"/>
        <v>64.415067187940821</v>
      </c>
      <c r="EQ157" s="2">
        <f t="shared" si="178"/>
        <v>60.057397544432412</v>
      </c>
      <c r="ER157" s="2">
        <f t="shared" si="178"/>
        <v>61.576944688933942</v>
      </c>
      <c r="ES157" s="2">
        <f t="shared" si="178"/>
        <v>64.615301198434594</v>
      </c>
      <c r="ET157" s="2">
        <f t="shared" si="178"/>
        <v>62.790731067137472</v>
      </c>
      <c r="EU157" s="2">
        <f t="shared" si="178"/>
        <v>62.561415388077592</v>
      </c>
      <c r="EV157" s="2">
        <f t="shared" si="178"/>
        <v>61.282379031587141</v>
      </c>
      <c r="EW157" s="2">
        <f t="shared" si="178"/>
        <v>59.275209293157637</v>
      </c>
      <c r="EX157" s="2">
        <f t="shared" si="178"/>
        <v>60.130683318293123</v>
      </c>
      <c r="EY157" s="2">
        <f t="shared" si="178"/>
        <v>61.165890470054471</v>
      </c>
      <c r="EZ157" s="2">
        <f t="shared" si="178"/>
        <v>59.443573835076727</v>
      </c>
      <c r="FA157" s="2">
        <f t="shared" si="178"/>
        <v>60.441029964539638</v>
      </c>
      <c r="FB157" s="2">
        <f t="shared" si="178"/>
        <v>61.622101194894682</v>
      </c>
      <c r="FC157" s="2">
        <f t="shared" si="178"/>
        <v>63.224325224390242</v>
      </c>
      <c r="FD157" s="2">
        <f t="shared" si="178"/>
        <v>63.888063920163475</v>
      </c>
      <c r="FE157" s="2">
        <f t="shared" si="178"/>
        <v>63.819526332845875</v>
      </c>
      <c r="FG157" s="2">
        <f t="shared" si="179"/>
        <v>0.99978481086774162</v>
      </c>
      <c r="FH157" s="2">
        <f t="shared" si="179"/>
        <v>0.99978624012926476</v>
      </c>
      <c r="FI157" s="2">
        <f t="shared" si="179"/>
        <v>0.99975934830835378</v>
      </c>
      <c r="FJ157" s="2">
        <f t="shared" si="179"/>
        <v>0.99976438599242745</v>
      </c>
      <c r="FK157" s="2">
        <f t="shared" si="179"/>
        <v>0.99975754897961455</v>
      </c>
      <c r="FL157" s="2">
        <f t="shared" si="179"/>
        <v>0.99974640398220038</v>
      </c>
      <c r="FM157" s="2">
        <f t="shared" si="179"/>
        <v>0.99975077369031162</v>
      </c>
      <c r="FN157" s="2">
        <f t="shared" si="179"/>
        <v>0.99968865009303243</v>
      </c>
      <c r="FO157" s="2">
        <f t="shared" si="179"/>
        <v>0.99972623534096561</v>
      </c>
      <c r="FP157" s="2">
        <f t="shared" si="179"/>
        <v>0.99972329819803263</v>
      </c>
      <c r="FQ157" s="2">
        <f t="shared" si="179"/>
        <v>0.99974201584844058</v>
      </c>
      <c r="FR157" s="2">
        <f t="shared" si="179"/>
        <v>0.99971884802717037</v>
      </c>
      <c r="FS157" s="2">
        <f t="shared" si="179"/>
        <v>0.99974512923615899</v>
      </c>
      <c r="FT157" s="2">
        <f t="shared" si="179"/>
        <v>0.99973047784606373</v>
      </c>
      <c r="FU157" s="2">
        <f t="shared" si="179"/>
        <v>0.99962172940386784</v>
      </c>
      <c r="FW157" s="2">
        <f t="shared" si="170"/>
        <v>0.21839495454591903</v>
      </c>
      <c r="FX157" s="2">
        <f t="shared" si="170"/>
        <v>0.17116249720544049</v>
      </c>
      <c r="FY157" s="2">
        <f t="shared" si="170"/>
        <v>9.8775298272806622E-2</v>
      </c>
      <c r="FZ157" s="2">
        <f t="shared" si="170"/>
        <v>9.8999977098280248E-2</v>
      </c>
      <c r="GA157" s="2">
        <f t="shared" si="170"/>
        <v>9.7861715444588646E-2</v>
      </c>
      <c r="GB157" s="2">
        <f t="shared" si="170"/>
        <v>9.9939224275783931E-2</v>
      </c>
      <c r="GC157" s="2">
        <f t="shared" si="170"/>
        <v>0.1100973676664399</v>
      </c>
      <c r="GD157" s="2">
        <f t="shared" si="170"/>
        <v>0.12187591092589985</v>
      </c>
      <c r="GE157" s="2">
        <f t="shared" si="170"/>
        <v>0.12975836447680164</v>
      </c>
      <c r="GF157" s="2">
        <f t="shared" si="170"/>
        <v>0.11695185004413582</v>
      </c>
      <c r="GG157" s="2">
        <f t="shared" si="170"/>
        <v>0.10180439648638646</v>
      </c>
      <c r="GH157" s="2">
        <f t="shared" si="170"/>
        <v>7.6142535271899806E-2</v>
      </c>
      <c r="GI157" s="2">
        <f t="shared" si="170"/>
        <v>6.849126192228859E-2</v>
      </c>
      <c r="GJ157" s="2">
        <f t="shared" si="170"/>
        <v>5.3244374434942676E-2</v>
      </c>
      <c r="GK157" s="2">
        <f t="shared" si="170"/>
        <v>4.3520469739415153E-2</v>
      </c>
      <c r="GM157" s="86">
        <f t="shared" si="171"/>
        <v>2.0674297222305031E-159</v>
      </c>
      <c r="GN157" s="86">
        <f t="shared" si="171"/>
        <v>2.2165063166767422E-213</v>
      </c>
      <c r="GO157" s="86">
        <f t="shared" si="171"/>
        <v>2.1695857903281542E-153</v>
      </c>
      <c r="GP157" s="86">
        <f t="shared" si="171"/>
        <v>2.9020739300887102E-275</v>
      </c>
      <c r="GQ157" s="86">
        <f t="shared" si="171"/>
        <v>2.746103552117106E-246</v>
      </c>
      <c r="GR157" s="86">
        <f t="shared" si="171"/>
        <v>4.7345446236491749E-282</v>
      </c>
      <c r="GS157" s="86">
        <f t="shared" si="171"/>
        <v>0</v>
      </c>
      <c r="GT157" s="86">
        <f t="shared" si="171"/>
        <v>0</v>
      </c>
      <c r="GU157" s="86">
        <f t="shared" si="171"/>
        <v>2.0365173325103661E-242</v>
      </c>
      <c r="GV157" s="86">
        <f t="shared" si="171"/>
        <v>1.8952797609424978E-250</v>
      </c>
      <c r="GW157" s="86">
        <f t="shared" si="171"/>
        <v>3.4037890689731748E-224</v>
      </c>
      <c r="GX157" s="86">
        <f t="shared" si="171"/>
        <v>3.3372343138512124E-202</v>
      </c>
      <c r="GY157" s="86">
        <f t="shared" si="171"/>
        <v>1.36216844277785E-183</v>
      </c>
      <c r="GZ157" s="86">
        <f t="shared" si="171"/>
        <v>2.5014412364140862E-152</v>
      </c>
      <c r="HA157" s="86">
        <f t="shared" si="171"/>
        <v>1.0902573189239216E-211</v>
      </c>
      <c r="HC157" s="86">
        <f t="shared" si="182"/>
        <v>6.0055306129084481E-82</v>
      </c>
      <c r="HD157" s="86">
        <f t="shared" si="182"/>
        <v>1.1929917832512489E-115</v>
      </c>
      <c r="HE157" s="86">
        <f t="shared" si="182"/>
        <v>8.2940053260441557E-77</v>
      </c>
      <c r="HF157" s="86">
        <f t="shared" si="181"/>
        <v>1.0393734318176956E-136</v>
      </c>
      <c r="HG157" s="86">
        <f t="shared" si="181"/>
        <v>1.3246565007367876E-125</v>
      </c>
      <c r="HH157" s="86">
        <f t="shared" si="181"/>
        <v>6.5285409540537172E-152</v>
      </c>
      <c r="HI157" s="86">
        <f t="shared" si="181"/>
        <v>9.4528273866547046E-164</v>
      </c>
      <c r="HJ157" s="86">
        <f t="shared" si="181"/>
        <v>3.3439713058356591E-147</v>
      </c>
      <c r="HK157" s="86">
        <f t="shared" si="181"/>
        <v>1.8776628266870175E-151</v>
      </c>
      <c r="HL157" s="86">
        <f t="shared" si="162"/>
        <v>1.2711093727045402E-126</v>
      </c>
      <c r="HM157" s="86">
        <f t="shared" si="162"/>
        <v>5.7350417419963621E-113</v>
      </c>
      <c r="HN157" s="86">
        <f t="shared" si="162"/>
        <v>4.8815887093078573E-100</v>
      </c>
      <c r="HO157" s="86">
        <f t="shared" si="162"/>
        <v>7.4572075261320239E-97</v>
      </c>
      <c r="HP157" s="86">
        <f t="shared" si="162"/>
        <v>1.8026639505059941E-68</v>
      </c>
      <c r="HQ157" s="86">
        <f t="shared" si="162"/>
        <v>4.0469463706944474E-105</v>
      </c>
      <c r="HS157" s="86">
        <f t="shared" si="172"/>
        <v>1.8947109694200193E-4</v>
      </c>
      <c r="HT157" s="86">
        <f t="shared" si="172"/>
        <v>5.4269402003723709E-4</v>
      </c>
      <c r="HU157" s="86">
        <f t="shared" si="172"/>
        <v>1.6028063795785127E-2</v>
      </c>
      <c r="HV157" s="86">
        <f t="shared" si="172"/>
        <v>2.0471245823771522E-2</v>
      </c>
      <c r="HW157" s="86">
        <f t="shared" si="172"/>
        <v>2.3907321816615274E-2</v>
      </c>
      <c r="HX157" s="86">
        <f t="shared" si="172"/>
        <v>1.5913580172243865E-2</v>
      </c>
      <c r="HY157" s="86">
        <f t="shared" si="172"/>
        <v>2.0586409899483364E-3</v>
      </c>
      <c r="HZ157" s="86">
        <f t="shared" si="172"/>
        <v>3.126240343394865E-4</v>
      </c>
      <c r="IA157" s="86">
        <f t="shared" si="172"/>
        <v>2.1234509264553365E-4</v>
      </c>
      <c r="IB157" s="86">
        <f t="shared" si="172"/>
        <v>1.03835146377503E-3</v>
      </c>
      <c r="IC157" s="86">
        <f t="shared" si="172"/>
        <v>7.3656397716148469E-3</v>
      </c>
      <c r="ID157" s="86">
        <f t="shared" si="172"/>
        <v>9.7838562326776304E-2</v>
      </c>
      <c r="IE157" s="86">
        <f t="shared" si="172"/>
        <v>0.24215341929148743</v>
      </c>
      <c r="IF157" s="86">
        <f t="shared" si="172"/>
        <v>0.38286827478417917</v>
      </c>
      <c r="IG157" s="86">
        <f t="shared" si="172"/>
        <v>0.55126163164304109</v>
      </c>
      <c r="II157" s="86">
        <f t="shared" si="173"/>
        <v>6.2928118928608172E-6</v>
      </c>
      <c r="IJ157" s="86">
        <f t="shared" si="173"/>
        <v>3.0729420567582516E-8</v>
      </c>
      <c r="IK157" s="86">
        <f t="shared" si="173"/>
        <v>5.7669763724851384E-18</v>
      </c>
      <c r="IL157" s="86">
        <f t="shared" si="173"/>
        <v>1.4511743835063998E-18</v>
      </c>
      <c r="IM157" s="86">
        <f t="shared" si="173"/>
        <v>4.2690948103977467E-18</v>
      </c>
      <c r="IN157" s="86">
        <f t="shared" si="173"/>
        <v>3.9607193245108821E-19</v>
      </c>
      <c r="IO157" s="86">
        <f t="shared" si="173"/>
        <v>1.6317627021732977E-17</v>
      </c>
      <c r="IP157" s="86">
        <f t="shared" si="173"/>
        <v>5.3582941432400661E-21</v>
      </c>
      <c r="IQ157" s="86">
        <f t="shared" si="173"/>
        <v>1.0504711673722552E-16</v>
      </c>
      <c r="IR157" s="86">
        <f t="shared" si="173"/>
        <v>2.3478479005718802E-18</v>
      </c>
      <c r="IS157" s="86">
        <f t="shared" si="173"/>
        <v>2.8243286715768116E-18</v>
      </c>
      <c r="IT157" s="86">
        <f t="shared" si="173"/>
        <v>1.4785477512064816E-23</v>
      </c>
      <c r="IU157" s="86">
        <f t="shared" si="173"/>
        <v>5.0367798693806258E-23</v>
      </c>
      <c r="IV157" s="86">
        <f t="shared" si="173"/>
        <v>4.6945568207514714E-11</v>
      </c>
      <c r="IW157" s="86">
        <f t="shared" si="173"/>
        <v>3.6113873825276416E-9</v>
      </c>
      <c r="IY157" s="86">
        <f t="shared" si="174"/>
        <v>1.9576390883486276E-4</v>
      </c>
      <c r="IZ157" s="86">
        <f t="shared" si="174"/>
        <v>5.427247494578047E-4</v>
      </c>
      <c r="JA157" s="86">
        <f t="shared" si="174"/>
        <v>1.6028063795785134E-2</v>
      </c>
      <c r="JB157" s="86">
        <f t="shared" si="174"/>
        <v>2.0471245823771522E-2</v>
      </c>
      <c r="JC157" s="86">
        <f t="shared" si="174"/>
        <v>2.3907321816615278E-2</v>
      </c>
      <c r="JD157" s="86">
        <f t="shared" si="174"/>
        <v>1.5913580172243865E-2</v>
      </c>
      <c r="JE157" s="86">
        <f t="shared" si="174"/>
        <v>2.0586409899483529E-3</v>
      </c>
      <c r="JF157" s="86">
        <f t="shared" si="174"/>
        <v>3.126240343394865E-4</v>
      </c>
      <c r="JG157" s="86">
        <f t="shared" si="174"/>
        <v>2.1234509264563871E-4</v>
      </c>
      <c r="JH157" s="86">
        <f t="shared" si="174"/>
        <v>1.0383514637750323E-3</v>
      </c>
      <c r="JI157" s="86">
        <f t="shared" si="174"/>
        <v>7.3656397716148495E-3</v>
      </c>
      <c r="JJ157" s="86">
        <f t="shared" si="174"/>
        <v>9.7838562326776304E-2</v>
      </c>
      <c r="JK157" s="86">
        <f t="shared" si="174"/>
        <v>0.24215341929148743</v>
      </c>
      <c r="JL157" s="86">
        <f t="shared" si="174"/>
        <v>0.38286827483112473</v>
      </c>
      <c r="JM157" s="86">
        <f t="shared" si="174"/>
        <v>0.55126163525442851</v>
      </c>
    </row>
    <row r="158" spans="2:273" x14ac:dyDescent="0.25">
      <c r="B158" s="2">
        <v>131</v>
      </c>
      <c r="C158" s="37">
        <v>60.935000000000002</v>
      </c>
      <c r="D158" s="37">
        <v>62.854999999999997</v>
      </c>
      <c r="E158" s="37">
        <v>64.632999999999996</v>
      </c>
      <c r="F158" s="37">
        <v>64.5</v>
      </c>
      <c r="G158" s="37">
        <v>62.582999999999998</v>
      </c>
      <c r="H158" s="37">
        <v>60.133000000000003</v>
      </c>
      <c r="I158" s="37">
        <v>57.866999999999997</v>
      </c>
      <c r="J158" s="37">
        <v>59.712000000000003</v>
      </c>
      <c r="K158" s="37">
        <v>59.356000000000002</v>
      </c>
      <c r="L158" s="37">
        <v>56.423999999999999</v>
      </c>
      <c r="M158" s="37">
        <v>58.616999999999997</v>
      </c>
      <c r="N158" s="37">
        <v>60.015999999999998</v>
      </c>
      <c r="O158" s="37">
        <v>66.41</v>
      </c>
      <c r="P158" s="37">
        <v>75.902000000000001</v>
      </c>
      <c r="Q158" s="37">
        <v>125.355</v>
      </c>
      <c r="S158" s="4">
        <f t="shared" si="175"/>
        <v>59.325926895146694</v>
      </c>
      <c r="T158" s="4">
        <f t="shared" si="175"/>
        <v>61.197547380494619</v>
      </c>
      <c r="U158" s="4">
        <f t="shared" si="175"/>
        <v>64.430796322419695</v>
      </c>
      <c r="V158" s="4">
        <f t="shared" si="175"/>
        <v>62.644539991177766</v>
      </c>
      <c r="W158" s="4">
        <f t="shared" si="175"/>
        <v>62.867583641167521</v>
      </c>
      <c r="X158" s="4">
        <f t="shared" si="175"/>
        <v>61.330766684359567</v>
      </c>
      <c r="Y158" s="4">
        <f t="shared" si="175"/>
        <v>59.21284918461496</v>
      </c>
      <c r="Z158" s="4">
        <f t="shared" si="175"/>
        <v>59.817341278742241</v>
      </c>
      <c r="AA158" s="4">
        <f t="shared" si="175"/>
        <v>60.308070990334976</v>
      </c>
      <c r="AB158" s="4">
        <f t="shared" si="175"/>
        <v>58.889502260238892</v>
      </c>
      <c r="AC158" s="4">
        <f t="shared" si="175"/>
        <v>60.037356184050317</v>
      </c>
      <c r="AD158" s="4">
        <f t="shared" si="175"/>
        <v>61.721845203179058</v>
      </c>
      <c r="AE158" s="4">
        <f t="shared" si="175"/>
        <v>65.888328058297617</v>
      </c>
      <c r="AF158" s="4">
        <f t="shared" si="175"/>
        <v>75.794067279010321</v>
      </c>
      <c r="AG158" s="4">
        <f t="shared" si="175"/>
        <v>120.87424493879276</v>
      </c>
      <c r="AI158" s="4">
        <f t="shared" si="176"/>
        <v>1.6090731048533087</v>
      </c>
      <c r="AJ158" s="4">
        <f t="shared" si="176"/>
        <v>1.6574526195053778</v>
      </c>
      <c r="AK158" s="4">
        <f t="shared" si="176"/>
        <v>0.20220367758030022</v>
      </c>
      <c r="AL158" s="4">
        <f t="shared" si="176"/>
        <v>1.8554600088222344</v>
      </c>
      <c r="AM158" s="4">
        <f t="shared" si="176"/>
        <v>-0.28458364116752222</v>
      </c>
      <c r="AN158" s="4">
        <f t="shared" si="176"/>
        <v>-1.1977666843595642</v>
      </c>
      <c r="AO158" s="4">
        <f t="shared" si="176"/>
        <v>-1.3458491846149627</v>
      </c>
      <c r="AP158" s="4">
        <f t="shared" si="176"/>
        <v>-0.10534127874223742</v>
      </c>
      <c r="AQ158" s="4">
        <f t="shared" si="176"/>
        <v>-0.952070990334974</v>
      </c>
      <c r="AR158" s="4">
        <f t="shared" si="176"/>
        <v>-2.4655022602388925</v>
      </c>
      <c r="AS158" s="4">
        <f t="shared" si="176"/>
        <v>-1.4203561840503198</v>
      </c>
      <c r="AT158" s="4">
        <f t="shared" si="176"/>
        <v>-1.7058452031790594</v>
      </c>
      <c r="AU158" s="4">
        <f t="shared" si="176"/>
        <v>0.52167194170237963</v>
      </c>
      <c r="AV158" s="4">
        <f t="shared" si="176"/>
        <v>0.10793272098968032</v>
      </c>
      <c r="AW158" s="4">
        <f t="shared" si="176"/>
        <v>4.4807550612072475</v>
      </c>
      <c r="AY158" s="2">
        <f t="shared" si="168"/>
        <v>59.325925077283131</v>
      </c>
      <c r="AZ158" s="2">
        <f t="shared" si="168"/>
        <v>61.197531803859164</v>
      </c>
      <c r="BA158" s="2">
        <f t="shared" si="168"/>
        <v>64.423407744824686</v>
      </c>
      <c r="BB158" s="2">
        <f t="shared" si="168"/>
        <v>62.633488243120389</v>
      </c>
      <c r="BC158" s="2">
        <f t="shared" si="168"/>
        <v>62.846439160134082</v>
      </c>
      <c r="BD158" s="2">
        <f t="shared" si="168"/>
        <v>61.319761983116408</v>
      </c>
      <c r="BE158" s="2">
        <f t="shared" si="168"/>
        <v>59.212382998055652</v>
      </c>
      <c r="BF158" s="2">
        <f t="shared" si="168"/>
        <v>59.817325478550472</v>
      </c>
      <c r="BG158" s="2">
        <f t="shared" si="168"/>
        <v>60.308054179714595</v>
      </c>
      <c r="BH158" s="2">
        <f t="shared" si="168"/>
        <v>58.889284825246293</v>
      </c>
      <c r="BI158" s="2">
        <f t="shared" si="168"/>
        <v>60.031537468676724</v>
      </c>
      <c r="BJ158" s="2">
        <f t="shared" si="168"/>
        <v>61.316191723548016</v>
      </c>
      <c r="BK158" s="2">
        <f t="shared" si="168"/>
        <v>63.446397040420919</v>
      </c>
      <c r="BL158" s="2">
        <f t="shared" si="168"/>
        <v>63.343439217862752</v>
      </c>
      <c r="BM158" s="2">
        <f t="shared" si="168"/>
        <v>64.320843206415105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>
        <f t="shared" si="169"/>
        <v>60.935000000000002</v>
      </c>
      <c r="CF158" s="2">
        <f t="shared" si="169"/>
        <v>62.854999999999997</v>
      </c>
      <c r="CG158" s="2">
        <f t="shared" si="169"/>
        <v>64.632999999999996</v>
      </c>
      <c r="CH158" s="2">
        <f t="shared" si="169"/>
        <v>64.5</v>
      </c>
      <c r="CI158" s="2">
        <f t="shared" si="169"/>
        <v>62.582999999999998</v>
      </c>
      <c r="CJ158" s="2">
        <f t="shared" si="169"/>
        <v>60.133000000000003</v>
      </c>
      <c r="CK158" s="2">
        <f t="shared" si="169"/>
        <v>57.866999999999997</v>
      </c>
      <c r="CL158" s="2">
        <f t="shared" si="169"/>
        <v>59.712000000000003</v>
      </c>
      <c r="CM158" s="2">
        <f t="shared" si="169"/>
        <v>59.356000000000002</v>
      </c>
      <c r="CN158" s="2">
        <f t="shared" si="169"/>
        <v>56.423999999999999</v>
      </c>
      <c r="CO158" s="2">
        <f t="shared" si="169"/>
        <v>58.616999999999997</v>
      </c>
      <c r="CP158" s="2" t="str">
        <f t="shared" si="169"/>
        <v/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>
        <f t="shared" si="198"/>
        <v>60.935000000000002</v>
      </c>
      <c r="CV158" s="2">
        <f t="shared" si="199"/>
        <v>62.854999999999997</v>
      </c>
      <c r="CW158" s="2">
        <f t="shared" si="200"/>
        <v>64.632999999999996</v>
      </c>
      <c r="CX158" s="2">
        <f t="shared" si="201"/>
        <v>64.5</v>
      </c>
      <c r="CY158" s="2">
        <f t="shared" si="202"/>
        <v>62.582999999999998</v>
      </c>
      <c r="CZ158" s="2">
        <f t="shared" si="203"/>
        <v>60.133000000000003</v>
      </c>
      <c r="DA158" s="2">
        <f t="shared" si="204"/>
        <v>57.866999999999997</v>
      </c>
      <c r="DB158" s="2">
        <f t="shared" si="205"/>
        <v>59.712000000000003</v>
      </c>
      <c r="DC158" s="2">
        <f t="shared" si="206"/>
        <v>59.356000000000002</v>
      </c>
      <c r="DD158" s="2">
        <f t="shared" si="207"/>
        <v>56.423999999999999</v>
      </c>
      <c r="DE158" s="2">
        <f t="shared" si="208"/>
        <v>58.616999999999997</v>
      </c>
      <c r="DF158" s="2" t="str">
        <f t="shared" si="209"/>
        <v/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105.08288970346865</v>
      </c>
      <c r="DL158" s="2">
        <f t="shared" si="177"/>
        <v>98.187830068935327</v>
      </c>
      <c r="DM158" s="2">
        <f t="shared" si="177"/>
        <v>103.5863649122807</v>
      </c>
      <c r="DN158" s="2">
        <f t="shared" si="177"/>
        <v>97.027464237516867</v>
      </c>
      <c r="DO158" s="2">
        <f t="shared" si="177"/>
        <v>95.549241744840515</v>
      </c>
      <c r="DP158" s="2">
        <f t="shared" si="177"/>
        <v>95.060208161350857</v>
      </c>
      <c r="DQ158" s="2">
        <f t="shared" si="177"/>
        <v>93.373656566604154</v>
      </c>
      <c r="DR158" s="2">
        <f t="shared" si="177"/>
        <v>101.20661969111968</v>
      </c>
      <c r="DS158" s="2">
        <f t="shared" si="177"/>
        <v>100.16976341463416</v>
      </c>
      <c r="DT158" s="2">
        <f t="shared" si="177"/>
        <v>98.582329268292668</v>
      </c>
      <c r="DU158" s="2">
        <f t="shared" si="177"/>
        <v>108.16153001876171</v>
      </c>
      <c r="DV158" s="2">
        <f t="shared" si="177"/>
        <v>102.76835487804877</v>
      </c>
      <c r="DW158" s="2">
        <f t="shared" si="177"/>
        <v>109.27196913696059</v>
      </c>
      <c r="DX158" s="2">
        <f t="shared" si="177"/>
        <v>113.40484686411148</v>
      </c>
      <c r="DY158" s="2">
        <f t="shared" si="177"/>
        <v>100.40699395161289</v>
      </c>
      <c r="EA158" s="2">
        <f t="shared" si="153"/>
        <v>59.108658482418264</v>
      </c>
      <c r="EB158" s="2">
        <f t="shared" si="153"/>
        <v>61.120607814846011</v>
      </c>
      <c r="EC158" s="2">
        <f t="shared" si="153"/>
        <v>64.402587294708923</v>
      </c>
      <c r="ED158" s="2">
        <f t="shared" si="153"/>
        <v>62.61659347088699</v>
      </c>
      <c r="EE158" s="2">
        <f t="shared" si="153"/>
        <v>62.879279021769676</v>
      </c>
      <c r="EF158" s="2">
        <f t="shared" si="153"/>
        <v>61.322997242026361</v>
      </c>
      <c r="EG158" s="2">
        <f t="shared" si="153"/>
        <v>59.201986505794572</v>
      </c>
      <c r="EH158" s="2">
        <f t="shared" si="153"/>
        <v>59.7713181647946</v>
      </c>
      <c r="EI158" s="2">
        <f t="shared" si="153"/>
        <v>60.171754237580501</v>
      </c>
      <c r="EJ158" s="2">
        <f t="shared" si="153"/>
        <v>58.809795849617629</v>
      </c>
      <c r="EK158" s="2">
        <f t="shared" si="153"/>
        <v>59.975865116446016</v>
      </c>
      <c r="EL158" s="2">
        <f t="shared" si="180"/>
        <v>61.283890864175966</v>
      </c>
      <c r="EM158" s="2">
        <f t="shared" si="136"/>
        <v>63.460577234561065</v>
      </c>
      <c r="EN158" s="2">
        <f t="shared" si="136"/>
        <v>63.30316988154874</v>
      </c>
      <c r="EO158" s="2">
        <f t="shared" si="136"/>
        <v>64.337576016502922</v>
      </c>
      <c r="EQ158" s="2">
        <f t="shared" si="178"/>
        <v>59.996601426564453</v>
      </c>
      <c r="ER158" s="2">
        <f t="shared" si="178"/>
        <v>61.498112218490427</v>
      </c>
      <c r="ES158" s="2">
        <f t="shared" si="178"/>
        <v>64.516495166517004</v>
      </c>
      <c r="ET158" s="2">
        <f t="shared" si="178"/>
        <v>62.704948593147463</v>
      </c>
      <c r="EU158" s="2">
        <f t="shared" si="178"/>
        <v>62.502382697501005</v>
      </c>
      <c r="EV158" s="2">
        <f t="shared" si="178"/>
        <v>61.221294708312222</v>
      </c>
      <c r="EW158" s="2">
        <f t="shared" si="178"/>
        <v>59.223997290578104</v>
      </c>
      <c r="EX158" s="2">
        <f t="shared" si="178"/>
        <v>60.030562072966319</v>
      </c>
      <c r="EY158" s="2">
        <f t="shared" si="178"/>
        <v>61.070664429829648</v>
      </c>
      <c r="EZ158" s="2">
        <f t="shared" si="178"/>
        <v>59.357505094416489</v>
      </c>
      <c r="FA158" s="2">
        <f t="shared" si="178"/>
        <v>60.376937388616959</v>
      </c>
      <c r="FB158" s="2">
        <f t="shared" si="178"/>
        <v>61.545274421110321</v>
      </c>
      <c r="FC158" s="2">
        <f t="shared" si="178"/>
        <v>63.127775636161168</v>
      </c>
      <c r="FD158" s="2">
        <f t="shared" si="178"/>
        <v>63.784442019353968</v>
      </c>
      <c r="FE158" s="2">
        <f t="shared" si="178"/>
        <v>63.723584615430475</v>
      </c>
      <c r="FG158" s="2">
        <f t="shared" si="179"/>
        <v>0.99980374146284856</v>
      </c>
      <c r="FH158" s="2">
        <f t="shared" si="179"/>
        <v>0.99980504501404921</v>
      </c>
      <c r="FI158" s="2">
        <f t="shared" si="179"/>
        <v>0.99978051840124338</v>
      </c>
      <c r="FJ158" s="2">
        <f t="shared" si="179"/>
        <v>0.99978511301626483</v>
      </c>
      <c r="FK158" s="2">
        <f t="shared" si="179"/>
        <v>0.99977887732417192</v>
      </c>
      <c r="FL158" s="2">
        <f t="shared" si="179"/>
        <v>0.99976871252206967</v>
      </c>
      <c r="FM158" s="2">
        <f t="shared" si="179"/>
        <v>0.99977269791955559</v>
      </c>
      <c r="FN158" s="2">
        <f t="shared" si="179"/>
        <v>0.99971603773074835</v>
      </c>
      <c r="FO158" s="2">
        <f t="shared" si="179"/>
        <v>0.99975031764909905</v>
      </c>
      <c r="FP158" s="2">
        <f t="shared" si="179"/>
        <v>0.99974763881315931</v>
      </c>
      <c r="FQ158" s="2">
        <f t="shared" si="179"/>
        <v>0.99976471031636482</v>
      </c>
      <c r="FR158" s="2">
        <f t="shared" si="179"/>
        <v>0.99974358000987174</v>
      </c>
      <c r="FS158" s="2">
        <f t="shared" si="179"/>
        <v>0.99976754988784733</v>
      </c>
      <c r="FT158" s="2">
        <f t="shared" si="179"/>
        <v>0.99975418704470242</v>
      </c>
      <c r="FU158" s="2">
        <f t="shared" si="179"/>
        <v>0.99965500163329146</v>
      </c>
      <c r="FW158" s="2">
        <f t="shared" si="170"/>
        <v>0.2345238068184651</v>
      </c>
      <c r="FX158" s="2">
        <f t="shared" si="170"/>
        <v>0.18462711572770679</v>
      </c>
      <c r="FY158" s="2">
        <f t="shared" si="170"/>
        <v>0.10728259395037928</v>
      </c>
      <c r="FZ158" s="2">
        <f t="shared" si="170"/>
        <v>0.1075243151002379</v>
      </c>
      <c r="GA158" s="2">
        <f t="shared" si="170"/>
        <v>0.10629960716615366</v>
      </c>
      <c r="GB158" s="2">
        <f t="shared" si="170"/>
        <v>0.10853469360870398</v>
      </c>
      <c r="GC158" s="2">
        <f t="shared" si="170"/>
        <v>0.11945055979841421</v>
      </c>
      <c r="GD158" s="2">
        <f t="shared" si="170"/>
        <v>0.13208121937680786</v>
      </c>
      <c r="GE158" s="2">
        <f t="shared" si="170"/>
        <v>0.1405180920858915</v>
      </c>
      <c r="GF158" s="2">
        <f t="shared" si="170"/>
        <v>0.12680438124969864</v>
      </c>
      <c r="GG158" s="2">
        <f t="shared" si="170"/>
        <v>0.11054058197571147</v>
      </c>
      <c r="GH158" s="2">
        <f t="shared" si="170"/>
        <v>8.287978698130874E-2</v>
      </c>
      <c r="GI158" s="2">
        <f t="shared" si="170"/>
        <v>7.4606184120213831E-2</v>
      </c>
      <c r="GJ158" s="2">
        <f t="shared" si="170"/>
        <v>5.8082928209903885E-2</v>
      </c>
      <c r="GK158" s="2">
        <f t="shared" si="170"/>
        <v>4.7519721469388661E-2</v>
      </c>
      <c r="GM158" s="86">
        <f t="shared" si="171"/>
        <v>5.7655698387728454E-164</v>
      </c>
      <c r="GN158" s="86">
        <f t="shared" si="171"/>
        <v>1.6805297939396796E-219</v>
      </c>
      <c r="GO158" s="86">
        <f t="shared" si="171"/>
        <v>9.2698121897767684E-158</v>
      </c>
      <c r="GP158" s="86">
        <f t="shared" si="171"/>
        <v>4.76178549618298E-283</v>
      </c>
      <c r="GQ158" s="86">
        <f t="shared" si="171"/>
        <v>2.6229116824201926E-253</v>
      </c>
      <c r="GR158" s="86">
        <f t="shared" si="171"/>
        <v>4.856237154554312E-290</v>
      </c>
      <c r="GS158" s="86">
        <f t="shared" si="171"/>
        <v>0</v>
      </c>
      <c r="GT158" s="86">
        <f t="shared" si="171"/>
        <v>0</v>
      </c>
      <c r="GU158" s="86">
        <f t="shared" si="171"/>
        <v>2.9626112207494718E-249</v>
      </c>
      <c r="GV158" s="86">
        <f t="shared" si="171"/>
        <v>1.519201720340585E-257</v>
      </c>
      <c r="GW158" s="86">
        <f t="shared" si="171"/>
        <v>1.6822196136824427E-230</v>
      </c>
      <c r="GX158" s="86">
        <f t="shared" si="171"/>
        <v>5.8623648532754768E-208</v>
      </c>
      <c r="GY158" s="86">
        <f t="shared" si="171"/>
        <v>8.0480838545171615E-189</v>
      </c>
      <c r="GZ158" s="86">
        <f t="shared" si="171"/>
        <v>1.1728661568891769E-156</v>
      </c>
      <c r="HA158" s="86">
        <f t="shared" si="171"/>
        <v>1.1757431741199445E-217</v>
      </c>
      <c r="HC158" s="86">
        <f t="shared" si="182"/>
        <v>1.5143414505510209E-85</v>
      </c>
      <c r="HD158" s="86">
        <f t="shared" si="182"/>
        <v>9.8751244502488666E-121</v>
      </c>
      <c r="HE158" s="86">
        <f t="shared" si="182"/>
        <v>3.9263599900058163E-80</v>
      </c>
      <c r="HF158" s="86">
        <f t="shared" si="181"/>
        <v>1.4710109622686267E-142</v>
      </c>
      <c r="HG158" s="86">
        <f t="shared" si="181"/>
        <v>4.8198260372394925E-131</v>
      </c>
      <c r="HH158" s="86">
        <f t="shared" si="181"/>
        <v>2.0944829318880384E-158</v>
      </c>
      <c r="HI158" s="86">
        <f t="shared" si="181"/>
        <v>1.1154225427095284E-170</v>
      </c>
      <c r="HJ158" s="86">
        <f t="shared" si="181"/>
        <v>2.4425839718845373E-153</v>
      </c>
      <c r="HK158" s="86">
        <f t="shared" si="181"/>
        <v>8.784581675781572E-158</v>
      </c>
      <c r="HL158" s="86">
        <f t="shared" si="162"/>
        <v>6.2960645610893256E-132</v>
      </c>
      <c r="HM158" s="86">
        <f t="shared" si="162"/>
        <v>1.0141004972129347E-117</v>
      </c>
      <c r="HN158" s="86">
        <f t="shared" si="162"/>
        <v>2.0477792881147302E-104</v>
      </c>
      <c r="HO158" s="86">
        <f t="shared" si="162"/>
        <v>3.4301566960695513E-101</v>
      </c>
      <c r="HP158" s="86">
        <f t="shared" si="162"/>
        <v>1.627164875368621E-71</v>
      </c>
      <c r="HQ158" s="86">
        <f t="shared" si="162"/>
        <v>8.4179492933533348E-110</v>
      </c>
      <c r="HS158" s="86">
        <f t="shared" si="172"/>
        <v>5.0221819714862671E-5</v>
      </c>
      <c r="HT158" s="86">
        <f t="shared" si="172"/>
        <v>1.5859263576868264E-4</v>
      </c>
      <c r="HU158" s="86">
        <f t="shared" si="172"/>
        <v>5.8815345507171159E-3</v>
      </c>
      <c r="HV158" s="86">
        <f t="shared" si="172"/>
        <v>7.6138810384800302E-3</v>
      </c>
      <c r="HW158" s="86">
        <f t="shared" si="172"/>
        <v>9.2775674245296671E-3</v>
      </c>
      <c r="HX158" s="86">
        <f t="shared" si="172"/>
        <v>5.583972895416265E-3</v>
      </c>
      <c r="HY158" s="86">
        <f t="shared" si="172"/>
        <v>5.6091079304373395E-4</v>
      </c>
      <c r="HZ158" s="86">
        <f t="shared" si="172"/>
        <v>5.4100748235734426E-5</v>
      </c>
      <c r="IA158" s="86">
        <f t="shared" si="172"/>
        <v>4.1271700467195754E-5</v>
      </c>
      <c r="IB158" s="86">
        <f t="shared" si="172"/>
        <v>2.410918172075297E-4</v>
      </c>
      <c r="IC158" s="86">
        <f t="shared" si="172"/>
        <v>2.3792123324073091E-3</v>
      </c>
      <c r="ID158" s="86">
        <f t="shared" si="172"/>
        <v>4.6981313974972537E-2</v>
      </c>
      <c r="IE158" s="86">
        <f t="shared" si="172"/>
        <v>0.14960713319824839</v>
      </c>
      <c r="IF158" s="86">
        <f t="shared" si="172"/>
        <v>0.26982440296376392</v>
      </c>
      <c r="IG158" s="86">
        <f t="shared" si="172"/>
        <v>0.47114174230257083</v>
      </c>
      <c r="II158" s="86">
        <f t="shared" si="173"/>
        <v>2.7837826142870949E-5</v>
      </c>
      <c r="IJ158" s="86">
        <f t="shared" si="173"/>
        <v>1.8485726380138483E-7</v>
      </c>
      <c r="IK158" s="86">
        <f t="shared" si="173"/>
        <v>1.2603381954560594E-16</v>
      </c>
      <c r="IL158" s="86">
        <f t="shared" si="173"/>
        <v>3.5570719711043089E-17</v>
      </c>
      <c r="IM158" s="86">
        <f t="shared" si="173"/>
        <v>9.4245912568490851E-17</v>
      </c>
      <c r="IN158" s="86">
        <f t="shared" si="173"/>
        <v>1.094858712730607E-17</v>
      </c>
      <c r="IO158" s="86">
        <f t="shared" si="173"/>
        <v>3.8878914910660833E-16</v>
      </c>
      <c r="IP158" s="86">
        <f t="shared" si="173"/>
        <v>3.148046481285763E-19</v>
      </c>
      <c r="IQ158" s="86">
        <f t="shared" si="173"/>
        <v>2.8501738971296499E-15</v>
      </c>
      <c r="IR158" s="86">
        <f t="shared" si="173"/>
        <v>7.3639809845216674E-17</v>
      </c>
      <c r="IS158" s="86">
        <f t="shared" si="173"/>
        <v>6.855343814656706E-17</v>
      </c>
      <c r="IT158" s="86">
        <f t="shared" si="173"/>
        <v>5.7519025020983301E-22</v>
      </c>
      <c r="IU158" s="86">
        <f t="shared" si="173"/>
        <v>1.5391080584305179E-21</v>
      </c>
      <c r="IV158" s="86">
        <f t="shared" si="173"/>
        <v>1.893514473447647E-10</v>
      </c>
      <c r="IW158" s="86">
        <f t="shared" si="173"/>
        <v>1.0332136538583178E-8</v>
      </c>
      <c r="IY158" s="86">
        <f t="shared" si="174"/>
        <v>7.805964585773362E-5</v>
      </c>
      <c r="IZ158" s="86">
        <f t="shared" si="174"/>
        <v>1.5877749303248404E-4</v>
      </c>
      <c r="JA158" s="86">
        <f t="shared" si="174"/>
        <v>5.8815345507172417E-3</v>
      </c>
      <c r="JB158" s="86">
        <f t="shared" si="174"/>
        <v>7.6138810384800658E-3</v>
      </c>
      <c r="JC158" s="86">
        <f t="shared" si="174"/>
        <v>9.2775674245297608E-3</v>
      </c>
      <c r="JD158" s="86">
        <f t="shared" si="174"/>
        <v>5.5839728954162763E-3</v>
      </c>
      <c r="JE158" s="86">
        <f t="shared" si="174"/>
        <v>5.6091079304412274E-4</v>
      </c>
      <c r="JF158" s="86">
        <f t="shared" si="174"/>
        <v>5.4100748235734738E-5</v>
      </c>
      <c r="JG158" s="86">
        <f t="shared" si="174"/>
        <v>4.1271700470045925E-5</v>
      </c>
      <c r="JH158" s="86">
        <f t="shared" si="174"/>
        <v>2.4109181720760334E-4</v>
      </c>
      <c r="JI158" s="86">
        <f t="shared" si="174"/>
        <v>2.3792123324073776E-3</v>
      </c>
      <c r="JJ158" s="86">
        <f t="shared" si="174"/>
        <v>4.6981313974972537E-2</v>
      </c>
      <c r="JK158" s="86">
        <f t="shared" si="174"/>
        <v>0.14960713319824839</v>
      </c>
      <c r="JL158" s="86">
        <f t="shared" si="174"/>
        <v>0.26982440315311534</v>
      </c>
      <c r="JM158" s="86">
        <f t="shared" si="174"/>
        <v>0.47114175263470737</v>
      </c>
    </row>
    <row r="159" spans="2:273" x14ac:dyDescent="0.25">
      <c r="B159" s="2">
        <v>132</v>
      </c>
      <c r="C159" s="37">
        <v>61.531999999999996</v>
      </c>
      <c r="D159" s="37">
        <v>61.081000000000003</v>
      </c>
      <c r="E159" s="37">
        <v>63.167000000000002</v>
      </c>
      <c r="F159" s="37">
        <v>64.566999999999993</v>
      </c>
      <c r="G159" s="37">
        <v>62.633000000000003</v>
      </c>
      <c r="H159" s="37">
        <v>62.116999999999997</v>
      </c>
      <c r="I159" s="37">
        <v>58.982999999999997</v>
      </c>
      <c r="J159" s="37">
        <v>58.253999999999998</v>
      </c>
      <c r="K159" s="37">
        <v>59.966000000000001</v>
      </c>
      <c r="L159" s="37">
        <v>56.457999999999998</v>
      </c>
      <c r="M159" s="37">
        <v>57.8</v>
      </c>
      <c r="N159" s="37">
        <v>59.786999999999999</v>
      </c>
      <c r="O159" s="37">
        <v>61.459000000000003</v>
      </c>
      <c r="P159" s="37">
        <v>69.311000000000007</v>
      </c>
      <c r="Q159" s="37">
        <v>106.51600000000001</v>
      </c>
      <c r="S159" s="4">
        <f t="shared" si="175"/>
        <v>59.253643301795535</v>
      </c>
      <c r="T159" s="4">
        <f t="shared" si="175"/>
        <v>61.110252368682062</v>
      </c>
      <c r="U159" s="4">
        <f t="shared" si="175"/>
        <v>64.322810536626648</v>
      </c>
      <c r="V159" s="4">
        <f t="shared" si="175"/>
        <v>62.546716440032085</v>
      </c>
      <c r="W159" s="4">
        <f t="shared" si="175"/>
        <v>62.803395987206713</v>
      </c>
      <c r="X159" s="4">
        <f t="shared" si="175"/>
        <v>61.262991998624557</v>
      </c>
      <c r="Y159" s="4">
        <f t="shared" si="175"/>
        <v>59.160350109988947</v>
      </c>
      <c r="Z159" s="4">
        <f t="shared" si="175"/>
        <v>59.711639581591534</v>
      </c>
      <c r="AA159" s="4">
        <f t="shared" si="175"/>
        <v>60.191071590083538</v>
      </c>
      <c r="AB159" s="4">
        <f t="shared" si="175"/>
        <v>58.788011567478598</v>
      </c>
      <c r="AC159" s="4">
        <f t="shared" si="175"/>
        <v>59.955928491402588</v>
      </c>
      <c r="AD159" s="4">
        <f t="shared" si="175"/>
        <v>61.345106960076727</v>
      </c>
      <c r="AE159" s="4">
        <f t="shared" si="175"/>
        <v>64.361696179225447</v>
      </c>
      <c r="AF159" s="4">
        <f t="shared" si="175"/>
        <v>69.743125196447721</v>
      </c>
      <c r="AG159" s="4">
        <f t="shared" si="175"/>
        <v>102.43087891185486</v>
      </c>
      <c r="AI159" s="4">
        <f t="shared" si="176"/>
        <v>2.2783566982044618</v>
      </c>
      <c r="AJ159" s="4">
        <f t="shared" si="176"/>
        <v>-2.9252368682058716E-2</v>
      </c>
      <c r="AK159" s="4">
        <f t="shared" si="176"/>
        <v>-1.155810536626646</v>
      </c>
      <c r="AL159" s="4">
        <f t="shared" si="176"/>
        <v>2.0202835599679076</v>
      </c>
      <c r="AM159" s="4">
        <f t="shared" si="176"/>
        <v>-0.17039598720671023</v>
      </c>
      <c r="AN159" s="4">
        <f t="shared" si="176"/>
        <v>0.85400800137544053</v>
      </c>
      <c r="AO159" s="4">
        <f t="shared" si="176"/>
        <v>-0.17735010998895007</v>
      </c>
      <c r="AP159" s="4">
        <f t="shared" si="176"/>
        <v>-1.4576395815915362</v>
      </c>
      <c r="AQ159" s="4">
        <f t="shared" si="176"/>
        <v>-0.22507159008353739</v>
      </c>
      <c r="AR159" s="4">
        <f t="shared" si="176"/>
        <v>-2.3300115674785999</v>
      </c>
      <c r="AS159" s="4">
        <f t="shared" si="176"/>
        <v>-2.1559284914025909</v>
      </c>
      <c r="AT159" s="4">
        <f t="shared" si="176"/>
        <v>-1.5581069600767279</v>
      </c>
      <c r="AU159" s="4">
        <f t="shared" si="176"/>
        <v>-2.902696179225444</v>
      </c>
      <c r="AV159" s="4">
        <f t="shared" si="176"/>
        <v>-0.43212519644771419</v>
      </c>
      <c r="AW159" s="4">
        <f t="shared" si="176"/>
        <v>4.0851210881451436</v>
      </c>
      <c r="AY159" s="2">
        <f t="shared" si="168"/>
        <v>59.253643061388502</v>
      </c>
      <c r="AZ159" s="2">
        <f t="shared" si="168"/>
        <v>61.110249993674273</v>
      </c>
      <c r="BA159" s="2">
        <f t="shared" si="168"/>
        <v>64.321312434018139</v>
      </c>
      <c r="BB159" s="2">
        <f t="shared" si="168"/>
        <v>62.544451239574585</v>
      </c>
      <c r="BC159" s="2">
        <f t="shared" si="168"/>
        <v>62.798766483404897</v>
      </c>
      <c r="BD159" s="2">
        <f t="shared" si="168"/>
        <v>61.26092772682361</v>
      </c>
      <c r="BE159" s="2">
        <f t="shared" si="168"/>
        <v>59.160288750806629</v>
      </c>
      <c r="BF159" s="2">
        <f t="shared" si="168"/>
        <v>59.711638563943545</v>
      </c>
      <c r="BG159" s="2">
        <f t="shared" si="168"/>
        <v>60.19107026012297</v>
      </c>
      <c r="BH159" s="2">
        <f t="shared" si="168"/>
        <v>58.787989292107852</v>
      </c>
      <c r="BI159" s="2">
        <f t="shared" si="168"/>
        <v>59.954949051980066</v>
      </c>
      <c r="BJ159" s="2">
        <f t="shared" si="168"/>
        <v>61.228329125984224</v>
      </c>
      <c r="BK159" s="2">
        <f t="shared" si="168"/>
        <v>63.362678289834328</v>
      </c>
      <c r="BL159" s="2">
        <f t="shared" si="168"/>
        <v>63.216494073728185</v>
      </c>
      <c r="BM159" s="2">
        <f t="shared" si="168"/>
        <v>64.23874717107438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61.531999999999996</v>
      </c>
      <c r="CF159" s="2">
        <f t="shared" si="169"/>
        <v>61.081000000000003</v>
      </c>
      <c r="CG159" s="2">
        <f t="shared" si="169"/>
        <v>63.167000000000002</v>
      </c>
      <c r="CH159" s="2">
        <f t="shared" si="169"/>
        <v>64.566999999999993</v>
      </c>
      <c r="CI159" s="2">
        <f t="shared" si="169"/>
        <v>62.633000000000003</v>
      </c>
      <c r="CJ159" s="2">
        <f t="shared" si="169"/>
        <v>62.116999999999997</v>
      </c>
      <c r="CK159" s="2">
        <f t="shared" si="169"/>
        <v>58.982999999999997</v>
      </c>
      <c r="CL159" s="2">
        <f t="shared" si="169"/>
        <v>58.253999999999998</v>
      </c>
      <c r="CM159" s="2">
        <f t="shared" si="169"/>
        <v>59.966000000000001</v>
      </c>
      <c r="CN159" s="2">
        <f t="shared" si="169"/>
        <v>56.457999999999998</v>
      </c>
      <c r="CO159" s="2">
        <f t="shared" si="169"/>
        <v>57.8</v>
      </c>
      <c r="CP159" s="2" t="str">
        <f t="shared" si="169"/>
        <v/>
      </c>
      <c r="CQ159" s="2" t="str">
        <f t="shared" si="169"/>
        <v/>
      </c>
      <c r="CR159" s="2" t="str">
        <f t="shared" si="169"/>
        <v/>
      </c>
      <c r="CS159" s="2" t="str">
        <f t="shared" si="169"/>
        <v/>
      </c>
      <c r="CU159" s="2">
        <f t="shared" si="198"/>
        <v>61.531999999999996</v>
      </c>
      <c r="CV159" s="2">
        <f t="shared" si="199"/>
        <v>61.081000000000003</v>
      </c>
      <c r="CW159" s="2">
        <f t="shared" si="200"/>
        <v>63.167000000000002</v>
      </c>
      <c r="CX159" s="2">
        <f t="shared" si="201"/>
        <v>64.566999999999993</v>
      </c>
      <c r="CY159" s="2">
        <f t="shared" si="202"/>
        <v>62.633000000000003</v>
      </c>
      <c r="CZ159" s="2">
        <f t="shared" si="203"/>
        <v>62.116999999999997</v>
      </c>
      <c r="DA159" s="2">
        <f t="shared" si="204"/>
        <v>58.982999999999997</v>
      </c>
      <c r="DB159" s="2">
        <f t="shared" si="205"/>
        <v>58.253999999999998</v>
      </c>
      <c r="DC159" s="2">
        <f t="shared" si="206"/>
        <v>59.966000000000001</v>
      </c>
      <c r="DD159" s="2">
        <f t="shared" si="207"/>
        <v>56.457999999999998</v>
      </c>
      <c r="DE159" s="2">
        <f t="shared" si="208"/>
        <v>57.8</v>
      </c>
      <c r="DF159" s="2" t="str">
        <f t="shared" si="209"/>
        <v/>
      </c>
      <c r="DG159" s="2" t="str">
        <f t="shared" si="210"/>
        <v/>
      </c>
      <c r="DH159" s="2" t="str">
        <f t="shared" si="211"/>
        <v/>
      </c>
      <c r="DI159" s="2" t="str">
        <f t="shared" si="212"/>
        <v/>
      </c>
      <c r="DK159" s="2">
        <f t="shared" si="177"/>
        <v>105.4023708283182</v>
      </c>
      <c r="DL159" s="2">
        <f t="shared" si="177"/>
        <v>98.419916511653355</v>
      </c>
      <c r="DM159" s="2">
        <f t="shared" si="177"/>
        <v>103.86101835357624</v>
      </c>
      <c r="DN159" s="2">
        <f t="shared" si="177"/>
        <v>97.232776990553305</v>
      </c>
      <c r="DO159" s="2">
        <f t="shared" si="177"/>
        <v>95.754373733583478</v>
      </c>
      <c r="DP159" s="2">
        <f t="shared" si="177"/>
        <v>95.278957786116337</v>
      </c>
      <c r="DQ159" s="2">
        <f t="shared" si="177"/>
        <v>93.594493621013157</v>
      </c>
      <c r="DR159" s="2">
        <f t="shared" si="177"/>
        <v>101.50586576576575</v>
      </c>
      <c r="DS159" s="2">
        <f t="shared" si="177"/>
        <v>100.4442771106942</v>
      </c>
      <c r="DT159" s="2">
        <f t="shared" si="177"/>
        <v>98.84327523452157</v>
      </c>
      <c r="DU159" s="2">
        <f t="shared" si="177"/>
        <v>108.49376369606003</v>
      </c>
      <c r="DV159" s="2">
        <f t="shared" si="177"/>
        <v>103.0499843339587</v>
      </c>
      <c r="DW159" s="2">
        <f t="shared" si="177"/>
        <v>109.59206998123827</v>
      </c>
      <c r="DX159" s="2">
        <f t="shared" si="177"/>
        <v>113.76336097560973</v>
      </c>
      <c r="DY159" s="2">
        <f t="shared" si="177"/>
        <v>100.69689516129031</v>
      </c>
      <c r="EA159" s="2">
        <f t="shared" si="153"/>
        <v>59.01338821714991</v>
      </c>
      <c r="EB159" s="2">
        <f t="shared" si="153"/>
        <v>61.025224814150214</v>
      </c>
      <c r="EC159" s="2">
        <f t="shared" si="153"/>
        <v>64.299650276181396</v>
      </c>
      <c r="ED159" s="2">
        <f t="shared" si="153"/>
        <v>62.526880941199686</v>
      </c>
      <c r="EE159" s="2">
        <f t="shared" si="153"/>
        <v>62.837615330314236</v>
      </c>
      <c r="EF159" s="2">
        <f t="shared" si="153"/>
        <v>61.266240504335016</v>
      </c>
      <c r="EG159" s="2">
        <f t="shared" si="153"/>
        <v>59.150227385299253</v>
      </c>
      <c r="EH159" s="2">
        <f t="shared" si="153"/>
        <v>59.662483411138936</v>
      </c>
      <c r="EI159" s="2">
        <f t="shared" si="153"/>
        <v>60.039610242962951</v>
      </c>
      <c r="EJ159" s="2">
        <f t="shared" si="153"/>
        <v>58.700299870771033</v>
      </c>
      <c r="EK159" s="2">
        <f t="shared" ref="EK159:EO222" si="213">CO$228*$B159+CO$229</f>
        <v>59.894328962245524</v>
      </c>
      <c r="EL159" s="2">
        <f t="shared" si="180"/>
        <v>61.193777631264709</v>
      </c>
      <c r="EM159" s="2">
        <f t="shared" si="180"/>
        <v>63.381315629423092</v>
      </c>
      <c r="EN159" s="2">
        <f t="shared" si="180"/>
        <v>63.172990525907423</v>
      </c>
      <c r="EO159" s="2">
        <f t="shared" si="180"/>
        <v>64.260084845065037</v>
      </c>
      <c r="EQ159" s="2">
        <f t="shared" si="178"/>
        <v>59.935805308696501</v>
      </c>
      <c r="ER159" s="2">
        <f t="shared" si="178"/>
        <v>61.419279748046911</v>
      </c>
      <c r="ES159" s="2">
        <f t="shared" si="178"/>
        <v>64.417689134599399</v>
      </c>
      <c r="ET159" s="2">
        <f t="shared" si="178"/>
        <v>62.619166119157448</v>
      </c>
      <c r="EU159" s="2">
        <f t="shared" si="178"/>
        <v>62.443350006924419</v>
      </c>
      <c r="EV159" s="2">
        <f t="shared" si="178"/>
        <v>61.160210385037303</v>
      </c>
      <c r="EW159" s="2">
        <f t="shared" si="178"/>
        <v>59.172785287998572</v>
      </c>
      <c r="EX159" s="2">
        <f t="shared" si="178"/>
        <v>59.930440827639522</v>
      </c>
      <c r="EY159" s="2">
        <f t="shared" si="178"/>
        <v>60.975438389604818</v>
      </c>
      <c r="EZ159" s="2">
        <f t="shared" si="178"/>
        <v>59.271436353756258</v>
      </c>
      <c r="FA159" s="2">
        <f t="shared" si="178"/>
        <v>60.31284481269428</v>
      </c>
      <c r="FB159" s="2">
        <f t="shared" si="178"/>
        <v>61.468447647325945</v>
      </c>
      <c r="FC159" s="2">
        <f t="shared" si="178"/>
        <v>63.031226047932094</v>
      </c>
      <c r="FD159" s="2">
        <f t="shared" si="178"/>
        <v>63.680820118544453</v>
      </c>
      <c r="FE159" s="2">
        <f t="shared" si="178"/>
        <v>63.627642898015068</v>
      </c>
      <c r="FG159" s="2">
        <f t="shared" si="179"/>
        <v>0.99982100699583887</v>
      </c>
      <c r="FH159" s="2">
        <f t="shared" si="179"/>
        <v>0.99982219588958798</v>
      </c>
      <c r="FI159" s="2">
        <f t="shared" si="179"/>
        <v>0.99979982653714461</v>
      </c>
      <c r="FJ159" s="2">
        <f t="shared" si="179"/>
        <v>0.99980401703600497</v>
      </c>
      <c r="FK159" s="2">
        <f t="shared" si="179"/>
        <v>0.9997983297990416</v>
      </c>
      <c r="FL159" s="2">
        <f t="shared" si="179"/>
        <v>0.99978905902030446</v>
      </c>
      <c r="FM159" s="2">
        <f t="shared" si="179"/>
        <v>0.99979269389267966</v>
      </c>
      <c r="FN159" s="2">
        <f t="shared" si="179"/>
        <v>0.99974101686162486</v>
      </c>
      <c r="FO159" s="2">
        <f t="shared" si="179"/>
        <v>0.99977228198676793</v>
      </c>
      <c r="FP159" s="2">
        <f t="shared" si="179"/>
        <v>0.99976983875142678</v>
      </c>
      <c r="FQ159" s="2">
        <f t="shared" si="179"/>
        <v>0.99978540881546729</v>
      </c>
      <c r="FR159" s="2">
        <f t="shared" si="179"/>
        <v>0.99976613691311456</v>
      </c>
      <c r="FS159" s="2">
        <f t="shared" si="179"/>
        <v>0.99978799864202439</v>
      </c>
      <c r="FT159" s="2">
        <f t="shared" si="179"/>
        <v>0.99977581107136004</v>
      </c>
      <c r="FU159" s="2">
        <f t="shared" si="179"/>
        <v>0.99968534819839494</v>
      </c>
      <c r="FW159" s="2">
        <f t="shared" si="170"/>
        <v>0.25146058437852348</v>
      </c>
      <c r="FX159" s="2">
        <f t="shared" si="170"/>
        <v>0.19889676004715356</v>
      </c>
      <c r="FY159" s="2">
        <f t="shared" si="170"/>
        <v>0.11642794565775084</v>
      </c>
      <c r="FZ159" s="2">
        <f t="shared" si="170"/>
        <v>0.11668757906037469</v>
      </c>
      <c r="GA159" s="2">
        <f t="shared" si="170"/>
        <v>0.11537199315510974</v>
      </c>
      <c r="GB159" s="2">
        <f t="shared" si="170"/>
        <v>0.11777269986724373</v>
      </c>
      <c r="GC159" s="2">
        <f t="shared" si="170"/>
        <v>0.12948272689516346</v>
      </c>
      <c r="GD159" s="2">
        <f t="shared" si="170"/>
        <v>0.1430019098653896</v>
      </c>
      <c r="GE159" s="2">
        <f t="shared" si="170"/>
        <v>0.15201417825065047</v>
      </c>
      <c r="GF159" s="2">
        <f t="shared" si="170"/>
        <v>0.13735782311718445</v>
      </c>
      <c r="GG159" s="2">
        <f t="shared" si="170"/>
        <v>0.11992635264248407</v>
      </c>
      <c r="GH159" s="2">
        <f t="shared" si="170"/>
        <v>9.0154991687131952E-2</v>
      </c>
      <c r="GI159" s="2">
        <f t="shared" si="170"/>
        <v>8.1219447157861335E-2</v>
      </c>
      <c r="GJ159" s="2">
        <f t="shared" si="170"/>
        <v>6.3331769822916967E-2</v>
      </c>
      <c r="GK159" s="2">
        <f t="shared" si="170"/>
        <v>5.1866550209713383E-2</v>
      </c>
      <c r="GM159" s="86">
        <f t="shared" si="171"/>
        <v>1.3850190817514135E-168</v>
      </c>
      <c r="GN159" s="86">
        <f t="shared" si="171"/>
        <v>1.0423524069572019E-225</v>
      </c>
      <c r="GO159" s="86">
        <f t="shared" si="171"/>
        <v>3.4337394997581312E-162</v>
      </c>
      <c r="GP159" s="86">
        <f t="shared" si="171"/>
        <v>6.0757241670969354E-291</v>
      </c>
      <c r="GQ159" s="86">
        <f t="shared" si="171"/>
        <v>1.9930970649419203E-260</v>
      </c>
      <c r="GR159" s="86">
        <f t="shared" si="171"/>
        <v>3.8465629944247821E-298</v>
      </c>
      <c r="GS159" s="86">
        <f t="shared" si="171"/>
        <v>0</v>
      </c>
      <c r="GT159" s="86">
        <f t="shared" si="171"/>
        <v>0</v>
      </c>
      <c r="GU159" s="86">
        <f t="shared" si="171"/>
        <v>3.4571240944046554E-256</v>
      </c>
      <c r="GV159" s="86">
        <f t="shared" si="171"/>
        <v>9.6773752872373061E-265</v>
      </c>
      <c r="GW159" s="86">
        <f t="shared" si="171"/>
        <v>6.7871494384417335E-237</v>
      </c>
      <c r="GX159" s="86">
        <f t="shared" si="171"/>
        <v>8.5376259976345097E-214</v>
      </c>
      <c r="GY159" s="86">
        <f t="shared" si="171"/>
        <v>4.0095040864363027E-194</v>
      </c>
      <c r="GZ159" s="86">
        <f t="shared" si="171"/>
        <v>4.7755020403477082E-161</v>
      </c>
      <c r="HA159" s="86">
        <f t="shared" si="171"/>
        <v>1.0459371106984546E-223</v>
      </c>
      <c r="HC159" s="86">
        <f t="shared" si="182"/>
        <v>3.1856789441854192E-89</v>
      </c>
      <c r="HD159" s="86">
        <f t="shared" si="182"/>
        <v>6.3346854855214261E-126</v>
      </c>
      <c r="HE159" s="86">
        <f t="shared" si="182"/>
        <v>1.5755825192211446E-83</v>
      </c>
      <c r="HF159" s="86">
        <f t="shared" si="181"/>
        <v>1.5650762723584621E-148</v>
      </c>
      <c r="HG159" s="86">
        <f t="shared" si="181"/>
        <v>1.3404675362792234E-136</v>
      </c>
      <c r="HH159" s="86">
        <f t="shared" si="181"/>
        <v>4.8979458278325332E-165</v>
      </c>
      <c r="HI159" s="86">
        <f t="shared" si="181"/>
        <v>9.4269821925856897E-178</v>
      </c>
      <c r="HJ159" s="86">
        <f t="shared" si="181"/>
        <v>1.3328605089661686E-159</v>
      </c>
      <c r="HK159" s="86">
        <f t="shared" si="181"/>
        <v>3.0400690885237786E-164</v>
      </c>
      <c r="HL159" s="86">
        <f t="shared" si="162"/>
        <v>2.419670524226386E-137</v>
      </c>
      <c r="HM159" s="86">
        <f t="shared" si="162"/>
        <v>1.4268691789984306E-122</v>
      </c>
      <c r="HN159" s="86">
        <f t="shared" si="162"/>
        <v>6.9003280697374096E-109</v>
      </c>
      <c r="HO159" s="86">
        <f t="shared" si="162"/>
        <v>1.26352799623441E-105</v>
      </c>
      <c r="HP159" s="86">
        <f t="shared" si="162"/>
        <v>1.2570287937457076E-74</v>
      </c>
      <c r="HQ159" s="86">
        <f t="shared" si="162"/>
        <v>1.3797877770203333E-114</v>
      </c>
      <c r="HS159" s="86">
        <f t="shared" si="172"/>
        <v>1.2035337997749842E-5</v>
      </c>
      <c r="HT159" s="86">
        <f t="shared" si="172"/>
        <v>4.1970020961186528E-5</v>
      </c>
      <c r="HU159" s="86">
        <f t="shared" si="172"/>
        <v>1.9044181842114332E-3</v>
      </c>
      <c r="HV159" s="86">
        <f t="shared" si="172"/>
        <v>2.4859100101290391E-3</v>
      </c>
      <c r="HW159" s="86">
        <f t="shared" si="172"/>
        <v>3.1757526780710958E-3</v>
      </c>
      <c r="HX159" s="86">
        <f t="shared" si="172"/>
        <v>1.711050965141342E-3</v>
      </c>
      <c r="HY159" s="86">
        <f t="shared" si="172"/>
        <v>1.3363626730988199E-4</v>
      </c>
      <c r="HZ159" s="86">
        <f t="shared" si="172"/>
        <v>7.8029104765184068E-6</v>
      </c>
      <c r="IA159" s="86">
        <f t="shared" si="172"/>
        <v>6.8848355809125345E-6</v>
      </c>
      <c r="IB159" s="86">
        <f t="shared" si="172"/>
        <v>4.8154111005659946E-5</v>
      </c>
      <c r="IC159" s="86">
        <f t="shared" si="172"/>
        <v>6.7448391503010391E-4</v>
      </c>
      <c r="ID159" s="86">
        <f t="shared" si="172"/>
        <v>1.9723010258340411E-2</v>
      </c>
      <c r="IE159" s="86">
        <f t="shared" si="172"/>
        <v>8.1941758434076251E-2</v>
      </c>
      <c r="IF159" s="86">
        <f t="shared" si="172"/>
        <v>0.16818698518619352</v>
      </c>
      <c r="IG159" s="86">
        <f t="shared" si="172"/>
        <v>0.36195741907796175</v>
      </c>
      <c r="II159" s="86">
        <f t="shared" si="173"/>
        <v>1.1109469571549848E-4</v>
      </c>
      <c r="IJ159" s="86">
        <f t="shared" si="173"/>
        <v>1.0046692633459576E-6</v>
      </c>
      <c r="IK159" s="86">
        <f t="shared" si="173"/>
        <v>2.4241424844678253E-15</v>
      </c>
      <c r="IL159" s="86">
        <f t="shared" si="173"/>
        <v>7.6351054202875585E-16</v>
      </c>
      <c r="IM159" s="86">
        <f t="shared" si="173"/>
        <v>1.8314356247730459E-15</v>
      </c>
      <c r="IN159" s="86">
        <f t="shared" si="173"/>
        <v>2.6350317139620424E-16</v>
      </c>
      <c r="IO159" s="86">
        <f t="shared" si="173"/>
        <v>8.061562033636149E-15</v>
      </c>
      <c r="IP159" s="86">
        <f t="shared" si="173"/>
        <v>1.529387792416449E-17</v>
      </c>
      <c r="IQ159" s="86">
        <f t="shared" si="173"/>
        <v>6.5967351899285124E-14</v>
      </c>
      <c r="IR159" s="86">
        <f t="shared" si="173"/>
        <v>1.9752546649791305E-15</v>
      </c>
      <c r="IS159" s="86">
        <f t="shared" si="173"/>
        <v>1.4549846340634091E-15</v>
      </c>
      <c r="IT159" s="86">
        <f t="shared" si="173"/>
        <v>1.9553058754191121E-20</v>
      </c>
      <c r="IU159" s="86">
        <f t="shared" si="173"/>
        <v>4.1699760195877978E-20</v>
      </c>
      <c r="IV159" s="86">
        <f t="shared" si="173"/>
        <v>7.3130952590082231E-10</v>
      </c>
      <c r="IW159" s="86">
        <f t="shared" si="173"/>
        <v>2.8682680488475841E-8</v>
      </c>
      <c r="IY159" s="86">
        <f t="shared" si="174"/>
        <v>1.2313003371324833E-4</v>
      </c>
      <c r="IZ159" s="86">
        <f t="shared" si="174"/>
        <v>4.2974690224532483E-5</v>
      </c>
      <c r="JA159" s="86">
        <f t="shared" si="174"/>
        <v>1.9044181842138572E-3</v>
      </c>
      <c r="JB159" s="86">
        <f t="shared" si="174"/>
        <v>2.4859100101298028E-3</v>
      </c>
      <c r="JC159" s="86">
        <f t="shared" si="174"/>
        <v>3.1757526780729272E-3</v>
      </c>
      <c r="JD159" s="86">
        <f t="shared" si="174"/>
        <v>1.7110509651416055E-3</v>
      </c>
      <c r="JE159" s="86">
        <f t="shared" si="174"/>
        <v>1.3363626731794354E-4</v>
      </c>
      <c r="JF159" s="86">
        <f t="shared" si="174"/>
        <v>7.8029104765337008E-6</v>
      </c>
      <c r="JG159" s="86">
        <f t="shared" si="174"/>
        <v>6.8848356468798864E-6</v>
      </c>
      <c r="JH159" s="86">
        <f t="shared" si="174"/>
        <v>4.8154111007635199E-5</v>
      </c>
      <c r="JI159" s="86">
        <f t="shared" si="174"/>
        <v>6.7448391503155891E-4</v>
      </c>
      <c r="JJ159" s="86">
        <f t="shared" si="174"/>
        <v>1.9723010258340411E-2</v>
      </c>
      <c r="JK159" s="86">
        <f t="shared" si="174"/>
        <v>8.1941758434076251E-2</v>
      </c>
      <c r="JL159" s="86">
        <f t="shared" si="174"/>
        <v>0.16818698591750303</v>
      </c>
      <c r="JM159" s="86">
        <f t="shared" si="174"/>
        <v>0.36195744776064226</v>
      </c>
    </row>
    <row r="160" spans="2:273" x14ac:dyDescent="0.25">
      <c r="B160" s="2">
        <v>133</v>
      </c>
      <c r="C160" s="37">
        <v>59.015999999999998</v>
      </c>
      <c r="D160" s="37">
        <v>61.402999999999999</v>
      </c>
      <c r="E160" s="37">
        <v>63.116999999999997</v>
      </c>
      <c r="F160" s="37">
        <v>61.832999999999998</v>
      </c>
      <c r="G160" s="37">
        <v>62.716999999999999</v>
      </c>
      <c r="H160" s="37">
        <v>61.267000000000003</v>
      </c>
      <c r="I160" s="37">
        <v>58.116999999999997</v>
      </c>
      <c r="J160" s="37">
        <v>59.203000000000003</v>
      </c>
      <c r="K160" s="37">
        <v>60.728999999999999</v>
      </c>
      <c r="L160" s="37">
        <v>55.712000000000003</v>
      </c>
      <c r="M160" s="37">
        <v>57.55</v>
      </c>
      <c r="N160" s="37">
        <v>60.131</v>
      </c>
      <c r="O160" s="37">
        <v>62</v>
      </c>
      <c r="P160" s="37">
        <v>65.540999999999997</v>
      </c>
      <c r="Q160" s="37">
        <v>84.5</v>
      </c>
      <c r="S160" s="4">
        <f t="shared" si="175"/>
        <v>59.183344409662396</v>
      </c>
      <c r="T160" s="4">
        <f t="shared" si="175"/>
        <v>61.023820520589808</v>
      </c>
      <c r="U160" s="4">
        <f t="shared" si="175"/>
        <v>64.219683097377285</v>
      </c>
      <c r="V160" s="4">
        <f t="shared" si="175"/>
        <v>62.455985655012526</v>
      </c>
      <c r="W160" s="4">
        <f t="shared" si="175"/>
        <v>62.751404651056284</v>
      </c>
      <c r="X160" s="4">
        <f t="shared" si="175"/>
        <v>61.202310161276941</v>
      </c>
      <c r="Y160" s="4">
        <f t="shared" si="175"/>
        <v>59.108278675150352</v>
      </c>
      <c r="Z160" s="4">
        <f t="shared" si="175"/>
        <v>59.606419745462787</v>
      </c>
      <c r="AA160" s="4">
        <f t="shared" si="175"/>
        <v>60.075736249973282</v>
      </c>
      <c r="AB160" s="4">
        <f t="shared" si="175"/>
        <v>58.687686052550617</v>
      </c>
      <c r="AC160" s="4">
        <f t="shared" si="175"/>
        <v>59.879194088433998</v>
      </c>
      <c r="AD160" s="4">
        <f t="shared" si="175"/>
        <v>61.16901461328446</v>
      </c>
      <c r="AE160" s="4">
        <f t="shared" si="175"/>
        <v>63.628755005929555</v>
      </c>
      <c r="AF160" s="4">
        <f t="shared" si="175"/>
        <v>66.056919057749539</v>
      </c>
      <c r="AG160" s="4">
        <f t="shared" si="175"/>
        <v>86.920415918233829</v>
      </c>
      <c r="AI160" s="4">
        <f t="shared" si="176"/>
        <v>-0.16734440966239816</v>
      </c>
      <c r="AJ160" s="4">
        <f t="shared" si="176"/>
        <v>0.37917947941019037</v>
      </c>
      <c r="AK160" s="4">
        <f t="shared" si="176"/>
        <v>-1.1026830973772874</v>
      </c>
      <c r="AL160" s="4">
        <f t="shared" si="176"/>
        <v>-0.62298565501252767</v>
      </c>
      <c r="AM160" s="4">
        <f t="shared" si="176"/>
        <v>-3.4404651056284763E-2</v>
      </c>
      <c r="AN160" s="4">
        <f t="shared" si="176"/>
        <v>6.468983872306211E-2</v>
      </c>
      <c r="AO160" s="4">
        <f t="shared" si="176"/>
        <v>-0.99127867515035462</v>
      </c>
      <c r="AP160" s="4">
        <f t="shared" si="176"/>
        <v>-0.40341974546278436</v>
      </c>
      <c r="AQ160" s="4">
        <f t="shared" si="176"/>
        <v>0.6532637500267171</v>
      </c>
      <c r="AR160" s="4">
        <f t="shared" si="176"/>
        <v>-2.9756860525506141</v>
      </c>
      <c r="AS160" s="4">
        <f t="shared" si="176"/>
        <v>-2.3291940884340008</v>
      </c>
      <c r="AT160" s="4">
        <f t="shared" si="176"/>
        <v>-1.0380146132844601</v>
      </c>
      <c r="AU160" s="4">
        <f t="shared" si="176"/>
        <v>-1.6287550059295555</v>
      </c>
      <c r="AV160" s="4">
        <f t="shared" si="176"/>
        <v>-0.51591905774954228</v>
      </c>
      <c r="AW160" s="4">
        <f t="shared" si="176"/>
        <v>-2.4204159182338287</v>
      </c>
      <c r="AY160" s="2">
        <f t="shared" si="168"/>
        <v>59.183344382170503</v>
      </c>
      <c r="AZ160" s="2">
        <f t="shared" si="168"/>
        <v>61.023820206507494</v>
      </c>
      <c r="BA160" s="2">
        <f t="shared" si="168"/>
        <v>64.219427702109229</v>
      </c>
      <c r="BB160" s="2">
        <f t="shared" si="168"/>
        <v>62.4555977857502</v>
      </c>
      <c r="BC160" s="2">
        <f t="shared" si="168"/>
        <v>62.75055167907469</v>
      </c>
      <c r="BD160" s="2">
        <f t="shared" si="168"/>
        <v>61.201989317746964</v>
      </c>
      <c r="BE160" s="2">
        <f t="shared" si="168"/>
        <v>59.108272004401655</v>
      </c>
      <c r="BF160" s="2">
        <f t="shared" si="168"/>
        <v>59.606419695071139</v>
      </c>
      <c r="BG160" s="2">
        <f t="shared" si="168"/>
        <v>60.075736165359324</v>
      </c>
      <c r="BH160" s="2">
        <f t="shared" si="168"/>
        <v>58.687684213386177</v>
      </c>
      <c r="BI160" s="2">
        <f t="shared" si="168"/>
        <v>59.879056829389761</v>
      </c>
      <c r="BJ160" s="2">
        <f t="shared" si="168"/>
        <v>61.140891100188448</v>
      </c>
      <c r="BK160" s="2">
        <f t="shared" si="168"/>
        <v>63.278603578586683</v>
      </c>
      <c r="BL160" s="2">
        <f t="shared" si="168"/>
        <v>63.090138632625958</v>
      </c>
      <c r="BM160" s="2">
        <f t="shared" si="168"/>
        <v>64.156323215512316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59.015999999999998</v>
      </c>
      <c r="CF160" s="2">
        <f t="shared" si="169"/>
        <v>61.402999999999999</v>
      </c>
      <c r="CG160" s="2">
        <f t="shared" si="169"/>
        <v>63.116999999999997</v>
      </c>
      <c r="CH160" s="2">
        <f t="shared" si="169"/>
        <v>61.832999999999998</v>
      </c>
      <c r="CI160" s="2">
        <f t="shared" si="169"/>
        <v>62.716999999999999</v>
      </c>
      <c r="CJ160" s="2">
        <f t="shared" si="169"/>
        <v>61.267000000000003</v>
      </c>
      <c r="CK160" s="2">
        <f t="shared" si="169"/>
        <v>58.116999999999997</v>
      </c>
      <c r="CL160" s="2">
        <f t="shared" si="169"/>
        <v>59.203000000000003</v>
      </c>
      <c r="CM160" s="2">
        <f t="shared" si="169"/>
        <v>60.728999999999999</v>
      </c>
      <c r="CN160" s="2">
        <f t="shared" si="169"/>
        <v>55.712000000000003</v>
      </c>
      <c r="CO160" s="2">
        <f t="shared" si="169"/>
        <v>57.55</v>
      </c>
      <c r="CP160" s="2">
        <f t="shared" si="169"/>
        <v>60.131</v>
      </c>
      <c r="CQ160" s="2" t="str">
        <f t="shared" si="169"/>
        <v/>
      </c>
      <c r="CR160" s="2" t="str">
        <f t="shared" si="169"/>
        <v/>
      </c>
      <c r="CS160" s="2" t="str">
        <f t="shared" si="169"/>
        <v/>
      </c>
      <c r="CU160" s="2">
        <f t="shared" si="198"/>
        <v>59.015999999999998</v>
      </c>
      <c r="CV160" s="2">
        <f t="shared" si="199"/>
        <v>61.402999999999999</v>
      </c>
      <c r="CW160" s="2">
        <f t="shared" si="200"/>
        <v>63.116999999999997</v>
      </c>
      <c r="CX160" s="2">
        <f t="shared" si="201"/>
        <v>61.832999999999998</v>
      </c>
      <c r="CY160" s="2">
        <f t="shared" si="202"/>
        <v>62.716999999999999</v>
      </c>
      <c r="CZ160" s="2">
        <f t="shared" si="203"/>
        <v>61.267000000000003</v>
      </c>
      <c r="DA160" s="2">
        <f t="shared" si="204"/>
        <v>58.116999999999997</v>
      </c>
      <c r="DB160" s="2">
        <f t="shared" si="205"/>
        <v>59.203000000000003</v>
      </c>
      <c r="DC160" s="2">
        <f t="shared" si="206"/>
        <v>60.728999999999999</v>
      </c>
      <c r="DD160" s="2">
        <f t="shared" si="207"/>
        <v>55.712000000000003</v>
      </c>
      <c r="DE160" s="2">
        <f t="shared" si="208"/>
        <v>57.55</v>
      </c>
      <c r="DF160" s="2">
        <f t="shared" si="209"/>
        <v>60.131</v>
      </c>
      <c r="DG160" s="2" t="str">
        <f t="shared" si="210"/>
        <v/>
      </c>
      <c r="DH160" s="2" t="str">
        <f t="shared" si="211"/>
        <v/>
      </c>
      <c r="DI160" s="2" t="str">
        <f t="shared" si="212"/>
        <v/>
      </c>
      <c r="DK160" s="2">
        <f t="shared" si="177"/>
        <v>105.72185195316774</v>
      </c>
      <c r="DL160" s="2">
        <f t="shared" si="177"/>
        <v>98.652002954371369</v>
      </c>
      <c r="DM160" s="2">
        <f t="shared" si="177"/>
        <v>104.1356717948718</v>
      </c>
      <c r="DN160" s="2">
        <f t="shared" si="177"/>
        <v>97.438089743589742</v>
      </c>
      <c r="DO160" s="2">
        <f t="shared" si="177"/>
        <v>95.95950572232644</v>
      </c>
      <c r="DP160" s="2">
        <f t="shared" si="177"/>
        <v>95.497707410881816</v>
      </c>
      <c r="DQ160" s="2">
        <f t="shared" si="177"/>
        <v>93.81533067542216</v>
      </c>
      <c r="DR160" s="2">
        <f t="shared" si="177"/>
        <v>101.80511184041183</v>
      </c>
      <c r="DS160" s="2">
        <f t="shared" si="177"/>
        <v>100.71879080675424</v>
      </c>
      <c r="DT160" s="2">
        <f t="shared" si="177"/>
        <v>99.104221200750459</v>
      </c>
      <c r="DU160" s="2">
        <f t="shared" si="177"/>
        <v>108.82599737335835</v>
      </c>
      <c r="DV160" s="2">
        <f t="shared" si="177"/>
        <v>103.33161378986864</v>
      </c>
      <c r="DW160" s="2">
        <f t="shared" si="177"/>
        <v>109.91217082551594</v>
      </c>
      <c r="DX160" s="2">
        <f t="shared" si="177"/>
        <v>114.12187508710798</v>
      </c>
      <c r="DY160" s="2">
        <f t="shared" si="177"/>
        <v>100.98679637096774</v>
      </c>
      <c r="EA160" s="2">
        <f t="shared" ref="EA160:EJ185" si="214">CE$228*$B160+CE$229</f>
        <v>58.918117951881555</v>
      </c>
      <c r="EB160" s="2">
        <f t="shared" si="214"/>
        <v>60.929841813454424</v>
      </c>
      <c r="EC160" s="2">
        <f t="shared" si="214"/>
        <v>64.196713257653869</v>
      </c>
      <c r="ED160" s="2">
        <f t="shared" si="214"/>
        <v>62.437168411512381</v>
      </c>
      <c r="EE160" s="2">
        <f t="shared" si="214"/>
        <v>62.795951638858796</v>
      </c>
      <c r="EF160" s="2">
        <f t="shared" si="214"/>
        <v>61.209483766643679</v>
      </c>
      <c r="EG160" s="2">
        <f t="shared" si="214"/>
        <v>59.098468264803934</v>
      </c>
      <c r="EH160" s="2">
        <f t="shared" si="214"/>
        <v>59.553648657483279</v>
      </c>
      <c r="EI160" s="2">
        <f t="shared" si="214"/>
        <v>59.907466248345401</v>
      </c>
      <c r="EJ160" s="2">
        <f t="shared" si="214"/>
        <v>58.590803891924431</v>
      </c>
      <c r="EK160" s="2">
        <f t="shared" si="213"/>
        <v>59.812792808045032</v>
      </c>
      <c r="EL160" s="2">
        <f t="shared" si="180"/>
        <v>61.103664398353452</v>
      </c>
      <c r="EM160" s="2">
        <f t="shared" si="180"/>
        <v>63.30205402428512</v>
      </c>
      <c r="EN160" s="2">
        <f t="shared" si="180"/>
        <v>63.042811170266106</v>
      </c>
      <c r="EO160" s="2">
        <f t="shared" si="180"/>
        <v>64.182593673627153</v>
      </c>
      <c r="EQ160" s="2">
        <f t="shared" si="178"/>
        <v>59.87500919082855</v>
      </c>
      <c r="ER160" s="2">
        <f t="shared" si="178"/>
        <v>61.340447277603396</v>
      </c>
      <c r="ES160" s="2">
        <f t="shared" si="178"/>
        <v>64.318883102681795</v>
      </c>
      <c r="ET160" s="2">
        <f t="shared" si="178"/>
        <v>62.533383645167433</v>
      </c>
      <c r="EU160" s="2">
        <f t="shared" si="178"/>
        <v>62.384317316347833</v>
      </c>
      <c r="EV160" s="2">
        <f t="shared" si="178"/>
        <v>61.099126061762384</v>
      </c>
      <c r="EW160" s="2">
        <f t="shared" si="178"/>
        <v>59.121573285419039</v>
      </c>
      <c r="EX160" s="2">
        <f t="shared" si="178"/>
        <v>59.830319582312718</v>
      </c>
      <c r="EY160" s="2">
        <f t="shared" si="178"/>
        <v>60.880212349379995</v>
      </c>
      <c r="EZ160" s="2">
        <f t="shared" si="178"/>
        <v>59.18536761309602</v>
      </c>
      <c r="FA160" s="2">
        <f t="shared" si="178"/>
        <v>60.248752236771601</v>
      </c>
      <c r="FB160" s="2">
        <f t="shared" si="178"/>
        <v>61.391620873541576</v>
      </c>
      <c r="FC160" s="2">
        <f t="shared" si="178"/>
        <v>62.93467645970302</v>
      </c>
      <c r="FD160" s="2">
        <f t="shared" si="178"/>
        <v>63.577198217734946</v>
      </c>
      <c r="FE160" s="2">
        <f t="shared" si="178"/>
        <v>63.531701180599669</v>
      </c>
      <c r="FG160" s="2">
        <f t="shared" si="179"/>
        <v>0.99983675386900028</v>
      </c>
      <c r="FH160" s="2">
        <f t="shared" si="179"/>
        <v>0.99983783818702743</v>
      </c>
      <c r="FI160" s="2">
        <f t="shared" si="179"/>
        <v>0.99981743641661469</v>
      </c>
      <c r="FJ160" s="2">
        <f t="shared" si="179"/>
        <v>0.99982125833021873</v>
      </c>
      <c r="FK160" s="2">
        <f t="shared" si="179"/>
        <v>0.99981607132697481</v>
      </c>
      <c r="FL160" s="2">
        <f t="shared" si="179"/>
        <v>0.99980761596930567</v>
      </c>
      <c r="FM160" s="2">
        <f t="shared" si="179"/>
        <v>0.99981093113431252</v>
      </c>
      <c r="FN160" s="2">
        <f t="shared" si="179"/>
        <v>0.99976379918811609</v>
      </c>
      <c r="FO160" s="2">
        <f t="shared" si="179"/>
        <v>0.99979231454228101</v>
      </c>
      <c r="FP160" s="2">
        <f t="shared" si="179"/>
        <v>0.99979008619539123</v>
      </c>
      <c r="FQ160" s="2">
        <f t="shared" si="179"/>
        <v>0.99980428681827871</v>
      </c>
      <c r="FR160" s="2">
        <f t="shared" si="179"/>
        <v>0.99978670994087682</v>
      </c>
      <c r="FS160" s="2">
        <f t="shared" si="179"/>
        <v>0.99980664885683035</v>
      </c>
      <c r="FT160" s="2">
        <f t="shared" si="179"/>
        <v>0.99979553323366532</v>
      </c>
      <c r="FU160" s="2">
        <f t="shared" si="179"/>
        <v>0.99971302620117164</v>
      </c>
      <c r="FW160" s="2">
        <f t="shared" si="170"/>
        <v>0.26919036491582216</v>
      </c>
      <c r="FX160" s="2">
        <f t="shared" si="170"/>
        <v>0.21397985824499693</v>
      </c>
      <c r="FY160" s="2">
        <f t="shared" si="170"/>
        <v>0.12624265066879095</v>
      </c>
      <c r="FZ160" s="2">
        <f t="shared" si="170"/>
        <v>0.12652103676932538</v>
      </c>
      <c r="GA160" s="2">
        <f t="shared" si="170"/>
        <v>0.12511028712408695</v>
      </c>
      <c r="GB160" s="2">
        <f t="shared" si="170"/>
        <v>0.12768438399379581</v>
      </c>
      <c r="GC160" s="2">
        <f t="shared" si="170"/>
        <v>0.14022328114248531</v>
      </c>
      <c r="GD160" s="2">
        <f t="shared" si="170"/>
        <v>0.15466463527798693</v>
      </c>
      <c r="GE160" s="2">
        <f t="shared" si="170"/>
        <v>0.16427102429188833</v>
      </c>
      <c r="GF160" s="2">
        <f t="shared" si="170"/>
        <v>0.14864007464599924</v>
      </c>
      <c r="GG160" s="2">
        <f t="shared" si="170"/>
        <v>0.12999258049866957</v>
      </c>
      <c r="GH160" s="2">
        <f t="shared" si="170"/>
        <v>9.8000574545830541E-2</v>
      </c>
      <c r="GI160" s="2">
        <f t="shared" si="170"/>
        <v>8.8362949169600941E-2</v>
      </c>
      <c r="GJ160" s="2">
        <f t="shared" si="170"/>
        <v>6.9020182109710407E-2</v>
      </c>
      <c r="GK160" s="2">
        <f t="shared" si="170"/>
        <v>5.6587378668976687E-2</v>
      </c>
      <c r="GM160" s="86">
        <f t="shared" si="171"/>
        <v>2.8659521498554619E-173</v>
      </c>
      <c r="GN160" s="86">
        <f t="shared" si="171"/>
        <v>5.2889766474647727E-232</v>
      </c>
      <c r="GO160" s="86">
        <f t="shared" si="171"/>
        <v>1.1027160479329585E-166</v>
      </c>
      <c r="GP160" s="86">
        <f t="shared" si="171"/>
        <v>6.0282442948157127E-299</v>
      </c>
      <c r="GQ160" s="86">
        <f t="shared" si="171"/>
        <v>1.2048941865542897E-267</v>
      </c>
      <c r="GR160" s="86">
        <f t="shared" si="171"/>
        <v>2.3528530225903819E-306</v>
      </c>
      <c r="GS160" s="86">
        <f t="shared" si="171"/>
        <v>0</v>
      </c>
      <c r="GT160" s="86">
        <f t="shared" si="171"/>
        <v>0</v>
      </c>
      <c r="GU160" s="86">
        <f t="shared" si="171"/>
        <v>3.2359868684398658E-263</v>
      </c>
      <c r="GV160" s="86">
        <f t="shared" si="171"/>
        <v>4.8988871787672343E-272</v>
      </c>
      <c r="GW160" s="86">
        <f t="shared" si="171"/>
        <v>2.2354992878135983E-243</v>
      </c>
      <c r="GX160" s="86">
        <f t="shared" si="171"/>
        <v>1.0308066284362745E-219</v>
      </c>
      <c r="GY160" s="86">
        <f t="shared" si="171"/>
        <v>1.6843136428523249E-199</v>
      </c>
      <c r="GZ160" s="86">
        <f t="shared" si="171"/>
        <v>1.6884946957269885E-165</v>
      </c>
      <c r="HA160" s="86">
        <f t="shared" si="171"/>
        <v>7.6754889786072624E-230</v>
      </c>
      <c r="HC160" s="86">
        <f t="shared" si="182"/>
        <v>5.590846585852546E-93</v>
      </c>
      <c r="HD160" s="86">
        <f t="shared" si="182"/>
        <v>3.1490282298644162E-131</v>
      </c>
      <c r="HE160" s="86">
        <f t="shared" si="182"/>
        <v>5.359315831567572E-87</v>
      </c>
      <c r="HF160" s="86">
        <f t="shared" si="181"/>
        <v>1.2517647348437861E-154</v>
      </c>
      <c r="HG160" s="86">
        <f t="shared" si="181"/>
        <v>2.849509493022969E-142</v>
      </c>
      <c r="HH160" s="86">
        <f t="shared" si="181"/>
        <v>8.3487206648607138E-172</v>
      </c>
      <c r="HI160" s="86">
        <f t="shared" si="181"/>
        <v>5.7062935778500329E-185</v>
      </c>
      <c r="HJ160" s="86">
        <f t="shared" si="181"/>
        <v>5.4332664927977613E-166</v>
      </c>
      <c r="HK160" s="86">
        <f t="shared" si="181"/>
        <v>7.7821130653355089E-171</v>
      </c>
      <c r="HL160" s="86">
        <f t="shared" si="162"/>
        <v>7.2150085675139841E-143</v>
      </c>
      <c r="HM160" s="86">
        <f t="shared" si="162"/>
        <v>1.5974920620189136E-127</v>
      </c>
      <c r="HN160" s="86">
        <f t="shared" si="162"/>
        <v>1.8677240050898448E-113</v>
      </c>
      <c r="HO160" s="86">
        <f t="shared" si="162"/>
        <v>3.7271778418723498E-110</v>
      </c>
      <c r="HP160" s="86">
        <f t="shared" si="162"/>
        <v>8.3108800719637474E-78</v>
      </c>
      <c r="HQ160" s="86">
        <f t="shared" si="162"/>
        <v>1.7821191084444503E-119</v>
      </c>
      <c r="HS160" s="86">
        <f t="shared" si="172"/>
        <v>2.6076474679978139E-6</v>
      </c>
      <c r="HT160" s="86">
        <f t="shared" si="172"/>
        <v>1.0059853707705604E-5</v>
      </c>
      <c r="HU160" s="86">
        <f t="shared" si="172"/>
        <v>5.4469962090193409E-4</v>
      </c>
      <c r="HV160" s="86">
        <f t="shared" si="172"/>
        <v>7.1333426997558273E-4</v>
      </c>
      <c r="HW160" s="86">
        <f t="shared" si="172"/>
        <v>9.5998877494488013E-4</v>
      </c>
      <c r="HX160" s="86">
        <f t="shared" si="172"/>
        <v>4.5839340685639637E-4</v>
      </c>
      <c r="HY160" s="86">
        <f t="shared" si="172"/>
        <v>2.7854995489511711E-5</v>
      </c>
      <c r="HZ160" s="86">
        <f t="shared" si="172"/>
        <v>9.3797290285865669E-7</v>
      </c>
      <c r="IA160" s="86">
        <f t="shared" si="172"/>
        <v>9.8572390763448776E-7</v>
      </c>
      <c r="IB160" s="86">
        <f t="shared" si="172"/>
        <v>8.2767096067842943E-6</v>
      </c>
      <c r="IC160" s="86">
        <f t="shared" si="172"/>
        <v>1.6796459203358586E-4</v>
      </c>
      <c r="ID160" s="86">
        <f t="shared" si="172"/>
        <v>7.2469932341372514E-3</v>
      </c>
      <c r="IE160" s="86">
        <f t="shared" si="172"/>
        <v>3.9788979711978679E-2</v>
      </c>
      <c r="IF160" s="86">
        <f t="shared" si="172"/>
        <v>9.230091070097951E-2</v>
      </c>
      <c r="IG160" s="86">
        <f t="shared" si="172"/>
        <v>0.24778016711754761</v>
      </c>
      <c r="II160" s="86">
        <f t="shared" si="173"/>
        <v>3.9990920510388775E-4</v>
      </c>
      <c r="IJ160" s="86">
        <f t="shared" si="173"/>
        <v>4.9339688703947085E-6</v>
      </c>
      <c r="IK160" s="86">
        <f t="shared" si="173"/>
        <v>4.1041748661923109E-14</v>
      </c>
      <c r="IL160" s="86">
        <f t="shared" si="173"/>
        <v>1.4353305228684183E-14</v>
      </c>
      <c r="IM160" s="86">
        <f t="shared" si="173"/>
        <v>3.1331911114539196E-14</v>
      </c>
      <c r="IN160" s="86">
        <f t="shared" si="173"/>
        <v>5.5223491354500077E-15</v>
      </c>
      <c r="IO160" s="86">
        <f t="shared" si="173"/>
        <v>1.4549534009279036E-13</v>
      </c>
      <c r="IP160" s="86">
        <f t="shared" si="173"/>
        <v>6.1454120942700428E-16</v>
      </c>
      <c r="IQ160" s="86">
        <f t="shared" si="173"/>
        <v>1.3027466137077666E-12</v>
      </c>
      <c r="IR160" s="86">
        <f t="shared" si="173"/>
        <v>4.5319749503214419E-14</v>
      </c>
      <c r="IS160" s="86">
        <f t="shared" si="173"/>
        <v>2.700664984899334E-14</v>
      </c>
      <c r="IT160" s="86">
        <f t="shared" si="173"/>
        <v>5.8088568206866521E-19</v>
      </c>
      <c r="IU160" s="86">
        <f t="shared" si="173"/>
        <v>1.0018112566085939E-18</v>
      </c>
      <c r="IV160" s="86">
        <f t="shared" si="173"/>
        <v>2.7046914606445718E-9</v>
      </c>
      <c r="IW160" s="86">
        <f t="shared" si="173"/>
        <v>7.7264868253474552E-8</v>
      </c>
      <c r="IY160" s="86">
        <f t="shared" si="174"/>
        <v>4.0251685257188555E-4</v>
      </c>
      <c r="IZ160" s="86">
        <f t="shared" si="174"/>
        <v>1.4993822578100312E-5</v>
      </c>
      <c r="JA160" s="86">
        <f t="shared" si="174"/>
        <v>5.446996209429758E-4</v>
      </c>
      <c r="JB160" s="86">
        <f t="shared" si="174"/>
        <v>7.1333426998993605E-4</v>
      </c>
      <c r="JC160" s="86">
        <f t="shared" si="174"/>
        <v>9.5998877497621205E-4</v>
      </c>
      <c r="JD160" s="86">
        <f t="shared" si="174"/>
        <v>4.583934068619187E-4</v>
      </c>
      <c r="JE160" s="86">
        <f t="shared" si="174"/>
        <v>2.7854995635007051E-5</v>
      </c>
      <c r="JF160" s="86">
        <f t="shared" si="174"/>
        <v>9.3797290347319794E-7</v>
      </c>
      <c r="JG160" s="86">
        <f t="shared" si="174"/>
        <v>9.8572521038110142E-7</v>
      </c>
      <c r="JH160" s="86">
        <f t="shared" si="174"/>
        <v>8.2767096521040433E-6</v>
      </c>
      <c r="JI160" s="86">
        <f t="shared" si="174"/>
        <v>1.6796459206059252E-4</v>
      </c>
      <c r="JJ160" s="86">
        <f t="shared" si="174"/>
        <v>7.2469932341372523E-3</v>
      </c>
      <c r="JK160" s="86">
        <f t="shared" si="174"/>
        <v>3.9788979711978679E-2</v>
      </c>
      <c r="JL160" s="86">
        <f t="shared" si="174"/>
        <v>9.2300913405670967E-2</v>
      </c>
      <c r="JM160" s="86">
        <f t="shared" si="174"/>
        <v>0.24778024438241586</v>
      </c>
    </row>
    <row r="161" spans="2:273" x14ac:dyDescent="0.25">
      <c r="B161" s="2">
        <v>134</v>
      </c>
      <c r="C161" s="37">
        <v>57.854999999999997</v>
      </c>
      <c r="D161" s="37">
        <v>61.064999999999998</v>
      </c>
      <c r="E161" s="37">
        <v>63.417000000000002</v>
      </c>
      <c r="F161" s="37">
        <v>60.582999999999998</v>
      </c>
      <c r="G161" s="37">
        <v>63.7</v>
      </c>
      <c r="H161" s="37">
        <v>62.05</v>
      </c>
      <c r="I161" s="37">
        <v>57.25</v>
      </c>
      <c r="J161" s="37">
        <v>58.677999999999997</v>
      </c>
      <c r="K161" s="37">
        <v>59.78</v>
      </c>
      <c r="L161" s="37">
        <v>56.542000000000002</v>
      </c>
      <c r="M161" s="37">
        <v>57.033000000000001</v>
      </c>
      <c r="N161" s="37">
        <v>60.984000000000002</v>
      </c>
      <c r="O161" s="37">
        <v>62.164000000000001</v>
      </c>
      <c r="P161" s="37">
        <v>63.508000000000003</v>
      </c>
      <c r="Q161" s="37">
        <v>72.322999999999993</v>
      </c>
      <c r="S161" s="4">
        <f t="shared" si="175"/>
        <v>59.115083468550083</v>
      </c>
      <c r="T161" s="4">
        <f t="shared" si="175"/>
        <v>60.938280214774373</v>
      </c>
      <c r="U161" s="4">
        <f t="shared" si="175"/>
        <v>64.117798094894752</v>
      </c>
      <c r="V161" s="4">
        <f t="shared" si="175"/>
        <v>62.366990499525429</v>
      </c>
      <c r="W161" s="4">
        <f t="shared" si="175"/>
        <v>62.701875437395032</v>
      </c>
      <c r="X161" s="4">
        <f t="shared" si="175"/>
        <v>61.142971906637207</v>
      </c>
      <c r="Y161" s="4">
        <f t="shared" si="175"/>
        <v>59.056331193307919</v>
      </c>
      <c r="Z161" s="4">
        <f t="shared" si="175"/>
        <v>59.501689480594735</v>
      </c>
      <c r="AA161" s="4">
        <f t="shared" si="175"/>
        <v>59.962152582439813</v>
      </c>
      <c r="AB161" s="4">
        <f t="shared" si="175"/>
        <v>58.588431708740622</v>
      </c>
      <c r="AC161" s="4">
        <f t="shared" si="175"/>
        <v>59.803920050370131</v>
      </c>
      <c r="AD161" s="4">
        <f t="shared" si="175"/>
        <v>61.05955902956903</v>
      </c>
      <c r="AE161" s="4">
        <f t="shared" si="175"/>
        <v>63.298984616979524</v>
      </c>
      <c r="AF161" s="4">
        <f t="shared" si="175"/>
        <v>64.128453697099289</v>
      </c>
      <c r="AG161" s="4">
        <f t="shared" si="175"/>
        <v>75.958200837648064</v>
      </c>
      <c r="AI161" s="4">
        <f t="shared" si="176"/>
        <v>-1.2600834685500857</v>
      </c>
      <c r="AJ161" s="4">
        <f t="shared" si="176"/>
        <v>0.12671978522562455</v>
      </c>
      <c r="AK161" s="4">
        <f t="shared" si="176"/>
        <v>-0.70079809489475053</v>
      </c>
      <c r="AL161" s="4">
        <f t="shared" si="176"/>
        <v>-1.7839904995254301</v>
      </c>
      <c r="AM161" s="4">
        <f t="shared" si="176"/>
        <v>0.99812456260497129</v>
      </c>
      <c r="AN161" s="4">
        <f t="shared" si="176"/>
        <v>0.90702809336278989</v>
      </c>
      <c r="AO161" s="4">
        <f t="shared" si="176"/>
        <v>-1.8063311933079191</v>
      </c>
      <c r="AP161" s="4">
        <f t="shared" si="176"/>
        <v>-0.82368948059473723</v>
      </c>
      <c r="AQ161" s="4">
        <f t="shared" si="176"/>
        <v>-0.18215258243981225</v>
      </c>
      <c r="AR161" s="4">
        <f t="shared" si="176"/>
        <v>-2.0464317087406201</v>
      </c>
      <c r="AS161" s="4">
        <f t="shared" si="176"/>
        <v>-2.7709200503701297</v>
      </c>
      <c r="AT161" s="4">
        <f t="shared" si="176"/>
        <v>-7.5559029569028269E-2</v>
      </c>
      <c r="AU161" s="4">
        <f t="shared" si="176"/>
        <v>-1.1349846169795228</v>
      </c>
      <c r="AV161" s="4">
        <f t="shared" si="176"/>
        <v>-0.62045369709928622</v>
      </c>
      <c r="AW161" s="4">
        <f t="shared" si="176"/>
        <v>-3.6352008376480711</v>
      </c>
      <c r="AY161" s="2">
        <f t="shared" ref="AY161:BM177" si="215">IF(OR($B161 &lt; C$230, $B161 &gt; C$233), #N/A, ((1-FG161)*DK161) + (FG161 - FW161)*EA161 + (FW161*EQ161))</f>
        <v>59.115083465832797</v>
      </c>
      <c r="AZ161" s="2">
        <f t="shared" si="215"/>
        <v>60.938280178767457</v>
      </c>
      <c r="BA161" s="2">
        <f t="shared" si="215"/>
        <v>64.117761531399438</v>
      </c>
      <c r="BB161" s="2">
        <f t="shared" si="215"/>
        <v>62.366935090171907</v>
      </c>
      <c r="BC161" s="2">
        <f t="shared" si="215"/>
        <v>62.701743362214827</v>
      </c>
      <c r="BD161" s="2">
        <f t="shared" si="215"/>
        <v>61.14293064218549</v>
      </c>
      <c r="BE161" s="2">
        <f t="shared" si="215"/>
        <v>59.05633059462896</v>
      </c>
      <c r="BF161" s="2">
        <f t="shared" si="215"/>
        <v>59.501689478674692</v>
      </c>
      <c r="BG161" s="2">
        <f t="shared" si="215"/>
        <v>59.96215257452404</v>
      </c>
      <c r="BH161" s="2">
        <f t="shared" si="215"/>
        <v>58.588431586315103</v>
      </c>
      <c r="BI161" s="2">
        <f t="shared" si="215"/>
        <v>59.803904053230568</v>
      </c>
      <c r="BJ161" s="2">
        <f t="shared" si="215"/>
        <v>61.053904951339391</v>
      </c>
      <c r="BK161" s="2">
        <f t="shared" si="215"/>
        <v>63.19412768026654</v>
      </c>
      <c r="BL161" s="2">
        <f t="shared" si="215"/>
        <v>62.964419106848993</v>
      </c>
      <c r="BM161" s="2">
        <f t="shared" si="215"/>
        <v>64.07352630865789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57.854999999999997</v>
      </c>
      <c r="CF161" s="2">
        <f t="shared" si="216"/>
        <v>61.064999999999998</v>
      </c>
      <c r="CG161" s="2">
        <f t="shared" si="216"/>
        <v>63.417000000000002</v>
      </c>
      <c r="CH161" s="2">
        <f t="shared" si="216"/>
        <v>60.582999999999998</v>
      </c>
      <c r="CI161" s="2">
        <f t="shared" si="216"/>
        <v>63.7</v>
      </c>
      <c r="CJ161" s="2">
        <f t="shared" si="216"/>
        <v>62.05</v>
      </c>
      <c r="CK161" s="2">
        <f t="shared" si="216"/>
        <v>57.25</v>
      </c>
      <c r="CL161" s="2">
        <f t="shared" si="216"/>
        <v>58.677999999999997</v>
      </c>
      <c r="CM161" s="2">
        <f t="shared" si="216"/>
        <v>59.78</v>
      </c>
      <c r="CN161" s="2">
        <f t="shared" si="216"/>
        <v>56.542000000000002</v>
      </c>
      <c r="CO161" s="2">
        <f t="shared" si="216"/>
        <v>57.033000000000001</v>
      </c>
      <c r="CP161" s="2">
        <f t="shared" si="216"/>
        <v>60.984000000000002</v>
      </c>
      <c r="CQ161" s="2" t="str">
        <f t="shared" si="216"/>
        <v/>
      </c>
      <c r="CR161" s="2" t="str">
        <f t="shared" si="216"/>
        <v/>
      </c>
      <c r="CS161" s="2" t="str">
        <f t="shared" si="216"/>
        <v/>
      </c>
      <c r="CU161" s="2">
        <f t="shared" si="198"/>
        <v>57.854999999999997</v>
      </c>
      <c r="CV161" s="2">
        <f t="shared" si="199"/>
        <v>61.064999999999998</v>
      </c>
      <c r="CW161" s="2">
        <f t="shared" si="200"/>
        <v>63.417000000000002</v>
      </c>
      <c r="CX161" s="2">
        <f t="shared" si="201"/>
        <v>60.582999999999998</v>
      </c>
      <c r="CY161" s="2">
        <f t="shared" si="202"/>
        <v>63.7</v>
      </c>
      <c r="CZ161" s="2">
        <f t="shared" si="203"/>
        <v>62.05</v>
      </c>
      <c r="DA161" s="2">
        <f t="shared" si="204"/>
        <v>57.25</v>
      </c>
      <c r="DB161" s="2">
        <f t="shared" si="205"/>
        <v>58.677999999999997</v>
      </c>
      <c r="DC161" s="2">
        <f t="shared" si="206"/>
        <v>59.78</v>
      </c>
      <c r="DD161" s="2">
        <f t="shared" si="207"/>
        <v>56.542000000000002</v>
      </c>
      <c r="DE161" s="2">
        <f t="shared" si="208"/>
        <v>57.033000000000001</v>
      </c>
      <c r="DF161" s="2">
        <f t="shared" si="209"/>
        <v>60.984000000000002</v>
      </c>
      <c r="DG161" s="2" t="str">
        <f t="shared" si="210"/>
        <v/>
      </c>
      <c r="DH161" s="2" t="str">
        <f t="shared" si="211"/>
        <v/>
      </c>
      <c r="DI161" s="2" t="str">
        <f t="shared" si="212"/>
        <v/>
      </c>
      <c r="DK161" s="2">
        <f t="shared" si="177"/>
        <v>106.04133307801729</v>
      </c>
      <c r="DL161" s="2">
        <f t="shared" si="177"/>
        <v>98.884089397089397</v>
      </c>
      <c r="DM161" s="2">
        <f t="shared" si="177"/>
        <v>104.41032523616734</v>
      </c>
      <c r="DN161" s="2">
        <f t="shared" si="177"/>
        <v>97.64340249662618</v>
      </c>
      <c r="DO161" s="2">
        <f t="shared" si="177"/>
        <v>96.164637711069417</v>
      </c>
      <c r="DP161" s="2">
        <f t="shared" si="177"/>
        <v>95.716457035647295</v>
      </c>
      <c r="DQ161" s="2">
        <f t="shared" si="177"/>
        <v>94.036167729831163</v>
      </c>
      <c r="DR161" s="2">
        <f t="shared" si="177"/>
        <v>102.1043579150579</v>
      </c>
      <c r="DS161" s="2">
        <f t="shared" si="177"/>
        <v>100.99330450281428</v>
      </c>
      <c r="DT161" s="2">
        <f t="shared" si="177"/>
        <v>99.365167166979347</v>
      </c>
      <c r="DU161" s="2">
        <f t="shared" si="177"/>
        <v>109.15823105065664</v>
      </c>
      <c r="DV161" s="2">
        <f t="shared" si="177"/>
        <v>103.61324324577859</v>
      </c>
      <c r="DW161" s="2">
        <f t="shared" si="177"/>
        <v>110.23227166979362</v>
      </c>
      <c r="DX161" s="2">
        <f t="shared" si="177"/>
        <v>114.48038919860625</v>
      </c>
      <c r="DY161" s="2">
        <f t="shared" si="177"/>
        <v>101.27669758064515</v>
      </c>
      <c r="EA161" s="2">
        <f t="shared" si="214"/>
        <v>58.822847686613201</v>
      </c>
      <c r="EB161" s="2">
        <f t="shared" si="214"/>
        <v>60.834458812758633</v>
      </c>
      <c r="EC161" s="2">
        <f t="shared" si="214"/>
        <v>64.093776239126342</v>
      </c>
      <c r="ED161" s="2">
        <f t="shared" si="214"/>
        <v>62.347455881825077</v>
      </c>
      <c r="EE161" s="2">
        <f t="shared" si="214"/>
        <v>62.754287947403355</v>
      </c>
      <c r="EF161" s="2">
        <f t="shared" si="214"/>
        <v>61.152727028952334</v>
      </c>
      <c r="EG161" s="2">
        <f t="shared" si="214"/>
        <v>59.046709144308622</v>
      </c>
      <c r="EH161" s="2">
        <f t="shared" si="214"/>
        <v>59.444813903827622</v>
      </c>
      <c r="EI161" s="2">
        <f t="shared" si="214"/>
        <v>59.77532225372785</v>
      </c>
      <c r="EJ161" s="2">
        <f t="shared" si="214"/>
        <v>58.481307913077835</v>
      </c>
      <c r="EK161" s="2">
        <f t="shared" si="213"/>
        <v>59.73125665384454</v>
      </c>
      <c r="EL161" s="2">
        <f t="shared" si="180"/>
        <v>61.013551165442195</v>
      </c>
      <c r="EM161" s="2">
        <f t="shared" si="180"/>
        <v>63.22279241914714</v>
      </c>
      <c r="EN161" s="2">
        <f t="shared" si="180"/>
        <v>62.912631814624788</v>
      </c>
      <c r="EO161" s="2">
        <f t="shared" si="180"/>
        <v>64.105102502189254</v>
      </c>
      <c r="EQ161" s="2">
        <f t="shared" si="178"/>
        <v>59.814213072960591</v>
      </c>
      <c r="ER161" s="2">
        <f t="shared" si="178"/>
        <v>61.26161480715988</v>
      </c>
      <c r="ES161" s="2">
        <f t="shared" si="178"/>
        <v>64.220077070764205</v>
      </c>
      <c r="ET161" s="2">
        <f t="shared" si="178"/>
        <v>62.447601171177425</v>
      </c>
      <c r="EU161" s="2">
        <f t="shared" si="178"/>
        <v>62.325284625771246</v>
      </c>
      <c r="EV161" s="2">
        <f t="shared" si="178"/>
        <v>61.038041738487465</v>
      </c>
      <c r="EW161" s="2">
        <f t="shared" si="178"/>
        <v>59.070361282839507</v>
      </c>
      <c r="EX161" s="2">
        <f t="shared" si="178"/>
        <v>59.730198336985922</v>
      </c>
      <c r="EY161" s="2">
        <f t="shared" si="178"/>
        <v>60.784986309155173</v>
      </c>
      <c r="EZ161" s="2">
        <f t="shared" si="178"/>
        <v>59.099298872435782</v>
      </c>
      <c r="FA161" s="2">
        <f t="shared" si="178"/>
        <v>60.184659660848922</v>
      </c>
      <c r="FB161" s="2">
        <f t="shared" si="178"/>
        <v>61.314794099757208</v>
      </c>
      <c r="FC161" s="2">
        <f t="shared" si="178"/>
        <v>62.838126871473946</v>
      </c>
      <c r="FD161" s="2">
        <f t="shared" si="178"/>
        <v>63.473576316925431</v>
      </c>
      <c r="FE161" s="2">
        <f t="shared" si="178"/>
        <v>63.435759463184269</v>
      </c>
      <c r="FG161" s="2">
        <f t="shared" si="179"/>
        <v>0.99985111562048656</v>
      </c>
      <c r="FH161" s="2">
        <f t="shared" si="179"/>
        <v>0.99985210455859597</v>
      </c>
      <c r="FI161" s="2">
        <f t="shared" si="179"/>
        <v>0.9998334973584464</v>
      </c>
      <c r="FJ161" s="2">
        <f t="shared" si="179"/>
        <v>0.99983698309589442</v>
      </c>
      <c r="FK161" s="2">
        <f t="shared" si="179"/>
        <v>0.99983225234174999</v>
      </c>
      <c r="FL161" s="2">
        <f t="shared" si="179"/>
        <v>0.99982454070856386</v>
      </c>
      <c r="FM161" s="2">
        <f t="shared" si="179"/>
        <v>0.99982756427646569</v>
      </c>
      <c r="FN161" s="2">
        <f t="shared" si="179"/>
        <v>0.99978457782215413</v>
      </c>
      <c r="FO161" s="2">
        <f t="shared" si="179"/>
        <v>0.99981058515000365</v>
      </c>
      <c r="FP161" s="2">
        <f t="shared" si="179"/>
        <v>0.99980855279880987</v>
      </c>
      <c r="FQ161" s="2">
        <f t="shared" si="179"/>
        <v>0.99982150438305684</v>
      </c>
      <c r="FR161" s="2">
        <f t="shared" si="179"/>
        <v>0.99980547350343252</v>
      </c>
      <c r="FS161" s="2">
        <f t="shared" si="179"/>
        <v>0.99982365866156664</v>
      </c>
      <c r="FT161" s="2">
        <f t="shared" si="179"/>
        <v>0.99981352073789254</v>
      </c>
      <c r="FU161" s="2">
        <f t="shared" si="179"/>
        <v>0.99973827017602657</v>
      </c>
      <c r="FW161" s="2">
        <f t="shared" ref="FW161:GK177" si="217">POWER(10,($B161-C$232)/C$229)/(1+POWER(10,($B161-C$232)/C$229))</f>
        <v>0.28768977437406695</v>
      </c>
      <c r="FX161" s="2">
        <f t="shared" si="217"/>
        <v>0.22987854644516678</v>
      </c>
      <c r="FY161" s="2">
        <f t="shared" si="217"/>
        <v>0.13675666377475934</v>
      </c>
      <c r="FZ161" s="2">
        <f t="shared" si="217"/>
        <v>0.13705459828384642</v>
      </c>
      <c r="GA161" s="2">
        <f t="shared" si="217"/>
        <v>0.13554462212896479</v>
      </c>
      <c r="GB161" s="2">
        <f t="shared" si="217"/>
        <v>0.13829946524894166</v>
      </c>
      <c r="GC161" s="2">
        <f t="shared" si="217"/>
        <v>0.15169950524274609</v>
      </c>
      <c r="GD161" s="2">
        <f t="shared" si="217"/>
        <v>0.16709307667041257</v>
      </c>
      <c r="GE161" s="2">
        <f t="shared" si="217"/>
        <v>0.17730949409261837</v>
      </c>
      <c r="GF161" s="2">
        <f t="shared" si="217"/>
        <v>0.16067641654891071</v>
      </c>
      <c r="GG161" s="2">
        <f t="shared" si="217"/>
        <v>0.14076858801428302</v>
      </c>
      <c r="GH161" s="2">
        <f t="shared" si="217"/>
        <v>0.10644902631449454</v>
      </c>
      <c r="GI161" s="2">
        <f t="shared" si="217"/>
        <v>9.6069049058975051E-2</v>
      </c>
      <c r="GJ161" s="2">
        <f t="shared" si="217"/>
        <v>7.5178515353568329E-2</v>
      </c>
      <c r="GK161" s="2">
        <f t="shared" si="217"/>
        <v>6.170992474870067E-2</v>
      </c>
      <c r="GM161" s="86">
        <f t="shared" ref="GM161:HA177" si="218" xml:space="preserve"> _xlfn.NORM.DIST($B161, C$7, ABS(C$11), TRUE) * _xlfn.NORM.DIST(($B161 - C$7)*C$15, 0, ABS(C$11), TRUE) * 2</f>
        <v>5.1083363998769767E-178</v>
      </c>
      <c r="GN161" s="86">
        <f t="shared" si="218"/>
        <v>2.1954075147426159E-238</v>
      </c>
      <c r="GO161" s="86">
        <f t="shared" si="218"/>
        <v>3.0701367650151253E-171</v>
      </c>
      <c r="GP161" s="86">
        <f t="shared" si="218"/>
        <v>4.6509965017891426E-307</v>
      </c>
      <c r="GQ161" s="86">
        <f t="shared" si="218"/>
        <v>5.7948579341158556E-275</v>
      </c>
      <c r="GR161" s="86">
        <f t="shared" si="218"/>
        <v>0</v>
      </c>
      <c r="GS161" s="86">
        <f t="shared" si="218"/>
        <v>0</v>
      </c>
      <c r="GT161" s="86">
        <f t="shared" si="218"/>
        <v>0</v>
      </c>
      <c r="GU161" s="86">
        <f t="shared" si="218"/>
        <v>2.4296729738005833E-270</v>
      </c>
      <c r="GV161" s="86">
        <f t="shared" si="218"/>
        <v>1.9707557105838326E-279</v>
      </c>
      <c r="GW161" s="86">
        <f t="shared" si="218"/>
        <v>6.0109331025507609E-250</v>
      </c>
      <c r="GX161" s="86">
        <f t="shared" si="218"/>
        <v>1.0317888354548662E-225</v>
      </c>
      <c r="GY161" s="86">
        <f t="shared" si="218"/>
        <v>5.9660536495230387E-205</v>
      </c>
      <c r="GZ161" s="86">
        <f t="shared" si="218"/>
        <v>5.1842770492166656E-170</v>
      </c>
      <c r="HA161" s="86">
        <f t="shared" si="218"/>
        <v>4.6463478496824822E-236</v>
      </c>
      <c r="HC161" s="86">
        <f t="shared" si="182"/>
        <v>8.185451421934201E-97</v>
      </c>
      <c r="HD161" s="86">
        <f t="shared" si="182"/>
        <v>1.2130794240387563E-136</v>
      </c>
      <c r="HE161" s="86">
        <f t="shared" si="182"/>
        <v>1.5452086086633726E-90</v>
      </c>
      <c r="HF161" s="86">
        <f t="shared" si="181"/>
        <v>7.5261052390600795E-161</v>
      </c>
      <c r="HG161" s="86">
        <f t="shared" si="181"/>
        <v>4.6298325700885698E-148</v>
      </c>
      <c r="HH161" s="86">
        <f t="shared" si="181"/>
        <v>1.0372596414772274E-178</v>
      </c>
      <c r="HI161" s="86">
        <f t="shared" si="181"/>
        <v>2.4738690260451102E-192</v>
      </c>
      <c r="HJ161" s="86">
        <f t="shared" si="181"/>
        <v>1.6545188017744853E-172</v>
      </c>
      <c r="HK161" s="86">
        <f t="shared" si="181"/>
        <v>1.4735218246709447E-177</v>
      </c>
      <c r="HL161" s="86">
        <f t="shared" si="162"/>
        <v>1.6691839176584911E-148</v>
      </c>
      <c r="HM161" s="86">
        <f t="shared" si="162"/>
        <v>1.4231075458624368E-132</v>
      </c>
      <c r="HN161" s="86">
        <f t="shared" si="162"/>
        <v>4.0607314129638501E-118</v>
      </c>
      <c r="HO161" s="86">
        <f t="shared" si="162"/>
        <v>8.8042305080931967E-115</v>
      </c>
      <c r="HP161" s="86">
        <f t="shared" si="162"/>
        <v>4.7024990194365694E-81</v>
      </c>
      <c r="HQ161" s="86">
        <f t="shared" si="162"/>
        <v>1.8137250605208777E-124</v>
      </c>
      <c r="HS161" s="86">
        <f t="shared" ref="HS161:IG177" si="219" xml:space="preserve"> _xlfn.NORM.DIST($B161, C$9, ABS(C$13), TRUE) * _xlfn.NORM.DIST(($B161 - C$9)*C$17, 0, ABS(C$13), TRUE) * 2</f>
        <v>5.1076430446877974E-7</v>
      </c>
      <c r="HT161" s="86">
        <f t="shared" si="219"/>
        <v>2.1839420000930689E-6</v>
      </c>
      <c r="HU161" s="86">
        <f t="shared" si="219"/>
        <v>1.3772591730666021E-4</v>
      </c>
      <c r="HV161" s="86">
        <f t="shared" si="219"/>
        <v>1.8006128991991655E-4</v>
      </c>
      <c r="HW161" s="86">
        <f t="shared" si="219"/>
        <v>2.565014030116577E-4</v>
      </c>
      <c r="HX161" s="86">
        <f t="shared" si="219"/>
        <v>1.0745755144446156E-4</v>
      </c>
      <c r="HY161" s="86">
        <f t="shared" si="219"/>
        <v>5.0805754221746151E-6</v>
      </c>
      <c r="HZ161" s="86">
        <f t="shared" si="219"/>
        <v>9.3942243536876511E-8</v>
      </c>
      <c r="IA161" s="86">
        <f t="shared" si="219"/>
        <v>1.2109452488593927E-7</v>
      </c>
      <c r="IB161" s="86">
        <f t="shared" si="219"/>
        <v>1.2242143002534361E-6</v>
      </c>
      <c r="IC161" s="86">
        <f t="shared" si="219"/>
        <v>3.6763139299958179E-5</v>
      </c>
      <c r="ID161" s="86">
        <f t="shared" si="219"/>
        <v>2.3337172108067864E-3</v>
      </c>
      <c r="IE161" s="86">
        <f t="shared" si="219"/>
        <v>1.7140388439607676E-2</v>
      </c>
      <c r="IF161" s="86">
        <f t="shared" si="219"/>
        <v>4.4458245626106008E-2</v>
      </c>
      <c r="IG161" s="86">
        <f t="shared" si="219"/>
        <v>0.15012753964501543</v>
      </c>
      <c r="II161" s="86">
        <f t="shared" ref="II161:IW177" si="220" xml:space="preserve"> _xlfn.NORM.DIST($B161, C$10, ABS(C$14), TRUE) * _xlfn.NORM.DIST(($B161 - C$10)*C$18, 0, ABS(C$14), TRUE) * 2</f>
        <v>1.298072745434895E-3</v>
      </c>
      <c r="IJ161" s="86">
        <f t="shared" si="220"/>
        <v>2.1898516833097711E-5</v>
      </c>
      <c r="IK161" s="86">
        <f t="shared" si="220"/>
        <v>6.1173459960970443E-13</v>
      </c>
      <c r="IL161" s="86">
        <f t="shared" si="220"/>
        <v>2.3636157362368608E-13</v>
      </c>
      <c r="IM161" s="86">
        <f t="shared" si="220"/>
        <v>4.7197610460928599E-13</v>
      </c>
      <c r="IN161" s="86">
        <f t="shared" si="220"/>
        <v>1.0079692727887102E-13</v>
      </c>
      <c r="IO161" s="86">
        <f t="shared" si="220"/>
        <v>2.2860781099330643E-12</v>
      </c>
      <c r="IP161" s="86">
        <f t="shared" si="220"/>
        <v>2.0429162509040892E-14</v>
      </c>
      <c r="IQ161" s="86">
        <f t="shared" si="220"/>
        <v>2.195744966753515E-11</v>
      </c>
      <c r="IR161" s="86">
        <f t="shared" si="220"/>
        <v>8.8961963696794777E-13</v>
      </c>
      <c r="IS161" s="86">
        <f t="shared" si="220"/>
        <v>4.3847317140254574E-13</v>
      </c>
      <c r="IT161" s="86">
        <f t="shared" si="220"/>
        <v>1.5083095461018852E-17</v>
      </c>
      <c r="IU161" s="86">
        <f t="shared" si="220"/>
        <v>2.134372060262956E-17</v>
      </c>
      <c r="IV161" s="86">
        <f t="shared" si="220"/>
        <v>9.5795638026873067E-9</v>
      </c>
      <c r="IW161" s="86">
        <f t="shared" si="220"/>
        <v>2.0197512141577692E-7</v>
      </c>
      <c r="IY161" s="86">
        <f t="shared" ref="IY161:JM177" si="221">GM161+HC161+HS161+II161</f>
        <v>1.2985835097393636E-3</v>
      </c>
      <c r="IZ161" s="86">
        <f t="shared" si="221"/>
        <v>2.4082458833190779E-5</v>
      </c>
      <c r="JA161" s="86">
        <f t="shared" si="221"/>
        <v>1.377259179183948E-4</v>
      </c>
      <c r="JB161" s="86">
        <f t="shared" si="221"/>
        <v>1.8006129015627812E-4</v>
      </c>
      <c r="JC161" s="86">
        <f t="shared" si="221"/>
        <v>2.5650140348363378E-4</v>
      </c>
      <c r="JD161" s="86">
        <f t="shared" si="221"/>
        <v>1.0745755154525848E-4</v>
      </c>
      <c r="JE161" s="86">
        <f t="shared" si="221"/>
        <v>5.0805777082527251E-6</v>
      </c>
      <c r="JF161" s="86">
        <f t="shared" si="221"/>
        <v>9.3942263966039021E-8</v>
      </c>
      <c r="JG161" s="86">
        <f t="shared" si="221"/>
        <v>1.211164823356068E-7</v>
      </c>
      <c r="JH161" s="86">
        <f t="shared" si="221"/>
        <v>1.2242151898730731E-6</v>
      </c>
      <c r="JI161" s="86">
        <f t="shared" si="221"/>
        <v>3.676313973843135E-5</v>
      </c>
      <c r="JJ161" s="86">
        <f t="shared" si="221"/>
        <v>2.3337172108068016E-3</v>
      </c>
      <c r="JK161" s="86">
        <f t="shared" si="221"/>
        <v>1.7140388439607697E-2</v>
      </c>
      <c r="JL161" s="86">
        <f t="shared" si="221"/>
        <v>4.445825520566981E-2</v>
      </c>
      <c r="JM161" s="86">
        <f t="shared" si="221"/>
        <v>0.15012774162013684</v>
      </c>
    </row>
    <row r="162" spans="2:273" x14ac:dyDescent="0.25">
      <c r="B162" s="2">
        <v>135</v>
      </c>
      <c r="C162" s="37">
        <v>59.323</v>
      </c>
      <c r="D162" s="37">
        <v>61.435000000000002</v>
      </c>
      <c r="E162" s="37">
        <v>63.133000000000003</v>
      </c>
      <c r="F162" s="37">
        <v>61.817</v>
      </c>
      <c r="G162" s="37">
        <v>64.75</v>
      </c>
      <c r="H162" s="37">
        <v>60.982999999999997</v>
      </c>
      <c r="I162" s="37">
        <v>57.017000000000003</v>
      </c>
      <c r="J162" s="37">
        <v>57.406999999999996</v>
      </c>
      <c r="K162" s="37">
        <v>57.61</v>
      </c>
      <c r="L162" s="37">
        <v>56.746000000000002</v>
      </c>
      <c r="M162" s="37">
        <v>58.65</v>
      </c>
      <c r="N162" s="37">
        <v>60.18</v>
      </c>
      <c r="O162" s="37">
        <v>61.933999999999997</v>
      </c>
      <c r="P162" s="37">
        <v>62.442999999999998</v>
      </c>
      <c r="Q162" s="37">
        <v>64.581000000000003</v>
      </c>
      <c r="S162" s="4">
        <f t="shared" si="175"/>
        <v>59.048902760468586</v>
      </c>
      <c r="T162" s="4">
        <f t="shared" si="175"/>
        <v>60.853664941912264</v>
      </c>
      <c r="U162" s="4">
        <f t="shared" si="175"/>
        <v>64.016326847399384</v>
      </c>
      <c r="V162" s="4">
        <f t="shared" si="175"/>
        <v>62.278477510458998</v>
      </c>
      <c r="W162" s="4">
        <f t="shared" si="175"/>
        <v>62.652306350632713</v>
      </c>
      <c r="X162" s="4">
        <f t="shared" si="175"/>
        <v>61.083740007463042</v>
      </c>
      <c r="Y162" s="4">
        <f t="shared" si="175"/>
        <v>59.004462706730401</v>
      </c>
      <c r="Z162" s="4">
        <f t="shared" si="175"/>
        <v>59.397468673150087</v>
      </c>
      <c r="AA162" s="4">
        <f t="shared" si="175"/>
        <v>59.85041914259503</v>
      </c>
      <c r="AB162" s="4">
        <f t="shared" si="175"/>
        <v>58.49029402077241</v>
      </c>
      <c r="AC162" s="4">
        <f t="shared" si="175"/>
        <v>59.729536990738268</v>
      </c>
      <c r="AD162" s="4">
        <f t="shared" si="175"/>
        <v>60.968347345762261</v>
      </c>
      <c r="AE162" s="4">
        <f t="shared" si="175"/>
        <v>63.135973898198493</v>
      </c>
      <c r="AF162" s="4">
        <f t="shared" si="175"/>
        <v>63.232184406160101</v>
      </c>
      <c r="AG162" s="4">
        <f t="shared" si="175"/>
        <v>69.39309650189567</v>
      </c>
      <c r="AI162" s="4">
        <f t="shared" si="176"/>
        <v>0.27409723953141452</v>
      </c>
      <c r="AJ162" s="4">
        <f t="shared" si="176"/>
        <v>0.58133505808773833</v>
      </c>
      <c r="AK162" s="4">
        <f t="shared" si="176"/>
        <v>-0.88332684739938117</v>
      </c>
      <c r="AL162" s="4">
        <f t="shared" si="176"/>
        <v>-0.4614775104589981</v>
      </c>
      <c r="AM162" s="4">
        <f t="shared" si="176"/>
        <v>2.0976936493672866</v>
      </c>
      <c r="AN162" s="4">
        <f t="shared" si="176"/>
        <v>-0.10074000746304534</v>
      </c>
      <c r="AO162" s="4">
        <f t="shared" si="176"/>
        <v>-1.9874627067303976</v>
      </c>
      <c r="AP162" s="4">
        <f t="shared" si="176"/>
        <v>-1.9904686731500902</v>
      </c>
      <c r="AQ162" s="4">
        <f t="shared" si="176"/>
        <v>-2.2404191425950302</v>
      </c>
      <c r="AR162" s="4">
        <f t="shared" si="176"/>
        <v>-1.7442940207724078</v>
      </c>
      <c r="AS162" s="4">
        <f t="shared" si="176"/>
        <v>-1.0795369907382693</v>
      </c>
      <c r="AT162" s="4">
        <f t="shared" si="176"/>
        <v>-0.7883473457622614</v>
      </c>
      <c r="AU162" s="4">
        <f t="shared" si="176"/>
        <v>-1.2019738981984958</v>
      </c>
      <c r="AV162" s="4">
        <f t="shared" si="176"/>
        <v>-0.78918440616010344</v>
      </c>
      <c r="AW162" s="4">
        <f t="shared" si="176"/>
        <v>-4.8120965018956667</v>
      </c>
      <c r="AY162" s="2">
        <f t="shared" si="215"/>
        <v>59.048902760236544</v>
      </c>
      <c r="AZ162" s="2">
        <f t="shared" si="215"/>
        <v>60.853664938335399</v>
      </c>
      <c r="BA162" s="2">
        <f t="shared" si="215"/>
        <v>64.016322455700561</v>
      </c>
      <c r="BB162" s="2">
        <f t="shared" si="215"/>
        <v>62.278470913512919</v>
      </c>
      <c r="BC162" s="2">
        <f t="shared" si="215"/>
        <v>62.652289181832003</v>
      </c>
      <c r="BD162" s="2">
        <f t="shared" si="215"/>
        <v>61.083735620493329</v>
      </c>
      <c r="BE162" s="2">
        <f t="shared" si="215"/>
        <v>59.004462659754438</v>
      </c>
      <c r="BF162" s="2">
        <f t="shared" si="215"/>
        <v>59.397468673000446</v>
      </c>
      <c r="BG162" s="2">
        <f t="shared" si="215"/>
        <v>59.850419093261323</v>
      </c>
      <c r="BH162" s="2">
        <f t="shared" si="215"/>
        <v>58.490294011643691</v>
      </c>
      <c r="BI162" s="2">
        <f t="shared" si="215"/>
        <v>59.729535440296921</v>
      </c>
      <c r="BJ162" s="2">
        <f t="shared" si="215"/>
        <v>60.967400009271017</v>
      </c>
      <c r="BK162" s="2">
        <f t="shared" si="215"/>
        <v>63.109203476929238</v>
      </c>
      <c r="BL162" s="2">
        <f t="shared" si="215"/>
        <v>62.839385902134538</v>
      </c>
      <c r="BM162" s="2">
        <f t="shared" si="215"/>
        <v>63.990308963890499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59.323</v>
      </c>
      <c r="CF162" s="2">
        <f t="shared" si="216"/>
        <v>61.435000000000002</v>
      </c>
      <c r="CG162" s="2">
        <f t="shared" si="216"/>
        <v>63.133000000000003</v>
      </c>
      <c r="CH162" s="2">
        <f t="shared" si="216"/>
        <v>61.817</v>
      </c>
      <c r="CI162" s="2">
        <f t="shared" si="216"/>
        <v>64.75</v>
      </c>
      <c r="CJ162" s="2">
        <f t="shared" si="216"/>
        <v>60.982999999999997</v>
      </c>
      <c r="CK162" s="2">
        <f t="shared" si="216"/>
        <v>57.017000000000003</v>
      </c>
      <c r="CL162" s="2">
        <f t="shared" si="216"/>
        <v>57.406999999999996</v>
      </c>
      <c r="CM162" s="2">
        <f t="shared" si="216"/>
        <v>57.61</v>
      </c>
      <c r="CN162" s="2">
        <f t="shared" si="216"/>
        <v>56.746000000000002</v>
      </c>
      <c r="CO162" s="2">
        <f t="shared" si="216"/>
        <v>58.65</v>
      </c>
      <c r="CP162" s="2">
        <f t="shared" si="216"/>
        <v>60.18</v>
      </c>
      <c r="CQ162" s="2">
        <f t="shared" si="216"/>
        <v>61.933999999999997</v>
      </c>
      <c r="CR162" s="2" t="str">
        <f t="shared" si="216"/>
        <v/>
      </c>
      <c r="CS162" s="2" t="str">
        <f t="shared" si="216"/>
        <v/>
      </c>
      <c r="CU162" s="2">
        <f t="shared" si="198"/>
        <v>59.323</v>
      </c>
      <c r="CV162" s="2">
        <f t="shared" si="199"/>
        <v>61.435000000000002</v>
      </c>
      <c r="CW162" s="2">
        <f t="shared" si="200"/>
        <v>63.133000000000003</v>
      </c>
      <c r="CX162" s="2">
        <f t="shared" si="201"/>
        <v>61.817</v>
      </c>
      <c r="CY162" s="2">
        <f t="shared" si="202"/>
        <v>64.75</v>
      </c>
      <c r="CZ162" s="2">
        <f t="shared" si="203"/>
        <v>60.982999999999997</v>
      </c>
      <c r="DA162" s="2">
        <f t="shared" si="204"/>
        <v>57.017000000000003</v>
      </c>
      <c r="DB162" s="2">
        <f t="shared" si="205"/>
        <v>57.406999999999996</v>
      </c>
      <c r="DC162" s="2">
        <f t="shared" si="206"/>
        <v>57.61</v>
      </c>
      <c r="DD162" s="2">
        <f t="shared" si="207"/>
        <v>56.746000000000002</v>
      </c>
      <c r="DE162" s="2">
        <f t="shared" si="208"/>
        <v>58.65</v>
      </c>
      <c r="DF162" s="2">
        <f t="shared" si="209"/>
        <v>60.18</v>
      </c>
      <c r="DG162" s="2">
        <f t="shared" si="210"/>
        <v>61.933999999999997</v>
      </c>
      <c r="DH162" s="2" t="str">
        <f t="shared" si="211"/>
        <v/>
      </c>
      <c r="DI162" s="2" t="str">
        <f t="shared" si="212"/>
        <v/>
      </c>
      <c r="DK162" s="2">
        <f t="shared" si="177"/>
        <v>106.36081420286683</v>
      </c>
      <c r="DL162" s="2">
        <f t="shared" si="177"/>
        <v>99.116175839807426</v>
      </c>
      <c r="DM162" s="2">
        <f t="shared" si="177"/>
        <v>104.68497867746288</v>
      </c>
      <c r="DN162" s="2">
        <f t="shared" si="177"/>
        <v>97.848715249662618</v>
      </c>
      <c r="DO162" s="2">
        <f t="shared" si="177"/>
        <v>96.369769699812366</v>
      </c>
      <c r="DP162" s="2">
        <f t="shared" si="177"/>
        <v>95.935206660412774</v>
      </c>
      <c r="DQ162" s="2">
        <f t="shared" si="177"/>
        <v>94.257004784240166</v>
      </c>
      <c r="DR162" s="2">
        <f t="shared" si="177"/>
        <v>102.40360398970398</v>
      </c>
      <c r="DS162" s="2">
        <f t="shared" si="177"/>
        <v>101.26781819887431</v>
      </c>
      <c r="DT162" s="2">
        <f t="shared" si="177"/>
        <v>99.626113133208236</v>
      </c>
      <c r="DU162" s="2">
        <f t="shared" si="177"/>
        <v>109.49046472795496</v>
      </c>
      <c r="DV162" s="2">
        <f t="shared" si="177"/>
        <v>103.89487270168854</v>
      </c>
      <c r="DW162" s="2">
        <f t="shared" si="177"/>
        <v>110.55237251407129</v>
      </c>
      <c r="DX162" s="2">
        <f t="shared" si="177"/>
        <v>114.83890331010451</v>
      </c>
      <c r="DY162" s="2">
        <f t="shared" si="177"/>
        <v>101.56659879032256</v>
      </c>
      <c r="EA162" s="2">
        <f t="shared" si="214"/>
        <v>58.727577421344847</v>
      </c>
      <c r="EB162" s="2">
        <f t="shared" si="214"/>
        <v>60.739075812062836</v>
      </c>
      <c r="EC162" s="2">
        <f t="shared" si="214"/>
        <v>63.990839220598822</v>
      </c>
      <c r="ED162" s="2">
        <f t="shared" si="214"/>
        <v>62.257743352137773</v>
      </c>
      <c r="EE162" s="2">
        <f t="shared" si="214"/>
        <v>62.712624255947915</v>
      </c>
      <c r="EF162" s="2">
        <f t="shared" si="214"/>
        <v>61.095970291260997</v>
      </c>
      <c r="EG162" s="2">
        <f t="shared" si="214"/>
        <v>58.994950023813303</v>
      </c>
      <c r="EH162" s="2">
        <f t="shared" si="214"/>
        <v>59.335979150171958</v>
      </c>
      <c r="EI162" s="2">
        <f t="shared" si="214"/>
        <v>59.6431782591103</v>
      </c>
      <c r="EJ162" s="2">
        <f t="shared" si="214"/>
        <v>58.371811934231232</v>
      </c>
      <c r="EK162" s="2">
        <f t="shared" si="213"/>
        <v>59.649720499644047</v>
      </c>
      <c r="EL162" s="2">
        <f t="shared" si="180"/>
        <v>60.923437932530945</v>
      </c>
      <c r="EM162" s="2">
        <f t="shared" si="180"/>
        <v>63.143530814009168</v>
      </c>
      <c r="EN162" s="2">
        <f t="shared" si="180"/>
        <v>62.782452458983478</v>
      </c>
      <c r="EO162" s="2">
        <f t="shared" si="180"/>
        <v>64.02761133075137</v>
      </c>
      <c r="EQ162" s="2">
        <f t="shared" si="178"/>
        <v>59.753416955092632</v>
      </c>
      <c r="ER162" s="2">
        <f t="shared" si="178"/>
        <v>61.182782336716365</v>
      </c>
      <c r="ES162" s="2">
        <f t="shared" si="178"/>
        <v>64.121271038846601</v>
      </c>
      <c r="ET162" s="2">
        <f t="shared" si="178"/>
        <v>62.361818697187417</v>
      </c>
      <c r="EU162" s="2">
        <f t="shared" si="178"/>
        <v>62.266251935194667</v>
      </c>
      <c r="EV162" s="2">
        <f t="shared" si="178"/>
        <v>60.976957415212539</v>
      </c>
      <c r="EW162" s="2">
        <f t="shared" si="178"/>
        <v>59.019149280259974</v>
      </c>
      <c r="EX162" s="2">
        <f t="shared" si="178"/>
        <v>59.630077091659118</v>
      </c>
      <c r="EY162" s="2">
        <f t="shared" si="178"/>
        <v>60.68976026893035</v>
      </c>
      <c r="EZ162" s="2">
        <f t="shared" si="178"/>
        <v>59.013230131775543</v>
      </c>
      <c r="FA162" s="2">
        <f t="shared" si="178"/>
        <v>60.120567084926236</v>
      </c>
      <c r="FB162" s="2">
        <f t="shared" si="178"/>
        <v>61.237967325972839</v>
      </c>
      <c r="FC162" s="2">
        <f t="shared" si="178"/>
        <v>62.741577283244872</v>
      </c>
      <c r="FD162" s="2">
        <f t="shared" si="178"/>
        <v>63.369954416115917</v>
      </c>
      <c r="FE162" s="2">
        <f t="shared" si="178"/>
        <v>63.339817745768862</v>
      </c>
      <c r="FG162" s="2">
        <f t="shared" si="179"/>
        <v>0.99986421405324832</v>
      </c>
      <c r="FH162" s="2">
        <f t="shared" si="179"/>
        <v>0.99986511599907635</v>
      </c>
      <c r="FI162" s="2">
        <f t="shared" si="179"/>
        <v>0.99984814556138923</v>
      </c>
      <c r="FJ162" s="2">
        <f t="shared" si="179"/>
        <v>0.99985132468390026</v>
      </c>
      <c r="FK162" s="2">
        <f t="shared" si="179"/>
        <v>0.99984701005927157</v>
      </c>
      <c r="FL162" s="2">
        <f t="shared" si="179"/>
        <v>0.99983997675382319</v>
      </c>
      <c r="FM162" s="2">
        <f t="shared" si="179"/>
        <v>0.99984273436493576</v>
      </c>
      <c r="FN162" s="2">
        <f t="shared" si="179"/>
        <v>0.9998035289146936</v>
      </c>
      <c r="FO162" s="2">
        <f t="shared" si="179"/>
        <v>0.99982724872451723</v>
      </c>
      <c r="FP162" s="2">
        <f t="shared" si="179"/>
        <v>0.9998253951360826</v>
      </c>
      <c r="FQ162" s="2">
        <f t="shared" si="179"/>
        <v>0.99983720750580363</v>
      </c>
      <c r="FR162" s="2">
        <f t="shared" si="179"/>
        <v>0.99982258668994273</v>
      </c>
      <c r="FS162" s="2">
        <f t="shared" si="179"/>
        <v>0.99983917229249919</v>
      </c>
      <c r="FT162" s="2">
        <f t="shared" si="179"/>
        <v>0.99982992610104426</v>
      </c>
      <c r="FU162" s="2">
        <f t="shared" si="179"/>
        <v>0.9997612940663021</v>
      </c>
      <c r="FW162" s="2">
        <f t="shared" si="217"/>
        <v>0.30692657514199367</v>
      </c>
      <c r="FX162" s="2">
        <f t="shared" si="217"/>
        <v>0.24658792106429556</v>
      </c>
      <c r="FY162" s="2">
        <f t="shared" si="217"/>
        <v>0.14799800891449327</v>
      </c>
      <c r="FZ162" s="2">
        <f t="shared" si="217"/>
        <v>0.14831622581340631</v>
      </c>
      <c r="GA162" s="2">
        <f t="shared" si="217"/>
        <v>0.14670326935136499</v>
      </c>
      <c r="GB162" s="2">
        <f t="shared" si="217"/>
        <v>0.14964564387579143</v>
      </c>
      <c r="GC162" s="2">
        <f t="shared" si="217"/>
        <v>0.16393588432388795</v>
      </c>
      <c r="GD162" s="2">
        <f t="shared" si="217"/>
        <v>0.1803072118307105</v>
      </c>
      <c r="GE162" s="2">
        <f t="shared" si="217"/>
        <v>0.1911461525545573</v>
      </c>
      <c r="GF162" s="2">
        <f t="shared" si="217"/>
        <v>0.1734888037034773</v>
      </c>
      <c r="GG162" s="2">
        <f t="shared" si="217"/>
        <v>0.15228153676504405</v>
      </c>
      <c r="GH162" s="2">
        <f t="shared" si="217"/>
        <v>0.11553251625265179</v>
      </c>
      <c r="GI162" s="2">
        <f t="shared" si="217"/>
        <v>0.10437025475571499</v>
      </c>
      <c r="GJ162" s="2">
        <f t="shared" si="217"/>
        <v>8.18380245466446E-2</v>
      </c>
      <c r="GK162" s="2">
        <f t="shared" si="217"/>
        <v>6.7263125045940453E-2</v>
      </c>
      <c r="GM162" s="86">
        <f t="shared" si="218"/>
        <v>7.8430544073921651E-183</v>
      </c>
      <c r="GN162" s="86">
        <f t="shared" si="218"/>
        <v>7.4549178015848895E-245</v>
      </c>
      <c r="GO162" s="86">
        <f t="shared" si="218"/>
        <v>7.4104955800848078E-176</v>
      </c>
      <c r="GP162" s="86">
        <f t="shared" si="218"/>
        <v>0</v>
      </c>
      <c r="GQ162" s="86">
        <f t="shared" si="218"/>
        <v>2.2172156761329931E-282</v>
      </c>
      <c r="GR162" s="86">
        <f t="shared" si="218"/>
        <v>0</v>
      </c>
      <c r="GS162" s="86">
        <f t="shared" si="218"/>
        <v>0</v>
      </c>
      <c r="GT162" s="86">
        <f t="shared" si="218"/>
        <v>0</v>
      </c>
      <c r="GU162" s="86">
        <f t="shared" si="218"/>
        <v>1.4633091456632413E-277</v>
      </c>
      <c r="GV162" s="86">
        <f t="shared" si="218"/>
        <v>6.3003042921289623E-287</v>
      </c>
      <c r="GW162" s="86">
        <f t="shared" si="218"/>
        <v>1.3194331852910565E-256</v>
      </c>
      <c r="GX162" s="86">
        <f t="shared" si="218"/>
        <v>8.5620119904765594E-232</v>
      </c>
      <c r="GY162" s="86">
        <f t="shared" si="218"/>
        <v>1.7818906883103551E-210</v>
      </c>
      <c r="GZ162" s="86">
        <f t="shared" si="218"/>
        <v>1.3822365728609953E-174</v>
      </c>
      <c r="HA162" s="86">
        <f t="shared" si="218"/>
        <v>2.3201735758787678E-242</v>
      </c>
      <c r="HC162" s="86">
        <f t="shared" si="182"/>
        <v>9.9974621762420147E-101</v>
      </c>
      <c r="HD162" s="86">
        <f t="shared" si="182"/>
        <v>3.6212269155283759E-142</v>
      </c>
      <c r="HE162" s="86">
        <f t="shared" si="182"/>
        <v>3.7763071730315179E-94</v>
      </c>
      <c r="HF162" s="86">
        <f t="shared" si="181"/>
        <v>3.4015073547689021E-167</v>
      </c>
      <c r="HG162" s="86">
        <f t="shared" si="181"/>
        <v>5.7495621662737631E-154</v>
      </c>
      <c r="HH162" s="86">
        <f t="shared" si="181"/>
        <v>9.3931193607698927E-186</v>
      </c>
      <c r="HI162" s="86">
        <f t="shared" si="181"/>
        <v>7.6812849229919317E-200</v>
      </c>
      <c r="HJ162" s="86">
        <f t="shared" si="181"/>
        <v>3.7636607134145302E-179</v>
      </c>
      <c r="HK162" s="86">
        <f t="shared" si="181"/>
        <v>2.063736219553809E-184</v>
      </c>
      <c r="HL162" s="86">
        <f t="shared" si="162"/>
        <v>2.9960690151426281E-154</v>
      </c>
      <c r="HM162" s="86">
        <f t="shared" si="162"/>
        <v>1.0087293621606505E-137</v>
      </c>
      <c r="HN162" s="86">
        <f t="shared" si="162"/>
        <v>7.0914840225824233E-123</v>
      </c>
      <c r="HO162" s="86">
        <f t="shared" si="162"/>
        <v>1.665370793177731E-119</v>
      </c>
      <c r="HP162" s="86">
        <f t="shared" si="162"/>
        <v>2.2771026024381023E-84</v>
      </c>
      <c r="HQ162" s="86">
        <f t="shared" si="162"/>
        <v>1.4544835489838788E-129</v>
      </c>
      <c r="HS162" s="86">
        <f t="shared" si="219"/>
        <v>9.0426830158000575E-8</v>
      </c>
      <c r="HT162" s="86">
        <f t="shared" si="219"/>
        <v>4.2937854871868223E-7</v>
      </c>
      <c r="HU162" s="86">
        <f t="shared" si="219"/>
        <v>3.0799322187656763E-5</v>
      </c>
      <c r="HV162" s="86">
        <f t="shared" si="219"/>
        <v>4.0004687246737876E-5</v>
      </c>
      <c r="HW162" s="86">
        <f t="shared" si="219"/>
        <v>6.0615075236484985E-5</v>
      </c>
      <c r="HX162" s="86">
        <f t="shared" si="219"/>
        <v>2.2052863629407604E-5</v>
      </c>
      <c r="HY162" s="86">
        <f t="shared" si="219"/>
        <v>8.1082002535027559E-7</v>
      </c>
      <c r="HZ162" s="86">
        <f t="shared" si="219"/>
        <v>7.8352483171884592E-9</v>
      </c>
      <c r="IA162" s="86">
        <f t="shared" si="219"/>
        <v>1.2759588574400879E-8</v>
      </c>
      <c r="IB162" s="86">
        <f t="shared" si="219"/>
        <v>1.5578662714342612E-7</v>
      </c>
      <c r="IC162" s="86">
        <f t="shared" si="219"/>
        <v>7.0738413542948918E-6</v>
      </c>
      <c r="ID162" s="86">
        <f t="shared" si="219"/>
        <v>6.594173303333422E-4</v>
      </c>
      <c r="IE162" s="86">
        <f t="shared" si="219"/>
        <v>6.5572780853359958E-3</v>
      </c>
      <c r="IF162" s="86">
        <f t="shared" si="219"/>
        <v>1.8755597560688907E-2</v>
      </c>
      <c r="IG162" s="86">
        <f t="shared" si="219"/>
        <v>8.0106869341606365E-2</v>
      </c>
      <c r="II162" s="86">
        <f t="shared" si="220"/>
        <v>3.7972975800861378E-3</v>
      </c>
      <c r="IJ162" s="86">
        <f t="shared" si="220"/>
        <v>8.7840549813558803E-5</v>
      </c>
      <c r="IK162" s="86">
        <f t="shared" si="220"/>
        <v>8.0288254373188891E-12</v>
      </c>
      <c r="IL162" s="86">
        <f t="shared" si="220"/>
        <v>3.4101478370634772E-12</v>
      </c>
      <c r="IM162" s="86">
        <f t="shared" si="220"/>
        <v>6.261410683915337E-12</v>
      </c>
      <c r="IN162" s="86">
        <f t="shared" si="220"/>
        <v>1.6026600935266901E-12</v>
      </c>
      <c r="IO162" s="86">
        <f t="shared" si="220"/>
        <v>3.1278388858804109E-11</v>
      </c>
      <c r="IP162" s="86">
        <f t="shared" si="220"/>
        <v>5.620080829483627E-13</v>
      </c>
      <c r="IQ162" s="86">
        <f t="shared" si="220"/>
        <v>3.1595836802641198E-10</v>
      </c>
      <c r="IR162" s="86">
        <f t="shared" si="220"/>
        <v>1.4944675166041176E-11</v>
      </c>
      <c r="IS162" s="86">
        <f t="shared" si="220"/>
        <v>6.2281990166719342E-12</v>
      </c>
      <c r="IT162" s="86">
        <f t="shared" si="220"/>
        <v>3.4235079376966979E-16</v>
      </c>
      <c r="IU162" s="86">
        <f t="shared" si="220"/>
        <v>4.0330647524285737E-16</v>
      </c>
      <c r="IV162" s="86">
        <f t="shared" si="220"/>
        <v>3.2494914765065688E-8</v>
      </c>
      <c r="IW162" s="86">
        <f t="shared" si="220"/>
        <v>5.1237698100515874E-7</v>
      </c>
      <c r="IY162" s="86">
        <f t="shared" si="221"/>
        <v>3.7973880069162957E-3</v>
      </c>
      <c r="IZ162" s="86">
        <f t="shared" si="221"/>
        <v>8.8269928362277479E-5</v>
      </c>
      <c r="JA162" s="86">
        <f t="shared" si="221"/>
        <v>3.0799330216482198E-5</v>
      </c>
      <c r="JB162" s="86">
        <f t="shared" si="221"/>
        <v>4.0004690656885712E-5</v>
      </c>
      <c r="JC162" s="86">
        <f t="shared" si="221"/>
        <v>6.0615081497895666E-5</v>
      </c>
      <c r="JD162" s="86">
        <f t="shared" si="221"/>
        <v>2.2052865232067696E-5</v>
      </c>
      <c r="JE162" s="86">
        <f t="shared" si="221"/>
        <v>8.108513037391344E-7</v>
      </c>
      <c r="JF162" s="86">
        <f t="shared" si="221"/>
        <v>7.8358103252714072E-9</v>
      </c>
      <c r="JG162" s="86">
        <f t="shared" si="221"/>
        <v>1.307554694242729E-8</v>
      </c>
      <c r="JH162" s="86">
        <f t="shared" si="221"/>
        <v>1.5580157181859216E-7</v>
      </c>
      <c r="JI162" s="86">
        <f t="shared" si="221"/>
        <v>7.0738475824939083E-6</v>
      </c>
      <c r="JJ162" s="86">
        <f t="shared" si="221"/>
        <v>6.5941733033368459E-4</v>
      </c>
      <c r="JK162" s="86">
        <f t="shared" si="221"/>
        <v>6.5572780853363991E-3</v>
      </c>
      <c r="JL162" s="86">
        <f t="shared" si="221"/>
        <v>1.8755630055603673E-2</v>
      </c>
      <c r="JM162" s="86">
        <f t="shared" si="221"/>
        <v>8.0107381718587375E-2</v>
      </c>
    </row>
    <row r="163" spans="2:273" x14ac:dyDescent="0.25">
      <c r="B163" s="2">
        <v>136</v>
      </c>
      <c r="C163" s="37">
        <v>58.048000000000002</v>
      </c>
      <c r="D163" s="37">
        <v>60.597000000000001</v>
      </c>
      <c r="E163" s="37">
        <v>63.667000000000002</v>
      </c>
      <c r="F163" s="37">
        <v>61.417000000000002</v>
      </c>
      <c r="G163" s="37">
        <v>65.132999999999996</v>
      </c>
      <c r="H163" s="37">
        <v>60.216999999999999</v>
      </c>
      <c r="I163" s="37">
        <v>57.7</v>
      </c>
      <c r="J163" s="37">
        <v>59.441000000000003</v>
      </c>
      <c r="K163" s="37">
        <v>58.881</v>
      </c>
      <c r="L163" s="37">
        <v>57.39</v>
      </c>
      <c r="M163" s="37">
        <v>58.4</v>
      </c>
      <c r="N163" s="37">
        <v>60.097999999999999</v>
      </c>
      <c r="O163" s="37">
        <v>62.115000000000002</v>
      </c>
      <c r="P163" s="37">
        <v>61.704999999999998</v>
      </c>
      <c r="Q163" s="37">
        <v>61.628999999999998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58.984830928336983</v>
      </c>
      <c r="T163" s="4">
        <f t="shared" si="222"/>
        <v>60.770005887469274</v>
      </c>
      <c r="U163" s="4">
        <f t="shared" si="222"/>
        <v>63.915119854520981</v>
      </c>
      <c r="V163" s="4">
        <f t="shared" si="222"/>
        <v>62.190214095568344</v>
      </c>
      <c r="W163" s="4">
        <f t="shared" si="222"/>
        <v>62.602138136543253</v>
      </c>
      <c r="X163" s="4">
        <f t="shared" si="222"/>
        <v>61.024388696311128</v>
      </c>
      <c r="Y163" s="4">
        <f t="shared" si="222"/>
        <v>58.952666624347692</v>
      </c>
      <c r="Z163" s="4">
        <f t="shared" si="222"/>
        <v>59.293777765720648</v>
      </c>
      <c r="AA163" s="4">
        <f t="shared" si="222"/>
        <v>59.740633151380806</v>
      </c>
      <c r="AB163" s="4">
        <f t="shared" si="222"/>
        <v>58.393333812745837</v>
      </c>
      <c r="AC163" s="4">
        <f t="shared" si="222"/>
        <v>59.655996763119425</v>
      </c>
      <c r="AD163" s="4">
        <f t="shared" si="222"/>
        <v>60.881539531052965</v>
      </c>
      <c r="AE163" s="4">
        <f t="shared" si="222"/>
        <v>63.029598762812448</v>
      </c>
      <c r="AF163" s="4">
        <f t="shared" si="222"/>
        <v>62.828790271944435</v>
      </c>
      <c r="AG163" s="4">
        <f t="shared" si="222"/>
        <v>66.035786227180012</v>
      </c>
      <c r="AI163" s="4">
        <f t="shared" ref="AI163:AW179" si="223">IF(OR($B163 &lt; C$230, $B163 &gt; C$233), 0, C163-S163)</f>
        <v>-0.93683092833698112</v>
      </c>
      <c r="AJ163" s="4">
        <f t="shared" si="223"/>
        <v>-0.17300588746927303</v>
      </c>
      <c r="AK163" s="4">
        <f t="shared" si="223"/>
        <v>-0.24811985452097929</v>
      </c>
      <c r="AL163" s="4">
        <f t="shared" si="223"/>
        <v>-0.77321409556834197</v>
      </c>
      <c r="AM163" s="4">
        <f t="shared" si="223"/>
        <v>2.5308618634567424</v>
      </c>
      <c r="AN163" s="4">
        <f t="shared" si="223"/>
        <v>-0.80738869631112919</v>
      </c>
      <c r="AO163" s="4">
        <f t="shared" si="223"/>
        <v>-1.2526666243476896</v>
      </c>
      <c r="AP163" s="4">
        <f t="shared" si="223"/>
        <v>0.14722223427935432</v>
      </c>
      <c r="AQ163" s="4">
        <f t="shared" si="223"/>
        <v>-0.85963315138080532</v>
      </c>
      <c r="AR163" s="4">
        <f t="shared" si="223"/>
        <v>-1.0033338127458364</v>
      </c>
      <c r="AS163" s="4">
        <f t="shared" si="223"/>
        <v>-1.2559967631194269</v>
      </c>
      <c r="AT163" s="4">
        <f t="shared" si="223"/>
        <v>-0.78353953105296625</v>
      </c>
      <c r="AU163" s="4">
        <f t="shared" si="223"/>
        <v>-0.9145987628124459</v>
      </c>
      <c r="AV163" s="4">
        <f t="shared" si="223"/>
        <v>-1.1237902719444364</v>
      </c>
      <c r="AW163" s="4">
        <f t="shared" si="223"/>
        <v>-4.4067862271800138</v>
      </c>
      <c r="AY163" s="2">
        <f t="shared" si="215"/>
        <v>58.984830928319866</v>
      </c>
      <c r="AZ163" s="2">
        <f t="shared" si="215"/>
        <v>60.770005887161503</v>
      </c>
      <c r="BA163" s="2">
        <f t="shared" si="215"/>
        <v>63.915119410484323</v>
      </c>
      <c r="BB163" s="2">
        <f t="shared" si="215"/>
        <v>62.190213438447124</v>
      </c>
      <c r="BC163" s="2">
        <f t="shared" si="215"/>
        <v>62.602136257862227</v>
      </c>
      <c r="BD163" s="2">
        <f t="shared" si="215"/>
        <v>61.024388308392631</v>
      </c>
      <c r="BE163" s="2">
        <f t="shared" si="215"/>
        <v>58.952666591203695</v>
      </c>
      <c r="BF163" s="2">
        <f t="shared" si="215"/>
        <v>59.293777763710246</v>
      </c>
      <c r="BG163" s="2">
        <f t="shared" si="215"/>
        <v>59.74063258402736</v>
      </c>
      <c r="BH163" s="2">
        <f t="shared" si="215"/>
        <v>58.39333377733012</v>
      </c>
      <c r="BI163" s="2">
        <f t="shared" si="215"/>
        <v>59.655996622903402</v>
      </c>
      <c r="BJ163" s="2">
        <f t="shared" si="215"/>
        <v>60.881407429371876</v>
      </c>
      <c r="BK163" s="2">
        <f t="shared" si="215"/>
        <v>63.02378207168389</v>
      </c>
      <c r="BL163" s="2">
        <f t="shared" si="215"/>
        <v>62.715093577638825</v>
      </c>
      <c r="BM163" s="2">
        <f t="shared" si="215"/>
        <v>63.906621174149436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60.597000000000001</v>
      </c>
      <c r="CG163" s="2">
        <f t="shared" si="216"/>
        <v>63.667000000000002</v>
      </c>
      <c r="CH163" s="2">
        <f t="shared" si="216"/>
        <v>61.417000000000002</v>
      </c>
      <c r="CI163" s="2">
        <f t="shared" si="216"/>
        <v>65.132999999999996</v>
      </c>
      <c r="CJ163" s="2">
        <f t="shared" si="216"/>
        <v>60.216999999999999</v>
      </c>
      <c r="CK163" s="2">
        <f t="shared" si="216"/>
        <v>57.7</v>
      </c>
      <c r="CL163" s="2">
        <f t="shared" si="216"/>
        <v>59.441000000000003</v>
      </c>
      <c r="CM163" s="2">
        <f t="shared" si="216"/>
        <v>58.881</v>
      </c>
      <c r="CN163" s="2">
        <f t="shared" si="216"/>
        <v>57.39</v>
      </c>
      <c r="CO163" s="2">
        <f t="shared" si="216"/>
        <v>58.4</v>
      </c>
      <c r="CP163" s="2">
        <f t="shared" si="216"/>
        <v>60.097999999999999</v>
      </c>
      <c r="CQ163" s="2">
        <f t="shared" si="216"/>
        <v>62.115000000000002</v>
      </c>
      <c r="CR163" s="2">
        <f t="shared" si="216"/>
        <v>61.704999999999998</v>
      </c>
      <c r="CS163" s="2" t="str">
        <f t="shared" si="216"/>
        <v/>
      </c>
      <c r="CU163" s="2" t="str">
        <f t="shared" si="198"/>
        <v/>
      </c>
      <c r="CV163" s="2">
        <f t="shared" si="199"/>
        <v>60.597000000000001</v>
      </c>
      <c r="CW163" s="2">
        <f t="shared" si="200"/>
        <v>63.667000000000002</v>
      </c>
      <c r="CX163" s="2">
        <f t="shared" si="201"/>
        <v>61.417000000000002</v>
      </c>
      <c r="CY163" s="2">
        <f t="shared" si="202"/>
        <v>65.132999999999996</v>
      </c>
      <c r="CZ163" s="2">
        <f t="shared" si="203"/>
        <v>60.216999999999999</v>
      </c>
      <c r="DA163" s="2">
        <f t="shared" si="204"/>
        <v>57.7</v>
      </c>
      <c r="DB163" s="2">
        <f t="shared" si="205"/>
        <v>59.441000000000003</v>
      </c>
      <c r="DC163" s="2">
        <f t="shared" si="206"/>
        <v>58.881</v>
      </c>
      <c r="DD163" s="2">
        <f t="shared" si="207"/>
        <v>57.39</v>
      </c>
      <c r="DE163" s="2">
        <f t="shared" si="208"/>
        <v>58.4</v>
      </c>
      <c r="DF163" s="2">
        <f t="shared" si="209"/>
        <v>60.097999999999999</v>
      </c>
      <c r="DG163" s="2">
        <f t="shared" si="210"/>
        <v>62.115000000000002</v>
      </c>
      <c r="DH163" s="2">
        <f t="shared" si="211"/>
        <v>61.704999999999998</v>
      </c>
      <c r="DI163" s="2" t="str">
        <f t="shared" si="212"/>
        <v/>
      </c>
      <c r="DK163" s="2">
        <f t="shared" ref="DK163:DY179" si="224">BO$228*$B163+BO$229</f>
        <v>106.68029532771638</v>
      </c>
      <c r="DL163" s="2">
        <f t="shared" si="224"/>
        <v>99.34826228252544</v>
      </c>
      <c r="DM163" s="2">
        <f t="shared" si="224"/>
        <v>104.95963211875844</v>
      </c>
      <c r="DN163" s="2">
        <f t="shared" si="224"/>
        <v>98.054028002699056</v>
      </c>
      <c r="DO163" s="2">
        <f t="shared" si="224"/>
        <v>96.574901688555343</v>
      </c>
      <c r="DP163" s="2">
        <f t="shared" si="224"/>
        <v>96.153956285178253</v>
      </c>
      <c r="DQ163" s="2">
        <f t="shared" si="224"/>
        <v>94.477841838649169</v>
      </c>
      <c r="DR163" s="2">
        <f t="shared" si="224"/>
        <v>102.70285006435006</v>
      </c>
      <c r="DS163" s="2">
        <f t="shared" si="224"/>
        <v>101.54233189493435</v>
      </c>
      <c r="DT163" s="2">
        <f t="shared" si="224"/>
        <v>99.887059099437124</v>
      </c>
      <c r="DU163" s="2">
        <f t="shared" si="224"/>
        <v>109.82269840525328</v>
      </c>
      <c r="DV163" s="2">
        <f t="shared" si="224"/>
        <v>104.17650215759848</v>
      </c>
      <c r="DW163" s="2">
        <f t="shared" si="224"/>
        <v>110.87247335834897</v>
      </c>
      <c r="DX163" s="2">
        <f t="shared" si="224"/>
        <v>115.19741742160276</v>
      </c>
      <c r="DY163" s="2">
        <f t="shared" si="224"/>
        <v>101.85649999999998</v>
      </c>
      <c r="EA163" s="2">
        <f t="shared" si="214"/>
        <v>58.6323071560765</v>
      </c>
      <c r="EB163" s="2">
        <f t="shared" si="214"/>
        <v>60.643692811367046</v>
      </c>
      <c r="EC163" s="2">
        <f t="shared" si="214"/>
        <v>63.887902202071302</v>
      </c>
      <c r="ED163" s="2">
        <f t="shared" si="214"/>
        <v>62.168030822450469</v>
      </c>
      <c r="EE163" s="2">
        <f t="shared" si="214"/>
        <v>62.670960564492475</v>
      </c>
      <c r="EF163" s="2">
        <f t="shared" si="214"/>
        <v>61.039213553569653</v>
      </c>
      <c r="EG163" s="2">
        <f t="shared" si="214"/>
        <v>58.943190903317983</v>
      </c>
      <c r="EH163" s="2">
        <f t="shared" si="214"/>
        <v>59.227144396516302</v>
      </c>
      <c r="EI163" s="2">
        <f t="shared" si="214"/>
        <v>59.51103426449275</v>
      </c>
      <c r="EJ163" s="2">
        <f t="shared" si="214"/>
        <v>58.262315955384636</v>
      </c>
      <c r="EK163" s="2">
        <f t="shared" si="213"/>
        <v>59.568184345443555</v>
      </c>
      <c r="EL163" s="2">
        <f t="shared" si="180"/>
        <v>60.833324699619681</v>
      </c>
      <c r="EM163" s="2">
        <f t="shared" si="180"/>
        <v>63.064269208871195</v>
      </c>
      <c r="EN163" s="2">
        <f t="shared" si="180"/>
        <v>62.652273103342161</v>
      </c>
      <c r="EO163" s="2">
        <f t="shared" si="180"/>
        <v>63.950120159313485</v>
      </c>
      <c r="EQ163" s="2">
        <f t="shared" ref="EQ163:FE179" si="225">CU$228*$B163+CU$229</f>
        <v>59.69262083722468</v>
      </c>
      <c r="ER163" s="2">
        <f t="shared" si="225"/>
        <v>61.103949866272849</v>
      </c>
      <c r="ES163" s="2">
        <f t="shared" si="225"/>
        <v>64.022465006928996</v>
      </c>
      <c r="ET163" s="2">
        <f t="shared" si="225"/>
        <v>62.276036223197401</v>
      </c>
      <c r="EU163" s="2">
        <f t="shared" si="225"/>
        <v>62.207219244618081</v>
      </c>
      <c r="EV163" s="2">
        <f t="shared" si="225"/>
        <v>60.91587309193762</v>
      </c>
      <c r="EW163" s="2">
        <f t="shared" si="225"/>
        <v>58.967937277680434</v>
      </c>
      <c r="EX163" s="2">
        <f t="shared" si="225"/>
        <v>59.529955846332314</v>
      </c>
      <c r="EY163" s="2">
        <f t="shared" si="225"/>
        <v>60.594534228705527</v>
      </c>
      <c r="EZ163" s="2">
        <f t="shared" si="225"/>
        <v>58.927161391115305</v>
      </c>
      <c r="FA163" s="2">
        <f t="shared" si="225"/>
        <v>60.056474509003564</v>
      </c>
      <c r="FB163" s="2">
        <f t="shared" si="225"/>
        <v>61.161140552188471</v>
      </c>
      <c r="FC163" s="2">
        <f t="shared" si="225"/>
        <v>62.645027695015798</v>
      </c>
      <c r="FD163" s="2">
        <f t="shared" si="225"/>
        <v>63.266332515306402</v>
      </c>
      <c r="FE163" s="2">
        <f t="shared" si="225"/>
        <v>63.243876028353455</v>
      </c>
      <c r="FG163" s="2">
        <f t="shared" ref="FG163:FU179" si="226">POWER(10,($B163-C$231)/C$229)/(1+POWER(10,($B163-C$231)/C$229))</f>
        <v>0.99987616026513126</v>
      </c>
      <c r="FH163" s="2">
        <f t="shared" si="226"/>
        <v>0.99987698286909399</v>
      </c>
      <c r="FI163" s="2">
        <f t="shared" si="226"/>
        <v>0.99986150525547901</v>
      </c>
      <c r="FJ163" s="2">
        <f t="shared" si="226"/>
        <v>0.99986440472633986</v>
      </c>
      <c r="FK163" s="2">
        <f t="shared" si="226"/>
        <v>0.99986046963746134</v>
      </c>
      <c r="FL163" s="2">
        <f t="shared" si="226"/>
        <v>0.99985405500998692</v>
      </c>
      <c r="FM163" s="2">
        <f t="shared" si="226"/>
        <v>0.9998565700514267</v>
      </c>
      <c r="FN163" s="2">
        <f t="shared" si="226"/>
        <v>0.99982081314291893</v>
      </c>
      <c r="FO163" s="2">
        <f t="shared" si="226"/>
        <v>0.99984244656939725</v>
      </c>
      <c r="FP163" s="2">
        <f t="shared" si="226"/>
        <v>0.99984075602498446</v>
      </c>
      <c r="FQ163" s="2">
        <f t="shared" si="226"/>
        <v>0.99985152935403732</v>
      </c>
      <c r="FR163" s="2">
        <f t="shared" si="226"/>
        <v>0.99983819461232715</v>
      </c>
      <c r="FS163" s="2">
        <f t="shared" si="226"/>
        <v>0.99985332131182647</v>
      </c>
      <c r="FT163" s="2">
        <f t="shared" si="226"/>
        <v>0.99984488843946917</v>
      </c>
      <c r="FU163" s="2">
        <f t="shared" si="226"/>
        <v>0.99978229302843302</v>
      </c>
      <c r="FW163" s="2">
        <f t="shared" si="217"/>
        <v>0.32685942687443809</v>
      </c>
      <c r="FX163" s="2">
        <f t="shared" si="217"/>
        <v>0.26409535586595112</v>
      </c>
      <c r="FY163" s="2">
        <f t="shared" si="217"/>
        <v>0.15999212928079132</v>
      </c>
      <c r="FZ163" s="2">
        <f t="shared" si="217"/>
        <v>0.16033128221992848</v>
      </c>
      <c r="GA163" s="2">
        <f t="shared" si="217"/>
        <v>0.15861199482223637</v>
      </c>
      <c r="GB163" s="2">
        <f t="shared" si="217"/>
        <v>0.16174794297281947</v>
      </c>
      <c r="GC163" s="2">
        <f t="shared" si="217"/>
        <v>0.1769533857907617</v>
      </c>
      <c r="GD163" s="2">
        <f t="shared" si="217"/>
        <v>0.19432254682474015</v>
      </c>
      <c r="GE163" s="2">
        <f t="shared" si="217"/>
        <v>0.20579247970926709</v>
      </c>
      <c r="GF163" s="2">
        <f t="shared" si="217"/>
        <v>0.18709511369590018</v>
      </c>
      <c r="GG163" s="2">
        <f t="shared" si="217"/>
        <v>0.16455575657930188</v>
      </c>
      <c r="GH163" s="2">
        <f t="shared" si="217"/>
        <v>0.12528244073253961</v>
      </c>
      <c r="GI163" s="2">
        <f t="shared" si="217"/>
        <v>0.1132988511062988</v>
      </c>
      <c r="GJ163" s="2">
        <f t="shared" si="217"/>
        <v>8.90306603855546E-2</v>
      </c>
      <c r="GK163" s="2">
        <f t="shared" si="217"/>
        <v>7.3277024266224192E-2</v>
      </c>
      <c r="GM163" s="86">
        <f t="shared" si="218"/>
        <v>1.0372514393669235E-187</v>
      </c>
      <c r="GN163" s="86">
        <f t="shared" si="218"/>
        <v>2.0708692064331297E-251</v>
      </c>
      <c r="GO163" s="86">
        <f t="shared" si="218"/>
        <v>1.5507086066908681E-180</v>
      </c>
      <c r="GP163" s="86">
        <f t="shared" si="218"/>
        <v>0</v>
      </c>
      <c r="GQ163" s="86">
        <f t="shared" si="218"/>
        <v>6.7490442180819902E-290</v>
      </c>
      <c r="GR163" s="86">
        <f t="shared" si="218"/>
        <v>0</v>
      </c>
      <c r="GS163" s="86">
        <f t="shared" si="218"/>
        <v>0</v>
      </c>
      <c r="GT163" s="86">
        <f t="shared" si="218"/>
        <v>0</v>
      </c>
      <c r="GU163" s="86">
        <f t="shared" si="218"/>
        <v>7.0691879074725451E-285</v>
      </c>
      <c r="GV163" s="86">
        <f t="shared" si="218"/>
        <v>1.6005954990460011E-294</v>
      </c>
      <c r="GW163" s="86">
        <f t="shared" si="218"/>
        <v>2.3643352495220229E-263</v>
      </c>
      <c r="GX163" s="86">
        <f t="shared" si="218"/>
        <v>5.8902014812657862E-238</v>
      </c>
      <c r="GY163" s="86">
        <f t="shared" si="218"/>
        <v>4.4874807387311281E-216</v>
      </c>
      <c r="GZ163" s="86">
        <f t="shared" si="218"/>
        <v>3.200222383023984E-179</v>
      </c>
      <c r="HA163" s="86">
        <f t="shared" si="218"/>
        <v>9.5571918364253118E-249</v>
      </c>
      <c r="HC163" s="86">
        <f t="shared" si="182"/>
        <v>1.0186195222751777E-104</v>
      </c>
      <c r="HD163" s="86">
        <f t="shared" si="182"/>
        <v>8.3766260716572445E-148</v>
      </c>
      <c r="HE163" s="86">
        <f t="shared" si="182"/>
        <v>7.8224573425491958E-98</v>
      </c>
      <c r="HF163" s="86">
        <f t="shared" si="181"/>
        <v>1.1556322866826043E-173</v>
      </c>
      <c r="HG163" s="86">
        <f t="shared" si="181"/>
        <v>5.4572257609626532E-160</v>
      </c>
      <c r="HH163" s="86">
        <f t="shared" si="181"/>
        <v>6.1998418785380904E-193</v>
      </c>
      <c r="HI163" s="86">
        <f t="shared" si="181"/>
        <v>1.7081240671947232E-207</v>
      </c>
      <c r="HJ163" s="86">
        <f t="shared" si="181"/>
        <v>6.3954528656375825E-186</v>
      </c>
      <c r="HK163" s="86">
        <f t="shared" si="181"/>
        <v>2.1378850838359483E-191</v>
      </c>
      <c r="HL163" s="86">
        <f t="shared" si="162"/>
        <v>4.1722818045466166E-160</v>
      </c>
      <c r="HM163" s="86">
        <f t="shared" si="162"/>
        <v>5.6890973653296093E-143</v>
      </c>
      <c r="HN163" s="86">
        <f t="shared" si="162"/>
        <v>9.9472815997604205E-128</v>
      </c>
      <c r="HO163" s="86">
        <f t="shared" si="162"/>
        <v>2.5225013327523636E-124</v>
      </c>
      <c r="HP163" s="86">
        <f t="shared" si="162"/>
        <v>9.4362928013703257E-88</v>
      </c>
      <c r="HQ163" s="86">
        <f t="shared" si="162"/>
        <v>9.1905520385796786E-135</v>
      </c>
      <c r="HS163" s="86">
        <f t="shared" si="219"/>
        <v>1.4467284122772621E-8</v>
      </c>
      <c r="HT163" s="86">
        <f t="shared" si="219"/>
        <v>7.6438655069246882E-8</v>
      </c>
      <c r="HU163" s="86">
        <f t="shared" si="219"/>
        <v>6.0927157993773146E-6</v>
      </c>
      <c r="HV163" s="86">
        <f t="shared" si="219"/>
        <v>7.8247160212338084E-6</v>
      </c>
      <c r="HW163" s="86">
        <f t="shared" si="219"/>
        <v>1.2672683830986201E-5</v>
      </c>
      <c r="HX163" s="86">
        <f t="shared" si="219"/>
        <v>3.9626559601200386E-6</v>
      </c>
      <c r="HY163" s="86">
        <f t="shared" si="219"/>
        <v>1.1319762748032773E-7</v>
      </c>
      <c r="HZ163" s="86">
        <f t="shared" si="219"/>
        <v>5.439161060889219E-10</v>
      </c>
      <c r="IA163" s="86">
        <f t="shared" si="219"/>
        <v>1.152688035418117E-9</v>
      </c>
      <c r="IB163" s="86">
        <f t="shared" si="219"/>
        <v>1.7049792577852385E-8</v>
      </c>
      <c r="IC163" s="86">
        <f t="shared" si="219"/>
        <v>1.1965591524841822E-6</v>
      </c>
      <c r="ID163" s="86">
        <f t="shared" si="219"/>
        <v>1.6363829858345968E-4</v>
      </c>
      <c r="IE163" s="86">
        <f t="shared" si="219"/>
        <v>2.2302407528562909E-3</v>
      </c>
      <c r="IF163" s="86">
        <f t="shared" si="219"/>
        <v>6.9213763347606271E-3</v>
      </c>
      <c r="IG163" s="86">
        <f t="shared" si="219"/>
        <v>3.7507986439201134E-2</v>
      </c>
      <c r="II163" s="86">
        <f t="shared" si="220"/>
        <v>1.000399266046607E-2</v>
      </c>
      <c r="IJ163" s="86">
        <f t="shared" si="220"/>
        <v>3.1841529977647969E-4</v>
      </c>
      <c r="IK163" s="86">
        <f t="shared" si="220"/>
        <v>9.2808086708481856E-11</v>
      </c>
      <c r="IL163" s="86">
        <f t="shared" si="220"/>
        <v>4.3115692502115075E-11</v>
      </c>
      <c r="IM163" s="86">
        <f t="shared" si="220"/>
        <v>7.3170357188992414E-11</v>
      </c>
      <c r="IN163" s="86">
        <f t="shared" si="220"/>
        <v>2.2202566190298095E-11</v>
      </c>
      <c r="IO163" s="86">
        <f t="shared" si="220"/>
        <v>3.7275339119140233E-10</v>
      </c>
      <c r="IP163" s="86">
        <f t="shared" si="220"/>
        <v>1.2798926847934116E-11</v>
      </c>
      <c r="IQ163" s="86">
        <f t="shared" si="220"/>
        <v>3.88290826856273E-9</v>
      </c>
      <c r="IR163" s="86">
        <f t="shared" si="220"/>
        <v>2.1491315154249333E-10</v>
      </c>
      <c r="IS163" s="86">
        <f t="shared" si="220"/>
        <v>7.7415498076534409E-11</v>
      </c>
      <c r="IT163" s="86">
        <f t="shared" si="220"/>
        <v>6.7935628077913592E-15</v>
      </c>
      <c r="IU163" s="86">
        <f t="shared" si="220"/>
        <v>6.7598313160592033E-15</v>
      </c>
      <c r="IV163" s="86">
        <f t="shared" si="220"/>
        <v>1.0557467461968451E-7</v>
      </c>
      <c r="IW163" s="86">
        <f t="shared" si="220"/>
        <v>1.2614835756804412E-6</v>
      </c>
      <c r="IY163" s="86">
        <f t="shared" si="221"/>
        <v>1.0004007127750193E-2</v>
      </c>
      <c r="IZ163" s="86">
        <f t="shared" si="221"/>
        <v>3.1849173843154894E-4</v>
      </c>
      <c r="JA163" s="86">
        <f t="shared" si="221"/>
        <v>6.0928086074640232E-6</v>
      </c>
      <c r="JB163" s="86">
        <f t="shared" si="221"/>
        <v>7.824759136926311E-6</v>
      </c>
      <c r="JC163" s="86">
        <f t="shared" si="221"/>
        <v>1.267275700134339E-5</v>
      </c>
      <c r="JD163" s="86">
        <f t="shared" si="221"/>
        <v>3.9626781626862292E-6</v>
      </c>
      <c r="JE163" s="86">
        <f t="shared" si="221"/>
        <v>1.1357038087151913E-7</v>
      </c>
      <c r="JF163" s="86">
        <f t="shared" si="221"/>
        <v>5.5671503293685597E-10</v>
      </c>
      <c r="JG163" s="86">
        <f t="shared" si="221"/>
        <v>5.0355963039808471E-9</v>
      </c>
      <c r="JH163" s="86">
        <f t="shared" si="221"/>
        <v>1.7264705729394879E-8</v>
      </c>
      <c r="JI163" s="86">
        <f t="shared" si="221"/>
        <v>1.1966365679822587E-6</v>
      </c>
      <c r="JJ163" s="86">
        <f t="shared" si="221"/>
        <v>1.6363829859025324E-4</v>
      </c>
      <c r="JK163" s="86">
        <f t="shared" si="221"/>
        <v>2.2302407528630506E-3</v>
      </c>
      <c r="JL163" s="86">
        <f t="shared" si="221"/>
        <v>6.9214819094352469E-3</v>
      </c>
      <c r="JM163" s="86">
        <f t="shared" si="221"/>
        <v>3.7509247922776816E-2</v>
      </c>
    </row>
    <row r="164" spans="2:273" x14ac:dyDescent="0.25">
      <c r="B164" s="2">
        <v>137</v>
      </c>
      <c r="C164" s="37">
        <v>58.5</v>
      </c>
      <c r="D164" s="37">
        <v>59.305999999999997</v>
      </c>
      <c r="E164" s="37">
        <v>63.417000000000002</v>
      </c>
      <c r="F164" s="37">
        <v>62.05</v>
      </c>
      <c r="G164" s="37">
        <v>64.066999999999993</v>
      </c>
      <c r="H164" s="37">
        <v>60.133000000000003</v>
      </c>
      <c r="I164" s="37">
        <v>57</v>
      </c>
      <c r="J164" s="37">
        <v>59.508000000000003</v>
      </c>
      <c r="K164" s="37">
        <v>58.101999999999997</v>
      </c>
      <c r="L164" s="37">
        <v>57.728999999999999</v>
      </c>
      <c r="M164" s="37">
        <v>58.85</v>
      </c>
      <c r="N164" s="37">
        <v>59.015999999999998</v>
      </c>
      <c r="O164" s="37">
        <v>61.213000000000001</v>
      </c>
      <c r="P164" s="37">
        <v>61.393000000000001</v>
      </c>
      <c r="Q164" s="37">
        <v>62.29</v>
      </c>
      <c r="S164" s="4">
        <f t="shared" si="222"/>
        <v>58.922881214602803</v>
      </c>
      <c r="T164" s="4">
        <f t="shared" si="222"/>
        <v>60.687329863927566</v>
      </c>
      <c r="U164" s="4">
        <f t="shared" si="222"/>
        <v>63.814161616431704</v>
      </c>
      <c r="V164" s="4">
        <f t="shared" si="222"/>
        <v>62.102171207116605</v>
      </c>
      <c r="W164" s="4">
        <f t="shared" si="222"/>
        <v>62.551231951939862</v>
      </c>
      <c r="X164" s="4">
        <f t="shared" si="222"/>
        <v>60.964873083704148</v>
      </c>
      <c r="Y164" s="4">
        <f t="shared" si="222"/>
        <v>58.9009412808307</v>
      </c>
      <c r="Z164" s="4">
        <f t="shared" si="222"/>
        <v>59.190636530907184</v>
      </c>
      <c r="AA164" s="4">
        <f t="shared" si="222"/>
        <v>59.632890891164415</v>
      </c>
      <c r="AB164" s="4">
        <f t="shared" si="222"/>
        <v>58.297612225132745</v>
      </c>
      <c r="AC164" s="4">
        <f t="shared" si="222"/>
        <v>59.583333675540388</v>
      </c>
      <c r="AD164" s="4">
        <f t="shared" si="222"/>
        <v>60.795975251526862</v>
      </c>
      <c r="AE164" s="4">
        <f t="shared" si="222"/>
        <v>62.938887086269411</v>
      </c>
      <c r="AF164" s="4">
        <f t="shared" si="222"/>
        <v>62.619828199713226</v>
      </c>
      <c r="AG164" s="4">
        <f t="shared" si="222"/>
        <v>64.547996334998814</v>
      </c>
      <c r="AI164" s="4">
        <f t="shared" si="223"/>
        <v>-0.42288121460280337</v>
      </c>
      <c r="AJ164" s="4">
        <f t="shared" si="223"/>
        <v>-1.3813298639275686</v>
      </c>
      <c r="AK164" s="4">
        <f t="shared" si="223"/>
        <v>-0.39716161643170267</v>
      </c>
      <c r="AL164" s="4">
        <f t="shared" si="223"/>
        <v>-5.2171207116607832E-2</v>
      </c>
      <c r="AM164" s="4">
        <f t="shared" si="223"/>
        <v>1.5157680480601314</v>
      </c>
      <c r="AN164" s="4">
        <f t="shared" si="223"/>
        <v>-0.8318730837041457</v>
      </c>
      <c r="AO164" s="4">
        <f t="shared" si="223"/>
        <v>-1.9009412808307005</v>
      </c>
      <c r="AP164" s="4">
        <f t="shared" si="223"/>
        <v>0.31736346909281821</v>
      </c>
      <c r="AQ164" s="4">
        <f t="shared" si="223"/>
        <v>-1.5308908911644181</v>
      </c>
      <c r="AR164" s="4">
        <f t="shared" si="223"/>
        <v>-0.56861222513274612</v>
      </c>
      <c r="AS164" s="4">
        <f t="shared" si="223"/>
        <v>-0.73333367554038631</v>
      </c>
      <c r="AT164" s="4">
        <f t="shared" si="223"/>
        <v>-1.7799752515268636</v>
      </c>
      <c r="AU164" s="4">
        <f t="shared" si="223"/>
        <v>-1.7258870862694096</v>
      </c>
      <c r="AV164" s="4">
        <f t="shared" si="223"/>
        <v>-1.2268281997132249</v>
      </c>
      <c r="AW164" s="4">
        <f t="shared" si="223"/>
        <v>-2.2579963349988148</v>
      </c>
      <c r="AY164" s="2">
        <f t="shared" si="215"/>
        <v>58.922881214601716</v>
      </c>
      <c r="AZ164" s="2">
        <f t="shared" si="215"/>
        <v>60.687329863904637</v>
      </c>
      <c r="BA164" s="2">
        <f t="shared" si="215"/>
        <v>63.814161560880315</v>
      </c>
      <c r="BB164" s="2">
        <f t="shared" si="215"/>
        <v>62.10217111959561</v>
      </c>
      <c r="BC164" s="2">
        <f t="shared" si="215"/>
        <v>62.551231713801911</v>
      </c>
      <c r="BD164" s="2">
        <f t="shared" si="215"/>
        <v>60.964873023978207</v>
      </c>
      <c r="BE164" s="2">
        <f t="shared" si="215"/>
        <v>58.900940982641373</v>
      </c>
      <c r="BF164" s="2">
        <f t="shared" si="215"/>
        <v>59.190636495368921</v>
      </c>
      <c r="BG164" s="2">
        <f t="shared" si="215"/>
        <v>59.632885319221295</v>
      </c>
      <c r="BH164" s="2">
        <f t="shared" si="215"/>
        <v>58.297611818348066</v>
      </c>
      <c r="BI164" s="2">
        <f t="shared" si="215"/>
        <v>59.583333506042273</v>
      </c>
      <c r="BJ164" s="2">
        <f t="shared" si="215"/>
        <v>60.795959937211116</v>
      </c>
      <c r="BK164" s="2">
        <f t="shared" si="215"/>
        <v>62.937812969903668</v>
      </c>
      <c r="BL164" s="2">
        <f t="shared" si="215"/>
        <v>62.591600741795048</v>
      </c>
      <c r="BM164" s="2">
        <f t="shared" si="215"/>
        <v>63.822410389816106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59.305999999999997</v>
      </c>
      <c r="CG164" s="2">
        <f t="shared" si="216"/>
        <v>63.417000000000002</v>
      </c>
      <c r="CH164" s="2">
        <f t="shared" si="216"/>
        <v>62.05</v>
      </c>
      <c r="CI164" s="2">
        <f t="shared" si="216"/>
        <v>64.066999999999993</v>
      </c>
      <c r="CJ164" s="2">
        <f t="shared" si="216"/>
        <v>60.133000000000003</v>
      </c>
      <c r="CK164" s="2">
        <f t="shared" si="216"/>
        <v>57</v>
      </c>
      <c r="CL164" s="2">
        <f t="shared" si="216"/>
        <v>59.508000000000003</v>
      </c>
      <c r="CM164" s="2">
        <f t="shared" si="216"/>
        <v>58.101999999999997</v>
      </c>
      <c r="CN164" s="2">
        <f t="shared" si="216"/>
        <v>57.728999999999999</v>
      </c>
      <c r="CO164" s="2">
        <f t="shared" si="216"/>
        <v>58.85</v>
      </c>
      <c r="CP164" s="2">
        <f t="shared" si="216"/>
        <v>59.015999999999998</v>
      </c>
      <c r="CQ164" s="2">
        <f t="shared" si="216"/>
        <v>61.213000000000001</v>
      </c>
      <c r="CR164" s="2">
        <f t="shared" si="216"/>
        <v>61.393000000000001</v>
      </c>
      <c r="CS164" s="2" t="str">
        <f t="shared" si="216"/>
        <v/>
      </c>
      <c r="CU164" s="2" t="str">
        <f t="shared" si="198"/>
        <v/>
      </c>
      <c r="CV164" s="2">
        <f t="shared" si="199"/>
        <v>59.305999999999997</v>
      </c>
      <c r="CW164" s="2">
        <f t="shared" si="200"/>
        <v>63.417000000000002</v>
      </c>
      <c r="CX164" s="2">
        <f t="shared" si="201"/>
        <v>62.05</v>
      </c>
      <c r="CY164" s="2">
        <f t="shared" si="202"/>
        <v>64.066999999999993</v>
      </c>
      <c r="CZ164" s="2">
        <f t="shared" si="203"/>
        <v>60.133000000000003</v>
      </c>
      <c r="DA164" s="2">
        <f t="shared" si="204"/>
        <v>57</v>
      </c>
      <c r="DB164" s="2">
        <f t="shared" si="205"/>
        <v>59.508000000000003</v>
      </c>
      <c r="DC164" s="2">
        <f t="shared" si="206"/>
        <v>58.101999999999997</v>
      </c>
      <c r="DD164" s="2">
        <f t="shared" si="207"/>
        <v>57.728999999999999</v>
      </c>
      <c r="DE164" s="2">
        <f t="shared" si="208"/>
        <v>58.85</v>
      </c>
      <c r="DF164" s="2">
        <f t="shared" si="209"/>
        <v>59.015999999999998</v>
      </c>
      <c r="DG164" s="2">
        <f t="shared" si="210"/>
        <v>61.213000000000001</v>
      </c>
      <c r="DH164" s="2">
        <f t="shared" si="211"/>
        <v>61.393000000000001</v>
      </c>
      <c r="DI164" s="2" t="str">
        <f t="shared" si="212"/>
        <v/>
      </c>
      <c r="DK164" s="2">
        <f t="shared" si="224"/>
        <v>106.99977645256594</v>
      </c>
      <c r="DL164" s="2">
        <f t="shared" si="224"/>
        <v>99.580348725243454</v>
      </c>
      <c r="DM164" s="2">
        <f t="shared" si="224"/>
        <v>105.23428556005399</v>
      </c>
      <c r="DN164" s="2">
        <f t="shared" si="224"/>
        <v>98.259340755735494</v>
      </c>
      <c r="DO164" s="2">
        <f t="shared" si="224"/>
        <v>96.780033677298306</v>
      </c>
      <c r="DP164" s="2">
        <f t="shared" si="224"/>
        <v>96.372705909943733</v>
      </c>
      <c r="DQ164" s="2">
        <f t="shared" si="224"/>
        <v>94.698678893058187</v>
      </c>
      <c r="DR164" s="2">
        <f t="shared" si="224"/>
        <v>103.00209613899614</v>
      </c>
      <c r="DS164" s="2">
        <f t="shared" si="224"/>
        <v>101.81684559099438</v>
      </c>
      <c r="DT164" s="2">
        <f t="shared" si="224"/>
        <v>100.14800506566603</v>
      </c>
      <c r="DU164" s="2">
        <f t="shared" si="224"/>
        <v>110.15493208255158</v>
      </c>
      <c r="DV164" s="2">
        <f t="shared" si="224"/>
        <v>104.45813161350843</v>
      </c>
      <c r="DW164" s="2">
        <f t="shared" si="224"/>
        <v>111.19257420262664</v>
      </c>
      <c r="DX164" s="2">
        <f t="shared" si="224"/>
        <v>115.55593153310102</v>
      </c>
      <c r="DY164" s="2">
        <f t="shared" si="224"/>
        <v>102.14640120967741</v>
      </c>
      <c r="EA164" s="2">
        <f t="shared" si="214"/>
        <v>58.537036890808146</v>
      </c>
      <c r="EB164" s="2">
        <f t="shared" si="214"/>
        <v>60.548309810671256</v>
      </c>
      <c r="EC164" s="2">
        <f t="shared" si="214"/>
        <v>63.784965183543775</v>
      </c>
      <c r="ED164" s="2">
        <f t="shared" si="214"/>
        <v>62.078318292763164</v>
      </c>
      <c r="EE164" s="2">
        <f t="shared" si="214"/>
        <v>62.629296873037035</v>
      </c>
      <c r="EF164" s="2">
        <f t="shared" si="214"/>
        <v>60.982456815878315</v>
      </c>
      <c r="EG164" s="2">
        <f t="shared" si="214"/>
        <v>58.891431782822671</v>
      </c>
      <c r="EH164" s="2">
        <f t="shared" si="214"/>
        <v>59.118309642860638</v>
      </c>
      <c r="EI164" s="2">
        <f t="shared" si="214"/>
        <v>59.3788902698752</v>
      </c>
      <c r="EJ164" s="2">
        <f t="shared" si="214"/>
        <v>58.152819976538034</v>
      </c>
      <c r="EK164" s="2">
        <f t="shared" si="213"/>
        <v>59.486648191243063</v>
      </c>
      <c r="EL164" s="2">
        <f t="shared" si="180"/>
        <v>60.743211466708431</v>
      </c>
      <c r="EM164" s="2">
        <f t="shared" si="180"/>
        <v>62.985007603733223</v>
      </c>
      <c r="EN164" s="2">
        <f t="shared" si="180"/>
        <v>62.52209374770085</v>
      </c>
      <c r="EO164" s="2">
        <f t="shared" si="180"/>
        <v>63.872628987875594</v>
      </c>
      <c r="EQ164" s="2">
        <f t="shared" si="225"/>
        <v>59.631824719356729</v>
      </c>
      <c r="ER164" s="2">
        <f t="shared" si="225"/>
        <v>61.025117395829334</v>
      </c>
      <c r="ES164" s="2">
        <f t="shared" si="225"/>
        <v>63.923658975011392</v>
      </c>
      <c r="ET164" s="2">
        <f t="shared" si="225"/>
        <v>62.190253749207386</v>
      </c>
      <c r="EU164" s="2">
        <f t="shared" si="225"/>
        <v>62.148186554041494</v>
      </c>
      <c r="EV164" s="2">
        <f t="shared" si="225"/>
        <v>60.854788768662701</v>
      </c>
      <c r="EW164" s="2">
        <f t="shared" si="225"/>
        <v>58.916725275100902</v>
      </c>
      <c r="EX164" s="2">
        <f t="shared" si="225"/>
        <v>59.42983460100551</v>
      </c>
      <c r="EY164" s="2">
        <f t="shared" si="225"/>
        <v>60.499308188480704</v>
      </c>
      <c r="EZ164" s="2">
        <f t="shared" si="225"/>
        <v>58.841092650455074</v>
      </c>
      <c r="FA164" s="2">
        <f t="shared" si="225"/>
        <v>59.992381933080878</v>
      </c>
      <c r="FB164" s="2">
        <f t="shared" si="225"/>
        <v>61.084313778404102</v>
      </c>
      <c r="FC164" s="2">
        <f t="shared" si="225"/>
        <v>62.548478106786725</v>
      </c>
      <c r="FD164" s="2">
        <f t="shared" si="225"/>
        <v>63.162710614496895</v>
      </c>
      <c r="FE164" s="2">
        <f t="shared" si="225"/>
        <v>63.147934310938055</v>
      </c>
      <c r="FG164" s="2">
        <f t="shared" si="226"/>
        <v>0.99988705558875191</v>
      </c>
      <c r="FH164" s="2">
        <f t="shared" si="226"/>
        <v>0.99988780582877801</v>
      </c>
      <c r="FI164" s="2">
        <f t="shared" si="226"/>
        <v>0.99987368975258173</v>
      </c>
      <c r="FJ164" s="2">
        <f t="shared" si="226"/>
        <v>0.99987633416521005</v>
      </c>
      <c r="FK164" s="2">
        <f t="shared" si="226"/>
        <v>0.99987274523461844</v>
      </c>
      <c r="FL164" s="2">
        <f t="shared" si="226"/>
        <v>0.99986689487787872</v>
      </c>
      <c r="FM164" s="2">
        <f t="shared" si="226"/>
        <v>0.99986918868133734</v>
      </c>
      <c r="FN164" s="2">
        <f t="shared" si="226"/>
        <v>0.99983657706746409</v>
      </c>
      <c r="FO164" s="2">
        <f t="shared" si="226"/>
        <v>0.99985630757150523</v>
      </c>
      <c r="FP164" s="2">
        <f t="shared" si="226"/>
        <v>0.99985476573369847</v>
      </c>
      <c r="FQ164" s="2">
        <f t="shared" si="226"/>
        <v>0.99986459139260386</v>
      </c>
      <c r="FR164" s="2">
        <f t="shared" si="226"/>
        <v>0.99985242963159904</v>
      </c>
      <c r="FS164" s="2">
        <f t="shared" si="226"/>
        <v>0.9998662257199743</v>
      </c>
      <c r="FT164" s="2">
        <f t="shared" si="226"/>
        <v>0.99985853464474805</v>
      </c>
      <c r="FU164" s="2">
        <f t="shared" si="226"/>
        <v>0.99980144507863844</v>
      </c>
      <c r="FW164" s="2">
        <f t="shared" si="217"/>
        <v>0.34743784894884661</v>
      </c>
      <c r="FX164" s="2">
        <f t="shared" si="217"/>
        <v>0.28237991627507397</v>
      </c>
      <c r="FY164" s="2">
        <f t="shared" si="217"/>
        <v>0.1727611825368407</v>
      </c>
      <c r="FZ164" s="2">
        <f t="shared" si="217"/>
        <v>0.17312182485866193</v>
      </c>
      <c r="GA164" s="2">
        <f t="shared" si="217"/>
        <v>0.17129336033951875</v>
      </c>
      <c r="GB164" s="2">
        <f t="shared" si="217"/>
        <v>0.17462799669856047</v>
      </c>
      <c r="GC164" s="2">
        <f t="shared" si="217"/>
        <v>0.19076869866157456</v>
      </c>
      <c r="GD164" s="2">
        <f t="shared" si="217"/>
        <v>0.20914932728441105</v>
      </c>
      <c r="GE164" s="2">
        <f t="shared" si="217"/>
        <v>0.22125408061502336</v>
      </c>
      <c r="GF164" s="2">
        <f t="shared" si="217"/>
        <v>0.20150836604640346</v>
      </c>
      <c r="GG164" s="2">
        <f t="shared" si="217"/>
        <v>0.1776120231011728</v>
      </c>
      <c r="GH164" s="2">
        <f t="shared" si="217"/>
        <v>0.13572890609228994</v>
      </c>
      <c r="GI164" s="2">
        <f t="shared" si="217"/>
        <v>0.12288646407253551</v>
      </c>
      <c r="GJ164" s="2">
        <f t="shared" si="217"/>
        <v>9.6788808733078546E-2</v>
      </c>
      <c r="GK164" s="2">
        <f t="shared" si="217"/>
        <v>7.9782625336132076E-2</v>
      </c>
      <c r="GM164" s="86">
        <f t="shared" si="218"/>
        <v>1.1816093587517268E-192</v>
      </c>
      <c r="GN164" s="86">
        <f t="shared" si="218"/>
        <v>4.7058983800616285E-258</v>
      </c>
      <c r="GO164" s="86">
        <f t="shared" si="218"/>
        <v>2.8132255275384238E-185</v>
      </c>
      <c r="GP164" s="86">
        <f t="shared" si="218"/>
        <v>0</v>
      </c>
      <c r="GQ164" s="86">
        <f t="shared" si="218"/>
        <v>1.6343452176731364E-297</v>
      </c>
      <c r="GR164" s="86">
        <f t="shared" si="218"/>
        <v>0</v>
      </c>
      <c r="GS164" s="86">
        <f t="shared" si="218"/>
        <v>0</v>
      </c>
      <c r="GT164" s="86">
        <f t="shared" si="218"/>
        <v>0</v>
      </c>
      <c r="GU164" s="86">
        <f t="shared" si="218"/>
        <v>2.7393416495350645E-292</v>
      </c>
      <c r="GV164" s="86">
        <f t="shared" si="218"/>
        <v>3.2314022879194243E-302</v>
      </c>
      <c r="GW164" s="86">
        <f t="shared" si="218"/>
        <v>3.4586365822483713E-270</v>
      </c>
      <c r="GX164" s="86">
        <f t="shared" si="218"/>
        <v>3.3593231852706511E-244</v>
      </c>
      <c r="GY164" s="86">
        <f t="shared" si="218"/>
        <v>9.5290536541795788E-222</v>
      </c>
      <c r="GZ164" s="86">
        <f t="shared" si="218"/>
        <v>6.4339775875999678E-184</v>
      </c>
      <c r="HA164" s="86">
        <f t="shared" si="218"/>
        <v>3.2474259881733418E-255</v>
      </c>
      <c r="HC164" s="86">
        <f t="shared" si="182"/>
        <v>8.657703923301331E-109</v>
      </c>
      <c r="HD164" s="86">
        <f t="shared" si="182"/>
        <v>1.5014914642914115E-153</v>
      </c>
      <c r="HE164" s="86">
        <f t="shared" si="182"/>
        <v>1.3734360377946484E-101</v>
      </c>
      <c r="HF164" s="86">
        <f t="shared" si="181"/>
        <v>2.9512702267993528E-180</v>
      </c>
      <c r="HG164" s="86">
        <f t="shared" si="181"/>
        <v>3.9588627842127202E-166</v>
      </c>
      <c r="HH164" s="86">
        <f t="shared" si="181"/>
        <v>2.9825913626634656E-200</v>
      </c>
      <c r="HI164" s="86">
        <f t="shared" si="181"/>
        <v>2.7203666632924462E-215</v>
      </c>
      <c r="HJ164" s="86">
        <f t="shared" si="181"/>
        <v>8.1179909591712559E-193</v>
      </c>
      <c r="HK164" s="86">
        <f t="shared" si="181"/>
        <v>1.6381037156246077E-198</v>
      </c>
      <c r="HL164" s="86">
        <f t="shared" si="162"/>
        <v>4.5077923923167889E-166</v>
      </c>
      <c r="HM164" s="86">
        <f t="shared" si="162"/>
        <v>2.5529247183575958E-148</v>
      </c>
      <c r="HN164" s="86">
        <f t="shared" si="162"/>
        <v>1.120726473364152E-132</v>
      </c>
      <c r="HO164" s="86">
        <f t="shared" si="162"/>
        <v>3.0594677805843747E-129</v>
      </c>
      <c r="HP164" s="86">
        <f t="shared" si="162"/>
        <v>3.3464034203478242E-91</v>
      </c>
      <c r="HQ164" s="86">
        <f t="shared" si="162"/>
        <v>4.5757576973778078E-140</v>
      </c>
      <c r="HS164" s="86">
        <f t="shared" si="219"/>
        <v>2.0911862124376644E-9</v>
      </c>
      <c r="HT164" s="86">
        <f t="shared" si="219"/>
        <v>1.2318803892368828E-8</v>
      </c>
      <c r="HU164" s="86">
        <f t="shared" si="219"/>
        <v>1.0661186292701211E-6</v>
      </c>
      <c r="HV164" s="86">
        <f t="shared" si="219"/>
        <v>1.3473704846385378E-6</v>
      </c>
      <c r="HW164" s="86">
        <f t="shared" si="219"/>
        <v>2.3440822930770268E-6</v>
      </c>
      <c r="HX164" s="86">
        <f t="shared" si="219"/>
        <v>6.2338961588774829E-7</v>
      </c>
      <c r="HY164" s="86">
        <f t="shared" si="219"/>
        <v>1.3820225380568644E-8</v>
      </c>
      <c r="HZ164" s="86">
        <f t="shared" si="219"/>
        <v>3.1410581031739473E-11</v>
      </c>
      <c r="IA164" s="86">
        <f t="shared" si="219"/>
        <v>8.9243264852583501E-11</v>
      </c>
      <c r="IB164" s="86">
        <f t="shared" si="219"/>
        <v>1.6041659564796197E-9</v>
      </c>
      <c r="IC164" s="86">
        <f t="shared" si="219"/>
        <v>1.7789516895037591E-7</v>
      </c>
      <c r="ID164" s="86">
        <f t="shared" si="219"/>
        <v>3.5682969076489012E-5</v>
      </c>
      <c r="IE164" s="86">
        <f t="shared" si="219"/>
        <v>6.7504903196087171E-4</v>
      </c>
      <c r="IF164" s="86">
        <f t="shared" si="219"/>
        <v>2.2327570546052055E-3</v>
      </c>
      <c r="IG164" s="86">
        <f t="shared" si="219"/>
        <v>1.537142902734305E-2</v>
      </c>
      <c r="II164" s="86">
        <f t="shared" si="220"/>
        <v>2.3715138326082016E-2</v>
      </c>
      <c r="IJ164" s="86">
        <f t="shared" si="220"/>
        <v>1.0427735665053412E-3</v>
      </c>
      <c r="IK164" s="86">
        <f t="shared" si="220"/>
        <v>9.4508132830546234E-10</v>
      </c>
      <c r="IL164" s="86">
        <f t="shared" si="220"/>
        <v>4.77826375968465E-10</v>
      </c>
      <c r="IM164" s="86">
        <f t="shared" si="220"/>
        <v>7.5337690236809483E-10</v>
      </c>
      <c r="IN164" s="86">
        <f t="shared" si="220"/>
        <v>2.6806650359391913E-10</v>
      </c>
      <c r="IO164" s="86">
        <f t="shared" si="220"/>
        <v>3.8703421064442721E-9</v>
      </c>
      <c r="IP164" s="86">
        <f t="shared" si="220"/>
        <v>2.4138688277437048E-10</v>
      </c>
      <c r="IQ164" s="86">
        <f t="shared" si="220"/>
        <v>4.0769352527994572E-8</v>
      </c>
      <c r="IR164" s="86">
        <f t="shared" si="220"/>
        <v>2.6465533840188255E-9</v>
      </c>
      <c r="IS164" s="86">
        <f t="shared" si="220"/>
        <v>8.4226926755890831E-10</v>
      </c>
      <c r="IT164" s="86">
        <f t="shared" si="220"/>
        <v>1.178804779579215E-13</v>
      </c>
      <c r="IU164" s="86">
        <f t="shared" si="220"/>
        <v>1.0051561261180267E-13</v>
      </c>
      <c r="IV164" s="86">
        <f t="shared" si="220"/>
        <v>3.2856024611182515E-7</v>
      </c>
      <c r="IW164" s="86">
        <f t="shared" si="220"/>
        <v>3.0143957908854396E-6</v>
      </c>
      <c r="IY164" s="86">
        <f t="shared" si="221"/>
        <v>2.371514041726823E-2</v>
      </c>
      <c r="IZ164" s="86">
        <f t="shared" si="221"/>
        <v>1.0427858853092335E-3</v>
      </c>
      <c r="JA164" s="86">
        <f t="shared" si="221"/>
        <v>1.0670637105984266E-6</v>
      </c>
      <c r="JB164" s="86">
        <f t="shared" si="221"/>
        <v>1.3478483110145063E-6</v>
      </c>
      <c r="JC164" s="86">
        <f t="shared" si="221"/>
        <v>2.3448356699793951E-6</v>
      </c>
      <c r="JD164" s="86">
        <f t="shared" si="221"/>
        <v>6.2365768239134221E-7</v>
      </c>
      <c r="JE164" s="86">
        <f t="shared" si="221"/>
        <v>1.7690567487012916E-8</v>
      </c>
      <c r="JF164" s="86">
        <f t="shared" si="221"/>
        <v>2.7279746380610996E-10</v>
      </c>
      <c r="JG164" s="86">
        <f t="shared" si="221"/>
        <v>4.0858595792847153E-8</v>
      </c>
      <c r="JH164" s="86">
        <f t="shared" si="221"/>
        <v>4.2507193404984453E-9</v>
      </c>
      <c r="JI164" s="86">
        <f t="shared" si="221"/>
        <v>1.7873743821793482E-7</v>
      </c>
      <c r="JJ164" s="86">
        <f t="shared" si="221"/>
        <v>3.568296919436949E-5</v>
      </c>
      <c r="JK164" s="86">
        <f t="shared" si="221"/>
        <v>6.7504903206138734E-4</v>
      </c>
      <c r="JL164" s="86">
        <f t="shared" si="221"/>
        <v>2.2330856148513171E-3</v>
      </c>
      <c r="JM164" s="86">
        <f t="shared" si="221"/>
        <v>1.5374443423133936E-2</v>
      </c>
    </row>
    <row r="165" spans="2:273" x14ac:dyDescent="0.25">
      <c r="B165" s="2">
        <v>138</v>
      </c>
      <c r="C165" s="37">
        <v>57.984000000000002</v>
      </c>
      <c r="D165" s="37">
        <v>59.741999999999997</v>
      </c>
      <c r="E165" s="37">
        <v>63.982999999999997</v>
      </c>
      <c r="F165" s="37">
        <v>62.067</v>
      </c>
      <c r="G165" s="37">
        <v>62.216999999999999</v>
      </c>
      <c r="H165" s="37">
        <v>59.716999999999999</v>
      </c>
      <c r="I165" s="37">
        <v>58.85</v>
      </c>
      <c r="J165" s="37">
        <v>58.136000000000003</v>
      </c>
      <c r="K165" s="37">
        <v>58.593000000000004</v>
      </c>
      <c r="L165" s="37">
        <v>58.796999999999997</v>
      </c>
      <c r="M165" s="37">
        <v>59</v>
      </c>
      <c r="N165" s="37">
        <v>60.082000000000001</v>
      </c>
      <c r="O165" s="37">
        <v>62.475000000000001</v>
      </c>
      <c r="P165" s="37">
        <v>62.197000000000003</v>
      </c>
      <c r="Q165" s="37">
        <v>63.21</v>
      </c>
      <c r="S165" s="4">
        <f t="shared" si="222"/>
        <v>58.863050059725154</v>
      </c>
      <c r="T165" s="4">
        <f t="shared" si="222"/>
        <v>60.605658214339719</v>
      </c>
      <c r="U165" s="4">
        <f t="shared" si="222"/>
        <v>63.713458264631946</v>
      </c>
      <c r="V165" s="4">
        <f t="shared" si="222"/>
        <v>62.014352824905473</v>
      </c>
      <c r="W165" s="4">
        <f t="shared" si="222"/>
        <v>62.499523894764337</v>
      </c>
      <c r="X165" s="4">
        <f t="shared" si="222"/>
        <v>60.905174818145404</v>
      </c>
      <c r="Y165" s="4">
        <f t="shared" si="222"/>
        <v>58.849287111821091</v>
      </c>
      <c r="Z165" s="4">
        <f t="shared" si="222"/>
        <v>59.088063882527976</v>
      </c>
      <c r="AA165" s="4">
        <f t="shared" si="222"/>
        <v>59.527309546035156</v>
      </c>
      <c r="AB165" s="4">
        <f t="shared" si="222"/>
        <v>58.203190579960818</v>
      </c>
      <c r="AC165" s="4">
        <f t="shared" si="222"/>
        <v>59.511592978441342</v>
      </c>
      <c r="AD165" s="4">
        <f t="shared" si="222"/>
        <v>60.711092985814588</v>
      </c>
      <c r="AE165" s="4">
        <f t="shared" si="222"/>
        <v>62.851412716199825</v>
      </c>
      <c r="AF165" s="4">
        <f t="shared" si="222"/>
        <v>62.47514913155878</v>
      </c>
      <c r="AG165" s="4">
        <f t="shared" si="222"/>
        <v>63.952742390066369</v>
      </c>
      <c r="AI165" s="4">
        <f t="shared" si="223"/>
        <v>-0.87905005972515227</v>
      </c>
      <c r="AJ165" s="4">
        <f t="shared" si="223"/>
        <v>-0.86365821433972201</v>
      </c>
      <c r="AK165" s="4">
        <f t="shared" si="223"/>
        <v>0.26954173536805115</v>
      </c>
      <c r="AL165" s="4">
        <f t="shared" si="223"/>
        <v>5.2647175094527654E-2</v>
      </c>
      <c r="AM165" s="4">
        <f t="shared" si="223"/>
        <v>-0.28252389476433848</v>
      </c>
      <c r="AN165" s="4">
        <f t="shared" si="223"/>
        <v>-1.1881748181454057</v>
      </c>
      <c r="AO165" s="4">
        <f t="shared" si="223"/>
        <v>7.1288817891002054E-4</v>
      </c>
      <c r="AP165" s="4">
        <f t="shared" si="223"/>
        <v>-0.95206388252797325</v>
      </c>
      <c r="AQ165" s="4">
        <f t="shared" si="223"/>
        <v>-0.93430954603515204</v>
      </c>
      <c r="AR165" s="4">
        <f t="shared" si="223"/>
        <v>0.5938094200391788</v>
      </c>
      <c r="AS165" s="4">
        <f t="shared" si="223"/>
        <v>-0.51159297844134244</v>
      </c>
      <c r="AT165" s="4">
        <f t="shared" si="223"/>
        <v>-0.62909298581458728</v>
      </c>
      <c r="AU165" s="4">
        <f t="shared" si="223"/>
        <v>-0.37641271619982319</v>
      </c>
      <c r="AV165" s="4">
        <f t="shared" si="223"/>
        <v>-0.27814913155877719</v>
      </c>
      <c r="AW165" s="4">
        <f t="shared" si="223"/>
        <v>-0.74274239006636833</v>
      </c>
      <c r="AY165" s="2">
        <f t="shared" si="215"/>
        <v>58.863050059725097</v>
      </c>
      <c r="AZ165" s="2">
        <f t="shared" si="215"/>
        <v>60.605658214338241</v>
      </c>
      <c r="BA165" s="2">
        <f t="shared" si="215"/>
        <v>63.713458107304433</v>
      </c>
      <c r="BB165" s="2">
        <f t="shared" si="215"/>
        <v>62.014352513159906</v>
      </c>
      <c r="BC165" s="2">
        <f t="shared" si="215"/>
        <v>62.499523306713527</v>
      </c>
      <c r="BD165" s="2">
        <f t="shared" si="215"/>
        <v>60.905174500482588</v>
      </c>
      <c r="BE165" s="2">
        <f t="shared" si="215"/>
        <v>58.84928457756957</v>
      </c>
      <c r="BF165" s="2">
        <f t="shared" si="215"/>
        <v>59.088063363897362</v>
      </c>
      <c r="BG165" s="2">
        <f t="shared" si="215"/>
        <v>59.527262984191516</v>
      </c>
      <c r="BH165" s="2">
        <f t="shared" si="215"/>
        <v>58.203186561113498</v>
      </c>
      <c r="BI165" s="2">
        <f t="shared" si="215"/>
        <v>59.511591530323869</v>
      </c>
      <c r="BJ165" s="2">
        <f t="shared" si="215"/>
        <v>60.711091510840291</v>
      </c>
      <c r="BK165" s="2">
        <f t="shared" si="215"/>
        <v>62.851244337467584</v>
      </c>
      <c r="BL165" s="2">
        <f t="shared" si="215"/>
        <v>62.468969871051591</v>
      </c>
      <c r="BM165" s="2">
        <f t="shared" si="215"/>
        <v>63.73762154830164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59.741999999999997</v>
      </c>
      <c r="CG165" s="2">
        <f t="shared" si="216"/>
        <v>63.982999999999997</v>
      </c>
      <c r="CH165" s="2">
        <f t="shared" si="216"/>
        <v>62.067</v>
      </c>
      <c r="CI165" s="2">
        <f t="shared" si="216"/>
        <v>62.216999999999999</v>
      </c>
      <c r="CJ165" s="2">
        <f t="shared" si="216"/>
        <v>59.716999999999999</v>
      </c>
      <c r="CK165" s="2">
        <f t="shared" si="216"/>
        <v>58.85</v>
      </c>
      <c r="CL165" s="2">
        <f t="shared" si="216"/>
        <v>58.136000000000003</v>
      </c>
      <c r="CM165" s="2">
        <f t="shared" si="216"/>
        <v>58.593000000000004</v>
      </c>
      <c r="CN165" s="2">
        <f t="shared" si="216"/>
        <v>58.796999999999997</v>
      </c>
      <c r="CO165" s="2">
        <f t="shared" si="216"/>
        <v>59</v>
      </c>
      <c r="CP165" s="2">
        <f t="shared" si="216"/>
        <v>60.082000000000001</v>
      </c>
      <c r="CQ165" s="2">
        <f t="shared" si="216"/>
        <v>62.475000000000001</v>
      </c>
      <c r="CR165" s="2">
        <f t="shared" si="216"/>
        <v>62.197000000000003</v>
      </c>
      <c r="CS165" s="2">
        <f t="shared" si="216"/>
        <v>63.21</v>
      </c>
      <c r="CU165" s="2" t="str">
        <f t="shared" si="198"/>
        <v/>
      </c>
      <c r="CV165" s="2">
        <f t="shared" si="199"/>
        <v>59.741999999999997</v>
      </c>
      <c r="CW165" s="2">
        <f t="shared" si="200"/>
        <v>63.982999999999997</v>
      </c>
      <c r="CX165" s="2">
        <f t="shared" si="201"/>
        <v>62.067</v>
      </c>
      <c r="CY165" s="2">
        <f t="shared" si="202"/>
        <v>62.216999999999999</v>
      </c>
      <c r="CZ165" s="2">
        <f t="shared" si="203"/>
        <v>59.716999999999999</v>
      </c>
      <c r="DA165" s="2">
        <f t="shared" si="204"/>
        <v>58.85</v>
      </c>
      <c r="DB165" s="2">
        <f t="shared" si="205"/>
        <v>58.136000000000003</v>
      </c>
      <c r="DC165" s="2">
        <f t="shared" si="206"/>
        <v>58.593000000000004</v>
      </c>
      <c r="DD165" s="2">
        <f t="shared" si="207"/>
        <v>58.796999999999997</v>
      </c>
      <c r="DE165" s="2">
        <f t="shared" si="208"/>
        <v>59</v>
      </c>
      <c r="DF165" s="2">
        <f t="shared" si="209"/>
        <v>60.082000000000001</v>
      </c>
      <c r="DG165" s="2">
        <f t="shared" si="210"/>
        <v>62.475000000000001</v>
      </c>
      <c r="DH165" s="2">
        <f t="shared" si="211"/>
        <v>62.197000000000003</v>
      </c>
      <c r="DI165" s="2">
        <f t="shared" si="212"/>
        <v>63.21</v>
      </c>
      <c r="DK165" s="2">
        <f t="shared" si="224"/>
        <v>107.31925757741548</v>
      </c>
      <c r="DL165" s="2">
        <f t="shared" si="224"/>
        <v>99.812435167961482</v>
      </c>
      <c r="DM165" s="2">
        <f t="shared" si="224"/>
        <v>105.50893900134953</v>
      </c>
      <c r="DN165" s="2">
        <f t="shared" si="224"/>
        <v>98.464653508771931</v>
      </c>
      <c r="DO165" s="2">
        <f t="shared" si="224"/>
        <v>96.985165666041269</v>
      </c>
      <c r="DP165" s="2">
        <f t="shared" si="224"/>
        <v>96.591455534709212</v>
      </c>
      <c r="DQ165" s="2">
        <f t="shared" si="224"/>
        <v>94.91951594746719</v>
      </c>
      <c r="DR165" s="2">
        <f t="shared" si="224"/>
        <v>103.3013422136422</v>
      </c>
      <c r="DS165" s="2">
        <f t="shared" si="224"/>
        <v>102.09135928705442</v>
      </c>
      <c r="DT165" s="2">
        <f t="shared" si="224"/>
        <v>100.40895103189492</v>
      </c>
      <c r="DU165" s="2">
        <f t="shared" si="224"/>
        <v>110.48716575984989</v>
      </c>
      <c r="DV165" s="2">
        <f t="shared" si="224"/>
        <v>104.73976106941836</v>
      </c>
      <c r="DW165" s="2">
        <f t="shared" si="224"/>
        <v>111.51267504690432</v>
      </c>
      <c r="DX165" s="2">
        <f t="shared" si="224"/>
        <v>115.91444564459928</v>
      </c>
      <c r="DY165" s="2">
        <f t="shared" si="224"/>
        <v>102.43630241935483</v>
      </c>
      <c r="EA165" s="2">
        <f t="shared" si="214"/>
        <v>58.441766625539792</v>
      </c>
      <c r="EB165" s="2">
        <f t="shared" si="214"/>
        <v>60.452926809975466</v>
      </c>
      <c r="EC165" s="2">
        <f t="shared" si="214"/>
        <v>63.682028165016249</v>
      </c>
      <c r="ED165" s="2">
        <f t="shared" si="214"/>
        <v>61.98860576307586</v>
      </c>
      <c r="EE165" s="2">
        <f t="shared" si="214"/>
        <v>62.587633181581594</v>
      </c>
      <c r="EF165" s="2">
        <f t="shared" si="214"/>
        <v>60.925700078186971</v>
      </c>
      <c r="EG165" s="2">
        <f t="shared" si="214"/>
        <v>58.839672662327352</v>
      </c>
      <c r="EH165" s="2">
        <f t="shared" si="214"/>
        <v>59.009474889204981</v>
      </c>
      <c r="EI165" s="2">
        <f t="shared" si="214"/>
        <v>59.246746275257649</v>
      </c>
      <c r="EJ165" s="2">
        <f t="shared" si="214"/>
        <v>58.043323997691431</v>
      </c>
      <c r="EK165" s="2">
        <f t="shared" si="213"/>
        <v>59.405112037042571</v>
      </c>
      <c r="EL165" s="2">
        <f t="shared" si="180"/>
        <v>60.653098233797174</v>
      </c>
      <c r="EM165" s="2">
        <f t="shared" si="180"/>
        <v>62.905745998595251</v>
      </c>
      <c r="EN165" s="2">
        <f t="shared" si="180"/>
        <v>62.391914392059533</v>
      </c>
      <c r="EO165" s="2">
        <f t="shared" si="180"/>
        <v>63.795137816437702</v>
      </c>
      <c r="EQ165" s="2">
        <f t="shared" si="225"/>
        <v>59.57102860148877</v>
      </c>
      <c r="ER165" s="2">
        <f t="shared" si="225"/>
        <v>60.946284925385818</v>
      </c>
      <c r="ES165" s="2">
        <f t="shared" si="225"/>
        <v>63.824852943093795</v>
      </c>
      <c r="ET165" s="2">
        <f t="shared" si="225"/>
        <v>62.104471275217378</v>
      </c>
      <c r="EU165" s="2">
        <f t="shared" si="225"/>
        <v>62.089153863464908</v>
      </c>
      <c r="EV165" s="2">
        <f t="shared" si="225"/>
        <v>60.793704445387782</v>
      </c>
      <c r="EW165" s="2">
        <f t="shared" si="225"/>
        <v>58.865513272521369</v>
      </c>
      <c r="EX165" s="2">
        <f t="shared" si="225"/>
        <v>59.329713355678713</v>
      </c>
      <c r="EY165" s="2">
        <f t="shared" si="225"/>
        <v>60.404082148255881</v>
      </c>
      <c r="EZ165" s="2">
        <f t="shared" si="225"/>
        <v>58.755023909794836</v>
      </c>
      <c r="FA165" s="2">
        <f t="shared" si="225"/>
        <v>59.928289357158199</v>
      </c>
      <c r="FB165" s="2">
        <f t="shared" si="225"/>
        <v>61.007487004619733</v>
      </c>
      <c r="FC165" s="2">
        <f t="shared" si="225"/>
        <v>62.451928518557651</v>
      </c>
      <c r="FD165" s="2">
        <f t="shared" si="225"/>
        <v>63.05908871368738</v>
      </c>
      <c r="FE165" s="2">
        <f t="shared" si="225"/>
        <v>63.051992593522655</v>
      </c>
      <c r="FG165" s="2">
        <f t="shared" si="226"/>
        <v>0.99989699244901997</v>
      </c>
      <c r="FH165" s="2">
        <f t="shared" si="226"/>
        <v>0.99989767668961049</v>
      </c>
      <c r="FI165" s="2">
        <f t="shared" si="226"/>
        <v>0.99988480240493449</v>
      </c>
      <c r="FJ165" s="2">
        <f t="shared" si="226"/>
        <v>0.99988721419096271</v>
      </c>
      <c r="FK165" s="2">
        <f t="shared" si="226"/>
        <v>0.99988394097509481</v>
      </c>
      <c r="FL165" s="2">
        <f t="shared" si="226"/>
        <v>0.99987860526409977</v>
      </c>
      <c r="FM165" s="2">
        <f t="shared" si="226"/>
        <v>0.99988069728629758</v>
      </c>
      <c r="FN165" s="2">
        <f t="shared" si="226"/>
        <v>0.99985095437093419</v>
      </c>
      <c r="FO165" s="2">
        <f t="shared" si="226"/>
        <v>0.99986894929075598</v>
      </c>
      <c r="FP165" s="2">
        <f t="shared" si="226"/>
        <v>0.9998675430822147</v>
      </c>
      <c r="FQ165" s="2">
        <f t="shared" si="226"/>
        <v>0.99987650441092568</v>
      </c>
      <c r="FR165" s="2">
        <f t="shared" si="226"/>
        <v>0.99986541247688643</v>
      </c>
      <c r="FS165" s="2">
        <f t="shared" si="226"/>
        <v>0.99987799497050656</v>
      </c>
      <c r="FT165" s="2">
        <f t="shared" si="226"/>
        <v>0.99987098045665668</v>
      </c>
      <c r="FU165" s="2">
        <f t="shared" si="226"/>
        <v>0.99981891259579059</v>
      </c>
      <c r="FW165" s="2">
        <f t="shared" si="217"/>
        <v>0.36860240795278248</v>
      </c>
      <c r="FX165" s="2">
        <f t="shared" si="217"/>
        <v>0.301411904512011</v>
      </c>
      <c r="FY165" s="2">
        <f t="shared" si="217"/>
        <v>0.18632329144154133</v>
      </c>
      <c r="FZ165" s="2">
        <f t="shared" si="217"/>
        <v>0.18670585516546645</v>
      </c>
      <c r="GA165" s="2">
        <f t="shared" si="217"/>
        <v>0.1847659784468631</v>
      </c>
      <c r="GB165" s="2">
        <f t="shared" si="217"/>
        <v>0.18830329565920839</v>
      </c>
      <c r="GC165" s="2">
        <f t="shared" si="217"/>
        <v>0.20539344808407078</v>
      </c>
      <c r="GD165" s="2">
        <f t="shared" si="217"/>
        <v>0.2247917505263842</v>
      </c>
      <c r="GE165" s="2">
        <f t="shared" si="217"/>
        <v>0.2375299154075432</v>
      </c>
      <c r="GF165" s="2">
        <f t="shared" si="217"/>
        <v>0.21673593100382416</v>
      </c>
      <c r="GG165" s="2">
        <f t="shared" si="217"/>
        <v>0.19146679550928516</v>
      </c>
      <c r="GH165" s="2">
        <f t="shared" si="217"/>
        <v>0.14690014632488943</v>
      </c>
      <c r="GI165" s="2">
        <f t="shared" si="217"/>
        <v>0.13316355935603452</v>
      </c>
      <c r="GJ165" s="2">
        <f t="shared" si="217"/>
        <v>0.10514497362566627</v>
      </c>
      <c r="GK165" s="2">
        <f t="shared" si="217"/>
        <v>8.6811694861703828E-2</v>
      </c>
      <c r="GM165" s="86">
        <f t="shared" si="218"/>
        <v>1.1594523658170629E-197</v>
      </c>
      <c r="GN165" s="86">
        <f t="shared" si="218"/>
        <v>8.7480352962376785E-265</v>
      </c>
      <c r="GO165" s="86">
        <f t="shared" si="218"/>
        <v>4.4245425880541027E-190</v>
      </c>
      <c r="GP165" s="86">
        <f t="shared" si="218"/>
        <v>0</v>
      </c>
      <c r="GQ165" s="86">
        <f t="shared" si="218"/>
        <v>3.148549970284081E-305</v>
      </c>
      <c r="GR165" s="86">
        <f t="shared" si="218"/>
        <v>0</v>
      </c>
      <c r="GS165" s="86">
        <f t="shared" si="218"/>
        <v>0</v>
      </c>
      <c r="GT165" s="86">
        <f t="shared" si="218"/>
        <v>0</v>
      </c>
      <c r="GU165" s="86">
        <f t="shared" si="218"/>
        <v>8.514599914632062E-300</v>
      </c>
      <c r="GV165" s="86">
        <f t="shared" si="218"/>
        <v>0</v>
      </c>
      <c r="GW165" s="86">
        <f t="shared" si="218"/>
        <v>4.1302198584389512E-277</v>
      </c>
      <c r="GX165" s="86">
        <f t="shared" si="218"/>
        <v>1.5883230005976815E-250</v>
      </c>
      <c r="GY165" s="86">
        <f t="shared" si="218"/>
        <v>1.7061635513566896E-227</v>
      </c>
      <c r="GZ165" s="86">
        <f t="shared" si="218"/>
        <v>1.1232556660970984E-188</v>
      </c>
      <c r="HA165" s="86">
        <f t="shared" si="218"/>
        <v>9.1021813891226159E-262</v>
      </c>
      <c r="HC165" s="86">
        <f t="shared" si="182"/>
        <v>6.1384081296037913E-113</v>
      </c>
      <c r="HD165" s="86">
        <f t="shared" si="182"/>
        <v>2.085502840025797E-159</v>
      </c>
      <c r="HE165" s="86">
        <f t="shared" si="182"/>
        <v>2.0438876603501362E-105</v>
      </c>
      <c r="HF165" s="86">
        <f t="shared" si="181"/>
        <v>5.6654395361525505E-187</v>
      </c>
      <c r="HG165" s="86">
        <f t="shared" si="181"/>
        <v>2.1949489935445299E-172</v>
      </c>
      <c r="HH165" s="86">
        <f t="shared" si="181"/>
        <v>1.0457877708103117E-207</v>
      </c>
      <c r="HI165" s="86">
        <f t="shared" si="181"/>
        <v>3.1027902699005596E-223</v>
      </c>
      <c r="HJ165" s="86">
        <f t="shared" si="181"/>
        <v>7.6972731426163336E-200</v>
      </c>
      <c r="HK165" s="86">
        <f t="shared" si="181"/>
        <v>9.28367476875228E-206</v>
      </c>
      <c r="HL165" s="86">
        <f t="shared" si="162"/>
        <v>3.7784805697157776E-172</v>
      </c>
      <c r="HM165" s="86">
        <f t="shared" si="162"/>
        <v>9.1149245595055619E-154</v>
      </c>
      <c r="HN165" s="86">
        <f t="shared" si="162"/>
        <v>1.0141837804930745E-137</v>
      </c>
      <c r="HO165" s="86">
        <f t="shared" si="162"/>
        <v>2.9713093888355511E-134</v>
      </c>
      <c r="HP165" s="86">
        <f t="shared" si="162"/>
        <v>1.0155628515095436E-94</v>
      </c>
      <c r="HQ165" s="86">
        <f t="shared" si="162"/>
        <v>1.7950091708575306E-145</v>
      </c>
      <c r="HS165" s="86">
        <f t="shared" si="219"/>
        <v>2.7303594399716691E-10</v>
      </c>
      <c r="HT165" s="86">
        <f t="shared" si="219"/>
        <v>1.7968525617195584E-9</v>
      </c>
      <c r="HU165" s="86">
        <f t="shared" si="219"/>
        <v>1.649841119466217E-7</v>
      </c>
      <c r="HV165" s="86">
        <f t="shared" si="219"/>
        <v>2.0421422267242374E-7</v>
      </c>
      <c r="HW165" s="86">
        <f t="shared" si="219"/>
        <v>3.8356127523720003E-7</v>
      </c>
      <c r="HX165" s="86">
        <f t="shared" si="219"/>
        <v>8.5837676108737477E-8</v>
      </c>
      <c r="HY165" s="86">
        <f t="shared" si="219"/>
        <v>1.4750632452233385E-9</v>
      </c>
      <c r="HZ165" s="86">
        <f t="shared" si="219"/>
        <v>1.5082940936542516E-12</v>
      </c>
      <c r="IA165" s="86">
        <f t="shared" si="219"/>
        <v>5.9192761633054187E-12</v>
      </c>
      <c r="IB165" s="86">
        <f t="shared" si="219"/>
        <v>1.2970281941564656E-10</v>
      </c>
      <c r="IC165" s="86">
        <f t="shared" si="219"/>
        <v>2.3239181274664302E-8</v>
      </c>
      <c r="ID165" s="86">
        <f t="shared" si="219"/>
        <v>6.838888429446611E-6</v>
      </c>
      <c r="IE165" s="86">
        <f t="shared" si="219"/>
        <v>1.8197120474312267E-4</v>
      </c>
      <c r="IF165" s="86">
        <f t="shared" si="219"/>
        <v>6.2944381404497307E-4</v>
      </c>
      <c r="IG165" s="86">
        <f t="shared" si="219"/>
        <v>5.5040691524546369E-3</v>
      </c>
      <c r="II165" s="86">
        <f t="shared" si="220"/>
        <v>5.0542699986367831E-2</v>
      </c>
      <c r="IJ165" s="86">
        <f t="shared" si="220"/>
        <v>3.0837169146958375E-3</v>
      </c>
      <c r="IK165" s="86">
        <f t="shared" si="220"/>
        <v>8.4804423286051224E-9</v>
      </c>
      <c r="IL165" s="86">
        <f t="shared" si="220"/>
        <v>4.6429819405752743E-9</v>
      </c>
      <c r="IM165" s="86">
        <f t="shared" si="220"/>
        <v>6.8362606379635952E-9</v>
      </c>
      <c r="IN165" s="86">
        <f t="shared" si="220"/>
        <v>2.8215219766318476E-9</v>
      </c>
      <c r="IO165" s="86">
        <f t="shared" si="220"/>
        <v>3.5024099911141812E-8</v>
      </c>
      <c r="IP165" s="86">
        <f t="shared" si="220"/>
        <v>3.7718879750222537E-9</v>
      </c>
      <c r="IQ165" s="86">
        <f t="shared" si="220"/>
        <v>3.6588098610003641E-7</v>
      </c>
      <c r="IR165" s="86">
        <f t="shared" si="220"/>
        <v>2.7919199988737189E-8</v>
      </c>
      <c r="IS165" s="86">
        <f t="shared" si="220"/>
        <v>8.0233580019155816E-9</v>
      </c>
      <c r="IT165" s="86">
        <f t="shared" si="220"/>
        <v>1.7889017533837517E-12</v>
      </c>
      <c r="IU165" s="86">
        <f t="shared" si="220"/>
        <v>1.3261640729649311E-12</v>
      </c>
      <c r="IV165" s="86">
        <f t="shared" si="220"/>
        <v>9.7953745517477246E-7</v>
      </c>
      <c r="IW165" s="86">
        <f t="shared" si="220"/>
        <v>6.9915647544569048E-6</v>
      </c>
      <c r="IY165" s="86">
        <f t="shared" si="221"/>
        <v>5.0542700259403772E-2</v>
      </c>
      <c r="IZ165" s="86">
        <f t="shared" si="221"/>
        <v>3.0837187115483992E-3</v>
      </c>
      <c r="JA165" s="86">
        <f t="shared" si="221"/>
        <v>1.7346455427522683E-7</v>
      </c>
      <c r="JB165" s="86">
        <f t="shared" si="221"/>
        <v>2.0885720461299902E-7</v>
      </c>
      <c r="JC165" s="86">
        <f t="shared" si="221"/>
        <v>3.9039753587516361E-7</v>
      </c>
      <c r="JD165" s="86">
        <f t="shared" si="221"/>
        <v>8.8659198085369331E-8</v>
      </c>
      <c r="JE165" s="86">
        <f t="shared" si="221"/>
        <v>3.6499163156365151E-8</v>
      </c>
      <c r="JF165" s="86">
        <f t="shared" si="221"/>
        <v>3.7733962691159081E-9</v>
      </c>
      <c r="JG165" s="86">
        <f t="shared" si="221"/>
        <v>3.6588690537619973E-7</v>
      </c>
      <c r="JH165" s="86">
        <f t="shared" si="221"/>
        <v>2.8048902808152835E-8</v>
      </c>
      <c r="JI165" s="86">
        <f t="shared" si="221"/>
        <v>3.1262539276579884E-8</v>
      </c>
      <c r="JJ165" s="86">
        <f t="shared" si="221"/>
        <v>6.8388902183483641E-6</v>
      </c>
      <c r="JK165" s="86">
        <f t="shared" si="221"/>
        <v>1.8197120606928675E-4</v>
      </c>
      <c r="JL165" s="86">
        <f t="shared" si="221"/>
        <v>6.3042335150014785E-4</v>
      </c>
      <c r="JM165" s="86">
        <f t="shared" si="221"/>
        <v>5.5110607172090941E-3</v>
      </c>
    </row>
    <row r="166" spans="2:273" x14ac:dyDescent="0.25">
      <c r="B166" s="2">
        <v>139</v>
      </c>
      <c r="C166" s="37">
        <v>58.805999999999997</v>
      </c>
      <c r="D166" s="37">
        <v>59.387</v>
      </c>
      <c r="E166" s="37">
        <v>65.650000000000006</v>
      </c>
      <c r="F166" s="37">
        <v>61.45</v>
      </c>
      <c r="G166" s="37">
        <v>60.75</v>
      </c>
      <c r="H166" s="37">
        <v>61.6</v>
      </c>
      <c r="I166" s="37">
        <v>58.232999999999997</v>
      </c>
      <c r="J166" s="37">
        <v>59.457999999999998</v>
      </c>
      <c r="K166" s="37">
        <v>59.712000000000003</v>
      </c>
      <c r="L166" s="37">
        <v>58.746000000000002</v>
      </c>
      <c r="M166" s="37">
        <v>59.55</v>
      </c>
      <c r="N166" s="37">
        <v>59.491999999999997</v>
      </c>
      <c r="O166" s="37">
        <v>61.720999999999997</v>
      </c>
      <c r="P166" s="37">
        <v>60.902000000000001</v>
      </c>
      <c r="Q166" s="37">
        <v>60.515999999999998</v>
      </c>
      <c r="S166" s="4">
        <f t="shared" si="222"/>
        <v>58.805316035349918</v>
      </c>
      <c r="T166" s="4">
        <f t="shared" si="222"/>
        <v>60.525005901359016</v>
      </c>
      <c r="U166" s="4">
        <f t="shared" si="222"/>
        <v>63.613019220829422</v>
      </c>
      <c r="V166" s="4">
        <f t="shared" si="222"/>
        <v>61.926768556423205</v>
      </c>
      <c r="W166" s="4">
        <f t="shared" si="222"/>
        <v>62.446964483026022</v>
      </c>
      <c r="X166" s="4">
        <f t="shared" si="222"/>
        <v>60.845280790989626</v>
      </c>
      <c r="Y166" s="4">
        <f t="shared" si="222"/>
        <v>58.797714928582607</v>
      </c>
      <c r="Z166" s="4">
        <f t="shared" si="222"/>
        <v>58.986081322406399</v>
      </c>
      <c r="AA166" s="4">
        <f t="shared" si="222"/>
        <v>59.424173566356728</v>
      </c>
      <c r="AB166" s="4">
        <f t="shared" si="222"/>
        <v>58.110146547325037</v>
      </c>
      <c r="AC166" s="4">
        <f t="shared" si="222"/>
        <v>59.440826191670759</v>
      </c>
      <c r="AD166" s="4">
        <f t="shared" si="222"/>
        <v>60.626837118086726</v>
      </c>
      <c r="AE166" s="4">
        <f t="shared" si="222"/>
        <v>62.764045732833765</v>
      </c>
      <c r="AF166" s="4">
        <f t="shared" si="222"/>
        <v>62.348957856294781</v>
      </c>
      <c r="AG166" s="4">
        <f t="shared" si="222"/>
        <v>63.711859561532314</v>
      </c>
      <c r="AI166" s="4">
        <f t="shared" si="223"/>
        <v>6.8396465007936058E-4</v>
      </c>
      <c r="AJ166" s="4">
        <f t="shared" si="223"/>
        <v>-1.1380059013590156</v>
      </c>
      <c r="AK166" s="4">
        <f t="shared" si="223"/>
        <v>2.0369807791705838</v>
      </c>
      <c r="AL166" s="4">
        <f t="shared" si="223"/>
        <v>-0.47676855642320248</v>
      </c>
      <c r="AM166" s="4">
        <f t="shared" si="223"/>
        <v>-1.6969644830260222</v>
      </c>
      <c r="AN166" s="4">
        <f t="shared" si="223"/>
        <v>0.75471920901037493</v>
      </c>
      <c r="AO166" s="4">
        <f t="shared" si="223"/>
        <v>-0.5647149285826103</v>
      </c>
      <c r="AP166" s="4">
        <f t="shared" si="223"/>
        <v>0.47191867759359951</v>
      </c>
      <c r="AQ166" s="4">
        <f t="shared" si="223"/>
        <v>0.28782643364327498</v>
      </c>
      <c r="AR166" s="4">
        <f t="shared" si="223"/>
        <v>0.63585345267496507</v>
      </c>
      <c r="AS166" s="4">
        <f t="shared" si="223"/>
        <v>0.1091738083292384</v>
      </c>
      <c r="AT166" s="4">
        <f t="shared" si="223"/>
        <v>-1.1348371180867289</v>
      </c>
      <c r="AU166" s="4">
        <f t="shared" si="223"/>
        <v>-1.0430457328337681</v>
      </c>
      <c r="AV166" s="4">
        <f t="shared" si="223"/>
        <v>-1.4469578562947802</v>
      </c>
      <c r="AW166" s="4">
        <f t="shared" si="223"/>
        <v>-3.1958595615323162</v>
      </c>
      <c r="AY166" s="2">
        <f t="shared" si="215"/>
        <v>58.805316035349918</v>
      </c>
      <c r="AZ166" s="2">
        <f t="shared" si="215"/>
        <v>60.525005901358931</v>
      </c>
      <c r="BA166" s="2">
        <f t="shared" si="215"/>
        <v>63.613018069443136</v>
      </c>
      <c r="BB166" s="2">
        <f t="shared" si="215"/>
        <v>61.926766086654979</v>
      </c>
      <c r="BC166" s="2">
        <f t="shared" si="215"/>
        <v>62.44696015290792</v>
      </c>
      <c r="BD166" s="2">
        <f t="shared" si="215"/>
        <v>60.845278063943496</v>
      </c>
      <c r="BE166" s="2">
        <f t="shared" si="215"/>
        <v>58.797696215758371</v>
      </c>
      <c r="BF166" s="2">
        <f t="shared" si="215"/>
        <v>58.986075078230158</v>
      </c>
      <c r="BG166" s="2">
        <f t="shared" si="215"/>
        <v>59.42384256891134</v>
      </c>
      <c r="BH166" s="2">
        <f t="shared" si="215"/>
        <v>58.110112667741816</v>
      </c>
      <c r="BI166" s="2">
        <f t="shared" si="215"/>
        <v>59.440814844275913</v>
      </c>
      <c r="BJ166" s="2">
        <f t="shared" si="215"/>
        <v>60.626836995745599</v>
      </c>
      <c r="BK166" s="2">
        <f t="shared" si="215"/>
        <v>62.764023343801441</v>
      </c>
      <c r="BL166" s="2">
        <f t="shared" si="215"/>
        <v>62.347267037910463</v>
      </c>
      <c r="BM166" s="2">
        <f t="shared" si="215"/>
        <v>63.652197165042281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59.387</v>
      </c>
      <c r="CG166" s="2">
        <f t="shared" si="216"/>
        <v>65.650000000000006</v>
      </c>
      <c r="CH166" s="2">
        <f t="shared" si="216"/>
        <v>61.45</v>
      </c>
      <c r="CI166" s="2">
        <f t="shared" si="216"/>
        <v>60.75</v>
      </c>
      <c r="CJ166" s="2">
        <f t="shared" si="216"/>
        <v>61.6</v>
      </c>
      <c r="CK166" s="2">
        <f t="shared" si="216"/>
        <v>58.232999999999997</v>
      </c>
      <c r="CL166" s="2">
        <f t="shared" si="216"/>
        <v>59.457999999999998</v>
      </c>
      <c r="CM166" s="2">
        <f t="shared" si="216"/>
        <v>59.712000000000003</v>
      </c>
      <c r="CN166" s="2">
        <f t="shared" si="216"/>
        <v>58.746000000000002</v>
      </c>
      <c r="CO166" s="2">
        <f t="shared" si="216"/>
        <v>59.55</v>
      </c>
      <c r="CP166" s="2">
        <f t="shared" si="216"/>
        <v>59.491999999999997</v>
      </c>
      <c r="CQ166" s="2">
        <f t="shared" si="216"/>
        <v>61.720999999999997</v>
      </c>
      <c r="CR166" s="2">
        <f t="shared" si="216"/>
        <v>60.902000000000001</v>
      </c>
      <c r="CS166" s="2">
        <f t="shared" si="216"/>
        <v>60.515999999999998</v>
      </c>
      <c r="CU166" s="2" t="str">
        <f t="shared" si="198"/>
        <v/>
      </c>
      <c r="CV166" s="2">
        <f t="shared" si="199"/>
        <v>59.387</v>
      </c>
      <c r="CW166" s="2">
        <f t="shared" si="200"/>
        <v>65.650000000000006</v>
      </c>
      <c r="CX166" s="2">
        <f t="shared" si="201"/>
        <v>61.45</v>
      </c>
      <c r="CY166" s="2">
        <f t="shared" si="202"/>
        <v>60.75</v>
      </c>
      <c r="CZ166" s="2">
        <f t="shared" si="203"/>
        <v>61.6</v>
      </c>
      <c r="DA166" s="2">
        <f t="shared" si="204"/>
        <v>58.232999999999997</v>
      </c>
      <c r="DB166" s="2">
        <f t="shared" si="205"/>
        <v>59.457999999999998</v>
      </c>
      <c r="DC166" s="2">
        <f t="shared" si="206"/>
        <v>59.712000000000003</v>
      </c>
      <c r="DD166" s="2">
        <f t="shared" si="207"/>
        <v>58.746000000000002</v>
      </c>
      <c r="DE166" s="2">
        <f t="shared" si="208"/>
        <v>59.55</v>
      </c>
      <c r="DF166" s="2">
        <f t="shared" si="209"/>
        <v>59.491999999999997</v>
      </c>
      <c r="DG166" s="2">
        <f t="shared" si="210"/>
        <v>61.720999999999997</v>
      </c>
      <c r="DH166" s="2">
        <f t="shared" si="211"/>
        <v>60.902000000000001</v>
      </c>
      <c r="DI166" s="2">
        <f t="shared" si="212"/>
        <v>60.515999999999998</v>
      </c>
      <c r="DK166" s="2">
        <f t="shared" si="224"/>
        <v>107.63873870226503</v>
      </c>
      <c r="DL166" s="2">
        <f t="shared" si="224"/>
        <v>100.04452161067951</v>
      </c>
      <c r="DM166" s="2">
        <f t="shared" si="224"/>
        <v>105.78359244264507</v>
      </c>
      <c r="DN166" s="2">
        <f t="shared" si="224"/>
        <v>98.669966261808369</v>
      </c>
      <c r="DO166" s="2">
        <f t="shared" si="224"/>
        <v>97.190297654784231</v>
      </c>
      <c r="DP166" s="2">
        <f t="shared" si="224"/>
        <v>96.810205159474691</v>
      </c>
      <c r="DQ166" s="2">
        <f t="shared" si="224"/>
        <v>95.140353001876193</v>
      </c>
      <c r="DR166" s="2">
        <f t="shared" si="224"/>
        <v>103.60058828828828</v>
      </c>
      <c r="DS166" s="2">
        <f t="shared" si="224"/>
        <v>102.36587298311446</v>
      </c>
      <c r="DT166" s="2">
        <f t="shared" si="224"/>
        <v>100.66989699812382</v>
      </c>
      <c r="DU166" s="2">
        <f t="shared" si="224"/>
        <v>110.81939943714821</v>
      </c>
      <c r="DV166" s="2">
        <f t="shared" si="224"/>
        <v>105.02139052532831</v>
      </c>
      <c r="DW166" s="2">
        <f t="shared" si="224"/>
        <v>111.832775891182</v>
      </c>
      <c r="DX166" s="2">
        <f t="shared" si="224"/>
        <v>116.27295975609753</v>
      </c>
      <c r="DY166" s="2">
        <f t="shared" si="224"/>
        <v>102.72620362903224</v>
      </c>
      <c r="EA166" s="2">
        <f t="shared" si="214"/>
        <v>58.346496360271438</v>
      </c>
      <c r="EB166" s="2">
        <f t="shared" si="214"/>
        <v>60.357543809279669</v>
      </c>
      <c r="EC166" s="2">
        <f t="shared" si="214"/>
        <v>63.579091146488722</v>
      </c>
      <c r="ED166" s="2">
        <f t="shared" si="214"/>
        <v>61.898893233388563</v>
      </c>
      <c r="EE166" s="2">
        <f t="shared" si="214"/>
        <v>62.545969490126154</v>
      </c>
      <c r="EF166" s="2">
        <f t="shared" si="214"/>
        <v>60.868943340495633</v>
      </c>
      <c r="EG166" s="2">
        <f t="shared" si="214"/>
        <v>58.787913541832033</v>
      </c>
      <c r="EH166" s="2">
        <f t="shared" si="214"/>
        <v>58.900640135549324</v>
      </c>
      <c r="EI166" s="2">
        <f t="shared" si="214"/>
        <v>59.114602280640099</v>
      </c>
      <c r="EJ166" s="2">
        <f t="shared" si="214"/>
        <v>57.933828018844835</v>
      </c>
      <c r="EK166" s="2">
        <f t="shared" si="213"/>
        <v>59.323575882842086</v>
      </c>
      <c r="EL166" s="2">
        <f t="shared" si="180"/>
        <v>60.562985000885917</v>
      </c>
      <c r="EM166" s="2">
        <f t="shared" si="180"/>
        <v>62.826484393457271</v>
      </c>
      <c r="EN166" s="2">
        <f t="shared" si="180"/>
        <v>62.261735036418216</v>
      </c>
      <c r="EO166" s="2">
        <f t="shared" si="180"/>
        <v>63.717646644999817</v>
      </c>
      <c r="EQ166" s="2">
        <f t="shared" si="225"/>
        <v>59.510232483620811</v>
      </c>
      <c r="ER166" s="2">
        <f t="shared" si="225"/>
        <v>60.867452454942296</v>
      </c>
      <c r="ES166" s="2">
        <f t="shared" si="225"/>
        <v>63.726046911176198</v>
      </c>
      <c r="ET166" s="2">
        <f t="shared" si="225"/>
        <v>62.018688801227363</v>
      </c>
      <c r="EU166" s="2">
        <f t="shared" si="225"/>
        <v>62.030121172888322</v>
      </c>
      <c r="EV166" s="2">
        <f t="shared" si="225"/>
        <v>60.732620122112863</v>
      </c>
      <c r="EW166" s="2">
        <f t="shared" si="225"/>
        <v>58.814301269941836</v>
      </c>
      <c r="EX166" s="2">
        <f t="shared" si="225"/>
        <v>59.229592110351909</v>
      </c>
      <c r="EY166" s="2">
        <f t="shared" si="225"/>
        <v>60.308856108031051</v>
      </c>
      <c r="EZ166" s="2">
        <f t="shared" si="225"/>
        <v>58.668955169134598</v>
      </c>
      <c r="FA166" s="2">
        <f t="shared" si="225"/>
        <v>59.86419678123552</v>
      </c>
      <c r="FB166" s="2">
        <f t="shared" si="225"/>
        <v>60.930660230835358</v>
      </c>
      <c r="FC166" s="2">
        <f t="shared" si="225"/>
        <v>62.355378930328577</v>
      </c>
      <c r="FD166" s="2">
        <f t="shared" si="225"/>
        <v>62.955466812877873</v>
      </c>
      <c r="FE166" s="2">
        <f t="shared" si="225"/>
        <v>62.956050876107248</v>
      </c>
      <c r="FG166" s="2">
        <f t="shared" si="226"/>
        <v>0.99990605514549702</v>
      </c>
      <c r="FH166" s="2">
        <f t="shared" si="226"/>
        <v>0.99990667919160681</v>
      </c>
      <c r="FI166" s="2">
        <f t="shared" si="226"/>
        <v>0.99989493747970415</v>
      </c>
      <c r="FJ166" s="2">
        <f t="shared" si="226"/>
        <v>0.99989713709882833</v>
      </c>
      <c r="FK166" s="2">
        <f t="shared" si="226"/>
        <v>0.99989415183036656</v>
      </c>
      <c r="FL166" s="2">
        <f t="shared" si="226"/>
        <v>0.99988928550243006</v>
      </c>
      <c r="FM166" s="2">
        <f t="shared" si="226"/>
        <v>0.9998911934897593</v>
      </c>
      <c r="FN166" s="2">
        <f t="shared" si="226"/>
        <v>0.99986406698805352</v>
      </c>
      <c r="FO166" s="2">
        <f t="shared" si="226"/>
        <v>0.99988047895446208</v>
      </c>
      <c r="FP166" s="2">
        <f t="shared" si="226"/>
        <v>0.99987919644729406</v>
      </c>
      <c r="FQ166" s="2">
        <f t="shared" si="226"/>
        <v>0.99988736946027734</v>
      </c>
      <c r="FR166" s="2">
        <f t="shared" si="226"/>
        <v>0.99987725326648169</v>
      </c>
      <c r="FS166" s="2">
        <f t="shared" si="226"/>
        <v>0.99988872889613745</v>
      </c>
      <c r="FT166" s="2">
        <f t="shared" si="226"/>
        <v>0.99988233144217087</v>
      </c>
      <c r="FU166" s="2">
        <f t="shared" si="226"/>
        <v>0.99983484369293441</v>
      </c>
      <c r="FW166" s="2">
        <f t="shared" si="217"/>
        <v>0.39028514577369611</v>
      </c>
      <c r="FX166" s="2">
        <f t="shared" si="217"/>
        <v>0.32115256844752943</v>
      </c>
      <c r="FY166" s="2">
        <f t="shared" si="217"/>
        <v>0.20069176424032184</v>
      </c>
      <c r="FZ166" s="2">
        <f t="shared" si="217"/>
        <v>0.20109653846235734</v>
      </c>
      <c r="GA166" s="2">
        <f t="shared" si="217"/>
        <v>0.19904373536086156</v>
      </c>
      <c r="GB166" s="2">
        <f t="shared" si="217"/>
        <v>0.20278640443209051</v>
      </c>
      <c r="GC166" s="2">
        <f t="shared" si="217"/>
        <v>0.22083340504771223</v>
      </c>
      <c r="GD166" s="2">
        <f t="shared" si="217"/>
        <v>0.24124720376643588</v>
      </c>
      <c r="GE166" s="2">
        <f t="shared" si="217"/>
        <v>0.25461157770816983</v>
      </c>
      <c r="GF166" s="2">
        <f t="shared" si="217"/>
        <v>0.23277875108835897</v>
      </c>
      <c r="GG166" s="2">
        <f t="shared" si="217"/>
        <v>0.20613143029542974</v>
      </c>
      <c r="GH166" s="2">
        <f t="shared" si="217"/>
        <v>0.15882187878730769</v>
      </c>
      <c r="GI166" s="2">
        <f t="shared" si="217"/>
        <v>0.1441588755009679</v>
      </c>
      <c r="GJ166" s="2">
        <f t="shared" si="217"/>
        <v>0.11413139956908995</v>
      </c>
      <c r="GK166" s="2">
        <f t="shared" si="217"/>
        <v>9.4396518611853872E-2</v>
      </c>
      <c r="GM166" s="86">
        <f t="shared" si="218"/>
        <v>9.7998435572071416E-203</v>
      </c>
      <c r="GN166" s="86">
        <f t="shared" si="218"/>
        <v>1.3303157557694763E-271</v>
      </c>
      <c r="GO166" s="86">
        <f t="shared" si="218"/>
        <v>6.0328125495207781E-195</v>
      </c>
      <c r="GP166" s="86">
        <f t="shared" si="218"/>
        <v>0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0</v>
      </c>
      <c r="GU166" s="86">
        <f t="shared" si="218"/>
        <v>2.1228625086176153E-307</v>
      </c>
      <c r="GV166" s="86">
        <f t="shared" si="218"/>
        <v>0</v>
      </c>
      <c r="GW166" s="86">
        <f t="shared" si="218"/>
        <v>4.0263543423944437E-284</v>
      </c>
      <c r="GX166" s="86">
        <f t="shared" si="218"/>
        <v>6.2257176303917542E-257</v>
      </c>
      <c r="GY166" s="86">
        <f t="shared" si="218"/>
        <v>2.5758075427228603E-233</v>
      </c>
      <c r="GZ166" s="86">
        <f t="shared" si="218"/>
        <v>1.7028466378453221E-193</v>
      </c>
      <c r="HA166" s="86">
        <f t="shared" si="218"/>
        <v>2.1044915193830237E-268</v>
      </c>
      <c r="HC166" s="86">
        <f t="shared" si="182"/>
        <v>3.6304897759588909E-117</v>
      </c>
      <c r="HD166" s="86">
        <f t="shared" si="182"/>
        <v>2.2445384747580784E-165</v>
      </c>
      <c r="HE166" s="86">
        <f t="shared" si="182"/>
        <v>2.5780021920330672E-109</v>
      </c>
      <c r="HF166" s="86">
        <f t="shared" si="181"/>
        <v>8.1750071124660019E-194</v>
      </c>
      <c r="HG166" s="86">
        <f t="shared" si="181"/>
        <v>9.3009704888270561E-179</v>
      </c>
      <c r="HH166" s="86">
        <f t="shared" si="181"/>
        <v>2.6725425054707123E-215</v>
      </c>
      <c r="HI166" s="86">
        <f t="shared" si="181"/>
        <v>2.5344812814046636E-231</v>
      </c>
      <c r="HJ166" s="86">
        <f t="shared" si="181"/>
        <v>5.4516910889639766E-207</v>
      </c>
      <c r="HK166" s="86">
        <f t="shared" si="181"/>
        <v>3.8914802016130986E-213</v>
      </c>
      <c r="HL166" s="86">
        <f t="shared" si="162"/>
        <v>2.4571311982341204E-178</v>
      </c>
      <c r="HM166" s="86">
        <f t="shared" si="162"/>
        <v>2.5893059001370368E-159</v>
      </c>
      <c r="HN166" s="86">
        <f t="shared" si="162"/>
        <v>7.3713955664457831E-143</v>
      </c>
      <c r="HO166" s="86">
        <f t="shared" si="162"/>
        <v>2.3106344068320784E-139</v>
      </c>
      <c r="HP166" s="86">
        <f t="shared" si="162"/>
        <v>2.6374294201972614E-98</v>
      </c>
      <c r="HQ166" s="86">
        <f t="shared" si="162"/>
        <v>5.5481285015400851E-151</v>
      </c>
      <c r="HS166" s="86">
        <f t="shared" si="219"/>
        <v>3.2194373019357324E-11</v>
      </c>
      <c r="HT166" s="86">
        <f t="shared" si="219"/>
        <v>2.3716633712753416E-10</v>
      </c>
      <c r="HU166" s="86">
        <f t="shared" si="219"/>
        <v>2.2573756784924136E-8</v>
      </c>
      <c r="HV166" s="86">
        <f t="shared" si="219"/>
        <v>2.7236091339537659E-8</v>
      </c>
      <c r="HW166" s="86">
        <f t="shared" si="219"/>
        <v>5.5507230195302851E-8</v>
      </c>
      <c r="HX166" s="86">
        <f t="shared" si="219"/>
        <v>1.0341972691980663E-8</v>
      </c>
      <c r="HY166" s="86">
        <f t="shared" si="219"/>
        <v>1.3758804854356791E-10</v>
      </c>
      <c r="HZ166" s="86">
        <f t="shared" si="219"/>
        <v>6.0198971864384063E-14</v>
      </c>
      <c r="IA166" s="86">
        <f t="shared" si="219"/>
        <v>3.3624079594525101E-13</v>
      </c>
      <c r="IB166" s="86">
        <f t="shared" si="219"/>
        <v>9.0087007895991193E-12</v>
      </c>
      <c r="IC166" s="86">
        <f t="shared" si="219"/>
        <v>2.6666457717578929E-9</v>
      </c>
      <c r="ID166" s="86">
        <f t="shared" si="219"/>
        <v>1.151980217529903E-6</v>
      </c>
      <c r="IE166" s="86">
        <f t="shared" si="219"/>
        <v>4.3707996080330834E-5</v>
      </c>
      <c r="IF166" s="86">
        <f t="shared" si="219"/>
        <v>1.5507047589087696E-4</v>
      </c>
      <c r="IG166" s="86">
        <f t="shared" si="219"/>
        <v>1.7200317260860716E-3</v>
      </c>
      <c r="II166" s="86">
        <f t="shared" si="220"/>
        <v>9.6775944831946861E-2</v>
      </c>
      <c r="IJ166" s="86">
        <f t="shared" si="220"/>
        <v>8.2291562314066417E-3</v>
      </c>
      <c r="IK166" s="86">
        <f t="shared" si="220"/>
        <v>6.7074866476913034E-8</v>
      </c>
      <c r="IL166" s="86">
        <f t="shared" si="220"/>
        <v>3.9568253370682587E-8</v>
      </c>
      <c r="IM166" s="86">
        <f t="shared" si="220"/>
        <v>5.4686370108784173E-8</v>
      </c>
      <c r="IN166" s="86">
        <f t="shared" si="220"/>
        <v>2.5897789862020335E-8</v>
      </c>
      <c r="IO166" s="86">
        <f t="shared" si="220"/>
        <v>2.7632584026828364E-7</v>
      </c>
      <c r="IP166" s="86">
        <f t="shared" si="220"/>
        <v>4.885724695179793E-8</v>
      </c>
      <c r="IQ166" s="86">
        <f t="shared" si="220"/>
        <v>2.807684205935763E-6</v>
      </c>
      <c r="IR166" s="86">
        <f t="shared" si="220"/>
        <v>2.5240880054138128E-7</v>
      </c>
      <c r="IS166" s="86">
        <f t="shared" si="220"/>
        <v>6.6938953193420943E-8</v>
      </c>
      <c r="IT166" s="86">
        <f t="shared" si="220"/>
        <v>2.3747874046325561E-11</v>
      </c>
      <c r="IU166" s="86">
        <f t="shared" si="220"/>
        <v>1.5527619331499441E-11</v>
      </c>
      <c r="IV166" s="86">
        <f t="shared" si="220"/>
        <v>2.7978330273541222E-6</v>
      </c>
      <c r="IW166" s="86">
        <f t="shared" si="220"/>
        <v>1.5741106877384998E-5</v>
      </c>
      <c r="IY166" s="86">
        <f t="shared" si="221"/>
        <v>9.6775944864141233E-2</v>
      </c>
      <c r="IZ166" s="86">
        <f t="shared" si="221"/>
        <v>8.2291564685729787E-3</v>
      </c>
      <c r="JA166" s="86">
        <f t="shared" si="221"/>
        <v>8.9648623261837174E-8</v>
      </c>
      <c r="JB166" s="86">
        <f t="shared" si="221"/>
        <v>6.6804344710220249E-8</v>
      </c>
      <c r="JC166" s="86">
        <f t="shared" si="221"/>
        <v>1.1019360030408702E-7</v>
      </c>
      <c r="JD166" s="86">
        <f t="shared" si="221"/>
        <v>3.6239762554000995E-8</v>
      </c>
      <c r="JE166" s="86">
        <f t="shared" si="221"/>
        <v>2.7646342831682719E-7</v>
      </c>
      <c r="JF166" s="86">
        <f t="shared" si="221"/>
        <v>4.8857307150769794E-8</v>
      </c>
      <c r="JG166" s="86">
        <f t="shared" si="221"/>
        <v>2.8076845421765588E-6</v>
      </c>
      <c r="JH166" s="86">
        <f t="shared" si="221"/>
        <v>2.5241780924217087E-7</v>
      </c>
      <c r="JI166" s="86">
        <f t="shared" si="221"/>
        <v>6.9605598965178842E-8</v>
      </c>
      <c r="JJ166" s="86">
        <f t="shared" si="221"/>
        <v>1.1520039654039494E-6</v>
      </c>
      <c r="JK166" s="86">
        <f t="shared" si="221"/>
        <v>4.3708011607950165E-5</v>
      </c>
      <c r="JL166" s="86">
        <f t="shared" si="221"/>
        <v>1.5786830891823108E-4</v>
      </c>
      <c r="JM166" s="86">
        <f t="shared" si="221"/>
        <v>1.7357728329634567E-3</v>
      </c>
    </row>
    <row r="167" spans="2:273" x14ac:dyDescent="0.25">
      <c r="B167" s="2">
        <v>140</v>
      </c>
      <c r="C167" s="37">
        <v>57.951999999999998</v>
      </c>
      <c r="D167" s="37">
        <v>60.5</v>
      </c>
      <c r="E167" s="37">
        <v>64.617000000000004</v>
      </c>
      <c r="F167" s="37">
        <v>61.55</v>
      </c>
      <c r="G167" s="37">
        <v>60.767000000000003</v>
      </c>
      <c r="H167" s="37">
        <v>60.033000000000001</v>
      </c>
      <c r="I167" s="37">
        <v>58.917000000000002</v>
      </c>
      <c r="J167" s="37">
        <v>58.712000000000003</v>
      </c>
      <c r="K167" s="37">
        <v>58.728999999999999</v>
      </c>
      <c r="L167" s="37">
        <v>59.508000000000003</v>
      </c>
      <c r="M167" s="37">
        <v>59.417000000000002</v>
      </c>
      <c r="N167" s="37">
        <v>60.41</v>
      </c>
      <c r="O167" s="37">
        <v>63.262</v>
      </c>
      <c r="P167" s="37">
        <v>62.131</v>
      </c>
      <c r="Q167" s="37">
        <v>62.838999999999999</v>
      </c>
      <c r="S167" s="4">
        <f t="shared" si="222"/>
        <v>58.749639164295857</v>
      </c>
      <c r="T167" s="4">
        <f t="shared" si="222"/>
        <v>60.445380689363667</v>
      </c>
      <c r="U167" s="4">
        <f t="shared" si="222"/>
        <v>63.512857576257282</v>
      </c>
      <c r="V167" s="4">
        <f t="shared" si="222"/>
        <v>61.839437314232455</v>
      </c>
      <c r="W167" s="4">
        <f t="shared" si="222"/>
        <v>62.393522183896707</v>
      </c>
      <c r="X167" s="4">
        <f t="shared" si="222"/>
        <v>60.785190283947692</v>
      </c>
      <c r="Y167" s="4">
        <f t="shared" si="222"/>
        <v>58.746294755079759</v>
      </c>
      <c r="Z167" s="4">
        <f t="shared" si="222"/>
        <v>58.884748015992862</v>
      </c>
      <c r="AA167" s="4">
        <f t="shared" si="222"/>
        <v>59.324690992413466</v>
      </c>
      <c r="AB167" s="4">
        <f t="shared" si="222"/>
        <v>58.018683361504081</v>
      </c>
      <c r="AC167" s="4">
        <f t="shared" si="222"/>
        <v>59.371123015582356</v>
      </c>
      <c r="AD167" s="4">
        <f t="shared" si="222"/>
        <v>60.54323170616501</v>
      </c>
      <c r="AE167" s="4">
        <f t="shared" si="222"/>
        <v>62.676099148724411</v>
      </c>
      <c r="AF167" s="4">
        <f t="shared" si="222"/>
        <v>62.228343658063906</v>
      </c>
      <c r="AG167" s="4">
        <f t="shared" si="222"/>
        <v>63.590689858064607</v>
      </c>
      <c r="AI167" s="4">
        <f t="shared" si="223"/>
        <v>-0.7976391642958589</v>
      </c>
      <c r="AJ167" s="4">
        <f t="shared" si="223"/>
        <v>5.4619310636333296E-2</v>
      </c>
      <c r="AK167" s="4">
        <f t="shared" si="223"/>
        <v>1.1041424237427222</v>
      </c>
      <c r="AL167" s="4">
        <f t="shared" si="223"/>
        <v>-0.28943731423245822</v>
      </c>
      <c r="AM167" s="4">
        <f t="shared" si="223"/>
        <v>-1.6265221838967037</v>
      </c>
      <c r="AN167" s="4">
        <f t="shared" si="223"/>
        <v>-0.75219028394769083</v>
      </c>
      <c r="AO167" s="4">
        <f t="shared" si="223"/>
        <v>0.17070524492024219</v>
      </c>
      <c r="AP167" s="4">
        <f t="shared" si="223"/>
        <v>-0.17274801599285894</v>
      </c>
      <c r="AQ167" s="4">
        <f t="shared" si="223"/>
        <v>-0.59569099241346635</v>
      </c>
      <c r="AR167" s="4">
        <f t="shared" si="223"/>
        <v>1.4893166384959216</v>
      </c>
      <c r="AS167" s="4">
        <f t="shared" si="223"/>
        <v>4.5876984417645872E-2</v>
      </c>
      <c r="AT167" s="4">
        <f t="shared" si="223"/>
        <v>-0.13323170616501301</v>
      </c>
      <c r="AU167" s="4">
        <f t="shared" si="223"/>
        <v>0.58590085127558922</v>
      </c>
      <c r="AV167" s="4">
        <f t="shared" si="223"/>
        <v>-9.7343658063905991E-2</v>
      </c>
      <c r="AW167" s="4">
        <f t="shared" si="223"/>
        <v>-0.75168985806460853</v>
      </c>
      <c r="AY167" s="2">
        <f t="shared" si="215"/>
        <v>58.749639164295857</v>
      </c>
      <c r="AZ167" s="2">
        <f t="shared" si="215"/>
        <v>60.44538068936366</v>
      </c>
      <c r="BA167" s="2">
        <f t="shared" si="215"/>
        <v>63.512850050446524</v>
      </c>
      <c r="BB167" s="2">
        <f t="shared" si="215"/>
        <v>61.839420010148565</v>
      </c>
      <c r="BC167" s="2">
        <f t="shared" si="215"/>
        <v>62.393493543403558</v>
      </c>
      <c r="BD167" s="2">
        <f t="shared" si="215"/>
        <v>60.785169833799714</v>
      </c>
      <c r="BE167" s="2">
        <f t="shared" si="215"/>
        <v>58.746174779031456</v>
      </c>
      <c r="BF167" s="2">
        <f t="shared" si="215"/>
        <v>58.884686002433661</v>
      </c>
      <c r="BG167" s="2">
        <f t="shared" si="215"/>
        <v>59.322690199226713</v>
      </c>
      <c r="BH167" s="2">
        <f t="shared" si="215"/>
        <v>58.01843970271976</v>
      </c>
      <c r="BI167" s="2">
        <f t="shared" si="215"/>
        <v>59.371045394220666</v>
      </c>
      <c r="BJ167" s="2">
        <f t="shared" si="215"/>
        <v>60.5432316489619</v>
      </c>
      <c r="BK167" s="2">
        <f t="shared" si="215"/>
        <v>62.676096596283855</v>
      </c>
      <c r="BL167" s="2">
        <f t="shared" si="215"/>
        <v>62.226561534538192</v>
      </c>
      <c r="BM167" s="2">
        <f t="shared" si="215"/>
        <v>63.56607749618896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>
        <f t="shared" si="216"/>
        <v>64.617000000000004</v>
      </c>
      <c r="CH167" s="2">
        <f t="shared" si="216"/>
        <v>61.55</v>
      </c>
      <c r="CI167" s="2">
        <f t="shared" si="216"/>
        <v>60.767000000000003</v>
      </c>
      <c r="CJ167" s="2">
        <f t="shared" si="216"/>
        <v>60.033000000000001</v>
      </c>
      <c r="CK167" s="2">
        <f t="shared" si="216"/>
        <v>58.917000000000002</v>
      </c>
      <c r="CL167" s="2">
        <f t="shared" si="216"/>
        <v>58.712000000000003</v>
      </c>
      <c r="CM167" s="2">
        <f t="shared" si="216"/>
        <v>58.728999999999999</v>
      </c>
      <c r="CN167" s="2">
        <f t="shared" si="216"/>
        <v>59.508000000000003</v>
      </c>
      <c r="CO167" s="2">
        <f t="shared" si="216"/>
        <v>59.417000000000002</v>
      </c>
      <c r="CP167" s="2">
        <f t="shared" si="216"/>
        <v>60.41</v>
      </c>
      <c r="CQ167" s="2">
        <f t="shared" si="216"/>
        <v>63.262</v>
      </c>
      <c r="CR167" s="2">
        <f t="shared" si="216"/>
        <v>62.131</v>
      </c>
      <c r="CS167" s="2">
        <f t="shared" si="216"/>
        <v>62.838999999999999</v>
      </c>
      <c r="CU167" s="2" t="str">
        <f t="shared" si="198"/>
        <v/>
      </c>
      <c r="CV167" s="2" t="str">
        <f t="shared" si="199"/>
        <v/>
      </c>
      <c r="CW167" s="2">
        <f t="shared" si="200"/>
        <v>64.617000000000004</v>
      </c>
      <c r="CX167" s="2">
        <f t="shared" si="201"/>
        <v>61.55</v>
      </c>
      <c r="CY167" s="2">
        <f t="shared" si="202"/>
        <v>60.767000000000003</v>
      </c>
      <c r="CZ167" s="2">
        <f t="shared" si="203"/>
        <v>60.033000000000001</v>
      </c>
      <c r="DA167" s="2">
        <f t="shared" si="204"/>
        <v>58.917000000000002</v>
      </c>
      <c r="DB167" s="2">
        <f t="shared" si="205"/>
        <v>58.712000000000003</v>
      </c>
      <c r="DC167" s="2">
        <f t="shared" si="206"/>
        <v>58.728999999999999</v>
      </c>
      <c r="DD167" s="2">
        <f t="shared" si="207"/>
        <v>59.508000000000003</v>
      </c>
      <c r="DE167" s="2">
        <f t="shared" si="208"/>
        <v>59.417000000000002</v>
      </c>
      <c r="DF167" s="2">
        <f t="shared" si="209"/>
        <v>60.41</v>
      </c>
      <c r="DG167" s="2">
        <f t="shared" si="210"/>
        <v>63.262</v>
      </c>
      <c r="DH167" s="2">
        <f t="shared" si="211"/>
        <v>62.131</v>
      </c>
      <c r="DI167" s="2">
        <f t="shared" si="212"/>
        <v>62.838999999999999</v>
      </c>
      <c r="DK167" s="2">
        <f t="shared" si="224"/>
        <v>107.95821982711458</v>
      </c>
      <c r="DL167" s="2">
        <f t="shared" si="224"/>
        <v>100.27660805339752</v>
      </c>
      <c r="DM167" s="2">
        <f t="shared" si="224"/>
        <v>106.05824588394063</v>
      </c>
      <c r="DN167" s="2">
        <f t="shared" si="224"/>
        <v>98.875279014844807</v>
      </c>
      <c r="DO167" s="2">
        <f t="shared" si="224"/>
        <v>97.395429643527194</v>
      </c>
      <c r="DP167" s="2">
        <f t="shared" si="224"/>
        <v>97.02895478424017</v>
      </c>
      <c r="DQ167" s="2">
        <f t="shared" si="224"/>
        <v>95.361190056285196</v>
      </c>
      <c r="DR167" s="2">
        <f t="shared" si="224"/>
        <v>103.89983436293434</v>
      </c>
      <c r="DS167" s="2">
        <f t="shared" si="224"/>
        <v>102.6403866791745</v>
      </c>
      <c r="DT167" s="2">
        <f t="shared" si="224"/>
        <v>100.93084296435271</v>
      </c>
      <c r="DU167" s="2">
        <f t="shared" si="224"/>
        <v>111.15163311444653</v>
      </c>
      <c r="DV167" s="2">
        <f t="shared" si="224"/>
        <v>105.30301998123826</v>
      </c>
      <c r="DW167" s="2">
        <f t="shared" si="224"/>
        <v>112.15287673545967</v>
      </c>
      <c r="DX167" s="2">
        <f t="shared" si="224"/>
        <v>116.63147386759579</v>
      </c>
      <c r="DY167" s="2">
        <f t="shared" si="224"/>
        <v>103.01610483870967</v>
      </c>
      <c r="EA167" s="2">
        <f t="shared" si="214"/>
        <v>58.251226095003091</v>
      </c>
      <c r="EB167" s="2">
        <f t="shared" si="214"/>
        <v>60.262160808583879</v>
      </c>
      <c r="EC167" s="2">
        <f t="shared" si="214"/>
        <v>63.476154127961202</v>
      </c>
      <c r="ED167" s="2">
        <f t="shared" si="214"/>
        <v>61.809180703701259</v>
      </c>
      <c r="EE167" s="2">
        <f t="shared" si="214"/>
        <v>62.504305798670714</v>
      </c>
      <c r="EF167" s="2">
        <f t="shared" si="214"/>
        <v>60.812186602804289</v>
      </c>
      <c r="EG167" s="2">
        <f t="shared" si="214"/>
        <v>58.736154421336721</v>
      </c>
      <c r="EH167" s="2">
        <f t="shared" si="214"/>
        <v>58.79180538189366</v>
      </c>
      <c r="EI167" s="2">
        <f t="shared" si="214"/>
        <v>58.982458286022542</v>
      </c>
      <c r="EJ167" s="2">
        <f t="shared" si="214"/>
        <v>57.824332039998232</v>
      </c>
      <c r="EK167" s="2">
        <f t="shared" si="213"/>
        <v>59.242039728641593</v>
      </c>
      <c r="EL167" s="2">
        <f t="shared" si="180"/>
        <v>60.472871767974659</v>
      </c>
      <c r="EM167" s="2">
        <f t="shared" si="180"/>
        <v>62.747222788319299</v>
      </c>
      <c r="EN167" s="2">
        <f t="shared" si="180"/>
        <v>62.131555680776898</v>
      </c>
      <c r="EO167" s="2">
        <f t="shared" si="180"/>
        <v>63.640155473561926</v>
      </c>
      <c r="EQ167" s="2">
        <f t="shared" si="225"/>
        <v>59.44943636575286</v>
      </c>
      <c r="ER167" s="2">
        <f t="shared" si="225"/>
        <v>60.78861998449878</v>
      </c>
      <c r="ES167" s="2">
        <f t="shared" si="225"/>
        <v>63.627240879258594</v>
      </c>
      <c r="ET167" s="2">
        <f t="shared" si="225"/>
        <v>61.932906327237347</v>
      </c>
      <c r="EU167" s="2">
        <f t="shared" si="225"/>
        <v>61.971088482311735</v>
      </c>
      <c r="EV167" s="2">
        <f t="shared" si="225"/>
        <v>60.671535798837937</v>
      </c>
      <c r="EW167" s="2">
        <f t="shared" si="225"/>
        <v>58.763089267362304</v>
      </c>
      <c r="EX167" s="2">
        <f t="shared" si="225"/>
        <v>59.129470865025112</v>
      </c>
      <c r="EY167" s="2">
        <f t="shared" si="225"/>
        <v>60.213630067806228</v>
      </c>
      <c r="EZ167" s="2">
        <f t="shared" si="225"/>
        <v>58.58288642847436</v>
      </c>
      <c r="FA167" s="2">
        <f t="shared" si="225"/>
        <v>59.800104205312842</v>
      </c>
      <c r="FB167" s="2">
        <f t="shared" si="225"/>
        <v>60.853833457050996</v>
      </c>
      <c r="FC167" s="2">
        <f t="shared" si="225"/>
        <v>62.258829342099503</v>
      </c>
      <c r="FD167" s="2">
        <f t="shared" si="225"/>
        <v>62.851844912068358</v>
      </c>
      <c r="FE167" s="2">
        <f t="shared" si="225"/>
        <v>62.860109158691849</v>
      </c>
      <c r="FG167" s="2">
        <f t="shared" si="226"/>
        <v>0.99991432056615426</v>
      </c>
      <c r="FH167" s="2">
        <f t="shared" si="226"/>
        <v>0.99991488971234865</v>
      </c>
      <c r="FI167" s="2">
        <f t="shared" si="226"/>
        <v>0.99990418095689415</v>
      </c>
      <c r="FJ167" s="2">
        <f t="shared" si="226"/>
        <v>0.99990618707007983</v>
      </c>
      <c r="FK167" s="2">
        <f t="shared" si="226"/>
        <v>0.99990346442288514</v>
      </c>
      <c r="FL167" s="2">
        <f t="shared" si="226"/>
        <v>0.99989902619448834</v>
      </c>
      <c r="FM167" s="2">
        <f t="shared" si="226"/>
        <v>0.99990076633322533</v>
      </c>
      <c r="FN167" s="2">
        <f t="shared" si="226"/>
        <v>0.99987602613687276</v>
      </c>
      <c r="FO167" s="2">
        <f t="shared" si="226"/>
        <v>0.99989099436457429</v>
      </c>
      <c r="FP167" s="2">
        <f t="shared" si="226"/>
        <v>0.99988982467940157</v>
      </c>
      <c r="FQ167" s="2">
        <f t="shared" si="226"/>
        <v>0.99989727870893508</v>
      </c>
      <c r="FR167" s="2">
        <f t="shared" si="226"/>
        <v>0.99988805243945933</v>
      </c>
      <c r="FS167" s="2">
        <f t="shared" si="226"/>
        <v>0.99989851855360079</v>
      </c>
      <c r="FT167" s="2">
        <f t="shared" si="226"/>
        <v>0.99989268388870489</v>
      </c>
      <c r="FU167" s="2">
        <f t="shared" si="226"/>
        <v>0.99984937346886871</v>
      </c>
      <c r="FW167" s="2">
        <f t="shared" si="217"/>
        <v>0.41241025408871806</v>
      </c>
      <c r="FX167" s="2">
        <f t="shared" si="217"/>
        <v>0.34155400435764405</v>
      </c>
      <c r="FY167" s="2">
        <f t="shared" si="217"/>
        <v>0.21587430346967515</v>
      </c>
      <c r="FZ167" s="2">
        <f t="shared" si="217"/>
        <v>0.21630141274831918</v>
      </c>
      <c r="GA167" s="2">
        <f t="shared" si="217"/>
        <v>0.21413500000969909</v>
      </c>
      <c r="GB167" s="2">
        <f t="shared" si="217"/>
        <v>0.21808417048597797</v>
      </c>
      <c r="GC167" s="2">
        <f t="shared" si="217"/>
        <v>0.23708771555125549</v>
      </c>
      <c r="GD167" s="2">
        <f t="shared" si="217"/>
        <v>0.2585055573926987</v>
      </c>
      <c r="GE167" s="2">
        <f t="shared" si="217"/>
        <v>0.27248265265816951</v>
      </c>
      <c r="GF167" s="2">
        <f t="shared" si="217"/>
        <v>0.24963060254777961</v>
      </c>
      <c r="GG167" s="2">
        <f t="shared" si="217"/>
        <v>0.22161139133155758</v>
      </c>
      <c r="GH167" s="2">
        <f t="shared" si="217"/>
        <v>0.17151660424046941</v>
      </c>
      <c r="GI167" s="2">
        <f t="shared" si="217"/>
        <v>0.15589879399001907</v>
      </c>
      <c r="GJ167" s="2">
        <f t="shared" si="217"/>
        <v>0.12377962990745296</v>
      </c>
      <c r="GK167" s="2">
        <f t="shared" si="217"/>
        <v>0.10256960197185623</v>
      </c>
      <c r="GM167" s="86">
        <f t="shared" si="218"/>
        <v>7.1346195098086746E-208</v>
      </c>
      <c r="GN167" s="86">
        <f t="shared" si="218"/>
        <v>1.6549061071064116E-278</v>
      </c>
      <c r="GO167" s="86">
        <f t="shared" si="218"/>
        <v>7.1311096970727859E-200</v>
      </c>
      <c r="GP167" s="86">
        <f t="shared" si="218"/>
        <v>0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0</v>
      </c>
      <c r="GU167" s="86">
        <f t="shared" si="218"/>
        <v>0</v>
      </c>
      <c r="GV167" s="86">
        <f t="shared" si="218"/>
        <v>0</v>
      </c>
      <c r="GW167" s="86">
        <f t="shared" si="218"/>
        <v>3.2042004688714937E-291</v>
      </c>
      <c r="GX167" s="86">
        <f t="shared" si="218"/>
        <v>2.0230275394460741E-263</v>
      </c>
      <c r="GY167" s="86">
        <f t="shared" si="218"/>
        <v>3.2788854449991799E-239</v>
      </c>
      <c r="GZ167" s="86">
        <f t="shared" si="218"/>
        <v>2.2416537024552751E-198</v>
      </c>
      <c r="HA167" s="86">
        <f t="shared" si="218"/>
        <v>4.0136788060699272E-275</v>
      </c>
      <c r="HC167" s="86">
        <f t="shared" si="182"/>
        <v>1.7911235819072787E-121</v>
      </c>
      <c r="HD167" s="86">
        <f t="shared" si="182"/>
        <v>1.8718289550017093E-171</v>
      </c>
      <c r="HE167" s="86">
        <f t="shared" si="182"/>
        <v>2.7560167610785847E-113</v>
      </c>
      <c r="HF167" s="86">
        <f t="shared" si="181"/>
        <v>8.8668105677796378E-201</v>
      </c>
      <c r="HG167" s="86">
        <f t="shared" si="181"/>
        <v>3.0121503591198797E-185</v>
      </c>
      <c r="HH167" s="86">
        <f t="shared" si="181"/>
        <v>4.9777356272968453E-223</v>
      </c>
      <c r="HI167" s="86">
        <f t="shared" si="181"/>
        <v>1.4826289222321121E-239</v>
      </c>
      <c r="HJ167" s="86">
        <f t="shared" si="181"/>
        <v>2.8842093646846611E-214</v>
      </c>
      <c r="HK167" s="86">
        <f t="shared" si="181"/>
        <v>1.2064832176409634E-220</v>
      </c>
      <c r="HL167" s="86">
        <f t="shared" si="162"/>
        <v>1.2396311615380992E-184</v>
      </c>
      <c r="HM167" s="86">
        <f t="shared" si="162"/>
        <v>5.8522640427181944E-165</v>
      </c>
      <c r="HN167" s="86">
        <f t="shared" si="162"/>
        <v>4.3032177951911516E-148</v>
      </c>
      <c r="HO167" s="86">
        <f t="shared" si="162"/>
        <v>1.438765987151528E-144</v>
      </c>
      <c r="HP167" s="86">
        <f t="shared" si="162"/>
        <v>5.8613095104051186E-102</v>
      </c>
      <c r="HQ167" s="86">
        <f t="shared" si="162"/>
        <v>1.351129025147571E-156</v>
      </c>
      <c r="HS167" s="86">
        <f t="shared" si="219"/>
        <v>3.4276188348277284E-12</v>
      </c>
      <c r="HT167" s="86">
        <f t="shared" si="219"/>
        <v>2.8320753663477521E-11</v>
      </c>
      <c r="HU167" s="86">
        <f t="shared" si="219"/>
        <v>2.7299929906719596E-9</v>
      </c>
      <c r="HV167" s="86">
        <f t="shared" si="219"/>
        <v>3.1954149392967603E-9</v>
      </c>
      <c r="HW167" s="86">
        <f t="shared" si="219"/>
        <v>7.1021803168599113E-9</v>
      </c>
      <c r="HX167" s="86">
        <f t="shared" si="219"/>
        <v>1.089907150195836E-9</v>
      </c>
      <c r="HY167" s="86">
        <f t="shared" si="219"/>
        <v>1.1212269727919668E-11</v>
      </c>
      <c r="HZ167" s="86">
        <f t="shared" si="219"/>
        <v>1.996346772821021E-15</v>
      </c>
      <c r="IA167" s="86">
        <f t="shared" si="219"/>
        <v>1.6353009882331717E-14</v>
      </c>
      <c r="IB167" s="86">
        <f t="shared" si="219"/>
        <v>5.3733819398282688E-13</v>
      </c>
      <c r="IC167" s="86">
        <f t="shared" si="219"/>
        <v>2.6869528627511344E-10</v>
      </c>
      <c r="ID167" s="86">
        <f t="shared" si="219"/>
        <v>1.7051129626835248E-7</v>
      </c>
      <c r="IE167" s="86">
        <f t="shared" si="219"/>
        <v>9.3562647772812481E-6</v>
      </c>
      <c r="IF167" s="86">
        <f t="shared" si="219"/>
        <v>3.3389467788747403E-5</v>
      </c>
      <c r="IG167" s="86">
        <f t="shared" si="219"/>
        <v>4.6877705448041251E-4</v>
      </c>
      <c r="II167" s="86">
        <f t="shared" si="220"/>
        <v>0.16642034664007052</v>
      </c>
      <c r="IJ167" s="86">
        <f t="shared" si="220"/>
        <v>1.9800682691631852E-2</v>
      </c>
      <c r="IK167" s="86">
        <f t="shared" si="220"/>
        <v>4.6775995598869036E-7</v>
      </c>
      <c r="IL167" s="86">
        <f t="shared" si="220"/>
        <v>2.9584013510526851E-7</v>
      </c>
      <c r="IM167" s="86">
        <f t="shared" si="220"/>
        <v>3.8576553945856957E-7</v>
      </c>
      <c r="IN167" s="86">
        <f t="shared" si="220"/>
        <v>2.0736040019844536E-7</v>
      </c>
      <c r="IO167" s="86">
        <f t="shared" si="220"/>
        <v>1.9013235847561462E-6</v>
      </c>
      <c r="IP167" s="86">
        <f t="shared" si="220"/>
        <v>5.2487762197784106E-7</v>
      </c>
      <c r="IQ167" s="86">
        <f t="shared" si="220"/>
        <v>1.842870030167925E-5</v>
      </c>
      <c r="IR167" s="86">
        <f t="shared" si="220"/>
        <v>1.9563956580698956E-6</v>
      </c>
      <c r="IS167" s="86">
        <f t="shared" si="220"/>
        <v>4.8928175622380475E-7</v>
      </c>
      <c r="IT167" s="86">
        <f t="shared" si="220"/>
        <v>2.7584324702744484E-10</v>
      </c>
      <c r="IU167" s="86">
        <f t="shared" si="220"/>
        <v>1.613778614074355E-10</v>
      </c>
      <c r="IV167" s="86">
        <f t="shared" si="220"/>
        <v>7.6571265989358918E-6</v>
      </c>
      <c r="IW167" s="86">
        <f t="shared" si="220"/>
        <v>3.4404650310801091E-5</v>
      </c>
      <c r="IY167" s="86">
        <f t="shared" si="221"/>
        <v>0.16642034664349814</v>
      </c>
      <c r="IZ167" s="86">
        <f t="shared" si="221"/>
        <v>1.9800682719952604E-2</v>
      </c>
      <c r="JA167" s="86">
        <f t="shared" si="221"/>
        <v>4.7048994897936231E-7</v>
      </c>
      <c r="JB167" s="86">
        <f t="shared" si="221"/>
        <v>2.9903555004456528E-7</v>
      </c>
      <c r="JC167" s="86">
        <f t="shared" si="221"/>
        <v>3.9286771977542947E-7</v>
      </c>
      <c r="JD167" s="86">
        <f t="shared" si="221"/>
        <v>2.0845030734864119E-7</v>
      </c>
      <c r="JE167" s="86">
        <f t="shared" si="221"/>
        <v>1.9013347970258741E-6</v>
      </c>
      <c r="JF167" s="86">
        <f t="shared" si="221"/>
        <v>5.2487762397418782E-7</v>
      </c>
      <c r="JG167" s="86">
        <f t="shared" si="221"/>
        <v>1.8428700318032261E-5</v>
      </c>
      <c r="JH167" s="86">
        <f t="shared" si="221"/>
        <v>1.9563961954080898E-6</v>
      </c>
      <c r="JI167" s="86">
        <f t="shared" si="221"/>
        <v>4.8955045151007983E-7</v>
      </c>
      <c r="JJ167" s="86">
        <f t="shared" si="221"/>
        <v>1.7078713951537993E-7</v>
      </c>
      <c r="JK167" s="86">
        <f t="shared" si="221"/>
        <v>9.3564261551426548E-6</v>
      </c>
      <c r="JL167" s="86">
        <f t="shared" si="221"/>
        <v>4.1046594387683292E-5</v>
      </c>
      <c r="JM167" s="86">
        <f t="shared" si="221"/>
        <v>5.0318170479121357E-4</v>
      </c>
    </row>
    <row r="168" spans="2:273" x14ac:dyDescent="0.25">
      <c r="B168" s="2">
        <v>141</v>
      </c>
      <c r="C168" s="37">
        <v>57.823</v>
      </c>
      <c r="D168" s="37">
        <v>62.258000000000003</v>
      </c>
      <c r="E168" s="37">
        <v>63.6</v>
      </c>
      <c r="F168" s="37">
        <v>60.383000000000003</v>
      </c>
      <c r="G168" s="37">
        <v>61.017000000000003</v>
      </c>
      <c r="H168" s="37">
        <v>60.883000000000003</v>
      </c>
      <c r="I168" s="37">
        <v>60.317</v>
      </c>
      <c r="J168" s="37">
        <v>59.661000000000001</v>
      </c>
      <c r="K168" s="37">
        <v>59.203000000000003</v>
      </c>
      <c r="L168" s="37">
        <v>59.441000000000003</v>
      </c>
      <c r="M168" s="37">
        <v>59.482999999999997</v>
      </c>
      <c r="N168" s="37">
        <v>59.377000000000002</v>
      </c>
      <c r="O168" s="37">
        <v>61.720999999999997</v>
      </c>
      <c r="P168" s="37">
        <v>61.377000000000002</v>
      </c>
      <c r="Q168" s="37">
        <v>61.854999999999997</v>
      </c>
      <c r="S168" s="4">
        <f t="shared" si="222"/>
        <v>58.695960678595434</v>
      </c>
      <c r="T168" s="4">
        <f t="shared" si="222"/>
        <v>60.366782439066384</v>
      </c>
      <c r="U168" s="4">
        <f t="shared" si="222"/>
        <v>63.413005193022776</v>
      </c>
      <c r="V168" s="4">
        <f t="shared" si="222"/>
        <v>61.752427889951917</v>
      </c>
      <c r="W168" s="4">
        <f t="shared" si="222"/>
        <v>62.339244278452455</v>
      </c>
      <c r="X168" s="4">
        <f t="shared" si="222"/>
        <v>60.724970193126644</v>
      </c>
      <c r="Y168" s="4">
        <f t="shared" si="222"/>
        <v>58.695386830770644</v>
      </c>
      <c r="Z168" s="4">
        <f t="shared" si="222"/>
        <v>58.784415466250138</v>
      </c>
      <c r="AA168" s="4">
        <f t="shared" si="222"/>
        <v>59.234134907273429</v>
      </c>
      <c r="AB168" s="4">
        <f t="shared" si="222"/>
        <v>57.929705165037269</v>
      </c>
      <c r="AC168" s="4">
        <f t="shared" si="222"/>
        <v>59.302785221975704</v>
      </c>
      <c r="AD168" s="4">
        <f t="shared" si="222"/>
        <v>60.460311085494787</v>
      </c>
      <c r="AE168" s="4">
        <f t="shared" si="222"/>
        <v>62.587411175661515</v>
      </c>
      <c r="AF168" s="4">
        <f t="shared" si="222"/>
        <v>62.111004623140893</v>
      </c>
      <c r="AG168" s="4">
        <f t="shared" si="222"/>
        <v>63.507993161880435</v>
      </c>
      <c r="AI168" s="4">
        <f t="shared" si="223"/>
        <v>-0.87296067859543314</v>
      </c>
      <c r="AJ168" s="4">
        <f t="shared" si="223"/>
        <v>1.8912175609336188</v>
      </c>
      <c r="AK168" s="4">
        <f t="shared" si="223"/>
        <v>0.18699480697722493</v>
      </c>
      <c r="AL168" s="4">
        <f t="shared" si="223"/>
        <v>-1.3694278899519148</v>
      </c>
      <c r="AM168" s="4">
        <f t="shared" si="223"/>
        <v>-1.3222442784524517</v>
      </c>
      <c r="AN168" s="4">
        <f t="shared" si="223"/>
        <v>0.15802980687335832</v>
      </c>
      <c r="AO168" s="4">
        <f t="shared" si="223"/>
        <v>1.6216131692293558</v>
      </c>
      <c r="AP168" s="4">
        <f t="shared" si="223"/>
        <v>0.87658453374986323</v>
      </c>
      <c r="AQ168" s="4">
        <f t="shared" si="223"/>
        <v>-3.1134907273425938E-2</v>
      </c>
      <c r="AR168" s="4">
        <f t="shared" si="223"/>
        <v>1.5112948349627331</v>
      </c>
      <c r="AS168" s="4">
        <f t="shared" si="223"/>
        <v>0.18021477802429331</v>
      </c>
      <c r="AT168" s="4">
        <f t="shared" si="223"/>
        <v>-1.0833110854947847</v>
      </c>
      <c r="AU168" s="4">
        <f t="shared" si="223"/>
        <v>-0.86641117566151848</v>
      </c>
      <c r="AV168" s="4">
        <f t="shared" si="223"/>
        <v>-0.73400462314089054</v>
      </c>
      <c r="AW168" s="4">
        <f t="shared" si="223"/>
        <v>-1.6529931618804383</v>
      </c>
      <c r="AY168" s="2">
        <f t="shared" si="215"/>
        <v>58.695960678595434</v>
      </c>
      <c r="AZ168" s="2">
        <f t="shared" si="215"/>
        <v>60.366782439066384</v>
      </c>
      <c r="BA168" s="2">
        <f t="shared" si="215"/>
        <v>63.41296198447187</v>
      </c>
      <c r="BB168" s="2">
        <f t="shared" si="215"/>
        <v>61.752321931557944</v>
      </c>
      <c r="BC168" s="2">
        <f t="shared" si="215"/>
        <v>62.339077838374031</v>
      </c>
      <c r="BD168" s="2">
        <f t="shared" si="215"/>
        <v>60.724836943162096</v>
      </c>
      <c r="BE168" s="2">
        <f t="shared" si="215"/>
        <v>58.694719137149747</v>
      </c>
      <c r="BF168" s="2">
        <f t="shared" si="215"/>
        <v>58.783907592549291</v>
      </c>
      <c r="BG168" s="2">
        <f t="shared" si="215"/>
        <v>59.223858970221258</v>
      </c>
      <c r="BH168" s="2">
        <f t="shared" si="215"/>
        <v>57.928210752275916</v>
      </c>
      <c r="BI168" s="2">
        <f t="shared" si="215"/>
        <v>59.30232194521659</v>
      </c>
      <c r="BJ168" s="2">
        <f t="shared" si="215"/>
        <v>60.460310610967305</v>
      </c>
      <c r="BK168" s="2">
        <f t="shared" si="215"/>
        <v>62.587410670727579</v>
      </c>
      <c r="BL168" s="2">
        <f t="shared" si="215"/>
        <v>62.106925378656008</v>
      </c>
      <c r="BM168" s="2">
        <f t="shared" si="215"/>
        <v>63.479200783580531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>
        <f t="shared" si="216"/>
        <v>63.6</v>
      </c>
      <c r="CH168" s="2">
        <f t="shared" si="216"/>
        <v>60.383000000000003</v>
      </c>
      <c r="CI168" s="2">
        <f t="shared" si="216"/>
        <v>61.017000000000003</v>
      </c>
      <c r="CJ168" s="2">
        <f t="shared" si="216"/>
        <v>60.883000000000003</v>
      </c>
      <c r="CK168" s="2">
        <f t="shared" si="216"/>
        <v>60.317</v>
      </c>
      <c r="CL168" s="2">
        <f t="shared" si="216"/>
        <v>59.661000000000001</v>
      </c>
      <c r="CM168" s="2">
        <f t="shared" si="216"/>
        <v>59.203000000000003</v>
      </c>
      <c r="CN168" s="2">
        <f t="shared" si="216"/>
        <v>59.441000000000003</v>
      </c>
      <c r="CO168" s="2">
        <f t="shared" si="216"/>
        <v>59.482999999999997</v>
      </c>
      <c r="CP168" s="2">
        <f t="shared" si="216"/>
        <v>59.377000000000002</v>
      </c>
      <c r="CQ168" s="2">
        <f t="shared" si="216"/>
        <v>61.720999999999997</v>
      </c>
      <c r="CR168" s="2">
        <f t="shared" si="216"/>
        <v>61.377000000000002</v>
      </c>
      <c r="CS168" s="2">
        <f t="shared" si="216"/>
        <v>61.854999999999997</v>
      </c>
      <c r="CU168" s="2" t="str">
        <f t="shared" si="198"/>
        <v/>
      </c>
      <c r="CV168" s="2" t="str">
        <f t="shared" si="199"/>
        <v/>
      </c>
      <c r="CW168" s="2">
        <f t="shared" si="200"/>
        <v>63.6</v>
      </c>
      <c r="CX168" s="2">
        <f t="shared" si="201"/>
        <v>60.383000000000003</v>
      </c>
      <c r="CY168" s="2">
        <f t="shared" si="202"/>
        <v>61.017000000000003</v>
      </c>
      <c r="CZ168" s="2">
        <f t="shared" si="203"/>
        <v>60.883000000000003</v>
      </c>
      <c r="DA168" s="2">
        <f t="shared" si="204"/>
        <v>60.317</v>
      </c>
      <c r="DB168" s="2">
        <f t="shared" si="205"/>
        <v>59.661000000000001</v>
      </c>
      <c r="DC168" s="2">
        <f t="shared" si="206"/>
        <v>59.203000000000003</v>
      </c>
      <c r="DD168" s="2">
        <f t="shared" si="207"/>
        <v>59.441000000000003</v>
      </c>
      <c r="DE168" s="2">
        <f t="shared" si="208"/>
        <v>59.482999999999997</v>
      </c>
      <c r="DF168" s="2">
        <f t="shared" si="209"/>
        <v>59.377000000000002</v>
      </c>
      <c r="DG168" s="2">
        <f t="shared" si="210"/>
        <v>61.720999999999997</v>
      </c>
      <c r="DH168" s="2">
        <f t="shared" si="211"/>
        <v>61.377000000000002</v>
      </c>
      <c r="DI168" s="2">
        <f t="shared" si="212"/>
        <v>61.854999999999997</v>
      </c>
      <c r="DK168" s="2">
        <f t="shared" si="224"/>
        <v>108.27770095196412</v>
      </c>
      <c r="DL168" s="2">
        <f t="shared" si="224"/>
        <v>100.50869449611554</v>
      </c>
      <c r="DM168" s="2">
        <f t="shared" si="224"/>
        <v>106.33289932523617</v>
      </c>
      <c r="DN168" s="2">
        <f t="shared" si="224"/>
        <v>99.080591767881245</v>
      </c>
      <c r="DO168" s="2">
        <f t="shared" si="224"/>
        <v>97.600561632270157</v>
      </c>
      <c r="DP168" s="2">
        <f t="shared" si="224"/>
        <v>97.247704409005649</v>
      </c>
      <c r="DQ168" s="2">
        <f t="shared" si="224"/>
        <v>95.582027110694213</v>
      </c>
      <c r="DR168" s="2">
        <f t="shared" si="224"/>
        <v>104.19908043758042</v>
      </c>
      <c r="DS168" s="2">
        <f t="shared" si="224"/>
        <v>102.91490037523454</v>
      </c>
      <c r="DT168" s="2">
        <f t="shared" si="224"/>
        <v>101.19178893058159</v>
      </c>
      <c r="DU168" s="2">
        <f t="shared" si="224"/>
        <v>111.48386679174483</v>
      </c>
      <c r="DV168" s="2">
        <f t="shared" si="224"/>
        <v>105.5846494371482</v>
      </c>
      <c r="DW168" s="2">
        <f t="shared" si="224"/>
        <v>112.47297757973735</v>
      </c>
      <c r="DX168" s="2">
        <f t="shared" si="224"/>
        <v>116.98998797909405</v>
      </c>
      <c r="DY168" s="2">
        <f t="shared" si="224"/>
        <v>103.30600604838708</v>
      </c>
      <c r="EA168" s="2">
        <f t="shared" si="214"/>
        <v>58.155955829734737</v>
      </c>
      <c r="EB168" s="2">
        <f t="shared" si="214"/>
        <v>60.166777807888081</v>
      </c>
      <c r="EC168" s="2">
        <f t="shared" si="214"/>
        <v>63.373217109433675</v>
      </c>
      <c r="ED168" s="2">
        <f t="shared" si="214"/>
        <v>61.719468174013954</v>
      </c>
      <c r="EE168" s="2">
        <f t="shared" si="214"/>
        <v>62.462642107215274</v>
      </c>
      <c r="EF168" s="2">
        <f t="shared" si="214"/>
        <v>60.755429865112951</v>
      </c>
      <c r="EG168" s="2">
        <f t="shared" si="214"/>
        <v>58.684395300841402</v>
      </c>
      <c r="EH168" s="2">
        <f t="shared" si="214"/>
        <v>58.682970628237996</v>
      </c>
      <c r="EI168" s="2">
        <f t="shared" si="214"/>
        <v>58.850314291404992</v>
      </c>
      <c r="EJ168" s="2">
        <f t="shared" si="214"/>
        <v>57.71483606115163</v>
      </c>
      <c r="EK168" s="2">
        <f t="shared" si="213"/>
        <v>59.160503574441101</v>
      </c>
      <c r="EL168" s="2">
        <f t="shared" si="180"/>
        <v>60.382758535063402</v>
      </c>
      <c r="EM168" s="2">
        <f t="shared" si="180"/>
        <v>62.667961183181326</v>
      </c>
      <c r="EN168" s="2">
        <f t="shared" si="180"/>
        <v>62.001376325135581</v>
      </c>
      <c r="EO168" s="2">
        <f t="shared" si="180"/>
        <v>63.562664302124041</v>
      </c>
      <c r="EQ168" s="2">
        <f t="shared" si="225"/>
        <v>59.388640247884908</v>
      </c>
      <c r="ER168" s="2">
        <f t="shared" si="225"/>
        <v>60.709787514055265</v>
      </c>
      <c r="ES168" s="2">
        <f t="shared" si="225"/>
        <v>63.528434847340996</v>
      </c>
      <c r="ET168" s="2">
        <f t="shared" si="225"/>
        <v>61.847123853247339</v>
      </c>
      <c r="EU168" s="2">
        <f t="shared" si="225"/>
        <v>61.912055791735149</v>
      </c>
      <c r="EV168" s="2">
        <f t="shared" si="225"/>
        <v>60.610451475563018</v>
      </c>
      <c r="EW168" s="2">
        <f t="shared" si="225"/>
        <v>58.711877264782771</v>
      </c>
      <c r="EX168" s="2">
        <f t="shared" si="225"/>
        <v>59.029349619698309</v>
      </c>
      <c r="EY168" s="2">
        <f t="shared" si="225"/>
        <v>60.118404027581406</v>
      </c>
      <c r="EZ168" s="2">
        <f t="shared" si="225"/>
        <v>58.496817687814129</v>
      </c>
      <c r="FA168" s="2">
        <f t="shared" si="225"/>
        <v>59.736011629390163</v>
      </c>
      <c r="FB168" s="2">
        <f t="shared" si="225"/>
        <v>60.77700668326662</v>
      </c>
      <c r="FC168" s="2">
        <f t="shared" si="225"/>
        <v>62.162279753870429</v>
      </c>
      <c r="FD168" s="2">
        <f t="shared" si="225"/>
        <v>62.748223011258844</v>
      </c>
      <c r="FE168" s="2">
        <f t="shared" si="225"/>
        <v>62.764167441276442</v>
      </c>
      <c r="FG168" s="2">
        <f t="shared" si="226"/>
        <v>0.99992185883852747</v>
      </c>
      <c r="FH168" s="2">
        <f t="shared" si="226"/>
        <v>0.99992237791382643</v>
      </c>
      <c r="FI168" s="2">
        <f t="shared" si="226"/>
        <v>0.99991261125729303</v>
      </c>
      <c r="FJ168" s="2">
        <f t="shared" si="226"/>
        <v>0.99991444088479164</v>
      </c>
      <c r="FK168" s="2">
        <f t="shared" si="226"/>
        <v>0.99991195775944952</v>
      </c>
      <c r="FL168" s="2">
        <f t="shared" si="226"/>
        <v>0.99990790997669932</v>
      </c>
      <c r="FM168" s="2">
        <f t="shared" si="226"/>
        <v>0.99990949703004695</v>
      </c>
      <c r="FN168" s="2">
        <f t="shared" si="226"/>
        <v>0.99988693325965894</v>
      </c>
      <c r="FO168" s="2">
        <f t="shared" si="226"/>
        <v>0.99990058472541776</v>
      </c>
      <c r="FP168" s="2">
        <f t="shared" si="226"/>
        <v>0.99989951793928811</v>
      </c>
      <c r="FQ168" s="2">
        <f t="shared" si="226"/>
        <v>0.99990631622236847</v>
      </c>
      <c r="FR168" s="2">
        <f t="shared" si="226"/>
        <v>0.99989790160566072</v>
      </c>
      <c r="FS168" s="2">
        <f t="shared" si="226"/>
        <v>0.99990744699445988</v>
      </c>
      <c r="FT168" s="2">
        <f t="shared" si="226"/>
        <v>0.99990212561906744</v>
      </c>
      <c r="FU168" s="2">
        <f t="shared" si="226"/>
        <v>0.99986262515021584</v>
      </c>
      <c r="FW168" s="2">
        <f t="shared" si="217"/>
        <v>0.43489498981928892</v>
      </c>
      <c r="FX168" s="2">
        <f t="shared" si="217"/>
        <v>0.36255927879144151</v>
      </c>
      <c r="FY168" s="2">
        <f t="shared" si="217"/>
        <v>0.23187222612247865</v>
      </c>
      <c r="FZ168" s="2">
        <f t="shared" si="217"/>
        <v>0.23232160953759148</v>
      </c>
      <c r="GA168" s="2">
        <f t="shared" si="217"/>
        <v>0.2300418416575773</v>
      </c>
      <c r="GB168" s="2">
        <f t="shared" si="217"/>
        <v>0.23419694803684518</v>
      </c>
      <c r="GC168" s="2">
        <f t="shared" si="217"/>
        <v>0.25414817733580802</v>
      </c>
      <c r="GD168" s="2">
        <f t="shared" si="217"/>
        <v>0.27654854510170268</v>
      </c>
      <c r="GE168" s="2">
        <f t="shared" si="217"/>
        <v>0.29111818774316855</v>
      </c>
      <c r="GF168" s="2">
        <f t="shared" si="217"/>
        <v>0.26727742721850078</v>
      </c>
      <c r="GG168" s="2">
        <f t="shared" si="217"/>
        <v>0.2379054806852802</v>
      </c>
      <c r="GH168" s="2">
        <f t="shared" si="217"/>
        <v>0.18500286115259068</v>
      </c>
      <c r="GI168" s="2">
        <f t="shared" si="217"/>
        <v>0.16840665184854234</v>
      </c>
      <c r="GJ168" s="2">
        <f t="shared" si="217"/>
        <v>0.13411999953617709</v>
      </c>
      <c r="GK168" s="2">
        <f t="shared" si="217"/>
        <v>0.11136331087316606</v>
      </c>
      <c r="GM168" s="86">
        <f t="shared" si="218"/>
        <v>4.4741052967220478E-213</v>
      </c>
      <c r="GN168" s="86">
        <f t="shared" si="218"/>
        <v>1.6840875119953376E-285</v>
      </c>
      <c r="GO168" s="86">
        <f t="shared" si="218"/>
        <v>7.3076630982832965E-205</v>
      </c>
      <c r="GP168" s="86">
        <f t="shared" si="218"/>
        <v>0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0</v>
      </c>
      <c r="GU168" s="86">
        <f t="shared" si="218"/>
        <v>0</v>
      </c>
      <c r="GV168" s="86">
        <f t="shared" si="218"/>
        <v>0</v>
      </c>
      <c r="GW168" s="86">
        <f t="shared" si="218"/>
        <v>2.0815870468948514E-298</v>
      </c>
      <c r="GX168" s="86">
        <f t="shared" si="218"/>
        <v>5.4497206663082716E-270</v>
      </c>
      <c r="GY168" s="86">
        <f t="shared" si="218"/>
        <v>3.5193093660949897E-245</v>
      </c>
      <c r="GZ168" s="86">
        <f t="shared" si="218"/>
        <v>2.5624527495931757E-203</v>
      </c>
      <c r="HA168" s="86">
        <f t="shared" si="218"/>
        <v>6.3143714497830073E-282</v>
      </c>
      <c r="HC168" s="86">
        <f t="shared" si="182"/>
        <v>7.3710864821587265E-126</v>
      </c>
      <c r="HD168" s="86">
        <f t="shared" si="182"/>
        <v>1.2095473854034831E-177</v>
      </c>
      <c r="HE168" s="86">
        <f t="shared" si="182"/>
        <v>2.4971673895405541E-117</v>
      </c>
      <c r="HF168" s="86">
        <f t="shared" si="181"/>
        <v>7.2288067167598522E-208</v>
      </c>
      <c r="HG168" s="86">
        <f t="shared" si="181"/>
        <v>7.4552901390122254E-192</v>
      </c>
      <c r="HH168" s="86">
        <f t="shared" si="181"/>
        <v>6.757099711979612E-231</v>
      </c>
      <c r="HI168" s="86">
        <f t="shared" si="181"/>
        <v>6.2112332604235105E-248</v>
      </c>
      <c r="HJ168" s="86">
        <f t="shared" si="181"/>
        <v>1.1397745852539181E-221</v>
      </c>
      <c r="HK168" s="86">
        <f t="shared" si="181"/>
        <v>2.7665257143920978E-228</v>
      </c>
      <c r="HL168" s="86">
        <f t="shared" si="162"/>
        <v>4.8518233389930024E-191</v>
      </c>
      <c r="HM168" s="86">
        <f t="shared" si="162"/>
        <v>1.0523738406109204E-170</v>
      </c>
      <c r="HN168" s="86">
        <f t="shared" si="162"/>
        <v>2.0176336351380266E-153</v>
      </c>
      <c r="HO168" s="86">
        <f t="shared" si="162"/>
        <v>7.17330282098334E-150</v>
      </c>
      <c r="HP168" s="86">
        <f t="shared" si="162"/>
        <v>1.1146609396136941E-105</v>
      </c>
      <c r="HQ168" s="86">
        <f t="shared" si="162"/>
        <v>2.5924608266529165E-162</v>
      </c>
      <c r="HS168" s="86">
        <f t="shared" si="219"/>
        <v>3.2944646583551232E-13</v>
      </c>
      <c r="HT168" s="86">
        <f t="shared" si="219"/>
        <v>3.059072138599087E-12</v>
      </c>
      <c r="HU168" s="86">
        <f t="shared" si="219"/>
        <v>2.9173420437948054E-10</v>
      </c>
      <c r="HV168" s="86">
        <f t="shared" si="219"/>
        <v>3.2968380149930505E-10</v>
      </c>
      <c r="HW168" s="86">
        <f t="shared" si="219"/>
        <v>8.0321495311883258E-10</v>
      </c>
      <c r="HX168" s="86">
        <f t="shared" si="219"/>
        <v>1.0043736256607871E-10</v>
      </c>
      <c r="HY168" s="86">
        <f t="shared" si="219"/>
        <v>7.9805195355753593E-13</v>
      </c>
      <c r="HZ168" s="86">
        <f t="shared" si="219"/>
        <v>5.499184377811543E-17</v>
      </c>
      <c r="IA168" s="86">
        <f t="shared" si="219"/>
        <v>6.8077423765586505E-16</v>
      </c>
      <c r="IB168" s="86">
        <f t="shared" si="219"/>
        <v>2.7515886912619769E-14</v>
      </c>
      <c r="IC168" s="86">
        <f t="shared" si="219"/>
        <v>2.376713003090688E-11</v>
      </c>
      <c r="ID168" s="86">
        <f t="shared" si="219"/>
        <v>2.2170966768509558E-8</v>
      </c>
      <c r="IE168" s="86">
        <f t="shared" si="219"/>
        <v>1.7849584587574759E-6</v>
      </c>
      <c r="IF168" s="86">
        <f t="shared" si="219"/>
        <v>6.2845443319756605E-6</v>
      </c>
      <c r="IG168" s="86">
        <f t="shared" si="219"/>
        <v>1.1137894207639822E-4</v>
      </c>
      <c r="II168" s="86">
        <f t="shared" si="220"/>
        <v>0.25709175598002787</v>
      </c>
      <c r="IJ168" s="86">
        <f t="shared" si="220"/>
        <v>4.2922118489701545E-2</v>
      </c>
      <c r="IK168" s="86">
        <f t="shared" si="220"/>
        <v>2.8769378656980504E-6</v>
      </c>
      <c r="IL168" s="86">
        <f t="shared" si="220"/>
        <v>1.9411569256803801E-6</v>
      </c>
      <c r="IM168" s="86">
        <f t="shared" si="220"/>
        <v>2.4003533380646882E-6</v>
      </c>
      <c r="IN168" s="86">
        <f t="shared" si="220"/>
        <v>1.448827022287076E-6</v>
      </c>
      <c r="IO168" s="86">
        <f t="shared" si="220"/>
        <v>1.141272068633335E-5</v>
      </c>
      <c r="IP168" s="86">
        <f t="shared" si="220"/>
        <v>4.6791466171662453E-6</v>
      </c>
      <c r="IQ168" s="86">
        <f t="shared" si="220"/>
        <v>1.0347410877217935E-4</v>
      </c>
      <c r="IR168" s="86">
        <f t="shared" si="220"/>
        <v>1.3004724655534043E-5</v>
      </c>
      <c r="IS168" s="86">
        <f t="shared" si="220"/>
        <v>3.1342083408207582E-6</v>
      </c>
      <c r="IT168" s="86">
        <f t="shared" si="220"/>
        <v>2.804259364417987E-9</v>
      </c>
      <c r="IU168" s="86">
        <f t="shared" si="220"/>
        <v>1.4890610237759226E-9</v>
      </c>
      <c r="IV168" s="86">
        <f t="shared" si="220"/>
        <v>2.0082000441887926E-5</v>
      </c>
      <c r="IW168" s="86">
        <f t="shared" si="220"/>
        <v>7.3005818288544492E-5</v>
      </c>
      <c r="IY168" s="86">
        <f t="shared" si="221"/>
        <v>0.25709175598035733</v>
      </c>
      <c r="IZ168" s="86">
        <f t="shared" si="221"/>
        <v>4.2922118492760619E-2</v>
      </c>
      <c r="JA168" s="86">
        <f t="shared" si="221"/>
        <v>2.8772295999024298E-6</v>
      </c>
      <c r="JB168" s="86">
        <f t="shared" si="221"/>
        <v>1.9414866094818796E-6</v>
      </c>
      <c r="JC168" s="86">
        <f t="shared" si="221"/>
        <v>2.401156553017807E-6</v>
      </c>
      <c r="JD168" s="86">
        <f t="shared" si="221"/>
        <v>1.4489274596496421E-6</v>
      </c>
      <c r="JE168" s="86">
        <f t="shared" si="221"/>
        <v>1.1412721484385304E-5</v>
      </c>
      <c r="JF168" s="86">
        <f t="shared" si="221"/>
        <v>4.6791466172212372E-6</v>
      </c>
      <c r="JG168" s="86">
        <f t="shared" si="221"/>
        <v>1.0347410877286012E-4</v>
      </c>
      <c r="JH168" s="86">
        <f t="shared" si="221"/>
        <v>1.300472468304993E-5</v>
      </c>
      <c r="JI168" s="86">
        <f t="shared" si="221"/>
        <v>3.1342321079507891E-6</v>
      </c>
      <c r="JJ168" s="86">
        <f t="shared" si="221"/>
        <v>2.4975226132927543E-8</v>
      </c>
      <c r="JK168" s="86">
        <f t="shared" si="221"/>
        <v>1.7864475197812518E-6</v>
      </c>
      <c r="JL168" s="86">
        <f t="shared" si="221"/>
        <v>2.6366544773863584E-5</v>
      </c>
      <c r="JM168" s="86">
        <f t="shared" si="221"/>
        <v>1.8438476036494272E-4</v>
      </c>
    </row>
    <row r="169" spans="2:273" x14ac:dyDescent="0.25">
      <c r="B169" s="2">
        <v>142</v>
      </c>
      <c r="C169" s="37">
        <v>58.145000000000003</v>
      </c>
      <c r="D169" s="37">
        <v>60.29</v>
      </c>
      <c r="E169" s="37">
        <v>63.116999999999997</v>
      </c>
      <c r="F169" s="37">
        <v>61.133000000000003</v>
      </c>
      <c r="G169" s="37">
        <v>60.866999999999997</v>
      </c>
      <c r="H169" s="37">
        <v>60.383000000000003</v>
      </c>
      <c r="I169" s="37">
        <v>59.683</v>
      </c>
      <c r="J169" s="37">
        <v>58.593000000000004</v>
      </c>
      <c r="K169" s="37">
        <v>57.271000000000001</v>
      </c>
      <c r="L169" s="37">
        <v>57.508000000000003</v>
      </c>
      <c r="M169" s="37">
        <v>60.116999999999997</v>
      </c>
      <c r="N169" s="37">
        <v>59.951000000000001</v>
      </c>
      <c r="O169" s="37">
        <v>61.557000000000002</v>
      </c>
      <c r="P169" s="37">
        <v>61.164000000000001</v>
      </c>
      <c r="Q169" s="37">
        <v>62.081000000000003</v>
      </c>
      <c r="S169" s="4">
        <f t="shared" si="222"/>
        <v>58.644203251421757</v>
      </c>
      <c r="T169" s="4">
        <f t="shared" si="222"/>
        <v>60.289202548131854</v>
      </c>
      <c r="U169" s="4">
        <f t="shared" si="222"/>
        <v>63.313578679846088</v>
      </c>
      <c r="V169" s="4">
        <f t="shared" si="222"/>
        <v>61.666045566989382</v>
      </c>
      <c r="W169" s="4">
        <f t="shared" si="222"/>
        <v>62.284520836581684</v>
      </c>
      <c r="X169" s="4">
        <f t="shared" si="222"/>
        <v>60.665021940039054</v>
      </c>
      <c r="Y169" s="4">
        <f t="shared" si="222"/>
        <v>58.64655171250093</v>
      </c>
      <c r="Z169" s="4">
        <f t="shared" si="222"/>
        <v>58.687175522369358</v>
      </c>
      <c r="AA169" s="4">
        <f t="shared" si="222"/>
        <v>59.172169719617933</v>
      </c>
      <c r="AB169" s="4">
        <f t="shared" si="222"/>
        <v>57.847271994551392</v>
      </c>
      <c r="AC169" s="4">
        <f t="shared" si="222"/>
        <v>59.237090730644475</v>
      </c>
      <c r="AD169" s="4">
        <f t="shared" si="222"/>
        <v>60.378112277668365</v>
      </c>
      <c r="AE169" s="4">
        <f t="shared" si="222"/>
        <v>62.497914806195368</v>
      </c>
      <c r="AF169" s="4">
        <f t="shared" si="222"/>
        <v>61.998175846691737</v>
      </c>
      <c r="AG169" s="4">
        <f t="shared" si="222"/>
        <v>63.44457008128456</v>
      </c>
      <c r="AI169" s="4">
        <f t="shared" si="223"/>
        <v>-0.49920325142175415</v>
      </c>
      <c r="AJ169" s="4">
        <f t="shared" si="223"/>
        <v>7.9745186814506042E-4</v>
      </c>
      <c r="AK169" s="4">
        <f t="shared" si="223"/>
        <v>-0.19657867984609112</v>
      </c>
      <c r="AL169" s="4">
        <f t="shared" si="223"/>
        <v>-0.53304556698937944</v>
      </c>
      <c r="AM169" s="4">
        <f t="shared" si="223"/>
        <v>-1.4175208365816871</v>
      </c>
      <c r="AN169" s="4">
        <f t="shared" si="223"/>
        <v>-0.28202194003905134</v>
      </c>
      <c r="AO169" s="4">
        <f t="shared" si="223"/>
        <v>1.0364482874990699</v>
      </c>
      <c r="AP169" s="4">
        <f t="shared" si="223"/>
        <v>-9.417552236935478E-2</v>
      </c>
      <c r="AQ169" s="4">
        <f t="shared" si="223"/>
        <v>-1.9011697196179327</v>
      </c>
      <c r="AR169" s="4">
        <f t="shared" si="223"/>
        <v>-0.3392719945513889</v>
      </c>
      <c r="AS169" s="4">
        <f t="shared" si="223"/>
        <v>0.87990926935552238</v>
      </c>
      <c r="AT169" s="4">
        <f t="shared" si="223"/>
        <v>-0.42711227766836402</v>
      </c>
      <c r="AU169" s="4">
        <f t="shared" si="223"/>
        <v>-0.94091480619536583</v>
      </c>
      <c r="AV169" s="4">
        <f t="shared" si="223"/>
        <v>-0.8341758466917355</v>
      </c>
      <c r="AW169" s="4">
        <f t="shared" si="223"/>
        <v>-1.363570081284557</v>
      </c>
      <c r="AY169" s="2">
        <f t="shared" si="215"/>
        <v>58.644203251421757</v>
      </c>
      <c r="AZ169" s="2">
        <f t="shared" si="215"/>
        <v>60.289202548131854</v>
      </c>
      <c r="BA169" s="2">
        <f t="shared" si="215"/>
        <v>63.313360872122246</v>
      </c>
      <c r="BB169" s="2">
        <f t="shared" si="215"/>
        <v>61.665478739812471</v>
      </c>
      <c r="BC169" s="2">
        <f t="shared" si="215"/>
        <v>62.28367142437294</v>
      </c>
      <c r="BD169" s="2">
        <f t="shared" si="215"/>
        <v>60.664267774109192</v>
      </c>
      <c r="BE169" s="2">
        <f t="shared" si="215"/>
        <v>58.643328094752718</v>
      </c>
      <c r="BF169" s="2">
        <f t="shared" si="215"/>
        <v>58.683747845210988</v>
      </c>
      <c r="BG169" s="2">
        <f t="shared" si="215"/>
        <v>59.127386854473933</v>
      </c>
      <c r="BH169" s="2">
        <f t="shared" si="215"/>
        <v>57.839461034284156</v>
      </c>
      <c r="BI169" s="2">
        <f t="shared" si="215"/>
        <v>59.234679052239684</v>
      </c>
      <c r="BJ169" s="2">
        <f t="shared" si="215"/>
        <v>60.378108306680929</v>
      </c>
      <c r="BK169" s="2">
        <f t="shared" si="215"/>
        <v>62.497912740056194</v>
      </c>
      <c r="BL169" s="2">
        <f t="shared" si="215"/>
        <v>61.98843268958619</v>
      </c>
      <c r="BM169" s="2">
        <f t="shared" si="215"/>
        <v>63.391503592505629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>
        <f t="shared" si="216"/>
        <v>63.116999999999997</v>
      </c>
      <c r="CH169" s="2">
        <f t="shared" si="216"/>
        <v>61.133000000000003</v>
      </c>
      <c r="CI169" s="2">
        <f t="shared" si="216"/>
        <v>60.866999999999997</v>
      </c>
      <c r="CJ169" s="2">
        <f t="shared" si="216"/>
        <v>60.383000000000003</v>
      </c>
      <c r="CK169" s="2">
        <f t="shared" si="216"/>
        <v>59.683</v>
      </c>
      <c r="CL169" s="2">
        <f t="shared" si="216"/>
        <v>58.593000000000004</v>
      </c>
      <c r="CM169" s="2">
        <f t="shared" si="216"/>
        <v>57.271000000000001</v>
      </c>
      <c r="CN169" s="2">
        <f t="shared" si="216"/>
        <v>57.508000000000003</v>
      </c>
      <c r="CO169" s="2">
        <f t="shared" si="216"/>
        <v>60.116999999999997</v>
      </c>
      <c r="CP169" s="2">
        <f t="shared" si="216"/>
        <v>59.951000000000001</v>
      </c>
      <c r="CQ169" s="2">
        <f t="shared" si="216"/>
        <v>61.557000000000002</v>
      </c>
      <c r="CR169" s="2">
        <f t="shared" si="216"/>
        <v>61.164000000000001</v>
      </c>
      <c r="CS169" s="2">
        <f t="shared" si="216"/>
        <v>62.081000000000003</v>
      </c>
      <c r="CU169" s="2" t="str">
        <f t="shared" si="198"/>
        <v/>
      </c>
      <c r="CV169" s="2" t="str">
        <f t="shared" si="199"/>
        <v/>
      </c>
      <c r="CW169" s="2">
        <f t="shared" si="200"/>
        <v>63.116999999999997</v>
      </c>
      <c r="CX169" s="2">
        <f t="shared" si="201"/>
        <v>61.133000000000003</v>
      </c>
      <c r="CY169" s="2">
        <f t="shared" si="202"/>
        <v>60.866999999999997</v>
      </c>
      <c r="CZ169" s="2">
        <f t="shared" si="203"/>
        <v>60.383000000000003</v>
      </c>
      <c r="DA169" s="2">
        <f t="shared" si="204"/>
        <v>59.683</v>
      </c>
      <c r="DB169" s="2">
        <f t="shared" si="205"/>
        <v>58.593000000000004</v>
      </c>
      <c r="DC169" s="2">
        <f t="shared" si="206"/>
        <v>57.271000000000001</v>
      </c>
      <c r="DD169" s="2">
        <f t="shared" si="207"/>
        <v>57.508000000000003</v>
      </c>
      <c r="DE169" s="2">
        <f t="shared" si="208"/>
        <v>60.116999999999997</v>
      </c>
      <c r="DF169" s="2">
        <f t="shared" si="209"/>
        <v>59.951000000000001</v>
      </c>
      <c r="DG169" s="2">
        <f t="shared" si="210"/>
        <v>61.557000000000002</v>
      </c>
      <c r="DH169" s="2">
        <f t="shared" si="211"/>
        <v>61.164000000000001</v>
      </c>
      <c r="DI169" s="2">
        <f t="shared" si="212"/>
        <v>62.081000000000003</v>
      </c>
      <c r="DK169" s="2">
        <f t="shared" si="224"/>
        <v>108.59718207681367</v>
      </c>
      <c r="DL169" s="2">
        <f t="shared" si="224"/>
        <v>100.74078093883358</v>
      </c>
      <c r="DM169" s="2">
        <f t="shared" si="224"/>
        <v>106.60755276653171</v>
      </c>
      <c r="DN169" s="2">
        <f t="shared" si="224"/>
        <v>99.285904520917683</v>
      </c>
      <c r="DO169" s="2">
        <f t="shared" si="224"/>
        <v>97.80569362101312</v>
      </c>
      <c r="DP169" s="2">
        <f t="shared" si="224"/>
        <v>97.466454033771129</v>
      </c>
      <c r="DQ169" s="2">
        <f t="shared" si="224"/>
        <v>95.802864165103216</v>
      </c>
      <c r="DR169" s="2">
        <f t="shared" si="224"/>
        <v>104.4983265122265</v>
      </c>
      <c r="DS169" s="2">
        <f t="shared" si="224"/>
        <v>103.18941407129458</v>
      </c>
      <c r="DT169" s="2">
        <f t="shared" si="224"/>
        <v>101.45273489681048</v>
      </c>
      <c r="DU169" s="2">
        <f t="shared" si="224"/>
        <v>111.81610046904314</v>
      </c>
      <c r="DV169" s="2">
        <f t="shared" si="224"/>
        <v>105.86627889305814</v>
      </c>
      <c r="DW169" s="2">
        <f t="shared" si="224"/>
        <v>112.79307842401501</v>
      </c>
      <c r="DX169" s="2">
        <f t="shared" si="224"/>
        <v>117.34850209059231</v>
      </c>
      <c r="DY169" s="2">
        <f t="shared" si="224"/>
        <v>103.5959072580645</v>
      </c>
      <c r="EA169" s="2">
        <f t="shared" si="214"/>
        <v>58.060685564466382</v>
      </c>
      <c r="EB169" s="2">
        <f t="shared" si="214"/>
        <v>60.071394807192291</v>
      </c>
      <c r="EC169" s="2">
        <f t="shared" si="214"/>
        <v>63.270280090906155</v>
      </c>
      <c r="ED169" s="2">
        <f t="shared" si="214"/>
        <v>61.62975564432665</v>
      </c>
      <c r="EE169" s="2">
        <f t="shared" si="214"/>
        <v>62.420978415759834</v>
      </c>
      <c r="EF169" s="2">
        <f t="shared" si="214"/>
        <v>60.698673127421607</v>
      </c>
      <c r="EG169" s="2">
        <f t="shared" si="214"/>
        <v>58.632636180346083</v>
      </c>
      <c r="EH169" s="2">
        <f t="shared" si="214"/>
        <v>58.574135874582339</v>
      </c>
      <c r="EI169" s="2">
        <f t="shared" si="214"/>
        <v>58.718170296787441</v>
      </c>
      <c r="EJ169" s="2">
        <f t="shared" si="214"/>
        <v>57.605340082305034</v>
      </c>
      <c r="EK169" s="2">
        <f t="shared" si="213"/>
        <v>59.078967420240609</v>
      </c>
      <c r="EL169" s="2">
        <f t="shared" si="180"/>
        <v>60.292645302152152</v>
      </c>
      <c r="EM169" s="2">
        <f t="shared" si="180"/>
        <v>62.588699578043354</v>
      </c>
      <c r="EN169" s="2">
        <f t="shared" si="180"/>
        <v>61.871196969494264</v>
      </c>
      <c r="EO169" s="2">
        <f t="shared" si="180"/>
        <v>63.48517313068615</v>
      </c>
      <c r="EQ169" s="2">
        <f t="shared" si="225"/>
        <v>59.327844130016949</v>
      </c>
      <c r="ER169" s="2">
        <f t="shared" si="225"/>
        <v>60.630955043611749</v>
      </c>
      <c r="ES169" s="2">
        <f t="shared" si="225"/>
        <v>63.429628815423392</v>
      </c>
      <c r="ET169" s="2">
        <f t="shared" si="225"/>
        <v>61.761341379257331</v>
      </c>
      <c r="EU169" s="2">
        <f t="shared" si="225"/>
        <v>61.853023101158563</v>
      </c>
      <c r="EV169" s="2">
        <f t="shared" si="225"/>
        <v>60.549367152288099</v>
      </c>
      <c r="EW169" s="2">
        <f t="shared" si="225"/>
        <v>58.660665262203239</v>
      </c>
      <c r="EX169" s="2">
        <f t="shared" si="225"/>
        <v>58.929228374371505</v>
      </c>
      <c r="EY169" s="2">
        <f t="shared" si="225"/>
        <v>60.023177987356583</v>
      </c>
      <c r="EZ169" s="2">
        <f t="shared" si="225"/>
        <v>58.410748947153891</v>
      </c>
      <c r="FA169" s="2">
        <f t="shared" si="225"/>
        <v>59.671919053467484</v>
      </c>
      <c r="FB169" s="2">
        <f t="shared" si="225"/>
        <v>60.700179909482252</v>
      </c>
      <c r="FC169" s="2">
        <f t="shared" si="225"/>
        <v>62.065730165641355</v>
      </c>
      <c r="FD169" s="2">
        <f t="shared" si="225"/>
        <v>62.644601110449337</v>
      </c>
      <c r="FE169" s="2">
        <f t="shared" si="225"/>
        <v>62.668225723861042</v>
      </c>
      <c r="FG169" s="2">
        <f t="shared" si="226"/>
        <v>0.99992873392374193</v>
      </c>
      <c r="FH169" s="2">
        <f t="shared" si="226"/>
        <v>0.99992920733252921</v>
      </c>
      <c r="FI169" s="2">
        <f t="shared" si="226"/>
        <v>0.9999202999065786</v>
      </c>
      <c r="FJ169" s="2">
        <f t="shared" si="226"/>
        <v>0.99992196857208226</v>
      </c>
      <c r="FK169" s="2">
        <f t="shared" si="226"/>
        <v>0.99991970390026197</v>
      </c>
      <c r="FL169" s="2">
        <f t="shared" si="226"/>
        <v>0.99991601222000659</v>
      </c>
      <c r="FM169" s="2">
        <f t="shared" si="226"/>
        <v>0.99991745965311696</v>
      </c>
      <c r="FN169" s="2">
        <f t="shared" si="226"/>
        <v>0.99989688088134254</v>
      </c>
      <c r="FO169" s="2">
        <f t="shared" si="226"/>
        <v>0.99990933139886284</v>
      </c>
      <c r="FP169" s="2">
        <f t="shared" si="226"/>
        <v>0.99990835846123671</v>
      </c>
      <c r="FQ169" s="2">
        <f t="shared" si="226"/>
        <v>0.99991455867502199</v>
      </c>
      <c r="FR169" s="2">
        <f t="shared" si="226"/>
        <v>0.99990688432117225</v>
      </c>
      <c r="FS169" s="2">
        <f t="shared" si="226"/>
        <v>0.99991558996832575</v>
      </c>
      <c r="FT169" s="2">
        <f t="shared" si="226"/>
        <v>0.99991073673496933</v>
      </c>
      <c r="FU169" s="2">
        <f t="shared" si="226"/>
        <v>0.99987471113351312</v>
      </c>
      <c r="FW169" s="2">
        <f t="shared" si="217"/>
        <v>0.45765081411823061</v>
      </c>
      <c r="FX169" s="2">
        <f t="shared" si="217"/>
        <v>0.38410278755009158</v>
      </c>
      <c r="FY169" s="2">
        <f t="shared" si="217"/>
        <v>0.24867972213315948</v>
      </c>
      <c r="FZ169" s="2">
        <f t="shared" si="217"/>
        <v>0.24915111380704635</v>
      </c>
      <c r="GA169" s="2">
        <f t="shared" si="217"/>
        <v>0.24675928264991789</v>
      </c>
      <c r="GB169" s="2">
        <f t="shared" si="217"/>
        <v>0.2511178643219219</v>
      </c>
      <c r="GC169" s="2">
        <f t="shared" si="217"/>
        <v>0.27199859538402554</v>
      </c>
      <c r="GD169" s="2">
        <f t="shared" si="217"/>
        <v>0.29534926428272446</v>
      </c>
      <c r="GE169" s="2">
        <f t="shared" si="217"/>
        <v>0.31048430990158715</v>
      </c>
      <c r="GF169" s="2">
        <f t="shared" si="217"/>
        <v>0.2856967675551263</v>
      </c>
      <c r="GG169" s="2">
        <f t="shared" si="217"/>
        <v>0.2550051184663743</v>
      </c>
      <c r="GH169" s="2">
        <f t="shared" si="217"/>
        <v>0.19929444822468945</v>
      </c>
      <c r="GI169" s="2">
        <f t="shared" si="217"/>
        <v>0.18170200578135412</v>
      </c>
      <c r="GJ169" s="2">
        <f t="shared" si="217"/>
        <v>0.14518106221031821</v>
      </c>
      <c r="GK169" s="2">
        <f t="shared" si="217"/>
        <v>0.12080944962767216</v>
      </c>
      <c r="GM169" s="86">
        <f t="shared" si="218"/>
        <v>2.4167049104123109E-218</v>
      </c>
      <c r="GN169" s="86">
        <f t="shared" si="218"/>
        <v>1.4019319917934081E-292</v>
      </c>
      <c r="GO169" s="86">
        <f t="shared" si="218"/>
        <v>6.4920577305481338E-210</v>
      </c>
      <c r="GP169" s="86">
        <f t="shared" si="218"/>
        <v>0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0</v>
      </c>
      <c r="GU169" s="86">
        <f t="shared" si="218"/>
        <v>0</v>
      </c>
      <c r="GV169" s="86">
        <f t="shared" si="218"/>
        <v>0</v>
      </c>
      <c r="GW169" s="86">
        <f t="shared" si="218"/>
        <v>1.1039136135883341E-305</v>
      </c>
      <c r="GX169" s="86">
        <f t="shared" si="218"/>
        <v>1.2170407360930193E-276</v>
      </c>
      <c r="GY169" s="86">
        <f t="shared" si="218"/>
        <v>3.1849701251640539E-251</v>
      </c>
      <c r="GZ169" s="86">
        <f t="shared" si="218"/>
        <v>2.5435244651666597E-208</v>
      </c>
      <c r="HA169" s="86">
        <f t="shared" si="218"/>
        <v>8.1942292071869551E-289</v>
      </c>
      <c r="HC169" s="86">
        <f t="shared" si="182"/>
        <v>2.5303354652859657E-130</v>
      </c>
      <c r="HD169" s="86">
        <f t="shared" si="182"/>
        <v>6.0560895266465886E-184</v>
      </c>
      <c r="HE169" s="86">
        <f t="shared" si="182"/>
        <v>1.9176787835550123E-121</v>
      </c>
      <c r="HF169" s="86">
        <f t="shared" si="181"/>
        <v>4.4297688729044006E-215</v>
      </c>
      <c r="HG169" s="86">
        <f t="shared" si="181"/>
        <v>1.4102211045742096E-198</v>
      </c>
      <c r="HH169" s="86">
        <f t="shared" si="181"/>
        <v>6.6850632772847153E-239</v>
      </c>
      <c r="HI169" s="86">
        <f t="shared" si="181"/>
        <v>1.8634627739837963E-256</v>
      </c>
      <c r="HJ169" s="86">
        <f t="shared" si="181"/>
        <v>3.3643677981749462E-229</v>
      </c>
      <c r="HK169" s="86">
        <f t="shared" si="181"/>
        <v>4.6919216150389141E-236</v>
      </c>
      <c r="HL169" s="86">
        <f t="shared" si="162"/>
        <v>1.4731990586255216E-197</v>
      </c>
      <c r="HM169" s="86">
        <f t="shared" si="162"/>
        <v>1.5056266878511698E-176</v>
      </c>
      <c r="HN169" s="86">
        <f t="shared" si="162"/>
        <v>7.5978681325423351E-159</v>
      </c>
      <c r="HO169" s="86">
        <f t="shared" si="162"/>
        <v>2.8636045639950203E-155</v>
      </c>
      <c r="HP169" s="86">
        <f t="shared" si="162"/>
        <v>1.8139280938258129E-109</v>
      </c>
      <c r="HQ169" s="86">
        <f t="shared" si="162"/>
        <v>3.9191106797340772E-168</v>
      </c>
      <c r="HS169" s="86">
        <f t="shared" si="219"/>
        <v>2.8581955179508856E-14</v>
      </c>
      <c r="HT169" s="86">
        <f t="shared" si="219"/>
        <v>2.988391547391083E-13</v>
      </c>
      <c r="HU169" s="86">
        <f t="shared" si="219"/>
        <v>2.7539873776465371E-11</v>
      </c>
      <c r="HV169" s="86">
        <f t="shared" si="219"/>
        <v>2.9903964307709012E-11</v>
      </c>
      <c r="HW169" s="86">
        <f t="shared" si="219"/>
        <v>8.0268727969229631E-11</v>
      </c>
      <c r="HX169" s="86">
        <f t="shared" si="219"/>
        <v>8.090802275947776E-12</v>
      </c>
      <c r="HY169" s="86">
        <f t="shared" si="219"/>
        <v>4.9600880793444159E-14</v>
      </c>
      <c r="HZ169" s="86">
        <f t="shared" si="219"/>
        <v>1.2579543296505876E-18</v>
      </c>
      <c r="IA169" s="86">
        <f t="shared" si="219"/>
        <v>2.4253413866681093E-17</v>
      </c>
      <c r="IB169" s="86">
        <f t="shared" si="219"/>
        <v>1.2093795038018972E-15</v>
      </c>
      <c r="IC169" s="86">
        <f t="shared" si="219"/>
        <v>1.8450144163399422E-12</v>
      </c>
      <c r="ID169" s="86">
        <f t="shared" si="219"/>
        <v>2.5316293131571837E-9</v>
      </c>
      <c r="IE169" s="86">
        <f t="shared" si="219"/>
        <v>3.0344147879242212E-7</v>
      </c>
      <c r="IF169" s="86">
        <f t="shared" si="219"/>
        <v>1.0341791171069359E-6</v>
      </c>
      <c r="IG169" s="86">
        <f t="shared" si="219"/>
        <v>2.3065770527754489E-5</v>
      </c>
      <c r="II169" s="86">
        <f t="shared" si="220"/>
        <v>0.35718309981426644</v>
      </c>
      <c r="IJ169" s="86">
        <f t="shared" si="220"/>
        <v>8.376060289878981E-2</v>
      </c>
      <c r="IK169" s="86">
        <f t="shared" si="220"/>
        <v>1.5609095785942684E-5</v>
      </c>
      <c r="IL169" s="86">
        <f t="shared" si="220"/>
        <v>1.1180660744248804E-5</v>
      </c>
      <c r="IM169" s="86">
        <f t="shared" si="220"/>
        <v>1.3177517293763259E-5</v>
      </c>
      <c r="IN169" s="86">
        <f t="shared" si="220"/>
        <v>8.8360433808490565E-6</v>
      </c>
      <c r="IO169" s="86">
        <f t="shared" si="220"/>
        <v>5.9770105332095875E-5</v>
      </c>
      <c r="IP169" s="86">
        <f t="shared" si="220"/>
        <v>3.4626764904949056E-5</v>
      </c>
      <c r="IQ169" s="86">
        <f t="shared" si="220"/>
        <v>4.9690488202853988E-4</v>
      </c>
      <c r="IR169" s="86">
        <f t="shared" si="220"/>
        <v>7.414951520162695E-5</v>
      </c>
      <c r="IS169" s="86">
        <f t="shared" si="220"/>
        <v>1.759894525317589E-5</v>
      </c>
      <c r="IT169" s="86">
        <f t="shared" si="220"/>
        <v>2.4958775226921453E-8</v>
      </c>
      <c r="IU169" s="86">
        <f t="shared" si="220"/>
        <v>1.2201650849593571E-8</v>
      </c>
      <c r="IV169" s="86">
        <f t="shared" si="220"/>
        <v>5.047832889454E-5</v>
      </c>
      <c r="IW169" s="86">
        <f t="shared" si="220"/>
        <v>1.5041713104920631E-4</v>
      </c>
      <c r="IY169" s="86">
        <f t="shared" si="221"/>
        <v>0.35718309981429502</v>
      </c>
      <c r="IZ169" s="86">
        <f t="shared" si="221"/>
        <v>8.3760602899088654E-2</v>
      </c>
      <c r="JA169" s="86">
        <f t="shared" si="221"/>
        <v>1.560912332581646E-5</v>
      </c>
      <c r="JB169" s="86">
        <f t="shared" si="221"/>
        <v>1.1180690648213112E-5</v>
      </c>
      <c r="JC169" s="86">
        <f t="shared" si="221"/>
        <v>1.3177597562491228E-5</v>
      </c>
      <c r="JD169" s="86">
        <f t="shared" si="221"/>
        <v>8.8360514716513326E-6</v>
      </c>
      <c r="JE169" s="86">
        <f t="shared" si="221"/>
        <v>5.9770105381696755E-5</v>
      </c>
      <c r="JF169" s="86">
        <f t="shared" si="221"/>
        <v>3.4626764904950316E-5</v>
      </c>
      <c r="JG169" s="86">
        <f t="shared" si="221"/>
        <v>4.9690488202856417E-4</v>
      </c>
      <c r="JH169" s="86">
        <f t="shared" si="221"/>
        <v>7.4149515202836323E-5</v>
      </c>
      <c r="JI169" s="86">
        <f t="shared" si="221"/>
        <v>1.7598947098190306E-5</v>
      </c>
      <c r="JJ169" s="86">
        <f t="shared" si="221"/>
        <v>2.7490404540078636E-8</v>
      </c>
      <c r="JK169" s="86">
        <f t="shared" si="221"/>
        <v>3.1564312964201567E-7</v>
      </c>
      <c r="JL169" s="86">
        <f t="shared" si="221"/>
        <v>5.1512508011646934E-5</v>
      </c>
      <c r="JM169" s="86">
        <f t="shared" si="221"/>
        <v>1.734829015769608E-4</v>
      </c>
    </row>
    <row r="170" spans="2:273" x14ac:dyDescent="0.25">
      <c r="B170" s="2">
        <v>143</v>
      </c>
      <c r="C170" s="37">
        <v>57</v>
      </c>
      <c r="D170" s="37">
        <v>59.451999999999998</v>
      </c>
      <c r="E170" s="37">
        <v>63.582999999999998</v>
      </c>
      <c r="F170" s="37">
        <v>61.283000000000001</v>
      </c>
      <c r="G170" s="37">
        <v>60.95</v>
      </c>
      <c r="H170" s="37">
        <v>59.683</v>
      </c>
      <c r="I170" s="37">
        <v>60.783000000000001</v>
      </c>
      <c r="J170" s="37">
        <v>59.017000000000003</v>
      </c>
      <c r="K170" s="37">
        <v>59.78</v>
      </c>
      <c r="L170" s="37">
        <v>57.643999999999998</v>
      </c>
      <c r="M170" s="37">
        <v>59.1</v>
      </c>
      <c r="N170" s="37">
        <v>59.033000000000001</v>
      </c>
      <c r="O170" s="37">
        <v>59.884999999999998</v>
      </c>
      <c r="P170" s="37">
        <v>61.41</v>
      </c>
      <c r="Q170" s="37">
        <v>61.968000000000004</v>
      </c>
      <c r="S170" s="4">
        <f t="shared" si="222"/>
        <v>58.594271718550992</v>
      </c>
      <c r="T170" s="4">
        <f t="shared" si="222"/>
        <v>60.212623570055733</v>
      </c>
      <c r="U170" s="4">
        <f t="shared" si="222"/>
        <v>63.215015950159717</v>
      </c>
      <c r="V170" s="4">
        <f t="shared" si="222"/>
        <v>61.58154401170983</v>
      </c>
      <c r="W170" s="4">
        <f t="shared" si="222"/>
        <v>62.231042544365792</v>
      </c>
      <c r="X170" s="4">
        <f t="shared" si="222"/>
        <v>60.60715791852305</v>
      </c>
      <c r="Y170" s="4">
        <f t="shared" si="222"/>
        <v>58.605489681834158</v>
      </c>
      <c r="Z170" s="4">
        <f t="shared" si="222"/>
        <v>58.603251843855517</v>
      </c>
      <c r="AA170" s="4">
        <f t="shared" si="222"/>
        <v>59.198566110714552</v>
      </c>
      <c r="AB170" s="4">
        <f t="shared" si="222"/>
        <v>57.786968394768259</v>
      </c>
      <c r="AC170" s="4">
        <f t="shared" si="222"/>
        <v>59.179089412234035</v>
      </c>
      <c r="AD170" s="4">
        <f t="shared" si="222"/>
        <v>60.296686800270578</v>
      </c>
      <c r="AE170" s="4">
        <f t="shared" si="222"/>
        <v>62.40756533733795</v>
      </c>
      <c r="AF170" s="4">
        <f t="shared" si="222"/>
        <v>61.893528565887401</v>
      </c>
      <c r="AG170" s="4">
        <f t="shared" si="222"/>
        <v>63.40409369109075</v>
      </c>
      <c r="AI170" s="4">
        <f t="shared" si="223"/>
        <v>-1.594271718550992</v>
      </c>
      <c r="AJ170" s="4">
        <f t="shared" si="223"/>
        <v>-0.76062357005573489</v>
      </c>
      <c r="AK170" s="4">
        <f t="shared" si="223"/>
        <v>0.3679840498402811</v>
      </c>
      <c r="AL170" s="4">
        <f t="shared" si="223"/>
        <v>-0.29854401170982925</v>
      </c>
      <c r="AM170" s="4">
        <f t="shared" si="223"/>
        <v>-1.2810425443657891</v>
      </c>
      <c r="AN170" s="4">
        <f t="shared" si="223"/>
        <v>-0.92415791852305063</v>
      </c>
      <c r="AO170" s="4">
        <f t="shared" si="223"/>
        <v>2.1775103181658437</v>
      </c>
      <c r="AP170" s="4">
        <f t="shared" si="223"/>
        <v>0.41374815614448579</v>
      </c>
      <c r="AQ170" s="4">
        <f t="shared" si="223"/>
        <v>0.58143388928544937</v>
      </c>
      <c r="AR170" s="4">
        <f t="shared" si="223"/>
        <v>-0.14296839476826051</v>
      </c>
      <c r="AS170" s="4">
        <f t="shared" si="223"/>
        <v>-7.9089412234033318E-2</v>
      </c>
      <c r="AT170" s="4">
        <f t="shared" si="223"/>
        <v>-1.2636868002705768</v>
      </c>
      <c r="AU170" s="4">
        <f t="shared" si="223"/>
        <v>-2.5225653373379515</v>
      </c>
      <c r="AV170" s="4">
        <f t="shared" si="223"/>
        <v>-0.48352856588740423</v>
      </c>
      <c r="AW170" s="4">
        <f t="shared" si="223"/>
        <v>-1.4360936910907469</v>
      </c>
      <c r="AY170" s="2">
        <f t="shared" si="215"/>
        <v>58.594271718550992</v>
      </c>
      <c r="AZ170" s="2">
        <f t="shared" si="215"/>
        <v>60.212623570055733</v>
      </c>
      <c r="BA170" s="2">
        <f t="shared" si="215"/>
        <v>63.214052509771378</v>
      </c>
      <c r="BB170" s="2">
        <f t="shared" si="215"/>
        <v>61.5788963210004</v>
      </c>
      <c r="BC170" s="2">
        <f t="shared" si="215"/>
        <v>62.227237712418159</v>
      </c>
      <c r="BD170" s="2">
        <f t="shared" si="215"/>
        <v>60.603452201912646</v>
      </c>
      <c r="BE170" s="2">
        <f t="shared" si="215"/>
        <v>58.592000340515682</v>
      </c>
      <c r="BF170" s="2">
        <f t="shared" si="215"/>
        <v>58.584210777395427</v>
      </c>
      <c r="BG170" s="2">
        <f t="shared" si="215"/>
        <v>59.03329476575496</v>
      </c>
      <c r="BH170" s="2">
        <f t="shared" si="215"/>
        <v>57.752216543359083</v>
      </c>
      <c r="BI170" s="2">
        <f t="shared" si="215"/>
        <v>59.168146006593233</v>
      </c>
      <c r="BJ170" s="2">
        <f t="shared" si="215"/>
        <v>60.296657780177455</v>
      </c>
      <c r="BK170" s="2">
        <f t="shared" si="215"/>
        <v>62.40755129992705</v>
      </c>
      <c r="BL170" s="2">
        <f t="shared" si="215"/>
        <v>61.871158924400703</v>
      </c>
      <c r="BM170" s="2">
        <f t="shared" si="215"/>
        <v>63.302921252166058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>
        <f t="shared" si="216"/>
        <v>63.582999999999998</v>
      </c>
      <c r="CH170" s="2">
        <f t="shared" si="216"/>
        <v>61.283000000000001</v>
      </c>
      <c r="CI170" s="2">
        <f t="shared" si="216"/>
        <v>60.95</v>
      </c>
      <c r="CJ170" s="2">
        <f t="shared" si="216"/>
        <v>59.683</v>
      </c>
      <c r="CK170" s="2">
        <f t="shared" si="216"/>
        <v>60.783000000000001</v>
      </c>
      <c r="CL170" s="2">
        <f t="shared" si="216"/>
        <v>59.017000000000003</v>
      </c>
      <c r="CM170" s="2">
        <f t="shared" si="216"/>
        <v>59.78</v>
      </c>
      <c r="CN170" s="2">
        <f t="shared" si="216"/>
        <v>57.643999999999998</v>
      </c>
      <c r="CO170" s="2">
        <f t="shared" si="216"/>
        <v>59.1</v>
      </c>
      <c r="CP170" s="2">
        <f t="shared" si="216"/>
        <v>59.033000000000001</v>
      </c>
      <c r="CQ170" s="2">
        <f t="shared" si="216"/>
        <v>59.884999999999998</v>
      </c>
      <c r="CR170" s="2">
        <f t="shared" si="216"/>
        <v>61.41</v>
      </c>
      <c r="CS170" s="2">
        <f t="shared" si="216"/>
        <v>61.968000000000004</v>
      </c>
      <c r="CU170" s="2" t="str">
        <f t="shared" si="198"/>
        <v/>
      </c>
      <c r="CV170" s="2" t="str">
        <f t="shared" si="199"/>
        <v/>
      </c>
      <c r="CW170" s="2">
        <f t="shared" si="200"/>
        <v>63.582999999999998</v>
      </c>
      <c r="CX170" s="2">
        <f t="shared" si="201"/>
        <v>61.283000000000001</v>
      </c>
      <c r="CY170" s="2">
        <f t="shared" si="202"/>
        <v>60.95</v>
      </c>
      <c r="CZ170" s="2">
        <f t="shared" si="203"/>
        <v>59.683</v>
      </c>
      <c r="DA170" s="2">
        <f t="shared" si="204"/>
        <v>60.783000000000001</v>
      </c>
      <c r="DB170" s="2">
        <f t="shared" si="205"/>
        <v>59.017000000000003</v>
      </c>
      <c r="DC170" s="2">
        <f t="shared" si="206"/>
        <v>59.78</v>
      </c>
      <c r="DD170" s="2">
        <f t="shared" si="207"/>
        <v>57.643999999999998</v>
      </c>
      <c r="DE170" s="2">
        <f t="shared" si="208"/>
        <v>59.1</v>
      </c>
      <c r="DF170" s="2">
        <f t="shared" si="209"/>
        <v>59.033000000000001</v>
      </c>
      <c r="DG170" s="2">
        <f t="shared" si="210"/>
        <v>59.884999999999998</v>
      </c>
      <c r="DH170" s="2">
        <f t="shared" si="211"/>
        <v>61.41</v>
      </c>
      <c r="DI170" s="2">
        <f t="shared" si="212"/>
        <v>61.968000000000004</v>
      </c>
      <c r="DK170" s="2">
        <f t="shared" si="224"/>
        <v>108.91666320166321</v>
      </c>
      <c r="DL170" s="2">
        <f t="shared" si="224"/>
        <v>100.97286738155159</v>
      </c>
      <c r="DM170" s="2">
        <f t="shared" si="224"/>
        <v>106.88220620782727</v>
      </c>
      <c r="DN170" s="2">
        <f t="shared" si="224"/>
        <v>99.491217273954121</v>
      </c>
      <c r="DO170" s="2">
        <f t="shared" si="224"/>
        <v>98.010825609756097</v>
      </c>
      <c r="DP170" s="2">
        <f t="shared" si="224"/>
        <v>97.685203658536594</v>
      </c>
      <c r="DQ170" s="2">
        <f t="shared" si="224"/>
        <v>96.023701219512219</v>
      </c>
      <c r="DR170" s="2">
        <f t="shared" si="224"/>
        <v>104.79757258687258</v>
      </c>
      <c r="DS170" s="2">
        <f t="shared" si="224"/>
        <v>103.46392776735462</v>
      </c>
      <c r="DT170" s="2">
        <f t="shared" si="224"/>
        <v>101.71368086303939</v>
      </c>
      <c r="DU170" s="2">
        <f t="shared" si="224"/>
        <v>112.14833414634145</v>
      </c>
      <c r="DV170" s="2">
        <f t="shared" si="224"/>
        <v>106.14790834896809</v>
      </c>
      <c r="DW170" s="2">
        <f t="shared" si="224"/>
        <v>113.11317926829268</v>
      </c>
      <c r="DX170" s="2">
        <f t="shared" si="224"/>
        <v>117.70701620209056</v>
      </c>
      <c r="DY170" s="2">
        <f t="shared" si="224"/>
        <v>103.88580846774192</v>
      </c>
      <c r="EA170" s="2">
        <f t="shared" si="214"/>
        <v>57.965415299198028</v>
      </c>
      <c r="EB170" s="2">
        <f t="shared" si="214"/>
        <v>59.976011806496501</v>
      </c>
      <c r="EC170" s="2">
        <f t="shared" si="214"/>
        <v>63.167343072378628</v>
      </c>
      <c r="ED170" s="2">
        <f t="shared" si="214"/>
        <v>61.540043114639346</v>
      </c>
      <c r="EE170" s="2">
        <f t="shared" si="214"/>
        <v>62.379314724304393</v>
      </c>
      <c r="EF170" s="2">
        <f t="shared" si="214"/>
        <v>60.64191638973027</v>
      </c>
      <c r="EG170" s="2">
        <f t="shared" si="214"/>
        <v>58.580877059850771</v>
      </c>
      <c r="EH170" s="2">
        <f t="shared" si="214"/>
        <v>58.465301120926682</v>
      </c>
      <c r="EI170" s="2">
        <f t="shared" si="214"/>
        <v>58.586026302169891</v>
      </c>
      <c r="EJ170" s="2">
        <f t="shared" si="214"/>
        <v>57.495844103458431</v>
      </c>
      <c r="EK170" s="2">
        <f t="shared" si="213"/>
        <v>58.997431266040117</v>
      </c>
      <c r="EL170" s="2">
        <f t="shared" si="180"/>
        <v>60.202532069240895</v>
      </c>
      <c r="EM170" s="2">
        <f t="shared" si="180"/>
        <v>62.509437972905374</v>
      </c>
      <c r="EN170" s="2">
        <f t="shared" si="180"/>
        <v>61.741017613852954</v>
      </c>
      <c r="EO170" s="2">
        <f t="shared" si="180"/>
        <v>63.407681959248265</v>
      </c>
      <c r="EQ170" s="2">
        <f t="shared" si="225"/>
        <v>59.26704801214899</v>
      </c>
      <c r="ER170" s="2">
        <f t="shared" si="225"/>
        <v>60.552122573168234</v>
      </c>
      <c r="ES170" s="2">
        <f t="shared" si="225"/>
        <v>63.330822783505795</v>
      </c>
      <c r="ET170" s="2">
        <f t="shared" si="225"/>
        <v>61.675558905267316</v>
      </c>
      <c r="EU170" s="2">
        <f t="shared" si="225"/>
        <v>61.793990410581976</v>
      </c>
      <c r="EV170" s="2">
        <f t="shared" si="225"/>
        <v>60.48828282901318</v>
      </c>
      <c r="EW170" s="2">
        <f t="shared" si="225"/>
        <v>58.609453259623699</v>
      </c>
      <c r="EX170" s="2">
        <f t="shared" si="225"/>
        <v>58.829107129044701</v>
      </c>
      <c r="EY170" s="2">
        <f t="shared" si="225"/>
        <v>59.92795194713176</v>
      </c>
      <c r="EZ170" s="2">
        <f t="shared" si="225"/>
        <v>58.324680206493653</v>
      </c>
      <c r="FA170" s="2">
        <f t="shared" si="225"/>
        <v>59.607826477544805</v>
      </c>
      <c r="FB170" s="2">
        <f t="shared" si="225"/>
        <v>60.623353135697883</v>
      </c>
      <c r="FC170" s="2">
        <f t="shared" si="225"/>
        <v>61.969180577412281</v>
      </c>
      <c r="FD170" s="2">
        <f t="shared" si="225"/>
        <v>62.540979209639822</v>
      </c>
      <c r="FE170" s="2">
        <f t="shared" si="225"/>
        <v>62.572284006445642</v>
      </c>
      <c r="FG170" s="2">
        <f t="shared" si="226"/>
        <v>0.99993500415840864</v>
      </c>
      <c r="FH170" s="2">
        <f t="shared" si="226"/>
        <v>0.99993543591775091</v>
      </c>
      <c r="FI170" s="2">
        <f t="shared" si="226"/>
        <v>0.9999273121411606</v>
      </c>
      <c r="FJ170" s="2">
        <f t="shared" si="226"/>
        <v>0.99992883400330856</v>
      </c>
      <c r="FK170" s="2">
        <f t="shared" si="226"/>
        <v>0.99992676856928719</v>
      </c>
      <c r="FL170" s="2">
        <f t="shared" si="226"/>
        <v>0.99992340166820981</v>
      </c>
      <c r="FM170" s="2">
        <f t="shared" si="226"/>
        <v>0.99992472176223857</v>
      </c>
      <c r="FN170" s="2">
        <f t="shared" si="226"/>
        <v>0.99990595339272037</v>
      </c>
      <c r="FO170" s="2">
        <f t="shared" si="226"/>
        <v>0.99991730859327377</v>
      </c>
      <c r="FP170" s="2">
        <f t="shared" si="226"/>
        <v>0.99991642124937852</v>
      </c>
      <c r="FQ170" s="2">
        <f t="shared" si="226"/>
        <v>0.99992207599966543</v>
      </c>
      <c r="FR170" s="2">
        <f t="shared" si="226"/>
        <v>0.99991507679580482</v>
      </c>
      <c r="FS170" s="2">
        <f t="shared" si="226"/>
        <v>0.99992301656439386</v>
      </c>
      <c r="FT170" s="2">
        <f t="shared" si="226"/>
        <v>0.99991859029532759</v>
      </c>
      <c r="FU170" s="2">
        <f t="shared" si="226"/>
        <v>0.99988573393603708</v>
      </c>
      <c r="FW170" s="2">
        <f t="shared" si="217"/>
        <v>0.4805847255461359</v>
      </c>
      <c r="FX170" s="2">
        <f t="shared" si="217"/>
        <v>0.40611086051312295</v>
      </c>
      <c r="FY170" s="2">
        <f t="shared" si="217"/>
        <v>0.26628318151429797</v>
      </c>
      <c r="FZ170" s="2">
        <f t="shared" si="217"/>
        <v>0.26677609346391462</v>
      </c>
      <c r="GA170" s="2">
        <f t="shared" si="217"/>
        <v>0.26427461627741444</v>
      </c>
      <c r="GB170" s="2">
        <f t="shared" si="217"/>
        <v>0.26883215902611057</v>
      </c>
      <c r="GC170" s="2">
        <f t="shared" si="217"/>
        <v>0.29061424931772384</v>
      </c>
      <c r="GD170" s="2">
        <f t="shared" si="217"/>
        <v>0.31487182996894009</v>
      </c>
      <c r="GE170" s="2">
        <f t="shared" si="217"/>
        <v>0.33053802082648648</v>
      </c>
      <c r="GF170" s="2">
        <f t="shared" si="217"/>
        <v>0.3048573384095975</v>
      </c>
      <c r="GG170" s="2">
        <f t="shared" si="217"/>
        <v>0.27289370302998339</v>
      </c>
      <c r="GH170" s="2">
        <f t="shared" si="217"/>
        <v>0.21439963337517759</v>
      </c>
      <c r="GI170" s="2">
        <f t="shared" si="217"/>
        <v>0.1957998608075088</v>
      </c>
      <c r="GJ170" s="2">
        <f t="shared" si="217"/>
        <v>0.15698895521035422</v>
      </c>
      <c r="GK170" s="2">
        <f t="shared" si="217"/>
        <v>0.13093877344079724</v>
      </c>
      <c r="GM170" s="86">
        <f t="shared" si="218"/>
        <v>1.124401662104792E-223</v>
      </c>
      <c r="GN170" s="86">
        <f t="shared" si="218"/>
        <v>9.5468173485008384E-300</v>
      </c>
      <c r="GO170" s="86">
        <f t="shared" si="218"/>
        <v>4.9999664205238888E-215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0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2.2531641100089789E-283</v>
      </c>
      <c r="GY170" s="86">
        <f t="shared" si="218"/>
        <v>2.4303476673560972E-257</v>
      </c>
      <c r="GZ170" s="86">
        <f t="shared" si="218"/>
        <v>2.1923358915589961E-213</v>
      </c>
      <c r="HA170" s="86">
        <f t="shared" si="218"/>
        <v>8.7715231217954543E-296</v>
      </c>
      <c r="HC170" s="86">
        <f t="shared" si="182"/>
        <v>7.2453707981004529E-135</v>
      </c>
      <c r="HD170" s="86">
        <f t="shared" si="182"/>
        <v>2.3494687290031268E-190</v>
      </c>
      <c r="HE170" s="86">
        <f t="shared" si="182"/>
        <v>1.2481359880402505E-125</v>
      </c>
      <c r="HF170" s="86">
        <f t="shared" si="181"/>
        <v>2.0403581463711574E-222</v>
      </c>
      <c r="HG170" s="86">
        <f t="shared" si="181"/>
        <v>2.0386379536021294E-205</v>
      </c>
      <c r="HH170" s="86">
        <f t="shared" si="181"/>
        <v>4.8201776225668589E-247</v>
      </c>
      <c r="HI170" s="86">
        <f t="shared" si="181"/>
        <v>4.0036569348064864E-265</v>
      </c>
      <c r="HJ170" s="86">
        <f t="shared" si="181"/>
        <v>7.4178178040032726E-237</v>
      </c>
      <c r="HK170" s="86">
        <f t="shared" si="181"/>
        <v>5.8852545996997539E-244</v>
      </c>
      <c r="HL170" s="86">
        <f t="shared" si="162"/>
        <v>3.4702252572891787E-204</v>
      </c>
      <c r="HM170" s="86">
        <f t="shared" si="162"/>
        <v>1.7138052250545491E-182</v>
      </c>
      <c r="HN170" s="86">
        <f t="shared" si="162"/>
        <v>2.2979310604975347E-164</v>
      </c>
      <c r="HO170" s="86">
        <f t="shared" ref="HO170:HQ227" si="227" xml:space="preserve"> _xlfn.NORM.DIST($B170, O$8, ABS(O$12), TRUE) * _xlfn.NORM.DIST(($B170 - O$8)*O$16, 0, ABS(O$12), TRUE) * 2</f>
        <v>9.1530720128975018E-161</v>
      </c>
      <c r="HP170" s="86">
        <f t="shared" si="227"/>
        <v>2.5259317708163351E-113</v>
      </c>
      <c r="HQ170" s="86">
        <f t="shared" si="227"/>
        <v>4.6678613509547028E-174</v>
      </c>
      <c r="HS170" s="86">
        <f t="shared" si="219"/>
        <v>2.2379768855145869E-15</v>
      </c>
      <c r="HT170" s="86">
        <f t="shared" si="219"/>
        <v>2.6398858787540494E-14</v>
      </c>
      <c r="HU170" s="86">
        <f t="shared" si="219"/>
        <v>2.2960288390622788E-12</v>
      </c>
      <c r="HV170" s="86">
        <f t="shared" si="219"/>
        <v>2.3839977835096483E-12</v>
      </c>
      <c r="HW170" s="86">
        <f t="shared" si="219"/>
        <v>7.0863483243455663E-12</v>
      </c>
      <c r="HX170" s="86">
        <f t="shared" si="219"/>
        <v>5.6959082599694698E-13</v>
      </c>
      <c r="HY170" s="86">
        <f t="shared" si="219"/>
        <v>2.6913893495633287E-15</v>
      </c>
      <c r="HZ170" s="86">
        <f t="shared" si="219"/>
        <v>2.3891267820372911E-20</v>
      </c>
      <c r="IA170" s="86">
        <f t="shared" si="219"/>
        <v>7.3930697085853295E-19</v>
      </c>
      <c r="IB170" s="86">
        <f t="shared" si="219"/>
        <v>4.5613299944481696E-17</v>
      </c>
      <c r="IC170" s="86">
        <f t="shared" si="219"/>
        <v>1.2566850773866891E-13</v>
      </c>
      <c r="ID170" s="86">
        <f t="shared" si="219"/>
        <v>2.5378255539749682E-10</v>
      </c>
      <c r="IE170" s="86">
        <f t="shared" si="219"/>
        <v>4.595613086456958E-8</v>
      </c>
      <c r="IF170" s="86">
        <f t="shared" si="219"/>
        <v>1.4880965726290571E-7</v>
      </c>
      <c r="IG170" s="86">
        <f t="shared" si="219"/>
        <v>4.1633241048132378E-6</v>
      </c>
      <c r="II170" s="86">
        <f t="shared" si="220"/>
        <v>0.44726479993075441</v>
      </c>
      <c r="IJ170" s="86">
        <f t="shared" si="220"/>
        <v>0.14708530449844959</v>
      </c>
      <c r="IK170" s="86">
        <f t="shared" si="220"/>
        <v>7.4714810202894415E-5</v>
      </c>
      <c r="IL170" s="86">
        <f t="shared" si="220"/>
        <v>5.6537500071015424E-5</v>
      </c>
      <c r="IM170" s="86">
        <f t="shared" si="220"/>
        <v>6.3833322645690151E-5</v>
      </c>
      <c r="IN170" s="86">
        <f t="shared" si="220"/>
        <v>4.7046005138409348E-5</v>
      </c>
      <c r="IO170" s="86">
        <f t="shared" si="220"/>
        <v>2.7309214392384431E-4</v>
      </c>
      <c r="IP170" s="86">
        <f t="shared" si="220"/>
        <v>2.1272205132175307E-4</v>
      </c>
      <c r="IQ170" s="86">
        <f t="shared" si="220"/>
        <v>2.03960381630237E-3</v>
      </c>
      <c r="IR170" s="86">
        <f t="shared" si="220"/>
        <v>3.6259786399054879E-4</v>
      </c>
      <c r="IS170" s="86">
        <f t="shared" si="220"/>
        <v>8.663144504328241E-5</v>
      </c>
      <c r="IT170" s="86">
        <f t="shared" si="220"/>
        <v>1.9454356094673128E-7</v>
      </c>
      <c r="IU170" s="86">
        <f t="shared" si="220"/>
        <v>8.881333312702644E-8</v>
      </c>
      <c r="IV170" s="86">
        <f t="shared" si="220"/>
        <v>1.2162592848964535E-4</v>
      </c>
      <c r="IW170" s="86">
        <f t="shared" si="220"/>
        <v>3.0094126390142994E-4</v>
      </c>
      <c r="IY170" s="86">
        <f t="shared" si="221"/>
        <v>0.44726479993075663</v>
      </c>
      <c r="IZ170" s="86">
        <f t="shared" si="221"/>
        <v>0.14708530449847598</v>
      </c>
      <c r="JA170" s="86">
        <f t="shared" si="221"/>
        <v>7.4714812498923261E-5</v>
      </c>
      <c r="JB170" s="86">
        <f t="shared" si="221"/>
        <v>5.6537502455013208E-5</v>
      </c>
      <c r="JC170" s="86">
        <f t="shared" si="221"/>
        <v>6.3833329732038477E-5</v>
      </c>
      <c r="JD170" s="86">
        <f t="shared" si="221"/>
        <v>4.7046005708000177E-5</v>
      </c>
      <c r="JE170" s="86">
        <f t="shared" si="221"/>
        <v>2.7309214392653568E-4</v>
      </c>
      <c r="JF170" s="86">
        <f t="shared" si="221"/>
        <v>2.127220513217531E-4</v>
      </c>
      <c r="JG170" s="86">
        <f t="shared" si="221"/>
        <v>2.0396038163023708E-3</v>
      </c>
      <c r="JH170" s="86">
        <f t="shared" si="221"/>
        <v>3.6259786399059439E-4</v>
      </c>
      <c r="JI170" s="86">
        <f t="shared" si="221"/>
        <v>8.6631445168950915E-5</v>
      </c>
      <c r="JJ170" s="86">
        <f t="shared" si="221"/>
        <v>1.9479734350212877E-7</v>
      </c>
      <c r="JK170" s="86">
        <f t="shared" si="221"/>
        <v>1.3476946399159603E-7</v>
      </c>
      <c r="JL170" s="86">
        <f t="shared" si="221"/>
        <v>1.2177473814690825E-4</v>
      </c>
      <c r="JM170" s="86">
        <f t="shared" si="221"/>
        <v>3.051045880062432E-4</v>
      </c>
    </row>
    <row r="171" spans="2:273" x14ac:dyDescent="0.25">
      <c r="B171" s="2">
        <v>144</v>
      </c>
      <c r="C171" s="37">
        <v>58.774000000000001</v>
      </c>
      <c r="D171" s="37">
        <v>58.387</v>
      </c>
      <c r="E171" s="37">
        <v>62.533000000000001</v>
      </c>
      <c r="F171" s="37">
        <v>62.4</v>
      </c>
      <c r="G171" s="37">
        <v>61.933</v>
      </c>
      <c r="H171" s="37">
        <v>61.15</v>
      </c>
      <c r="I171" s="37">
        <v>61.183</v>
      </c>
      <c r="J171" s="37">
        <v>60.136000000000003</v>
      </c>
      <c r="K171" s="37">
        <v>59.643999999999998</v>
      </c>
      <c r="L171" s="37">
        <v>58</v>
      </c>
      <c r="M171" s="37">
        <v>59.933</v>
      </c>
      <c r="N171" s="37">
        <v>60.902000000000001</v>
      </c>
      <c r="O171" s="37">
        <v>60.77</v>
      </c>
      <c r="P171" s="37">
        <v>60.984000000000002</v>
      </c>
      <c r="Q171" s="37">
        <v>63.323</v>
      </c>
      <c r="S171" s="4">
        <f t="shared" si="222"/>
        <v>58.546054282374627</v>
      </c>
      <c r="T171" s="4">
        <f t="shared" si="222"/>
        <v>60.137019038433394</v>
      </c>
      <c r="U171" s="4">
        <f t="shared" si="222"/>
        <v>63.118777530039907</v>
      </c>
      <c r="V171" s="4">
        <f t="shared" si="222"/>
        <v>61.503369128717402</v>
      </c>
      <c r="W171" s="4">
        <f t="shared" si="222"/>
        <v>62.184692840827182</v>
      </c>
      <c r="X171" s="4">
        <f t="shared" si="222"/>
        <v>60.558176491078896</v>
      </c>
      <c r="Y171" s="4">
        <f t="shared" si="222"/>
        <v>58.589588499660351</v>
      </c>
      <c r="Z171" s="4">
        <f t="shared" si="222"/>
        <v>58.572179352825955</v>
      </c>
      <c r="AA171" s="4">
        <f t="shared" si="222"/>
        <v>59.456625964025328</v>
      </c>
      <c r="AB171" s="4">
        <f t="shared" si="222"/>
        <v>57.797865219248045</v>
      </c>
      <c r="AC171" s="4">
        <f t="shared" si="222"/>
        <v>59.145988515058178</v>
      </c>
      <c r="AD171" s="4">
        <f t="shared" si="222"/>
        <v>60.216174989848838</v>
      </c>
      <c r="AE171" s="4">
        <f t="shared" si="222"/>
        <v>62.316362210490993</v>
      </c>
      <c r="AF171" s="4">
        <f t="shared" si="222"/>
        <v>61.804322517534942</v>
      </c>
      <c r="AG171" s="4">
        <f t="shared" si="222"/>
        <v>63.401435022375033</v>
      </c>
      <c r="AI171" s="4">
        <f t="shared" si="223"/>
        <v>0.2279457176253743</v>
      </c>
      <c r="AJ171" s="4">
        <f t="shared" si="223"/>
        <v>-1.7500190384333933</v>
      </c>
      <c r="AK171" s="4">
        <f t="shared" si="223"/>
        <v>-0.58577753003990551</v>
      </c>
      <c r="AL171" s="4">
        <f t="shared" si="223"/>
        <v>0.89663087128259633</v>
      </c>
      <c r="AM171" s="4">
        <f t="shared" si="223"/>
        <v>-0.25169284082718235</v>
      </c>
      <c r="AN171" s="4">
        <f t="shared" si="223"/>
        <v>0.59182350892110236</v>
      </c>
      <c r="AO171" s="4">
        <f t="shared" si="223"/>
        <v>2.5934115003396485</v>
      </c>
      <c r="AP171" s="4">
        <f t="shared" si="223"/>
        <v>1.5638206471740475</v>
      </c>
      <c r="AQ171" s="4">
        <f t="shared" si="223"/>
        <v>0.18737403597467051</v>
      </c>
      <c r="AR171" s="4">
        <f t="shared" si="223"/>
        <v>0.20213478075195468</v>
      </c>
      <c r="AS171" s="4">
        <f t="shared" si="223"/>
        <v>0.78701148494182149</v>
      </c>
      <c r="AT171" s="4">
        <f t="shared" si="223"/>
        <v>0.68582501015116293</v>
      </c>
      <c r="AU171" s="4">
        <f t="shared" si="223"/>
        <v>-1.5463622104909902</v>
      </c>
      <c r="AV171" s="4">
        <f t="shared" si="223"/>
        <v>-0.82032251753494023</v>
      </c>
      <c r="AW171" s="4">
        <f t="shared" si="223"/>
        <v>-7.8435022375032304E-2</v>
      </c>
      <c r="AY171" s="2">
        <f t="shared" si="215"/>
        <v>58.546054282374627</v>
      </c>
      <c r="AZ171" s="2">
        <f t="shared" si="215"/>
        <v>60.137019038433394</v>
      </c>
      <c r="BA171" s="2">
        <f t="shared" si="215"/>
        <v>63.115041220165558</v>
      </c>
      <c r="BB171" s="2">
        <f t="shared" si="215"/>
        <v>61.492579313902297</v>
      </c>
      <c r="BC171" s="2">
        <f t="shared" si="215"/>
        <v>62.16974614936322</v>
      </c>
      <c r="BD171" s="2">
        <f t="shared" si="215"/>
        <v>60.542381840698141</v>
      </c>
      <c r="BE171" s="2">
        <f t="shared" si="215"/>
        <v>58.540734399843274</v>
      </c>
      <c r="BF171" s="2">
        <f t="shared" si="215"/>
        <v>58.485295958228193</v>
      </c>
      <c r="BG171" s="2">
        <f t="shared" si="215"/>
        <v>58.941584862963211</v>
      </c>
      <c r="BH171" s="2">
        <f t="shared" si="215"/>
        <v>57.666492781245502</v>
      </c>
      <c r="BI171" s="2">
        <f t="shared" si="215"/>
        <v>59.102745788083922</v>
      </c>
      <c r="BJ171" s="2">
        <f t="shared" si="215"/>
        <v>60.215989971548694</v>
      </c>
      <c r="BK171" s="2">
        <f t="shared" si="215"/>
        <v>62.316276985903585</v>
      </c>
      <c r="BL171" s="2">
        <f t="shared" si="215"/>
        <v>61.755179967229516</v>
      </c>
      <c r="BM171" s="2">
        <f t="shared" si="215"/>
        <v>63.213388407527788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>
        <f t="shared" si="216"/>
        <v>62.533000000000001</v>
      </c>
      <c r="CH171" s="2">
        <f t="shared" si="216"/>
        <v>62.4</v>
      </c>
      <c r="CI171" s="2">
        <f t="shared" si="216"/>
        <v>61.933</v>
      </c>
      <c r="CJ171" s="2">
        <f t="shared" si="216"/>
        <v>61.15</v>
      </c>
      <c r="CK171" s="2">
        <f t="shared" si="216"/>
        <v>61.183</v>
      </c>
      <c r="CL171" s="2">
        <f t="shared" si="216"/>
        <v>60.136000000000003</v>
      </c>
      <c r="CM171" s="2">
        <f t="shared" si="216"/>
        <v>59.643999999999998</v>
      </c>
      <c r="CN171" s="2">
        <f t="shared" si="216"/>
        <v>58</v>
      </c>
      <c r="CO171" s="2">
        <f t="shared" si="216"/>
        <v>59.933</v>
      </c>
      <c r="CP171" s="2">
        <f t="shared" si="216"/>
        <v>60.902000000000001</v>
      </c>
      <c r="CQ171" s="2">
        <f t="shared" si="216"/>
        <v>60.77</v>
      </c>
      <c r="CR171" s="2">
        <f t="shared" si="216"/>
        <v>60.984000000000002</v>
      </c>
      <c r="CS171" s="2">
        <f t="shared" si="216"/>
        <v>63.323</v>
      </c>
      <c r="CU171" s="2" t="str">
        <f t="shared" si="198"/>
        <v/>
      </c>
      <c r="CV171" s="2" t="str">
        <f t="shared" si="199"/>
        <v/>
      </c>
      <c r="CW171" s="2">
        <f t="shared" si="200"/>
        <v>62.533000000000001</v>
      </c>
      <c r="CX171" s="2">
        <f t="shared" si="201"/>
        <v>62.4</v>
      </c>
      <c r="CY171" s="2">
        <f t="shared" si="202"/>
        <v>61.933</v>
      </c>
      <c r="CZ171" s="2">
        <f t="shared" si="203"/>
        <v>61.15</v>
      </c>
      <c r="DA171" s="2">
        <f t="shared" si="204"/>
        <v>61.183</v>
      </c>
      <c r="DB171" s="2">
        <f t="shared" si="205"/>
        <v>60.136000000000003</v>
      </c>
      <c r="DC171" s="2">
        <f t="shared" si="206"/>
        <v>59.643999999999998</v>
      </c>
      <c r="DD171" s="2">
        <f t="shared" si="207"/>
        <v>58</v>
      </c>
      <c r="DE171" s="2">
        <f t="shared" si="208"/>
        <v>59.933</v>
      </c>
      <c r="DF171" s="2">
        <f t="shared" si="209"/>
        <v>60.902000000000001</v>
      </c>
      <c r="DG171" s="2">
        <f t="shared" si="210"/>
        <v>60.77</v>
      </c>
      <c r="DH171" s="2">
        <f t="shared" si="211"/>
        <v>60.984000000000002</v>
      </c>
      <c r="DI171" s="2">
        <f t="shared" si="212"/>
        <v>63.323</v>
      </c>
      <c r="DK171" s="2">
        <f t="shared" si="224"/>
        <v>109.23614432651276</v>
      </c>
      <c r="DL171" s="2">
        <f t="shared" si="224"/>
        <v>101.20495382426961</v>
      </c>
      <c r="DM171" s="2">
        <f t="shared" si="224"/>
        <v>107.15685964912281</v>
      </c>
      <c r="DN171" s="2">
        <f t="shared" si="224"/>
        <v>99.696530026990558</v>
      </c>
      <c r="DO171" s="2">
        <f t="shared" si="224"/>
        <v>98.215957598499045</v>
      </c>
      <c r="DP171" s="2">
        <f t="shared" si="224"/>
        <v>97.903953283302073</v>
      </c>
      <c r="DQ171" s="2">
        <f t="shared" si="224"/>
        <v>96.244538273921222</v>
      </c>
      <c r="DR171" s="2">
        <f t="shared" si="224"/>
        <v>105.09681866151865</v>
      </c>
      <c r="DS171" s="2">
        <f t="shared" si="224"/>
        <v>103.73844146341465</v>
      </c>
      <c r="DT171" s="2">
        <f t="shared" si="224"/>
        <v>101.97462682926827</v>
      </c>
      <c r="DU171" s="2">
        <f t="shared" si="224"/>
        <v>112.48056782363976</v>
      </c>
      <c r="DV171" s="2">
        <f t="shared" si="224"/>
        <v>106.42953780487804</v>
      </c>
      <c r="DW171" s="2">
        <f t="shared" si="224"/>
        <v>113.43328011257036</v>
      </c>
      <c r="DX171" s="2">
        <f t="shared" si="224"/>
        <v>118.06553031358882</v>
      </c>
      <c r="DY171" s="2">
        <f t="shared" si="224"/>
        <v>104.17570967741935</v>
      </c>
      <c r="EA171" s="2">
        <f t="shared" si="214"/>
        <v>57.870145033929674</v>
      </c>
      <c r="EB171" s="2">
        <f t="shared" si="214"/>
        <v>59.880628805800711</v>
      </c>
      <c r="EC171" s="2">
        <f t="shared" si="214"/>
        <v>63.064406053851101</v>
      </c>
      <c r="ED171" s="2">
        <f t="shared" si="214"/>
        <v>61.450330584952042</v>
      </c>
      <c r="EE171" s="2">
        <f t="shared" si="214"/>
        <v>62.337651032848953</v>
      </c>
      <c r="EF171" s="2">
        <f t="shared" si="214"/>
        <v>60.585159652038925</v>
      </c>
      <c r="EG171" s="2">
        <f t="shared" si="214"/>
        <v>58.529117939355451</v>
      </c>
      <c r="EH171" s="2">
        <f t="shared" si="214"/>
        <v>58.356466367271018</v>
      </c>
      <c r="EI171" s="2">
        <f t="shared" si="214"/>
        <v>58.453882307552334</v>
      </c>
      <c r="EJ171" s="2">
        <f t="shared" si="214"/>
        <v>57.386348124611828</v>
      </c>
      <c r="EK171" s="2">
        <f t="shared" si="213"/>
        <v>58.915895111839625</v>
      </c>
      <c r="EL171" s="2">
        <f t="shared" si="180"/>
        <v>60.112418836329638</v>
      </c>
      <c r="EM171" s="2">
        <f t="shared" si="180"/>
        <v>62.430176367767402</v>
      </c>
      <c r="EN171" s="2">
        <f t="shared" si="180"/>
        <v>61.610838258211636</v>
      </c>
      <c r="EO171" s="2">
        <f t="shared" si="180"/>
        <v>63.330190787810373</v>
      </c>
      <c r="EQ171" s="2">
        <f t="shared" si="225"/>
        <v>59.206251894281039</v>
      </c>
      <c r="ER171" s="2">
        <f t="shared" si="225"/>
        <v>60.473290102724718</v>
      </c>
      <c r="ES171" s="2">
        <f t="shared" si="225"/>
        <v>63.232016751588191</v>
      </c>
      <c r="ET171" s="2">
        <f t="shared" si="225"/>
        <v>61.589776431277301</v>
      </c>
      <c r="EU171" s="2">
        <f t="shared" si="225"/>
        <v>61.73495772000539</v>
      </c>
      <c r="EV171" s="2">
        <f t="shared" si="225"/>
        <v>60.427198505738261</v>
      </c>
      <c r="EW171" s="2">
        <f t="shared" si="225"/>
        <v>58.558241257044166</v>
      </c>
      <c r="EX171" s="2">
        <f t="shared" si="225"/>
        <v>58.728985883717904</v>
      </c>
      <c r="EY171" s="2">
        <f t="shared" si="225"/>
        <v>59.83272590690693</v>
      </c>
      <c r="EZ171" s="2">
        <f t="shared" si="225"/>
        <v>58.238611465833415</v>
      </c>
      <c r="FA171" s="2">
        <f t="shared" si="225"/>
        <v>59.543733901622119</v>
      </c>
      <c r="FB171" s="2">
        <f t="shared" si="225"/>
        <v>60.546526361913514</v>
      </c>
      <c r="FC171" s="2">
        <f t="shared" si="225"/>
        <v>61.872630989183207</v>
      </c>
      <c r="FD171" s="2">
        <f t="shared" si="225"/>
        <v>62.437357308830315</v>
      </c>
      <c r="FE171" s="2">
        <f t="shared" si="225"/>
        <v>62.476342289030235</v>
      </c>
      <c r="FG171" s="2">
        <f t="shared" si="226"/>
        <v>0.99994072274895318</v>
      </c>
      <c r="FH171" s="2">
        <f t="shared" si="226"/>
        <v>0.99994111652264228</v>
      </c>
      <c r="FI171" s="2">
        <f t="shared" si="226"/>
        <v>0.99993370746085886</v>
      </c>
      <c r="FJ171" s="2">
        <f t="shared" si="226"/>
        <v>0.99993509543320203</v>
      </c>
      <c r="FK171" s="2">
        <f t="shared" si="226"/>
        <v>0.9999332117110532</v>
      </c>
      <c r="FL171" s="2">
        <f t="shared" si="226"/>
        <v>0.99993014102029365</v>
      </c>
      <c r="FM171" s="2">
        <f t="shared" si="226"/>
        <v>0.99993134497644587</v>
      </c>
      <c r="FN171" s="2">
        <f t="shared" si="226"/>
        <v>0.99991422776498406</v>
      </c>
      <c r="FO171" s="2">
        <f t="shared" si="226"/>
        <v>0.99992458399202111</v>
      </c>
      <c r="FP171" s="2">
        <f t="shared" si="226"/>
        <v>0.99992377471293081</v>
      </c>
      <c r="FQ171" s="2">
        <f t="shared" si="226"/>
        <v>0.99992893197977328</v>
      </c>
      <c r="FR171" s="2">
        <f t="shared" si="226"/>
        <v>0.99992254853851892</v>
      </c>
      <c r="FS171" s="2">
        <f t="shared" si="226"/>
        <v>0.99992978979669289</v>
      </c>
      <c r="FT171" s="2">
        <f t="shared" si="226"/>
        <v>0.99992575293506558</v>
      </c>
      <c r="FU171" s="2">
        <f t="shared" si="226"/>
        <v>0.99989578706332016</v>
      </c>
      <c r="FW171" s="2">
        <f t="shared" si="217"/>
        <v>0.50360074719821923</v>
      </c>
      <c r="FX171" s="2">
        <f t="shared" si="217"/>
        <v>0.42850261016569829</v>
      </c>
      <c r="FY171" s="2">
        <f t="shared" si="217"/>
        <v>0.28466062281721843</v>
      </c>
      <c r="FZ171" s="2">
        <f t="shared" si="217"/>
        <v>0.28517433105213802</v>
      </c>
      <c r="GA171" s="2">
        <f t="shared" si="217"/>
        <v>0.28256682223346696</v>
      </c>
      <c r="GB171" s="2">
        <f t="shared" si="217"/>
        <v>0.28731662975751032</v>
      </c>
      <c r="GC171" s="2">
        <f t="shared" si="217"/>
        <v>0.30996150620235574</v>
      </c>
      <c r="GD171" s="2">
        <f t="shared" si="217"/>
        <v>0.33507121362662068</v>
      </c>
      <c r="GE171" s="2">
        <f t="shared" si="217"/>
        <v>0.35122719861987506</v>
      </c>
      <c r="GF171" s="2">
        <f t="shared" si="217"/>
        <v>0.32471876813664413</v>
      </c>
      <c r="GG171" s="2">
        <f t="shared" si="217"/>
        <v>0.29154608472661259</v>
      </c>
      <c r="GH171" s="2">
        <f t="shared" si="217"/>
        <v>0.23032037173020112</v>
      </c>
      <c r="GI171" s="2">
        <f t="shared" si="217"/>
        <v>0.21070988059368528</v>
      </c>
      <c r="GJ171" s="2">
        <f t="shared" si="217"/>
        <v>0.16956670717520864</v>
      </c>
      <c r="GK171" s="2">
        <f t="shared" si="217"/>
        <v>0.14178043520512032</v>
      </c>
      <c r="GM171" s="86">
        <f t="shared" si="218"/>
        <v>4.5060728909356317E-229</v>
      </c>
      <c r="GN171" s="86">
        <f t="shared" si="218"/>
        <v>5.3181195706546564E-307</v>
      </c>
      <c r="GO171" s="86">
        <f t="shared" si="218"/>
        <v>3.3383442568977787E-220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0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3.4580864120766333E-290</v>
      </c>
      <c r="GY171" s="86">
        <f t="shared" si="218"/>
        <v>1.5636697546040467E-263</v>
      </c>
      <c r="GZ171" s="86">
        <f t="shared" si="218"/>
        <v>1.6408461336605351E-218</v>
      </c>
      <c r="HA171" s="86">
        <f t="shared" si="218"/>
        <v>7.7451413410591845E-303</v>
      </c>
      <c r="HC171" s="86">
        <f t="shared" si="182"/>
        <v>1.7305117945162992E-139</v>
      </c>
      <c r="HD171" s="86">
        <f t="shared" si="182"/>
        <v>7.0623718510246792E-197</v>
      </c>
      <c r="HE171" s="86">
        <f t="shared" si="182"/>
        <v>6.8849602290436352E-130</v>
      </c>
      <c r="HF171" s="86">
        <f t="shared" si="181"/>
        <v>7.063801081552811E-230</v>
      </c>
      <c r="HG171" s="86">
        <f t="shared" si="181"/>
        <v>2.2522621590913778E-212</v>
      </c>
      <c r="HH171" s="86">
        <f t="shared" si="181"/>
        <v>2.532962349243456E-255</v>
      </c>
      <c r="HI171" s="86">
        <f t="shared" si="181"/>
        <v>6.1600210571514274E-274</v>
      </c>
      <c r="HJ171" s="86">
        <f t="shared" si="181"/>
        <v>1.2216115653891621E-244</v>
      </c>
      <c r="HK171" s="86">
        <f t="shared" si="181"/>
        <v>5.4597693347011614E-252</v>
      </c>
      <c r="HL171" s="86">
        <f t="shared" si="181"/>
        <v>6.3414665438365878E-211</v>
      </c>
      <c r="HM171" s="86">
        <f t="shared" si="181"/>
        <v>1.5520242261058896E-188</v>
      </c>
      <c r="HN171" s="86">
        <f t="shared" si="181"/>
        <v>5.5817915787709589E-170</v>
      </c>
      <c r="HO171" s="86">
        <f t="shared" si="227"/>
        <v>2.3424805413121283E-166</v>
      </c>
      <c r="HP171" s="86">
        <f t="shared" si="227"/>
        <v>3.0098356695605127E-117</v>
      </c>
      <c r="HQ171" s="86">
        <f t="shared" si="227"/>
        <v>4.3802495635233432E-180</v>
      </c>
      <c r="HS171" s="86">
        <f t="shared" si="219"/>
        <v>1.5813345577996594E-16</v>
      </c>
      <c r="HT171" s="86">
        <f t="shared" si="219"/>
        <v>2.1085129872551406E-15</v>
      </c>
      <c r="HU171" s="86">
        <f t="shared" si="219"/>
        <v>1.6901971258975392E-13</v>
      </c>
      <c r="HV171" s="86">
        <f t="shared" si="219"/>
        <v>1.6700393913107072E-13</v>
      </c>
      <c r="HW171" s="86">
        <f t="shared" si="219"/>
        <v>5.5253390841625072E-13</v>
      </c>
      <c r="HX171" s="86">
        <f t="shared" si="219"/>
        <v>3.503544394342368E-14</v>
      </c>
      <c r="HY171" s="86">
        <f t="shared" si="219"/>
        <v>1.2747114578413979E-16</v>
      </c>
      <c r="HZ171" s="86">
        <f t="shared" si="219"/>
        <v>3.7664903535593809E-22</v>
      </c>
      <c r="IA171" s="86">
        <f t="shared" si="219"/>
        <v>1.9279089178728283E-20</v>
      </c>
      <c r="IB171" s="86">
        <f t="shared" si="219"/>
        <v>1.4760062770069735E-18</v>
      </c>
      <c r="IC171" s="86">
        <f t="shared" si="219"/>
        <v>7.5087259554388993E-15</v>
      </c>
      <c r="ID171" s="86">
        <f t="shared" si="219"/>
        <v>2.2327560745741808E-11</v>
      </c>
      <c r="IE171" s="86">
        <f t="shared" si="219"/>
        <v>6.1989485736489803E-9</v>
      </c>
      <c r="IF171" s="86">
        <f t="shared" si="219"/>
        <v>1.8724479158334403E-8</v>
      </c>
      <c r="IG171" s="86">
        <f t="shared" si="219"/>
        <v>6.5498487393786034E-7</v>
      </c>
      <c r="II171" s="86">
        <f t="shared" si="220"/>
        <v>0.50655568890377167</v>
      </c>
      <c r="IJ171" s="86">
        <f t="shared" si="220"/>
        <v>0.23243888388283246</v>
      </c>
      <c r="IK171" s="86">
        <f t="shared" si="220"/>
        <v>3.1548104166156222E-4</v>
      </c>
      <c r="IL171" s="86">
        <f t="shared" si="220"/>
        <v>2.5098140179821682E-4</v>
      </c>
      <c r="IM171" s="86">
        <f t="shared" si="220"/>
        <v>2.7282439394068591E-4</v>
      </c>
      <c r="IN171" s="86">
        <f t="shared" si="220"/>
        <v>2.1867376462743381E-4</v>
      </c>
      <c r="IO171" s="86">
        <f t="shared" si="220"/>
        <v>1.0881796530284212E-3</v>
      </c>
      <c r="IP171" s="86">
        <f t="shared" si="220"/>
        <v>1.0843351546535012E-3</v>
      </c>
      <c r="IQ171" s="86">
        <f t="shared" si="220"/>
        <v>7.1477601959717436E-3</v>
      </c>
      <c r="IR171" s="86">
        <f t="shared" si="220"/>
        <v>1.5199374682621576E-3</v>
      </c>
      <c r="IS171" s="86">
        <f t="shared" si="220"/>
        <v>3.7379829853383589E-4</v>
      </c>
      <c r="IT171" s="86">
        <f t="shared" si="220"/>
        <v>1.3284243136229316E-6</v>
      </c>
      <c r="IU171" s="86">
        <f t="shared" si="220"/>
        <v>5.7439321731675138E-7</v>
      </c>
      <c r="IV171" s="86">
        <f t="shared" si="220"/>
        <v>2.809597235325144E-4</v>
      </c>
      <c r="IW171" s="86">
        <f t="shared" si="220"/>
        <v>5.8473683859193632E-4</v>
      </c>
      <c r="IY171" s="86">
        <f t="shared" si="221"/>
        <v>0.50655568890377178</v>
      </c>
      <c r="IZ171" s="86">
        <f t="shared" si="221"/>
        <v>0.23243888388283457</v>
      </c>
      <c r="JA171" s="86">
        <f t="shared" si="221"/>
        <v>3.1548104183058191E-4</v>
      </c>
      <c r="JB171" s="86">
        <f t="shared" si="221"/>
        <v>2.5098140196522077E-4</v>
      </c>
      <c r="JC171" s="86">
        <f t="shared" si="221"/>
        <v>2.7282439449321984E-4</v>
      </c>
      <c r="JD171" s="86">
        <f t="shared" si="221"/>
        <v>2.1867376466246926E-4</v>
      </c>
      <c r="JE171" s="86">
        <f t="shared" si="221"/>
        <v>1.0881796530285487E-3</v>
      </c>
      <c r="JF171" s="86">
        <f t="shared" si="221"/>
        <v>1.0843351546535012E-3</v>
      </c>
      <c r="JG171" s="86">
        <f t="shared" si="221"/>
        <v>7.1477601959717436E-3</v>
      </c>
      <c r="JH171" s="86">
        <f t="shared" si="221"/>
        <v>1.5199374682621592E-3</v>
      </c>
      <c r="JI171" s="86">
        <f t="shared" si="221"/>
        <v>3.7379829854134464E-4</v>
      </c>
      <c r="JJ171" s="86">
        <f t="shared" si="221"/>
        <v>1.3284466411836774E-6</v>
      </c>
      <c r="JK171" s="86">
        <f t="shared" si="221"/>
        <v>5.8059216589040035E-7</v>
      </c>
      <c r="JL171" s="86">
        <f t="shared" si="221"/>
        <v>2.8097844801167271E-4</v>
      </c>
      <c r="JM171" s="86">
        <f t="shared" si="221"/>
        <v>5.8539182346587415E-4</v>
      </c>
    </row>
    <row r="172" spans="2:273" x14ac:dyDescent="0.25">
      <c r="B172" s="2">
        <v>145</v>
      </c>
      <c r="C172" s="37">
        <v>57.225999999999999</v>
      </c>
      <c r="D172" s="37">
        <v>59.451999999999998</v>
      </c>
      <c r="E172" s="37">
        <v>61.216999999999999</v>
      </c>
      <c r="F172" s="37">
        <v>62.267000000000003</v>
      </c>
      <c r="G172" s="37">
        <v>61.2</v>
      </c>
      <c r="H172" s="37">
        <v>63.533000000000001</v>
      </c>
      <c r="I172" s="37">
        <v>61.9</v>
      </c>
      <c r="J172" s="37">
        <v>60.287999999999997</v>
      </c>
      <c r="K172" s="37">
        <v>62.085000000000001</v>
      </c>
      <c r="L172" s="37">
        <v>59.576000000000001</v>
      </c>
      <c r="M172" s="37">
        <v>60.1</v>
      </c>
      <c r="N172" s="37">
        <v>60.18</v>
      </c>
      <c r="O172" s="37">
        <v>61.573999999999998</v>
      </c>
      <c r="P172" s="37">
        <v>61.262</v>
      </c>
      <c r="Q172" s="37">
        <v>63.597000000000001</v>
      </c>
      <c r="S172" s="4">
        <f t="shared" si="222"/>
        <v>58.499424168087685</v>
      </c>
      <c r="T172" s="4">
        <f t="shared" si="222"/>
        <v>60.062353516252408</v>
      </c>
      <c r="U172" s="4">
        <f t="shared" si="222"/>
        <v>63.029016560375254</v>
      </c>
      <c r="V172" s="4">
        <f t="shared" si="222"/>
        <v>61.444842050148488</v>
      </c>
      <c r="W172" s="4">
        <f t="shared" si="222"/>
        <v>62.162601308305618</v>
      </c>
      <c r="X172" s="4">
        <f t="shared" si="222"/>
        <v>60.539368245752442</v>
      </c>
      <c r="Y172" s="4">
        <f t="shared" si="222"/>
        <v>58.642353499782843</v>
      </c>
      <c r="Z172" s="4">
        <f t="shared" si="222"/>
        <v>58.711614180049558</v>
      </c>
      <c r="AA172" s="4">
        <f t="shared" si="222"/>
        <v>60.20255851495584</v>
      </c>
      <c r="AB172" s="4">
        <f t="shared" si="222"/>
        <v>58.003171785489315</v>
      </c>
      <c r="AC172" s="4">
        <f t="shared" si="222"/>
        <v>59.187074720448685</v>
      </c>
      <c r="AD172" s="4">
        <f t="shared" si="222"/>
        <v>60.137161740938708</v>
      </c>
      <c r="AE172" s="4">
        <f t="shared" si="222"/>
        <v>62.224501545120539</v>
      </c>
      <c r="AF172" s="4">
        <f t="shared" si="222"/>
        <v>61.743846783152385</v>
      </c>
      <c r="AG172" s="4">
        <f t="shared" si="222"/>
        <v>63.461844338126546</v>
      </c>
      <c r="AI172" s="4">
        <f t="shared" si="223"/>
        <v>-1.2734241680876863</v>
      </c>
      <c r="AJ172" s="4">
        <f t="shared" si="223"/>
        <v>-0.61035351625240963</v>
      </c>
      <c r="AK172" s="4">
        <f t="shared" si="223"/>
        <v>-1.8120165603752554</v>
      </c>
      <c r="AL172" s="4">
        <f t="shared" si="223"/>
        <v>0.82215794985151547</v>
      </c>
      <c r="AM172" s="4">
        <f t="shared" si="223"/>
        <v>-0.96260130830561508</v>
      </c>
      <c r="AN172" s="4">
        <f t="shared" si="223"/>
        <v>2.9936317542475592</v>
      </c>
      <c r="AO172" s="4">
        <f t="shared" si="223"/>
        <v>3.257646500217156</v>
      </c>
      <c r="AP172" s="4">
        <f t="shared" si="223"/>
        <v>1.5763858199504384</v>
      </c>
      <c r="AQ172" s="4">
        <f t="shared" si="223"/>
        <v>1.8824414850441613</v>
      </c>
      <c r="AR172" s="4">
        <f t="shared" si="223"/>
        <v>1.572828214510686</v>
      </c>
      <c r="AS172" s="4">
        <f t="shared" si="223"/>
        <v>0.91292527955131675</v>
      </c>
      <c r="AT172" s="4">
        <f t="shared" si="223"/>
        <v>4.283825906129124E-2</v>
      </c>
      <c r="AU172" s="4">
        <f t="shared" si="223"/>
        <v>-0.65050154512054092</v>
      </c>
      <c r="AV172" s="4">
        <f t="shared" si="223"/>
        <v>-0.48184678315238472</v>
      </c>
      <c r="AW172" s="4">
        <f t="shared" si="223"/>
        <v>0.13515566187345485</v>
      </c>
      <c r="AY172" s="2">
        <f t="shared" si="215"/>
        <v>58.499424168087685</v>
      </c>
      <c r="AZ172" s="2">
        <f t="shared" si="215"/>
        <v>60.062353516252408</v>
      </c>
      <c r="BA172" s="2">
        <f t="shared" si="215"/>
        <v>63.016329592933332</v>
      </c>
      <c r="BB172" s="2">
        <f t="shared" si="215"/>
        <v>61.406530872469801</v>
      </c>
      <c r="BC172" s="2">
        <f t="shared" si="215"/>
        <v>62.111173209802502</v>
      </c>
      <c r="BD172" s="2">
        <f t="shared" si="215"/>
        <v>60.481050281804684</v>
      </c>
      <c r="BE172" s="2">
        <f t="shared" si="215"/>
        <v>58.489528592527229</v>
      </c>
      <c r="BF172" s="2">
        <f t="shared" si="215"/>
        <v>58.386998114334631</v>
      </c>
      <c r="BG172" s="2">
        <f t="shared" si="215"/>
        <v>58.852239178904981</v>
      </c>
      <c r="BH172" s="2">
        <f t="shared" si="215"/>
        <v>57.582293625991028</v>
      </c>
      <c r="BI172" s="2">
        <f t="shared" si="215"/>
        <v>59.038494058329604</v>
      </c>
      <c r="BJ172" s="2">
        <f t="shared" si="215"/>
        <v>60.136132948558526</v>
      </c>
      <c r="BK172" s="2">
        <f t="shared" si="215"/>
        <v>62.224043471922016</v>
      </c>
      <c r="BL172" s="2">
        <f t="shared" si="215"/>
        <v>61.640571069057088</v>
      </c>
      <c r="BM172" s="2">
        <f t="shared" si="215"/>
        <v>63.12283968926041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>
        <f t="shared" si="216"/>
        <v>61.216999999999999</v>
      </c>
      <c r="CH172" s="2">
        <f t="shared" si="216"/>
        <v>62.267000000000003</v>
      </c>
      <c r="CI172" s="2">
        <f t="shared" si="216"/>
        <v>61.2</v>
      </c>
      <c r="CJ172" s="2">
        <f t="shared" si="216"/>
        <v>63.533000000000001</v>
      </c>
      <c r="CK172" s="2">
        <f t="shared" si="216"/>
        <v>61.9</v>
      </c>
      <c r="CL172" s="2">
        <f t="shared" si="216"/>
        <v>60.287999999999997</v>
      </c>
      <c r="CM172" s="2" t="str">
        <f t="shared" si="216"/>
        <v/>
      </c>
      <c r="CN172" s="2">
        <f t="shared" si="216"/>
        <v>59.576000000000001</v>
      </c>
      <c r="CO172" s="2">
        <f t="shared" si="216"/>
        <v>60.1</v>
      </c>
      <c r="CP172" s="2">
        <f t="shared" si="216"/>
        <v>60.18</v>
      </c>
      <c r="CQ172" s="2">
        <f t="shared" si="216"/>
        <v>61.573999999999998</v>
      </c>
      <c r="CR172" s="2">
        <f t="shared" si="216"/>
        <v>61.262</v>
      </c>
      <c r="CS172" s="2">
        <f t="shared" si="216"/>
        <v>63.597000000000001</v>
      </c>
      <c r="CU172" s="2" t="str">
        <f t="shared" si="198"/>
        <v/>
      </c>
      <c r="CV172" s="2" t="str">
        <f t="shared" si="199"/>
        <v/>
      </c>
      <c r="CW172" s="2">
        <f t="shared" si="200"/>
        <v>61.216999999999999</v>
      </c>
      <c r="CX172" s="2">
        <f t="shared" si="201"/>
        <v>62.267000000000003</v>
      </c>
      <c r="CY172" s="2">
        <f t="shared" si="202"/>
        <v>61.2</v>
      </c>
      <c r="CZ172" s="2">
        <f t="shared" si="203"/>
        <v>63.533000000000001</v>
      </c>
      <c r="DA172" s="2">
        <f t="shared" si="204"/>
        <v>61.9</v>
      </c>
      <c r="DB172" s="2">
        <f t="shared" si="205"/>
        <v>60.287999999999997</v>
      </c>
      <c r="DC172" s="2" t="str">
        <f t="shared" si="206"/>
        <v/>
      </c>
      <c r="DD172" s="2">
        <f t="shared" si="207"/>
        <v>59.576000000000001</v>
      </c>
      <c r="DE172" s="2">
        <f t="shared" si="208"/>
        <v>60.1</v>
      </c>
      <c r="DF172" s="2">
        <f t="shared" si="209"/>
        <v>60.18</v>
      </c>
      <c r="DG172" s="2">
        <f t="shared" si="210"/>
        <v>61.573999999999998</v>
      </c>
      <c r="DH172" s="2">
        <f t="shared" si="211"/>
        <v>61.262</v>
      </c>
      <c r="DI172" s="2">
        <f t="shared" si="212"/>
        <v>63.597000000000001</v>
      </c>
      <c r="DK172" s="2">
        <f t="shared" si="224"/>
        <v>109.5556254513623</v>
      </c>
      <c r="DL172" s="2">
        <f t="shared" si="224"/>
        <v>101.43704026698764</v>
      </c>
      <c r="DM172" s="2">
        <f t="shared" si="224"/>
        <v>107.43151309041835</v>
      </c>
      <c r="DN172" s="2">
        <f t="shared" si="224"/>
        <v>99.901842780026982</v>
      </c>
      <c r="DO172" s="2">
        <f t="shared" si="224"/>
        <v>98.421089587242022</v>
      </c>
      <c r="DP172" s="2">
        <f t="shared" si="224"/>
        <v>98.122702908067552</v>
      </c>
      <c r="DQ172" s="2">
        <f t="shared" si="224"/>
        <v>96.465375328330225</v>
      </c>
      <c r="DR172" s="2">
        <f t="shared" si="224"/>
        <v>105.39606473616473</v>
      </c>
      <c r="DS172" s="2">
        <f t="shared" si="224"/>
        <v>104.01295515947469</v>
      </c>
      <c r="DT172" s="2">
        <f t="shared" si="224"/>
        <v>102.23557279549718</v>
      </c>
      <c r="DU172" s="2">
        <f t="shared" si="224"/>
        <v>112.81280150093806</v>
      </c>
      <c r="DV172" s="2">
        <f t="shared" si="224"/>
        <v>106.71116726078797</v>
      </c>
      <c r="DW172" s="2">
        <f t="shared" si="224"/>
        <v>113.75338095684803</v>
      </c>
      <c r="DX172" s="2">
        <f t="shared" si="224"/>
        <v>118.42404442508709</v>
      </c>
      <c r="DY172" s="2">
        <f t="shared" si="224"/>
        <v>104.46561088709676</v>
      </c>
      <c r="EA172" s="2">
        <f t="shared" si="214"/>
        <v>57.77487476866132</v>
      </c>
      <c r="EB172" s="2">
        <f t="shared" si="214"/>
        <v>59.785245805104914</v>
      </c>
      <c r="EC172" s="2">
        <f t="shared" si="214"/>
        <v>62.961469035323582</v>
      </c>
      <c r="ED172" s="2">
        <f t="shared" si="214"/>
        <v>61.360618055264737</v>
      </c>
      <c r="EE172" s="2">
        <f t="shared" si="214"/>
        <v>62.295987341393513</v>
      </c>
      <c r="EF172" s="2">
        <f t="shared" si="214"/>
        <v>60.528402914347588</v>
      </c>
      <c r="EG172" s="2">
        <f t="shared" si="214"/>
        <v>58.477358818860132</v>
      </c>
      <c r="EH172" s="2">
        <f t="shared" si="214"/>
        <v>58.247631613615361</v>
      </c>
      <c r="EI172" s="2">
        <f t="shared" si="214"/>
        <v>58.321738312934784</v>
      </c>
      <c r="EJ172" s="2">
        <f t="shared" si="214"/>
        <v>57.276852145765233</v>
      </c>
      <c r="EK172" s="2">
        <f t="shared" si="213"/>
        <v>58.834358957639132</v>
      </c>
      <c r="EL172" s="2">
        <f t="shared" si="180"/>
        <v>60.022305603418381</v>
      </c>
      <c r="EM172" s="2">
        <f t="shared" si="180"/>
        <v>62.350914762629429</v>
      </c>
      <c r="EN172" s="2">
        <f t="shared" si="180"/>
        <v>61.480658902570326</v>
      </c>
      <c r="EO172" s="2">
        <f t="shared" si="180"/>
        <v>63.252699616372482</v>
      </c>
      <c r="EQ172" s="2">
        <f t="shared" si="225"/>
        <v>59.145455776413087</v>
      </c>
      <c r="ER172" s="2">
        <f t="shared" si="225"/>
        <v>60.394457632281203</v>
      </c>
      <c r="ES172" s="2">
        <f t="shared" si="225"/>
        <v>63.133210719670593</v>
      </c>
      <c r="ET172" s="2">
        <f t="shared" si="225"/>
        <v>61.503993957287292</v>
      </c>
      <c r="EU172" s="2">
        <f t="shared" si="225"/>
        <v>61.675925029428804</v>
      </c>
      <c r="EV172" s="2">
        <f t="shared" si="225"/>
        <v>60.366114182463335</v>
      </c>
      <c r="EW172" s="2">
        <f t="shared" si="225"/>
        <v>58.507029254464634</v>
      </c>
      <c r="EX172" s="2">
        <f t="shared" si="225"/>
        <v>58.6288646383911</v>
      </c>
      <c r="EY172" s="2">
        <f t="shared" si="225"/>
        <v>59.737499866682114</v>
      </c>
      <c r="EZ172" s="2">
        <f t="shared" si="225"/>
        <v>58.152542725173177</v>
      </c>
      <c r="FA172" s="2">
        <f t="shared" si="225"/>
        <v>59.479641325699447</v>
      </c>
      <c r="FB172" s="2">
        <f t="shared" si="225"/>
        <v>60.469699588129146</v>
      </c>
      <c r="FC172" s="2">
        <f t="shared" si="225"/>
        <v>61.776081400954133</v>
      </c>
      <c r="FD172" s="2">
        <f t="shared" si="225"/>
        <v>62.3337354080208</v>
      </c>
      <c r="FE172" s="2">
        <f t="shared" si="225"/>
        <v>62.380400571614828</v>
      </c>
      <c r="FG172" s="2">
        <f t="shared" si="226"/>
        <v>0.99994593822254507</v>
      </c>
      <c r="FH172" s="2">
        <f t="shared" si="226"/>
        <v>0.99994629735215157</v>
      </c>
      <c r="FI172" s="2">
        <f t="shared" si="226"/>
        <v>0.99993954013307096</v>
      </c>
      <c r="FJ172" s="2">
        <f t="shared" si="226"/>
        <v>0.99994080599350565</v>
      </c>
      <c r="FK172" s="2">
        <f t="shared" si="226"/>
        <v>0.99993908799858022</v>
      </c>
      <c r="FL172" s="2">
        <f t="shared" si="226"/>
        <v>0.99993628746165109</v>
      </c>
      <c r="FM172" s="2">
        <f t="shared" si="226"/>
        <v>0.99993738549609457</v>
      </c>
      <c r="FN172" s="2">
        <f t="shared" si="226"/>
        <v>0.99992177420157746</v>
      </c>
      <c r="FO172" s="2">
        <f t="shared" si="226"/>
        <v>0.99993121932684814</v>
      </c>
      <c r="FP172" s="2">
        <f t="shared" si="226"/>
        <v>0.99993048124569761</v>
      </c>
      <c r="FQ172" s="2">
        <f t="shared" si="226"/>
        <v>0.99993518478991827</v>
      </c>
      <c r="FR172" s="2">
        <f t="shared" si="226"/>
        <v>0.99992936294622159</v>
      </c>
      <c r="FS172" s="2">
        <f t="shared" si="226"/>
        <v>0.99993596713797239</v>
      </c>
      <c r="FT172" s="2">
        <f t="shared" si="226"/>
        <v>0.99993228542961443</v>
      </c>
      <c r="FU172" s="2">
        <f t="shared" si="226"/>
        <v>0.99990495580062877</v>
      </c>
      <c r="FW172" s="2">
        <f t="shared" si="217"/>
        <v>0.52660151857089255</v>
      </c>
      <c r="FX172" s="2">
        <f t="shared" si="217"/>
        <v>0.45119100981884802</v>
      </c>
      <c r="FY172" s="2">
        <f t="shared" si="217"/>
        <v>0.30378125649697862</v>
      </c>
      <c r="FZ172" s="2">
        <f t="shared" si="217"/>
        <v>0.30431479127880645</v>
      </c>
      <c r="GA172" s="2">
        <f t="shared" si="217"/>
        <v>0.30160611322711733</v>
      </c>
      <c r="GB172" s="2">
        <f t="shared" si="217"/>
        <v>0.30653921714314619</v>
      </c>
      <c r="GC172" s="2">
        <f t="shared" si="217"/>
        <v>0.32999761073693046</v>
      </c>
      <c r="GD172" s="2">
        <f t="shared" si="217"/>
        <v>0.35589329380293605</v>
      </c>
      <c r="GE172" s="2">
        <f t="shared" si="217"/>
        <v>0.37249082793816302</v>
      </c>
      <c r="GF172" s="2">
        <f t="shared" si="217"/>
        <v>0.34523153849112853</v>
      </c>
      <c r="GG172" s="2">
        <f t="shared" si="217"/>
        <v>0.31092818667933592</v>
      </c>
      <c r="GH172" s="2">
        <f t="shared" si="217"/>
        <v>0.24705155921990773</v>
      </c>
      <c r="GI172" s="2">
        <f t="shared" si="217"/>
        <v>0.22643560101271504</v>
      </c>
      <c r="GJ172" s="2">
        <f t="shared" si="217"/>
        <v>0.18293349846436269</v>
      </c>
      <c r="GK172" s="2">
        <f t="shared" si="217"/>
        <v>0.15336136852553936</v>
      </c>
      <c r="GM172" s="86">
        <f t="shared" si="218"/>
        <v>1.555436655064938E-234</v>
      </c>
      <c r="GN172" s="86">
        <f t="shared" si="218"/>
        <v>0</v>
      </c>
      <c r="GO172" s="86">
        <f t="shared" si="218"/>
        <v>1.9322930148134607E-225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0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4.3997974907010767E-297</v>
      </c>
      <c r="GY172" s="86">
        <f t="shared" si="218"/>
        <v>8.4826934910465239E-270</v>
      </c>
      <c r="GZ172" s="86">
        <f t="shared" si="218"/>
        <v>1.0663916454013278E-223</v>
      </c>
      <c r="HA172" s="86">
        <f t="shared" si="218"/>
        <v>0</v>
      </c>
      <c r="HC172" s="86">
        <f t="shared" si="182"/>
        <v>3.4475905647669127E-144</v>
      </c>
      <c r="HD172" s="86">
        <f t="shared" si="182"/>
        <v>1.6448670059073728E-203</v>
      </c>
      <c r="HE172" s="86">
        <f t="shared" si="182"/>
        <v>3.2187728031110337E-134</v>
      </c>
      <c r="HF172" s="86">
        <f t="shared" si="181"/>
        <v>1.8381174783945955E-237</v>
      </c>
      <c r="HG172" s="86">
        <f t="shared" si="181"/>
        <v>1.9016020202770069E-219</v>
      </c>
      <c r="HH172" s="86">
        <f t="shared" si="181"/>
        <v>9.7006011506642186E-264</v>
      </c>
      <c r="HI172" s="86">
        <f t="shared" si="181"/>
        <v>6.7872350443382319E-283</v>
      </c>
      <c r="HJ172" s="86">
        <f t="shared" si="181"/>
        <v>1.5026943692327293E-252</v>
      </c>
      <c r="HK172" s="86">
        <f t="shared" si="181"/>
        <v>3.7460547171566191E-260</v>
      </c>
      <c r="HL172" s="86">
        <f t="shared" si="181"/>
        <v>8.9898773396732668E-218</v>
      </c>
      <c r="HM172" s="86">
        <f t="shared" si="181"/>
        <v>1.1182130985721345E-194</v>
      </c>
      <c r="HN172" s="86">
        <f t="shared" si="181"/>
        <v>1.0889235976157112E-175</v>
      </c>
      <c r="HO172" s="86">
        <f t="shared" si="227"/>
        <v>4.7999415306206269E-172</v>
      </c>
      <c r="HP172" s="86">
        <f t="shared" si="227"/>
        <v>3.0688747623005053E-121</v>
      </c>
      <c r="HQ172" s="86">
        <f t="shared" si="227"/>
        <v>3.2383655947344741E-186</v>
      </c>
      <c r="HS172" s="86">
        <f t="shared" si="219"/>
        <v>1.0082069629466219E-17</v>
      </c>
      <c r="HT172" s="86">
        <f t="shared" si="219"/>
        <v>1.5225106261844958E-16</v>
      </c>
      <c r="HU172" s="86">
        <f t="shared" si="219"/>
        <v>1.0983907821026809E-14</v>
      </c>
      <c r="HV172" s="86">
        <f t="shared" si="219"/>
        <v>1.027782372943294E-14</v>
      </c>
      <c r="HW172" s="86">
        <f t="shared" si="219"/>
        <v>3.8042228172795359E-14</v>
      </c>
      <c r="HX172" s="86">
        <f t="shared" si="219"/>
        <v>1.8825038393179361E-15</v>
      </c>
      <c r="HY172" s="86">
        <f t="shared" si="219"/>
        <v>5.2689519232842312E-18</v>
      </c>
      <c r="HZ172" s="86">
        <f t="shared" si="219"/>
        <v>4.928147820579504E-24</v>
      </c>
      <c r="IA172" s="86">
        <f t="shared" si="219"/>
        <v>4.300252926725294E-22</v>
      </c>
      <c r="IB172" s="86">
        <f t="shared" si="219"/>
        <v>4.0971374960822776E-20</v>
      </c>
      <c r="IC172" s="86">
        <f t="shared" si="219"/>
        <v>3.9349506696071958E-16</v>
      </c>
      <c r="ID172" s="86">
        <f t="shared" si="219"/>
        <v>1.7235465628560791E-12</v>
      </c>
      <c r="IE172" s="86">
        <f t="shared" si="219"/>
        <v>7.445276215433917E-10</v>
      </c>
      <c r="IF172" s="86">
        <f t="shared" si="219"/>
        <v>2.0603183187393053E-9</v>
      </c>
      <c r="IG172" s="86">
        <f t="shared" si="219"/>
        <v>8.9818491832747841E-8</v>
      </c>
      <c r="II172" s="86">
        <f t="shared" si="220"/>
        <v>0.52147282452271249</v>
      </c>
      <c r="IJ172" s="86">
        <f t="shared" si="220"/>
        <v>0.33084504864852649</v>
      </c>
      <c r="IK172" s="86">
        <f t="shared" si="220"/>
        <v>1.1746735172324229E-3</v>
      </c>
      <c r="IL172" s="86">
        <f t="shared" si="220"/>
        <v>9.7776794553206372E-4</v>
      </c>
      <c r="IM172" s="86">
        <f t="shared" si="220"/>
        <v>1.0284759959888078E-3</v>
      </c>
      <c r="IN172" s="86">
        <f t="shared" si="220"/>
        <v>8.8703055582794131E-4</v>
      </c>
      <c r="IO172" s="86">
        <f t="shared" si="220"/>
        <v>3.7786572584326537E-3</v>
      </c>
      <c r="IP172" s="86">
        <f t="shared" si="220"/>
        <v>4.5811671603863957E-3</v>
      </c>
      <c r="IQ172" s="86">
        <f t="shared" si="220"/>
        <v>2.1355023425820262E-2</v>
      </c>
      <c r="IR172" s="86">
        <f t="shared" si="220"/>
        <v>5.4561276514836221E-3</v>
      </c>
      <c r="IS172" s="86">
        <f t="shared" si="220"/>
        <v>1.4131353812811165E-3</v>
      </c>
      <c r="IT172" s="86">
        <f t="shared" si="220"/>
        <v>7.94881129164521E-6</v>
      </c>
      <c r="IU172" s="86">
        <f t="shared" si="220"/>
        <v>3.3015774904641547E-6</v>
      </c>
      <c r="IV172" s="86">
        <f t="shared" si="220"/>
        <v>6.22356593108708E-4</v>
      </c>
      <c r="IW172" s="86">
        <f t="shared" si="220"/>
        <v>1.1035404056232692E-3</v>
      </c>
      <c r="IY172" s="86">
        <f t="shared" si="221"/>
        <v>0.52147282452271249</v>
      </c>
      <c r="IZ172" s="86">
        <f t="shared" si="221"/>
        <v>0.33084504864852665</v>
      </c>
      <c r="JA172" s="86">
        <f t="shared" si="221"/>
        <v>1.1746735172434067E-3</v>
      </c>
      <c r="JB172" s="86">
        <f t="shared" si="221"/>
        <v>9.7776794554234152E-4</v>
      </c>
      <c r="JC172" s="86">
        <f t="shared" si="221"/>
        <v>1.02847599602685E-3</v>
      </c>
      <c r="JD172" s="86">
        <f t="shared" si="221"/>
        <v>8.8703055582982381E-4</v>
      </c>
      <c r="JE172" s="86">
        <f t="shared" si="221"/>
        <v>3.7786572584326589E-3</v>
      </c>
      <c r="JF172" s="86">
        <f t="shared" si="221"/>
        <v>4.5811671603863957E-3</v>
      </c>
      <c r="JG172" s="86">
        <f t="shared" si="221"/>
        <v>2.1355023425820262E-2</v>
      </c>
      <c r="JH172" s="86">
        <f t="shared" si="221"/>
        <v>5.4561276514836221E-3</v>
      </c>
      <c r="JI172" s="86">
        <f t="shared" si="221"/>
        <v>1.4131353812815101E-3</v>
      </c>
      <c r="JJ172" s="86">
        <f t="shared" si="221"/>
        <v>7.9488130151917728E-6</v>
      </c>
      <c r="JK172" s="86">
        <f t="shared" si="221"/>
        <v>3.3023220180856983E-6</v>
      </c>
      <c r="JL172" s="86">
        <f t="shared" si="221"/>
        <v>6.2235865342702673E-4</v>
      </c>
      <c r="JM172" s="86">
        <f t="shared" si="221"/>
        <v>1.1036302241151019E-3</v>
      </c>
    </row>
    <row r="173" spans="2:273" x14ac:dyDescent="0.25">
      <c r="B173" s="2">
        <v>146</v>
      </c>
      <c r="C173" s="37">
        <v>57.951999999999998</v>
      </c>
      <c r="D173" s="37">
        <v>60.015999999999998</v>
      </c>
      <c r="E173" s="37">
        <v>61.2</v>
      </c>
      <c r="F173" s="37">
        <v>61.1</v>
      </c>
      <c r="G173" s="37">
        <v>63.25</v>
      </c>
      <c r="H173" s="37">
        <v>60.533000000000001</v>
      </c>
      <c r="I173" s="37">
        <v>61.332999999999998</v>
      </c>
      <c r="J173" s="37">
        <v>61.524999999999999</v>
      </c>
      <c r="K173" s="37">
        <v>63.728999999999999</v>
      </c>
      <c r="L173" s="37">
        <v>59.881</v>
      </c>
      <c r="M173" s="37">
        <v>60.732999999999997</v>
      </c>
      <c r="N173" s="37">
        <v>59.704999999999998</v>
      </c>
      <c r="O173" s="37">
        <v>60.984000000000002</v>
      </c>
      <c r="P173" s="37">
        <v>61.557000000000002</v>
      </c>
      <c r="Q173" s="37">
        <v>61.258000000000003</v>
      </c>
      <c r="S173" s="4">
        <f t="shared" si="222"/>
        <v>58.454241679312389</v>
      </c>
      <c r="T173" s="4">
        <f t="shared" si="222"/>
        <v>59.988582880468257</v>
      </c>
      <c r="U173" s="4">
        <f t="shared" si="222"/>
        <v>62.955569136601923</v>
      </c>
      <c r="V173" s="4">
        <f t="shared" si="222"/>
        <v>61.439056400229241</v>
      </c>
      <c r="W173" s="4">
        <f t="shared" si="222"/>
        <v>62.206218811601964</v>
      </c>
      <c r="X173" s="4">
        <f t="shared" si="222"/>
        <v>60.605626500900023</v>
      </c>
      <c r="Y173" s="4">
        <f t="shared" si="222"/>
        <v>58.850197896833706</v>
      </c>
      <c r="Z173" s="4">
        <f t="shared" si="222"/>
        <v>59.27807993580155</v>
      </c>
      <c r="AA173" s="4">
        <f t="shared" si="222"/>
        <v>61.730366356933615</v>
      </c>
      <c r="AB173" s="4">
        <f t="shared" si="222"/>
        <v>58.638406737496588</v>
      </c>
      <c r="AC173" s="4">
        <f t="shared" si="222"/>
        <v>59.418404257946513</v>
      </c>
      <c r="AD173" s="4">
        <f t="shared" si="222"/>
        <v>60.062098006045701</v>
      </c>
      <c r="AE173" s="4">
        <f t="shared" si="222"/>
        <v>62.132987263772478</v>
      </c>
      <c r="AF173" s="4">
        <f t="shared" si="222"/>
        <v>61.735025521954171</v>
      </c>
      <c r="AG173" s="4">
        <f t="shared" si="222"/>
        <v>63.62375452392633</v>
      </c>
      <c r="AI173" s="4">
        <f t="shared" si="223"/>
        <v>-0.50224167931239094</v>
      </c>
      <c r="AJ173" s="4">
        <f t="shared" si="223"/>
        <v>2.7417119531740752E-2</v>
      </c>
      <c r="AK173" s="4">
        <f t="shared" si="223"/>
        <v>-1.7555691366019204</v>
      </c>
      <c r="AL173" s="4">
        <f t="shared" si="223"/>
        <v>-0.33905640022923933</v>
      </c>
      <c r="AM173" s="4">
        <f t="shared" si="223"/>
        <v>1.0437811883980359</v>
      </c>
      <c r="AN173" s="4">
        <f t="shared" si="223"/>
        <v>-7.262650090002154E-2</v>
      </c>
      <c r="AO173" s="4">
        <f t="shared" si="223"/>
        <v>2.4828021031662928</v>
      </c>
      <c r="AP173" s="4">
        <f t="shared" si="223"/>
        <v>2.2469200641984486</v>
      </c>
      <c r="AQ173" s="4">
        <f t="shared" si="223"/>
        <v>1.998633643066384</v>
      </c>
      <c r="AR173" s="4">
        <f t="shared" si="223"/>
        <v>1.2425932625034122</v>
      </c>
      <c r="AS173" s="4">
        <f t="shared" si="223"/>
        <v>1.3145957420534842</v>
      </c>
      <c r="AT173" s="4">
        <f t="shared" si="223"/>
        <v>-0.35709800604570319</v>
      </c>
      <c r="AU173" s="4">
        <f t="shared" si="223"/>
        <v>-1.1489872637724758</v>
      </c>
      <c r="AV173" s="4">
        <f t="shared" si="223"/>
        <v>-0.17802552195416865</v>
      </c>
      <c r="AW173" s="4">
        <f t="shared" si="223"/>
        <v>-2.3657545239263271</v>
      </c>
      <c r="AY173" s="2">
        <f t="shared" si="215"/>
        <v>58.454241679312389</v>
      </c>
      <c r="AZ173" s="2">
        <f t="shared" si="215"/>
        <v>59.988582880468257</v>
      </c>
      <c r="BA173" s="2">
        <f t="shared" si="215"/>
        <v>62.917918244589842</v>
      </c>
      <c r="BB173" s="2">
        <f t="shared" si="215"/>
        <v>61.320752443729994</v>
      </c>
      <c r="BC173" s="2">
        <f t="shared" si="215"/>
        <v>62.051503331531215</v>
      </c>
      <c r="BD173" s="2">
        <f t="shared" si="215"/>
        <v>60.419453315144331</v>
      </c>
      <c r="BE173" s="2">
        <f t="shared" si="215"/>
        <v>58.438380996829906</v>
      </c>
      <c r="BF173" s="2">
        <f t="shared" si="215"/>
        <v>58.289306829570315</v>
      </c>
      <c r="BG173" s="2">
        <f t="shared" si="215"/>
        <v>58.765218653140721</v>
      </c>
      <c r="BH173" s="2">
        <f t="shared" si="215"/>
        <v>57.499610394090524</v>
      </c>
      <c r="BI173" s="2">
        <f t="shared" si="215"/>
        <v>58.975398234161574</v>
      </c>
      <c r="BJ173" s="2">
        <f t="shared" si="215"/>
        <v>60.057111110160015</v>
      </c>
      <c r="BK173" s="2">
        <f t="shared" si="215"/>
        <v>62.130808434372376</v>
      </c>
      <c r="BL173" s="2">
        <f t="shared" si="215"/>
        <v>61.527405640825222</v>
      </c>
      <c r="BM173" s="2">
        <f t="shared" si="215"/>
        <v>63.031210505610083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>
        <f t="shared" si="216"/>
        <v>61.2</v>
      </c>
      <c r="CH173" s="2">
        <f t="shared" si="216"/>
        <v>61.1</v>
      </c>
      <c r="CI173" s="2">
        <f t="shared" si="216"/>
        <v>63.25</v>
      </c>
      <c r="CJ173" s="2">
        <f t="shared" si="216"/>
        <v>60.533000000000001</v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>
        <f t="shared" si="216"/>
        <v>60.732999999999997</v>
      </c>
      <c r="CP173" s="2">
        <f t="shared" si="216"/>
        <v>59.704999999999998</v>
      </c>
      <c r="CQ173" s="2">
        <f t="shared" si="216"/>
        <v>60.984000000000002</v>
      </c>
      <c r="CR173" s="2">
        <f t="shared" si="216"/>
        <v>61.557000000000002</v>
      </c>
      <c r="CS173" s="2">
        <f t="shared" si="216"/>
        <v>61.258000000000003</v>
      </c>
      <c r="CU173" s="2" t="str">
        <f t="shared" si="198"/>
        <v/>
      </c>
      <c r="CV173" s="2" t="str">
        <f t="shared" si="199"/>
        <v/>
      </c>
      <c r="CW173" s="2">
        <f t="shared" si="200"/>
        <v>61.2</v>
      </c>
      <c r="CX173" s="2">
        <f t="shared" si="201"/>
        <v>61.1</v>
      </c>
      <c r="CY173" s="2">
        <f t="shared" si="202"/>
        <v>63.25</v>
      </c>
      <c r="CZ173" s="2">
        <f t="shared" si="203"/>
        <v>60.533000000000001</v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>
        <f t="shared" si="208"/>
        <v>60.732999999999997</v>
      </c>
      <c r="DF173" s="2">
        <f t="shared" si="209"/>
        <v>59.704999999999998</v>
      </c>
      <c r="DG173" s="2">
        <f t="shared" si="210"/>
        <v>60.984000000000002</v>
      </c>
      <c r="DH173" s="2">
        <f t="shared" si="211"/>
        <v>61.557000000000002</v>
      </c>
      <c r="DI173" s="2">
        <f t="shared" si="212"/>
        <v>61.258000000000003</v>
      </c>
      <c r="DK173" s="2">
        <f t="shared" si="224"/>
        <v>109.87510657621185</v>
      </c>
      <c r="DL173" s="2">
        <f t="shared" si="224"/>
        <v>101.66912670970567</v>
      </c>
      <c r="DM173" s="2">
        <f t="shared" si="224"/>
        <v>107.7061665317139</v>
      </c>
      <c r="DN173" s="2">
        <f t="shared" si="224"/>
        <v>100.10715553306343</v>
      </c>
      <c r="DO173" s="2">
        <f t="shared" si="224"/>
        <v>98.626221575984985</v>
      </c>
      <c r="DP173" s="2">
        <f t="shared" si="224"/>
        <v>98.341452532833031</v>
      </c>
      <c r="DQ173" s="2">
        <f t="shared" si="224"/>
        <v>96.686212382739228</v>
      </c>
      <c r="DR173" s="2">
        <f t="shared" si="224"/>
        <v>105.69531081081081</v>
      </c>
      <c r="DS173" s="2">
        <f t="shared" si="224"/>
        <v>104.28746885553473</v>
      </c>
      <c r="DT173" s="2">
        <f t="shared" si="224"/>
        <v>102.49651876172607</v>
      </c>
      <c r="DU173" s="2">
        <f t="shared" si="224"/>
        <v>113.14503517823638</v>
      </c>
      <c r="DV173" s="2">
        <f t="shared" si="224"/>
        <v>106.99279671669791</v>
      </c>
      <c r="DW173" s="2">
        <f t="shared" si="224"/>
        <v>114.07348180112571</v>
      </c>
      <c r="DX173" s="2">
        <f t="shared" si="224"/>
        <v>118.78255853658534</v>
      </c>
      <c r="DY173" s="2">
        <f t="shared" si="224"/>
        <v>104.75551209677417</v>
      </c>
      <c r="EA173" s="2">
        <f t="shared" si="214"/>
        <v>57.679604503392966</v>
      </c>
      <c r="EB173" s="2">
        <f t="shared" si="214"/>
        <v>59.689862804409124</v>
      </c>
      <c r="EC173" s="2">
        <f t="shared" si="214"/>
        <v>62.858532016796055</v>
      </c>
      <c r="ED173" s="2">
        <f t="shared" si="214"/>
        <v>61.270905525577433</v>
      </c>
      <c r="EE173" s="2">
        <f t="shared" si="214"/>
        <v>62.254323649938073</v>
      </c>
      <c r="EF173" s="2">
        <f t="shared" si="214"/>
        <v>60.471646176656243</v>
      </c>
      <c r="EG173" s="2">
        <f t="shared" si="214"/>
        <v>58.42559969836482</v>
      </c>
      <c r="EH173" s="2">
        <f t="shared" si="214"/>
        <v>58.138796859959697</v>
      </c>
      <c r="EI173" s="2">
        <f t="shared" si="214"/>
        <v>58.189594318317234</v>
      </c>
      <c r="EJ173" s="2">
        <f t="shared" si="214"/>
        <v>57.16735616691863</v>
      </c>
      <c r="EK173" s="2">
        <f t="shared" si="213"/>
        <v>58.75282280343864</v>
      </c>
      <c r="EL173" s="2">
        <f t="shared" si="180"/>
        <v>59.932192370507124</v>
      </c>
      <c r="EM173" s="2">
        <f t="shared" si="180"/>
        <v>62.271653157491457</v>
      </c>
      <c r="EN173" s="2">
        <f t="shared" si="180"/>
        <v>61.350479546929009</v>
      </c>
      <c r="EO173" s="2">
        <f t="shared" si="180"/>
        <v>63.175208444934597</v>
      </c>
      <c r="EQ173" s="2">
        <f t="shared" si="225"/>
        <v>59.084659658545128</v>
      </c>
      <c r="ER173" s="2">
        <f t="shared" si="225"/>
        <v>60.315625161837687</v>
      </c>
      <c r="ES173" s="2">
        <f t="shared" si="225"/>
        <v>63.034404687752989</v>
      </c>
      <c r="ET173" s="2">
        <f t="shared" si="225"/>
        <v>61.418211483297277</v>
      </c>
      <c r="EU173" s="2">
        <f t="shared" si="225"/>
        <v>61.616892338852217</v>
      </c>
      <c r="EV173" s="2">
        <f t="shared" si="225"/>
        <v>60.305029859188416</v>
      </c>
      <c r="EW173" s="2">
        <f t="shared" si="225"/>
        <v>58.455817251885101</v>
      </c>
      <c r="EX173" s="2">
        <f t="shared" si="225"/>
        <v>58.528743393064296</v>
      </c>
      <c r="EY173" s="2">
        <f t="shared" si="225"/>
        <v>59.642273826457284</v>
      </c>
      <c r="EZ173" s="2">
        <f t="shared" si="225"/>
        <v>58.066473984512946</v>
      </c>
      <c r="FA173" s="2">
        <f t="shared" si="225"/>
        <v>59.415548749776761</v>
      </c>
      <c r="FB173" s="2">
        <f t="shared" si="225"/>
        <v>60.392872814344777</v>
      </c>
      <c r="FC173" s="2">
        <f t="shared" si="225"/>
        <v>61.67953181272506</v>
      </c>
      <c r="FD173" s="2">
        <f t="shared" si="225"/>
        <v>62.230113507211286</v>
      </c>
      <c r="FE173" s="2">
        <f t="shared" si="225"/>
        <v>62.284458854199428</v>
      </c>
      <c r="FG173" s="2">
        <f t="shared" si="226"/>
        <v>0.99995069483842891</v>
      </c>
      <c r="FH173" s="2">
        <f t="shared" si="226"/>
        <v>0.99995102237162858</v>
      </c>
      <c r="FI173" s="2">
        <f t="shared" si="226"/>
        <v>0.99994485965267832</v>
      </c>
      <c r="FJ173" s="2">
        <f t="shared" si="226"/>
        <v>0.99994601414327056</v>
      </c>
      <c r="FK173" s="2">
        <f t="shared" si="226"/>
        <v>0.99994444729671828</v>
      </c>
      <c r="FL173" s="2">
        <f t="shared" si="226"/>
        <v>0.99994189314867521</v>
      </c>
      <c r="FM173" s="2">
        <f t="shared" si="226"/>
        <v>0.99994289457912089</v>
      </c>
      <c r="FN173" s="2">
        <f t="shared" si="226"/>
        <v>0.99992865673286413</v>
      </c>
      <c r="FO173" s="2">
        <f t="shared" si="226"/>
        <v>0.99993727090091367</v>
      </c>
      <c r="FP173" s="2">
        <f t="shared" si="226"/>
        <v>0.99993659775471277</v>
      </c>
      <c r="FQ173" s="2">
        <f t="shared" si="226"/>
        <v>0.99994088748872956</v>
      </c>
      <c r="FR173" s="2">
        <f t="shared" si="226"/>
        <v>0.99993557784089115</v>
      </c>
      <c r="FS173" s="2">
        <f t="shared" si="226"/>
        <v>0.99994160100672436</v>
      </c>
      <c r="FT173" s="2">
        <f t="shared" si="226"/>
        <v>0.9999382432098699</v>
      </c>
      <c r="FU173" s="2">
        <f t="shared" si="226"/>
        <v>0.99991331793504568</v>
      </c>
      <c r="FW173" s="2">
        <f t="shared" si="217"/>
        <v>0.54948993669421542</v>
      </c>
      <c r="FX173" s="2">
        <f t="shared" si="217"/>
        <v>0.47408417548692622</v>
      </c>
      <c r="FY173" s="2">
        <f t="shared" si="217"/>
        <v>0.32360521586670343</v>
      </c>
      <c r="FZ173" s="2">
        <f t="shared" si="217"/>
        <v>0.32415735699273251</v>
      </c>
      <c r="GA173" s="2">
        <f t="shared" si="217"/>
        <v>0.32135364563626112</v>
      </c>
      <c r="GB173" s="2">
        <f t="shared" si="217"/>
        <v>0.3264587619399732</v>
      </c>
      <c r="GC173" s="2">
        <f t="shared" si="217"/>
        <v>0.35067068111713762</v>
      </c>
      <c r="GD173" s="2">
        <f t="shared" si="217"/>
        <v>0.37727513913378613</v>
      </c>
      <c r="GE173" s="2">
        <f t="shared" si="217"/>
        <v>0.39425947256410315</v>
      </c>
      <c r="GF173" s="2">
        <f t="shared" si="217"/>
        <v>0.36633714741376933</v>
      </c>
      <c r="GG173" s="2">
        <f t="shared" si="217"/>
        <v>0.33099680443776069</v>
      </c>
      <c r="GH173" s="2">
        <f t="shared" si="217"/>
        <v>0.26458035183039497</v>
      </c>
      <c r="GI173" s="2">
        <f t="shared" si="217"/>
        <v>0.24297367259824906</v>
      </c>
      <c r="GJ173" s="2">
        <f t="shared" si="217"/>
        <v>0.19710388738478976</v>
      </c>
      <c r="GK173" s="2">
        <f t="shared" si="217"/>
        <v>0.16570561181471941</v>
      </c>
      <c r="GM173" s="86">
        <f t="shared" si="218"/>
        <v>4.624687421184525E-240</v>
      </c>
      <c r="GN173" s="86">
        <f t="shared" si="218"/>
        <v>0</v>
      </c>
      <c r="GO173" s="86">
        <f t="shared" si="218"/>
        <v>9.6959695979828511E-231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4.6406833755855961E-304</v>
      </c>
      <c r="GY173" s="86">
        <f t="shared" si="218"/>
        <v>3.8800131023790121E-276</v>
      </c>
      <c r="GZ173" s="86">
        <f t="shared" si="218"/>
        <v>6.0180015511133032E-229</v>
      </c>
      <c r="HA173" s="86">
        <f t="shared" si="218"/>
        <v>0</v>
      </c>
      <c r="HC173" s="86">
        <f t="shared" si="182"/>
        <v>5.7290145311448083E-149</v>
      </c>
      <c r="HD173" s="86">
        <f t="shared" si="182"/>
        <v>2.9682896021334424E-210</v>
      </c>
      <c r="HE173" s="86">
        <f t="shared" si="182"/>
        <v>1.2753360505596476E-138</v>
      </c>
      <c r="HF173" s="86">
        <f t="shared" si="181"/>
        <v>3.595067441986043E-245</v>
      </c>
      <c r="HG173" s="86">
        <f t="shared" si="181"/>
        <v>1.22698227369888E-226</v>
      </c>
      <c r="HH173" s="86">
        <f t="shared" si="181"/>
        <v>2.707503481900475E-272</v>
      </c>
      <c r="HI173" s="86">
        <f t="shared" si="181"/>
        <v>5.3553180037423255E-292</v>
      </c>
      <c r="HJ173" s="86">
        <f t="shared" si="181"/>
        <v>1.3806550261449744E-260</v>
      </c>
      <c r="HK173" s="86">
        <f t="shared" si="181"/>
        <v>1.9009082146663671E-268</v>
      </c>
      <c r="HL173" s="86">
        <f t="shared" si="181"/>
        <v>9.8865835967921191E-225</v>
      </c>
      <c r="HM173" s="86">
        <f t="shared" si="181"/>
        <v>6.4096756339852882E-201</v>
      </c>
      <c r="HN173" s="86">
        <f t="shared" si="181"/>
        <v>1.7060995792309509E-181</v>
      </c>
      <c r="HO173" s="86">
        <f t="shared" si="227"/>
        <v>7.8748543216024796E-178</v>
      </c>
      <c r="HP173" s="86">
        <f t="shared" si="227"/>
        <v>2.6774820453514433E-125</v>
      </c>
      <c r="HQ173" s="86">
        <f t="shared" si="227"/>
        <v>1.8862309033273095E-192</v>
      </c>
      <c r="HS173" s="86">
        <f t="shared" si="219"/>
        <v>5.7995103312543415E-19</v>
      </c>
      <c r="HT173" s="86">
        <f t="shared" si="219"/>
        <v>9.9378376780306335E-18</v>
      </c>
      <c r="HU173" s="86">
        <f t="shared" si="219"/>
        <v>6.3002911464190583E-16</v>
      </c>
      <c r="HV173" s="86">
        <f t="shared" si="219"/>
        <v>5.5558384981374259E-16</v>
      </c>
      <c r="HW173" s="86">
        <f t="shared" si="219"/>
        <v>2.3124063509029822E-15</v>
      </c>
      <c r="HX173" s="86">
        <f t="shared" si="219"/>
        <v>8.8342315988498008E-17</v>
      </c>
      <c r="HY173" s="86">
        <f t="shared" si="219"/>
        <v>1.9004237791945954E-19</v>
      </c>
      <c r="HZ173" s="86">
        <f t="shared" si="219"/>
        <v>5.3507461102908629E-26</v>
      </c>
      <c r="IA173" s="86">
        <f t="shared" si="219"/>
        <v>8.2033340930102064E-24</v>
      </c>
      <c r="IB173" s="86">
        <f t="shared" si="219"/>
        <v>9.754491234043914E-22</v>
      </c>
      <c r="IC173" s="86">
        <f t="shared" si="219"/>
        <v>1.8083188200569138E-17</v>
      </c>
      <c r="ID173" s="86">
        <f t="shared" si="219"/>
        <v>1.1670900935827418E-13</v>
      </c>
      <c r="IE173" s="86">
        <f t="shared" si="219"/>
        <v>7.9601198638495786E-11</v>
      </c>
      <c r="IF173" s="86">
        <f t="shared" si="219"/>
        <v>1.9823629234484706E-10</v>
      </c>
      <c r="IG173" s="86">
        <f t="shared" si="219"/>
        <v>1.0736641158889968E-8</v>
      </c>
      <c r="II173" s="86">
        <f t="shared" si="220"/>
        <v>0.49111124504595288</v>
      </c>
      <c r="IJ173" s="86">
        <f t="shared" si="220"/>
        <v>0.42492547870458652</v>
      </c>
      <c r="IK173" s="86">
        <f t="shared" si="220"/>
        <v>3.8542943578917656E-3</v>
      </c>
      <c r="IL173" s="86">
        <f t="shared" si="220"/>
        <v>3.340647566180847E-3</v>
      </c>
      <c r="IM173" s="86">
        <f t="shared" si="220"/>
        <v>3.4174448735193488E-3</v>
      </c>
      <c r="IN173" s="86">
        <f t="shared" si="220"/>
        <v>3.1380089994818244E-3</v>
      </c>
      <c r="IO173" s="86">
        <f t="shared" si="220"/>
        <v>1.1422226758575056E-2</v>
      </c>
      <c r="IP173" s="86">
        <f t="shared" si="220"/>
        <v>1.6013647430797414E-2</v>
      </c>
      <c r="IQ173" s="86">
        <f t="shared" si="220"/>
        <v>5.4304825943214383E-2</v>
      </c>
      <c r="IR173" s="86">
        <f t="shared" si="220"/>
        <v>1.6749486509013947E-2</v>
      </c>
      <c r="IS173" s="86">
        <f t="shared" si="220"/>
        <v>4.6771285244417956E-3</v>
      </c>
      <c r="IT173" s="86">
        <f t="shared" si="220"/>
        <v>4.168563412299516E-5</v>
      </c>
      <c r="IU173" s="86">
        <f t="shared" si="220"/>
        <v>1.6869355146197089E-5</v>
      </c>
      <c r="IV173" s="86">
        <f t="shared" si="220"/>
        <v>1.322203282927692E-3</v>
      </c>
      <c r="IW173" s="86">
        <f t="shared" si="220"/>
        <v>2.0231387882786744E-3</v>
      </c>
      <c r="IY173" s="86">
        <f t="shared" si="221"/>
        <v>0.49111124504595288</v>
      </c>
      <c r="IZ173" s="86">
        <f t="shared" si="221"/>
        <v>0.42492547870458652</v>
      </c>
      <c r="JA173" s="86">
        <f t="shared" si="221"/>
        <v>3.8542943578923957E-3</v>
      </c>
      <c r="JB173" s="86">
        <f t="shared" si="221"/>
        <v>3.3406475661814025E-3</v>
      </c>
      <c r="JC173" s="86">
        <f t="shared" si="221"/>
        <v>3.4174448735216612E-3</v>
      </c>
      <c r="JD173" s="86">
        <f t="shared" si="221"/>
        <v>3.1380089994819129E-3</v>
      </c>
      <c r="JE173" s="86">
        <f t="shared" si="221"/>
        <v>1.1422226758575056E-2</v>
      </c>
      <c r="JF173" s="86">
        <f t="shared" si="221"/>
        <v>1.6013647430797414E-2</v>
      </c>
      <c r="JG173" s="86">
        <f t="shared" si="221"/>
        <v>5.4304825943214383E-2</v>
      </c>
      <c r="JH173" s="86">
        <f t="shared" si="221"/>
        <v>1.6749486509013947E-2</v>
      </c>
      <c r="JI173" s="86">
        <f t="shared" si="221"/>
        <v>4.6771285244418138E-3</v>
      </c>
      <c r="JJ173" s="86">
        <f t="shared" si="221"/>
        <v>4.168563423970417E-5</v>
      </c>
      <c r="JK173" s="86">
        <f t="shared" si="221"/>
        <v>1.6869434747395728E-5</v>
      </c>
      <c r="JL173" s="86">
        <f t="shared" si="221"/>
        <v>1.3222034811639844E-3</v>
      </c>
      <c r="JM173" s="86">
        <f t="shared" si="221"/>
        <v>2.0231495249198334E-3</v>
      </c>
    </row>
    <row r="174" spans="2:273" x14ac:dyDescent="0.25">
      <c r="B174" s="2">
        <v>147</v>
      </c>
      <c r="C174" s="37">
        <v>56.823</v>
      </c>
      <c r="D174" s="37">
        <v>59.628999999999998</v>
      </c>
      <c r="E174" s="37">
        <v>60.817</v>
      </c>
      <c r="F174" s="37">
        <v>62.616999999999997</v>
      </c>
      <c r="G174" s="37">
        <v>62.716999999999999</v>
      </c>
      <c r="H174" s="37">
        <v>60.783000000000001</v>
      </c>
      <c r="I174" s="37">
        <v>61.45</v>
      </c>
      <c r="J174" s="37">
        <v>62.457999999999998</v>
      </c>
      <c r="K174" s="37">
        <v>63.677999999999997</v>
      </c>
      <c r="L174" s="37">
        <v>61.966000000000001</v>
      </c>
      <c r="M174" s="37">
        <v>61.7</v>
      </c>
      <c r="N174" s="37">
        <v>59.753999999999998</v>
      </c>
      <c r="O174" s="37">
        <v>62.786999999999999</v>
      </c>
      <c r="P174" s="37">
        <v>61.639000000000003</v>
      </c>
      <c r="Q174" s="37">
        <v>63.564999999999998</v>
      </c>
      <c r="S174" s="4">
        <f t="shared" si="222"/>
        <v>58.410356580819617</v>
      </c>
      <c r="T174" s="4">
        <f t="shared" si="222"/>
        <v>59.915654841434346</v>
      </c>
      <c r="U174" s="4">
        <f t="shared" si="222"/>
        <v>62.917228037909894</v>
      </c>
      <c r="V174" s="4">
        <f t="shared" si="222"/>
        <v>61.552180512750787</v>
      </c>
      <c r="W174" s="4">
        <f t="shared" si="222"/>
        <v>62.396739477550675</v>
      </c>
      <c r="X174" s="4">
        <f t="shared" si="222"/>
        <v>60.870144205624634</v>
      </c>
      <c r="Y174" s="4">
        <f t="shared" si="222"/>
        <v>59.340066834744626</v>
      </c>
      <c r="Z174" s="4">
        <f t="shared" si="222"/>
        <v>60.634105781183251</v>
      </c>
      <c r="AA174" s="4">
        <f t="shared" si="222"/>
        <v>64.10677965694903</v>
      </c>
      <c r="AB174" s="4">
        <f t="shared" si="222"/>
        <v>60.009942456658926</v>
      </c>
      <c r="AC174" s="4">
        <f t="shared" si="222"/>
        <v>60.056591922388101</v>
      </c>
      <c r="AD174" s="4">
        <f t="shared" si="222"/>
        <v>60.000000436660876</v>
      </c>
      <c r="AE174" s="4">
        <f t="shared" si="222"/>
        <v>62.045701104556514</v>
      </c>
      <c r="AF174" s="4">
        <f t="shared" si="222"/>
        <v>61.815009885888053</v>
      </c>
      <c r="AG174" s="4">
        <f t="shared" si="222"/>
        <v>63.942591408503482</v>
      </c>
      <c r="AI174" s="4">
        <f t="shared" si="223"/>
        <v>-1.5873565808196162</v>
      </c>
      <c r="AJ174" s="4">
        <f t="shared" si="223"/>
        <v>-0.28665484143434838</v>
      </c>
      <c r="AK174" s="4">
        <f t="shared" si="223"/>
        <v>-2.1002280379098934</v>
      </c>
      <c r="AL174" s="4">
        <f t="shared" si="223"/>
        <v>1.0648194872492098</v>
      </c>
      <c r="AM174" s="4">
        <f t="shared" si="223"/>
        <v>0.32026052244932401</v>
      </c>
      <c r="AN174" s="4">
        <f t="shared" si="223"/>
        <v>-8.714420562463232E-2</v>
      </c>
      <c r="AO174" s="4">
        <f t="shared" si="223"/>
        <v>2.1099331652553772</v>
      </c>
      <c r="AP174" s="4">
        <f t="shared" si="223"/>
        <v>1.8238942188167471</v>
      </c>
      <c r="AQ174" s="4">
        <f t="shared" si="223"/>
        <v>-0.42877965694903253</v>
      </c>
      <c r="AR174" s="4">
        <f t="shared" si="223"/>
        <v>1.9560575433410747</v>
      </c>
      <c r="AS174" s="4">
        <f t="shared" si="223"/>
        <v>1.6434080776119018</v>
      </c>
      <c r="AT174" s="4">
        <f t="shared" si="223"/>
        <v>-0.24600043666087856</v>
      </c>
      <c r="AU174" s="4">
        <f t="shared" si="223"/>
        <v>0.74129889544348515</v>
      </c>
      <c r="AV174" s="4">
        <f t="shared" si="223"/>
        <v>-0.17600988588804967</v>
      </c>
      <c r="AW174" s="4">
        <f t="shared" si="223"/>
        <v>-0.37759140850348416</v>
      </c>
      <c r="AY174" s="2">
        <f t="shared" si="215"/>
        <v>58.410356580819617</v>
      </c>
      <c r="AZ174" s="2">
        <f t="shared" si="215"/>
        <v>59.915654841434346</v>
      </c>
      <c r="BA174" s="2">
        <f t="shared" si="215"/>
        <v>62.819805608169318</v>
      </c>
      <c r="BB174" s="2">
        <f t="shared" si="215"/>
        <v>61.235243570164201</v>
      </c>
      <c r="BC174" s="2">
        <f t="shared" si="215"/>
        <v>61.990729754813316</v>
      </c>
      <c r="BD174" s="2">
        <f t="shared" si="215"/>
        <v>60.357589123312351</v>
      </c>
      <c r="BE174" s="2">
        <f t="shared" si="215"/>
        <v>58.387289421400993</v>
      </c>
      <c r="BF174" s="2">
        <f t="shared" si="215"/>
        <v>58.192206357950269</v>
      </c>
      <c r="BG174" s="2">
        <f t="shared" si="215"/>
        <v>58.680462637229297</v>
      </c>
      <c r="BH174" s="2">
        <f t="shared" si="215"/>
        <v>57.418421147302887</v>
      </c>
      <c r="BI174" s="2">
        <f t="shared" si="215"/>
        <v>58.913456681951047</v>
      </c>
      <c r="BJ174" s="2">
        <f t="shared" si="215"/>
        <v>59.978944383308033</v>
      </c>
      <c r="BK174" s="2">
        <f t="shared" si="215"/>
        <v>62.036534560358277</v>
      </c>
      <c r="BL174" s="2">
        <f t="shared" si="215"/>
        <v>61.415753909353256</v>
      </c>
      <c r="BM174" s="2">
        <f t="shared" si="215"/>
        <v>62.93843795624435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>
        <f t="shared" si="216"/>
        <v>62.616999999999997</v>
      </c>
      <c r="CI174" s="2">
        <f t="shared" si="216"/>
        <v>62.716999999999999</v>
      </c>
      <c r="CJ174" s="2">
        <f t="shared" si="216"/>
        <v>60.783000000000001</v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>
        <f t="shared" si="216"/>
        <v>59.753999999999998</v>
      </c>
      <c r="CQ174" s="2">
        <f t="shared" si="216"/>
        <v>62.786999999999999</v>
      </c>
      <c r="CR174" s="2">
        <f t="shared" si="216"/>
        <v>61.639000000000003</v>
      </c>
      <c r="CS174" s="2">
        <f t="shared" si="216"/>
        <v>63.564999999999998</v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>
        <f t="shared" si="201"/>
        <v>62.616999999999997</v>
      </c>
      <c r="CY174" s="2">
        <f t="shared" si="202"/>
        <v>62.716999999999999</v>
      </c>
      <c r="CZ174" s="2">
        <f t="shared" si="203"/>
        <v>60.783000000000001</v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>
        <f t="shared" si="209"/>
        <v>59.753999999999998</v>
      </c>
      <c r="DG174" s="2">
        <f t="shared" si="210"/>
        <v>62.786999999999999</v>
      </c>
      <c r="DH174" s="2">
        <f t="shared" si="211"/>
        <v>61.639000000000003</v>
      </c>
      <c r="DI174" s="2">
        <f t="shared" si="212"/>
        <v>63.564999999999998</v>
      </c>
      <c r="DK174" s="2">
        <f t="shared" si="224"/>
        <v>110.19458770106139</v>
      </c>
      <c r="DL174" s="2">
        <f t="shared" si="224"/>
        <v>101.90121315242368</v>
      </c>
      <c r="DM174" s="2">
        <f t="shared" si="224"/>
        <v>107.98081997300945</v>
      </c>
      <c r="DN174" s="2">
        <f t="shared" si="224"/>
        <v>100.31246828609986</v>
      </c>
      <c r="DO174" s="2">
        <f t="shared" si="224"/>
        <v>98.831353564727948</v>
      </c>
      <c r="DP174" s="2">
        <f t="shared" si="224"/>
        <v>98.560202157598511</v>
      </c>
      <c r="DQ174" s="2">
        <f t="shared" si="224"/>
        <v>96.907049437148231</v>
      </c>
      <c r="DR174" s="2">
        <f t="shared" si="224"/>
        <v>105.99455688545687</v>
      </c>
      <c r="DS174" s="2">
        <f t="shared" si="224"/>
        <v>104.56198255159475</v>
      </c>
      <c r="DT174" s="2">
        <f t="shared" si="224"/>
        <v>102.75746472795495</v>
      </c>
      <c r="DU174" s="2">
        <f t="shared" si="224"/>
        <v>113.4772688555347</v>
      </c>
      <c r="DV174" s="2">
        <f t="shared" si="224"/>
        <v>107.27442617260786</v>
      </c>
      <c r="DW174" s="2">
        <f t="shared" si="224"/>
        <v>114.39358264540337</v>
      </c>
      <c r="DX174" s="2">
        <f t="shared" si="224"/>
        <v>119.14107264808359</v>
      </c>
      <c r="DY174" s="2">
        <f t="shared" si="224"/>
        <v>105.04541330645159</v>
      </c>
      <c r="EA174" s="2">
        <f t="shared" si="214"/>
        <v>57.584334238124619</v>
      </c>
      <c r="EB174" s="2">
        <f t="shared" si="214"/>
        <v>59.594479803713334</v>
      </c>
      <c r="EC174" s="2">
        <f t="shared" si="214"/>
        <v>62.755594998268535</v>
      </c>
      <c r="ED174" s="2">
        <f t="shared" si="214"/>
        <v>61.181192995890129</v>
      </c>
      <c r="EE174" s="2">
        <f t="shared" si="214"/>
        <v>62.212659958482632</v>
      </c>
      <c r="EF174" s="2">
        <f t="shared" si="214"/>
        <v>60.414889438964906</v>
      </c>
      <c r="EG174" s="2">
        <f t="shared" si="214"/>
        <v>58.373840577869501</v>
      </c>
      <c r="EH174" s="2">
        <f t="shared" si="214"/>
        <v>58.029962106304041</v>
      </c>
      <c r="EI174" s="2">
        <f t="shared" si="214"/>
        <v>58.057450323699683</v>
      </c>
      <c r="EJ174" s="2">
        <f t="shared" si="214"/>
        <v>57.057860188072027</v>
      </c>
      <c r="EK174" s="2">
        <f t="shared" si="213"/>
        <v>58.671286649238148</v>
      </c>
      <c r="EL174" s="2">
        <f t="shared" si="180"/>
        <v>59.842079137595874</v>
      </c>
      <c r="EM174" s="2">
        <f t="shared" si="180"/>
        <v>62.192391552353484</v>
      </c>
      <c r="EN174" s="2">
        <f t="shared" si="180"/>
        <v>61.220300191287691</v>
      </c>
      <c r="EO174" s="2">
        <f t="shared" si="180"/>
        <v>63.097717273496706</v>
      </c>
      <c r="EQ174" s="2">
        <f t="shared" si="225"/>
        <v>59.023863540677169</v>
      </c>
      <c r="ER174" s="2">
        <f t="shared" si="225"/>
        <v>60.236792691394172</v>
      </c>
      <c r="ES174" s="2">
        <f t="shared" si="225"/>
        <v>62.935598655835392</v>
      </c>
      <c r="ET174" s="2">
        <f t="shared" si="225"/>
        <v>61.332429009307269</v>
      </c>
      <c r="EU174" s="2">
        <f t="shared" si="225"/>
        <v>61.557859648275631</v>
      </c>
      <c r="EV174" s="2">
        <f t="shared" si="225"/>
        <v>60.243945535913497</v>
      </c>
      <c r="EW174" s="2">
        <f t="shared" si="225"/>
        <v>58.404605249305568</v>
      </c>
      <c r="EX174" s="2">
        <f t="shared" si="225"/>
        <v>58.428622147737499</v>
      </c>
      <c r="EY174" s="2">
        <f t="shared" si="225"/>
        <v>59.547047786232461</v>
      </c>
      <c r="EZ174" s="2">
        <f t="shared" si="225"/>
        <v>57.980405243852708</v>
      </c>
      <c r="FA174" s="2">
        <f t="shared" si="225"/>
        <v>59.351456173854082</v>
      </c>
      <c r="FB174" s="2">
        <f t="shared" si="225"/>
        <v>60.316046040560408</v>
      </c>
      <c r="FC174" s="2">
        <f t="shared" si="225"/>
        <v>61.582982224495986</v>
      </c>
      <c r="FD174" s="2">
        <f t="shared" si="225"/>
        <v>62.126491606401771</v>
      </c>
      <c r="FE174" s="2">
        <f t="shared" si="225"/>
        <v>62.188517136784029</v>
      </c>
      <c r="FG174" s="2">
        <f t="shared" si="226"/>
        <v>0.9999550329631296</v>
      </c>
      <c r="FH174" s="2">
        <f t="shared" si="226"/>
        <v>0.9999553316795412</v>
      </c>
      <c r="FI174" s="2">
        <f t="shared" si="226"/>
        <v>0.99994971116156783</v>
      </c>
      <c r="FJ174" s="2">
        <f t="shared" si="226"/>
        <v>0.99995076407961192</v>
      </c>
      <c r="FK174" s="2">
        <f t="shared" si="226"/>
        <v>0.99994933508479966</v>
      </c>
      <c r="FL174" s="2">
        <f t="shared" si="226"/>
        <v>0.99994700565080286</v>
      </c>
      <c r="FM174" s="2">
        <f t="shared" si="226"/>
        <v>0.99994791897548285</v>
      </c>
      <c r="FN174" s="2">
        <f t="shared" si="226"/>
        <v>0.99993493375860787</v>
      </c>
      <c r="FO174" s="2">
        <f t="shared" si="226"/>
        <v>0.99994279006592113</v>
      </c>
      <c r="FP174" s="2">
        <f t="shared" si="226"/>
        <v>0.99994217614247594</v>
      </c>
      <c r="FQ174" s="2">
        <f t="shared" si="226"/>
        <v>0.99994608846857191</v>
      </c>
      <c r="FR174" s="2">
        <f t="shared" si="226"/>
        <v>0.99994124595955358</v>
      </c>
      <c r="FS174" s="2">
        <f t="shared" si="226"/>
        <v>0.99994673921144572</v>
      </c>
      <c r="FT174" s="2">
        <f t="shared" si="226"/>
        <v>0.99994367683194141</v>
      </c>
      <c r="FU174" s="2">
        <f t="shared" si="226"/>
        <v>0.99992094441422041</v>
      </c>
      <c r="FW174" s="2">
        <f t="shared" si="217"/>
        <v>0.57217078806750921</v>
      </c>
      <c r="FX174" s="2">
        <f t="shared" si="217"/>
        <v>0.49708681410869748</v>
      </c>
      <c r="FY174" s="2">
        <f t="shared" si="217"/>
        <v>0.34408348533674787</v>
      </c>
      <c r="FZ174" s="2">
        <f t="shared" si="217"/>
        <v>0.34465276319747234</v>
      </c>
      <c r="GA174" s="2">
        <f t="shared" si="217"/>
        <v>0.34176142434153545</v>
      </c>
      <c r="GB174" s="2">
        <f t="shared" si="217"/>
        <v>0.34702496325452292</v>
      </c>
      <c r="GC174" s="2">
        <f t="shared" si="217"/>
        <v>0.37191993289909647</v>
      </c>
      <c r="GD174" s="2">
        <f t="shared" si="217"/>
        <v>0.3991455355593016</v>
      </c>
      <c r="GE174" s="2">
        <f t="shared" si="217"/>
        <v>0.4164559942601529</v>
      </c>
      <c r="GF174" s="2">
        <f t="shared" si="217"/>
        <v>0.38796851120313153</v>
      </c>
      <c r="GG174" s="2">
        <f t="shared" si="217"/>
        <v>0.35169961255734233</v>
      </c>
      <c r="GH174" s="2">
        <f t="shared" si="217"/>
        <v>0.28288558301721456</v>
      </c>
      <c r="GI174" s="2">
        <f t="shared" si="217"/>
        <v>0.26031316119497416</v>
      </c>
      <c r="GJ174" s="2">
        <f t="shared" si="217"/>
        <v>0.21208701987118447</v>
      </c>
      <c r="GK174" s="2">
        <f t="shared" si="217"/>
        <v>0.17883358170428024</v>
      </c>
      <c r="GM174" s="86">
        <f t="shared" si="218"/>
        <v>1.1843688708768752E-245</v>
      </c>
      <c r="GN174" s="86">
        <f t="shared" si="218"/>
        <v>0</v>
      </c>
      <c r="GO174" s="86">
        <f t="shared" si="218"/>
        <v>4.2177857833765758E-236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1.4963800452936779E-282</v>
      </c>
      <c r="GZ174" s="86">
        <f t="shared" si="218"/>
        <v>2.9489890846467052E-234</v>
      </c>
      <c r="HA174" s="86">
        <f t="shared" si="218"/>
        <v>0</v>
      </c>
      <c r="HC174" s="86">
        <f t="shared" si="182"/>
        <v>7.9407848242085112E-154</v>
      </c>
      <c r="HD174" s="86">
        <f t="shared" si="182"/>
        <v>4.1502398336290963E-217</v>
      </c>
      <c r="HE174" s="86">
        <f t="shared" si="182"/>
        <v>4.2825321506880788E-143</v>
      </c>
      <c r="HF174" s="86">
        <f t="shared" si="181"/>
        <v>5.2848929568416954E-253</v>
      </c>
      <c r="HG174" s="86">
        <f t="shared" si="181"/>
        <v>6.0502206562534084E-234</v>
      </c>
      <c r="HH174" s="86">
        <f t="shared" si="181"/>
        <v>5.5072688335376855E-281</v>
      </c>
      <c r="HI174" s="86">
        <f t="shared" si="181"/>
        <v>3.0259087406370629E-301</v>
      </c>
      <c r="HJ174" s="86">
        <f t="shared" si="181"/>
        <v>9.4748709610276719E-269</v>
      </c>
      <c r="HK174" s="86">
        <f t="shared" si="181"/>
        <v>7.1339815225517388E-277</v>
      </c>
      <c r="HL174" s="86">
        <f t="shared" si="181"/>
        <v>8.4345845961951438E-232</v>
      </c>
      <c r="HM174" s="86">
        <f t="shared" si="181"/>
        <v>2.9230042702498519E-207</v>
      </c>
      <c r="HN174" s="86">
        <f t="shared" si="181"/>
        <v>2.1467956608237552E-187</v>
      </c>
      <c r="HO174" s="86">
        <f t="shared" si="227"/>
        <v>1.0344076543543601E-183</v>
      </c>
      <c r="HP174" s="86">
        <f t="shared" si="227"/>
        <v>1.9988536721602542E-129</v>
      </c>
      <c r="HQ174" s="86">
        <f t="shared" si="227"/>
        <v>8.6556928626275173E-199</v>
      </c>
      <c r="HS174" s="86">
        <f t="shared" si="219"/>
        <v>3.0096132860473782E-20</v>
      </c>
      <c r="HT174" s="86">
        <f t="shared" si="219"/>
        <v>5.8631373988499671E-19</v>
      </c>
      <c r="HU174" s="86">
        <f t="shared" si="219"/>
        <v>3.1892009098561163E-17</v>
      </c>
      <c r="HV174" s="86">
        <f t="shared" si="219"/>
        <v>2.6375561029879372E-17</v>
      </c>
      <c r="HW174" s="86">
        <f t="shared" si="219"/>
        <v>1.2407471912534172E-16</v>
      </c>
      <c r="HX174" s="86">
        <f t="shared" si="219"/>
        <v>3.6202338387023485E-18</v>
      </c>
      <c r="HY174" s="86">
        <f t="shared" si="219"/>
        <v>5.9804575076934187E-21</v>
      </c>
      <c r="HZ174" s="86">
        <f t="shared" si="219"/>
        <v>4.8202621903100647E-28</v>
      </c>
      <c r="IA174" s="86">
        <f t="shared" si="219"/>
        <v>1.3382121913893674E-25</v>
      </c>
      <c r="IB174" s="86">
        <f t="shared" si="219"/>
        <v>1.991607275847088E-23</v>
      </c>
      <c r="IC174" s="86">
        <f t="shared" si="219"/>
        <v>7.2863631548869151E-19</v>
      </c>
      <c r="ID174" s="86">
        <f t="shared" si="219"/>
        <v>6.9309833299077812E-15</v>
      </c>
      <c r="IE174" s="86">
        <f t="shared" si="219"/>
        <v>7.5741094070829892E-12</v>
      </c>
      <c r="IF174" s="86">
        <f t="shared" si="219"/>
        <v>1.6676904097637143E-11</v>
      </c>
      <c r="IG174" s="86">
        <f t="shared" si="219"/>
        <v>1.1188091267241971E-9</v>
      </c>
      <c r="II174" s="86">
        <f t="shared" si="220"/>
        <v>0.4264245452511356</v>
      </c>
      <c r="IJ174" s="86">
        <f t="shared" si="220"/>
        <v>0.49396265713702109</v>
      </c>
      <c r="IK174" s="86">
        <f t="shared" si="220"/>
        <v>1.11336744442252E-2</v>
      </c>
      <c r="IL174" s="86">
        <f t="shared" si="220"/>
        <v>9.9999971651352441E-3</v>
      </c>
      <c r="IM174" s="86">
        <f t="shared" si="220"/>
        <v>9.9999992342124158E-3</v>
      </c>
      <c r="IN174" s="86">
        <f t="shared" si="220"/>
        <v>9.6715961626539244E-3</v>
      </c>
      <c r="IO174" s="86">
        <f t="shared" si="220"/>
        <v>3.0017683069330819E-2</v>
      </c>
      <c r="IP174" s="86">
        <f t="shared" si="220"/>
        <v>4.6217090954870754E-2</v>
      </c>
      <c r="IQ174" s="86">
        <f t="shared" si="220"/>
        <v>0.11738844294563704</v>
      </c>
      <c r="IR174" s="86">
        <f t="shared" si="220"/>
        <v>4.3903027685015451E-2</v>
      </c>
      <c r="IS174" s="86">
        <f t="shared" si="220"/>
        <v>1.3538052552494288E-2</v>
      </c>
      <c r="IT174" s="86">
        <f t="shared" si="220"/>
        <v>1.9159429834684564E-4</v>
      </c>
      <c r="IU174" s="86">
        <f t="shared" si="220"/>
        <v>7.662571432594485E-5</v>
      </c>
      <c r="IV174" s="86">
        <f t="shared" si="220"/>
        <v>2.6946891545436918E-3</v>
      </c>
      <c r="IW174" s="86">
        <f t="shared" si="220"/>
        <v>3.6036275355843497E-3</v>
      </c>
      <c r="IY174" s="86">
        <f t="shared" si="221"/>
        <v>0.4264245452511356</v>
      </c>
      <c r="IZ174" s="86">
        <f t="shared" si="221"/>
        <v>0.49396265713702109</v>
      </c>
      <c r="JA174" s="86">
        <f t="shared" si="221"/>
        <v>1.1133674444225231E-2</v>
      </c>
      <c r="JB174" s="86">
        <f t="shared" si="221"/>
        <v>9.9999971651352701E-3</v>
      </c>
      <c r="JC174" s="86">
        <f t="shared" si="221"/>
        <v>9.9999992342125407E-3</v>
      </c>
      <c r="JD174" s="86">
        <f t="shared" si="221"/>
        <v>9.6715961626539278E-3</v>
      </c>
      <c r="JE174" s="86">
        <f t="shared" si="221"/>
        <v>3.0017683069330819E-2</v>
      </c>
      <c r="JF174" s="86">
        <f t="shared" si="221"/>
        <v>4.6217090954870754E-2</v>
      </c>
      <c r="JG174" s="86">
        <f t="shared" si="221"/>
        <v>0.11738844294563704</v>
      </c>
      <c r="JH174" s="86">
        <f t="shared" si="221"/>
        <v>4.3903027685015451E-2</v>
      </c>
      <c r="JI174" s="86">
        <f t="shared" si="221"/>
        <v>1.3538052552494288E-2</v>
      </c>
      <c r="JJ174" s="86">
        <f t="shared" si="221"/>
        <v>1.9159429835377662E-4</v>
      </c>
      <c r="JK174" s="86">
        <f t="shared" si="221"/>
        <v>7.6625721900054253E-5</v>
      </c>
      <c r="JL174" s="86">
        <f t="shared" si="221"/>
        <v>2.694689171220596E-3</v>
      </c>
      <c r="JM174" s="86">
        <f t="shared" si="221"/>
        <v>3.6036286543934767E-3</v>
      </c>
    </row>
    <row r="175" spans="2:273" x14ac:dyDescent="0.25">
      <c r="B175" s="2">
        <v>148</v>
      </c>
      <c r="C175" s="37">
        <v>56.774000000000001</v>
      </c>
      <c r="D175" s="37">
        <v>59.935000000000002</v>
      </c>
      <c r="E175" s="37">
        <v>62.832999999999998</v>
      </c>
      <c r="F175" s="37">
        <v>62.85</v>
      </c>
      <c r="G175" s="37">
        <v>63.732999999999997</v>
      </c>
      <c r="H175" s="37">
        <v>61.966999999999999</v>
      </c>
      <c r="I175" s="37">
        <v>59.75</v>
      </c>
      <c r="J175" s="37">
        <v>64.542000000000002</v>
      </c>
      <c r="K175" s="37">
        <v>66.61</v>
      </c>
      <c r="L175" s="37">
        <v>63.814</v>
      </c>
      <c r="M175" s="37">
        <v>63.5</v>
      </c>
      <c r="N175" s="37">
        <v>60.753999999999998</v>
      </c>
      <c r="O175" s="37">
        <v>63.933999999999997</v>
      </c>
      <c r="P175" s="37">
        <v>61.426000000000002</v>
      </c>
      <c r="Q175" s="37">
        <v>63.677</v>
      </c>
      <c r="S175" s="4">
        <f t="shared" si="222"/>
        <v>58.367610720716783</v>
      </c>
      <c r="T175" s="4">
        <f t="shared" si="222"/>
        <v>59.843509685494823</v>
      </c>
      <c r="U175" s="4">
        <f t="shared" si="222"/>
        <v>62.941137851269552</v>
      </c>
      <c r="V175" s="4">
        <f t="shared" si="222"/>
        <v>61.884399750101899</v>
      </c>
      <c r="W175" s="4">
        <f t="shared" si="222"/>
        <v>62.855614592321068</v>
      </c>
      <c r="X175" s="4">
        <f t="shared" si="222"/>
        <v>61.508520792515647</v>
      </c>
      <c r="Y175" s="4">
        <f t="shared" si="222"/>
        <v>60.221603044853431</v>
      </c>
      <c r="Z175" s="4">
        <f t="shared" si="222"/>
        <v>62.954198568305756</v>
      </c>
      <c r="AA175" s="4">
        <f t="shared" si="222"/>
        <v>66.830530311463519</v>
      </c>
      <c r="AB175" s="4">
        <f t="shared" si="222"/>
        <v>62.275149539219662</v>
      </c>
      <c r="AC175" s="4">
        <f t="shared" si="222"/>
        <v>61.397258474065467</v>
      </c>
      <c r="AD175" s="4">
        <f t="shared" si="222"/>
        <v>59.978992543019423</v>
      </c>
      <c r="AE175" s="4">
        <f t="shared" si="222"/>
        <v>61.975272987247358</v>
      </c>
      <c r="AF175" s="4">
        <f t="shared" si="222"/>
        <v>62.040034677269055</v>
      </c>
      <c r="AG175" s="4">
        <f t="shared" si="222"/>
        <v>64.494308054553613</v>
      </c>
      <c r="AI175" s="4">
        <f t="shared" si="223"/>
        <v>-1.5936107207167822</v>
      </c>
      <c r="AJ175" s="4">
        <f t="shared" si="223"/>
        <v>9.1490314505179526E-2</v>
      </c>
      <c r="AK175" s="4">
        <f t="shared" si="223"/>
        <v>-0.10813785126955366</v>
      </c>
      <c r="AL175" s="4">
        <f t="shared" si="223"/>
        <v>0.96560024989810245</v>
      </c>
      <c r="AM175" s="4">
        <f t="shared" si="223"/>
        <v>0.87738540767892914</v>
      </c>
      <c r="AN175" s="4">
        <f t="shared" si="223"/>
        <v>0.458479207484352</v>
      </c>
      <c r="AO175" s="4">
        <f t="shared" si="223"/>
        <v>-0.47160304485343119</v>
      </c>
      <c r="AP175" s="4">
        <f t="shared" si="223"/>
        <v>1.5878014316942455</v>
      </c>
      <c r="AQ175" s="4">
        <f t="shared" si="223"/>
        <v>-0.22053031146351998</v>
      </c>
      <c r="AR175" s="4">
        <f t="shared" si="223"/>
        <v>1.5388504607803384</v>
      </c>
      <c r="AS175" s="4">
        <f t="shared" si="223"/>
        <v>2.1027415259345332</v>
      </c>
      <c r="AT175" s="4">
        <f t="shared" si="223"/>
        <v>0.77500745698057472</v>
      </c>
      <c r="AU175" s="4">
        <f t="shared" si="223"/>
        <v>1.9587270127526395</v>
      </c>
      <c r="AV175" s="4">
        <f t="shared" si="223"/>
        <v>-0.61403467726905347</v>
      </c>
      <c r="AW175" s="4">
        <f t="shared" si="223"/>
        <v>-0.81730805455361377</v>
      </c>
      <c r="AY175" s="2">
        <f t="shared" si="215"/>
        <v>58.367610720716783</v>
      </c>
      <c r="AZ175" s="2">
        <f t="shared" si="215"/>
        <v>59.843509685494823</v>
      </c>
      <c r="BA175" s="2">
        <f t="shared" si="215"/>
        <v>62.721987762637909</v>
      </c>
      <c r="BB175" s="2">
        <f t="shared" si="215"/>
        <v>61.150001725721104</v>
      </c>
      <c r="BC175" s="2">
        <f t="shared" si="215"/>
        <v>61.928855224881204</v>
      </c>
      <c r="BD175" s="2">
        <f t="shared" si="215"/>
        <v>60.295458438170385</v>
      </c>
      <c r="BE175" s="2">
        <f t="shared" si="215"/>
        <v>58.3362513862822</v>
      </c>
      <c r="BF175" s="2">
        <f t="shared" si="215"/>
        <v>58.095675565177004</v>
      </c>
      <c r="BG175" s="2">
        <f t="shared" si="215"/>
        <v>58.597888924396543</v>
      </c>
      <c r="BH175" s="2">
        <f t="shared" si="215"/>
        <v>57.338690289867728</v>
      </c>
      <c r="BI175" s="2">
        <f t="shared" si="215"/>
        <v>58.852658073373718</v>
      </c>
      <c r="BJ175" s="2">
        <f t="shared" si="215"/>
        <v>59.901647438477013</v>
      </c>
      <c r="BK175" s="2">
        <f t="shared" si="215"/>
        <v>61.941190572942318</v>
      </c>
      <c r="BL175" s="2">
        <f t="shared" si="215"/>
        <v>61.305681453359604</v>
      </c>
      <c r="BM175" s="2">
        <f t="shared" si="215"/>
        <v>62.844461863314507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>
        <f t="shared" si="216"/>
        <v>60.753999999999998</v>
      </c>
      <c r="CQ175" s="2">
        <f t="shared" si="216"/>
        <v>63.933999999999997</v>
      </c>
      <c r="CR175" s="2">
        <f t="shared" si="216"/>
        <v>61.426000000000002</v>
      </c>
      <c r="CS175" s="2">
        <f t="shared" si="216"/>
        <v>63.677</v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>
        <f t="shared" si="209"/>
        <v>60.753999999999998</v>
      </c>
      <c r="DG175" s="2">
        <f t="shared" si="210"/>
        <v>63.933999999999997</v>
      </c>
      <c r="DH175" s="2">
        <f t="shared" si="211"/>
        <v>61.426000000000002</v>
      </c>
      <c r="DI175" s="2">
        <f t="shared" si="212"/>
        <v>63.677</v>
      </c>
      <c r="DK175" s="2">
        <f t="shared" si="224"/>
        <v>110.51406882591094</v>
      </c>
      <c r="DL175" s="2">
        <f t="shared" si="224"/>
        <v>102.13329959514169</v>
      </c>
      <c r="DM175" s="2">
        <f t="shared" si="224"/>
        <v>108.25547341430499</v>
      </c>
      <c r="DN175" s="2">
        <f t="shared" si="224"/>
        <v>100.51778103913631</v>
      </c>
      <c r="DO175" s="2">
        <f t="shared" si="224"/>
        <v>99.036485553470911</v>
      </c>
      <c r="DP175" s="2">
        <f t="shared" si="224"/>
        <v>98.77895178236399</v>
      </c>
      <c r="DQ175" s="2">
        <f t="shared" si="224"/>
        <v>97.127886491557248</v>
      </c>
      <c r="DR175" s="2">
        <f t="shared" si="224"/>
        <v>106.29380296010295</v>
      </c>
      <c r="DS175" s="2">
        <f t="shared" si="224"/>
        <v>104.83649624765479</v>
      </c>
      <c r="DT175" s="2">
        <f t="shared" si="224"/>
        <v>103.01841069418384</v>
      </c>
      <c r="DU175" s="2">
        <f t="shared" si="224"/>
        <v>113.80950253283301</v>
      </c>
      <c r="DV175" s="2">
        <f t="shared" si="224"/>
        <v>107.55605562851781</v>
      </c>
      <c r="DW175" s="2">
        <f t="shared" si="224"/>
        <v>114.71368348968105</v>
      </c>
      <c r="DX175" s="2">
        <f t="shared" si="224"/>
        <v>119.49958675958186</v>
      </c>
      <c r="DY175" s="2">
        <f t="shared" si="224"/>
        <v>105.33531451612902</v>
      </c>
      <c r="EA175" s="2">
        <f t="shared" si="214"/>
        <v>57.489063972856265</v>
      </c>
      <c r="EB175" s="2">
        <f t="shared" si="214"/>
        <v>59.499096803017537</v>
      </c>
      <c r="EC175" s="2">
        <f t="shared" si="214"/>
        <v>62.652657979741008</v>
      </c>
      <c r="ED175" s="2">
        <f t="shared" si="214"/>
        <v>61.091480466202825</v>
      </c>
      <c r="EE175" s="2">
        <f t="shared" si="214"/>
        <v>62.170996267027192</v>
      </c>
      <c r="EF175" s="2">
        <f t="shared" si="214"/>
        <v>60.358132701273561</v>
      </c>
      <c r="EG175" s="2">
        <f t="shared" si="214"/>
        <v>58.322081457374182</v>
      </c>
      <c r="EH175" s="2">
        <f t="shared" si="214"/>
        <v>57.921127352648384</v>
      </c>
      <c r="EI175" s="2">
        <f t="shared" si="214"/>
        <v>57.925306329082133</v>
      </c>
      <c r="EJ175" s="2">
        <f t="shared" si="214"/>
        <v>56.948364209225431</v>
      </c>
      <c r="EK175" s="2">
        <f t="shared" si="213"/>
        <v>58.589750495037656</v>
      </c>
      <c r="EL175" s="2">
        <f t="shared" si="180"/>
        <v>59.75196590468461</v>
      </c>
      <c r="EM175" s="2">
        <f t="shared" si="180"/>
        <v>62.113129947215505</v>
      </c>
      <c r="EN175" s="2">
        <f t="shared" si="180"/>
        <v>61.090120835646374</v>
      </c>
      <c r="EO175" s="2">
        <f t="shared" si="180"/>
        <v>63.020226102058821</v>
      </c>
      <c r="EQ175" s="2">
        <f t="shared" si="225"/>
        <v>58.963067422809218</v>
      </c>
      <c r="ER175" s="2">
        <f t="shared" si="225"/>
        <v>60.157960220950656</v>
      </c>
      <c r="ES175" s="2">
        <f t="shared" si="225"/>
        <v>62.836792623917788</v>
      </c>
      <c r="ET175" s="2">
        <f t="shared" si="225"/>
        <v>61.246646535317254</v>
      </c>
      <c r="EU175" s="2">
        <f t="shared" si="225"/>
        <v>61.498826957699045</v>
      </c>
      <c r="EV175" s="2">
        <f t="shared" si="225"/>
        <v>60.182861212638578</v>
      </c>
      <c r="EW175" s="2">
        <f t="shared" si="225"/>
        <v>58.353393246726036</v>
      </c>
      <c r="EX175" s="2">
        <f t="shared" si="225"/>
        <v>58.328500902410696</v>
      </c>
      <c r="EY175" s="2">
        <f t="shared" si="225"/>
        <v>59.451821746007639</v>
      </c>
      <c r="EZ175" s="2">
        <f t="shared" si="225"/>
        <v>57.89433650319247</v>
      </c>
      <c r="FA175" s="2">
        <f t="shared" si="225"/>
        <v>59.287363597931403</v>
      </c>
      <c r="FB175" s="2">
        <f t="shared" si="225"/>
        <v>60.23921926677604</v>
      </c>
      <c r="FC175" s="2">
        <f t="shared" si="225"/>
        <v>61.486432636266912</v>
      </c>
      <c r="FD175" s="2">
        <f t="shared" si="225"/>
        <v>62.022869705592264</v>
      </c>
      <c r="FE175" s="2">
        <f t="shared" si="225"/>
        <v>62.092575419368622</v>
      </c>
      <c r="FG175" s="2">
        <f t="shared" si="226"/>
        <v>0.99995898941269756</v>
      </c>
      <c r="FH175" s="2">
        <f t="shared" si="226"/>
        <v>0.99995926184745143</v>
      </c>
      <c r="FI175" s="2">
        <f t="shared" si="226"/>
        <v>0.9999541358313081</v>
      </c>
      <c r="FJ175" s="2">
        <f t="shared" si="226"/>
        <v>0.99995509611238653</v>
      </c>
      <c r="FK175" s="2">
        <f t="shared" si="226"/>
        <v>0.99995379284217234</v>
      </c>
      <c r="FL175" s="2">
        <f t="shared" si="226"/>
        <v>0.99995166835374061</v>
      </c>
      <c r="FM175" s="2">
        <f t="shared" si="226"/>
        <v>0.99995250132344982</v>
      </c>
      <c r="FN175" s="2">
        <f t="shared" si="226"/>
        <v>0.99994065854283709</v>
      </c>
      <c r="FO175" s="2">
        <f t="shared" si="226"/>
        <v>0.99994782365735313</v>
      </c>
      <c r="FP175" s="2">
        <f t="shared" si="226"/>
        <v>0.99994726374684939</v>
      </c>
      <c r="FQ175" s="2">
        <f t="shared" si="226"/>
        <v>0.99995083186573586</v>
      </c>
      <c r="FR175" s="2">
        <f t="shared" si="226"/>
        <v>0.99994641540123963</v>
      </c>
      <c r="FS175" s="2">
        <f t="shared" si="226"/>
        <v>0.99995142535588699</v>
      </c>
      <c r="FT175" s="2">
        <f t="shared" si="226"/>
        <v>0.99994863240565479</v>
      </c>
      <c r="FU175" s="2">
        <f t="shared" si="226"/>
        <v>0.99992789994732689</v>
      </c>
      <c r="FW175" s="2">
        <f t="shared" si="217"/>
        <v>0.59455231349542903</v>
      </c>
      <c r="FX175" s="2">
        <f t="shared" si="217"/>
        <v>0.52010179119541211</v>
      </c>
      <c r="FY175" s="2">
        <f t="shared" si="217"/>
        <v>0.36515805039076593</v>
      </c>
      <c r="FZ175" s="2">
        <f t="shared" si="217"/>
        <v>0.36574275337532919</v>
      </c>
      <c r="GA175" s="2">
        <f t="shared" si="217"/>
        <v>0.36277242689282241</v>
      </c>
      <c r="GB175" s="2">
        <f t="shared" si="217"/>
        <v>0.3681785613996672</v>
      </c>
      <c r="GC175" s="2">
        <f t="shared" si="217"/>
        <v>0.39367614504275517</v>
      </c>
      <c r="GD175" s="2">
        <f t="shared" si="217"/>
        <v>0.42142575916226638</v>
      </c>
      <c r="GE175" s="2">
        <f t="shared" si="217"/>
        <v>0.43899651033000658</v>
      </c>
      <c r="GF175" s="2">
        <f t="shared" si="217"/>
        <v>0.41005061298521006</v>
      </c>
      <c r="GG175" s="2">
        <f t="shared" si="217"/>
        <v>0.37297540008142294</v>
      </c>
      <c r="GH175" s="2">
        <f t="shared" si="217"/>
        <v>0.30193731284678826</v>
      </c>
      <c r="GI175" s="2">
        <f t="shared" si="217"/>
        <v>0.2784349388344145</v>
      </c>
      <c r="GJ175" s="2">
        <f t="shared" si="217"/>
        <v>0.22788584452968941</v>
      </c>
      <c r="GK175" s="2">
        <f t="shared" si="217"/>
        <v>0.192761307876441</v>
      </c>
      <c r="GM175" s="86">
        <f t="shared" si="218"/>
        <v>2.6125510284283005E-251</v>
      </c>
      <c r="GN175" s="86">
        <f t="shared" si="218"/>
        <v>0</v>
      </c>
      <c r="GO175" s="86">
        <f t="shared" si="218"/>
        <v>1.5905651658963177E-241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4.8658485749102578E-289</v>
      </c>
      <c r="GZ175" s="86">
        <f t="shared" si="218"/>
        <v>1.2548101207701539E-239</v>
      </c>
      <c r="HA175" s="86">
        <f t="shared" si="218"/>
        <v>0</v>
      </c>
      <c r="HC175" s="86">
        <f t="shared" si="182"/>
        <v>9.1804193995552551E-159</v>
      </c>
      <c r="HD175" s="86">
        <f t="shared" si="182"/>
        <v>4.4960166547845467E-224</v>
      </c>
      <c r="HE175" s="86">
        <f t="shared" si="182"/>
        <v>1.2187503210185631E-147</v>
      </c>
      <c r="HF175" s="86">
        <f t="shared" si="181"/>
        <v>5.8392530274442404E-261</v>
      </c>
      <c r="HG175" s="86">
        <f t="shared" si="181"/>
        <v>2.2798951728603945E-241</v>
      </c>
      <c r="HH175" s="86">
        <f t="shared" si="181"/>
        <v>8.1638871082683212E-290</v>
      </c>
      <c r="HI175" s="86">
        <f t="shared" si="181"/>
        <v>0</v>
      </c>
      <c r="HJ175" s="86">
        <f t="shared" si="181"/>
        <v>4.8565940308052947E-277</v>
      </c>
      <c r="HK175" s="86">
        <f t="shared" si="181"/>
        <v>1.9800828546589648E-285</v>
      </c>
      <c r="HL175" s="86">
        <f t="shared" si="181"/>
        <v>5.5821673557789695E-239</v>
      </c>
      <c r="HM175" s="86">
        <f t="shared" si="181"/>
        <v>1.060477479379615E-213</v>
      </c>
      <c r="HN175" s="86">
        <f t="shared" si="181"/>
        <v>2.1694656659462302E-193</v>
      </c>
      <c r="HO175" s="86">
        <f t="shared" si="227"/>
        <v>1.0878768151693397E-189</v>
      </c>
      <c r="HP175" s="86">
        <f t="shared" si="227"/>
        <v>1.2768464554640551E-133</v>
      </c>
      <c r="HQ175" s="86">
        <f t="shared" si="227"/>
        <v>3.1292701440291022E-205</v>
      </c>
      <c r="HS175" s="86">
        <f t="shared" si="219"/>
        <v>1.4088781169374118E-21</v>
      </c>
      <c r="HT175" s="86">
        <f t="shared" si="219"/>
        <v>3.1263521153709254E-20</v>
      </c>
      <c r="HU175" s="86">
        <f t="shared" si="219"/>
        <v>1.4244964770334545E-18</v>
      </c>
      <c r="HV175" s="86">
        <f t="shared" si="219"/>
        <v>1.0994995369997282E-18</v>
      </c>
      <c r="HW175" s="86">
        <f t="shared" si="219"/>
        <v>5.8757192196850504E-18</v>
      </c>
      <c r="HX175" s="86">
        <f t="shared" si="219"/>
        <v>1.2953214928857694E-19</v>
      </c>
      <c r="HY175" s="86">
        <f t="shared" si="219"/>
        <v>1.6418215798140049E-22</v>
      </c>
      <c r="HZ175" s="86">
        <f t="shared" si="219"/>
        <v>3.6024749062123221E-30</v>
      </c>
      <c r="IA175" s="86">
        <f t="shared" si="219"/>
        <v>1.8666045497847579E-27</v>
      </c>
      <c r="IB175" s="86">
        <f t="shared" si="219"/>
        <v>3.4868008969395177E-25</v>
      </c>
      <c r="IC175" s="86">
        <f t="shared" si="219"/>
        <v>2.5738962256156508E-20</v>
      </c>
      <c r="ID175" s="86">
        <f t="shared" si="219"/>
        <v>3.6092306216035263E-16</v>
      </c>
      <c r="IE175" s="86">
        <f t="shared" si="219"/>
        <v>6.4124548018835633E-13</v>
      </c>
      <c r="IF175" s="86">
        <f t="shared" si="219"/>
        <v>1.2265268274771479E-12</v>
      </c>
      <c r="IG175" s="86">
        <f t="shared" si="219"/>
        <v>1.0163256680737731E-10</v>
      </c>
      <c r="II175" s="86">
        <f t="shared" si="220"/>
        <v>0.34431395850881069</v>
      </c>
      <c r="IJ175" s="86">
        <f t="shared" si="220"/>
        <v>0.52202249024507241</v>
      </c>
      <c r="IK175" s="86">
        <f t="shared" si="220"/>
        <v>2.8281428089097366E-2</v>
      </c>
      <c r="IL175" s="86">
        <f t="shared" si="220"/>
        <v>2.6195321041530408E-2</v>
      </c>
      <c r="IM175" s="86">
        <f t="shared" si="220"/>
        <v>2.5739421340235862E-2</v>
      </c>
      <c r="IN175" s="86">
        <f t="shared" si="220"/>
        <v>2.5937016496461685E-2</v>
      </c>
      <c r="IO175" s="86">
        <f t="shared" si="220"/>
        <v>6.8496053309006807E-2</v>
      </c>
      <c r="IP175" s="86">
        <f t="shared" si="220"/>
        <v>0.10993198183897518</v>
      </c>
      <c r="IQ175" s="86">
        <f t="shared" si="220"/>
        <v>0.21562014106923633</v>
      </c>
      <c r="IR175" s="86">
        <f t="shared" si="220"/>
        <v>9.812172027064632E-2</v>
      </c>
      <c r="IS175" s="86">
        <f t="shared" si="220"/>
        <v>3.4227350184744355E-2</v>
      </c>
      <c r="IT175" s="86">
        <f t="shared" si="220"/>
        <v>7.715551840361168E-4</v>
      </c>
      <c r="IU175" s="86">
        <f t="shared" si="220"/>
        <v>3.0939034227830161E-4</v>
      </c>
      <c r="IV175" s="86">
        <f t="shared" si="220"/>
        <v>5.2692650342856962E-3</v>
      </c>
      <c r="IW175" s="86">
        <f t="shared" si="220"/>
        <v>6.2374263286172826E-3</v>
      </c>
      <c r="IY175" s="86">
        <f t="shared" si="221"/>
        <v>0.34431395850881069</v>
      </c>
      <c r="IZ175" s="86">
        <f t="shared" si="221"/>
        <v>0.52202249024507241</v>
      </c>
      <c r="JA175" s="86">
        <f t="shared" si="221"/>
        <v>2.8281428089097366E-2</v>
      </c>
      <c r="JB175" s="86">
        <f t="shared" si="221"/>
        <v>2.6195321041530408E-2</v>
      </c>
      <c r="JC175" s="86">
        <f t="shared" si="221"/>
        <v>2.5739421340235869E-2</v>
      </c>
      <c r="JD175" s="86">
        <f t="shared" si="221"/>
        <v>2.5937016496461685E-2</v>
      </c>
      <c r="JE175" s="86">
        <f t="shared" si="221"/>
        <v>6.8496053309006807E-2</v>
      </c>
      <c r="JF175" s="86">
        <f t="shared" si="221"/>
        <v>0.10993198183897518</v>
      </c>
      <c r="JG175" s="86">
        <f t="shared" si="221"/>
        <v>0.21562014106923633</v>
      </c>
      <c r="JH175" s="86">
        <f t="shared" si="221"/>
        <v>9.812172027064632E-2</v>
      </c>
      <c r="JI175" s="86">
        <f t="shared" si="221"/>
        <v>3.4227350184744355E-2</v>
      </c>
      <c r="JJ175" s="86">
        <f t="shared" si="221"/>
        <v>7.7155518403647773E-4</v>
      </c>
      <c r="JK175" s="86">
        <f t="shared" si="221"/>
        <v>3.0939034291954708E-4</v>
      </c>
      <c r="JL175" s="86">
        <f t="shared" si="221"/>
        <v>5.2692650355122229E-3</v>
      </c>
      <c r="JM175" s="86">
        <f t="shared" si="221"/>
        <v>6.2374264302498495E-3</v>
      </c>
    </row>
    <row r="176" spans="2:273" x14ac:dyDescent="0.25">
      <c r="B176" s="2">
        <v>149</v>
      </c>
      <c r="C176" s="37">
        <v>57.677</v>
      </c>
      <c r="D176" s="37">
        <v>60.305999999999997</v>
      </c>
      <c r="E176" s="37">
        <v>60.817</v>
      </c>
      <c r="F176" s="37">
        <v>64.05</v>
      </c>
      <c r="G176" s="37">
        <v>63.55</v>
      </c>
      <c r="H176" s="37">
        <v>64.066999999999993</v>
      </c>
      <c r="I176" s="37">
        <v>62.417000000000002</v>
      </c>
      <c r="J176" s="37">
        <v>65.135999999999996</v>
      </c>
      <c r="K176" s="37">
        <v>67.507999999999996</v>
      </c>
      <c r="L176" s="37">
        <v>64.644000000000005</v>
      </c>
      <c r="M176" s="37">
        <v>66.216999999999999</v>
      </c>
      <c r="N176" s="37">
        <v>60.131</v>
      </c>
      <c r="O176" s="37">
        <v>63.573999999999998</v>
      </c>
      <c r="P176" s="37">
        <v>62.475000000000001</v>
      </c>
      <c r="Q176" s="37">
        <v>64.661000000000001</v>
      </c>
      <c r="S176" s="4">
        <f t="shared" si="222"/>
        <v>58.32584079462643</v>
      </c>
      <c r="T176" s="4">
        <f t="shared" si="222"/>
        <v>59.772081218045486</v>
      </c>
      <c r="U176" s="4">
        <f t="shared" si="222"/>
        <v>63.051593495025941</v>
      </c>
      <c r="V176" s="4">
        <f t="shared" si="222"/>
        <v>62.531747075906729</v>
      </c>
      <c r="W176" s="4">
        <f t="shared" si="222"/>
        <v>63.699845281919075</v>
      </c>
      <c r="X176" s="4">
        <f t="shared" si="222"/>
        <v>62.691865298668283</v>
      </c>
      <c r="Y176" s="4">
        <f t="shared" si="222"/>
        <v>61.462853198101321</v>
      </c>
      <c r="Z176" s="4">
        <f t="shared" si="222"/>
        <v>65.735048715259552</v>
      </c>
      <c r="AA176" s="4">
        <f t="shared" si="222"/>
        <v>68.818674426327334</v>
      </c>
      <c r="AB176" s="4">
        <f t="shared" si="222"/>
        <v>65.091551231203084</v>
      </c>
      <c r="AC176" s="4">
        <f t="shared" si="222"/>
        <v>63.661207024192109</v>
      </c>
      <c r="AD176" s="4">
        <f t="shared" si="222"/>
        <v>60.071961659603645</v>
      </c>
      <c r="AE176" s="4">
        <f t="shared" si="222"/>
        <v>61.956613340226319</v>
      </c>
      <c r="AF176" s="4">
        <f t="shared" si="222"/>
        <v>62.488900234576114</v>
      </c>
      <c r="AG176" s="4">
        <f t="shared" si="222"/>
        <v>65.37737862721157</v>
      </c>
      <c r="AI176" s="4">
        <f t="shared" si="223"/>
        <v>-0.6488407946264303</v>
      </c>
      <c r="AJ176" s="4">
        <f t="shared" si="223"/>
        <v>0.5339187819545117</v>
      </c>
      <c r="AK176" s="4">
        <f t="shared" si="223"/>
        <v>-2.2345934950259405</v>
      </c>
      <c r="AL176" s="4">
        <f t="shared" si="223"/>
        <v>1.5182529240932681</v>
      </c>
      <c r="AM176" s="4">
        <f t="shared" si="223"/>
        <v>-0.14984528191907742</v>
      </c>
      <c r="AN176" s="4">
        <f t="shared" si="223"/>
        <v>1.3751347013317101</v>
      </c>
      <c r="AO176" s="4">
        <f t="shared" si="223"/>
        <v>0.95414680189868051</v>
      </c>
      <c r="AP176" s="4">
        <f t="shared" si="223"/>
        <v>-0.59904871525955627</v>
      </c>
      <c r="AQ176" s="4">
        <f t="shared" si="223"/>
        <v>-1.3106744263273384</v>
      </c>
      <c r="AR176" s="4">
        <f t="shared" si="223"/>
        <v>-0.44755123120307871</v>
      </c>
      <c r="AS176" s="4">
        <f t="shared" si="223"/>
        <v>2.5557929758078899</v>
      </c>
      <c r="AT176" s="4">
        <f t="shared" si="223"/>
        <v>5.9038340396355693E-2</v>
      </c>
      <c r="AU176" s="4">
        <f t="shared" si="223"/>
        <v>1.617386659773679</v>
      </c>
      <c r="AV176" s="4">
        <f t="shared" si="223"/>
        <v>-1.390023457611278E-2</v>
      </c>
      <c r="AW176" s="4">
        <f t="shared" si="223"/>
        <v>-0.71637862721156864</v>
      </c>
      <c r="AY176" s="2">
        <f t="shared" si="215"/>
        <v>58.32584079462643</v>
      </c>
      <c r="AZ176" s="2">
        <f t="shared" si="215"/>
        <v>59.772081218045486</v>
      </c>
      <c r="BA176" s="2">
        <f t="shared" si="215"/>
        <v>62.624458311643323</v>
      </c>
      <c r="BB176" s="2">
        <f t="shared" si="215"/>
        <v>61.065022194192025</v>
      </c>
      <c r="BC176" s="2">
        <f t="shared" si="215"/>
        <v>61.865892518589845</v>
      </c>
      <c r="BD176" s="2">
        <f t="shared" si="215"/>
        <v>60.233064650213066</v>
      </c>
      <c r="BE176" s="2">
        <f t="shared" si="215"/>
        <v>58.285264114001421</v>
      </c>
      <c r="BF176" s="2">
        <f t="shared" si="215"/>
        <v>57.999688009429647</v>
      </c>
      <c r="BG176" s="2">
        <f t="shared" si="215"/>
        <v>58.517394334585553</v>
      </c>
      <c r="BH176" s="2">
        <f t="shared" si="215"/>
        <v>57.260368492382042</v>
      </c>
      <c r="BI176" s="2">
        <f t="shared" si="215"/>
        <v>58.792980940300765</v>
      </c>
      <c r="BJ176" s="2">
        <f t="shared" si="215"/>
        <v>59.825228952511949</v>
      </c>
      <c r="BK176" s="2">
        <f t="shared" si="215"/>
        <v>61.844752240837934</v>
      </c>
      <c r="BL176" s="2">
        <f t="shared" si="215"/>
        <v>61.197247645473873</v>
      </c>
      <c r="BM176" s="2">
        <f t="shared" si="215"/>
        <v>62.749225909236536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>
        <f t="shared" si="216"/>
        <v>60.131</v>
      </c>
      <c r="CQ176" s="2">
        <f t="shared" si="216"/>
        <v>63.573999999999998</v>
      </c>
      <c r="CR176" s="2">
        <f t="shared" si="216"/>
        <v>62.475000000000001</v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>
        <f t="shared" si="209"/>
        <v>60.131</v>
      </c>
      <c r="DG176" s="2">
        <f t="shared" si="210"/>
        <v>63.573999999999998</v>
      </c>
      <c r="DH176" s="2">
        <f t="shared" si="211"/>
        <v>62.475000000000001</v>
      </c>
      <c r="DI176" s="2" t="str">
        <f t="shared" si="212"/>
        <v/>
      </c>
      <c r="DK176" s="2">
        <f t="shared" si="224"/>
        <v>110.83354995076049</v>
      </c>
      <c r="DL176" s="2">
        <f t="shared" si="224"/>
        <v>102.36538603785972</v>
      </c>
      <c r="DM176" s="2">
        <f t="shared" si="224"/>
        <v>108.53012685560054</v>
      </c>
      <c r="DN176" s="2">
        <f t="shared" si="224"/>
        <v>100.72309379217273</v>
      </c>
      <c r="DO176" s="2">
        <f t="shared" si="224"/>
        <v>99.241617542213874</v>
      </c>
      <c r="DP176" s="2">
        <f t="shared" si="224"/>
        <v>98.997701407129469</v>
      </c>
      <c r="DQ176" s="2">
        <f t="shared" si="224"/>
        <v>97.348723545966251</v>
      </c>
      <c r="DR176" s="2">
        <f t="shared" si="224"/>
        <v>106.59304903474901</v>
      </c>
      <c r="DS176" s="2">
        <f t="shared" si="224"/>
        <v>105.11100994371483</v>
      </c>
      <c r="DT176" s="2">
        <f t="shared" si="224"/>
        <v>103.27935666041273</v>
      </c>
      <c r="DU176" s="2">
        <f t="shared" si="224"/>
        <v>114.14173621013131</v>
      </c>
      <c r="DV176" s="2">
        <f t="shared" si="224"/>
        <v>107.83768508442775</v>
      </c>
      <c r="DW176" s="2">
        <f t="shared" si="224"/>
        <v>115.03378433395872</v>
      </c>
      <c r="DX176" s="2">
        <f t="shared" si="224"/>
        <v>119.85810087108011</v>
      </c>
      <c r="DY176" s="2">
        <f t="shared" si="224"/>
        <v>105.62521572580644</v>
      </c>
      <c r="EA176" s="2">
        <f t="shared" si="214"/>
        <v>57.393793707587911</v>
      </c>
      <c r="EB176" s="2">
        <f t="shared" si="214"/>
        <v>59.403713802321747</v>
      </c>
      <c r="EC176" s="2">
        <f t="shared" si="214"/>
        <v>62.549720961213481</v>
      </c>
      <c r="ED176" s="2">
        <f t="shared" si="214"/>
        <v>61.00176793651552</v>
      </c>
      <c r="EE176" s="2">
        <f t="shared" si="214"/>
        <v>62.129332575571745</v>
      </c>
      <c r="EF176" s="2">
        <f t="shared" si="214"/>
        <v>60.301375963582224</v>
      </c>
      <c r="EG176" s="2">
        <f t="shared" si="214"/>
        <v>58.27032233687887</v>
      </c>
      <c r="EH176" s="2">
        <f t="shared" si="214"/>
        <v>57.81229259899272</v>
      </c>
      <c r="EI176" s="2">
        <f t="shared" si="214"/>
        <v>57.793162334464583</v>
      </c>
      <c r="EJ176" s="2">
        <f t="shared" si="214"/>
        <v>56.838868230378829</v>
      </c>
      <c r="EK176" s="2">
        <f t="shared" si="213"/>
        <v>58.508214340837164</v>
      </c>
      <c r="EL176" s="2">
        <f t="shared" si="180"/>
        <v>59.66185267177336</v>
      </c>
      <c r="EM176" s="2">
        <f t="shared" si="180"/>
        <v>62.033868342077533</v>
      </c>
      <c r="EN176" s="2">
        <f t="shared" si="180"/>
        <v>60.959941480005057</v>
      </c>
      <c r="EO176" s="2">
        <f t="shared" si="180"/>
        <v>62.942734930620929</v>
      </c>
      <c r="EQ176" s="2">
        <f t="shared" si="225"/>
        <v>58.902271304941266</v>
      </c>
      <c r="ER176" s="2">
        <f t="shared" si="225"/>
        <v>60.079127750507141</v>
      </c>
      <c r="ES176" s="2">
        <f t="shared" si="225"/>
        <v>62.73798659200019</v>
      </c>
      <c r="ET176" s="2">
        <f t="shared" si="225"/>
        <v>61.160864061327246</v>
      </c>
      <c r="EU176" s="2">
        <f t="shared" si="225"/>
        <v>61.439794267122458</v>
      </c>
      <c r="EV176" s="2">
        <f t="shared" si="225"/>
        <v>60.121776889363659</v>
      </c>
      <c r="EW176" s="2">
        <f t="shared" si="225"/>
        <v>58.302181244146496</v>
      </c>
      <c r="EX176" s="2">
        <f t="shared" si="225"/>
        <v>58.228379657083892</v>
      </c>
      <c r="EY176" s="2">
        <f t="shared" si="225"/>
        <v>59.356595705782816</v>
      </c>
      <c r="EZ176" s="2">
        <f t="shared" si="225"/>
        <v>57.808267762532239</v>
      </c>
      <c r="FA176" s="2">
        <f t="shared" si="225"/>
        <v>59.223271022008724</v>
      </c>
      <c r="FB176" s="2">
        <f t="shared" si="225"/>
        <v>60.162392492991671</v>
      </c>
      <c r="FC176" s="2">
        <f t="shared" si="225"/>
        <v>61.389883048037838</v>
      </c>
      <c r="FD176" s="2">
        <f t="shared" si="225"/>
        <v>61.919247804782749</v>
      </c>
      <c r="FE176" s="2">
        <f t="shared" si="225"/>
        <v>61.996633701953222</v>
      </c>
      <c r="FG176" s="2">
        <f t="shared" si="226"/>
        <v>0.99996259776488627</v>
      </c>
      <c r="FH176" s="2">
        <f t="shared" si="226"/>
        <v>0.9999628462301221</v>
      </c>
      <c r="FI176" s="2">
        <f t="shared" si="226"/>
        <v>0.99995817121221275</v>
      </c>
      <c r="FJ176" s="2">
        <f t="shared" si="226"/>
        <v>0.99995904700595972</v>
      </c>
      <c r="FK176" s="2">
        <f t="shared" si="226"/>
        <v>0.99995785839986906</v>
      </c>
      <c r="FL176" s="2">
        <f t="shared" si="226"/>
        <v>0.99995592082727369</v>
      </c>
      <c r="FM176" s="2">
        <f t="shared" si="226"/>
        <v>0.99995668051108311</v>
      </c>
      <c r="FN176" s="2">
        <f t="shared" si="226"/>
        <v>0.99994587966526005</v>
      </c>
      <c r="FO176" s="2">
        <f t="shared" si="226"/>
        <v>0.99995241439148486</v>
      </c>
      <c r="FP176" s="2">
        <f t="shared" si="226"/>
        <v>0.99995190374232246</v>
      </c>
      <c r="FQ176" s="2">
        <f t="shared" si="226"/>
        <v>0.99995515793460155</v>
      </c>
      <c r="FR176" s="2">
        <f t="shared" si="226"/>
        <v>0.99995113003469283</v>
      </c>
      <c r="FS176" s="2">
        <f t="shared" si="226"/>
        <v>0.99995569920870764</v>
      </c>
      <c r="FT176" s="2">
        <f t="shared" si="226"/>
        <v>0.99995315198542223</v>
      </c>
      <c r="FU176" s="2">
        <f t="shared" si="226"/>
        <v>0.99993424355328364</v>
      </c>
      <c r="FW176" s="2">
        <f t="shared" si="217"/>
        <v>0.61654765197897177</v>
      </c>
      <c r="FX176" s="2">
        <f t="shared" si="217"/>
        <v>0.543031763891338</v>
      </c>
      <c r="FY176" s="2">
        <f t="shared" si="217"/>
        <v>0.38676228627095566</v>
      </c>
      <c r="FZ176" s="2">
        <f t="shared" si="217"/>
        <v>0.3873604748600577</v>
      </c>
      <c r="GA176" s="2">
        <f t="shared" si="217"/>
        <v>0.38432096492344198</v>
      </c>
      <c r="GB176" s="2">
        <f t="shared" si="217"/>
        <v>0.38985176113464837</v>
      </c>
      <c r="GC176" s="2">
        <f t="shared" si="217"/>
        <v>0.41586237227748507</v>
      </c>
      <c r="GD176" s="2">
        <f t="shared" si="217"/>
        <v>0.44403058441022175</v>
      </c>
      <c r="GE176" s="2">
        <f t="shared" si="217"/>
        <v>0.46179157026698858</v>
      </c>
      <c r="GF176" s="2">
        <f t="shared" si="217"/>
        <v>0.43250139328380327</v>
      </c>
      <c r="GG176" s="2">
        <f t="shared" si="217"/>
        <v>0.39475454865356402</v>
      </c>
      <c r="GH176" s="2">
        <f t="shared" si="217"/>
        <v>0.32169654172171824</v>
      </c>
      <c r="GI176" s="2">
        <f t="shared" si="217"/>
        <v>0.29731119829680114</v>
      </c>
      <c r="GJ176" s="2">
        <f t="shared" si="217"/>
        <v>0.24449635906800601</v>
      </c>
      <c r="GK176" s="2">
        <f t="shared" si="217"/>
        <v>0.2074996456087192</v>
      </c>
      <c r="GM176" s="86">
        <f t="shared" si="218"/>
        <v>4.9638023066526706E-257</v>
      </c>
      <c r="GN176" s="86">
        <f t="shared" si="218"/>
        <v>0</v>
      </c>
      <c r="GO176" s="86">
        <f t="shared" si="218"/>
        <v>5.1998497833475697E-247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1.334080230550583E-295</v>
      </c>
      <c r="GZ176" s="86">
        <f t="shared" si="218"/>
        <v>4.6362361968038278E-245</v>
      </c>
      <c r="HA176" s="86">
        <f t="shared" si="218"/>
        <v>0</v>
      </c>
      <c r="HC176" s="86">
        <f t="shared" si="182"/>
        <v>8.8526583597222173E-164</v>
      </c>
      <c r="HD176" s="86">
        <f t="shared" si="182"/>
        <v>3.7736962749785747E-231</v>
      </c>
      <c r="HE176" s="86">
        <f t="shared" si="182"/>
        <v>2.9394330102159779E-152</v>
      </c>
      <c r="HF176" s="86">
        <f t="shared" si="181"/>
        <v>4.8491661727229571E-269</v>
      </c>
      <c r="HG176" s="86">
        <f t="shared" si="181"/>
        <v>6.565471480064464E-249</v>
      </c>
      <c r="HH176" s="86">
        <f t="shared" si="181"/>
        <v>8.8195800154905523E-299</v>
      </c>
      <c r="HI176" s="86">
        <f t="shared" si="181"/>
        <v>0</v>
      </c>
      <c r="HJ176" s="86">
        <f t="shared" si="181"/>
        <v>1.8593347338452223E-285</v>
      </c>
      <c r="HK176" s="86">
        <f t="shared" si="181"/>
        <v>4.0645473929839469E-294</v>
      </c>
      <c r="HL176" s="86">
        <f t="shared" si="181"/>
        <v>2.8658969733124762E-246</v>
      </c>
      <c r="HM176" s="86">
        <f t="shared" si="181"/>
        <v>3.0608981993272817E-220</v>
      </c>
      <c r="HN176" s="86">
        <f t="shared" si="181"/>
        <v>1.7607071818111966E-199</v>
      </c>
      <c r="HO176" s="86">
        <f t="shared" si="227"/>
        <v>9.1601561874052202E-196</v>
      </c>
      <c r="HP176" s="86">
        <f t="shared" si="227"/>
        <v>6.9790445235984243E-138</v>
      </c>
      <c r="HQ176" s="86">
        <f t="shared" si="227"/>
        <v>8.912815679500347E-212</v>
      </c>
      <c r="HS176" s="86">
        <f t="shared" si="219"/>
        <v>5.9490592944901238E-23</v>
      </c>
      <c r="HT176" s="86">
        <f t="shared" si="219"/>
        <v>1.5065441431443577E-21</v>
      </c>
      <c r="HU176" s="86">
        <f t="shared" si="219"/>
        <v>5.613661795956566E-20</v>
      </c>
      <c r="HV176" s="86">
        <f t="shared" si="219"/>
        <v>4.0241494638760987E-20</v>
      </c>
      <c r="HW176" s="86">
        <f t="shared" si="219"/>
        <v>2.4555106567456168E-19</v>
      </c>
      <c r="HX176" s="86">
        <f t="shared" si="219"/>
        <v>4.0460997744819812E-21</v>
      </c>
      <c r="HY176" s="86">
        <f t="shared" si="219"/>
        <v>3.9316981394721493E-24</v>
      </c>
      <c r="HZ176" s="86">
        <f t="shared" si="219"/>
        <v>2.2333613707902439E-32</v>
      </c>
      <c r="IA176" s="86">
        <f t="shared" si="219"/>
        <v>2.2260329094953464E-29</v>
      </c>
      <c r="IB176" s="86">
        <f t="shared" si="219"/>
        <v>5.2339504465865367E-27</v>
      </c>
      <c r="IC176" s="86">
        <f t="shared" si="219"/>
        <v>7.9701391854264983E-22</v>
      </c>
      <c r="ID176" s="86">
        <f t="shared" si="219"/>
        <v>1.6477571459008886E-17</v>
      </c>
      <c r="IE176" s="86">
        <f t="shared" si="219"/>
        <v>4.829649138207833E-14</v>
      </c>
      <c r="IF176" s="86">
        <f t="shared" si="219"/>
        <v>7.8850837015350659E-14</v>
      </c>
      <c r="IG176" s="86">
        <f t="shared" si="219"/>
        <v>8.0480410586584088E-12</v>
      </c>
      <c r="II176" s="86">
        <f t="shared" si="220"/>
        <v>0.26079199785015322</v>
      </c>
      <c r="IJ176" s="86">
        <f t="shared" si="220"/>
        <v>0.5044851791176117</v>
      </c>
      <c r="IK176" s="86">
        <f t="shared" si="220"/>
        <v>6.3102060297923937E-2</v>
      </c>
      <c r="IL176" s="86">
        <f t="shared" si="220"/>
        <v>5.9976113166641164E-2</v>
      </c>
      <c r="IM176" s="86">
        <f t="shared" si="220"/>
        <v>5.8210739610824569E-2</v>
      </c>
      <c r="IN176" s="86">
        <f t="shared" si="220"/>
        <v>6.0445114276841343E-2</v>
      </c>
      <c r="IO176" s="86">
        <f t="shared" si="220"/>
        <v>0.13559095050574471</v>
      </c>
      <c r="IP176" s="86">
        <f t="shared" si="220"/>
        <v>0.21535147732865678</v>
      </c>
      <c r="IQ176" s="86">
        <f t="shared" si="220"/>
        <v>0.33692690805678421</v>
      </c>
      <c r="IR176" s="86">
        <f t="shared" si="220"/>
        <v>0.18686452340842236</v>
      </c>
      <c r="IS176" s="86">
        <f t="shared" si="220"/>
        <v>7.549555277413765E-2</v>
      </c>
      <c r="IT176" s="86">
        <f t="shared" si="220"/>
        <v>2.7206501374916828E-3</v>
      </c>
      <c r="IU176" s="86">
        <f t="shared" si="220"/>
        <v>1.1100671686457633E-3</v>
      </c>
      <c r="IV176" s="86">
        <f t="shared" si="220"/>
        <v>9.8872310657767241E-3</v>
      </c>
      <c r="IW176" s="86">
        <f t="shared" si="220"/>
        <v>1.0493131779437309E-2</v>
      </c>
      <c r="IY176" s="86">
        <f t="shared" si="221"/>
        <v>0.26079199785015322</v>
      </c>
      <c r="IZ176" s="86">
        <f t="shared" si="221"/>
        <v>0.5044851791176117</v>
      </c>
      <c r="JA176" s="86">
        <f t="shared" si="221"/>
        <v>6.3102060297923937E-2</v>
      </c>
      <c r="JB176" s="86">
        <f t="shared" si="221"/>
        <v>5.9976113166641164E-2</v>
      </c>
      <c r="JC176" s="86">
        <f t="shared" si="221"/>
        <v>5.8210739610824569E-2</v>
      </c>
      <c r="JD176" s="86">
        <f t="shared" si="221"/>
        <v>6.0445114276841343E-2</v>
      </c>
      <c r="JE176" s="86">
        <f t="shared" si="221"/>
        <v>0.13559095050574471</v>
      </c>
      <c r="JF176" s="86">
        <f t="shared" si="221"/>
        <v>0.21535147732865678</v>
      </c>
      <c r="JG176" s="86">
        <f t="shared" si="221"/>
        <v>0.33692690805678421</v>
      </c>
      <c r="JH176" s="86">
        <f t="shared" si="221"/>
        <v>0.18686452340842236</v>
      </c>
      <c r="JI176" s="86">
        <f t="shared" si="221"/>
        <v>7.549555277413765E-2</v>
      </c>
      <c r="JJ176" s="86">
        <f t="shared" si="221"/>
        <v>2.7206501374916993E-3</v>
      </c>
      <c r="JK176" s="86">
        <f t="shared" si="221"/>
        <v>1.1100671686940598E-3</v>
      </c>
      <c r="JL176" s="86">
        <f t="shared" si="221"/>
        <v>9.8872310658555743E-3</v>
      </c>
      <c r="JM176" s="86">
        <f t="shared" si="221"/>
        <v>1.0493131787485351E-2</v>
      </c>
    </row>
    <row r="177" spans="2:273" x14ac:dyDescent="0.25">
      <c r="B177" s="2">
        <v>150</v>
      </c>
      <c r="C177" s="37">
        <v>58.628999999999998</v>
      </c>
      <c r="D177" s="37">
        <v>61</v>
      </c>
      <c r="E177" s="37">
        <v>61.866999999999997</v>
      </c>
      <c r="F177" s="37">
        <v>65.2</v>
      </c>
      <c r="G177" s="37">
        <v>63.133000000000003</v>
      </c>
      <c r="H177" s="37">
        <v>63.533000000000001</v>
      </c>
      <c r="I177" s="37">
        <v>60.633000000000003</v>
      </c>
      <c r="J177" s="37">
        <v>66.186000000000007</v>
      </c>
      <c r="K177" s="37">
        <v>68.39</v>
      </c>
      <c r="L177" s="37">
        <v>67.322000000000003</v>
      </c>
      <c r="M177" s="37">
        <v>65.5</v>
      </c>
      <c r="N177" s="37">
        <v>60.884999999999998</v>
      </c>
      <c r="O177" s="37">
        <v>63.360999999999997</v>
      </c>
      <c r="P177" s="37">
        <v>63.738</v>
      </c>
      <c r="Q177" s="37">
        <v>65.855000000000004</v>
      </c>
      <c r="S177" s="4">
        <f t="shared" si="222"/>
        <v>58.284881150616329</v>
      </c>
      <c r="T177" s="4">
        <f t="shared" si="222"/>
        <v>59.701297874482215</v>
      </c>
      <c r="U177" s="4">
        <f t="shared" si="222"/>
        <v>63.245902578526199</v>
      </c>
      <c r="V177" s="4">
        <f t="shared" si="222"/>
        <v>63.495386547890682</v>
      </c>
      <c r="W177" s="4">
        <f t="shared" si="222"/>
        <v>64.936793134257812</v>
      </c>
      <c r="X177" s="4">
        <f t="shared" si="222"/>
        <v>64.421319834927004</v>
      </c>
      <c r="Y177" s="4">
        <f t="shared" si="222"/>
        <v>62.776289735506161</v>
      </c>
      <c r="Z177" s="4">
        <f t="shared" si="222"/>
        <v>67.692754528279636</v>
      </c>
      <c r="AA177" s="4">
        <f t="shared" si="222"/>
        <v>69.017312378435221</v>
      </c>
      <c r="AB177" s="4">
        <f t="shared" si="222"/>
        <v>67.477206001080333</v>
      </c>
      <c r="AC177" s="4">
        <f t="shared" si="222"/>
        <v>66.707413377608233</v>
      </c>
      <c r="AD177" s="4">
        <f t="shared" si="222"/>
        <v>60.431594556832103</v>
      </c>
      <c r="AE177" s="4">
        <f t="shared" si="222"/>
        <v>62.070748918417074</v>
      </c>
      <c r="AF177" s="4">
        <f t="shared" si="222"/>
        <v>63.262267690119643</v>
      </c>
      <c r="AG177" s="4">
        <f t="shared" si="222"/>
        <v>66.711696696016404</v>
      </c>
      <c r="AI177" s="4">
        <f t="shared" si="223"/>
        <v>0.3441188493836691</v>
      </c>
      <c r="AJ177" s="4">
        <f t="shared" si="223"/>
        <v>1.2987021255177851</v>
      </c>
      <c r="AK177" s="4">
        <f t="shared" si="223"/>
        <v>-1.3789025785262012</v>
      </c>
      <c r="AL177" s="4">
        <f t="shared" si="223"/>
        <v>1.7046134521093208</v>
      </c>
      <c r="AM177" s="4">
        <f t="shared" si="223"/>
        <v>-1.8037931342578091</v>
      </c>
      <c r="AN177" s="4">
        <f t="shared" si="223"/>
        <v>-0.88831983492700317</v>
      </c>
      <c r="AO177" s="4">
        <f t="shared" si="223"/>
        <v>-2.1432897355061584</v>
      </c>
      <c r="AP177" s="4">
        <f t="shared" si="223"/>
        <v>-1.5067545282796289</v>
      </c>
      <c r="AQ177" s="4">
        <f t="shared" si="223"/>
        <v>-0.62731237843522081</v>
      </c>
      <c r="AR177" s="4">
        <f t="shared" si="223"/>
        <v>-0.15520600108033022</v>
      </c>
      <c r="AS177" s="4">
        <f t="shared" si="223"/>
        <v>-1.2074133776082334</v>
      </c>
      <c r="AT177" s="4">
        <f t="shared" si="223"/>
        <v>0.45340544316789533</v>
      </c>
      <c r="AU177" s="4">
        <f t="shared" si="223"/>
        <v>1.2902510815829231</v>
      </c>
      <c r="AV177" s="4">
        <f t="shared" si="223"/>
        <v>0.47573230988035675</v>
      </c>
      <c r="AW177" s="4">
        <f t="shared" si="223"/>
        <v>-0.85669669601639953</v>
      </c>
      <c r="AY177" s="2">
        <f t="shared" si="215"/>
        <v>58.284881150616329</v>
      </c>
      <c r="AZ177" s="2">
        <f t="shared" si="215"/>
        <v>59.701297874482215</v>
      </c>
      <c r="BA177" s="2">
        <f t="shared" si="215"/>
        <v>62.527208319896019</v>
      </c>
      <c r="BB177" s="2">
        <f t="shared" si="215"/>
        <v>60.980297997650723</v>
      </c>
      <c r="BC177" s="2">
        <f t="shared" si="215"/>
        <v>61.801864760224433</v>
      </c>
      <c r="BD177" s="2">
        <f t="shared" si="215"/>
        <v>60.170413862278345</v>
      </c>
      <c r="BE177" s="2">
        <f t="shared" si="215"/>
        <v>58.234324531410863</v>
      </c>
      <c r="BF177" s="2">
        <f t="shared" si="215"/>
        <v>57.904212166240029</v>
      </c>
      <c r="BG177" s="2">
        <f t="shared" si="215"/>
        <v>58.438855861175327</v>
      </c>
      <c r="BH177" s="2">
        <f t="shared" si="215"/>
        <v>57.183392965945103</v>
      </c>
      <c r="BI177" s="2">
        <f t="shared" si="215"/>
        <v>58.734393461014093</v>
      </c>
      <c r="BJ177" s="2">
        <f t="shared" si="215"/>
        <v>59.749690949507091</v>
      </c>
      <c r="BK177" s="2">
        <f t="shared" si="215"/>
        <v>61.747203335555298</v>
      </c>
      <c r="BL177" s="2">
        <f t="shared" si="215"/>
        <v>61.090504035175606</v>
      </c>
      <c r="BM177" s="2">
        <f t="shared" si="215"/>
        <v>62.652678864117092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>
        <f t="shared" si="216"/>
        <v>60.884999999999998</v>
      </c>
      <c r="CQ177" s="2">
        <f t="shared" si="216"/>
        <v>63.360999999999997</v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>
        <f t="shared" si="209"/>
        <v>60.884999999999998</v>
      </c>
      <c r="DG177" s="2">
        <f t="shared" si="210"/>
        <v>63.360999999999997</v>
      </c>
      <c r="DH177" s="2" t="str">
        <f t="shared" si="211"/>
        <v/>
      </c>
      <c r="DI177" s="2" t="str">
        <f t="shared" si="212"/>
        <v/>
      </c>
      <c r="DK177" s="2">
        <f t="shared" si="224"/>
        <v>111.15303107561003</v>
      </c>
      <c r="DL177" s="2">
        <f t="shared" si="224"/>
        <v>102.59747248057775</v>
      </c>
      <c r="DM177" s="2">
        <f t="shared" si="224"/>
        <v>108.80478029689608</v>
      </c>
      <c r="DN177" s="2">
        <f t="shared" si="224"/>
        <v>100.92840654520919</v>
      </c>
      <c r="DO177" s="2">
        <f t="shared" si="224"/>
        <v>99.446749530956836</v>
      </c>
      <c r="DP177" s="2">
        <f t="shared" si="224"/>
        <v>99.216451031894948</v>
      </c>
      <c r="DQ177" s="2">
        <f t="shared" si="224"/>
        <v>97.569560600375269</v>
      </c>
      <c r="DR177" s="2">
        <f t="shared" si="224"/>
        <v>106.89229510939509</v>
      </c>
      <c r="DS177" s="2">
        <f t="shared" si="224"/>
        <v>105.38552363977487</v>
      </c>
      <c r="DT177" s="2">
        <f t="shared" si="224"/>
        <v>103.54030262664163</v>
      </c>
      <c r="DU177" s="2">
        <f t="shared" si="224"/>
        <v>114.47396988742963</v>
      </c>
      <c r="DV177" s="2">
        <f t="shared" si="224"/>
        <v>108.11931454033768</v>
      </c>
      <c r="DW177" s="2">
        <f t="shared" si="224"/>
        <v>115.3538851782364</v>
      </c>
      <c r="DX177" s="2">
        <f t="shared" si="224"/>
        <v>120.21661498257836</v>
      </c>
      <c r="DY177" s="2">
        <f t="shared" si="224"/>
        <v>105.91511693548387</v>
      </c>
      <c r="EA177" s="2">
        <f t="shared" si="214"/>
        <v>57.298523442319556</v>
      </c>
      <c r="EB177" s="2">
        <f t="shared" si="214"/>
        <v>59.308330801625956</v>
      </c>
      <c r="EC177" s="2">
        <f t="shared" si="214"/>
        <v>62.446783942685954</v>
      </c>
      <c r="ED177" s="2">
        <f t="shared" si="214"/>
        <v>60.912055406828216</v>
      </c>
      <c r="EE177" s="2">
        <f t="shared" si="214"/>
        <v>62.087668884116304</v>
      </c>
      <c r="EF177" s="2">
        <f t="shared" si="214"/>
        <v>60.244619225890879</v>
      </c>
      <c r="EG177" s="2">
        <f t="shared" si="214"/>
        <v>58.218563216383551</v>
      </c>
      <c r="EH177" s="2">
        <f t="shared" si="214"/>
        <v>57.703457845337056</v>
      </c>
      <c r="EI177" s="2">
        <f t="shared" si="214"/>
        <v>57.661018339847033</v>
      </c>
      <c r="EJ177" s="2">
        <f t="shared" si="214"/>
        <v>56.729372251532226</v>
      </c>
      <c r="EK177" s="2">
        <f t="shared" si="213"/>
        <v>58.426678186636678</v>
      </c>
      <c r="EL177" s="2">
        <f t="shared" si="180"/>
        <v>59.571739438862103</v>
      </c>
      <c r="EM177" s="2">
        <f t="shared" si="180"/>
        <v>61.95460673693956</v>
      </c>
      <c r="EN177" s="2">
        <f t="shared" si="180"/>
        <v>60.829762124363739</v>
      </c>
      <c r="EO177" s="2">
        <f t="shared" si="180"/>
        <v>62.865243759183045</v>
      </c>
      <c r="EQ177" s="2">
        <f t="shared" si="225"/>
        <v>58.841475187073307</v>
      </c>
      <c r="ER177" s="2">
        <f t="shared" si="225"/>
        <v>60.000295280063625</v>
      </c>
      <c r="ES177" s="2">
        <f t="shared" si="225"/>
        <v>62.639180560082593</v>
      </c>
      <c r="ET177" s="2">
        <f t="shared" si="225"/>
        <v>61.07508158733723</v>
      </c>
      <c r="EU177" s="2">
        <f t="shared" si="225"/>
        <v>61.380761576545872</v>
      </c>
      <c r="EV177" s="2">
        <f t="shared" si="225"/>
        <v>60.060692566088733</v>
      </c>
      <c r="EW177" s="2">
        <f t="shared" si="225"/>
        <v>58.250969241566963</v>
      </c>
      <c r="EX177" s="2">
        <f t="shared" si="225"/>
        <v>58.128258411757095</v>
      </c>
      <c r="EY177" s="2">
        <f t="shared" si="225"/>
        <v>59.261369665557993</v>
      </c>
      <c r="EZ177" s="2">
        <f t="shared" si="225"/>
        <v>57.722199021872001</v>
      </c>
      <c r="FA177" s="2">
        <f t="shared" si="225"/>
        <v>59.159178446086045</v>
      </c>
      <c r="FB177" s="2">
        <f t="shared" si="225"/>
        <v>60.085565719207295</v>
      </c>
      <c r="FC177" s="2">
        <f t="shared" si="225"/>
        <v>61.293333459808764</v>
      </c>
      <c r="FD177" s="2">
        <f t="shared" si="225"/>
        <v>61.815625903973242</v>
      </c>
      <c r="FE177" s="2">
        <f t="shared" si="225"/>
        <v>61.900691984537815</v>
      </c>
      <c r="FG177" s="2">
        <f t="shared" si="226"/>
        <v>0.99996588864390001</v>
      </c>
      <c r="FH177" s="2">
        <f t="shared" si="226"/>
        <v>0.99996611524837475</v>
      </c>
      <c r="FI177" s="2">
        <f t="shared" si="226"/>
        <v>0.99996185155173634</v>
      </c>
      <c r="FJ177" s="2">
        <f t="shared" si="226"/>
        <v>0.99996265029094455</v>
      </c>
      <c r="FK177" s="2">
        <f t="shared" si="226"/>
        <v>0.99996156626138033</v>
      </c>
      <c r="FL177" s="2">
        <f t="shared" si="226"/>
        <v>0.99995979916076527</v>
      </c>
      <c r="FM177" s="2">
        <f t="shared" si="226"/>
        <v>0.99996049200596193</v>
      </c>
      <c r="FN177" s="2">
        <f t="shared" si="226"/>
        <v>0.99995064143304202</v>
      </c>
      <c r="FO177" s="2">
        <f t="shared" si="226"/>
        <v>0.99995660122752539</v>
      </c>
      <c r="FP177" s="2">
        <f t="shared" si="226"/>
        <v>0.99995613550603335</v>
      </c>
      <c r="FQ177" s="2">
        <f t="shared" si="226"/>
        <v>0.99995910338893523</v>
      </c>
      <c r="FR177" s="2">
        <f t="shared" si="226"/>
        <v>0.99995542987026809</v>
      </c>
      <c r="FS177" s="2">
        <f t="shared" si="226"/>
        <v>0.99995959704065895</v>
      </c>
      <c r="FT177" s="2">
        <f t="shared" si="226"/>
        <v>0.99995727392678091</v>
      </c>
      <c r="FU177" s="2">
        <f t="shared" si="226"/>
        <v>0.999940029060854</v>
      </c>
      <c r="FW177" s="2">
        <f t="shared" si="217"/>
        <v>0.6380761169989978</v>
      </c>
      <c r="FX177" s="2">
        <f t="shared" si="217"/>
        <v>0.56578082147559305</v>
      </c>
      <c r="FY177" s="2">
        <f t="shared" si="217"/>
        <v>0.40882159285778641</v>
      </c>
      <c r="FZ177" s="2">
        <f t="shared" si="217"/>
        <v>0.4094311204594368</v>
      </c>
      <c r="GA177" s="2">
        <f t="shared" si="217"/>
        <v>0.40633329144628766</v>
      </c>
      <c r="GB177" s="2">
        <f t="shared" si="217"/>
        <v>0.41196890129555297</v>
      </c>
      <c r="GC177" s="2">
        <f t="shared" si="217"/>
        <v>0.43839489653135749</v>
      </c>
      <c r="GD177" s="2">
        <f t="shared" si="217"/>
        <v>0.46686950551093748</v>
      </c>
      <c r="GE177" s="2">
        <f t="shared" si="217"/>
        <v>0.48474752007136651</v>
      </c>
      <c r="GF177" s="2">
        <f t="shared" si="217"/>
        <v>0.45523286654044542</v>
      </c>
      <c r="GG177" s="2">
        <f t="shared" si="217"/>
        <v>0.41695975687037673</v>
      </c>
      <c r="GH177" s="2">
        <f t="shared" si="217"/>
        <v>0.34211511876436274</v>
      </c>
      <c r="GI177" s="2">
        <f t="shared" si="217"/>
        <v>0.31690512456398046</v>
      </c>
      <c r="GJ177" s="2">
        <f t="shared" si="217"/>
        <v>0.26190691769877461</v>
      </c>
      <c r="GK177" s="2">
        <f t="shared" si="217"/>
        <v>0.2230534866514447</v>
      </c>
      <c r="GM177" s="86">
        <f t="shared" si="218"/>
        <v>8.1233433637522794E-263</v>
      </c>
      <c r="GN177" s="86">
        <f t="shared" si="218"/>
        <v>0</v>
      </c>
      <c r="GO177" s="86">
        <f t="shared" si="218"/>
        <v>1.4736734568468407E-252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3.0839742258345336E-302</v>
      </c>
      <c r="GZ177" s="86">
        <f t="shared" si="218"/>
        <v>1.487423175107423E-250</v>
      </c>
      <c r="HA177" s="86">
        <f t="shared" si="218"/>
        <v>0</v>
      </c>
      <c r="HC177" s="86">
        <f t="shared" si="182"/>
        <v>7.1202236292272058E-169</v>
      </c>
      <c r="HD177" s="86">
        <f t="shared" si="182"/>
        <v>2.4540701413690011E-238</v>
      </c>
      <c r="HE177" s="86">
        <f t="shared" si="182"/>
        <v>6.0081927472332913E-157</v>
      </c>
      <c r="HF177" s="86">
        <f t="shared" si="181"/>
        <v>3.0266512874954183E-277</v>
      </c>
      <c r="HG177" s="86">
        <f t="shared" si="181"/>
        <v>1.4448445456030201E-256</v>
      </c>
      <c r="HH177" s="86">
        <f t="shared" si="181"/>
        <v>6.9436193650976585E-308</v>
      </c>
      <c r="HI177" s="86">
        <f t="shared" si="181"/>
        <v>0</v>
      </c>
      <c r="HJ177" s="86">
        <f t="shared" si="181"/>
        <v>5.3167677973924756E-294</v>
      </c>
      <c r="HK177" s="86">
        <f t="shared" si="181"/>
        <v>6.1704309768540453E-303</v>
      </c>
      <c r="HL177" s="86">
        <f t="shared" si="181"/>
        <v>1.1413894899063247E-253</v>
      </c>
      <c r="HM177" s="86">
        <f t="shared" si="181"/>
        <v>7.0285984273516803E-227</v>
      </c>
      <c r="HN177" s="86">
        <f t="shared" si="181"/>
        <v>1.1475998231741458E-205</v>
      </c>
      <c r="HO177" s="86">
        <f t="shared" si="227"/>
        <v>6.1752953172310834E-202</v>
      </c>
      <c r="HP177" s="86">
        <f t="shared" si="227"/>
        <v>3.2639946248111176E-142</v>
      </c>
      <c r="HQ177" s="86">
        <f t="shared" si="227"/>
        <v>1.9999264421450587E-218</v>
      </c>
      <c r="HS177" s="86">
        <f t="shared" si="219"/>
        <v>2.2657234361822077E-24</v>
      </c>
      <c r="HT177" s="86">
        <f t="shared" si="219"/>
        <v>6.5604185581245177E-23</v>
      </c>
      <c r="HU177" s="86">
        <f t="shared" si="219"/>
        <v>1.9515924885644382E-21</v>
      </c>
      <c r="HV177" s="86">
        <f t="shared" si="219"/>
        <v>1.2929723235940524E-21</v>
      </c>
      <c r="HW177" s="86">
        <f t="shared" si="219"/>
        <v>9.0547410162134405E-21</v>
      </c>
      <c r="HX177" s="86">
        <f t="shared" si="219"/>
        <v>1.1032260005153255E-22</v>
      </c>
      <c r="HY177" s="86">
        <f t="shared" si="219"/>
        <v>8.2121448806925437E-26</v>
      </c>
      <c r="HZ177" s="86">
        <f t="shared" si="219"/>
        <v>1.1484266019179879E-34</v>
      </c>
      <c r="IA177" s="86">
        <f t="shared" si="219"/>
        <v>2.2694777833995245E-31</v>
      </c>
      <c r="IB177" s="86">
        <f t="shared" si="219"/>
        <v>6.7355072741355017E-29</v>
      </c>
      <c r="IC177" s="86">
        <f t="shared" si="219"/>
        <v>2.1631707935801114E-23</v>
      </c>
      <c r="ID177" s="86">
        <f t="shared" si="219"/>
        <v>6.5942899855309913E-19</v>
      </c>
      <c r="IE177" s="86">
        <f t="shared" si="219"/>
        <v>3.2354325688345276E-15</v>
      </c>
      <c r="IF177" s="86">
        <f t="shared" si="219"/>
        <v>4.4303538805749999E-15</v>
      </c>
      <c r="IG177" s="86">
        <f t="shared" si="219"/>
        <v>5.5552869060521714E-13</v>
      </c>
      <c r="II177" s="86">
        <f t="shared" si="220"/>
        <v>0.18676492931560032</v>
      </c>
      <c r="IJ177" s="86">
        <f t="shared" si="220"/>
        <v>0.44906040427883709</v>
      </c>
      <c r="IK177" s="86">
        <f t="shared" si="220"/>
        <v>0.12356779410672854</v>
      </c>
      <c r="IL177" s="86">
        <f t="shared" si="220"/>
        <v>0.11991325637957477</v>
      </c>
      <c r="IM177" s="86">
        <f t="shared" si="220"/>
        <v>0.1155667731828884</v>
      </c>
      <c r="IN177" s="86">
        <f t="shared" si="220"/>
        <v>0.12229261617990467</v>
      </c>
      <c r="IO177" s="86">
        <f t="shared" si="220"/>
        <v>0.23283202213906515</v>
      </c>
      <c r="IP177" s="86">
        <f t="shared" si="220"/>
        <v>0.34792817535257919</v>
      </c>
      <c r="IQ177" s="86">
        <f t="shared" si="220"/>
        <v>0.44941558024360939</v>
      </c>
      <c r="IR177" s="86">
        <f t="shared" si="220"/>
        <v>0.3034407283165399</v>
      </c>
      <c r="IS177" s="86">
        <f t="shared" si="220"/>
        <v>0.14516770765505044</v>
      </c>
      <c r="IT177" s="86">
        <f t="shared" si="220"/>
        <v>8.3924371175981508E-3</v>
      </c>
      <c r="IU177" s="86">
        <f t="shared" si="220"/>
        <v>3.5370279778621765E-3</v>
      </c>
      <c r="IV177" s="86">
        <f t="shared" si="220"/>
        <v>1.7802327616354703E-2</v>
      </c>
      <c r="IW177" s="86">
        <f t="shared" si="220"/>
        <v>1.7160540825341269E-2</v>
      </c>
      <c r="IY177" s="86">
        <f t="shared" si="221"/>
        <v>0.18676492931560032</v>
      </c>
      <c r="IZ177" s="86">
        <f t="shared" si="221"/>
        <v>0.44906040427883709</v>
      </c>
      <c r="JA177" s="86">
        <f t="shared" si="221"/>
        <v>0.12356779410672854</v>
      </c>
      <c r="JB177" s="86">
        <f t="shared" si="221"/>
        <v>0.11991325637957477</v>
      </c>
      <c r="JC177" s="86">
        <f t="shared" si="221"/>
        <v>0.1155667731828884</v>
      </c>
      <c r="JD177" s="86">
        <f t="shared" si="221"/>
        <v>0.12229261617990467</v>
      </c>
      <c r="JE177" s="86">
        <f t="shared" si="221"/>
        <v>0.23283202213906515</v>
      </c>
      <c r="JF177" s="86">
        <f t="shared" si="221"/>
        <v>0.34792817535257919</v>
      </c>
      <c r="JG177" s="86">
        <f t="shared" si="221"/>
        <v>0.44941558024360939</v>
      </c>
      <c r="JH177" s="86">
        <f t="shared" si="221"/>
        <v>0.3034407283165399</v>
      </c>
      <c r="JI177" s="86">
        <f t="shared" si="221"/>
        <v>0.14516770765505044</v>
      </c>
      <c r="JJ177" s="86">
        <f t="shared" si="221"/>
        <v>8.3924371175981508E-3</v>
      </c>
      <c r="JK177" s="86">
        <f t="shared" si="221"/>
        <v>3.5370279778654118E-3</v>
      </c>
      <c r="JL177" s="86">
        <f t="shared" si="221"/>
        <v>1.7802327616359134E-2</v>
      </c>
      <c r="JM177" s="86">
        <f t="shared" si="221"/>
        <v>1.7160540825896797E-2</v>
      </c>
    </row>
    <row r="178" spans="2:273" x14ac:dyDescent="0.25">
      <c r="B178" s="2">
        <v>151</v>
      </c>
      <c r="C178" s="37">
        <v>55.402999999999999</v>
      </c>
      <c r="D178" s="37">
        <v>61.935000000000002</v>
      </c>
      <c r="E178" s="37">
        <v>63.8</v>
      </c>
      <c r="F178" s="37">
        <v>65.117000000000004</v>
      </c>
      <c r="G178" s="37">
        <v>67.367000000000004</v>
      </c>
      <c r="H178" s="37">
        <v>66.45</v>
      </c>
      <c r="I178" s="37">
        <v>63.25</v>
      </c>
      <c r="J178" s="37">
        <v>67.153000000000006</v>
      </c>
      <c r="K178" s="37">
        <v>67</v>
      </c>
      <c r="L178" s="37">
        <v>66.525000000000006</v>
      </c>
      <c r="M178" s="37">
        <v>70.332999999999998</v>
      </c>
      <c r="N178" s="37">
        <v>62.902000000000001</v>
      </c>
      <c r="O178" s="37">
        <v>63.671999999999997</v>
      </c>
      <c r="P178" s="37">
        <v>65.426000000000002</v>
      </c>
      <c r="Q178" s="37">
        <v>67.822999999999993</v>
      </c>
      <c r="S178" s="4">
        <f t="shared" si="222"/>
        <v>58.244566536023918</v>
      </c>
      <c r="T178" s="4">
        <f t="shared" si="222"/>
        <v>59.631083958462604</v>
      </c>
      <c r="U178" s="4">
        <f t="shared" si="222"/>
        <v>63.470237323885762</v>
      </c>
      <c r="V178" s="4">
        <f t="shared" si="222"/>
        <v>64.583983183842491</v>
      </c>
      <c r="W178" s="4">
        <f t="shared" si="222"/>
        <v>66.348397630728655</v>
      </c>
      <c r="X178" s="4">
        <f t="shared" si="222"/>
        <v>66.349304578674918</v>
      </c>
      <c r="Y178" s="4">
        <f t="shared" si="222"/>
        <v>63.666178883162743</v>
      </c>
      <c r="Z178" s="4">
        <f t="shared" si="222"/>
        <v>67.591587133633013</v>
      </c>
      <c r="AA178" s="4">
        <f t="shared" si="222"/>
        <v>67.237381831121127</v>
      </c>
      <c r="AB178" s="4">
        <f t="shared" si="222"/>
        <v>68.264497292462636</v>
      </c>
      <c r="AC178" s="4">
        <f t="shared" si="222"/>
        <v>69.809744682294337</v>
      </c>
      <c r="AD178" s="4">
        <f t="shared" si="222"/>
        <v>61.302911319108404</v>
      </c>
      <c r="AE178" s="4">
        <f t="shared" si="222"/>
        <v>62.471479601646095</v>
      </c>
      <c r="AF178" s="4">
        <f t="shared" si="222"/>
        <v>64.473836034425048</v>
      </c>
      <c r="AG178" s="4">
        <f t="shared" si="222"/>
        <v>68.632656696987311</v>
      </c>
      <c r="AI178" s="4">
        <f t="shared" si="223"/>
        <v>-2.8415665360239188</v>
      </c>
      <c r="AJ178" s="4">
        <f t="shared" si="223"/>
        <v>2.3039160415373985</v>
      </c>
      <c r="AK178" s="4">
        <f t="shared" si="223"/>
        <v>0.32976267611423538</v>
      </c>
      <c r="AL178" s="4">
        <f t="shared" si="223"/>
        <v>0.53301681615751306</v>
      </c>
      <c r="AM178" s="4">
        <f t="shared" si="223"/>
        <v>1.0186023692713491</v>
      </c>
      <c r="AN178" s="4">
        <f t="shared" si="223"/>
        <v>0.10069542132508502</v>
      </c>
      <c r="AO178" s="4">
        <f t="shared" si="223"/>
        <v>-0.41617888316274332</v>
      </c>
      <c r="AP178" s="4">
        <f t="shared" si="223"/>
        <v>-0.43858713363300694</v>
      </c>
      <c r="AQ178" s="4">
        <f t="shared" si="223"/>
        <v>-0.23738183112112665</v>
      </c>
      <c r="AR178" s="4">
        <f t="shared" si="223"/>
        <v>-1.7394972924626302</v>
      </c>
      <c r="AS178" s="4">
        <f t="shared" si="223"/>
        <v>0.52325531770566158</v>
      </c>
      <c r="AT178" s="4">
        <f t="shared" si="223"/>
        <v>1.5990886808915974</v>
      </c>
      <c r="AU178" s="4">
        <f t="shared" si="223"/>
        <v>1.2005203983539019</v>
      </c>
      <c r="AV178" s="4">
        <f t="shared" si="223"/>
        <v>0.95216396557495386</v>
      </c>
      <c r="AW178" s="4">
        <f t="shared" si="223"/>
        <v>-0.80965669698731801</v>
      </c>
      <c r="AY178" s="2">
        <f t="shared" ref="AY178:BM194" si="228">IF(OR($B178 &lt; C$230, $B178 &gt; C$233), #N/A, ((1-FG178)*DK178) + (FG178 - FW178)*EA178 + (FW178*EQ178))</f>
        <v>58.244566536023918</v>
      </c>
      <c r="AZ178" s="2">
        <f t="shared" si="228"/>
        <v>59.631083958462604</v>
      </c>
      <c r="BA178" s="2">
        <f t="shared" si="228"/>
        <v>62.430226313558265</v>
      </c>
      <c r="BB178" s="2">
        <f t="shared" si="228"/>
        <v>60.895819881041831</v>
      </c>
      <c r="BC178" s="2">
        <f t="shared" si="228"/>
        <v>61.736805498155377</v>
      </c>
      <c r="BD178" s="2">
        <f t="shared" si="228"/>
        <v>60.107514881068283</v>
      </c>
      <c r="BE178" s="2">
        <f t="shared" si="228"/>
        <v>58.183429282498935</v>
      </c>
      <c r="BF178" s="2">
        <f t="shared" si="228"/>
        <v>57.809211795697479</v>
      </c>
      <c r="BG178" s="2">
        <f t="shared" si="228"/>
        <v>58.362132359003077</v>
      </c>
      <c r="BH178" s="2">
        <f t="shared" si="228"/>
        <v>57.107688094999546</v>
      </c>
      <c r="BI178" s="2">
        <f t="shared" si="228"/>
        <v>58.67685350186575</v>
      </c>
      <c r="BJ178" s="2">
        <f t="shared" si="228"/>
        <v>59.675028250959542</v>
      </c>
      <c r="BK178" s="2">
        <f t="shared" si="228"/>
        <v>61.648536495956989</v>
      </c>
      <c r="BL178" s="2">
        <f t="shared" si="228"/>
        <v>60.98549271654975</v>
      </c>
      <c r="BM178" s="2">
        <f t="shared" si="228"/>
        <v>62.554775878574226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>
        <f t="shared" si="229"/>
        <v>63.671999999999997</v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>
        <f t="shared" si="210"/>
        <v>63.671999999999997</v>
      </c>
      <c r="DH178" s="2" t="str">
        <f t="shared" si="211"/>
        <v/>
      </c>
      <c r="DI178" s="2" t="str">
        <f t="shared" si="212"/>
        <v/>
      </c>
      <c r="DK178" s="2">
        <f t="shared" si="224"/>
        <v>111.47251220045958</v>
      </c>
      <c r="DL178" s="2">
        <f t="shared" si="224"/>
        <v>102.82955892329576</v>
      </c>
      <c r="DM178" s="2">
        <f t="shared" si="224"/>
        <v>109.07943373819163</v>
      </c>
      <c r="DN178" s="2">
        <f t="shared" si="224"/>
        <v>101.13371929824561</v>
      </c>
      <c r="DO178" s="2">
        <f t="shared" si="224"/>
        <v>99.651881519699799</v>
      </c>
      <c r="DP178" s="2">
        <f t="shared" si="224"/>
        <v>99.435200656660427</v>
      </c>
      <c r="DQ178" s="2">
        <f t="shared" si="224"/>
        <v>97.790397654784272</v>
      </c>
      <c r="DR178" s="2">
        <f t="shared" si="224"/>
        <v>107.19154118404117</v>
      </c>
      <c r="DS178" s="2">
        <f t="shared" si="224"/>
        <v>105.66003733583491</v>
      </c>
      <c r="DT178" s="2">
        <f t="shared" si="224"/>
        <v>103.80124859287054</v>
      </c>
      <c r="DU178" s="2">
        <f t="shared" si="224"/>
        <v>114.80620356472795</v>
      </c>
      <c r="DV178" s="2">
        <f t="shared" si="224"/>
        <v>108.40094399624763</v>
      </c>
      <c r="DW178" s="2">
        <f t="shared" si="224"/>
        <v>115.67398602251407</v>
      </c>
      <c r="DX178" s="2">
        <f t="shared" si="224"/>
        <v>120.57512909407663</v>
      </c>
      <c r="DY178" s="2">
        <f t="shared" si="224"/>
        <v>106.20501814516128</v>
      </c>
      <c r="DZ178" s="5"/>
      <c r="EA178" s="2">
        <f t="shared" si="214"/>
        <v>57.203253177051209</v>
      </c>
      <c r="EB178" s="2">
        <f t="shared" si="214"/>
        <v>59.212947800930166</v>
      </c>
      <c r="EC178" s="2">
        <f t="shared" si="214"/>
        <v>62.343846924158434</v>
      </c>
      <c r="ED178" s="2">
        <f t="shared" si="214"/>
        <v>60.822342877140912</v>
      </c>
      <c r="EE178" s="2">
        <f t="shared" si="214"/>
        <v>62.046005192660864</v>
      </c>
      <c r="EF178" s="2">
        <f t="shared" si="214"/>
        <v>60.187862488199542</v>
      </c>
      <c r="EG178" s="2">
        <f t="shared" si="214"/>
        <v>58.166804095888239</v>
      </c>
      <c r="EH178" s="2">
        <f t="shared" si="214"/>
        <v>57.594623091681399</v>
      </c>
      <c r="EI178" s="2">
        <f t="shared" si="214"/>
        <v>57.528874345229482</v>
      </c>
      <c r="EJ178" s="2">
        <f t="shared" si="214"/>
        <v>56.61987627268563</v>
      </c>
      <c r="EK178" s="2">
        <f t="shared" si="213"/>
        <v>58.345142032436186</v>
      </c>
      <c r="EL178" s="2">
        <f t="shared" si="180"/>
        <v>59.481626205950846</v>
      </c>
      <c r="EM178" s="2">
        <f t="shared" si="180"/>
        <v>61.875345131801588</v>
      </c>
      <c r="EN178" s="2">
        <f t="shared" si="180"/>
        <v>60.699582768722429</v>
      </c>
      <c r="EO178" s="2">
        <f t="shared" si="180"/>
        <v>62.787752587745153</v>
      </c>
      <c r="EP178" s="5"/>
      <c r="EQ178" s="2">
        <f t="shared" si="225"/>
        <v>58.780679069205348</v>
      </c>
      <c r="ER178" s="2">
        <f t="shared" si="225"/>
        <v>59.92146280962011</v>
      </c>
      <c r="ES178" s="2">
        <f t="shared" si="225"/>
        <v>62.540374528164989</v>
      </c>
      <c r="ET178" s="2">
        <f t="shared" si="225"/>
        <v>60.989299113347215</v>
      </c>
      <c r="EU178" s="2">
        <f t="shared" si="225"/>
        <v>61.321728885969286</v>
      </c>
      <c r="EV178" s="2">
        <f t="shared" si="225"/>
        <v>59.999608242813814</v>
      </c>
      <c r="EW178" s="2">
        <f t="shared" si="225"/>
        <v>58.199757238987431</v>
      </c>
      <c r="EX178" s="2">
        <f t="shared" si="225"/>
        <v>58.028137166430291</v>
      </c>
      <c r="EY178" s="2">
        <f t="shared" si="225"/>
        <v>59.166143625333163</v>
      </c>
      <c r="EZ178" s="2">
        <f t="shared" si="225"/>
        <v>57.636130281211763</v>
      </c>
      <c r="FA178" s="2">
        <f t="shared" si="225"/>
        <v>59.095085870163366</v>
      </c>
      <c r="FB178" s="2">
        <f t="shared" si="225"/>
        <v>60.008738945422927</v>
      </c>
      <c r="FC178" s="2">
        <f t="shared" si="225"/>
        <v>61.19678387157969</v>
      </c>
      <c r="FD178" s="2">
        <f t="shared" si="225"/>
        <v>61.712004003163727</v>
      </c>
      <c r="FE178" s="2">
        <f t="shared" si="225"/>
        <v>61.804750267122415</v>
      </c>
      <c r="FG178" s="2">
        <f t="shared" si="226"/>
        <v>0.99996888998011713</v>
      </c>
      <c r="FH178" s="2">
        <f t="shared" si="226"/>
        <v>0.99996909664709088</v>
      </c>
      <c r="FI178" s="2">
        <f t="shared" si="226"/>
        <v>0.99996520808489464</v>
      </c>
      <c r="FJ178" s="2">
        <f t="shared" si="226"/>
        <v>0.99996593654854948</v>
      </c>
      <c r="FK178" s="2">
        <f t="shared" si="226"/>
        <v>0.99996494789524437</v>
      </c>
      <c r="FL178" s="2">
        <f t="shared" si="226"/>
        <v>0.99996333626917833</v>
      </c>
      <c r="FM178" s="2">
        <f t="shared" si="226"/>
        <v>0.99996396815593946</v>
      </c>
      <c r="FN178" s="2">
        <f t="shared" si="226"/>
        <v>0.99995498425641494</v>
      </c>
      <c r="FO178" s="2">
        <f t="shared" si="226"/>
        <v>0.99996041969794625</v>
      </c>
      <c r="FP178" s="2">
        <f t="shared" si="226"/>
        <v>0.99995999495163601</v>
      </c>
      <c r="FQ178" s="2">
        <f t="shared" si="226"/>
        <v>0.99996270171319968</v>
      </c>
      <c r="FR178" s="2">
        <f t="shared" si="226"/>
        <v>0.99995935139916192</v>
      </c>
      <c r="FS178" s="2">
        <f t="shared" si="226"/>
        <v>0.99996315193214325</v>
      </c>
      <c r="FT178" s="2">
        <f t="shared" si="226"/>
        <v>0.99996103321160812</v>
      </c>
      <c r="FU178" s="2">
        <f t="shared" si="226"/>
        <v>0.99994530556484129</v>
      </c>
      <c r="FV178" s="5"/>
      <c r="FW178" s="2">
        <f t="shared" ref="FW178:GK194" si="230">POWER(10,($B178-C$232)/C$229)/(1+POWER(10,($B178-C$232)/C$229))</f>
        <v>0.6590642681956671</v>
      </c>
      <c r="FX178" s="2">
        <f t="shared" si="230"/>
        <v>0.58825607488100007</v>
      </c>
      <c r="FY178" s="2">
        <f t="shared" si="230"/>
        <v>0.43125427218951123</v>
      </c>
      <c r="FZ178" s="2">
        <f t="shared" si="230"/>
        <v>0.43187281245482489</v>
      </c>
      <c r="GA178" s="2">
        <f t="shared" si="230"/>
        <v>0.42872845177049596</v>
      </c>
      <c r="GB178" s="2">
        <f t="shared" si="230"/>
        <v>0.4344473656131973</v>
      </c>
      <c r="GC178" s="2">
        <f t="shared" si="230"/>
        <v>0.46118439812321071</v>
      </c>
      <c r="GD178" s="2">
        <f t="shared" si="230"/>
        <v>0.48984813697601598</v>
      </c>
      <c r="GE178" s="2">
        <f t="shared" si="230"/>
        <v>0.50776801220602019</v>
      </c>
      <c r="GF178" s="2">
        <f t="shared" si="230"/>
        <v>0.47815243546945968</v>
      </c>
      <c r="GG178" s="2">
        <f t="shared" si="230"/>
        <v>0.43950700303425017</v>
      </c>
      <c r="GH178" s="2">
        <f t="shared" si="230"/>
        <v>0.36313586990569469</v>
      </c>
      <c r="GI178" s="2">
        <f t="shared" si="230"/>
        <v>0.33717075410393432</v>
      </c>
      <c r="GJ178" s="2">
        <f t="shared" si="230"/>
        <v>0.28009763173359892</v>
      </c>
      <c r="GK178" s="2">
        <f t="shared" si="230"/>
        <v>0.23942099326645216</v>
      </c>
      <c r="GL178" s="5"/>
      <c r="GM178" s="86">
        <f t="shared" ref="GM178:HA194" si="231" xml:space="preserve"> _xlfn.NORM.DIST($B178, C$7, ABS(C$11), TRUE) * _xlfn.NORM.DIST(($B178 - C$7)*C$15, 0, ABS(C$11), TRUE) * 2</f>
        <v>1.1450503097130146E-268</v>
      </c>
      <c r="GN178" s="86">
        <f t="shared" si="231"/>
        <v>0</v>
      </c>
      <c r="GO178" s="86">
        <f t="shared" si="231"/>
        <v>3.6206091928679492E-258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4.1436568478035523E-256</v>
      </c>
      <c r="HA178" s="86">
        <f t="shared" si="231"/>
        <v>0</v>
      </c>
      <c r="HC178" s="86">
        <f t="shared" si="182"/>
        <v>4.7766027217690375E-174</v>
      </c>
      <c r="HD178" s="86">
        <f t="shared" si="182"/>
        <v>1.2364735428736038E-245</v>
      </c>
      <c r="HE178" s="86">
        <f t="shared" si="182"/>
        <v>1.0407645969315057E-161</v>
      </c>
      <c r="HF178" s="86">
        <f t="shared" si="181"/>
        <v>1.4198428170978885E-285</v>
      </c>
      <c r="HG178" s="86">
        <f t="shared" si="181"/>
        <v>2.4298385761872986E-264</v>
      </c>
      <c r="HH178" s="86">
        <f t="shared" si="181"/>
        <v>0</v>
      </c>
      <c r="HI178" s="86">
        <f t="shared" si="181"/>
        <v>0</v>
      </c>
      <c r="HJ178" s="86">
        <f t="shared" si="181"/>
        <v>1.1355318285653513E-302</v>
      </c>
      <c r="HK178" s="86">
        <f t="shared" si="181"/>
        <v>0</v>
      </c>
      <c r="HL178" s="86">
        <f t="shared" si="181"/>
        <v>3.5263050359652135E-261</v>
      </c>
      <c r="HM178" s="86">
        <f t="shared" si="181"/>
        <v>1.2839795078303707E-233</v>
      </c>
      <c r="HN178" s="86">
        <f t="shared" si="181"/>
        <v>6.0070278049792152E-212</v>
      </c>
      <c r="HO178" s="86">
        <f t="shared" si="227"/>
        <v>3.3330434206072277E-208</v>
      </c>
      <c r="HP178" s="86">
        <f t="shared" si="227"/>
        <v>1.3061582024288536E-146</v>
      </c>
      <c r="HQ178" s="86">
        <f t="shared" si="227"/>
        <v>3.535388002467599E-225</v>
      </c>
      <c r="HS178" s="86">
        <f t="shared" ref="HS178:IG194" si="232" xml:space="preserve"> _xlfn.NORM.DIST($B178, C$9, ABS(C$13), TRUE) * _xlfn.NORM.DIST(($B178 - C$9)*C$17, 0, ABS(C$13), TRUE) * 2</f>
        <v>7.7825743105571234E-26</v>
      </c>
      <c r="HT178" s="86">
        <f t="shared" si="232"/>
        <v>2.5814232455687137E-24</v>
      </c>
      <c r="HU178" s="86">
        <f t="shared" si="232"/>
        <v>5.9847709385513402E-23</v>
      </c>
      <c r="HV178" s="86">
        <f t="shared" si="232"/>
        <v>3.6466653758965964E-23</v>
      </c>
      <c r="HW178" s="86">
        <f t="shared" si="232"/>
        <v>2.9459077179365824E-22</v>
      </c>
      <c r="HX178" s="86">
        <f t="shared" si="232"/>
        <v>2.6255310393290902E-24</v>
      </c>
      <c r="HY178" s="86">
        <f t="shared" si="232"/>
        <v>1.4959558473833509E-27</v>
      </c>
      <c r="HZ178" s="86">
        <f t="shared" si="232"/>
        <v>4.8977462632309165E-37</v>
      </c>
      <c r="IA178" s="86">
        <f t="shared" si="232"/>
        <v>1.9778896646090302E-33</v>
      </c>
      <c r="IB178" s="86">
        <f t="shared" si="232"/>
        <v>7.4304049800958644E-31</v>
      </c>
      <c r="IC178" s="86">
        <f t="shared" si="232"/>
        <v>5.1454764285655757E-25</v>
      </c>
      <c r="ID178" s="86">
        <f t="shared" si="232"/>
        <v>2.3130418856706026E-20</v>
      </c>
      <c r="IE178" s="86">
        <f t="shared" si="232"/>
        <v>1.9275683028689336E-16</v>
      </c>
      <c r="IF178" s="86">
        <f t="shared" si="232"/>
        <v>2.1752487726677137E-16</v>
      </c>
      <c r="IG178" s="86">
        <f t="shared" si="232"/>
        <v>3.3423366828672744E-14</v>
      </c>
      <c r="II178" s="86">
        <f t="shared" ref="II178:IW194" si="233" xml:space="preserve"> _xlfn.NORM.DIST($B178, C$10, ABS(C$14), TRUE) * _xlfn.NORM.DIST(($B178 - C$10)*C$18, 0, ABS(C$14), TRUE) * 2</f>
        <v>0.12726865115361</v>
      </c>
      <c r="IJ178" s="86">
        <f t="shared" si="233"/>
        <v>0.37120728964303623</v>
      </c>
      <c r="IK178" s="86">
        <f t="shared" si="233"/>
        <v>0.21232839373401341</v>
      </c>
      <c r="IL178" s="86">
        <f t="shared" si="233"/>
        <v>0.20930795106577321</v>
      </c>
      <c r="IM178" s="86">
        <f t="shared" si="233"/>
        <v>0.20135922422512326</v>
      </c>
      <c r="IN178" s="86">
        <f t="shared" si="233"/>
        <v>0.214751033852526</v>
      </c>
      <c r="IO178" s="86">
        <f t="shared" si="233"/>
        <v>0.34724599069616202</v>
      </c>
      <c r="IP178" s="86">
        <f t="shared" si="233"/>
        <v>0.46575024384248281</v>
      </c>
      <c r="IQ178" s="86">
        <f t="shared" si="233"/>
        <v>0.51495439037813295</v>
      </c>
      <c r="IR178" s="86">
        <f t="shared" si="233"/>
        <v>0.42127876934992903</v>
      </c>
      <c r="IS178" s="86">
        <f t="shared" si="233"/>
        <v>0.24335731281604922</v>
      </c>
      <c r="IT178" s="86">
        <f t="shared" si="233"/>
        <v>2.2620103021802999E-2</v>
      </c>
      <c r="IU178" s="86">
        <f t="shared" si="233"/>
        <v>9.9999993720154955E-3</v>
      </c>
      <c r="IV178" s="86">
        <f t="shared" si="233"/>
        <v>3.0750152991977288E-2</v>
      </c>
      <c r="IW178" s="86">
        <f t="shared" si="233"/>
        <v>2.7288772076212307E-2</v>
      </c>
      <c r="IY178" s="86">
        <f t="shared" ref="IY178:JM194" si="234">GM178+HC178+HS178+II178</f>
        <v>0.12726865115361</v>
      </c>
      <c r="IZ178" s="86">
        <f t="shared" si="234"/>
        <v>0.37120728964303623</v>
      </c>
      <c r="JA178" s="86">
        <f t="shared" si="234"/>
        <v>0.21232839373401341</v>
      </c>
      <c r="JB178" s="86">
        <f t="shared" si="234"/>
        <v>0.20930795106577321</v>
      </c>
      <c r="JC178" s="86">
        <f t="shared" si="234"/>
        <v>0.20135922422512326</v>
      </c>
      <c r="JD178" s="86">
        <f t="shared" si="234"/>
        <v>0.214751033852526</v>
      </c>
      <c r="JE178" s="86">
        <f t="shared" si="234"/>
        <v>0.34724599069616202</v>
      </c>
      <c r="JF178" s="86">
        <f t="shared" si="234"/>
        <v>0.46575024384248281</v>
      </c>
      <c r="JG178" s="86">
        <f t="shared" si="234"/>
        <v>0.51495439037813295</v>
      </c>
      <c r="JH178" s="86">
        <f t="shared" si="234"/>
        <v>0.42127876934992903</v>
      </c>
      <c r="JI178" s="86">
        <f t="shared" si="234"/>
        <v>0.24335731281604922</v>
      </c>
      <c r="JJ178" s="86">
        <f t="shared" si="234"/>
        <v>2.2620103021802999E-2</v>
      </c>
      <c r="JK178" s="86">
        <f t="shared" si="234"/>
        <v>9.9999993720156881E-3</v>
      </c>
      <c r="JL178" s="86">
        <f t="shared" si="234"/>
        <v>3.0750152991977506E-2</v>
      </c>
      <c r="JM178" s="86">
        <f t="shared" si="234"/>
        <v>2.7288772076245731E-2</v>
      </c>
    </row>
    <row r="179" spans="2:273" x14ac:dyDescent="0.25">
      <c r="B179" s="2">
        <v>152</v>
      </c>
      <c r="C179" s="37">
        <v>56.823</v>
      </c>
      <c r="D179" s="37">
        <v>62.048000000000002</v>
      </c>
      <c r="E179" s="37">
        <v>63.7</v>
      </c>
      <c r="F179" s="37">
        <v>64.2</v>
      </c>
      <c r="G179" s="37">
        <v>68.617000000000004</v>
      </c>
      <c r="H179" s="37">
        <v>67.349999999999994</v>
      </c>
      <c r="I179" s="37">
        <v>63.216999999999999</v>
      </c>
      <c r="J179" s="37">
        <v>65</v>
      </c>
      <c r="K179" s="37">
        <v>65.507999999999996</v>
      </c>
      <c r="L179" s="37">
        <v>65.881</v>
      </c>
      <c r="M179" s="37">
        <v>69.599999999999994</v>
      </c>
      <c r="N179" s="37">
        <v>64</v>
      </c>
      <c r="O179" s="37">
        <v>65.212999999999994</v>
      </c>
      <c r="P179" s="37">
        <v>67.376999999999995</v>
      </c>
      <c r="Q179" s="37">
        <v>70.516000000000005</v>
      </c>
      <c r="S179" s="4">
        <f t="shared" si="222"/>
        <v>58.204734695354723</v>
      </c>
      <c r="T179" s="4">
        <f t="shared" si="222"/>
        <v>59.561360961416085</v>
      </c>
      <c r="U179" s="4">
        <f t="shared" si="222"/>
        <v>63.623003760038074</v>
      </c>
      <c r="V179" s="4">
        <f t="shared" si="222"/>
        <v>65.418367001349623</v>
      </c>
      <c r="W179" s="4">
        <f t="shared" si="222"/>
        <v>67.486871719509793</v>
      </c>
      <c r="X179" s="4">
        <f t="shared" si="222"/>
        <v>67.795701635245678</v>
      </c>
      <c r="Y179" s="4">
        <f t="shared" si="222"/>
        <v>63.699684961228364</v>
      </c>
      <c r="Z179" s="4">
        <f t="shared" si="222"/>
        <v>65.391043965139673</v>
      </c>
      <c r="AA179" s="4">
        <f t="shared" si="222"/>
        <v>64.346553754644461</v>
      </c>
      <c r="AB179" s="4">
        <f t="shared" si="222"/>
        <v>66.958893136454336</v>
      </c>
      <c r="AC179" s="4">
        <f t="shared" si="222"/>
        <v>71.820975828668594</v>
      </c>
      <c r="AD179" s="4">
        <f t="shared" si="222"/>
        <v>62.946277330756089</v>
      </c>
      <c r="AE179" s="4">
        <f t="shared" si="222"/>
        <v>63.384644408880973</v>
      </c>
      <c r="AF179" s="4">
        <f t="shared" si="222"/>
        <v>66.229047237166881</v>
      </c>
      <c r="AG179" s="4">
        <f t="shared" si="222"/>
        <v>71.278863526256032</v>
      </c>
      <c r="AI179" s="4">
        <f t="shared" si="223"/>
        <v>-1.3817346953547229</v>
      </c>
      <c r="AJ179" s="4">
        <f t="shared" si="223"/>
        <v>2.4866390385839168</v>
      </c>
      <c r="AK179" s="4">
        <f t="shared" si="223"/>
        <v>7.6996239961928836E-2</v>
      </c>
      <c r="AL179" s="4">
        <f t="shared" si="223"/>
        <v>-1.2183670013496197</v>
      </c>
      <c r="AM179" s="4">
        <f t="shared" si="223"/>
        <v>1.1301282804902115</v>
      </c>
      <c r="AN179" s="4">
        <f t="shared" si="223"/>
        <v>-0.44570163524568329</v>
      </c>
      <c r="AO179" s="4">
        <f t="shared" si="223"/>
        <v>-0.48268496122836524</v>
      </c>
      <c r="AP179" s="4">
        <f t="shared" si="223"/>
        <v>-0.39104396513967288</v>
      </c>
      <c r="AQ179" s="4">
        <f t="shared" si="223"/>
        <v>1.1614462453555348</v>
      </c>
      <c r="AR179" s="4">
        <f t="shared" si="223"/>
        <v>-1.0778931364543354</v>
      </c>
      <c r="AS179" s="4">
        <f t="shared" si="223"/>
        <v>-2.2209758286685997</v>
      </c>
      <c r="AT179" s="4">
        <f t="shared" si="223"/>
        <v>1.0537226692439106</v>
      </c>
      <c r="AU179" s="4">
        <f t="shared" si="223"/>
        <v>1.8283555911190206</v>
      </c>
      <c r="AV179" s="4">
        <f t="shared" si="223"/>
        <v>1.1479527628331141</v>
      </c>
      <c r="AW179" s="4">
        <f t="shared" si="223"/>
        <v>-0.7628635262560266</v>
      </c>
      <c r="AY179" s="2">
        <f t="shared" si="228"/>
        <v>58.204734695354723</v>
      </c>
      <c r="AZ179" s="2">
        <f t="shared" si="228"/>
        <v>59.561360961416085</v>
      </c>
      <c r="BA179" s="2">
        <f t="shared" si="228"/>
        <v>62.333498348508414</v>
      </c>
      <c r="BB179" s="2">
        <f t="shared" si="228"/>
        <v>60.811576356841854</v>
      </c>
      <c r="BC179" s="2">
        <f t="shared" si="228"/>
        <v>61.670758523154817</v>
      </c>
      <c r="BD179" s="2">
        <f t="shared" si="228"/>
        <v>60.044379142439581</v>
      </c>
      <c r="BE179" s="2">
        <f t="shared" si="228"/>
        <v>58.132574751928999</v>
      </c>
      <c r="BF179" s="2">
        <f t="shared" si="228"/>
        <v>57.714646443341451</v>
      </c>
      <c r="BG179" s="2">
        <f t="shared" si="228"/>
        <v>58.287066726626655</v>
      </c>
      <c r="BH179" s="2">
        <f t="shared" si="228"/>
        <v>57.033166420545129</v>
      </c>
      <c r="BI179" s="2">
        <f t="shared" si="228"/>
        <v>58.620308928162721</v>
      </c>
      <c r="BJ179" s="2">
        <f t="shared" si="228"/>
        <v>59.601228065179235</v>
      </c>
      <c r="BK179" s="2">
        <f t="shared" si="228"/>
        <v>61.548753959024523</v>
      </c>
      <c r="BL179" s="2">
        <f t="shared" si="228"/>
        <v>60.882244732942233</v>
      </c>
      <c r="BM179" s="2">
        <f t="shared" si="228"/>
        <v>62.455479810268677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111.79199332530914</v>
      </c>
      <c r="DL179" s="2">
        <f t="shared" si="224"/>
        <v>103.06164536601378</v>
      </c>
      <c r="DM179" s="2">
        <f t="shared" si="224"/>
        <v>109.35408717948718</v>
      </c>
      <c r="DN179" s="2">
        <f t="shared" si="224"/>
        <v>101.33903205128205</v>
      </c>
      <c r="DO179" s="2">
        <f t="shared" si="224"/>
        <v>99.857013508442776</v>
      </c>
      <c r="DP179" s="2">
        <f t="shared" si="224"/>
        <v>99.653950281425907</v>
      </c>
      <c r="DQ179" s="2">
        <f t="shared" si="224"/>
        <v>98.011234709193275</v>
      </c>
      <c r="DR179" s="2">
        <f t="shared" si="224"/>
        <v>107.49078725868725</v>
      </c>
      <c r="DS179" s="2">
        <f t="shared" si="224"/>
        <v>105.93455103189496</v>
      </c>
      <c r="DT179" s="2">
        <f t="shared" si="224"/>
        <v>104.06219455909942</v>
      </c>
      <c r="DU179" s="2">
        <f t="shared" si="224"/>
        <v>115.13843724202626</v>
      </c>
      <c r="DV179" s="2">
        <f t="shared" si="224"/>
        <v>108.68257345215758</v>
      </c>
      <c r="DW179" s="2">
        <f t="shared" si="224"/>
        <v>115.99408686679175</v>
      </c>
      <c r="DX179" s="2">
        <f t="shared" si="224"/>
        <v>120.9336432055749</v>
      </c>
      <c r="DY179" s="2">
        <f t="shared" si="224"/>
        <v>106.49491935483869</v>
      </c>
      <c r="EA179" s="2">
        <f t="shared" si="214"/>
        <v>57.107982911782855</v>
      </c>
      <c r="EB179" s="2">
        <f t="shared" si="214"/>
        <v>59.117564800234369</v>
      </c>
      <c r="EC179" s="2">
        <f t="shared" si="214"/>
        <v>62.240909905630907</v>
      </c>
      <c r="ED179" s="2">
        <f t="shared" si="214"/>
        <v>60.732630347453608</v>
      </c>
      <c r="EE179" s="2">
        <f t="shared" si="214"/>
        <v>62.004341501205424</v>
      </c>
      <c r="EF179" s="2">
        <f t="shared" si="214"/>
        <v>60.131105750508198</v>
      </c>
      <c r="EG179" s="2">
        <f t="shared" si="214"/>
        <v>58.115044975392919</v>
      </c>
      <c r="EH179" s="2">
        <f t="shared" si="214"/>
        <v>57.485788338025742</v>
      </c>
      <c r="EI179" s="2">
        <f t="shared" si="214"/>
        <v>57.396730350611932</v>
      </c>
      <c r="EJ179" s="2">
        <f t="shared" si="214"/>
        <v>56.510380293839027</v>
      </c>
      <c r="EK179" s="2">
        <f t="shared" si="213"/>
        <v>58.263605878235694</v>
      </c>
      <c r="EL179" s="2">
        <f t="shared" si="180"/>
        <v>59.391512973039589</v>
      </c>
      <c r="EM179" s="2">
        <f t="shared" si="180"/>
        <v>61.796083526663608</v>
      </c>
      <c r="EN179" s="2">
        <f t="shared" si="180"/>
        <v>60.569403413081112</v>
      </c>
      <c r="EO179" s="2">
        <f t="shared" si="180"/>
        <v>62.710261416307262</v>
      </c>
      <c r="EQ179" s="2">
        <f t="shared" si="225"/>
        <v>58.719882951337397</v>
      </c>
      <c r="ER179" s="2">
        <f t="shared" si="225"/>
        <v>59.842630339176594</v>
      </c>
      <c r="ES179" s="2">
        <f t="shared" si="225"/>
        <v>62.441568496247385</v>
      </c>
      <c r="ET179" s="2">
        <f t="shared" si="225"/>
        <v>60.903516639357207</v>
      </c>
      <c r="EU179" s="2">
        <f t="shared" si="225"/>
        <v>61.262696195392706</v>
      </c>
      <c r="EV179" s="2">
        <f t="shared" si="225"/>
        <v>59.938523919538895</v>
      </c>
      <c r="EW179" s="2">
        <f t="shared" si="225"/>
        <v>58.148545236407898</v>
      </c>
      <c r="EX179" s="2">
        <f t="shared" si="225"/>
        <v>57.928015921103487</v>
      </c>
      <c r="EY179" s="2">
        <f t="shared" si="225"/>
        <v>59.070917585108347</v>
      </c>
      <c r="EZ179" s="2">
        <f t="shared" si="225"/>
        <v>57.550061540551525</v>
      </c>
      <c r="FA179" s="2">
        <f t="shared" si="225"/>
        <v>59.030993294240687</v>
      </c>
      <c r="FB179" s="2">
        <f t="shared" si="225"/>
        <v>59.931912171638558</v>
      </c>
      <c r="FC179" s="2">
        <f t="shared" si="225"/>
        <v>61.100234283350616</v>
      </c>
      <c r="FD179" s="2">
        <f t="shared" si="225"/>
        <v>61.608382102354213</v>
      </c>
      <c r="FE179" s="2">
        <f t="shared" si="225"/>
        <v>61.708808549707015</v>
      </c>
      <c r="FG179" s="2">
        <f t="shared" si="226"/>
        <v>0.99997162724698829</v>
      </c>
      <c r="FH179" s="2">
        <f t="shared" si="226"/>
        <v>0.99997181573053684</v>
      </c>
      <c r="FI179" s="2">
        <f t="shared" si="226"/>
        <v>0.99996826929916438</v>
      </c>
      <c r="FJ179" s="2">
        <f t="shared" si="226"/>
        <v>0.99996893366993889</v>
      </c>
      <c r="FK179" s="2">
        <f t="shared" si="226"/>
        <v>0.99996803200192474</v>
      </c>
      <c r="FL179" s="2">
        <f t="shared" si="226"/>
        <v>0.9999665621722087</v>
      </c>
      <c r="FM179" s="2">
        <f t="shared" si="226"/>
        <v>0.99996713846347018</v>
      </c>
      <c r="FN179" s="2">
        <f t="shared" si="226"/>
        <v>0.99995894499129412</v>
      </c>
      <c r="FO179" s="2">
        <f t="shared" si="226"/>
        <v>0.99996390220978648</v>
      </c>
      <c r="FP179" s="2">
        <f t="shared" si="226"/>
        <v>0.99996351483383494</v>
      </c>
      <c r="FQ179" s="2">
        <f t="shared" si="226"/>
        <v>0.99996598344651166</v>
      </c>
      <c r="FR179" s="2">
        <f t="shared" si="226"/>
        <v>0.99996292790283758</v>
      </c>
      <c r="FS179" s="2">
        <f t="shared" si="226"/>
        <v>0.9999663940537471</v>
      </c>
      <c r="FT179" s="2">
        <f t="shared" si="226"/>
        <v>0.99996446174476328</v>
      </c>
      <c r="FU179" s="2">
        <f t="shared" si="226"/>
        <v>0.9999501178422241</v>
      </c>
      <c r="FW179" s="2">
        <f t="shared" si="230"/>
        <v>0.67944675276103272</v>
      </c>
      <c r="FX179" s="2">
        <f t="shared" si="230"/>
        <v>0.6103691398978649</v>
      </c>
      <c r="FY179" s="2">
        <f t="shared" si="230"/>
        <v>0.45397263313841013</v>
      </c>
      <c r="FZ179" s="2">
        <f t="shared" si="230"/>
        <v>0.45459771316320352</v>
      </c>
      <c r="GA179" s="2">
        <f t="shared" si="230"/>
        <v>0.4514193639095353</v>
      </c>
      <c r="GB179" s="2">
        <f t="shared" si="230"/>
        <v>0.45719871752546115</v>
      </c>
      <c r="GC179" s="2">
        <f t="shared" si="230"/>
        <v>0.48413731560133022</v>
      </c>
      <c r="GD179" s="2">
        <f t="shared" si="230"/>
        <v>0.51286974926168649</v>
      </c>
      <c r="GE179" s="2">
        <f t="shared" si="230"/>
        <v>0.5307556106253748</v>
      </c>
      <c r="GF179" s="2">
        <f t="shared" si="230"/>
        <v>0.50116436408636389</v>
      </c>
      <c r="GG179" s="2">
        <f t="shared" si="230"/>
        <v>0.46230672641299603</v>
      </c>
      <c r="GH179" s="2">
        <f t="shared" si="230"/>
        <v>0.3846929634523738</v>
      </c>
      <c r="GI179" s="2">
        <f t="shared" si="230"/>
        <v>0.35805304844498603</v>
      </c>
      <c r="GJ179" s="2">
        <f t="shared" si="230"/>
        <v>0.29903989687948546</v>
      </c>
      <c r="GK179" s="2">
        <f t="shared" si="230"/>
        <v>0.25659288402297664</v>
      </c>
      <c r="GM179" s="86">
        <f t="shared" si="231"/>
        <v>1.3902169329410905E-274</v>
      </c>
      <c r="GN179" s="86">
        <f t="shared" si="231"/>
        <v>0</v>
      </c>
      <c r="GO179" s="86">
        <f t="shared" si="231"/>
        <v>7.7113567346770445E-264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1.0023331806478215E-261</v>
      </c>
      <c r="HA179" s="86">
        <f t="shared" si="231"/>
        <v>0</v>
      </c>
      <c r="HC179" s="86">
        <f t="shared" si="182"/>
        <v>2.6726809662667983E-179</v>
      </c>
      <c r="HD179" s="86">
        <f t="shared" si="182"/>
        <v>4.826779799767757E-253</v>
      </c>
      <c r="HE179" s="86">
        <f t="shared" si="182"/>
        <v>1.5278705673306735E-166</v>
      </c>
      <c r="HF179" s="86">
        <f t="shared" si="181"/>
        <v>5.0060808170641677E-294</v>
      </c>
      <c r="HG179" s="86">
        <f t="shared" si="181"/>
        <v>3.1227116742288999E-272</v>
      </c>
      <c r="HH179" s="86">
        <f t="shared" si="181"/>
        <v>0</v>
      </c>
      <c r="HI179" s="86">
        <f t="shared" si="181"/>
        <v>0</v>
      </c>
      <c r="HJ179" s="86">
        <f t="shared" si="181"/>
        <v>0</v>
      </c>
      <c r="HK179" s="86">
        <f t="shared" si="181"/>
        <v>0</v>
      </c>
      <c r="HL179" s="86">
        <f t="shared" si="181"/>
        <v>8.4511509816303711E-269</v>
      </c>
      <c r="HM179" s="86">
        <f t="shared" si="181"/>
        <v>1.8660110137766176E-240</v>
      </c>
      <c r="HN179" s="86">
        <f t="shared" si="181"/>
        <v>2.5251758924933932E-218</v>
      </c>
      <c r="HO179" s="86">
        <f t="shared" si="227"/>
        <v>1.4402883259743584E-214</v>
      </c>
      <c r="HP179" s="86">
        <f t="shared" si="227"/>
        <v>4.4723096779686403E-151</v>
      </c>
      <c r="HQ179" s="86">
        <f t="shared" si="227"/>
        <v>4.9235799185482211E-232</v>
      </c>
      <c r="HS179" s="86">
        <f t="shared" si="232"/>
        <v>2.4108694278606214E-27</v>
      </c>
      <c r="HT179" s="86">
        <f t="shared" si="232"/>
        <v>9.1778198204055116E-26</v>
      </c>
      <c r="HU179" s="86">
        <f t="shared" si="232"/>
        <v>1.6187623396183003E-24</v>
      </c>
      <c r="HV179" s="86">
        <f t="shared" si="232"/>
        <v>9.0272213591964614E-25</v>
      </c>
      <c r="HW179" s="86">
        <f t="shared" si="232"/>
        <v>8.4553396504919021E-24</v>
      </c>
      <c r="HX179" s="86">
        <f t="shared" si="232"/>
        <v>5.453243395035102E-26</v>
      </c>
      <c r="HY179" s="86">
        <f t="shared" si="232"/>
        <v>2.3764771564979921E-29</v>
      </c>
      <c r="HZ179" s="86">
        <f t="shared" si="232"/>
        <v>1.7322249620455432E-39</v>
      </c>
      <c r="IA179" s="86">
        <f t="shared" si="232"/>
        <v>1.4734306885739677E-35</v>
      </c>
      <c r="IB179" s="86">
        <f t="shared" si="232"/>
        <v>7.0262379739140732E-33</v>
      </c>
      <c r="IC179" s="86">
        <f t="shared" si="232"/>
        <v>1.0725906248903482E-26</v>
      </c>
      <c r="ID179" s="86">
        <f t="shared" si="232"/>
        <v>7.1103315276406037E-22</v>
      </c>
      <c r="IE179" s="86">
        <f t="shared" si="232"/>
        <v>1.0211513217309493E-17</v>
      </c>
      <c r="IF179" s="86">
        <f t="shared" si="232"/>
        <v>9.3315972446568054E-18</v>
      </c>
      <c r="IG179" s="86">
        <f t="shared" si="232"/>
        <v>1.7525972752814108E-15</v>
      </c>
      <c r="II179" s="86">
        <f t="shared" si="233"/>
        <v>8.289064117100034E-2</v>
      </c>
      <c r="IJ179" s="86">
        <f t="shared" si="233"/>
        <v>0.28740114792621646</v>
      </c>
      <c r="IK179" s="86">
        <f t="shared" si="233"/>
        <v>0.32042287983494272</v>
      </c>
      <c r="IL179" s="86">
        <f t="shared" si="233"/>
        <v>0.31923165209960436</v>
      </c>
      <c r="IM179" s="86">
        <f t="shared" si="233"/>
        <v>0.30812855035890857</v>
      </c>
      <c r="IN179" s="86">
        <f t="shared" si="233"/>
        <v>0.3276345185696824</v>
      </c>
      <c r="IO179" s="86">
        <f t="shared" si="233"/>
        <v>0.4511601893507946</v>
      </c>
      <c r="IP179" s="86">
        <f t="shared" si="233"/>
        <v>0.52114391424756412</v>
      </c>
      <c r="IQ179" s="86">
        <f t="shared" si="233"/>
        <v>0.51179092043263241</v>
      </c>
      <c r="IR179" s="86">
        <f t="shared" si="233"/>
        <v>0.5027182058113463</v>
      </c>
      <c r="IS179" s="86">
        <f t="shared" si="233"/>
        <v>0.35613877653419801</v>
      </c>
      <c r="IT179" s="86">
        <f t="shared" si="233"/>
        <v>5.3204786324677067E-2</v>
      </c>
      <c r="IU179" s="86">
        <f t="shared" si="233"/>
        <v>2.5060224412677738E-2</v>
      </c>
      <c r="IV179" s="86">
        <f t="shared" si="233"/>
        <v>5.0923420478308522E-2</v>
      </c>
      <c r="IW179" s="86">
        <f t="shared" si="233"/>
        <v>4.220567770298863E-2</v>
      </c>
      <c r="IY179" s="86">
        <f t="shared" si="234"/>
        <v>8.289064117100034E-2</v>
      </c>
      <c r="IZ179" s="86">
        <f t="shared" si="234"/>
        <v>0.28740114792621646</v>
      </c>
      <c r="JA179" s="86">
        <f t="shared" si="234"/>
        <v>0.32042287983494272</v>
      </c>
      <c r="JB179" s="86">
        <f t="shared" si="234"/>
        <v>0.31923165209960436</v>
      </c>
      <c r="JC179" s="86">
        <f t="shared" si="234"/>
        <v>0.30812855035890857</v>
      </c>
      <c r="JD179" s="86">
        <f t="shared" si="234"/>
        <v>0.3276345185696824</v>
      </c>
      <c r="JE179" s="86">
        <f t="shared" si="234"/>
        <v>0.4511601893507946</v>
      </c>
      <c r="JF179" s="86">
        <f t="shared" si="234"/>
        <v>0.52114391424756412</v>
      </c>
      <c r="JG179" s="86">
        <f t="shared" si="234"/>
        <v>0.51179092043263241</v>
      </c>
      <c r="JH179" s="86">
        <f t="shared" si="234"/>
        <v>0.5027182058113463</v>
      </c>
      <c r="JI179" s="86">
        <f t="shared" si="234"/>
        <v>0.35613877653419801</v>
      </c>
      <c r="JJ179" s="86">
        <f t="shared" si="234"/>
        <v>5.3204786324677067E-2</v>
      </c>
      <c r="JK179" s="86">
        <f t="shared" si="234"/>
        <v>2.5060224412677749E-2</v>
      </c>
      <c r="JL179" s="86">
        <f t="shared" si="234"/>
        <v>5.0923420478308529E-2</v>
      </c>
      <c r="JM179" s="86">
        <f t="shared" si="234"/>
        <v>4.2205677702990385E-2</v>
      </c>
    </row>
    <row r="180" spans="2:273" x14ac:dyDescent="0.25">
      <c r="B180" s="2">
        <v>153</v>
      </c>
      <c r="C180" s="37">
        <v>58.805999999999997</v>
      </c>
      <c r="D180" s="37">
        <v>64.355000000000004</v>
      </c>
      <c r="E180" s="37">
        <v>63.15</v>
      </c>
      <c r="F180" s="37">
        <v>65.05</v>
      </c>
      <c r="G180" s="37">
        <v>66.75</v>
      </c>
      <c r="H180" s="37">
        <v>68.316999999999993</v>
      </c>
      <c r="I180" s="37">
        <v>63.783000000000001</v>
      </c>
      <c r="J180" s="37">
        <v>64.236999999999995</v>
      </c>
      <c r="K180" s="37">
        <v>64.236999999999995</v>
      </c>
      <c r="L180" s="37">
        <v>65.168999999999997</v>
      </c>
      <c r="M180" s="37">
        <v>72.216999999999999</v>
      </c>
      <c r="N180" s="37">
        <v>65.950999999999993</v>
      </c>
      <c r="O180" s="37">
        <v>65.097999999999999</v>
      </c>
      <c r="P180" s="37">
        <v>68.704999999999998</v>
      </c>
      <c r="Q180" s="37">
        <v>74.096999999999994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58.165228741169813</v>
      </c>
      <c r="T180" s="4">
        <f t="shared" si="235"/>
        <v>59.492048914625933</v>
      </c>
      <c r="U180" s="4">
        <f t="shared" si="235"/>
        <v>63.602068252409687</v>
      </c>
      <c r="V180" s="4">
        <f t="shared" si="235"/>
        <v>65.610445516191078</v>
      </c>
      <c r="W180" s="4">
        <f t="shared" si="235"/>
        <v>67.870175190353464</v>
      </c>
      <c r="X180" s="4">
        <f t="shared" si="235"/>
        <v>68.089524209143818</v>
      </c>
      <c r="Y180" s="4">
        <f t="shared" si="235"/>
        <v>62.819294227902596</v>
      </c>
      <c r="Z180" s="4">
        <f t="shared" si="235"/>
        <v>62.326710875765599</v>
      </c>
      <c r="AA180" s="4">
        <f t="shared" si="235"/>
        <v>61.568451643136981</v>
      </c>
      <c r="AB180" s="4">
        <f t="shared" si="235"/>
        <v>64.179025750602577</v>
      </c>
      <c r="AC180" s="4">
        <f t="shared" si="235"/>
        <v>71.806743147373069</v>
      </c>
      <c r="AD180" s="4">
        <f t="shared" si="235"/>
        <v>65.42179669171901</v>
      </c>
      <c r="AE180" s="4">
        <f t="shared" si="235"/>
        <v>65.029307899215155</v>
      </c>
      <c r="AF180" s="4">
        <f t="shared" si="235"/>
        <v>68.588395456560463</v>
      </c>
      <c r="AG180" s="4">
        <f t="shared" si="235"/>
        <v>74.772401765732468</v>
      </c>
      <c r="AI180" s="4">
        <f t="shared" ref="AI180:AW196" si="236">IF(OR($B180 &lt; C$230, $B180 &gt; C$233), 0, C180-S180)</f>
        <v>0.64077125883018482</v>
      </c>
      <c r="AJ180" s="4">
        <f t="shared" si="236"/>
        <v>4.8629510853740712</v>
      </c>
      <c r="AK180" s="4">
        <f t="shared" si="236"/>
        <v>-0.4520682524096884</v>
      </c>
      <c r="AL180" s="4">
        <f t="shared" si="236"/>
        <v>-0.56044551619108063</v>
      </c>
      <c r="AM180" s="4">
        <f t="shared" si="236"/>
        <v>-1.1201751903534642</v>
      </c>
      <c r="AN180" s="4">
        <f t="shared" si="236"/>
        <v>0.22747579085617531</v>
      </c>
      <c r="AO180" s="4">
        <f t="shared" si="236"/>
        <v>0.9637057720974056</v>
      </c>
      <c r="AP180" s="4">
        <f t="shared" si="236"/>
        <v>1.9102891242343958</v>
      </c>
      <c r="AQ180" s="4">
        <f t="shared" si="236"/>
        <v>2.6685483568630133</v>
      </c>
      <c r="AR180" s="4">
        <f t="shared" si="236"/>
        <v>0.98997424939742018</v>
      </c>
      <c r="AS180" s="4">
        <f t="shared" si="236"/>
        <v>0.41025685262692946</v>
      </c>
      <c r="AT180" s="4">
        <f t="shared" si="236"/>
        <v>0.52920330828098372</v>
      </c>
      <c r="AU180" s="4">
        <f t="shared" si="236"/>
        <v>6.8692100784844001E-2</v>
      </c>
      <c r="AV180" s="4">
        <f t="shared" si="236"/>
        <v>0.11660454343953575</v>
      </c>
      <c r="AW180" s="4">
        <f t="shared" si="236"/>
        <v>-0.67540176573247379</v>
      </c>
      <c r="AY180" s="2">
        <f t="shared" si="228"/>
        <v>58.165228741169813</v>
      </c>
      <c r="AZ180" s="2">
        <f t="shared" si="228"/>
        <v>59.492048914625933</v>
      </c>
      <c r="BA180" s="2">
        <f t="shared" si="228"/>
        <v>62.237008147385154</v>
      </c>
      <c r="BB180" s="2">
        <f t="shared" si="228"/>
        <v>60.727553811129724</v>
      </c>
      <c r="BC180" s="2">
        <f t="shared" si="228"/>
        <v>61.603777420281787</v>
      </c>
      <c r="BD180" s="2">
        <f t="shared" si="228"/>
        <v>59.981020569369278</v>
      </c>
      <c r="BE180" s="2">
        <f t="shared" si="228"/>
        <v>58.081757098562427</v>
      </c>
      <c r="BF180" s="2">
        <f t="shared" si="228"/>
        <v>57.620472059437368</v>
      </c>
      <c r="BG180" s="2">
        <f t="shared" si="228"/>
        <v>58.213488511070707</v>
      </c>
      <c r="BH180" s="2">
        <f t="shared" si="228"/>
        <v>56.959729948268603</v>
      </c>
      <c r="BI180" s="2">
        <f t="shared" si="228"/>
        <v>58.56469818604161</v>
      </c>
      <c r="BJ180" s="2">
        <f t="shared" si="228"/>
        <v>59.528269742674212</v>
      </c>
      <c r="BK180" s="2">
        <f t="shared" si="228"/>
        <v>61.447868116791994</v>
      </c>
      <c r="BL180" s="2">
        <f t="shared" si="228"/>
        <v>60.780778577271604</v>
      </c>
      <c r="BM180" s="2">
        <f t="shared" si="228"/>
        <v>62.354762545231651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112.11147445015868</v>
      </c>
      <c r="DL180" s="2">
        <f t="shared" si="237"/>
        <v>103.29373180873181</v>
      </c>
      <c r="DM180" s="2">
        <f t="shared" si="237"/>
        <v>109.62874062078274</v>
      </c>
      <c r="DN180" s="2">
        <f t="shared" si="237"/>
        <v>101.54434480431848</v>
      </c>
      <c r="DO180" s="2">
        <f t="shared" si="237"/>
        <v>100.06214549718574</v>
      </c>
      <c r="DP180" s="2">
        <f t="shared" si="237"/>
        <v>99.872699906191372</v>
      </c>
      <c r="DQ180" s="2">
        <f t="shared" si="237"/>
        <v>98.232071763602278</v>
      </c>
      <c r="DR180" s="2">
        <f t="shared" si="237"/>
        <v>107.79003333333333</v>
      </c>
      <c r="DS180" s="2">
        <f t="shared" si="237"/>
        <v>106.209064727955</v>
      </c>
      <c r="DT180" s="2">
        <f t="shared" si="237"/>
        <v>104.32314052532831</v>
      </c>
      <c r="DU180" s="2">
        <f t="shared" si="237"/>
        <v>115.47067091932456</v>
      </c>
      <c r="DV180" s="2">
        <f t="shared" si="237"/>
        <v>108.96420290806753</v>
      </c>
      <c r="DW180" s="2">
        <f t="shared" si="237"/>
        <v>116.31418771106942</v>
      </c>
      <c r="DX180" s="2">
        <f t="shared" si="237"/>
        <v>121.29215731707315</v>
      </c>
      <c r="DY180" s="2">
        <f t="shared" si="237"/>
        <v>106.78482056451611</v>
      </c>
      <c r="EA180" s="2">
        <f t="shared" si="214"/>
        <v>57.012712646514501</v>
      </c>
      <c r="EB180" s="2">
        <f t="shared" si="214"/>
        <v>59.022181799538579</v>
      </c>
      <c r="EC180" s="2">
        <f t="shared" si="214"/>
        <v>62.137972887103388</v>
      </c>
      <c r="ED180" s="2">
        <f t="shared" si="214"/>
        <v>60.642917817766303</v>
      </c>
      <c r="EE180" s="2">
        <f t="shared" si="214"/>
        <v>61.962677809749984</v>
      </c>
      <c r="EF180" s="2">
        <f t="shared" si="214"/>
        <v>60.07434901281686</v>
      </c>
      <c r="EG180" s="2">
        <f t="shared" si="214"/>
        <v>58.0632858548976</v>
      </c>
      <c r="EH180" s="2">
        <f t="shared" si="214"/>
        <v>57.376953584370085</v>
      </c>
      <c r="EI180" s="2">
        <f t="shared" si="214"/>
        <v>57.264586355994382</v>
      </c>
      <c r="EJ180" s="2">
        <f t="shared" si="214"/>
        <v>56.400884314992425</v>
      </c>
      <c r="EK180" s="2">
        <f t="shared" si="213"/>
        <v>58.182069724035202</v>
      </c>
      <c r="EL180" s="2">
        <f t="shared" si="180"/>
        <v>59.301399740128332</v>
      </c>
      <c r="EM180" s="2">
        <f t="shared" si="180"/>
        <v>61.716821921525636</v>
      </c>
      <c r="EN180" s="2">
        <f t="shared" si="180"/>
        <v>60.439224057439802</v>
      </c>
      <c r="EO180" s="2">
        <f t="shared" si="180"/>
        <v>62.632770244869377</v>
      </c>
      <c r="EQ180" s="2">
        <f t="shared" ref="EQ180:FE196" si="238">CU$228*$B180+CU$229</f>
        <v>58.659086833469445</v>
      </c>
      <c r="ER180" s="2">
        <f t="shared" si="238"/>
        <v>59.763797868733079</v>
      </c>
      <c r="ES180" s="2">
        <f t="shared" si="238"/>
        <v>62.342762464329788</v>
      </c>
      <c r="ET180" s="2">
        <f t="shared" si="238"/>
        <v>60.817734165367199</v>
      </c>
      <c r="EU180" s="2">
        <f t="shared" si="238"/>
        <v>61.20366350481612</v>
      </c>
      <c r="EV180" s="2">
        <f t="shared" si="238"/>
        <v>59.877439596263976</v>
      </c>
      <c r="EW180" s="2">
        <f t="shared" si="238"/>
        <v>58.097333233828365</v>
      </c>
      <c r="EX180" s="2">
        <f t="shared" si="238"/>
        <v>57.82789467577669</v>
      </c>
      <c r="EY180" s="2">
        <f t="shared" si="238"/>
        <v>58.975691544883517</v>
      </c>
      <c r="EZ180" s="2">
        <f t="shared" si="238"/>
        <v>57.463992799891287</v>
      </c>
      <c r="FA180" s="2">
        <f t="shared" si="238"/>
        <v>58.966900718318001</v>
      </c>
      <c r="FB180" s="2">
        <f t="shared" si="238"/>
        <v>59.855085397854189</v>
      </c>
      <c r="FC180" s="2">
        <f t="shared" si="238"/>
        <v>61.003684695121535</v>
      </c>
      <c r="FD180" s="2">
        <f t="shared" si="238"/>
        <v>61.504760201544705</v>
      </c>
      <c r="FE180" s="2">
        <f t="shared" si="238"/>
        <v>61.612866832291608</v>
      </c>
      <c r="FG180" s="2">
        <f t="shared" ref="FG180:FU196" si="239">POWER(10,($B180-C$231)/C$229)/(1+POWER(10,($B180-C$231)/C$229))</f>
        <v>0.9999741236771108</v>
      </c>
      <c r="FH180" s="2">
        <f t="shared" si="239"/>
        <v>0.99997429557700568</v>
      </c>
      <c r="FI180" s="2">
        <f t="shared" si="239"/>
        <v>0.99997106117610157</v>
      </c>
      <c r="FJ180" s="2">
        <f t="shared" si="239"/>
        <v>0.99997166709279717</v>
      </c>
      <c r="FK180" s="2">
        <f t="shared" si="239"/>
        <v>0.99997084475723386</v>
      </c>
      <c r="FL180" s="2">
        <f t="shared" si="239"/>
        <v>0.9999695042488862</v>
      </c>
      <c r="FM180" s="2">
        <f t="shared" si="239"/>
        <v>0.9999700298358295</v>
      </c>
      <c r="FN180" s="2">
        <f t="shared" si="239"/>
        <v>0.99996255725179239</v>
      </c>
      <c r="FO180" s="2">
        <f t="shared" si="239"/>
        <v>0.99996707831948217</v>
      </c>
      <c r="FP180" s="2">
        <f t="shared" si="239"/>
        <v>0.99996672502615913</v>
      </c>
      <c r="FQ180" s="2">
        <f t="shared" si="239"/>
        <v>0.99996897644164484</v>
      </c>
      <c r="FR180" s="2">
        <f t="shared" si="239"/>
        <v>0.99996618973526308</v>
      </c>
      <c r="FS180" s="2">
        <f t="shared" si="239"/>
        <v>0.99996935092212247</v>
      </c>
      <c r="FT180" s="2">
        <f t="shared" si="239"/>
        <v>0.99996758862466251</v>
      </c>
      <c r="FU180" s="2">
        <f t="shared" si="239"/>
        <v>0.99995450673174391</v>
      </c>
      <c r="FW180" s="2">
        <f t="shared" si="230"/>
        <v>0.69916690289774763</v>
      </c>
      <c r="FX180" s="2">
        <f t="shared" si="230"/>
        <v>0.63203746508407332</v>
      </c>
      <c r="FY180" s="2">
        <f t="shared" si="230"/>
        <v>0.47688429577428293</v>
      </c>
      <c r="FZ180" s="2">
        <f t="shared" si="230"/>
        <v>0.47751333427195192</v>
      </c>
      <c r="GA180" s="2">
        <f t="shared" si="230"/>
        <v>0.47431410232677773</v>
      </c>
      <c r="GB180" s="2">
        <f t="shared" si="230"/>
        <v>0.48013002986976722</v>
      </c>
      <c r="GC180" s="2">
        <f t="shared" si="230"/>
        <v>0.50715735245659077</v>
      </c>
      <c r="GD180" s="2">
        <f t="shared" si="230"/>
        <v>0.53583688739068802</v>
      </c>
      <c r="GE180" s="2">
        <f t="shared" si="230"/>
        <v>0.55361343460786738</v>
      </c>
      <c r="GF180" s="2">
        <f t="shared" si="230"/>
        <v>0.52417136103226358</v>
      </c>
      <c r="GG180" s="2">
        <f t="shared" si="230"/>
        <v>0.48526519533313461</v>
      </c>
      <c r="GH180" s="2">
        <f t="shared" si="230"/>
        <v>0.40671252159233717</v>
      </c>
      <c r="GI180" s="2">
        <f t="shared" si="230"/>
        <v>0.37948820175078479</v>
      </c>
      <c r="GJ180" s="2">
        <f t="shared" si="230"/>
        <v>0.31869608032564506</v>
      </c>
      <c r="GK180" s="2">
        <f t="shared" si="230"/>
        <v>0.27455180289988473</v>
      </c>
      <c r="GM180" s="86">
        <f t="shared" si="231"/>
        <v>1.4538101239974927E-280</v>
      </c>
      <c r="GN180" s="86">
        <f t="shared" si="231"/>
        <v>0</v>
      </c>
      <c r="GO180" s="86">
        <f t="shared" si="231"/>
        <v>1.4237953309475881E-269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2.1053213398791062E-267</v>
      </c>
      <c r="HA180" s="86">
        <f t="shared" si="231"/>
        <v>0</v>
      </c>
      <c r="HC180" s="86">
        <f t="shared" si="182"/>
        <v>1.247310902385774E-184</v>
      </c>
      <c r="HD180" s="86">
        <f t="shared" si="182"/>
        <v>1.4598292232936683E-260</v>
      </c>
      <c r="HE180" s="86">
        <f t="shared" si="182"/>
        <v>1.9008295910945608E-171</v>
      </c>
      <c r="HF180" s="86">
        <f t="shared" si="181"/>
        <v>1.3265768623833899E-302</v>
      </c>
      <c r="HG180" s="86">
        <f t="shared" si="181"/>
        <v>3.0667735663635522E-280</v>
      </c>
      <c r="HH180" s="86">
        <f t="shared" si="181"/>
        <v>0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1.5711555993112894E-276</v>
      </c>
      <c r="HM180" s="86">
        <f t="shared" si="181"/>
        <v>2.1574185691078121E-247</v>
      </c>
      <c r="HN180" s="86">
        <f t="shared" si="181"/>
        <v>8.5247876959030693E-225</v>
      </c>
      <c r="HO180" s="86">
        <f t="shared" si="227"/>
        <v>4.9828764811737358E-221</v>
      </c>
      <c r="HP180" s="86">
        <f t="shared" si="227"/>
        <v>1.3102515726357227E-155</v>
      </c>
      <c r="HQ180" s="86">
        <f t="shared" si="227"/>
        <v>5.4018530691831462E-239</v>
      </c>
      <c r="HS180" s="86">
        <f t="shared" si="232"/>
        <v>6.7349806729283446E-29</v>
      </c>
      <c r="HT180" s="86">
        <f t="shared" si="232"/>
        <v>2.948147954468971E-27</v>
      </c>
      <c r="HU180" s="86">
        <f t="shared" si="232"/>
        <v>3.8615453926184402E-26</v>
      </c>
      <c r="HV180" s="86">
        <f t="shared" si="232"/>
        <v>1.9612257418312577E-26</v>
      </c>
      <c r="HW180" s="86">
        <f t="shared" si="232"/>
        <v>2.1407975232140827E-25</v>
      </c>
      <c r="HX180" s="86">
        <f t="shared" si="232"/>
        <v>9.8842062629395893E-28</v>
      </c>
      <c r="HY180" s="86">
        <f t="shared" si="232"/>
        <v>3.2920862105852935E-31</v>
      </c>
      <c r="HZ180" s="86">
        <f t="shared" si="232"/>
        <v>5.0803847669036068E-42</v>
      </c>
      <c r="IA180" s="86">
        <f t="shared" si="232"/>
        <v>9.381695965655633E-38</v>
      </c>
      <c r="IB180" s="86">
        <f t="shared" si="232"/>
        <v>5.6947047693512432E-35</v>
      </c>
      <c r="IC180" s="86">
        <f t="shared" si="232"/>
        <v>1.959219893688274E-28</v>
      </c>
      <c r="ID180" s="86">
        <f t="shared" si="232"/>
        <v>1.9153251599594332E-23</v>
      </c>
      <c r="IE180" s="86">
        <f t="shared" si="232"/>
        <v>4.8097416953344855E-19</v>
      </c>
      <c r="IF180" s="86">
        <f t="shared" si="232"/>
        <v>3.497209079534731E-19</v>
      </c>
      <c r="IG180" s="86">
        <f t="shared" si="232"/>
        <v>8.008632465387412E-17</v>
      </c>
      <c r="II180" s="86">
        <f t="shared" si="233"/>
        <v>5.1735938820724782E-2</v>
      </c>
      <c r="IJ180" s="86">
        <f t="shared" si="233"/>
        <v>0.21009340762237366</v>
      </c>
      <c r="IK180" s="86">
        <f t="shared" si="233"/>
        <v>0.42564562218228996</v>
      </c>
      <c r="IL180" s="86">
        <f t="shared" si="233"/>
        <v>0.42645055930624076</v>
      </c>
      <c r="IM180" s="86">
        <f t="shared" si="233"/>
        <v>0.41498424523287725</v>
      </c>
      <c r="IN180" s="86">
        <f t="shared" si="233"/>
        <v>0.43543693121700328</v>
      </c>
      <c r="IO180" s="86">
        <f t="shared" si="233"/>
        <v>0.51335461146932082</v>
      </c>
      <c r="IP180" s="86">
        <f t="shared" si="233"/>
        <v>0.49408551788608601</v>
      </c>
      <c r="IQ180" s="86">
        <f t="shared" si="233"/>
        <v>0.4469517644393573</v>
      </c>
      <c r="IR180" s="86">
        <f t="shared" si="233"/>
        <v>0.52001340546746622</v>
      </c>
      <c r="IS180" s="86">
        <f t="shared" si="233"/>
        <v>0.45636826773450812</v>
      </c>
      <c r="IT180" s="86">
        <f t="shared" si="233"/>
        <v>0.10909916689869971</v>
      </c>
      <c r="IU180" s="86">
        <f t="shared" si="233"/>
        <v>5.5608443428443892E-2</v>
      </c>
      <c r="IV180" s="86">
        <f t="shared" si="233"/>
        <v>8.0761029734937179E-2</v>
      </c>
      <c r="IW180" s="86">
        <f t="shared" si="233"/>
        <v>6.3502469248369206E-2</v>
      </c>
      <c r="IY180" s="86">
        <f t="shared" si="234"/>
        <v>5.1735938820724782E-2</v>
      </c>
      <c r="IZ180" s="86">
        <f t="shared" si="234"/>
        <v>0.21009340762237366</v>
      </c>
      <c r="JA180" s="86">
        <f t="shared" si="234"/>
        <v>0.42564562218228996</v>
      </c>
      <c r="JB180" s="86">
        <f t="shared" si="234"/>
        <v>0.42645055930624076</v>
      </c>
      <c r="JC180" s="86">
        <f t="shared" si="234"/>
        <v>0.41498424523287725</v>
      </c>
      <c r="JD180" s="86">
        <f t="shared" si="234"/>
        <v>0.43543693121700328</v>
      </c>
      <c r="JE180" s="86">
        <f t="shared" si="234"/>
        <v>0.51335461146932082</v>
      </c>
      <c r="JF180" s="86">
        <f t="shared" si="234"/>
        <v>0.49408551788608601</v>
      </c>
      <c r="JG180" s="86">
        <f t="shared" si="234"/>
        <v>0.4469517644393573</v>
      </c>
      <c r="JH180" s="86">
        <f t="shared" si="234"/>
        <v>0.52001340546746622</v>
      </c>
      <c r="JI180" s="86">
        <f t="shared" si="234"/>
        <v>0.45636826773450812</v>
      </c>
      <c r="JJ180" s="86">
        <f t="shared" si="234"/>
        <v>0.10909916689869971</v>
      </c>
      <c r="JK180" s="86">
        <f t="shared" si="234"/>
        <v>5.5608443428443892E-2</v>
      </c>
      <c r="JL180" s="86">
        <f t="shared" si="234"/>
        <v>8.0761029734937179E-2</v>
      </c>
      <c r="JM180" s="86">
        <f t="shared" si="234"/>
        <v>6.3502469248369289E-2</v>
      </c>
    </row>
    <row r="181" spans="2:273" x14ac:dyDescent="0.25">
      <c r="B181" s="2">
        <v>154</v>
      </c>
      <c r="C181" s="37">
        <v>56.968000000000004</v>
      </c>
      <c r="D181" s="37">
        <v>61.918999999999997</v>
      </c>
      <c r="E181" s="37">
        <v>64.2</v>
      </c>
      <c r="F181" s="37">
        <v>65.566999999999993</v>
      </c>
      <c r="G181" s="37">
        <v>67.332999999999998</v>
      </c>
      <c r="H181" s="37">
        <v>68.05</v>
      </c>
      <c r="I181" s="37">
        <v>61.883000000000003</v>
      </c>
      <c r="J181" s="37">
        <v>60.203000000000003</v>
      </c>
      <c r="K181" s="37">
        <v>60.695</v>
      </c>
      <c r="L181" s="37">
        <v>63.508000000000003</v>
      </c>
      <c r="M181" s="37">
        <v>68.716999999999999</v>
      </c>
      <c r="N181" s="37">
        <v>67.902000000000001</v>
      </c>
      <c r="O181" s="37">
        <v>68.59</v>
      </c>
      <c r="P181" s="37">
        <v>71.950999999999993</v>
      </c>
      <c r="Q181" s="37">
        <v>78.918999999999997</v>
      </c>
      <c r="S181" s="4">
        <f t="shared" si="235"/>
        <v>58.125899236024111</v>
      </c>
      <c r="T181" s="4">
        <f t="shared" si="235"/>
        <v>59.423067725579301</v>
      </c>
      <c r="U181" s="4">
        <f t="shared" si="235"/>
        <v>63.370417544098487</v>
      </c>
      <c r="V181" s="4">
        <f t="shared" si="235"/>
        <v>65.020268422797997</v>
      </c>
      <c r="W181" s="4">
        <f t="shared" si="235"/>
        <v>67.284540290877956</v>
      </c>
      <c r="X181" s="4">
        <f t="shared" si="235"/>
        <v>67.036176862828739</v>
      </c>
      <c r="Y181" s="4">
        <f t="shared" si="235"/>
        <v>61.398812219357815</v>
      </c>
      <c r="Z181" s="4">
        <f t="shared" si="235"/>
        <v>59.771216232676821</v>
      </c>
      <c r="AA181" s="4">
        <f t="shared" si="235"/>
        <v>59.643165485347893</v>
      </c>
      <c r="AB181" s="4">
        <f t="shared" si="235"/>
        <v>61.164979357731021</v>
      </c>
      <c r="AC181" s="4">
        <f t="shared" si="235"/>
        <v>69.709302468993656</v>
      </c>
      <c r="AD181" s="4">
        <f t="shared" si="235"/>
        <v>68.323128949571682</v>
      </c>
      <c r="AE181" s="4">
        <f t="shared" si="235"/>
        <v>67.435273294932429</v>
      </c>
      <c r="AF181" s="4">
        <f t="shared" si="235"/>
        <v>71.517319596418787</v>
      </c>
      <c r="AG181" s="4">
        <f t="shared" si="235"/>
        <v>79.190970096578226</v>
      </c>
      <c r="AI181" s="4">
        <f t="shared" si="236"/>
        <v>-1.1578992360241074</v>
      </c>
      <c r="AJ181" s="4">
        <f t="shared" si="236"/>
        <v>2.4959322744206958</v>
      </c>
      <c r="AK181" s="4">
        <f t="shared" si="236"/>
        <v>0.82958245590151591</v>
      </c>
      <c r="AL181" s="4">
        <f t="shared" si="236"/>
        <v>0.54673157720199583</v>
      </c>
      <c r="AM181" s="4">
        <f t="shared" si="236"/>
        <v>4.8459709122042227E-2</v>
      </c>
      <c r="AN181" s="4">
        <f t="shared" si="236"/>
        <v>1.0138231371712578</v>
      </c>
      <c r="AO181" s="4">
        <f t="shared" si="236"/>
        <v>0.4841877806421877</v>
      </c>
      <c r="AP181" s="4">
        <f t="shared" si="236"/>
        <v>0.43178376732318213</v>
      </c>
      <c r="AQ181" s="4">
        <f t="shared" si="236"/>
        <v>1.0518345146521071</v>
      </c>
      <c r="AR181" s="4">
        <f t="shared" si="236"/>
        <v>2.3430206422689821</v>
      </c>
      <c r="AS181" s="4">
        <f t="shared" si="236"/>
        <v>-0.99230246899365682</v>
      </c>
      <c r="AT181" s="4">
        <f t="shared" si="236"/>
        <v>-0.42112894957168123</v>
      </c>
      <c r="AU181" s="4">
        <f t="shared" si="236"/>
        <v>1.1547267050675742</v>
      </c>
      <c r="AV181" s="4">
        <f t="shared" si="236"/>
        <v>0.43368040358120652</v>
      </c>
      <c r="AW181" s="4">
        <f t="shared" si="236"/>
        <v>-0.27197009657822946</v>
      </c>
      <c r="AY181" s="2">
        <f t="shared" si="228"/>
        <v>58.125899236024111</v>
      </c>
      <c r="AZ181" s="2">
        <f t="shared" si="228"/>
        <v>59.423067725579301</v>
      </c>
      <c r="BA181" s="2">
        <f t="shared" si="228"/>
        <v>62.140737303086922</v>
      </c>
      <c r="BB181" s="2">
        <f t="shared" si="228"/>
        <v>60.643736669550719</v>
      </c>
      <c r="BC181" s="2">
        <f t="shared" si="228"/>
        <v>61.535924858627084</v>
      </c>
      <c r="BD181" s="2">
        <f t="shared" si="228"/>
        <v>59.91745536471042</v>
      </c>
      <c r="BE181" s="2">
        <f t="shared" si="228"/>
        <v>58.030972297746501</v>
      </c>
      <c r="BF181" s="2">
        <f t="shared" si="228"/>
        <v>57.526641715405241</v>
      </c>
      <c r="BG181" s="2">
        <f t="shared" si="228"/>
        <v>58.141216842563608</v>
      </c>
      <c r="BH181" s="2">
        <f t="shared" si="228"/>
        <v>56.887271739918781</v>
      </c>
      <c r="BI181" s="2">
        <f t="shared" si="228"/>
        <v>58.509951144197302</v>
      </c>
      <c r="BJ181" s="2">
        <f t="shared" si="228"/>
        <v>59.456124718942625</v>
      </c>
      <c r="BK181" s="2">
        <f t="shared" si="228"/>
        <v>61.345901863150409</v>
      </c>
      <c r="BL181" s="2">
        <f t="shared" si="228"/>
        <v>60.681098851102817</v>
      </c>
      <c r="BM181" s="2">
        <f t="shared" si="228"/>
        <v>62.252606268617768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112.43095557500823</v>
      </c>
      <c r="DL181" s="2">
        <f t="shared" si="237"/>
        <v>103.52581825144983</v>
      </c>
      <c r="DM181" s="2">
        <f t="shared" si="237"/>
        <v>109.90339406207828</v>
      </c>
      <c r="DN181" s="2">
        <f t="shared" si="237"/>
        <v>101.74965755735492</v>
      </c>
      <c r="DO181" s="2">
        <f t="shared" si="237"/>
        <v>100.2672774859287</v>
      </c>
      <c r="DP181" s="2">
        <f t="shared" si="237"/>
        <v>100.09144953095685</v>
      </c>
      <c r="DQ181" s="2">
        <f t="shared" si="237"/>
        <v>98.452908818011281</v>
      </c>
      <c r="DR181" s="2">
        <f t="shared" si="237"/>
        <v>108.0892794079794</v>
      </c>
      <c r="DS181" s="2">
        <f t="shared" si="237"/>
        <v>106.48357842401502</v>
      </c>
      <c r="DT181" s="2">
        <f t="shared" si="237"/>
        <v>104.5840864915572</v>
      </c>
      <c r="DU181" s="2">
        <f t="shared" si="237"/>
        <v>115.80290459662288</v>
      </c>
      <c r="DV181" s="2">
        <f t="shared" si="237"/>
        <v>109.24583236397747</v>
      </c>
      <c r="DW181" s="2">
        <f t="shared" si="237"/>
        <v>116.6342885553471</v>
      </c>
      <c r="DX181" s="2">
        <f t="shared" si="237"/>
        <v>121.6506714285714</v>
      </c>
      <c r="DY181" s="2">
        <f t="shared" si="237"/>
        <v>107.07472177419353</v>
      </c>
      <c r="EA181" s="2">
        <f t="shared" si="214"/>
        <v>56.917442381246147</v>
      </c>
      <c r="EB181" s="2">
        <f t="shared" si="214"/>
        <v>58.926798798842782</v>
      </c>
      <c r="EC181" s="2">
        <f t="shared" si="214"/>
        <v>62.035035868575861</v>
      </c>
      <c r="ED181" s="2">
        <f t="shared" si="214"/>
        <v>60.553205288079006</v>
      </c>
      <c r="EE181" s="2">
        <f t="shared" si="214"/>
        <v>61.921014118294543</v>
      </c>
      <c r="EF181" s="2">
        <f t="shared" si="214"/>
        <v>60.017592275125516</v>
      </c>
      <c r="EG181" s="2">
        <f t="shared" si="214"/>
        <v>58.011526734402281</v>
      </c>
      <c r="EH181" s="2">
        <f t="shared" si="214"/>
        <v>57.268118830714421</v>
      </c>
      <c r="EI181" s="2">
        <f t="shared" si="214"/>
        <v>57.132442361376825</v>
      </c>
      <c r="EJ181" s="2">
        <f t="shared" si="214"/>
        <v>56.291388336145829</v>
      </c>
      <c r="EK181" s="2">
        <f t="shared" si="213"/>
        <v>58.10053356983471</v>
      </c>
      <c r="EL181" s="2">
        <f t="shared" si="180"/>
        <v>59.211286507217082</v>
      </c>
      <c r="EM181" s="2">
        <f t="shared" si="180"/>
        <v>61.637560316387663</v>
      </c>
      <c r="EN181" s="2">
        <f t="shared" si="180"/>
        <v>60.309044701798484</v>
      </c>
      <c r="EO181" s="2">
        <f t="shared" si="180"/>
        <v>62.555279073431485</v>
      </c>
      <c r="EQ181" s="2">
        <f t="shared" si="238"/>
        <v>58.598290715601486</v>
      </c>
      <c r="ER181" s="2">
        <f t="shared" si="238"/>
        <v>59.684965398289556</v>
      </c>
      <c r="ES181" s="2">
        <f t="shared" si="238"/>
        <v>62.24395643241219</v>
      </c>
      <c r="ET181" s="2">
        <f t="shared" si="238"/>
        <v>60.731951691377184</v>
      </c>
      <c r="EU181" s="2">
        <f t="shared" si="238"/>
        <v>61.144630814239534</v>
      </c>
      <c r="EV181" s="2">
        <f t="shared" si="238"/>
        <v>59.816355272989057</v>
      </c>
      <c r="EW181" s="2">
        <f t="shared" si="238"/>
        <v>58.046121231248833</v>
      </c>
      <c r="EX181" s="2">
        <f t="shared" si="238"/>
        <v>57.727773430449886</v>
      </c>
      <c r="EY181" s="2">
        <f t="shared" si="238"/>
        <v>58.880465504658694</v>
      </c>
      <c r="EZ181" s="2">
        <f t="shared" si="238"/>
        <v>57.377924059231056</v>
      </c>
      <c r="FA181" s="2">
        <f t="shared" si="238"/>
        <v>58.90280814239533</v>
      </c>
      <c r="FB181" s="2">
        <f t="shared" si="238"/>
        <v>59.778258624069821</v>
      </c>
      <c r="FC181" s="2">
        <f t="shared" si="238"/>
        <v>60.907135106892468</v>
      </c>
      <c r="FD181" s="2">
        <f t="shared" si="238"/>
        <v>61.401138300735191</v>
      </c>
      <c r="FE181" s="2">
        <f t="shared" si="238"/>
        <v>61.516925114876202</v>
      </c>
      <c r="FG181" s="2">
        <f t="shared" si="239"/>
        <v>0.99997640045931013</v>
      </c>
      <c r="FH181" s="2">
        <f t="shared" si="239"/>
        <v>0.999976557234589</v>
      </c>
      <c r="FI181" s="2">
        <f t="shared" si="239"/>
        <v>0.99997360741172292</v>
      </c>
      <c r="FJ181" s="2">
        <f t="shared" si="239"/>
        <v>0.99997416001710182</v>
      </c>
      <c r="FK181" s="2">
        <f t="shared" si="239"/>
        <v>0.9999734100343608</v>
      </c>
      <c r="FL181" s="2">
        <f t="shared" si="239"/>
        <v>0.99997218746980066</v>
      </c>
      <c r="FM181" s="2">
        <f t="shared" si="239"/>
        <v>0.99997266681334018</v>
      </c>
      <c r="FN181" s="2">
        <f t="shared" si="239"/>
        <v>0.99996585169527585</v>
      </c>
      <c r="FO181" s="2">
        <f t="shared" si="239"/>
        <v>0.9999699749835429</v>
      </c>
      <c r="FP181" s="2">
        <f t="shared" si="239"/>
        <v>0.99996965277432615</v>
      </c>
      <c r="FQ181" s="2">
        <f t="shared" si="239"/>
        <v>0.99997170610126984</v>
      </c>
      <c r="FR181" s="2">
        <f t="shared" si="239"/>
        <v>0.99996916458034502</v>
      </c>
      <c r="FS181" s="2">
        <f t="shared" si="239"/>
        <v>0.99997204763337788</v>
      </c>
      <c r="FT181" s="2">
        <f t="shared" si="239"/>
        <v>0.99997044039007421</v>
      </c>
      <c r="FU181" s="2">
        <f t="shared" si="239"/>
        <v>0.99995850948014964</v>
      </c>
      <c r="FW181" s="2">
        <f t="shared" si="230"/>
        <v>0.71817708754043619</v>
      </c>
      <c r="FX181" s="2">
        <f t="shared" si="230"/>
        <v>0.65318546444446735</v>
      </c>
      <c r="FY181" s="2">
        <f t="shared" si="230"/>
        <v>0.49989365682341297</v>
      </c>
      <c r="FZ181" s="2">
        <f t="shared" si="230"/>
        <v>0.50052400607112957</v>
      </c>
      <c r="GA181" s="2">
        <f t="shared" si="230"/>
        <v>0.49731734759901192</v>
      </c>
      <c r="GB181" s="2">
        <f t="shared" si="230"/>
        <v>0.50314536941655708</v>
      </c>
      <c r="GC181" s="2">
        <f t="shared" si="230"/>
        <v>0.53014708033770719</v>
      </c>
      <c r="GD181" s="2">
        <f t="shared" si="230"/>
        <v>0.55865301546155521</v>
      </c>
      <c r="GE181" s="2">
        <f t="shared" si="230"/>
        <v>0.57624678276465258</v>
      </c>
      <c r="GF181" s="2">
        <f t="shared" si="230"/>
        <v>0.54707621823586028</v>
      </c>
      <c r="GG181" s="2">
        <f t="shared" si="230"/>
        <v>0.5082860198581951</v>
      </c>
      <c r="GH181" s="2">
        <f t="shared" si="230"/>
        <v>0.42911347538100975</v>
      </c>
      <c r="GI181" s="2">
        <f t="shared" si="230"/>
        <v>0.40140419325154009</v>
      </c>
      <c r="GJ181" s="2">
        <f t="shared" si="230"/>
        <v>0.33901939825171873</v>
      </c>
      <c r="GK181" s="2">
        <f t="shared" si="230"/>
        <v>0.2932718049811332</v>
      </c>
      <c r="GM181" s="86">
        <f t="shared" si="231"/>
        <v>1.3094798250787989E-286</v>
      </c>
      <c r="GN181" s="86">
        <f t="shared" si="231"/>
        <v>0</v>
      </c>
      <c r="GO181" s="86">
        <f t="shared" si="231"/>
        <v>2.2789293667971115E-275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3.839737625785766E-273</v>
      </c>
      <c r="HA181" s="86">
        <f t="shared" si="231"/>
        <v>0</v>
      </c>
      <c r="HC181" s="86">
        <f t="shared" si="182"/>
        <v>4.8551106071743432E-190</v>
      </c>
      <c r="HD181" s="86">
        <f t="shared" si="182"/>
        <v>3.4207060848823945E-268</v>
      </c>
      <c r="HE181" s="86">
        <f t="shared" si="182"/>
        <v>2.0041012364313035E-176</v>
      </c>
      <c r="HF181" s="86">
        <f t="shared" si="181"/>
        <v>0</v>
      </c>
      <c r="HG181" s="86">
        <f t="shared" si="181"/>
        <v>2.3015701270617075E-288</v>
      </c>
      <c r="HH181" s="86">
        <f t="shared" si="181"/>
        <v>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2.2658302843513892E-284</v>
      </c>
      <c r="HM181" s="86">
        <f t="shared" si="181"/>
        <v>1.9843404425373829E-254</v>
      </c>
      <c r="HN181" s="86">
        <f t="shared" si="181"/>
        <v>2.3111743097156646E-231</v>
      </c>
      <c r="HO181" s="86">
        <f t="shared" si="227"/>
        <v>1.3801622039583266E-227</v>
      </c>
      <c r="HP181" s="86">
        <f t="shared" si="227"/>
        <v>3.2844403257291877E-160</v>
      </c>
      <c r="HQ181" s="86">
        <f t="shared" si="227"/>
        <v>4.6689536386253563E-246</v>
      </c>
      <c r="HS181" s="86">
        <f t="shared" si="232"/>
        <v>1.6966460050073379E-30</v>
      </c>
      <c r="HT181" s="86">
        <f t="shared" si="232"/>
        <v>8.5559287027230702E-29</v>
      </c>
      <c r="HU181" s="86">
        <f t="shared" si="232"/>
        <v>8.1236319498127478E-28</v>
      </c>
      <c r="HV181" s="86">
        <f t="shared" si="232"/>
        <v>3.7392423944782018E-28</v>
      </c>
      <c r="HW181" s="86">
        <f t="shared" si="232"/>
        <v>4.7810132950486052E-27</v>
      </c>
      <c r="HX181" s="86">
        <f t="shared" si="232"/>
        <v>1.5633111233819122E-29</v>
      </c>
      <c r="HY181" s="86">
        <f t="shared" si="232"/>
        <v>3.976528616412323E-33</v>
      </c>
      <c r="HZ181" s="86">
        <f t="shared" si="232"/>
        <v>1.2355073221408516E-44</v>
      </c>
      <c r="IA181" s="86">
        <f t="shared" si="232"/>
        <v>5.1054245581781969E-40</v>
      </c>
      <c r="IB181" s="86">
        <f t="shared" si="232"/>
        <v>3.9557611812082349E-37</v>
      </c>
      <c r="IC181" s="86">
        <f t="shared" si="232"/>
        <v>3.1357636098381087E-30</v>
      </c>
      <c r="ID181" s="86">
        <f t="shared" si="232"/>
        <v>4.5206549501604775E-25</v>
      </c>
      <c r="IE181" s="86">
        <f t="shared" si="232"/>
        <v>2.0139954766707872E-20</v>
      </c>
      <c r="IF181" s="86">
        <f t="shared" si="232"/>
        <v>1.1448596934625799E-20</v>
      </c>
      <c r="IG181" s="86">
        <f t="shared" si="232"/>
        <v>3.1888391065383363E-18</v>
      </c>
      <c r="II181" s="86">
        <f t="shared" si="233"/>
        <v>3.0983008328902235E-2</v>
      </c>
      <c r="IJ181" s="86">
        <f t="shared" si="233"/>
        <v>0.14598967180658132</v>
      </c>
      <c r="IK181" s="86">
        <f t="shared" si="233"/>
        <v>0.49976811222809769</v>
      </c>
      <c r="IL181" s="86">
        <f t="shared" si="233"/>
        <v>0.50114729797366486</v>
      </c>
      <c r="IM181" s="86">
        <f t="shared" si="233"/>
        <v>0.49380868735572281</v>
      </c>
      <c r="IN181" s="86">
        <f t="shared" si="233"/>
        <v>0.50657351794070637</v>
      </c>
      <c r="IO181" s="86">
        <f t="shared" si="233"/>
        <v>0.5155906377246906</v>
      </c>
      <c r="IP181" s="86">
        <f t="shared" si="233"/>
        <v>0.40414899876563848</v>
      </c>
      <c r="IQ181" s="86">
        <f t="shared" si="233"/>
        <v>0.34834049224728197</v>
      </c>
      <c r="IR181" s="86">
        <f t="shared" si="233"/>
        <v>0.47178315734678855</v>
      </c>
      <c r="IS181" s="86">
        <f t="shared" si="233"/>
        <v>0.51472752092105378</v>
      </c>
      <c r="IT181" s="86">
        <f t="shared" si="233"/>
        <v>0.19495902743858931</v>
      </c>
      <c r="IU181" s="86">
        <f t="shared" si="233"/>
        <v>0.109172257188244</v>
      </c>
      <c r="IV181" s="86">
        <f t="shared" si="233"/>
        <v>0.12244860553263283</v>
      </c>
      <c r="IW181" s="86">
        <f t="shared" si="233"/>
        <v>9.2960143743353207E-2</v>
      </c>
      <c r="IY181" s="86">
        <f t="shared" si="234"/>
        <v>3.0983008328902235E-2</v>
      </c>
      <c r="IZ181" s="86">
        <f t="shared" si="234"/>
        <v>0.14598967180658132</v>
      </c>
      <c r="JA181" s="86">
        <f t="shared" si="234"/>
        <v>0.49976811222809769</v>
      </c>
      <c r="JB181" s="86">
        <f t="shared" si="234"/>
        <v>0.50114729797366486</v>
      </c>
      <c r="JC181" s="86">
        <f t="shared" si="234"/>
        <v>0.49380868735572281</v>
      </c>
      <c r="JD181" s="86">
        <f t="shared" si="234"/>
        <v>0.50657351794070637</v>
      </c>
      <c r="JE181" s="86">
        <f t="shared" si="234"/>
        <v>0.5155906377246906</v>
      </c>
      <c r="JF181" s="86">
        <f t="shared" si="234"/>
        <v>0.40414899876563848</v>
      </c>
      <c r="JG181" s="86">
        <f t="shared" si="234"/>
        <v>0.34834049224728197</v>
      </c>
      <c r="JH181" s="86">
        <f t="shared" si="234"/>
        <v>0.47178315734678855</v>
      </c>
      <c r="JI181" s="86">
        <f t="shared" si="234"/>
        <v>0.51472752092105378</v>
      </c>
      <c r="JJ181" s="86">
        <f t="shared" si="234"/>
        <v>0.19495902743858931</v>
      </c>
      <c r="JK181" s="86">
        <f t="shared" si="234"/>
        <v>0.109172257188244</v>
      </c>
      <c r="JL181" s="86">
        <f t="shared" si="234"/>
        <v>0.12244860553263283</v>
      </c>
      <c r="JM181" s="86">
        <f t="shared" si="234"/>
        <v>9.2960143743353207E-2</v>
      </c>
    </row>
    <row r="182" spans="2:273" x14ac:dyDescent="0.25">
      <c r="B182" s="2">
        <v>155</v>
      </c>
      <c r="C182" s="37">
        <v>57.774000000000001</v>
      </c>
      <c r="D182" s="37">
        <v>59.935000000000002</v>
      </c>
      <c r="E182" s="37">
        <v>63.332999999999998</v>
      </c>
      <c r="F182" s="37">
        <v>63.633000000000003</v>
      </c>
      <c r="G182" s="37">
        <v>65.783000000000001</v>
      </c>
      <c r="H182" s="37">
        <v>63.866999999999997</v>
      </c>
      <c r="I182" s="37">
        <v>61.05</v>
      </c>
      <c r="J182" s="37">
        <v>60.322000000000003</v>
      </c>
      <c r="K182" s="37">
        <v>58.948999999999998</v>
      </c>
      <c r="L182" s="37">
        <v>60.168999999999997</v>
      </c>
      <c r="M182" s="37">
        <v>68.066999999999993</v>
      </c>
      <c r="N182" s="37">
        <v>70.376999999999995</v>
      </c>
      <c r="O182" s="37">
        <v>68.295000000000002</v>
      </c>
      <c r="P182" s="37">
        <v>74.819999999999993</v>
      </c>
      <c r="Q182" s="37">
        <v>85.468000000000004</v>
      </c>
      <c r="S182" s="4">
        <f t="shared" si="235"/>
        <v>58.086605941620725</v>
      </c>
      <c r="T182" s="4">
        <f t="shared" si="235"/>
        <v>59.354338453471115</v>
      </c>
      <c r="U182" s="4">
        <f t="shared" si="235"/>
        <v>62.984503117801687</v>
      </c>
      <c r="V182" s="4">
        <f t="shared" si="235"/>
        <v>63.866790941773658</v>
      </c>
      <c r="W182" s="4">
        <f t="shared" si="235"/>
        <v>65.944028942340879</v>
      </c>
      <c r="X182" s="4">
        <f t="shared" si="235"/>
        <v>65.081558450019315</v>
      </c>
      <c r="Y182" s="4">
        <f t="shared" si="235"/>
        <v>59.974498079061526</v>
      </c>
      <c r="Z182" s="4">
        <f t="shared" si="235"/>
        <v>58.262917910511661</v>
      </c>
      <c r="AA182" s="4">
        <f t="shared" si="235"/>
        <v>58.612383076231374</v>
      </c>
      <c r="AB182" s="4">
        <f t="shared" si="235"/>
        <v>58.874414065015294</v>
      </c>
      <c r="AC182" s="4">
        <f t="shared" si="235"/>
        <v>66.417140859526128</v>
      </c>
      <c r="AD182" s="4">
        <f t="shared" si="235"/>
        <v>70.730849373817279</v>
      </c>
      <c r="AE182" s="4">
        <f t="shared" si="235"/>
        <v>70.235838655681803</v>
      </c>
      <c r="AF182" s="4">
        <f t="shared" si="235"/>
        <v>74.834178089697645</v>
      </c>
      <c r="AG182" s="4">
        <f t="shared" si="235"/>
        <v>84.530552162452409</v>
      </c>
      <c r="AI182" s="4">
        <f t="shared" si="236"/>
        <v>-0.31260594162072408</v>
      </c>
      <c r="AJ182" s="4">
        <f t="shared" si="236"/>
        <v>0.58066154652888713</v>
      </c>
      <c r="AK182" s="4">
        <f t="shared" si="236"/>
        <v>0.34849688219831165</v>
      </c>
      <c r="AL182" s="4">
        <f t="shared" si="236"/>
        <v>-0.23379094177365545</v>
      </c>
      <c r="AM182" s="4">
        <f t="shared" si="236"/>
        <v>-0.16102894234087728</v>
      </c>
      <c r="AN182" s="4">
        <f t="shared" si="236"/>
        <v>-1.2145584500193181</v>
      </c>
      <c r="AO182" s="4">
        <f t="shared" si="236"/>
        <v>1.0755019209384713</v>
      </c>
      <c r="AP182" s="4">
        <f t="shared" si="236"/>
        <v>2.0590820894883421</v>
      </c>
      <c r="AQ182" s="4">
        <f t="shared" si="236"/>
        <v>0.33661692376862362</v>
      </c>
      <c r="AR182" s="4">
        <f t="shared" si="236"/>
        <v>1.2945859349847026</v>
      </c>
      <c r="AS182" s="4">
        <f t="shared" si="236"/>
        <v>1.6498591404738647</v>
      </c>
      <c r="AT182" s="4">
        <f t="shared" si="236"/>
        <v>-0.35384937381728321</v>
      </c>
      <c r="AU182" s="4">
        <f t="shared" si="236"/>
        <v>-1.9408386556818016</v>
      </c>
      <c r="AV182" s="4">
        <f t="shared" si="236"/>
        <v>-1.417808969765133E-2</v>
      </c>
      <c r="AW182" s="4">
        <f t="shared" si="236"/>
        <v>0.93744783754759453</v>
      </c>
      <c r="AY182" s="2">
        <f t="shared" si="228"/>
        <v>58.086605941620725</v>
      </c>
      <c r="AZ182" s="2">
        <f t="shared" si="228"/>
        <v>59.354338453471115</v>
      </c>
      <c r="BA182" s="2">
        <f t="shared" si="228"/>
        <v>62.044665543139132</v>
      </c>
      <c r="BB182" s="2">
        <f t="shared" si="228"/>
        <v>60.560107618743515</v>
      </c>
      <c r="BC182" s="2">
        <f t="shared" si="228"/>
        <v>61.467271636017294</v>
      </c>
      <c r="BD182" s="2">
        <f t="shared" si="228"/>
        <v>59.853701744095446</v>
      </c>
      <c r="BE182" s="2">
        <f t="shared" si="228"/>
        <v>57.980216190726168</v>
      </c>
      <c r="BF182" s="2">
        <f t="shared" si="228"/>
        <v>57.433106391456697</v>
      </c>
      <c r="BG182" s="2">
        <f t="shared" si="228"/>
        <v>58.070063591612438</v>
      </c>
      <c r="BH182" s="2">
        <f t="shared" si="228"/>
        <v>56.815677732236452</v>
      </c>
      <c r="BI182" s="2">
        <f t="shared" si="228"/>
        <v>58.455990171488125</v>
      </c>
      <c r="BJ182" s="2">
        <f t="shared" si="228"/>
        <v>59.384756658952796</v>
      </c>
      <c r="BK182" s="2">
        <f t="shared" si="228"/>
        <v>61.242888700642126</v>
      </c>
      <c r="BL182" s="2">
        <f t="shared" si="228"/>
        <v>60.583195146858429</v>
      </c>
      <c r="BM182" s="2">
        <f t="shared" si="228"/>
        <v>62.149004634464568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112.75043669985777</v>
      </c>
      <c r="DL182" s="2">
        <f t="shared" si="237"/>
        <v>103.75790469416785</v>
      </c>
      <c r="DM182" s="2">
        <f t="shared" si="237"/>
        <v>110.17804750337382</v>
      </c>
      <c r="DN182" s="2">
        <f t="shared" si="237"/>
        <v>101.95497031039136</v>
      </c>
      <c r="DO182" s="2">
        <f t="shared" si="237"/>
        <v>100.47240947467166</v>
      </c>
      <c r="DP182" s="2">
        <f t="shared" si="237"/>
        <v>100.31019915572233</v>
      </c>
      <c r="DQ182" s="2">
        <f t="shared" si="237"/>
        <v>98.673745872420284</v>
      </c>
      <c r="DR182" s="2">
        <f t="shared" si="237"/>
        <v>108.38852548262547</v>
      </c>
      <c r="DS182" s="2">
        <f t="shared" si="237"/>
        <v>106.75809212007506</v>
      </c>
      <c r="DT182" s="2">
        <f t="shared" si="237"/>
        <v>104.84503245778609</v>
      </c>
      <c r="DU182" s="2">
        <f t="shared" si="237"/>
        <v>116.13513827392119</v>
      </c>
      <c r="DV182" s="2">
        <f t="shared" si="237"/>
        <v>109.52746181988741</v>
      </c>
      <c r="DW182" s="2">
        <f t="shared" si="237"/>
        <v>116.95438939962477</v>
      </c>
      <c r="DX182" s="2">
        <f t="shared" si="237"/>
        <v>122.00918554006967</v>
      </c>
      <c r="DY182" s="2">
        <f t="shared" si="237"/>
        <v>107.36462298387096</v>
      </c>
      <c r="EA182" s="2">
        <f t="shared" si="214"/>
        <v>56.822172115977793</v>
      </c>
      <c r="EB182" s="2">
        <f t="shared" si="214"/>
        <v>58.831415798146992</v>
      </c>
      <c r="EC182" s="2">
        <f t="shared" si="214"/>
        <v>61.932098850048334</v>
      </c>
      <c r="ED182" s="2">
        <f t="shared" si="214"/>
        <v>60.463492758391702</v>
      </c>
      <c r="EE182" s="2">
        <f t="shared" si="214"/>
        <v>61.879350426839103</v>
      </c>
      <c r="EF182" s="2">
        <f t="shared" si="214"/>
        <v>59.960835537434178</v>
      </c>
      <c r="EG182" s="2">
        <f t="shared" si="214"/>
        <v>57.959767613906969</v>
      </c>
      <c r="EH182" s="2">
        <f t="shared" si="214"/>
        <v>57.159284077058757</v>
      </c>
      <c r="EI182" s="2">
        <f t="shared" si="214"/>
        <v>57.000298366759274</v>
      </c>
      <c r="EJ182" s="2">
        <f t="shared" si="214"/>
        <v>56.181892357299233</v>
      </c>
      <c r="EK182" s="2">
        <f t="shared" si="213"/>
        <v>58.018997415634217</v>
      </c>
      <c r="EL182" s="2">
        <f t="shared" si="180"/>
        <v>59.121173274305825</v>
      </c>
      <c r="EM182" s="2">
        <f t="shared" si="180"/>
        <v>61.558298711249691</v>
      </c>
      <c r="EN182" s="2">
        <f t="shared" si="180"/>
        <v>60.178865346157167</v>
      </c>
      <c r="EO182" s="2">
        <f t="shared" si="180"/>
        <v>62.477787901993601</v>
      </c>
      <c r="EQ182" s="2">
        <f t="shared" si="238"/>
        <v>58.537494597733527</v>
      </c>
      <c r="ER182" s="2">
        <f t="shared" si="238"/>
        <v>59.606132927846041</v>
      </c>
      <c r="ES182" s="2">
        <f t="shared" si="238"/>
        <v>62.145150400494586</v>
      </c>
      <c r="ET182" s="2">
        <f t="shared" si="238"/>
        <v>60.646169217387168</v>
      </c>
      <c r="EU182" s="2">
        <f t="shared" si="238"/>
        <v>61.085598123662948</v>
      </c>
      <c r="EV182" s="2">
        <f t="shared" si="238"/>
        <v>59.755270949714131</v>
      </c>
      <c r="EW182" s="2">
        <f t="shared" si="238"/>
        <v>57.9949092286693</v>
      </c>
      <c r="EX182" s="2">
        <f t="shared" si="238"/>
        <v>57.627652185123083</v>
      </c>
      <c r="EY182" s="2">
        <f t="shared" si="238"/>
        <v>58.785239464433872</v>
      </c>
      <c r="EZ182" s="2">
        <f t="shared" si="238"/>
        <v>57.291855318570818</v>
      </c>
      <c r="FA182" s="2">
        <f t="shared" si="238"/>
        <v>58.838715566472644</v>
      </c>
      <c r="FB182" s="2">
        <f t="shared" si="238"/>
        <v>59.701431850285452</v>
      </c>
      <c r="FC182" s="2">
        <f t="shared" si="238"/>
        <v>60.810585518663387</v>
      </c>
      <c r="FD182" s="2">
        <f t="shared" si="238"/>
        <v>61.297516399925684</v>
      </c>
      <c r="FE182" s="2">
        <f t="shared" si="238"/>
        <v>61.420983397460802</v>
      </c>
      <c r="FG182" s="2">
        <f t="shared" si="239"/>
        <v>0.99997847691839425</v>
      </c>
      <c r="FH182" s="2">
        <f t="shared" si="239"/>
        <v>0.9999786198997398</v>
      </c>
      <c r="FI182" s="2">
        <f t="shared" si="239"/>
        <v>0.99997592961751491</v>
      </c>
      <c r="FJ182" s="2">
        <f t="shared" si="239"/>
        <v>0.99997643360192656</v>
      </c>
      <c r="FK182" s="2">
        <f t="shared" si="239"/>
        <v>0.99997574960638203</v>
      </c>
      <c r="FL182" s="2">
        <f t="shared" si="239"/>
        <v>0.99997463460891411</v>
      </c>
      <c r="FM182" s="2">
        <f t="shared" si="239"/>
        <v>0.99997507177753919</v>
      </c>
      <c r="FN182" s="2">
        <f t="shared" si="239"/>
        <v>0.99996885628236898</v>
      </c>
      <c r="FO182" s="2">
        <f t="shared" si="239"/>
        <v>0.99997261678719629</v>
      </c>
      <c r="FP182" s="2">
        <f t="shared" si="239"/>
        <v>0.99997232292733695</v>
      </c>
      <c r="FQ182" s="2">
        <f t="shared" si="239"/>
        <v>0.99997419559342893</v>
      </c>
      <c r="FR182" s="2">
        <f t="shared" si="239"/>
        <v>0.99997187768673756</v>
      </c>
      <c r="FS182" s="2">
        <f t="shared" si="239"/>
        <v>0.99997450707595492</v>
      </c>
      <c r="FT182" s="2">
        <f t="shared" si="239"/>
        <v>0.9999730412452229</v>
      </c>
      <c r="FU182" s="2">
        <f t="shared" si="239"/>
        <v>0.99996216005802308</v>
      </c>
      <c r="FW182" s="2">
        <f t="shared" si="230"/>
        <v>0.73643882737853161</v>
      </c>
      <c r="FX182" s="2">
        <f t="shared" si="230"/>
        <v>0.67374542588201958</v>
      </c>
      <c r="FY182" s="2">
        <f t="shared" si="230"/>
        <v>0.52290346829211631</v>
      </c>
      <c r="FZ182" s="2">
        <f t="shared" si="230"/>
        <v>0.52353245842990237</v>
      </c>
      <c r="GA182" s="2">
        <f t="shared" si="230"/>
        <v>0.52033195499652152</v>
      </c>
      <c r="GB182" s="2">
        <f t="shared" si="230"/>
        <v>0.52614738718649756</v>
      </c>
      <c r="GC182" s="2">
        <f t="shared" si="230"/>
        <v>0.55300958260864408</v>
      </c>
      <c r="GD182" s="2">
        <f t="shared" si="230"/>
        <v>0.58122412837674597</v>
      </c>
      <c r="GE182" s="2">
        <f t="shared" si="230"/>
        <v>0.59856467980376427</v>
      </c>
      <c r="GF182" s="2">
        <f t="shared" si="230"/>
        <v>0.56978344660088254</v>
      </c>
      <c r="GG182" s="2">
        <f t="shared" si="230"/>
        <v>0.53127175832501183</v>
      </c>
      <c r="GH182" s="2">
        <f t="shared" si="230"/>
        <v>0.45180864887260946</v>
      </c>
      <c r="GI182" s="2">
        <f t="shared" si="230"/>
        <v>0.42372158480180017</v>
      </c>
      <c r="GJ182" s="2">
        <f t="shared" si="230"/>
        <v>0.35995400970202446</v>
      </c>
      <c r="GK182" s="2">
        <f t="shared" si="230"/>
        <v>0.31271799216087809</v>
      </c>
      <c r="GM182" s="86">
        <f t="shared" si="231"/>
        <v>1.0159091592029104E-292</v>
      </c>
      <c r="GN182" s="86">
        <f t="shared" si="231"/>
        <v>0</v>
      </c>
      <c r="GO182" s="86">
        <f t="shared" si="231"/>
        <v>3.1621293819437005E-281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6.0807972510470608E-279</v>
      </c>
      <c r="HA182" s="86">
        <f t="shared" si="231"/>
        <v>0</v>
      </c>
      <c r="HC182" s="86">
        <f t="shared" si="182"/>
        <v>1.5762230832808344E-195</v>
      </c>
      <c r="HD182" s="86">
        <f t="shared" si="182"/>
        <v>6.2100623081355104E-276</v>
      </c>
      <c r="HE182" s="86">
        <f t="shared" si="182"/>
        <v>1.7906610296539294E-181</v>
      </c>
      <c r="HF182" s="86">
        <f t="shared" si="181"/>
        <v>0</v>
      </c>
      <c r="HG182" s="86">
        <f t="shared" si="181"/>
        <v>1.3199479901402773E-296</v>
      </c>
      <c r="HH182" s="86">
        <f t="shared" si="181"/>
        <v>0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2.5347666960989803E-292</v>
      </c>
      <c r="HM182" s="86">
        <f t="shared" si="181"/>
        <v>1.4519681318627924E-261</v>
      </c>
      <c r="HN182" s="86">
        <f t="shared" si="181"/>
        <v>5.0319508093108127E-238</v>
      </c>
      <c r="HO182" s="86">
        <f t="shared" si="227"/>
        <v>3.060530455068297E-234</v>
      </c>
      <c r="HP182" s="86">
        <f t="shared" si="227"/>
        <v>7.0444838619236845E-165</v>
      </c>
      <c r="HQ182" s="86">
        <f t="shared" si="227"/>
        <v>3.1791326473901569E-253</v>
      </c>
      <c r="HS182" s="86">
        <f t="shared" si="232"/>
        <v>3.8540725768397092E-32</v>
      </c>
      <c r="HT182" s="86">
        <f t="shared" si="232"/>
        <v>2.2432288076520529E-30</v>
      </c>
      <c r="HU182" s="86">
        <f t="shared" si="232"/>
        <v>1.5070295355768647E-29</v>
      </c>
      <c r="HV182" s="86">
        <f t="shared" si="232"/>
        <v>6.2559377543511396E-30</v>
      </c>
      <c r="HW182" s="86">
        <f t="shared" si="232"/>
        <v>9.4174719113299268E-29</v>
      </c>
      <c r="HX182" s="86">
        <f t="shared" si="232"/>
        <v>2.1574275154012311E-31</v>
      </c>
      <c r="HY182" s="86">
        <f t="shared" si="232"/>
        <v>4.188007236736596E-35</v>
      </c>
      <c r="HZ182" s="86">
        <f t="shared" si="232"/>
        <v>2.4912941313263927E-47</v>
      </c>
      <c r="IA182" s="86">
        <f t="shared" si="232"/>
        <v>2.3744238281649278E-42</v>
      </c>
      <c r="IB182" s="86">
        <f t="shared" si="232"/>
        <v>2.3549099625300686E-39</v>
      </c>
      <c r="IC182" s="86">
        <f t="shared" si="232"/>
        <v>4.3973113891880599E-32</v>
      </c>
      <c r="ID182" s="86">
        <f t="shared" si="232"/>
        <v>9.3482465418040549E-27</v>
      </c>
      <c r="IE182" s="86">
        <f t="shared" si="232"/>
        <v>7.4965032571505382E-22</v>
      </c>
      <c r="IF182" s="86">
        <f t="shared" si="232"/>
        <v>3.2734001593947602E-22</v>
      </c>
      <c r="IG182" s="86">
        <f t="shared" si="232"/>
        <v>1.1062625448487541E-19</v>
      </c>
      <c r="II182" s="86">
        <f t="shared" si="233"/>
        <v>1.7809882906959486E-2</v>
      </c>
      <c r="IJ182" s="86">
        <f t="shared" si="233"/>
        <v>9.6912297350624704E-2</v>
      </c>
      <c r="IK182" s="86">
        <f t="shared" si="233"/>
        <v>0.52190200020030897</v>
      </c>
      <c r="IL182" s="86">
        <f t="shared" si="233"/>
        <v>0.52152889608224362</v>
      </c>
      <c r="IM182" s="86">
        <f t="shared" si="233"/>
        <v>0.52228284572411432</v>
      </c>
      <c r="IN182" s="86">
        <f t="shared" si="233"/>
        <v>0.51967187280743077</v>
      </c>
      <c r="IO182" s="86">
        <f t="shared" si="233"/>
        <v>0.46186566017393532</v>
      </c>
      <c r="IP182" s="86">
        <f t="shared" si="233"/>
        <v>0.29122044022008992</v>
      </c>
      <c r="IQ182" s="86">
        <f t="shared" si="233"/>
        <v>0.24624133101132861</v>
      </c>
      <c r="IR182" s="86">
        <f t="shared" si="233"/>
        <v>0.38089869329568049</v>
      </c>
      <c r="IS182" s="86">
        <f t="shared" si="233"/>
        <v>0.51486336572999714</v>
      </c>
      <c r="IT182" s="86">
        <f t="shared" si="233"/>
        <v>0.30381777806799087</v>
      </c>
      <c r="IU182" s="86">
        <f t="shared" si="233"/>
        <v>0.18956954625014485</v>
      </c>
      <c r="IV182" s="86">
        <f t="shared" si="233"/>
        <v>0.17707420612064911</v>
      </c>
      <c r="IW182" s="86">
        <f t="shared" si="233"/>
        <v>0.13237661864563327</v>
      </c>
      <c r="IY182" s="86">
        <f t="shared" si="234"/>
        <v>1.7809882906959486E-2</v>
      </c>
      <c r="IZ182" s="86">
        <f t="shared" si="234"/>
        <v>9.6912297350624704E-2</v>
      </c>
      <c r="JA182" s="86">
        <f t="shared" si="234"/>
        <v>0.52190200020030897</v>
      </c>
      <c r="JB182" s="86">
        <f t="shared" si="234"/>
        <v>0.52152889608224362</v>
      </c>
      <c r="JC182" s="86">
        <f t="shared" si="234"/>
        <v>0.52228284572411432</v>
      </c>
      <c r="JD182" s="86">
        <f t="shared" si="234"/>
        <v>0.51967187280743077</v>
      </c>
      <c r="JE182" s="86">
        <f t="shared" si="234"/>
        <v>0.46186566017393532</v>
      </c>
      <c r="JF182" s="86">
        <f t="shared" si="234"/>
        <v>0.29122044022008992</v>
      </c>
      <c r="JG182" s="86">
        <f t="shared" si="234"/>
        <v>0.24624133101132861</v>
      </c>
      <c r="JH182" s="86">
        <f t="shared" si="234"/>
        <v>0.38089869329568049</v>
      </c>
      <c r="JI182" s="86">
        <f t="shared" si="234"/>
        <v>0.51486336572999714</v>
      </c>
      <c r="JJ182" s="86">
        <f t="shared" si="234"/>
        <v>0.30381777806799087</v>
      </c>
      <c r="JK182" s="86">
        <f t="shared" si="234"/>
        <v>0.18956954625014485</v>
      </c>
      <c r="JL182" s="86">
        <f t="shared" si="234"/>
        <v>0.17707420612064911</v>
      </c>
      <c r="JM182" s="86">
        <f t="shared" si="234"/>
        <v>0.13237661864563327</v>
      </c>
    </row>
    <row r="183" spans="2:273" x14ac:dyDescent="0.25">
      <c r="B183" s="2">
        <v>156</v>
      </c>
      <c r="C183" s="37">
        <v>57.371000000000002</v>
      </c>
      <c r="D183" s="37">
        <v>59.354999999999997</v>
      </c>
      <c r="E183" s="37">
        <v>63.817</v>
      </c>
      <c r="F183" s="37">
        <v>62.017000000000003</v>
      </c>
      <c r="G183" s="37">
        <v>65.632999999999996</v>
      </c>
      <c r="H183" s="37">
        <v>62.517000000000003</v>
      </c>
      <c r="I183" s="37">
        <v>59.2</v>
      </c>
      <c r="J183" s="37">
        <v>57.372999999999998</v>
      </c>
      <c r="K183" s="37">
        <v>58.847000000000001</v>
      </c>
      <c r="L183" s="37">
        <v>58.643999999999998</v>
      </c>
      <c r="M183" s="37">
        <v>63.5</v>
      </c>
      <c r="N183" s="37">
        <v>71.114999999999995</v>
      </c>
      <c r="O183" s="37">
        <v>71.426000000000002</v>
      </c>
      <c r="P183" s="37">
        <v>77.245999999999995</v>
      </c>
      <c r="Q183" s="37">
        <v>92.805999999999997</v>
      </c>
      <c r="S183" s="4">
        <f t="shared" si="235"/>
        <v>58.047219209950704</v>
      </c>
      <c r="T183" s="4">
        <f t="shared" si="235"/>
        <v>59.285784484347502</v>
      </c>
      <c r="U183" s="4">
        <f t="shared" si="235"/>
        <v>62.55661241712172</v>
      </c>
      <c r="V183" s="4">
        <f t="shared" si="235"/>
        <v>62.576843897879222</v>
      </c>
      <c r="W183" s="4">
        <f t="shared" si="235"/>
        <v>64.349520772563906</v>
      </c>
      <c r="X183" s="4">
        <f t="shared" si="235"/>
        <v>62.99194618974289</v>
      </c>
      <c r="Y183" s="4">
        <f t="shared" si="235"/>
        <v>58.910751361322951</v>
      </c>
      <c r="Z183" s="4">
        <f t="shared" si="235"/>
        <v>57.576908481192334</v>
      </c>
      <c r="AA183" s="4">
        <f t="shared" si="235"/>
        <v>58.157444886580855</v>
      </c>
      <c r="AB183" s="4">
        <f t="shared" si="235"/>
        <v>57.547526124249536</v>
      </c>
      <c r="AC183" s="4">
        <f t="shared" si="235"/>
        <v>63.146616519509799</v>
      </c>
      <c r="AD183" s="4">
        <f t="shared" si="235"/>
        <v>71.613853803350835</v>
      </c>
      <c r="AE183" s="4">
        <f t="shared" si="235"/>
        <v>72.635243227100332</v>
      </c>
      <c r="AF183" s="4">
        <f t="shared" si="235"/>
        <v>78.180143694909091</v>
      </c>
      <c r="AG183" s="4">
        <f t="shared" si="235"/>
        <v>90.655343302245143</v>
      </c>
      <c r="AI183" s="4">
        <f t="shared" si="236"/>
        <v>-0.67621920995070184</v>
      </c>
      <c r="AJ183" s="4">
        <f t="shared" si="236"/>
        <v>6.921551565249473E-2</v>
      </c>
      <c r="AK183" s="4">
        <f t="shared" si="236"/>
        <v>1.2603875828782805</v>
      </c>
      <c r="AL183" s="4">
        <f t="shared" si="236"/>
        <v>-0.55984389787921884</v>
      </c>
      <c r="AM183" s="4">
        <f t="shared" si="236"/>
        <v>1.2834792274360893</v>
      </c>
      <c r="AN183" s="4">
        <f t="shared" si="236"/>
        <v>-0.47494618974288727</v>
      </c>
      <c r="AO183" s="4">
        <f t="shared" si="236"/>
        <v>0.28924863867705142</v>
      </c>
      <c r="AP183" s="4">
        <f t="shared" si="236"/>
        <v>-0.20390848119233596</v>
      </c>
      <c r="AQ183" s="4">
        <f t="shared" si="236"/>
        <v>0.68955511341914644</v>
      </c>
      <c r="AR183" s="4">
        <f t="shared" si="236"/>
        <v>1.096473875750462</v>
      </c>
      <c r="AS183" s="4">
        <f t="shared" si="236"/>
        <v>0.35338348049020141</v>
      </c>
      <c r="AT183" s="4">
        <f t="shared" si="236"/>
        <v>-0.49885380335084051</v>
      </c>
      <c r="AU183" s="4">
        <f t="shared" si="236"/>
        <v>-1.2092432271003304</v>
      </c>
      <c r="AV183" s="4">
        <f t="shared" si="236"/>
        <v>-0.93414369490909621</v>
      </c>
      <c r="AW183" s="4">
        <f t="shared" si="236"/>
        <v>2.1506566977548545</v>
      </c>
      <c r="AY183" s="2">
        <f t="shared" si="228"/>
        <v>58.047219209950704</v>
      </c>
      <c r="AZ183" s="2">
        <f t="shared" si="228"/>
        <v>59.285784484347502</v>
      </c>
      <c r="BA183" s="2">
        <f t="shared" si="228"/>
        <v>61.948771046296073</v>
      </c>
      <c r="BB183" s="2">
        <f t="shared" si="228"/>
        <v>60.476647876044758</v>
      </c>
      <c r="BC183" s="2">
        <f t="shared" si="228"/>
        <v>61.397895508044186</v>
      </c>
      <c r="BD183" s="2">
        <f t="shared" si="228"/>
        <v>59.789779617373121</v>
      </c>
      <c r="BE183" s="2">
        <f t="shared" si="228"/>
        <v>57.929484539208843</v>
      </c>
      <c r="BF183" s="2">
        <f t="shared" si="228"/>
        <v>57.339815806360058</v>
      </c>
      <c r="BG183" s="2">
        <f t="shared" si="228"/>
        <v>57.999836632295882</v>
      </c>
      <c r="BH183" s="2">
        <f t="shared" si="228"/>
        <v>56.744828717027957</v>
      </c>
      <c r="BI183" s="2">
        <f t="shared" si="228"/>
        <v>58.402731414648258</v>
      </c>
      <c r="BJ183" s="2">
        <f t="shared" si="228"/>
        <v>59.314121808938111</v>
      </c>
      <c r="BK183" s="2">
        <f t="shared" si="228"/>
        <v>61.138872586294994</v>
      </c>
      <c r="BL183" s="2">
        <f t="shared" si="228"/>
        <v>60.487041215102963</v>
      </c>
      <c r="BM183" s="2">
        <f t="shared" si="228"/>
        <v>62.043963781066168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57.371000000000002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113.06991782470732</v>
      </c>
      <c r="DL183" s="2">
        <f t="shared" si="237"/>
        <v>103.98999113688588</v>
      </c>
      <c r="DM183" s="2">
        <f t="shared" si="237"/>
        <v>110.45270094466937</v>
      </c>
      <c r="DN183" s="2">
        <f t="shared" si="237"/>
        <v>102.1602830634278</v>
      </c>
      <c r="DO183" s="2">
        <f t="shared" si="237"/>
        <v>100.67754146341463</v>
      </c>
      <c r="DP183" s="2">
        <f t="shared" si="237"/>
        <v>100.52894878048781</v>
      </c>
      <c r="DQ183" s="2">
        <f t="shared" si="237"/>
        <v>98.894582926829287</v>
      </c>
      <c r="DR183" s="2">
        <f t="shared" si="237"/>
        <v>108.68777155727155</v>
      </c>
      <c r="DS183" s="2">
        <f t="shared" si="237"/>
        <v>107.03260581613509</v>
      </c>
      <c r="DT183" s="2">
        <f t="shared" si="237"/>
        <v>105.10597842401499</v>
      </c>
      <c r="DU183" s="2">
        <f t="shared" si="237"/>
        <v>116.46737195121949</v>
      </c>
      <c r="DV183" s="2">
        <f t="shared" si="237"/>
        <v>109.80909127579736</v>
      </c>
      <c r="DW183" s="2">
        <f t="shared" si="237"/>
        <v>117.27449024390245</v>
      </c>
      <c r="DX183" s="2">
        <f t="shared" si="237"/>
        <v>122.36769965156792</v>
      </c>
      <c r="DY183" s="2">
        <f t="shared" si="237"/>
        <v>107.65452419354838</v>
      </c>
      <c r="EA183" s="2">
        <f t="shared" si="214"/>
        <v>56.726901850709439</v>
      </c>
      <c r="EB183" s="2">
        <f t="shared" si="214"/>
        <v>58.736032797451202</v>
      </c>
      <c r="EC183" s="2">
        <f t="shared" si="214"/>
        <v>61.829161831520807</v>
      </c>
      <c r="ED183" s="2">
        <f t="shared" si="214"/>
        <v>60.373780228704398</v>
      </c>
      <c r="EE183" s="2">
        <f t="shared" si="214"/>
        <v>61.837686735383663</v>
      </c>
      <c r="EF183" s="2">
        <f t="shared" si="214"/>
        <v>59.904078799742834</v>
      </c>
      <c r="EG183" s="2">
        <f t="shared" si="214"/>
        <v>57.90800849341165</v>
      </c>
      <c r="EH183" s="2">
        <f t="shared" si="214"/>
        <v>57.0504493234031</v>
      </c>
      <c r="EI183" s="2">
        <f t="shared" si="214"/>
        <v>56.868154372141724</v>
      </c>
      <c r="EJ183" s="2">
        <f t="shared" si="214"/>
        <v>56.072396378452623</v>
      </c>
      <c r="EK183" s="2">
        <f t="shared" si="213"/>
        <v>57.937461261433725</v>
      </c>
      <c r="EL183" s="2">
        <f t="shared" si="180"/>
        <v>59.031060041394568</v>
      </c>
      <c r="EM183" s="2">
        <f t="shared" si="180"/>
        <v>61.479037106111718</v>
      </c>
      <c r="EN183" s="2">
        <f t="shared" si="180"/>
        <v>60.04868599051585</v>
      </c>
      <c r="EO183" s="2">
        <f t="shared" si="180"/>
        <v>62.400296730555709</v>
      </c>
      <c r="EQ183" s="2">
        <f t="shared" si="238"/>
        <v>58.476698479865576</v>
      </c>
      <c r="ER183" s="2">
        <f t="shared" si="238"/>
        <v>59.527300457402525</v>
      </c>
      <c r="ES183" s="2">
        <f t="shared" si="238"/>
        <v>62.046344368576982</v>
      </c>
      <c r="ET183" s="2">
        <f t="shared" si="238"/>
        <v>60.56038674339716</v>
      </c>
      <c r="EU183" s="2">
        <f t="shared" si="238"/>
        <v>61.026565433086361</v>
      </c>
      <c r="EV183" s="2">
        <f t="shared" si="238"/>
        <v>59.694186626439219</v>
      </c>
      <c r="EW183" s="2">
        <f t="shared" si="238"/>
        <v>57.94369722608976</v>
      </c>
      <c r="EX183" s="2">
        <f t="shared" si="238"/>
        <v>57.527530939796279</v>
      </c>
      <c r="EY183" s="2">
        <f t="shared" si="238"/>
        <v>58.690013424209049</v>
      </c>
      <c r="EZ183" s="2">
        <f t="shared" si="238"/>
        <v>57.20578657791058</v>
      </c>
      <c r="FA183" s="2">
        <f t="shared" si="238"/>
        <v>58.774622990549965</v>
      </c>
      <c r="FB183" s="2">
        <f t="shared" si="238"/>
        <v>59.624605076501084</v>
      </c>
      <c r="FC183" s="2">
        <f t="shared" si="238"/>
        <v>60.714035930434321</v>
      </c>
      <c r="FD183" s="2">
        <f t="shared" si="238"/>
        <v>61.193894499116169</v>
      </c>
      <c r="FE183" s="2">
        <f t="shared" si="238"/>
        <v>61.325041680045402</v>
      </c>
      <c r="FG183" s="2">
        <f t="shared" si="239"/>
        <v>0.99998037067910528</v>
      </c>
      <c r="FH183" s="2">
        <f t="shared" si="239"/>
        <v>0.99998050108013448</v>
      </c>
      <c r="FI183" s="2">
        <f t="shared" si="239"/>
        <v>0.99997804750377228</v>
      </c>
      <c r="FJ183" s="2">
        <f t="shared" si="239"/>
        <v>0.99997850714494518</v>
      </c>
      <c r="FK183" s="2">
        <f t="shared" si="239"/>
        <v>0.99997788333096982</v>
      </c>
      <c r="FL183" s="2">
        <f t="shared" si="239"/>
        <v>0.99997686643675376</v>
      </c>
      <c r="FM183" s="2">
        <f t="shared" si="239"/>
        <v>0.9999772651410429</v>
      </c>
      <c r="FN183" s="2">
        <f t="shared" si="239"/>
        <v>0.99997159651410839</v>
      </c>
      <c r="FO183" s="2">
        <f t="shared" si="239"/>
        <v>0.99997502615293399</v>
      </c>
      <c r="FP183" s="2">
        <f t="shared" si="239"/>
        <v>0.99997475814825865</v>
      </c>
      <c r="FQ183" s="2">
        <f t="shared" si="239"/>
        <v>0.99997646604807</v>
      </c>
      <c r="FR183" s="2">
        <f t="shared" si="239"/>
        <v>0.99997435208201224</v>
      </c>
      <c r="FS183" s="2">
        <f t="shared" si="239"/>
        <v>0.99997675012479226</v>
      </c>
      <c r="FT183" s="2">
        <f t="shared" si="239"/>
        <v>0.99997541326510608</v>
      </c>
      <c r="FU183" s="2">
        <f t="shared" si="239"/>
        <v>0.99996548944785346</v>
      </c>
      <c r="FW183" s="2">
        <f t="shared" si="230"/>
        <v>0.75392269142542589</v>
      </c>
      <c r="FX183" s="2">
        <f t="shared" si="230"/>
        <v>0.69365817834992738</v>
      </c>
      <c r="FY183" s="2">
        <f t="shared" si="230"/>
        <v>0.54581647457982196</v>
      </c>
      <c r="FZ183" s="2">
        <f t="shared" si="230"/>
        <v>0.54644145870027794</v>
      </c>
      <c r="GA183" s="2">
        <f t="shared" si="230"/>
        <v>0.54326058790915999</v>
      </c>
      <c r="GB183" s="2">
        <f t="shared" si="230"/>
        <v>0.54903895917112344</v>
      </c>
      <c r="GC183" s="2">
        <f t="shared" si="230"/>
        <v>0.57565007963766024</v>
      </c>
      <c r="GD183" s="2">
        <f t="shared" si="230"/>
        <v>0.6034602741140549</v>
      </c>
      <c r="GE183" s="2">
        <f t="shared" si="230"/>
        <v>0.6204812932882513</v>
      </c>
      <c r="GF183" s="2">
        <f t="shared" si="230"/>
        <v>0.59220085058789596</v>
      </c>
      <c r="GG183" s="2">
        <f t="shared" si="230"/>
        <v>0.55412556137701618</v>
      </c>
      <c r="GH183" s="2">
        <f t="shared" si="230"/>
        <v>0.47470604604130401</v>
      </c>
      <c r="GI183" s="2">
        <f t="shared" si="230"/>
        <v>0.44635455211814279</v>
      </c>
      <c r="GJ183" s="2">
        <f t="shared" si="230"/>
        <v>0.38143534582472333</v>
      </c>
      <c r="GK183" s="2">
        <f t="shared" si="230"/>
        <v>0.3328463304556441</v>
      </c>
      <c r="GM183" s="86">
        <f t="shared" si="231"/>
        <v>6.7885160323811114E-299</v>
      </c>
      <c r="GN183" s="86">
        <f t="shared" si="231"/>
        <v>0</v>
      </c>
      <c r="GO183" s="86">
        <f t="shared" si="231"/>
        <v>3.8035825793105849E-287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8.3616944152609402E-285</v>
      </c>
      <c r="HA183" s="86">
        <f t="shared" si="231"/>
        <v>0</v>
      </c>
      <c r="HC183" s="86">
        <f t="shared" si="182"/>
        <v>4.2680335920164971E-201</v>
      </c>
      <c r="HD183" s="86">
        <f t="shared" si="182"/>
        <v>8.7345413995885126E-284</v>
      </c>
      <c r="HE183" s="86">
        <f t="shared" si="182"/>
        <v>1.355881931395092E-186</v>
      </c>
      <c r="HF183" s="86">
        <f t="shared" si="181"/>
        <v>0</v>
      </c>
      <c r="HG183" s="86">
        <f t="shared" si="181"/>
        <v>5.7846497638271239E-305</v>
      </c>
      <c r="HH183" s="86">
        <f t="shared" si="181"/>
        <v>0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2.1996254427194791E-300</v>
      </c>
      <c r="HM183" s="86">
        <f t="shared" si="181"/>
        <v>8.4519084067638505E-269</v>
      </c>
      <c r="HN183" s="86">
        <f t="shared" si="181"/>
        <v>8.7981650262353539E-245</v>
      </c>
      <c r="HO183" s="86">
        <f t="shared" si="227"/>
        <v>5.4334691570030499E-241</v>
      </c>
      <c r="HP183" s="86">
        <f t="shared" si="227"/>
        <v>1.2927527421932487E-169</v>
      </c>
      <c r="HQ183" s="86">
        <f t="shared" si="227"/>
        <v>1.7053260238035863E-260</v>
      </c>
      <c r="HS183" s="86">
        <f t="shared" si="232"/>
        <v>7.8941479564489471E-34</v>
      </c>
      <c r="HT183" s="86">
        <f t="shared" si="232"/>
        <v>5.313130150312773E-32</v>
      </c>
      <c r="HU183" s="86">
        <f t="shared" si="232"/>
        <v>2.4651855818546769E-31</v>
      </c>
      <c r="HV183" s="86">
        <f t="shared" si="232"/>
        <v>9.1838938819579339E-32</v>
      </c>
      <c r="HW183" s="86">
        <f t="shared" si="232"/>
        <v>1.6360312306199057E-30</v>
      </c>
      <c r="HX183" s="86">
        <f t="shared" si="232"/>
        <v>2.5976897668865737E-33</v>
      </c>
      <c r="HY183" s="86">
        <f t="shared" si="232"/>
        <v>3.845548421178622E-37</v>
      </c>
      <c r="HZ183" s="86">
        <f t="shared" si="232"/>
        <v>4.1649748421271463E-50</v>
      </c>
      <c r="IA183" s="86">
        <f t="shared" si="232"/>
        <v>9.4371182603555935E-45</v>
      </c>
      <c r="IB183" s="86">
        <f t="shared" si="232"/>
        <v>1.2013815894112054E-41</v>
      </c>
      <c r="IC183" s="86">
        <f t="shared" si="232"/>
        <v>5.4024414810761225E-34</v>
      </c>
      <c r="ID183" s="86">
        <f t="shared" si="232"/>
        <v>1.6935424604261979E-28</v>
      </c>
      <c r="IE183" s="86">
        <f t="shared" si="232"/>
        <v>2.4801900564912032E-23</v>
      </c>
      <c r="IF183" s="86">
        <f t="shared" si="232"/>
        <v>8.1736804003186807E-24</v>
      </c>
      <c r="IG183" s="86">
        <f t="shared" si="232"/>
        <v>3.3434096185644903E-21</v>
      </c>
      <c r="II183" s="86">
        <f t="shared" si="233"/>
        <v>9.8258442123011994E-3</v>
      </c>
      <c r="IJ183" s="86">
        <f t="shared" si="233"/>
        <v>6.1652240586185576E-2</v>
      </c>
      <c r="IK183" s="86">
        <f t="shared" si="233"/>
        <v>0.48884763946100518</v>
      </c>
      <c r="IL183" s="86">
        <f t="shared" si="233"/>
        <v>0.48498015309531373</v>
      </c>
      <c r="IM183" s="86">
        <f t="shared" si="233"/>
        <v>0.49502140968232566</v>
      </c>
      <c r="IN183" s="86">
        <f t="shared" si="233"/>
        <v>0.47477912479531109</v>
      </c>
      <c r="IO183" s="86">
        <f t="shared" si="233"/>
        <v>0.37364348221107468</v>
      </c>
      <c r="IP183" s="86">
        <f t="shared" si="233"/>
        <v>0.18865105479397004</v>
      </c>
      <c r="IQ183" s="86">
        <f t="shared" si="233"/>
        <v>0.16018921700742253</v>
      </c>
      <c r="IR183" s="86">
        <f t="shared" si="233"/>
        <v>0.27802582490201921</v>
      </c>
      <c r="IS183" s="86">
        <f t="shared" si="233"/>
        <v>0.46129790178407165</v>
      </c>
      <c r="IT183" s="86">
        <f t="shared" si="233"/>
        <v>0.41379579162885544</v>
      </c>
      <c r="IU183" s="86">
        <f t="shared" si="233"/>
        <v>0.29130296543745471</v>
      </c>
      <c r="IV183" s="86">
        <f t="shared" si="233"/>
        <v>0.24352724548992186</v>
      </c>
      <c r="IW183" s="86">
        <f t="shared" si="233"/>
        <v>0.18321577459953334</v>
      </c>
      <c r="IY183" s="86">
        <f t="shared" si="234"/>
        <v>9.8258442123011994E-3</v>
      </c>
      <c r="IZ183" s="86">
        <f t="shared" si="234"/>
        <v>6.1652240586185576E-2</v>
      </c>
      <c r="JA183" s="86">
        <f t="shared" si="234"/>
        <v>0.48884763946100518</v>
      </c>
      <c r="JB183" s="86">
        <f t="shared" si="234"/>
        <v>0.48498015309531373</v>
      </c>
      <c r="JC183" s="86">
        <f t="shared" si="234"/>
        <v>0.49502140968232566</v>
      </c>
      <c r="JD183" s="86">
        <f t="shared" si="234"/>
        <v>0.47477912479531109</v>
      </c>
      <c r="JE183" s="86">
        <f t="shared" si="234"/>
        <v>0.37364348221107468</v>
      </c>
      <c r="JF183" s="86">
        <f t="shared" si="234"/>
        <v>0.18865105479397004</v>
      </c>
      <c r="JG183" s="86">
        <f t="shared" si="234"/>
        <v>0.16018921700742253</v>
      </c>
      <c r="JH183" s="86">
        <f t="shared" si="234"/>
        <v>0.27802582490201921</v>
      </c>
      <c r="JI183" s="86">
        <f t="shared" si="234"/>
        <v>0.46129790178407165</v>
      </c>
      <c r="JJ183" s="86">
        <f t="shared" si="234"/>
        <v>0.41379579162885544</v>
      </c>
      <c r="JK183" s="86">
        <f t="shared" si="234"/>
        <v>0.29130296543745471</v>
      </c>
      <c r="JL183" s="86">
        <f t="shared" si="234"/>
        <v>0.24352724548992186</v>
      </c>
      <c r="JM183" s="86">
        <f t="shared" si="234"/>
        <v>0.18321577459953334</v>
      </c>
    </row>
    <row r="184" spans="2:273" x14ac:dyDescent="0.25">
      <c r="B184" s="2">
        <v>157</v>
      </c>
      <c r="C184" s="37">
        <v>58.484000000000002</v>
      </c>
      <c r="D184" s="37">
        <v>59.015999999999998</v>
      </c>
      <c r="E184" s="37">
        <v>64</v>
      </c>
      <c r="F184" s="37">
        <v>60.783000000000001</v>
      </c>
      <c r="G184" s="37">
        <v>61.883000000000003</v>
      </c>
      <c r="H184" s="37">
        <v>61.45</v>
      </c>
      <c r="I184" s="37">
        <v>58.966999999999999</v>
      </c>
      <c r="J184" s="37">
        <v>57.39</v>
      </c>
      <c r="K184" s="37">
        <v>56.542000000000002</v>
      </c>
      <c r="L184" s="37">
        <v>55.457999999999998</v>
      </c>
      <c r="M184" s="37">
        <v>61.917000000000002</v>
      </c>
      <c r="N184" s="37">
        <v>69.426000000000002</v>
      </c>
      <c r="O184" s="37">
        <v>72.442999999999998</v>
      </c>
      <c r="P184" s="37">
        <v>80.606999999999999</v>
      </c>
      <c r="Q184" s="37">
        <v>98.370999999999995</v>
      </c>
      <c r="S184" s="4">
        <f t="shared" si="235"/>
        <v>58.007621008979015</v>
      </c>
      <c r="T184" s="4">
        <f t="shared" si="235"/>
        <v>59.217332573798885</v>
      </c>
      <c r="U184" s="4">
        <f t="shared" si="235"/>
        <v>62.184930460980198</v>
      </c>
      <c r="V184" s="4">
        <f t="shared" si="235"/>
        <v>61.511960354767616</v>
      </c>
      <c r="W184" s="4">
        <f t="shared" si="235"/>
        <v>62.971663140180738</v>
      </c>
      <c r="X184" s="4">
        <f t="shared" si="235"/>
        <v>61.357522355147964</v>
      </c>
      <c r="Y184" s="4">
        <f t="shared" si="235"/>
        <v>58.279120529238448</v>
      </c>
      <c r="Z184" s="4">
        <f t="shared" si="235"/>
        <v>57.298944981911809</v>
      </c>
      <c r="AA184" s="4">
        <f t="shared" si="235"/>
        <v>57.967144565658998</v>
      </c>
      <c r="AB184" s="4">
        <f t="shared" si="235"/>
        <v>56.927606711392862</v>
      </c>
      <c r="AC184" s="4">
        <f t="shared" si="235"/>
        <v>60.714127699623127</v>
      </c>
      <c r="AD184" s="4">
        <f t="shared" si="235"/>
        <v>70.49955584310645</v>
      </c>
      <c r="AE184" s="4">
        <f t="shared" si="235"/>
        <v>73.713874856056478</v>
      </c>
      <c r="AF184" s="4">
        <f t="shared" si="235"/>
        <v>81.042499291861745</v>
      </c>
      <c r="AG184" s="4">
        <f t="shared" si="235"/>
        <v>97.231777266139972</v>
      </c>
      <c r="AI184" s="4">
        <f t="shared" si="236"/>
        <v>0.47637899102098658</v>
      </c>
      <c r="AJ184" s="4">
        <f t="shared" si="236"/>
        <v>-0.20133257379888647</v>
      </c>
      <c r="AK184" s="4">
        <f t="shared" si="236"/>
        <v>1.8150695390198024</v>
      </c>
      <c r="AL184" s="4">
        <f t="shared" si="236"/>
        <v>-0.72896035476761512</v>
      </c>
      <c r="AM184" s="4">
        <f t="shared" si="236"/>
        <v>-1.088663140180735</v>
      </c>
      <c r="AN184" s="4">
        <f t="shared" si="236"/>
        <v>9.247764485203902E-2</v>
      </c>
      <c r="AO184" s="4">
        <f t="shared" si="236"/>
        <v>0.6878794707615512</v>
      </c>
      <c r="AP184" s="4">
        <f t="shared" si="236"/>
        <v>9.1055018088191275E-2</v>
      </c>
      <c r="AQ184" s="4">
        <f t="shared" si="236"/>
        <v>-1.4251445656589965</v>
      </c>
      <c r="AR184" s="4">
        <f t="shared" si="236"/>
        <v>-1.4696067113928635</v>
      </c>
      <c r="AS184" s="4">
        <f t="shared" si="236"/>
        <v>1.2028723003768746</v>
      </c>
      <c r="AT184" s="4">
        <f t="shared" si="236"/>
        <v>-1.0735558431064476</v>
      </c>
      <c r="AU184" s="4">
        <f t="shared" si="236"/>
        <v>-1.27087485605648</v>
      </c>
      <c r="AV184" s="4">
        <f t="shared" si="236"/>
        <v>-0.43549929186174552</v>
      </c>
      <c r="AW184" s="4">
        <f t="shared" si="236"/>
        <v>1.1392227338600236</v>
      </c>
      <c r="AY184" s="2">
        <f t="shared" si="228"/>
        <v>58.007621008979015</v>
      </c>
      <c r="AZ184" s="2">
        <f t="shared" si="228"/>
        <v>59.217332573798885</v>
      </c>
      <c r="BA184" s="2">
        <f t="shared" si="228"/>
        <v>61.853030800154464</v>
      </c>
      <c r="BB184" s="2">
        <f t="shared" si="228"/>
        <v>60.393337497907304</v>
      </c>
      <c r="BC184" s="2">
        <f t="shared" si="228"/>
        <v>61.327879841552331</v>
      </c>
      <c r="BD184" s="2">
        <f t="shared" si="228"/>
        <v>59.725710229539665</v>
      </c>
      <c r="BE184" s="2">
        <f t="shared" si="228"/>
        <v>57.878773082897226</v>
      </c>
      <c r="BF184" s="2">
        <f t="shared" si="228"/>
        <v>57.246719258917494</v>
      </c>
      <c r="BG184" s="2">
        <f t="shared" si="228"/>
        <v>57.930343094362584</v>
      </c>
      <c r="BH184" s="2">
        <f t="shared" si="228"/>
        <v>56.674602409358812</v>
      </c>
      <c r="BI184" s="2">
        <f t="shared" si="228"/>
        <v>58.350086230529001</v>
      </c>
      <c r="BJ184" s="2">
        <f t="shared" si="228"/>
        <v>59.244169551511483</v>
      </c>
      <c r="BK184" s="2">
        <f t="shared" si="228"/>
        <v>61.033907506571481</v>
      </c>
      <c r="BL184" s="2">
        <f t="shared" si="228"/>
        <v>60.392594472295713</v>
      </c>
      <c r="BM184" s="2">
        <f t="shared" si="228"/>
        <v>61.93750313828869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58.484000000000002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113.38939894955686</v>
      </c>
      <c r="DL184" s="2">
        <f t="shared" si="237"/>
        <v>104.2220775796039</v>
      </c>
      <c r="DM184" s="2">
        <f t="shared" si="237"/>
        <v>110.72735438596492</v>
      </c>
      <c r="DN184" s="2">
        <f t="shared" si="237"/>
        <v>102.36559581646424</v>
      </c>
      <c r="DO184" s="2">
        <f t="shared" si="237"/>
        <v>100.88267345215759</v>
      </c>
      <c r="DP184" s="2">
        <f t="shared" si="237"/>
        <v>100.74769840525329</v>
      </c>
      <c r="DQ184" s="2">
        <f t="shared" si="237"/>
        <v>99.11541998123829</v>
      </c>
      <c r="DR184" s="2">
        <f t="shared" si="237"/>
        <v>108.98701763191761</v>
      </c>
      <c r="DS184" s="2">
        <f t="shared" si="237"/>
        <v>107.30711951219513</v>
      </c>
      <c r="DT184" s="2">
        <f t="shared" si="237"/>
        <v>105.3669243902439</v>
      </c>
      <c r="DU184" s="2">
        <f t="shared" si="237"/>
        <v>116.79960562851781</v>
      </c>
      <c r="DV184" s="2">
        <f t="shared" si="237"/>
        <v>110.09072073170731</v>
      </c>
      <c r="DW184" s="2">
        <f t="shared" si="237"/>
        <v>117.59459108818012</v>
      </c>
      <c r="DX184" s="2">
        <f t="shared" si="237"/>
        <v>122.72621376306617</v>
      </c>
      <c r="DY184" s="2">
        <f t="shared" si="237"/>
        <v>107.94442540322579</v>
      </c>
      <c r="EA184" s="2">
        <f t="shared" si="214"/>
        <v>56.631631585441085</v>
      </c>
      <c r="EB184" s="2">
        <f t="shared" si="214"/>
        <v>58.640649796755412</v>
      </c>
      <c r="EC184" s="2">
        <f t="shared" si="214"/>
        <v>61.726224812993287</v>
      </c>
      <c r="ED184" s="2">
        <f t="shared" si="214"/>
        <v>60.284067699017093</v>
      </c>
      <c r="EE184" s="2">
        <f t="shared" si="214"/>
        <v>61.796023043928223</v>
      </c>
      <c r="EF184" s="2">
        <f t="shared" si="214"/>
        <v>59.847322062051497</v>
      </c>
      <c r="EG184" s="2">
        <f t="shared" si="214"/>
        <v>57.856249372916338</v>
      </c>
      <c r="EH184" s="2">
        <f t="shared" si="214"/>
        <v>56.941614569747443</v>
      </c>
      <c r="EI184" s="2">
        <f t="shared" si="214"/>
        <v>56.736010377524167</v>
      </c>
      <c r="EJ184" s="2">
        <f t="shared" si="214"/>
        <v>55.962900399606028</v>
      </c>
      <c r="EK184" s="2">
        <f t="shared" si="213"/>
        <v>57.855925107233233</v>
      </c>
      <c r="EL184" s="2">
        <f t="shared" si="180"/>
        <v>58.940946808483311</v>
      </c>
      <c r="EM184" s="2">
        <f t="shared" si="180"/>
        <v>61.399775500973739</v>
      </c>
      <c r="EN184" s="2">
        <f t="shared" si="180"/>
        <v>59.918506634874532</v>
      </c>
      <c r="EO184" s="2">
        <f t="shared" si="180"/>
        <v>62.322805559117825</v>
      </c>
      <c r="EQ184" s="2">
        <f t="shared" si="238"/>
        <v>58.415902361997624</v>
      </c>
      <c r="ER184" s="2">
        <f t="shared" si="238"/>
        <v>59.44846798695901</v>
      </c>
      <c r="ES184" s="2">
        <f t="shared" si="238"/>
        <v>61.947538336659385</v>
      </c>
      <c r="ET184" s="2">
        <f t="shared" si="238"/>
        <v>60.474604269407145</v>
      </c>
      <c r="EU184" s="2">
        <f t="shared" si="238"/>
        <v>60.967532742509775</v>
      </c>
      <c r="EV184" s="2">
        <f t="shared" si="238"/>
        <v>59.633102303164293</v>
      </c>
      <c r="EW184" s="2">
        <f t="shared" si="238"/>
        <v>57.892485223510228</v>
      </c>
      <c r="EX184" s="2">
        <f t="shared" si="238"/>
        <v>57.427409694469482</v>
      </c>
      <c r="EY184" s="2">
        <f t="shared" si="238"/>
        <v>58.594787383984226</v>
      </c>
      <c r="EZ184" s="2">
        <f t="shared" si="238"/>
        <v>57.119717837250349</v>
      </c>
      <c r="FA184" s="2">
        <f t="shared" si="238"/>
        <v>58.710530414627286</v>
      </c>
      <c r="FB184" s="2">
        <f t="shared" si="238"/>
        <v>59.547778302716715</v>
      </c>
      <c r="FC184" s="2">
        <f t="shared" si="238"/>
        <v>60.61748634220524</v>
      </c>
      <c r="FD184" s="2">
        <f t="shared" si="238"/>
        <v>61.090272598306655</v>
      </c>
      <c r="FE184" s="2">
        <f t="shared" si="238"/>
        <v>61.229099962629995</v>
      </c>
      <c r="FG184" s="2">
        <f t="shared" si="239"/>
        <v>0.99998209781565472</v>
      </c>
      <c r="FH184" s="2">
        <f t="shared" si="239"/>
        <v>0.9999822167432163</v>
      </c>
      <c r="FI184" s="2">
        <f t="shared" si="239"/>
        <v>0.99997997904681724</v>
      </c>
      <c r="FJ184" s="2">
        <f t="shared" si="239"/>
        <v>0.9999803982461517</v>
      </c>
      <c r="FK184" s="2">
        <f t="shared" si="239"/>
        <v>0.99997982931886131</v>
      </c>
      <c r="FL184" s="2">
        <f t="shared" si="239"/>
        <v>0.99997890189662131</v>
      </c>
      <c r="FM184" s="2">
        <f t="shared" si="239"/>
        <v>0.99997926552072225</v>
      </c>
      <c r="FN184" s="2">
        <f t="shared" si="239"/>
        <v>0.99997409564825124</v>
      </c>
      <c r="FO184" s="2">
        <f t="shared" si="239"/>
        <v>0.99997722353072571</v>
      </c>
      <c r="FP184" s="2">
        <f t="shared" si="239"/>
        <v>0.99997697910647687</v>
      </c>
      <c r="FQ184" s="2">
        <f t="shared" si="239"/>
        <v>0.99997853673630221</v>
      </c>
      <c r="FR184" s="2">
        <f t="shared" si="239"/>
        <v>0.99997660876800032</v>
      </c>
      <c r="FS184" s="2">
        <f t="shared" si="239"/>
        <v>0.99997879581841864</v>
      </c>
      <c r="FT184" s="2">
        <f t="shared" si="239"/>
        <v>0.99997757658276232</v>
      </c>
      <c r="FU184" s="2">
        <f t="shared" si="239"/>
        <v>0.99996852590679741</v>
      </c>
      <c r="FW184" s="2">
        <f t="shared" si="230"/>
        <v>0.77060800052843137</v>
      </c>
      <c r="FX184" s="2">
        <f t="shared" si="230"/>
        <v>0.71287351261984622</v>
      </c>
      <c r="FY184" s="2">
        <f t="shared" si="230"/>
        <v>0.56853704986383136</v>
      </c>
      <c r="FZ184" s="2">
        <f t="shared" si="230"/>
        <v>0.56915544828214981</v>
      </c>
      <c r="GA184" s="2">
        <f t="shared" si="230"/>
        <v>0.56600735812502168</v>
      </c>
      <c r="GB184" s="2">
        <f t="shared" si="230"/>
        <v>0.57172481901930439</v>
      </c>
      <c r="GC184" s="2">
        <f t="shared" si="230"/>
        <v>0.59797747831941395</v>
      </c>
      <c r="GD184" s="2">
        <f t="shared" si="230"/>
        <v>0.62527693524306882</v>
      </c>
      <c r="GE184" s="2">
        <f t="shared" si="230"/>
        <v>0.64191717531377901</v>
      </c>
      <c r="GF184" s="2">
        <f t="shared" si="230"/>
        <v>0.61424098725883292</v>
      </c>
      <c r="GG184" s="2">
        <f t="shared" si="230"/>
        <v>0.57675279485498554</v>
      </c>
      <c r="GH184" s="2">
        <f t="shared" si="230"/>
        <v>0.49771030289247803</v>
      </c>
      <c r="GI184" s="2">
        <f t="shared" si="230"/>
        <v>0.46921212618327857</v>
      </c>
      <c r="GJ184" s="2">
        <f t="shared" si="230"/>
        <v>0.40339068444522463</v>
      </c>
      <c r="GK184" s="2">
        <f t="shared" si="230"/>
        <v>0.35360367651594998</v>
      </c>
      <c r="GM184" s="86">
        <f t="shared" si="231"/>
        <v>3.9071287902487478E-305</v>
      </c>
      <c r="GN184" s="86">
        <f t="shared" si="231"/>
        <v>0</v>
      </c>
      <c r="GO184" s="86">
        <f t="shared" si="231"/>
        <v>3.9661534389894259E-293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9.9839377674620038E-291</v>
      </c>
      <c r="HA184" s="86">
        <f t="shared" si="231"/>
        <v>0</v>
      </c>
      <c r="HC184" s="86">
        <f t="shared" si="182"/>
        <v>9.638892057380038E-207</v>
      </c>
      <c r="HD184" s="86">
        <f t="shared" si="182"/>
        <v>9.5180016892615572E-292</v>
      </c>
      <c r="HE184" s="86">
        <f t="shared" si="182"/>
        <v>8.700470582334031E-192</v>
      </c>
      <c r="HF184" s="86">
        <f t="shared" si="181"/>
        <v>0</v>
      </c>
      <c r="HG184" s="86">
        <f t="shared" si="181"/>
        <v>0</v>
      </c>
      <c r="HH184" s="86">
        <f t="shared" si="181"/>
        <v>0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3.9138757819632257E-276</v>
      </c>
      <c r="HN184" s="86">
        <f t="shared" si="181"/>
        <v>1.2353710836130634E-251</v>
      </c>
      <c r="HO184" s="86">
        <f t="shared" si="227"/>
        <v>7.7226988749873484E-248</v>
      </c>
      <c r="HP184" s="86">
        <f t="shared" si="227"/>
        <v>2.0298209138461833E-174</v>
      </c>
      <c r="HQ184" s="86">
        <f t="shared" si="227"/>
        <v>7.2063171732042491E-268</v>
      </c>
      <c r="HS184" s="86">
        <f t="shared" si="232"/>
        <v>1.4579129465614667E-35</v>
      </c>
      <c r="HT184" s="86">
        <f t="shared" si="232"/>
        <v>1.1367922525100636E-33</v>
      </c>
      <c r="HU184" s="86">
        <f t="shared" si="232"/>
        <v>3.5555757358032809E-33</v>
      </c>
      <c r="HV184" s="86">
        <f t="shared" si="232"/>
        <v>1.1829384598496224E-33</v>
      </c>
      <c r="HW184" s="86">
        <f t="shared" si="232"/>
        <v>2.5064954260565907E-32</v>
      </c>
      <c r="HX184" s="86">
        <f t="shared" si="232"/>
        <v>2.7288147286086406E-35</v>
      </c>
      <c r="HY184" s="86">
        <f t="shared" si="232"/>
        <v>3.0784756639232237E-39</v>
      </c>
      <c r="HZ184" s="86">
        <f t="shared" si="232"/>
        <v>5.7727948734595502E-53</v>
      </c>
      <c r="IA184" s="86">
        <f t="shared" si="232"/>
        <v>3.2052059104484629E-47</v>
      </c>
      <c r="IB184" s="86">
        <f t="shared" si="232"/>
        <v>5.2520516497040883E-44</v>
      </c>
      <c r="IC184" s="86">
        <f t="shared" si="232"/>
        <v>5.8147243979942766E-36</v>
      </c>
      <c r="ID184" s="86">
        <f t="shared" si="232"/>
        <v>2.687629151089136E-30</v>
      </c>
      <c r="IE184" s="86">
        <f t="shared" si="232"/>
        <v>7.292949589654786E-25</v>
      </c>
      <c r="IF184" s="86">
        <f t="shared" si="232"/>
        <v>1.782245854416478E-25</v>
      </c>
      <c r="IG184" s="86">
        <f t="shared" si="232"/>
        <v>8.8020374587664044E-23</v>
      </c>
      <c r="II184" s="86">
        <f t="shared" si="233"/>
        <v>5.201570661050565E-3</v>
      </c>
      <c r="IJ184" s="86">
        <f t="shared" si="233"/>
        <v>3.7648146477701837E-2</v>
      </c>
      <c r="IK184" s="86">
        <f t="shared" si="233"/>
        <v>0.41498556701775102</v>
      </c>
      <c r="IL184" s="86">
        <f t="shared" si="233"/>
        <v>0.40749243783367756</v>
      </c>
      <c r="IM184" s="86">
        <f t="shared" si="233"/>
        <v>0.42474837797700432</v>
      </c>
      <c r="IN184" s="86">
        <f t="shared" si="233"/>
        <v>0.39099778795733209</v>
      </c>
      <c r="IO184" s="86">
        <f t="shared" si="233"/>
        <v>0.27663422376610086</v>
      </c>
      <c r="IP184" s="86">
        <f t="shared" si="233"/>
        <v>0.11165790373066845</v>
      </c>
      <c r="IQ184" s="86">
        <f t="shared" si="233"/>
        <v>9.6942994660577181E-2</v>
      </c>
      <c r="IR184" s="86">
        <f t="shared" si="233"/>
        <v>0.1862295021174496</v>
      </c>
      <c r="IS184" s="86">
        <f t="shared" si="233"/>
        <v>0.37461573794554387</v>
      </c>
      <c r="IT184" s="86">
        <f t="shared" si="233"/>
        <v>0.49461379276317402</v>
      </c>
      <c r="IU184" s="86">
        <f t="shared" si="233"/>
        <v>0.3968188454746221</v>
      </c>
      <c r="IV184" s="86">
        <f t="shared" si="233"/>
        <v>0.31747183164606524</v>
      </c>
      <c r="IW184" s="86">
        <f t="shared" si="233"/>
        <v>0.24594996901563326</v>
      </c>
      <c r="IY184" s="86">
        <f t="shared" si="234"/>
        <v>5.201570661050565E-3</v>
      </c>
      <c r="IZ184" s="86">
        <f t="shared" si="234"/>
        <v>3.7648146477701837E-2</v>
      </c>
      <c r="JA184" s="86">
        <f t="shared" si="234"/>
        <v>0.41498556701775102</v>
      </c>
      <c r="JB184" s="86">
        <f t="shared" si="234"/>
        <v>0.40749243783367756</v>
      </c>
      <c r="JC184" s="86">
        <f t="shared" si="234"/>
        <v>0.42474837797700432</v>
      </c>
      <c r="JD184" s="86">
        <f t="shared" si="234"/>
        <v>0.39099778795733209</v>
      </c>
      <c r="JE184" s="86">
        <f t="shared" si="234"/>
        <v>0.27663422376610086</v>
      </c>
      <c r="JF184" s="86">
        <f t="shared" si="234"/>
        <v>0.11165790373066845</v>
      </c>
      <c r="JG184" s="86">
        <f t="shared" si="234"/>
        <v>9.6942994660577181E-2</v>
      </c>
      <c r="JH184" s="86">
        <f t="shared" si="234"/>
        <v>0.1862295021174496</v>
      </c>
      <c r="JI184" s="86">
        <f t="shared" si="234"/>
        <v>0.37461573794554387</v>
      </c>
      <c r="JJ184" s="86">
        <f t="shared" si="234"/>
        <v>0.49461379276317402</v>
      </c>
      <c r="JK184" s="86">
        <f t="shared" si="234"/>
        <v>0.3968188454746221</v>
      </c>
      <c r="JL184" s="86">
        <f t="shared" si="234"/>
        <v>0.31747183164606524</v>
      </c>
      <c r="JM184" s="86">
        <f t="shared" si="234"/>
        <v>0.24594996901563326</v>
      </c>
    </row>
    <row r="185" spans="2:273" x14ac:dyDescent="0.25">
      <c r="B185" s="2">
        <v>158</v>
      </c>
      <c r="C185" s="37">
        <v>58.694000000000003</v>
      </c>
      <c r="D185" s="37">
        <v>58.225999999999999</v>
      </c>
      <c r="E185" s="37">
        <v>60.716999999999999</v>
      </c>
      <c r="F185" s="37">
        <v>59.616999999999997</v>
      </c>
      <c r="G185" s="37">
        <v>60.6</v>
      </c>
      <c r="H185" s="37">
        <v>60.732999999999997</v>
      </c>
      <c r="I185" s="37">
        <v>57.85</v>
      </c>
      <c r="J185" s="37">
        <v>57.643999999999998</v>
      </c>
      <c r="K185" s="37">
        <v>58.253999999999998</v>
      </c>
      <c r="L185" s="37">
        <v>57.831000000000003</v>
      </c>
      <c r="M185" s="37">
        <v>59.567</v>
      </c>
      <c r="N185" s="37">
        <v>69.180000000000007</v>
      </c>
      <c r="O185" s="37">
        <v>72.754000000000005</v>
      </c>
      <c r="P185" s="37">
        <v>82.59</v>
      </c>
      <c r="Q185" s="37">
        <v>104.613</v>
      </c>
      <c r="S185" s="4">
        <f t="shared" si="235"/>
        <v>57.967705591350899</v>
      </c>
      <c r="T185" s="4">
        <f t="shared" si="235"/>
        <v>59.148913733673268</v>
      </c>
      <c r="U185" s="4">
        <f t="shared" si="235"/>
        <v>61.91012154898295</v>
      </c>
      <c r="V185" s="4">
        <f t="shared" si="235"/>
        <v>60.808766768177122</v>
      </c>
      <c r="W185" s="4">
        <f t="shared" si="235"/>
        <v>62.028994841077107</v>
      </c>
      <c r="X185" s="4">
        <f t="shared" si="235"/>
        <v>60.351860503481454</v>
      </c>
      <c r="Y185" s="4">
        <f t="shared" si="235"/>
        <v>57.96327161117776</v>
      </c>
      <c r="Z185" s="4">
        <f t="shared" si="235"/>
        <v>57.162617633909747</v>
      </c>
      <c r="AA185" s="4">
        <f t="shared" si="235"/>
        <v>57.868286583999705</v>
      </c>
      <c r="AB185" s="4">
        <f t="shared" si="235"/>
        <v>56.669224709509088</v>
      </c>
      <c r="AC185" s="4">
        <f t="shared" si="235"/>
        <v>59.281226258278473</v>
      </c>
      <c r="AD185" s="4">
        <f t="shared" si="235"/>
        <v>67.841044076665128</v>
      </c>
      <c r="AE185" s="4">
        <f t="shared" si="235"/>
        <v>72.957325623099877</v>
      </c>
      <c r="AF185" s="4">
        <f t="shared" si="235"/>
        <v>82.853709033048631</v>
      </c>
      <c r="AG185" s="4">
        <f t="shared" si="235"/>
        <v>103.65570545215479</v>
      </c>
      <c r="AI185" s="4">
        <f t="shared" si="236"/>
        <v>0.72629440864910322</v>
      </c>
      <c r="AJ185" s="4">
        <f t="shared" si="236"/>
        <v>-0.92291373367326912</v>
      </c>
      <c r="AK185" s="4">
        <f t="shared" si="236"/>
        <v>-1.1931215489829512</v>
      </c>
      <c r="AL185" s="4">
        <f t="shared" si="236"/>
        <v>-1.1917667681771249</v>
      </c>
      <c r="AM185" s="4">
        <f t="shared" si="236"/>
        <v>-1.4289948410771061</v>
      </c>
      <c r="AN185" s="4">
        <f t="shared" si="236"/>
        <v>0.38113949651854284</v>
      </c>
      <c r="AO185" s="4">
        <f t="shared" si="236"/>
        <v>-0.1132716111777583</v>
      </c>
      <c r="AP185" s="4">
        <f t="shared" si="236"/>
        <v>0.48138236609025142</v>
      </c>
      <c r="AQ185" s="4">
        <f t="shared" si="236"/>
        <v>0.38571341600029285</v>
      </c>
      <c r="AR185" s="4">
        <f t="shared" si="236"/>
        <v>1.1617752904909153</v>
      </c>
      <c r="AS185" s="4">
        <f t="shared" si="236"/>
        <v>0.28577374172152759</v>
      </c>
      <c r="AT185" s="4">
        <f t="shared" si="236"/>
        <v>1.3389559233348791</v>
      </c>
      <c r="AU185" s="4">
        <f t="shared" si="236"/>
        <v>-0.20332562309987168</v>
      </c>
      <c r="AV185" s="4">
        <f t="shared" si="236"/>
        <v>-0.26370903304862736</v>
      </c>
      <c r="AW185" s="4">
        <f t="shared" si="236"/>
        <v>0.9572945478452084</v>
      </c>
      <c r="AY185" s="2">
        <f t="shared" si="228"/>
        <v>57.967705591350899</v>
      </c>
      <c r="AZ185" s="2">
        <f t="shared" si="228"/>
        <v>59.148913733673268</v>
      </c>
      <c r="BA185" s="2">
        <f t="shared" si="228"/>
        <v>61.757420986631047</v>
      </c>
      <c r="BB185" s="2">
        <f t="shared" si="228"/>
        <v>60.310155715654091</v>
      </c>
      <c r="BC185" s="2">
        <f t="shared" si="228"/>
        <v>61.257312141130669</v>
      </c>
      <c r="BD185" s="2">
        <f t="shared" si="228"/>
        <v>59.661515774043451</v>
      </c>
      <c r="BE185" s="2">
        <f t="shared" si="228"/>
        <v>57.82807759772404</v>
      </c>
      <c r="BF185" s="2">
        <f t="shared" si="228"/>
        <v>57.153766451256182</v>
      </c>
      <c r="BG185" s="2">
        <f t="shared" si="228"/>
        <v>57.861392492426212</v>
      </c>
      <c r="BH185" s="2">
        <f t="shared" si="228"/>
        <v>56.604875528763046</v>
      </c>
      <c r="BI185" s="2">
        <f t="shared" si="228"/>
        <v>58.297962720232832</v>
      </c>
      <c r="BJ185" s="2">
        <f t="shared" si="228"/>
        <v>59.174843150191194</v>
      </c>
      <c r="BK185" s="2">
        <f t="shared" si="228"/>
        <v>60.928056783970533</v>
      </c>
      <c r="BL185" s="2">
        <f t="shared" si="228"/>
        <v>60.299795893689151</v>
      </c>
      <c r="BM185" s="2">
        <f t="shared" si="228"/>
        <v>61.829655976062917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58.694000000000003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113.70888007440641</v>
      </c>
      <c r="DL185" s="2">
        <f t="shared" si="237"/>
        <v>104.45416402232192</v>
      </c>
      <c r="DM185" s="2">
        <f t="shared" si="237"/>
        <v>111.00200782726046</v>
      </c>
      <c r="DN185" s="2">
        <f t="shared" si="237"/>
        <v>102.57090856950067</v>
      </c>
      <c r="DO185" s="2">
        <f t="shared" si="237"/>
        <v>101.08780544090055</v>
      </c>
      <c r="DP185" s="2">
        <f t="shared" si="237"/>
        <v>100.96644803001877</v>
      </c>
      <c r="DQ185" s="2">
        <f t="shared" si="237"/>
        <v>99.336257035647307</v>
      </c>
      <c r="DR185" s="2">
        <f t="shared" si="237"/>
        <v>109.28626370656369</v>
      </c>
      <c r="DS185" s="2">
        <f t="shared" si="237"/>
        <v>107.58163320825517</v>
      </c>
      <c r="DT185" s="2">
        <f t="shared" si="237"/>
        <v>105.62787035647278</v>
      </c>
      <c r="DU185" s="2">
        <f t="shared" si="237"/>
        <v>117.13183930581613</v>
      </c>
      <c r="DV185" s="2">
        <f t="shared" si="237"/>
        <v>110.37235018761724</v>
      </c>
      <c r="DW185" s="2">
        <f t="shared" si="237"/>
        <v>117.91469193245779</v>
      </c>
      <c r="DX185" s="2">
        <f t="shared" si="237"/>
        <v>123.08472787456444</v>
      </c>
      <c r="DY185" s="2">
        <f t="shared" si="237"/>
        <v>108.2343266129032</v>
      </c>
      <c r="EA185" s="2">
        <f t="shared" si="214"/>
        <v>56.536361320172738</v>
      </c>
      <c r="EB185" s="2">
        <f t="shared" si="214"/>
        <v>58.545266796059614</v>
      </c>
      <c r="EC185" s="2">
        <f t="shared" si="214"/>
        <v>61.62328779446576</v>
      </c>
      <c r="ED185" s="2">
        <f t="shared" si="214"/>
        <v>60.194355169329789</v>
      </c>
      <c r="EE185" s="2">
        <f t="shared" si="214"/>
        <v>61.754359352472783</v>
      </c>
      <c r="EF185" s="2">
        <f t="shared" ref="EF185:EO227" si="240">CJ$228*$B185+CJ$229</f>
        <v>59.790565324360152</v>
      </c>
      <c r="EG185" s="2">
        <f t="shared" si="240"/>
        <v>57.804490252421019</v>
      </c>
      <c r="EH185" s="2">
        <f t="shared" si="240"/>
        <v>56.832779816091779</v>
      </c>
      <c r="EI185" s="2">
        <f t="shared" si="240"/>
        <v>56.603866382906617</v>
      </c>
      <c r="EJ185" s="2">
        <f t="shared" si="240"/>
        <v>55.853404420759432</v>
      </c>
      <c r="EK185" s="2">
        <f t="shared" si="213"/>
        <v>57.774388953032741</v>
      </c>
      <c r="EL185" s="2">
        <f t="shared" si="180"/>
        <v>58.850833575572054</v>
      </c>
      <c r="EM185" s="2">
        <f t="shared" si="180"/>
        <v>61.320513895835767</v>
      </c>
      <c r="EN185" s="2">
        <f t="shared" si="180"/>
        <v>59.788327279233215</v>
      </c>
      <c r="EO185" s="2">
        <f t="shared" si="180"/>
        <v>62.245314387679933</v>
      </c>
      <c r="EQ185" s="2">
        <f t="shared" si="238"/>
        <v>58.355106244129665</v>
      </c>
      <c r="ER185" s="2">
        <f t="shared" si="238"/>
        <v>59.369635516515494</v>
      </c>
      <c r="ES185" s="2">
        <f t="shared" si="238"/>
        <v>61.848732304741787</v>
      </c>
      <c r="ET185" s="2">
        <f t="shared" si="238"/>
        <v>60.388821795417137</v>
      </c>
      <c r="EU185" s="2">
        <f t="shared" si="238"/>
        <v>60.908500051933189</v>
      </c>
      <c r="EV185" s="2">
        <f t="shared" si="238"/>
        <v>59.572017979889374</v>
      </c>
      <c r="EW185" s="2">
        <f t="shared" si="238"/>
        <v>57.841273220930695</v>
      </c>
      <c r="EX185" s="2">
        <f t="shared" si="238"/>
        <v>57.327288449142678</v>
      </c>
      <c r="EY185" s="2">
        <f t="shared" si="238"/>
        <v>58.499561343759396</v>
      </c>
      <c r="EZ185" s="2">
        <f t="shared" si="238"/>
        <v>57.033649096590111</v>
      </c>
      <c r="FA185" s="2">
        <f t="shared" si="238"/>
        <v>58.646437838704607</v>
      </c>
      <c r="FB185" s="2">
        <f t="shared" si="238"/>
        <v>59.470951528932346</v>
      </c>
      <c r="FC185" s="2">
        <f t="shared" si="238"/>
        <v>60.520936753976173</v>
      </c>
      <c r="FD185" s="2">
        <f t="shared" si="238"/>
        <v>60.98665069749714</v>
      </c>
      <c r="FE185" s="2">
        <f t="shared" si="238"/>
        <v>61.133158245214595</v>
      </c>
      <c r="FG185" s="2">
        <f t="shared" si="239"/>
        <v>0.99998367298811064</v>
      </c>
      <c r="FH185" s="2">
        <f t="shared" si="239"/>
        <v>0.99998378145167643</v>
      </c>
      <c r="FI185" s="2">
        <f t="shared" si="239"/>
        <v>0.9999817406415169</v>
      </c>
      <c r="FJ185" s="2">
        <f t="shared" si="239"/>
        <v>0.99998212295718669</v>
      </c>
      <c r="FK185" s="2">
        <f t="shared" si="239"/>
        <v>0.99998160408751524</v>
      </c>
      <c r="FL185" s="2">
        <f t="shared" si="239"/>
        <v>0.9999807582653083</v>
      </c>
      <c r="FM185" s="2">
        <f t="shared" si="239"/>
        <v>0.99998108989565049</v>
      </c>
      <c r="FN185" s="2">
        <f t="shared" si="239"/>
        <v>0.99997637489656988</v>
      </c>
      <c r="FO185" s="2">
        <f t="shared" si="239"/>
        <v>0.99997922757150992</v>
      </c>
      <c r="FP185" s="2">
        <f t="shared" si="239"/>
        <v>0.99997900465304723</v>
      </c>
      <c r="FQ185" s="2">
        <f t="shared" si="239"/>
        <v>0.99998042523389208</v>
      </c>
      <c r="FR185" s="2">
        <f t="shared" si="239"/>
        <v>0.99997866689896309</v>
      </c>
      <c r="FS185" s="2">
        <f t="shared" si="239"/>
        <v>0.9999806615204776</v>
      </c>
      <c r="FT185" s="2">
        <f t="shared" si="239"/>
        <v>0.99997954956007473</v>
      </c>
      <c r="FU185" s="2">
        <f t="shared" si="239"/>
        <v>0.99997129520634587</v>
      </c>
      <c r="FW185" s="2">
        <f t="shared" si="230"/>
        <v>0.7864823681116665</v>
      </c>
      <c r="FX185" s="2">
        <f t="shared" si="230"/>
        <v>0.73135036177998802</v>
      </c>
      <c r="FY185" s="2">
        <f t="shared" si="230"/>
        <v>0.59097277752136101</v>
      </c>
      <c r="FZ185" s="2">
        <f t="shared" si="230"/>
        <v>0.59158211966516638</v>
      </c>
      <c r="GA185" s="2">
        <f t="shared" si="230"/>
        <v>0.58847941455102715</v>
      </c>
      <c r="GB185" s="2">
        <f t="shared" si="230"/>
        <v>0.59411312474114153</v>
      </c>
      <c r="GC185" s="2">
        <f t="shared" si="230"/>
        <v>0.61990579290345071</v>
      </c>
      <c r="GD185" s="2">
        <f t="shared" si="230"/>
        <v>0.64659622666144079</v>
      </c>
      <c r="GE185" s="2">
        <f t="shared" si="230"/>
        <v>0.66280029406124052</v>
      </c>
      <c r="GF185" s="2">
        <f t="shared" si="230"/>
        <v>0.63582246223118088</v>
      </c>
      <c r="GG185" s="2">
        <f t="shared" si="230"/>
        <v>0.59906258419237768</v>
      </c>
      <c r="GH185" s="2">
        <f t="shared" si="230"/>
        <v>0.5207242576188873</v>
      </c>
      <c r="GI185" s="2">
        <f t="shared" si="230"/>
        <v>0.49219960978747612</v>
      </c>
      <c r="GJ185" s="2">
        <f t="shared" si="230"/>
        <v>0.42573996922899476</v>
      </c>
      <c r="GK185" s="2">
        <f t="shared" si="230"/>
        <v>0.37492803465435576</v>
      </c>
      <c r="GM185" s="86">
        <f t="shared" si="231"/>
        <v>0</v>
      </c>
      <c r="GN185" s="86">
        <f t="shared" si="231"/>
        <v>0</v>
      </c>
      <c r="GO185" s="86">
        <f t="shared" si="231"/>
        <v>3.5851609499972956E-299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1.0350999401604655E-296</v>
      </c>
      <c r="HA185" s="86">
        <f t="shared" si="231"/>
        <v>0</v>
      </c>
      <c r="HC185" s="86">
        <f t="shared" si="182"/>
        <v>1.8155708406527398E-212</v>
      </c>
      <c r="HD185" s="86">
        <f t="shared" si="182"/>
        <v>8.0354579849743335E-300</v>
      </c>
      <c r="HE185" s="86">
        <f t="shared" si="182"/>
        <v>4.7312260827898913E-197</v>
      </c>
      <c r="HF185" s="86">
        <f t="shared" si="181"/>
        <v>0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1.441822184658402E-283</v>
      </c>
      <c r="HN185" s="86">
        <f t="shared" si="181"/>
        <v>1.3929965771528541E-258</v>
      </c>
      <c r="HO185" s="86">
        <f t="shared" si="227"/>
        <v>8.7875936116829495E-255</v>
      </c>
      <c r="HP185" s="86">
        <f t="shared" si="227"/>
        <v>2.726927101926785E-179</v>
      </c>
      <c r="HQ185" s="86">
        <f t="shared" si="227"/>
        <v>2.3989661052950517E-275</v>
      </c>
      <c r="HS185" s="86">
        <f t="shared" si="232"/>
        <v>2.4276399037475721E-37</v>
      </c>
      <c r="HT185" s="86">
        <f t="shared" si="232"/>
        <v>2.1971012542507666E-35</v>
      </c>
      <c r="HU185" s="86">
        <f t="shared" si="232"/>
        <v>4.5214821823424995E-35</v>
      </c>
      <c r="HV185" s="86">
        <f t="shared" si="232"/>
        <v>1.3368282343857437E-35</v>
      </c>
      <c r="HW185" s="86">
        <f t="shared" si="232"/>
        <v>3.3863948657721612E-34</v>
      </c>
      <c r="HX185" s="86">
        <f t="shared" si="232"/>
        <v>2.5007714507360053E-37</v>
      </c>
      <c r="HY185" s="86">
        <f t="shared" si="232"/>
        <v>2.1484262854004227E-41</v>
      </c>
      <c r="HZ185" s="86">
        <f t="shared" si="232"/>
        <v>6.633254099465708E-56</v>
      </c>
      <c r="IA185" s="86">
        <f t="shared" si="232"/>
        <v>9.3022923154106582E-50</v>
      </c>
      <c r="IB185" s="86">
        <f t="shared" si="232"/>
        <v>1.9674285960832205E-46</v>
      </c>
      <c r="IC185" s="86">
        <f t="shared" si="232"/>
        <v>5.4825619225617637E-38</v>
      </c>
      <c r="ID185" s="86">
        <f t="shared" si="232"/>
        <v>3.7361366901871007E-32</v>
      </c>
      <c r="IE185" s="86">
        <f t="shared" si="232"/>
        <v>1.9058233731248037E-26</v>
      </c>
      <c r="IF185" s="86">
        <f t="shared" si="232"/>
        <v>3.3932232102758204E-27</v>
      </c>
      <c r="IG185" s="86">
        <f t="shared" si="232"/>
        <v>2.0183578637710009E-24</v>
      </c>
      <c r="II185" s="86">
        <f t="shared" si="233"/>
        <v>2.6413040745059007E-3</v>
      </c>
      <c r="IJ185" s="86">
        <f t="shared" si="233"/>
        <v>2.2081662985268077E-2</v>
      </c>
      <c r="IK185" s="86">
        <f t="shared" si="233"/>
        <v>0.32299415609272253</v>
      </c>
      <c r="IL185" s="86">
        <f t="shared" si="233"/>
        <v>0.31318866787288901</v>
      </c>
      <c r="IM185" s="86">
        <f t="shared" si="233"/>
        <v>0.33374240571749303</v>
      </c>
      <c r="IN185" s="86">
        <f t="shared" si="233"/>
        <v>0.29410244861931639</v>
      </c>
      <c r="IO185" s="86">
        <f t="shared" si="233"/>
        <v>0.1897886095271217</v>
      </c>
      <c r="IP185" s="86">
        <f t="shared" si="233"/>
        <v>6.1000371127922268E-2</v>
      </c>
      <c r="IQ185" s="86">
        <f t="shared" si="233"/>
        <v>5.4931677012177854E-2</v>
      </c>
      <c r="IR185" s="86">
        <f t="shared" si="233"/>
        <v>0.11583724125754634</v>
      </c>
      <c r="IS185" s="86">
        <f t="shared" si="233"/>
        <v>0.27924471040714316</v>
      </c>
      <c r="IT185" s="86">
        <f t="shared" si="233"/>
        <v>0.52222787158096573</v>
      </c>
      <c r="IU185" s="86">
        <f t="shared" si="233"/>
        <v>0.4807533987998992</v>
      </c>
      <c r="IV185" s="86">
        <f t="shared" si="233"/>
        <v>0.39096545245591813</v>
      </c>
      <c r="IW185" s="86">
        <f t="shared" si="233"/>
        <v>0.31897635585188533</v>
      </c>
      <c r="IY185" s="86">
        <f t="shared" si="234"/>
        <v>2.6413040745059007E-3</v>
      </c>
      <c r="IZ185" s="86">
        <f t="shared" si="234"/>
        <v>2.2081662985268077E-2</v>
      </c>
      <c r="JA185" s="86">
        <f t="shared" si="234"/>
        <v>0.32299415609272253</v>
      </c>
      <c r="JB185" s="86">
        <f t="shared" si="234"/>
        <v>0.31318866787288901</v>
      </c>
      <c r="JC185" s="86">
        <f t="shared" si="234"/>
        <v>0.33374240571749303</v>
      </c>
      <c r="JD185" s="86">
        <f t="shared" si="234"/>
        <v>0.29410244861931639</v>
      </c>
      <c r="JE185" s="86">
        <f t="shared" si="234"/>
        <v>0.1897886095271217</v>
      </c>
      <c r="JF185" s="86">
        <f t="shared" si="234"/>
        <v>6.1000371127922268E-2</v>
      </c>
      <c r="JG185" s="86">
        <f t="shared" si="234"/>
        <v>5.4931677012177854E-2</v>
      </c>
      <c r="JH185" s="86">
        <f t="shared" si="234"/>
        <v>0.11583724125754634</v>
      </c>
      <c r="JI185" s="86">
        <f t="shared" si="234"/>
        <v>0.27924471040714316</v>
      </c>
      <c r="JJ185" s="86">
        <f t="shared" si="234"/>
        <v>0.52222787158096573</v>
      </c>
      <c r="JK185" s="86">
        <f t="shared" si="234"/>
        <v>0.4807533987998992</v>
      </c>
      <c r="JL185" s="86">
        <f t="shared" si="234"/>
        <v>0.39096545245591813</v>
      </c>
      <c r="JM185" s="86">
        <f t="shared" si="234"/>
        <v>0.31897635585188533</v>
      </c>
    </row>
    <row r="186" spans="2:273" x14ac:dyDescent="0.25">
      <c r="B186" s="2">
        <v>159</v>
      </c>
      <c r="C186" s="37">
        <v>59.484000000000002</v>
      </c>
      <c r="D186" s="37">
        <v>58.145000000000003</v>
      </c>
      <c r="E186" s="37">
        <v>61</v>
      </c>
      <c r="F186" s="37">
        <v>59.466999999999999</v>
      </c>
      <c r="G186" s="37">
        <v>62.433</v>
      </c>
      <c r="H186" s="37">
        <v>62.667000000000002</v>
      </c>
      <c r="I186" s="37">
        <v>57.9</v>
      </c>
      <c r="J186" s="37">
        <v>58.051000000000002</v>
      </c>
      <c r="K186" s="37">
        <v>58.762999999999998</v>
      </c>
      <c r="L186" s="37">
        <v>58.322000000000003</v>
      </c>
      <c r="M186" s="37">
        <v>59.783000000000001</v>
      </c>
      <c r="N186" s="37">
        <v>64.606999999999999</v>
      </c>
      <c r="O186" s="37">
        <v>73.164000000000001</v>
      </c>
      <c r="P186" s="37">
        <v>83.23</v>
      </c>
      <c r="Q186" s="37">
        <v>108.242</v>
      </c>
      <c r="S186" s="4">
        <f t="shared" si="235"/>
        <v>57.927379827874503</v>
      </c>
      <c r="T186" s="4">
        <f t="shared" si="235"/>
        <v>59.080463948266477</v>
      </c>
      <c r="U186" s="4">
        <f t="shared" si="235"/>
        <v>61.721012608008216</v>
      </c>
      <c r="V186" s="4">
        <f t="shared" si="235"/>
        <v>60.412743297677643</v>
      </c>
      <c r="W186" s="4">
        <f t="shared" si="235"/>
        <v>61.491137125809622</v>
      </c>
      <c r="X186" s="4">
        <f t="shared" si="235"/>
        <v>59.839229558832471</v>
      </c>
      <c r="Y186" s="4">
        <f t="shared" si="235"/>
        <v>57.815124075455017</v>
      </c>
      <c r="Z186" s="4">
        <f t="shared" si="235"/>
        <v>57.062060514717309</v>
      </c>
      <c r="AA186" s="4">
        <f t="shared" si="235"/>
        <v>57.793834491298718</v>
      </c>
      <c r="AB186" s="4">
        <f t="shared" si="235"/>
        <v>56.548712599492603</v>
      </c>
      <c r="AC186" s="4">
        <f t="shared" si="235"/>
        <v>58.587018934648057</v>
      </c>
      <c r="AD186" s="4">
        <f t="shared" si="235"/>
        <v>64.704335837057059</v>
      </c>
      <c r="AE186" s="4">
        <f t="shared" si="235"/>
        <v>70.609708081066827</v>
      </c>
      <c r="AF186" s="4">
        <f t="shared" si="235"/>
        <v>83.155492951601829</v>
      </c>
      <c r="AG186" s="4">
        <f t="shared" si="235"/>
        <v>109.01615187022398</v>
      </c>
      <c r="AI186" s="4">
        <f t="shared" si="236"/>
        <v>1.5566201721254984</v>
      </c>
      <c r="AJ186" s="4">
        <f t="shared" si="236"/>
        <v>-0.93546394826647372</v>
      </c>
      <c r="AK186" s="4">
        <f t="shared" si="236"/>
        <v>-0.7210126080082162</v>
      </c>
      <c r="AL186" s="4">
        <f t="shared" si="236"/>
        <v>-0.94574329767764453</v>
      </c>
      <c r="AM186" s="4">
        <f t="shared" si="236"/>
        <v>0.9418628741903774</v>
      </c>
      <c r="AN186" s="4">
        <f t="shared" si="236"/>
        <v>2.8277704411675302</v>
      </c>
      <c r="AO186" s="4">
        <f t="shared" si="236"/>
        <v>8.4875924544981274E-2</v>
      </c>
      <c r="AP186" s="4">
        <f t="shared" si="236"/>
        <v>0.98893948528269249</v>
      </c>
      <c r="AQ186" s="4">
        <f t="shared" si="236"/>
        <v>0.96916550870128049</v>
      </c>
      <c r="AR186" s="4">
        <f t="shared" si="236"/>
        <v>1.7732874005073995</v>
      </c>
      <c r="AS186" s="4">
        <f t="shared" si="236"/>
        <v>1.195981065351944</v>
      </c>
      <c r="AT186" s="4">
        <f t="shared" si="236"/>
        <v>-9.7335837057059393E-2</v>
      </c>
      <c r="AU186" s="4">
        <f t="shared" si="236"/>
        <v>2.5542919189331741</v>
      </c>
      <c r="AV186" s="4">
        <f t="shared" si="236"/>
        <v>7.4507048398174902E-2</v>
      </c>
      <c r="AW186" s="4">
        <f t="shared" si="236"/>
        <v>-0.77415187022397447</v>
      </c>
      <c r="AY186" s="2">
        <f t="shared" si="228"/>
        <v>57.927379827874503</v>
      </c>
      <c r="AZ186" s="2">
        <f t="shared" si="228"/>
        <v>59.080463948266477</v>
      </c>
      <c r="BA186" s="2">
        <f t="shared" si="228"/>
        <v>61.661917381039373</v>
      </c>
      <c r="BB186" s="2">
        <f t="shared" si="228"/>
        <v>60.227081286077528</v>
      </c>
      <c r="BC186" s="2">
        <f t="shared" si="228"/>
        <v>61.186282502573519</v>
      </c>
      <c r="BD186" s="2">
        <f t="shared" si="228"/>
        <v>59.597218992461066</v>
      </c>
      <c r="BE186" s="2">
        <f t="shared" si="228"/>
        <v>57.777393952577668</v>
      </c>
      <c r="BF186" s="2">
        <f t="shared" si="228"/>
        <v>57.060908266290973</v>
      </c>
      <c r="BG186" s="2">
        <f t="shared" si="228"/>
        <v>57.792799632452599</v>
      </c>
      <c r="BH186" s="2">
        <f t="shared" si="228"/>
        <v>56.535525820816815</v>
      </c>
      <c r="BI186" s="2">
        <f t="shared" si="228"/>
        <v>58.24626730871357</v>
      </c>
      <c r="BJ186" s="2">
        <f t="shared" si="228"/>
        <v>59.106080659974651</v>
      </c>
      <c r="BK186" s="2">
        <f t="shared" si="228"/>
        <v>60.821392130862833</v>
      </c>
      <c r="BL186" s="2">
        <f t="shared" si="228"/>
        <v>60.208570321461863</v>
      </c>
      <c r="BM186" s="2">
        <f t="shared" si="228"/>
        <v>61.720469649683949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59.484000000000002</v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114.02836119925595</v>
      </c>
      <c r="DL186" s="2">
        <f t="shared" si="237"/>
        <v>104.68625046503993</v>
      </c>
      <c r="DM186" s="2">
        <f t="shared" si="237"/>
        <v>111.27666126855601</v>
      </c>
      <c r="DN186" s="2">
        <f t="shared" si="237"/>
        <v>102.77622132253711</v>
      </c>
      <c r="DO186" s="2">
        <f t="shared" si="237"/>
        <v>101.29293742964353</v>
      </c>
      <c r="DP186" s="2">
        <f t="shared" si="237"/>
        <v>101.18519765478425</v>
      </c>
      <c r="DQ186" s="2">
        <f t="shared" si="237"/>
        <v>99.55709409005631</v>
      </c>
      <c r="DR186" s="2">
        <f t="shared" si="237"/>
        <v>109.58550978120977</v>
      </c>
      <c r="DS186" s="2">
        <f t="shared" si="237"/>
        <v>107.85614690431521</v>
      </c>
      <c r="DT186" s="2">
        <f t="shared" si="237"/>
        <v>105.88881632270167</v>
      </c>
      <c r="DU186" s="2">
        <f t="shared" si="237"/>
        <v>117.46407298311443</v>
      </c>
      <c r="DV186" s="2">
        <f t="shared" si="237"/>
        <v>110.65397964352718</v>
      </c>
      <c r="DW186" s="2">
        <f t="shared" si="237"/>
        <v>118.23479277673546</v>
      </c>
      <c r="DX186" s="2">
        <f t="shared" si="237"/>
        <v>123.44324198606269</v>
      </c>
      <c r="DY186" s="2">
        <f t="shared" si="237"/>
        <v>108.52422782258063</v>
      </c>
      <c r="EA186" s="2">
        <f t="shared" ref="EA186:EE227" si="241">CE$228*$B186+CE$229</f>
        <v>56.441091054904383</v>
      </c>
      <c r="EB186" s="2">
        <f t="shared" si="241"/>
        <v>58.449883795363824</v>
      </c>
      <c r="EC186" s="2">
        <f t="shared" si="241"/>
        <v>61.52035077593824</v>
      </c>
      <c r="ED186" s="2">
        <f t="shared" si="241"/>
        <v>60.104642639642485</v>
      </c>
      <c r="EE186" s="2">
        <f t="shared" si="241"/>
        <v>61.712695661017342</v>
      </c>
      <c r="EF186" s="2">
        <f t="shared" si="240"/>
        <v>59.733808586668815</v>
      </c>
      <c r="EG186" s="2">
        <f t="shared" si="240"/>
        <v>57.7527311319257</v>
      </c>
      <c r="EH186" s="2">
        <f t="shared" si="240"/>
        <v>56.723945062436115</v>
      </c>
      <c r="EI186" s="2">
        <f t="shared" si="240"/>
        <v>56.471722388289066</v>
      </c>
      <c r="EJ186" s="2">
        <f t="shared" si="240"/>
        <v>55.743908441912829</v>
      </c>
      <c r="EK186" s="2">
        <f t="shared" si="213"/>
        <v>57.692852798832249</v>
      </c>
      <c r="EL186" s="2">
        <f t="shared" si="180"/>
        <v>58.760720342660804</v>
      </c>
      <c r="EM186" s="2">
        <f t="shared" si="180"/>
        <v>61.241252290697794</v>
      </c>
      <c r="EN186" s="2">
        <f t="shared" si="180"/>
        <v>59.658147923591905</v>
      </c>
      <c r="EO186" s="2">
        <f t="shared" si="180"/>
        <v>62.167823216242041</v>
      </c>
      <c r="EQ186" s="2">
        <f t="shared" si="238"/>
        <v>58.294310126261706</v>
      </c>
      <c r="ER186" s="2">
        <f t="shared" si="238"/>
        <v>59.290803046071979</v>
      </c>
      <c r="ES186" s="2">
        <f t="shared" si="238"/>
        <v>61.749926272824183</v>
      </c>
      <c r="ET186" s="2">
        <f t="shared" si="238"/>
        <v>60.303039321427121</v>
      </c>
      <c r="EU186" s="2">
        <f t="shared" si="238"/>
        <v>60.849467361356602</v>
      </c>
      <c r="EV186" s="2">
        <f t="shared" si="238"/>
        <v>59.510933656614455</v>
      </c>
      <c r="EW186" s="2">
        <f t="shared" si="238"/>
        <v>57.790061218351163</v>
      </c>
      <c r="EX186" s="2">
        <f t="shared" si="238"/>
        <v>57.227167203815881</v>
      </c>
      <c r="EY186" s="2">
        <f t="shared" si="238"/>
        <v>58.40433530353458</v>
      </c>
      <c r="EZ186" s="2">
        <f t="shared" si="238"/>
        <v>56.947580355929873</v>
      </c>
      <c r="FA186" s="2">
        <f t="shared" si="238"/>
        <v>58.582345262781928</v>
      </c>
      <c r="FB186" s="2">
        <f t="shared" si="238"/>
        <v>59.394124755147971</v>
      </c>
      <c r="FC186" s="2">
        <f t="shared" si="238"/>
        <v>60.424387165747092</v>
      </c>
      <c r="FD186" s="2">
        <f t="shared" si="238"/>
        <v>60.883028796687633</v>
      </c>
      <c r="FE186" s="2">
        <f t="shared" si="238"/>
        <v>61.037216527799188</v>
      </c>
      <c r="FG186" s="2">
        <f t="shared" si="239"/>
        <v>0.99998510956679099</v>
      </c>
      <c r="FH186" s="2">
        <f t="shared" si="239"/>
        <v>0.99998520848702199</v>
      </c>
      <c r="FI186" s="2">
        <f t="shared" si="239"/>
        <v>0.99998334724038906</v>
      </c>
      <c r="FJ186" s="2">
        <f t="shared" si="239"/>
        <v>0.99998369591753244</v>
      </c>
      <c r="FK186" s="2">
        <f t="shared" si="239"/>
        <v>0.99998322270125772</v>
      </c>
      <c r="FL186" s="2">
        <f t="shared" si="239"/>
        <v>0.99998245129968211</v>
      </c>
      <c r="FM186" s="2">
        <f t="shared" si="239"/>
        <v>0.99998275375116408</v>
      </c>
      <c r="FN186" s="2">
        <f t="shared" si="239"/>
        <v>0.9999784536048012</v>
      </c>
      <c r="FO186" s="2">
        <f t="shared" si="239"/>
        <v>0.99998105528543113</v>
      </c>
      <c r="FP186" s="2">
        <f t="shared" si="239"/>
        <v>0.99998085198062969</v>
      </c>
      <c r="FQ186" s="2">
        <f t="shared" si="239"/>
        <v>0.99998214757038328</v>
      </c>
      <c r="FR186" s="2">
        <f t="shared" si="239"/>
        <v>0.99998054394409674</v>
      </c>
      <c r="FS186" s="2">
        <f t="shared" si="239"/>
        <v>0.99998236306704835</v>
      </c>
      <c r="FT186" s="2">
        <f t="shared" si="239"/>
        <v>0.9999813489435575</v>
      </c>
      <c r="FU186" s="2">
        <f t="shared" si="239"/>
        <v>0.99997382085092501</v>
      </c>
      <c r="FW186" s="2">
        <f t="shared" si="230"/>
        <v>0.80154111110155701</v>
      </c>
      <c r="FX186" s="2">
        <f t="shared" si="230"/>
        <v>0.74905675729810406</v>
      </c>
      <c r="FY186" s="2">
        <f t="shared" si="230"/>
        <v>0.61303591686570402</v>
      </c>
      <c r="FZ186" s="2">
        <f t="shared" si="230"/>
        <v>0.6136338793676458</v>
      </c>
      <c r="GA186" s="2">
        <f t="shared" si="230"/>
        <v>0.6105884250915109</v>
      </c>
      <c r="GB186" s="2">
        <f t="shared" si="230"/>
        <v>0.61611690547152043</v>
      </c>
      <c r="GC186" s="2">
        <f t="shared" si="230"/>
        <v>0.64135539181691659</v>
      </c>
      <c r="GD186" s="2">
        <f t="shared" si="230"/>
        <v>0.66734787696307396</v>
      </c>
      <c r="GE186" s="2">
        <f t="shared" si="230"/>
        <v>0.68306683169407167</v>
      </c>
      <c r="GF186" s="2">
        <f t="shared" si="230"/>
        <v>0.6568710244288094</v>
      </c>
      <c r="GG186" s="2">
        <f t="shared" si="230"/>
        <v>0.62096922769558482</v>
      </c>
      <c r="GH186" s="2">
        <f t="shared" si="230"/>
        <v>0.54365058463634441</v>
      </c>
      <c r="GI186" s="2">
        <f t="shared" si="230"/>
        <v>0.51522012414544816</v>
      </c>
      <c r="GJ186" s="2">
        <f t="shared" si="230"/>
        <v>0.44839686090639441</v>
      </c>
      <c r="GK186" s="2">
        <f t="shared" si="230"/>
        <v>0.39674905727177445</v>
      </c>
      <c r="GM186" s="86">
        <f t="shared" si="231"/>
        <v>0</v>
      </c>
      <c r="GN186" s="86">
        <f t="shared" si="231"/>
        <v>0</v>
      </c>
      <c r="GO186" s="86">
        <f t="shared" si="231"/>
        <v>2.8093726557752204E-305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9.3182555282223882E-303</v>
      </c>
      <c r="HA186" s="86">
        <f t="shared" si="231"/>
        <v>0</v>
      </c>
      <c r="HC186" s="86">
        <f t="shared" si="182"/>
        <v>2.8522252676990585E-218</v>
      </c>
      <c r="HD186" s="86">
        <f t="shared" si="182"/>
        <v>5.2557226682300499E-308</v>
      </c>
      <c r="HE186" s="86">
        <f t="shared" si="182"/>
        <v>2.1802814064474203E-202</v>
      </c>
      <c r="HF186" s="86">
        <f t="shared" si="181"/>
        <v>0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4.2253891650984614E-291</v>
      </c>
      <c r="HN186" s="86">
        <f t="shared" si="181"/>
        <v>1.2613851952393095E-265</v>
      </c>
      <c r="HO186" s="86">
        <f t="shared" si="227"/>
        <v>8.0052973828333467E-262</v>
      </c>
      <c r="HP186" s="86">
        <f t="shared" si="227"/>
        <v>3.134444371460804E-184</v>
      </c>
      <c r="HQ186" s="86">
        <f t="shared" si="227"/>
        <v>6.2912557071704509E-283</v>
      </c>
      <c r="HS186" s="86">
        <f t="shared" si="232"/>
        <v>3.6445987138166089E-39</v>
      </c>
      <c r="HT186" s="86">
        <f t="shared" si="232"/>
        <v>3.8356857969003733E-37</v>
      </c>
      <c r="HU186" s="86">
        <f t="shared" si="232"/>
        <v>5.0692321244936057E-37</v>
      </c>
      <c r="HV186" s="86">
        <f t="shared" si="232"/>
        <v>1.3253982622722265E-37</v>
      </c>
      <c r="HW186" s="86">
        <f t="shared" si="232"/>
        <v>4.0344355040949662E-36</v>
      </c>
      <c r="HX186" s="86">
        <f t="shared" si="232"/>
        <v>1.9992470902033025E-39</v>
      </c>
      <c r="HY186" s="86">
        <f t="shared" si="232"/>
        <v>1.3070575243135124E-43</v>
      </c>
      <c r="HZ186" s="86">
        <f t="shared" si="232"/>
        <v>6.3185271320057402E-59</v>
      </c>
      <c r="IA186" s="86">
        <f t="shared" si="232"/>
        <v>2.3068801795564061E-52</v>
      </c>
      <c r="IB186" s="86">
        <f t="shared" si="232"/>
        <v>6.3149961522373287E-49</v>
      </c>
      <c r="IC186" s="86">
        <f t="shared" si="232"/>
        <v>4.5282886744246514E-40</v>
      </c>
      <c r="ID186" s="86">
        <f t="shared" si="232"/>
        <v>4.5491632533437669E-34</v>
      </c>
      <c r="IE186" s="86">
        <f t="shared" si="232"/>
        <v>4.4258348211918981E-28</v>
      </c>
      <c r="IF186" s="86">
        <f t="shared" si="232"/>
        <v>5.6405171180175089E-29</v>
      </c>
      <c r="IG186" s="86">
        <f t="shared" si="232"/>
        <v>4.030848154335491E-26</v>
      </c>
      <c r="II186" s="86">
        <f t="shared" si="233"/>
        <v>1.2861418361379121E-3</v>
      </c>
      <c r="IJ186" s="86">
        <f t="shared" si="233"/>
        <v>1.2440395207012985E-2</v>
      </c>
      <c r="IK186" s="86">
        <f t="shared" si="233"/>
        <v>0.23316439256171073</v>
      </c>
      <c r="IL186" s="86">
        <f t="shared" si="233"/>
        <v>0.22286483150027164</v>
      </c>
      <c r="IM186" s="86">
        <f t="shared" si="233"/>
        <v>0.24293534753423632</v>
      </c>
      <c r="IN186" s="86">
        <f t="shared" si="233"/>
        <v>0.20462622106829567</v>
      </c>
      <c r="IO186" s="86">
        <f t="shared" si="233"/>
        <v>0.12186863168877872</v>
      </c>
      <c r="IP186" s="86">
        <f t="shared" si="233"/>
        <v>3.0905816395305815E-2</v>
      </c>
      <c r="IQ186" s="86">
        <f t="shared" si="233"/>
        <v>2.9229468344867188E-2</v>
      </c>
      <c r="IR186" s="86">
        <f t="shared" si="233"/>
        <v>6.7425850956843614E-2</v>
      </c>
      <c r="IS186" s="86">
        <f t="shared" si="233"/>
        <v>0.19334065200947231</v>
      </c>
      <c r="IT186" s="86">
        <f t="shared" si="233"/>
        <v>0.49140238923350332</v>
      </c>
      <c r="IU186" s="86">
        <f t="shared" si="233"/>
        <v>0.52063003530320673</v>
      </c>
      <c r="IV186" s="86">
        <f t="shared" si="233"/>
        <v>0.45331836130171554</v>
      </c>
      <c r="IW186" s="86">
        <f t="shared" si="233"/>
        <v>0.39720798664135026</v>
      </c>
      <c r="IY186" s="86">
        <f t="shared" si="234"/>
        <v>1.2861418361379121E-3</v>
      </c>
      <c r="IZ186" s="86">
        <f t="shared" si="234"/>
        <v>1.2440395207012985E-2</v>
      </c>
      <c r="JA186" s="86">
        <f t="shared" si="234"/>
        <v>0.23316439256171073</v>
      </c>
      <c r="JB186" s="86">
        <f t="shared" si="234"/>
        <v>0.22286483150027164</v>
      </c>
      <c r="JC186" s="86">
        <f t="shared" si="234"/>
        <v>0.24293534753423632</v>
      </c>
      <c r="JD186" s="86">
        <f t="shared" si="234"/>
        <v>0.20462622106829567</v>
      </c>
      <c r="JE186" s="86">
        <f t="shared" si="234"/>
        <v>0.12186863168877872</v>
      </c>
      <c r="JF186" s="86">
        <f t="shared" si="234"/>
        <v>3.0905816395305815E-2</v>
      </c>
      <c r="JG186" s="86">
        <f t="shared" si="234"/>
        <v>2.9229468344867188E-2</v>
      </c>
      <c r="JH186" s="86">
        <f t="shared" si="234"/>
        <v>6.7425850956843614E-2</v>
      </c>
      <c r="JI186" s="86">
        <f t="shared" si="234"/>
        <v>0.19334065200947231</v>
      </c>
      <c r="JJ186" s="86">
        <f t="shared" si="234"/>
        <v>0.49140238923350332</v>
      </c>
      <c r="JK186" s="86">
        <f t="shared" si="234"/>
        <v>0.52063003530320673</v>
      </c>
      <c r="JL186" s="86">
        <f t="shared" si="234"/>
        <v>0.45331836130171554</v>
      </c>
      <c r="JM186" s="86">
        <f t="shared" si="234"/>
        <v>0.39720798664135026</v>
      </c>
    </row>
    <row r="187" spans="2:273" x14ac:dyDescent="0.25">
      <c r="B187" s="2">
        <v>160</v>
      </c>
      <c r="C187" s="37">
        <v>57.613</v>
      </c>
      <c r="D187" s="37">
        <v>58.838999999999999</v>
      </c>
      <c r="E187" s="37">
        <v>59.283000000000001</v>
      </c>
      <c r="F187" s="37">
        <v>59.866999999999997</v>
      </c>
      <c r="G187" s="37">
        <v>60.55</v>
      </c>
      <c r="H187" s="37">
        <v>63.216999999999999</v>
      </c>
      <c r="I187" s="37">
        <v>56</v>
      </c>
      <c r="J187" s="37">
        <v>57.305</v>
      </c>
      <c r="K187" s="37">
        <v>56.643999999999998</v>
      </c>
      <c r="L187" s="37">
        <v>57.762999999999998</v>
      </c>
      <c r="M187" s="37">
        <v>58.567</v>
      </c>
      <c r="N187" s="37">
        <v>63.540999999999997</v>
      </c>
      <c r="O187" s="37">
        <v>68.852000000000004</v>
      </c>
      <c r="P187" s="37">
        <v>81.918000000000006</v>
      </c>
      <c r="Q187" s="37">
        <v>109.968</v>
      </c>
      <c r="S187" s="4">
        <f t="shared" si="235"/>
        <v>57.886563237758409</v>
      </c>
      <c r="T187" s="4">
        <f t="shared" si="235"/>
        <v>59.011924714198884</v>
      </c>
      <c r="U187" s="4">
        <f t="shared" si="235"/>
        <v>61.585705003937612</v>
      </c>
      <c r="V187" s="4">
        <f t="shared" si="235"/>
        <v>60.201757578460288</v>
      </c>
      <c r="W187" s="4">
        <f t="shared" si="235"/>
        <v>61.216078367492024</v>
      </c>
      <c r="X187" s="4">
        <f t="shared" si="235"/>
        <v>59.603036616253178</v>
      </c>
      <c r="Y187" s="4">
        <f t="shared" si="235"/>
        <v>57.735409179832651</v>
      </c>
      <c r="Z187" s="4">
        <f t="shared" si="235"/>
        <v>56.968212534860065</v>
      </c>
      <c r="AA187" s="4">
        <f t="shared" si="235"/>
        <v>57.724511557870869</v>
      </c>
      <c r="AB187" s="4">
        <f t="shared" si="235"/>
        <v>56.468608470315964</v>
      </c>
      <c r="AC187" s="4">
        <f t="shared" si="235"/>
        <v>58.293155619664475</v>
      </c>
      <c r="AD187" s="4">
        <f t="shared" si="235"/>
        <v>62.064352600735688</v>
      </c>
      <c r="AE187" s="4">
        <f t="shared" si="235"/>
        <v>67.528555959155909</v>
      </c>
      <c r="AF187" s="4">
        <f t="shared" si="235"/>
        <v>81.770889240744168</v>
      </c>
      <c r="AG187" s="4">
        <f t="shared" si="235"/>
        <v>112.18199164275862</v>
      </c>
      <c r="AI187" s="4">
        <f t="shared" si="236"/>
        <v>-0.27356323775840963</v>
      </c>
      <c r="AJ187" s="4">
        <f t="shared" si="236"/>
        <v>-0.172924714198885</v>
      </c>
      <c r="AK187" s="4">
        <f t="shared" si="236"/>
        <v>-2.3027050039376107</v>
      </c>
      <c r="AL187" s="4">
        <f t="shared" si="236"/>
        <v>-0.33475757846029097</v>
      </c>
      <c r="AM187" s="4">
        <f t="shared" si="236"/>
        <v>-0.66607836749202676</v>
      </c>
      <c r="AN187" s="4">
        <f t="shared" si="236"/>
        <v>3.613963383746821</v>
      </c>
      <c r="AO187" s="4">
        <f t="shared" si="236"/>
        <v>-1.7354091798326508</v>
      </c>
      <c r="AP187" s="4">
        <f t="shared" si="236"/>
        <v>0.33678746513993474</v>
      </c>
      <c r="AQ187" s="4">
        <f t="shared" si="236"/>
        <v>-1.0805115578708708</v>
      </c>
      <c r="AR187" s="4">
        <f t="shared" si="236"/>
        <v>1.2943915296840345</v>
      </c>
      <c r="AS187" s="4">
        <f t="shared" si="236"/>
        <v>0.27384438033552527</v>
      </c>
      <c r="AT187" s="4">
        <f t="shared" si="236"/>
        <v>1.4766473992643085</v>
      </c>
      <c r="AU187" s="4">
        <f t="shared" si="236"/>
        <v>1.3234440408440946</v>
      </c>
      <c r="AV187" s="4">
        <f t="shared" si="236"/>
        <v>0.14711075925583827</v>
      </c>
      <c r="AW187" s="4">
        <f t="shared" si="236"/>
        <v>-2.2139916427586144</v>
      </c>
      <c r="AY187" s="2">
        <f t="shared" si="228"/>
        <v>57.886563237758409</v>
      </c>
      <c r="AZ187" s="2">
        <f t="shared" si="228"/>
        <v>59.011924714198884</v>
      </c>
      <c r="BA187" s="2">
        <f t="shared" si="228"/>
        <v>61.566495750264387</v>
      </c>
      <c r="BB187" s="2">
        <f t="shared" si="228"/>
        <v>60.144092844055251</v>
      </c>
      <c r="BC187" s="2">
        <f t="shared" si="228"/>
        <v>61.114882049338476</v>
      </c>
      <c r="BD187" s="2">
        <f t="shared" si="228"/>
        <v>59.532842774793792</v>
      </c>
      <c r="BE187" s="2">
        <f t="shared" si="228"/>
        <v>57.726718162488794</v>
      </c>
      <c r="BF187" s="2">
        <f t="shared" si="228"/>
        <v>56.968097475445305</v>
      </c>
      <c r="BG187" s="2">
        <f t="shared" si="228"/>
        <v>57.724387212552642</v>
      </c>
      <c r="BH187" s="2">
        <f t="shared" si="228"/>
        <v>56.46643395300606</v>
      </c>
      <c r="BI187" s="2">
        <f t="shared" si="228"/>
        <v>58.194906313102855</v>
      </c>
      <c r="BJ187" s="2">
        <f t="shared" si="228"/>
        <v>59.037815972342329</v>
      </c>
      <c r="BK187" s="2">
        <f t="shared" si="228"/>
        <v>60.713992478790274</v>
      </c>
      <c r="BL187" s="2">
        <f t="shared" si="228"/>
        <v>60.118827200429919</v>
      </c>
      <c r="BM187" s="2">
        <f t="shared" si="228"/>
        <v>61.610005507440462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57.613</v>
      </c>
      <c r="CV187" s="2">
        <f t="shared" si="199"/>
        <v>58.838999999999999</v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114.3478423241055</v>
      </c>
      <c r="DL187" s="2">
        <f t="shared" si="237"/>
        <v>104.91833690775796</v>
      </c>
      <c r="DM187" s="2">
        <f t="shared" si="237"/>
        <v>111.55131470985155</v>
      </c>
      <c r="DN187" s="2">
        <f t="shared" si="237"/>
        <v>102.98153407557355</v>
      </c>
      <c r="DO187" s="2">
        <f t="shared" si="237"/>
        <v>101.49806941838648</v>
      </c>
      <c r="DP187" s="2">
        <f t="shared" si="237"/>
        <v>101.40394727954973</v>
      </c>
      <c r="DQ187" s="2">
        <f t="shared" si="237"/>
        <v>99.777931144465313</v>
      </c>
      <c r="DR187" s="2">
        <f t="shared" si="237"/>
        <v>109.88475585585584</v>
      </c>
      <c r="DS187" s="2">
        <f t="shared" si="237"/>
        <v>108.13066060037525</v>
      </c>
      <c r="DT187" s="2">
        <f t="shared" si="237"/>
        <v>106.14976228893056</v>
      </c>
      <c r="DU187" s="2">
        <f t="shared" si="237"/>
        <v>117.79630666041274</v>
      </c>
      <c r="DV187" s="2">
        <f t="shared" si="237"/>
        <v>110.93560909943713</v>
      </c>
      <c r="DW187" s="2">
        <f t="shared" si="237"/>
        <v>118.55489362101314</v>
      </c>
      <c r="DX187" s="2">
        <f t="shared" si="237"/>
        <v>123.80175609756094</v>
      </c>
      <c r="DY187" s="2">
        <f t="shared" si="237"/>
        <v>108.81412903225805</v>
      </c>
      <c r="EA187" s="2">
        <f t="shared" si="241"/>
        <v>56.345820789636029</v>
      </c>
      <c r="EB187" s="2">
        <f t="shared" si="241"/>
        <v>58.354500794668027</v>
      </c>
      <c r="EC187" s="2">
        <f t="shared" si="241"/>
        <v>61.417413757410714</v>
      </c>
      <c r="ED187" s="2">
        <f t="shared" si="241"/>
        <v>60.014930109955181</v>
      </c>
      <c r="EE187" s="2">
        <f t="shared" si="241"/>
        <v>61.671031969561902</v>
      </c>
      <c r="EF187" s="2">
        <f t="shared" si="240"/>
        <v>59.67705184897747</v>
      </c>
      <c r="EG187" s="2">
        <f t="shared" si="240"/>
        <v>57.70097201143038</v>
      </c>
      <c r="EH187" s="2">
        <f t="shared" si="240"/>
        <v>56.615110308780459</v>
      </c>
      <c r="EI187" s="2">
        <f t="shared" si="240"/>
        <v>56.339578393671516</v>
      </c>
      <c r="EJ187" s="2">
        <f t="shared" si="240"/>
        <v>55.634412463066226</v>
      </c>
      <c r="EK187" s="2">
        <f t="shared" si="213"/>
        <v>57.611316644631756</v>
      </c>
      <c r="EL187" s="2">
        <f t="shared" si="180"/>
        <v>58.67060710974954</v>
      </c>
      <c r="EM187" s="2">
        <f t="shared" si="180"/>
        <v>61.161990685559822</v>
      </c>
      <c r="EN187" s="2">
        <f t="shared" si="180"/>
        <v>59.527968567950587</v>
      </c>
      <c r="EO187" s="2">
        <f t="shared" si="180"/>
        <v>62.090332044804157</v>
      </c>
      <c r="EQ187" s="2">
        <f t="shared" si="238"/>
        <v>58.233514008393755</v>
      </c>
      <c r="ER187" s="2">
        <f t="shared" si="238"/>
        <v>59.211970575628463</v>
      </c>
      <c r="ES187" s="2">
        <f t="shared" si="238"/>
        <v>61.651120240906586</v>
      </c>
      <c r="ET187" s="2">
        <f t="shared" si="238"/>
        <v>60.217256847437113</v>
      </c>
      <c r="EU187" s="2">
        <f t="shared" si="238"/>
        <v>60.790434670780016</v>
      </c>
      <c r="EV187" s="2">
        <f t="shared" si="238"/>
        <v>59.449849333339529</v>
      </c>
      <c r="EW187" s="2">
        <f t="shared" si="238"/>
        <v>57.73884921577163</v>
      </c>
      <c r="EX187" s="2">
        <f t="shared" si="238"/>
        <v>57.127045958489077</v>
      </c>
      <c r="EY187" s="2">
        <f t="shared" si="238"/>
        <v>58.30910926330975</v>
      </c>
      <c r="EZ187" s="2">
        <f t="shared" si="238"/>
        <v>56.861511615269634</v>
      </c>
      <c r="FA187" s="2">
        <f t="shared" si="238"/>
        <v>58.518252686859249</v>
      </c>
      <c r="FB187" s="2">
        <f t="shared" si="238"/>
        <v>59.317297981363609</v>
      </c>
      <c r="FC187" s="2">
        <f t="shared" si="238"/>
        <v>60.327837577518025</v>
      </c>
      <c r="FD187" s="2">
        <f t="shared" si="238"/>
        <v>60.779406895878118</v>
      </c>
      <c r="FE187" s="2">
        <f t="shared" si="238"/>
        <v>60.941274810383788</v>
      </c>
      <c r="FG187" s="2">
        <f t="shared" si="239"/>
        <v>0.99998641974571789</v>
      </c>
      <c r="FH187" s="2">
        <f t="shared" si="239"/>
        <v>0.99998650996227645</v>
      </c>
      <c r="FI187" s="2">
        <f t="shared" si="239"/>
        <v>0.99998481248047588</v>
      </c>
      <c r="FJ187" s="2">
        <f t="shared" si="239"/>
        <v>0.99998513047873228</v>
      </c>
      <c r="FK187" s="2">
        <f t="shared" si="239"/>
        <v>0.99998469889910413</v>
      </c>
      <c r="FL187" s="2">
        <f t="shared" si="239"/>
        <v>0.99998399537038085</v>
      </c>
      <c r="FM187" s="2">
        <f t="shared" si="239"/>
        <v>0.99998427121025524</v>
      </c>
      <c r="FN187" s="2">
        <f t="shared" si="239"/>
        <v>0.99998034941677505</v>
      </c>
      <c r="FO187" s="2">
        <f t="shared" si="239"/>
        <v>0.9999827221861638</v>
      </c>
      <c r="FP187" s="2">
        <f t="shared" si="239"/>
        <v>0.99998253676935978</v>
      </c>
      <c r="FQ187" s="2">
        <f t="shared" si="239"/>
        <v>0.99998371836510525</v>
      </c>
      <c r="FR187" s="2">
        <f t="shared" si="239"/>
        <v>0.9999822558357484</v>
      </c>
      <c r="FS187" s="2">
        <f t="shared" si="239"/>
        <v>0.99998391490101324</v>
      </c>
      <c r="FT187" s="2">
        <f t="shared" si="239"/>
        <v>0.99998299000644408</v>
      </c>
      <c r="FU187" s="2">
        <f t="shared" si="239"/>
        <v>0.99997612427728122</v>
      </c>
      <c r="FW187" s="2">
        <f t="shared" si="230"/>
        <v>0.81578656458515808</v>
      </c>
      <c r="FX187" s="2">
        <f t="shared" si="230"/>
        <v>0.76596958424526085</v>
      </c>
      <c r="FY187" s="2">
        <f t="shared" si="230"/>
        <v>0.63464470919034066</v>
      </c>
      <c r="FZ187" s="2">
        <f t="shared" si="230"/>
        <v>0.63522914899014327</v>
      </c>
      <c r="GA187" s="2">
        <f t="shared" si="230"/>
        <v>0.63225190278457855</v>
      </c>
      <c r="GB187" s="2">
        <f t="shared" si="230"/>
        <v>0.63765534146227565</v>
      </c>
      <c r="GC187" s="2">
        <f t="shared" si="230"/>
        <v>0.66225403514776759</v>
      </c>
      <c r="GD187" s="2">
        <f t="shared" si="230"/>
        <v>0.68746997256779607</v>
      </c>
      <c r="GE187" s="2">
        <f t="shared" si="230"/>
        <v>0.7026617371367132</v>
      </c>
      <c r="GF187" s="2">
        <f t="shared" si="230"/>
        <v>0.6773204326989738</v>
      </c>
      <c r="GG187" s="2">
        <f t="shared" si="230"/>
        <v>0.64239343383750303</v>
      </c>
      <c r="GH187" s="2">
        <f t="shared" si="230"/>
        <v>0.5663934344684376</v>
      </c>
      <c r="GI187" s="2">
        <f t="shared" si="230"/>
        <v>0.53817623283603677</v>
      </c>
      <c r="GJ187" s="2">
        <f t="shared" si="230"/>
        <v>0.47126999597681618</v>
      </c>
      <c r="GK187" s="2">
        <f t="shared" si="230"/>
        <v>0.41898879130054212</v>
      </c>
      <c r="GM187" s="86">
        <f t="shared" si="231"/>
        <v>0</v>
      </c>
      <c r="GN187" s="86">
        <f t="shared" si="231"/>
        <v>0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3.7371181269228229E-224</v>
      </c>
      <c r="HD187" s="86">
        <f t="shared" si="182"/>
        <v>0</v>
      </c>
      <c r="HE187" s="86">
        <f t="shared" si="182"/>
        <v>8.5144614106611233E-208</v>
      </c>
      <c r="HF187" s="86">
        <f t="shared" si="181"/>
        <v>0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9.8507678962950631E-299</v>
      </c>
      <c r="HN187" s="86">
        <f t="shared" si="242"/>
        <v>9.17251294268082E-273</v>
      </c>
      <c r="HO187" s="86">
        <f t="shared" si="227"/>
        <v>5.8383400249113294E-269</v>
      </c>
      <c r="HP187" s="86">
        <f t="shared" si="227"/>
        <v>3.0825960253558381E-189</v>
      </c>
      <c r="HQ187" s="86">
        <f t="shared" si="227"/>
        <v>1.2997231146445878E-290</v>
      </c>
      <c r="HS187" s="86">
        <f t="shared" si="232"/>
        <v>4.9330477796441545E-41</v>
      </c>
      <c r="HT187" s="86">
        <f t="shared" si="232"/>
        <v>6.0484855727791989E-39</v>
      </c>
      <c r="HU187" s="86">
        <f t="shared" si="232"/>
        <v>5.0104355084963077E-39</v>
      </c>
      <c r="HV187" s="86">
        <f t="shared" si="232"/>
        <v>1.1528036599131402E-39</v>
      </c>
      <c r="HW187" s="86">
        <f t="shared" si="232"/>
        <v>4.2382177727272133E-38</v>
      </c>
      <c r="HX187" s="86">
        <f t="shared" si="232"/>
        <v>1.3942236402023552E-41</v>
      </c>
      <c r="HY187" s="86">
        <f t="shared" si="232"/>
        <v>6.9317363198817601E-46</v>
      </c>
      <c r="HZ187" s="86">
        <f t="shared" si="232"/>
        <v>4.9892713669582332E-62</v>
      </c>
      <c r="IA187" s="86">
        <f t="shared" si="232"/>
        <v>4.8881646994090435E-55</v>
      </c>
      <c r="IB187" s="86">
        <f t="shared" si="232"/>
        <v>1.7367401012148785E-51</v>
      </c>
      <c r="IC187" s="86">
        <f t="shared" si="232"/>
        <v>3.2761449913042981E-42</v>
      </c>
      <c r="ID187" s="86">
        <f t="shared" si="232"/>
        <v>4.8514652018871945E-36</v>
      </c>
      <c r="IE187" s="86">
        <f t="shared" si="232"/>
        <v>9.1330375459383079E-30</v>
      </c>
      <c r="IF187" s="86">
        <f t="shared" si="232"/>
        <v>8.1857207093404619E-31</v>
      </c>
      <c r="IG187" s="86">
        <f t="shared" si="232"/>
        <v>7.0104021007451241E-28</v>
      </c>
      <c r="II187" s="86">
        <f t="shared" si="233"/>
        <v>6.0037830631682579E-4</v>
      </c>
      <c r="IJ187" s="86">
        <f t="shared" si="233"/>
        <v>6.7306794084101536E-3</v>
      </c>
      <c r="IK187" s="86">
        <f t="shared" si="233"/>
        <v>0.15768846139773193</v>
      </c>
      <c r="IL187" s="86">
        <f t="shared" si="233"/>
        <v>0.14836478771074693</v>
      </c>
      <c r="IM187" s="86">
        <f t="shared" si="233"/>
        <v>0.16551096495968817</v>
      </c>
      <c r="IN187" s="86">
        <f t="shared" si="233"/>
        <v>0.13307953429400704</v>
      </c>
      <c r="IO187" s="86">
        <f t="shared" si="233"/>
        <v>7.3736255747634857E-2</v>
      </c>
      <c r="IP187" s="86">
        <f t="shared" si="233"/>
        <v>1.4540282614372058E-2</v>
      </c>
      <c r="IQ187" s="86">
        <f t="shared" si="233"/>
        <v>1.4616334012027943E-2</v>
      </c>
      <c r="IR187" s="86">
        <f t="shared" si="233"/>
        <v>3.6869931080859099E-2</v>
      </c>
      <c r="IS187" s="86">
        <f t="shared" si="233"/>
        <v>0.1255349309705584</v>
      </c>
      <c r="IT187" s="86">
        <f t="shared" si="233"/>
        <v>0.4166962815646158</v>
      </c>
      <c r="IU187" s="86">
        <f t="shared" si="233"/>
        <v>0.50752128091370319</v>
      </c>
      <c r="IV187" s="86">
        <f t="shared" si="233"/>
        <v>0.49340271381336176</v>
      </c>
      <c r="IW187" s="86">
        <f t="shared" si="233"/>
        <v>0.47098325557990151</v>
      </c>
      <c r="IY187" s="86">
        <f t="shared" si="234"/>
        <v>6.0037830631682579E-4</v>
      </c>
      <c r="IZ187" s="86">
        <f t="shared" si="234"/>
        <v>6.7306794084101536E-3</v>
      </c>
      <c r="JA187" s="86">
        <f t="shared" si="234"/>
        <v>0.15768846139773193</v>
      </c>
      <c r="JB187" s="86">
        <f t="shared" si="234"/>
        <v>0.14836478771074693</v>
      </c>
      <c r="JC187" s="86">
        <f t="shared" si="234"/>
        <v>0.16551096495968817</v>
      </c>
      <c r="JD187" s="86">
        <f t="shared" si="234"/>
        <v>0.13307953429400704</v>
      </c>
      <c r="JE187" s="86">
        <f t="shared" si="234"/>
        <v>7.3736255747634857E-2</v>
      </c>
      <c r="JF187" s="86">
        <f t="shared" si="234"/>
        <v>1.4540282614372058E-2</v>
      </c>
      <c r="JG187" s="86">
        <f t="shared" si="234"/>
        <v>1.4616334012027943E-2</v>
      </c>
      <c r="JH187" s="86">
        <f t="shared" si="234"/>
        <v>3.6869931080859099E-2</v>
      </c>
      <c r="JI187" s="86">
        <f t="shared" si="234"/>
        <v>0.1255349309705584</v>
      </c>
      <c r="JJ187" s="86">
        <f t="shared" si="234"/>
        <v>0.4166962815646158</v>
      </c>
      <c r="JK187" s="86">
        <f t="shared" si="234"/>
        <v>0.50752128091370319</v>
      </c>
      <c r="JL187" s="86">
        <f t="shared" si="234"/>
        <v>0.49340271381336176</v>
      </c>
      <c r="JM187" s="86">
        <f t="shared" si="234"/>
        <v>0.47098325557990151</v>
      </c>
    </row>
    <row r="188" spans="2:273" x14ac:dyDescent="0.25">
      <c r="B188" s="2">
        <v>161</v>
      </c>
      <c r="C188" s="37">
        <v>59.984000000000002</v>
      </c>
      <c r="D188" s="37">
        <v>59.128999999999998</v>
      </c>
      <c r="E188" s="37">
        <v>60.417000000000002</v>
      </c>
      <c r="F188" s="37">
        <v>58.966999999999999</v>
      </c>
      <c r="G188" s="37">
        <v>59.832999999999998</v>
      </c>
      <c r="H188" s="37">
        <v>59.35</v>
      </c>
      <c r="I188" s="37">
        <v>56.167000000000002</v>
      </c>
      <c r="J188" s="37">
        <v>58.152999999999999</v>
      </c>
      <c r="K188" s="37">
        <v>58.39</v>
      </c>
      <c r="L188" s="37">
        <v>56.558999999999997</v>
      </c>
      <c r="M188" s="37">
        <v>58.7</v>
      </c>
      <c r="N188" s="37">
        <v>60.704999999999998</v>
      </c>
      <c r="O188" s="37">
        <v>65.212999999999994</v>
      </c>
      <c r="P188" s="37">
        <v>80.492000000000004</v>
      </c>
      <c r="Q188" s="37">
        <v>110.839</v>
      </c>
      <c r="S188" s="4">
        <f t="shared" si="235"/>
        <v>57.845187754626451</v>
      </c>
      <c r="T188" s="4">
        <f t="shared" si="235"/>
        <v>58.943243406158054</v>
      </c>
      <c r="U188" s="4">
        <f t="shared" si="235"/>
        <v>61.476370367395695</v>
      </c>
      <c r="V188" s="4">
        <f t="shared" si="235"/>
        <v>60.076089126804995</v>
      </c>
      <c r="W188" s="4">
        <f t="shared" si="235"/>
        <v>61.071392187748302</v>
      </c>
      <c r="X188" s="4">
        <f t="shared" si="235"/>
        <v>59.485232157811893</v>
      </c>
      <c r="Y188" s="4">
        <f t="shared" si="235"/>
        <v>57.67769699728138</v>
      </c>
      <c r="Z188" s="4">
        <f t="shared" si="235"/>
        <v>56.875298160624759</v>
      </c>
      <c r="AA188" s="4">
        <f t="shared" si="235"/>
        <v>57.6560000045802</v>
      </c>
      <c r="AB188" s="4">
        <f t="shared" si="235"/>
        <v>56.397773467020187</v>
      </c>
      <c r="AC188" s="4">
        <f t="shared" si="235"/>
        <v>58.167327644648125</v>
      </c>
      <c r="AD188" s="4">
        <f t="shared" si="235"/>
        <v>60.336365676393086</v>
      </c>
      <c r="AE188" s="4">
        <f t="shared" si="235"/>
        <v>64.656112770516486</v>
      </c>
      <c r="AF188" s="4">
        <f t="shared" si="235"/>
        <v>78.899604623225088</v>
      </c>
      <c r="AG188" s="4">
        <f t="shared" si="235"/>
        <v>112.09209996352331</v>
      </c>
      <c r="AI188" s="4">
        <f t="shared" si="236"/>
        <v>2.1388122453735505</v>
      </c>
      <c r="AJ188" s="4">
        <f t="shared" si="236"/>
        <v>0.1857565938419441</v>
      </c>
      <c r="AK188" s="4">
        <f t="shared" si="236"/>
        <v>-1.0593703673956938</v>
      </c>
      <c r="AL188" s="4">
        <f t="shared" si="236"/>
        <v>-1.1090891268049958</v>
      </c>
      <c r="AM188" s="4">
        <f t="shared" si="236"/>
        <v>-1.2383921877483033</v>
      </c>
      <c r="AN188" s="4">
        <f t="shared" si="236"/>
        <v>-0.1352321578118918</v>
      </c>
      <c r="AO188" s="4">
        <f t="shared" si="236"/>
        <v>-1.5106969972813786</v>
      </c>
      <c r="AP188" s="4">
        <f t="shared" si="236"/>
        <v>1.27770183937524</v>
      </c>
      <c r="AQ188" s="4">
        <f t="shared" si="236"/>
        <v>0.73399999541980065</v>
      </c>
      <c r="AR188" s="4">
        <f t="shared" si="236"/>
        <v>0.1612265329798106</v>
      </c>
      <c r="AS188" s="4">
        <f t="shared" si="236"/>
        <v>0.53267235535187751</v>
      </c>
      <c r="AT188" s="4">
        <f t="shared" si="236"/>
        <v>0.36863432360691206</v>
      </c>
      <c r="AU188" s="4">
        <f t="shared" si="236"/>
        <v>0.55688722948350744</v>
      </c>
      <c r="AV188" s="4">
        <f t="shared" si="236"/>
        <v>1.5923953767749168</v>
      </c>
      <c r="AW188" s="4">
        <f t="shared" si="236"/>
        <v>-1.2530999635233115</v>
      </c>
      <c r="AY188" s="2">
        <f t="shared" si="228"/>
        <v>57.845187754626451</v>
      </c>
      <c r="AZ188" s="2">
        <f t="shared" si="228"/>
        <v>58.943243406158054</v>
      </c>
      <c r="BA188" s="2">
        <f t="shared" si="228"/>
        <v>61.471132236164529</v>
      </c>
      <c r="BB188" s="2">
        <f t="shared" si="228"/>
        <v>60.06116924478696</v>
      </c>
      <c r="BC188" s="2">
        <f t="shared" si="228"/>
        <v>61.043201406685839</v>
      </c>
      <c r="BD188" s="2">
        <f t="shared" si="228"/>
        <v>59.468409774028586</v>
      </c>
      <c r="BE188" s="2">
        <f t="shared" si="228"/>
        <v>57.67604643653732</v>
      </c>
      <c r="BF188" s="2">
        <f t="shared" si="228"/>
        <v>56.875289357545839</v>
      </c>
      <c r="BG188" s="2">
        <f t="shared" si="228"/>
        <v>57.655988055222352</v>
      </c>
      <c r="BH188" s="2">
        <f t="shared" si="228"/>
        <v>56.397485228783495</v>
      </c>
      <c r="BI188" s="2">
        <f t="shared" si="228"/>
        <v>58.143787446075379</v>
      </c>
      <c r="BJ188" s="2">
        <f t="shared" si="228"/>
        <v>58.969979956672979</v>
      </c>
      <c r="BK188" s="2">
        <f t="shared" si="228"/>
        <v>60.60594262272933</v>
      </c>
      <c r="BL188" s="2">
        <f t="shared" si="228"/>
        <v>60.03046173386457</v>
      </c>
      <c r="BM188" s="2">
        <f t="shared" si="228"/>
        <v>61.498338439183421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59.984000000000002</v>
      </c>
      <c r="CV188" s="2">
        <f t="shared" si="199"/>
        <v>59.128999999999998</v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>
        <f t="shared" si="205"/>
        <v>58.152999999999999</v>
      </c>
      <c r="DC188" s="2">
        <f t="shared" si="206"/>
        <v>58.39</v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114.66732344895505</v>
      </c>
      <c r="DL188" s="2">
        <f t="shared" si="237"/>
        <v>105.15042335047599</v>
      </c>
      <c r="DM188" s="2">
        <f t="shared" si="237"/>
        <v>111.82596815114709</v>
      </c>
      <c r="DN188" s="2">
        <f t="shared" si="237"/>
        <v>103.18684682860999</v>
      </c>
      <c r="DO188" s="2">
        <f t="shared" si="237"/>
        <v>101.70320140712946</v>
      </c>
      <c r="DP188" s="2">
        <f t="shared" si="237"/>
        <v>101.62269690431521</v>
      </c>
      <c r="DQ188" s="2">
        <f t="shared" si="237"/>
        <v>99.99876819887433</v>
      </c>
      <c r="DR188" s="2">
        <f t="shared" si="237"/>
        <v>110.18400193050192</v>
      </c>
      <c r="DS188" s="2">
        <f t="shared" si="237"/>
        <v>108.40517429643529</v>
      </c>
      <c r="DT188" s="2">
        <f t="shared" si="237"/>
        <v>106.41070825515945</v>
      </c>
      <c r="DU188" s="2">
        <f t="shared" si="237"/>
        <v>118.12854033771106</v>
      </c>
      <c r="DV188" s="2">
        <f t="shared" si="237"/>
        <v>111.21723855534708</v>
      </c>
      <c r="DW188" s="2">
        <f t="shared" si="237"/>
        <v>118.87499446529081</v>
      </c>
      <c r="DX188" s="2">
        <f t="shared" si="237"/>
        <v>124.16027020905921</v>
      </c>
      <c r="DY188" s="2">
        <f t="shared" si="237"/>
        <v>109.10403024193548</v>
      </c>
      <c r="EA188" s="2">
        <f t="shared" si="241"/>
        <v>56.250550524367675</v>
      </c>
      <c r="EB188" s="2">
        <f t="shared" si="241"/>
        <v>58.259117793972237</v>
      </c>
      <c r="EC188" s="2">
        <f t="shared" si="241"/>
        <v>61.314476738883187</v>
      </c>
      <c r="ED188" s="2">
        <f t="shared" si="241"/>
        <v>59.925217580267876</v>
      </c>
      <c r="EE188" s="2">
        <f t="shared" si="241"/>
        <v>61.629368278106462</v>
      </c>
      <c r="EF188" s="2">
        <f t="shared" si="240"/>
        <v>59.620295111286133</v>
      </c>
      <c r="EG188" s="2">
        <f t="shared" si="240"/>
        <v>57.649212890935068</v>
      </c>
      <c r="EH188" s="2">
        <f t="shared" si="240"/>
        <v>56.506275555124802</v>
      </c>
      <c r="EI188" s="2">
        <f t="shared" si="240"/>
        <v>56.207434399053966</v>
      </c>
      <c r="EJ188" s="2">
        <f t="shared" si="240"/>
        <v>55.524916484219631</v>
      </c>
      <c r="EK188" s="2">
        <f t="shared" si="213"/>
        <v>57.529780490431264</v>
      </c>
      <c r="EL188" s="2">
        <f t="shared" si="180"/>
        <v>58.58049387683829</v>
      </c>
      <c r="EM188" s="2">
        <f t="shared" si="180"/>
        <v>61.082729080421842</v>
      </c>
      <c r="EN188" s="2">
        <f t="shared" si="180"/>
        <v>59.397789212309277</v>
      </c>
      <c r="EO188" s="2">
        <f t="shared" si="180"/>
        <v>62.012840873366265</v>
      </c>
      <c r="EQ188" s="2">
        <f t="shared" si="238"/>
        <v>58.172717890525803</v>
      </c>
      <c r="ER188" s="2">
        <f t="shared" si="238"/>
        <v>59.133138105184948</v>
      </c>
      <c r="ES188" s="2">
        <f t="shared" si="238"/>
        <v>61.552314208988982</v>
      </c>
      <c r="ET188" s="2">
        <f t="shared" si="238"/>
        <v>60.131474373447098</v>
      </c>
      <c r="EU188" s="2">
        <f t="shared" si="238"/>
        <v>60.73140198020343</v>
      </c>
      <c r="EV188" s="2">
        <f t="shared" si="238"/>
        <v>59.388765010064617</v>
      </c>
      <c r="EW188" s="2">
        <f t="shared" si="238"/>
        <v>57.68763721319209</v>
      </c>
      <c r="EX188" s="2">
        <f t="shared" si="238"/>
        <v>57.026924713162273</v>
      </c>
      <c r="EY188" s="2">
        <f t="shared" si="238"/>
        <v>58.213883223084927</v>
      </c>
      <c r="EZ188" s="2">
        <f t="shared" si="238"/>
        <v>56.775442874609396</v>
      </c>
      <c r="FA188" s="2">
        <f t="shared" si="238"/>
        <v>58.45416011093657</v>
      </c>
      <c r="FB188" s="2">
        <f t="shared" si="238"/>
        <v>59.240471207579233</v>
      </c>
      <c r="FC188" s="2">
        <f t="shared" si="238"/>
        <v>60.231287989288944</v>
      </c>
      <c r="FD188" s="2">
        <f t="shared" si="238"/>
        <v>60.675784995068611</v>
      </c>
      <c r="FE188" s="2">
        <f t="shared" si="238"/>
        <v>60.845333092968389</v>
      </c>
      <c r="FG188" s="2">
        <f t="shared" si="239"/>
        <v>0.99998761464609409</v>
      </c>
      <c r="FH188" s="2">
        <f t="shared" si="239"/>
        <v>0.9999876969247693</v>
      </c>
      <c r="FI188" s="2">
        <f t="shared" si="239"/>
        <v>0.99998614879906123</v>
      </c>
      <c r="FJ188" s="2">
        <f t="shared" si="239"/>
        <v>0.99998643881768501</v>
      </c>
      <c r="FK188" s="2">
        <f t="shared" si="239"/>
        <v>0.99998604521134105</v>
      </c>
      <c r="FL188" s="2">
        <f t="shared" si="239"/>
        <v>0.99998540358375221</v>
      </c>
      <c r="FM188" s="2">
        <f t="shared" si="239"/>
        <v>0.99998565515341009</v>
      </c>
      <c r="FN188" s="2">
        <f t="shared" si="239"/>
        <v>0.99998207842411213</v>
      </c>
      <c r="FO188" s="2">
        <f t="shared" si="239"/>
        <v>0.99998424242254536</v>
      </c>
      <c r="FP188" s="2">
        <f t="shared" si="239"/>
        <v>0.99998407331989336</v>
      </c>
      <c r="FQ188" s="2">
        <f t="shared" si="239"/>
        <v>0.99998515095122065</v>
      </c>
      <c r="FR188" s="2">
        <f t="shared" si="239"/>
        <v>0.99998381710460105</v>
      </c>
      <c r="FS188" s="2">
        <f t="shared" si="239"/>
        <v>0.99998533019460967</v>
      </c>
      <c r="FT188" s="2">
        <f t="shared" si="239"/>
        <v>0.99998448667828088</v>
      </c>
      <c r="FU188" s="2">
        <f t="shared" si="239"/>
        <v>0.99997822503633804</v>
      </c>
      <c r="FW188" s="2">
        <f t="shared" si="230"/>
        <v>0.82922733260103643</v>
      </c>
      <c r="FX188" s="2">
        <f t="shared" si="230"/>
        <v>0.78207416481827396</v>
      </c>
      <c r="FY188" s="2">
        <f t="shared" si="230"/>
        <v>0.65572448443343045</v>
      </c>
      <c r="FZ188" s="2">
        <f t="shared" si="230"/>
        <v>0.65629346598044003</v>
      </c>
      <c r="GA188" s="2">
        <f t="shared" si="230"/>
        <v>0.6533943363607686</v>
      </c>
      <c r="GB188" s="2">
        <f t="shared" si="230"/>
        <v>0.65865484009625275</v>
      </c>
      <c r="GC188" s="2">
        <f t="shared" si="230"/>
        <v>0.68253767894146933</v>
      </c>
      <c r="GD188" s="2">
        <f t="shared" si="230"/>
        <v>0.70690945580635811</v>
      </c>
      <c r="GE188" s="2">
        <f t="shared" si="230"/>
        <v>0.72153903398866404</v>
      </c>
      <c r="GF188" s="2">
        <f t="shared" si="230"/>
        <v>0.69711307936863587</v>
      </c>
      <c r="GG188" s="2">
        <f t="shared" si="230"/>
        <v>0.6632633477661718</v>
      </c>
      <c r="GH188" s="2">
        <f t="shared" si="230"/>
        <v>0.58886002109360347</v>
      </c>
      <c r="GI188" s="2">
        <f t="shared" si="230"/>
        <v>0.56097158564810601</v>
      </c>
      <c r="GJ188" s="2">
        <f t="shared" si="230"/>
        <v>0.49426441688909295</v>
      </c>
      <c r="GK188" s="2">
        <f t="shared" si="230"/>
        <v>0.44156266174471059</v>
      </c>
      <c r="GM188" s="86">
        <f t="shared" si="231"/>
        <v>0</v>
      </c>
      <c r="GN188" s="86">
        <f t="shared" si="231"/>
        <v>0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4.0838532708109038E-230</v>
      </c>
      <c r="HD188" s="86">
        <f t="shared" si="182"/>
        <v>0</v>
      </c>
      <c r="HE188" s="86">
        <f t="shared" si="182"/>
        <v>2.817770152944403E-213</v>
      </c>
      <c r="HF188" s="86">
        <f t="shared" si="182"/>
        <v>0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1.826921604514988E-306</v>
      </c>
      <c r="HN188" s="86">
        <f t="shared" si="242"/>
        <v>5.3563605911003723E-280</v>
      </c>
      <c r="HO188" s="86">
        <f t="shared" si="227"/>
        <v>3.4088160464209954E-276</v>
      </c>
      <c r="HP188" s="86">
        <f t="shared" si="227"/>
        <v>2.5938182124537606E-194</v>
      </c>
      <c r="HQ188" s="86">
        <f t="shared" si="227"/>
        <v>2.1152539203842706E-298</v>
      </c>
      <c r="HS188" s="86">
        <f t="shared" si="232"/>
        <v>6.0196234049141522E-43</v>
      </c>
      <c r="HT188" s="86">
        <f t="shared" si="232"/>
        <v>8.6148666096589414E-41</v>
      </c>
      <c r="HU188" s="86">
        <f t="shared" si="232"/>
        <v>4.3657978719564518E-41</v>
      </c>
      <c r="HV188" s="86">
        <f t="shared" si="232"/>
        <v>8.7959911884648961E-42</v>
      </c>
      <c r="HW188" s="86">
        <f t="shared" si="232"/>
        <v>3.9257385954948981E-40</v>
      </c>
      <c r="HX188" s="86">
        <f t="shared" si="232"/>
        <v>8.4811427753554203E-44</v>
      </c>
      <c r="HY188" s="86">
        <f t="shared" si="232"/>
        <v>3.2044039158153107E-48</v>
      </c>
      <c r="HZ188" s="86">
        <f t="shared" si="232"/>
        <v>3.265690615746032E-65</v>
      </c>
      <c r="IA188" s="86">
        <f t="shared" si="232"/>
        <v>8.8498967910105838E-58</v>
      </c>
      <c r="IB188" s="86">
        <f t="shared" si="232"/>
        <v>4.0923139920636557E-54</v>
      </c>
      <c r="IC188" s="86">
        <f t="shared" si="232"/>
        <v>2.0761284519539354E-44</v>
      </c>
      <c r="ID188" s="86">
        <f t="shared" si="232"/>
        <v>4.5313342388304113E-38</v>
      </c>
      <c r="IE188" s="86">
        <f t="shared" si="232"/>
        <v>1.6746317519232309E-31</v>
      </c>
      <c r="IF188" s="86">
        <f t="shared" si="232"/>
        <v>1.0370482000501255E-32</v>
      </c>
      <c r="IG188" s="86">
        <f t="shared" si="232"/>
        <v>1.0617087880496255E-29</v>
      </c>
      <c r="II188" s="86">
        <f t="shared" si="233"/>
        <v>2.6860796337218657E-4</v>
      </c>
      <c r="IJ188" s="86">
        <f t="shared" si="233"/>
        <v>3.496042482100213E-3</v>
      </c>
      <c r="IK188" s="86">
        <f t="shared" si="233"/>
        <v>0.10066350863457102</v>
      </c>
      <c r="IL188" s="86">
        <f t="shared" si="233"/>
        <v>9.3101289273586033E-2</v>
      </c>
      <c r="IM188" s="86">
        <f t="shared" si="233"/>
        <v>0.10636961318459487</v>
      </c>
      <c r="IN188" s="86">
        <f t="shared" si="233"/>
        <v>8.1491232422715415E-2</v>
      </c>
      <c r="IO188" s="86">
        <f t="shared" si="233"/>
        <v>4.2189432313012767E-2</v>
      </c>
      <c r="IP188" s="86">
        <f t="shared" si="233"/>
        <v>6.3506828410850461E-3</v>
      </c>
      <c r="IQ188" s="86">
        <f t="shared" si="233"/>
        <v>6.8671123317089744E-3</v>
      </c>
      <c r="IR188" s="86">
        <f t="shared" si="233"/>
        <v>1.8965327685063094E-2</v>
      </c>
      <c r="IS188" s="86">
        <f t="shared" si="233"/>
        <v>7.6938308631368815E-2</v>
      </c>
      <c r="IT188" s="86">
        <f t="shared" si="233"/>
        <v>0.32241933846925575</v>
      </c>
      <c r="IU188" s="86">
        <f t="shared" si="233"/>
        <v>0.44930617728296679</v>
      </c>
      <c r="IV188" s="86">
        <f t="shared" si="233"/>
        <v>0.50286971034284522</v>
      </c>
      <c r="IW188" s="86">
        <f t="shared" si="233"/>
        <v>0.52655165036963791</v>
      </c>
      <c r="IY188" s="86">
        <f t="shared" si="234"/>
        <v>2.6860796337218657E-4</v>
      </c>
      <c r="IZ188" s="86">
        <f t="shared" si="234"/>
        <v>3.496042482100213E-3</v>
      </c>
      <c r="JA188" s="86">
        <f t="shared" si="234"/>
        <v>0.10066350863457102</v>
      </c>
      <c r="JB188" s="86">
        <f t="shared" si="234"/>
        <v>9.3101289273586033E-2</v>
      </c>
      <c r="JC188" s="86">
        <f t="shared" si="234"/>
        <v>0.10636961318459487</v>
      </c>
      <c r="JD188" s="86">
        <f t="shared" si="234"/>
        <v>8.1491232422715415E-2</v>
      </c>
      <c r="JE188" s="86">
        <f t="shared" si="234"/>
        <v>4.2189432313012767E-2</v>
      </c>
      <c r="JF188" s="86">
        <f t="shared" si="234"/>
        <v>6.3506828410850461E-3</v>
      </c>
      <c r="JG188" s="86">
        <f t="shared" si="234"/>
        <v>6.8671123317089744E-3</v>
      </c>
      <c r="JH188" s="86">
        <f t="shared" si="234"/>
        <v>1.8965327685063094E-2</v>
      </c>
      <c r="JI188" s="86">
        <f t="shared" si="234"/>
        <v>7.6938308631368815E-2</v>
      </c>
      <c r="JJ188" s="86">
        <f t="shared" si="234"/>
        <v>0.32241933846925575</v>
      </c>
      <c r="JK188" s="86">
        <f t="shared" si="234"/>
        <v>0.44930617728296679</v>
      </c>
      <c r="JL188" s="86">
        <f t="shared" si="234"/>
        <v>0.50286971034284522</v>
      </c>
      <c r="JM188" s="86">
        <f t="shared" si="234"/>
        <v>0.52655165036963791</v>
      </c>
    </row>
    <row r="189" spans="2:273" x14ac:dyDescent="0.25">
      <c r="B189" s="2">
        <v>162</v>
      </c>
      <c r="C189" s="37">
        <v>59.418999999999997</v>
      </c>
      <c r="D189" s="37">
        <v>56.854999999999997</v>
      </c>
      <c r="E189" s="37">
        <v>59.732999999999997</v>
      </c>
      <c r="F189" s="37">
        <v>61</v>
      </c>
      <c r="G189" s="37">
        <v>60.267000000000003</v>
      </c>
      <c r="H189" s="37">
        <v>59.2</v>
      </c>
      <c r="I189" s="37">
        <v>56.033000000000001</v>
      </c>
      <c r="J189" s="37">
        <v>57.661000000000001</v>
      </c>
      <c r="K189" s="37">
        <v>60.61</v>
      </c>
      <c r="L189" s="37">
        <v>56.119</v>
      </c>
      <c r="M189" s="37">
        <v>59.082999999999998</v>
      </c>
      <c r="N189" s="37">
        <v>59.639000000000003</v>
      </c>
      <c r="O189" s="37">
        <v>63.148000000000003</v>
      </c>
      <c r="P189" s="37">
        <v>74.507999999999996</v>
      </c>
      <c r="Q189" s="37">
        <v>108.01600000000001</v>
      </c>
      <c r="S189" s="4">
        <f t="shared" si="235"/>
        <v>57.803197271331655</v>
      </c>
      <c r="T189" s="4">
        <f t="shared" si="235"/>
        <v>58.874373477466179</v>
      </c>
      <c r="U189" s="4">
        <f t="shared" si="235"/>
        <v>61.37700070322807</v>
      </c>
      <c r="V189" s="4">
        <f t="shared" si="235"/>
        <v>59.98150216853648</v>
      </c>
      <c r="W189" s="4">
        <f t="shared" si="235"/>
        <v>60.977912710841608</v>
      </c>
      <c r="X189" s="4">
        <f t="shared" si="235"/>
        <v>59.407269523686693</v>
      </c>
      <c r="Y189" s="4">
        <f t="shared" si="235"/>
        <v>57.625633427024852</v>
      </c>
      <c r="Z189" s="4">
        <f t="shared" si="235"/>
        <v>56.782442730847912</v>
      </c>
      <c r="AA189" s="4">
        <f t="shared" si="235"/>
        <v>57.587447847595264</v>
      </c>
      <c r="AB189" s="4">
        <f t="shared" si="235"/>
        <v>56.328601760219158</v>
      </c>
      <c r="AC189" s="4">
        <f t="shared" si="235"/>
        <v>58.097503147339459</v>
      </c>
      <c r="AD189" s="4">
        <f t="shared" si="235"/>
        <v>59.416705876991962</v>
      </c>
      <c r="AE189" s="4">
        <f t="shared" si="235"/>
        <v>62.548405260171371</v>
      </c>
      <c r="AF189" s="4">
        <f t="shared" si="235"/>
        <v>75.074172542724696</v>
      </c>
      <c r="AG189" s="4">
        <f t="shared" si="235"/>
        <v>108.21250664564428</v>
      </c>
      <c r="AI189" s="4">
        <f t="shared" si="236"/>
        <v>1.6158027286683421</v>
      </c>
      <c r="AJ189" s="4">
        <f t="shared" si="236"/>
        <v>-2.019373477466182</v>
      </c>
      <c r="AK189" s="4">
        <f t="shared" si="236"/>
        <v>-1.6440007032280732</v>
      </c>
      <c r="AL189" s="4">
        <f t="shared" si="236"/>
        <v>1.0184978314635202</v>
      </c>
      <c r="AM189" s="4">
        <f t="shared" si="236"/>
        <v>-0.71091271084160468</v>
      </c>
      <c r="AN189" s="4">
        <f t="shared" si="236"/>
        <v>-0.2072695236866906</v>
      </c>
      <c r="AO189" s="4">
        <f t="shared" si="236"/>
        <v>-1.5926334270248503</v>
      </c>
      <c r="AP189" s="4">
        <f t="shared" si="236"/>
        <v>0.87855726915208976</v>
      </c>
      <c r="AQ189" s="4">
        <f t="shared" si="236"/>
        <v>3.0225521524047352</v>
      </c>
      <c r="AR189" s="4">
        <f t="shared" si="236"/>
        <v>-0.209601760219158</v>
      </c>
      <c r="AS189" s="4">
        <f t="shared" si="236"/>
        <v>0.98549685266053899</v>
      </c>
      <c r="AT189" s="4">
        <f t="shared" si="236"/>
        <v>0.22229412300804086</v>
      </c>
      <c r="AU189" s="4">
        <f t="shared" si="236"/>
        <v>0.59959473982863187</v>
      </c>
      <c r="AV189" s="4">
        <f t="shared" si="236"/>
        <v>-0.56617254272470063</v>
      </c>
      <c r="AW189" s="4">
        <f t="shared" si="236"/>
        <v>-0.196506645644277</v>
      </c>
      <c r="AY189" s="2">
        <f t="shared" si="228"/>
        <v>57.803197271331655</v>
      </c>
      <c r="AZ189" s="2">
        <f t="shared" si="228"/>
        <v>58.874373477466179</v>
      </c>
      <c r="BA189" s="2">
        <f t="shared" si="228"/>
        <v>61.375803711743011</v>
      </c>
      <c r="BB189" s="2">
        <f t="shared" si="228"/>
        <v>59.978289884394059</v>
      </c>
      <c r="BC189" s="2">
        <f t="shared" si="228"/>
        <v>60.971329263693889</v>
      </c>
      <c r="BD189" s="2">
        <f t="shared" si="228"/>
        <v>59.403942047233599</v>
      </c>
      <c r="BE189" s="2">
        <f t="shared" si="228"/>
        <v>57.625375219105834</v>
      </c>
      <c r="BF189" s="2">
        <f t="shared" si="228"/>
        <v>56.782442215297458</v>
      </c>
      <c r="BG189" s="2">
        <f t="shared" si="228"/>
        <v>57.587446929881644</v>
      </c>
      <c r="BH189" s="2">
        <f t="shared" si="228"/>
        <v>56.32857107608055</v>
      </c>
      <c r="BI189" s="2">
        <f t="shared" si="228"/>
        <v>58.092821206577426</v>
      </c>
      <c r="BJ189" s="2">
        <f t="shared" si="228"/>
        <v>58.902501655992282</v>
      </c>
      <c r="BK189" s="2">
        <f t="shared" si="228"/>
        <v>60.497331728814359</v>
      </c>
      <c r="BL189" s="2">
        <f t="shared" si="228"/>
        <v>59.94335643143971</v>
      </c>
      <c r="BM189" s="2">
        <f t="shared" si="228"/>
        <v>61.385556060071195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59.418999999999997</v>
      </c>
      <c r="CV189" s="2">
        <f t="shared" si="199"/>
        <v>56.854999999999997</v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>
        <f t="shared" si="205"/>
        <v>57.661000000000001</v>
      </c>
      <c r="DC189" s="2">
        <f t="shared" si="206"/>
        <v>60.61</v>
      </c>
      <c r="DD189" s="2">
        <f t="shared" si="207"/>
        <v>56.119</v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114.98680457380459</v>
      </c>
      <c r="DL189" s="2">
        <f t="shared" si="237"/>
        <v>105.382509793194</v>
      </c>
      <c r="DM189" s="2">
        <f t="shared" si="237"/>
        <v>112.10062159244265</v>
      </c>
      <c r="DN189" s="2">
        <f t="shared" si="237"/>
        <v>103.39215958164642</v>
      </c>
      <c r="DO189" s="2">
        <f t="shared" si="237"/>
        <v>101.9083333958724</v>
      </c>
      <c r="DP189" s="2">
        <f t="shared" si="237"/>
        <v>101.84144652908068</v>
      </c>
      <c r="DQ189" s="2">
        <f t="shared" si="237"/>
        <v>100.21960525328333</v>
      </c>
      <c r="DR189" s="2">
        <f t="shared" si="237"/>
        <v>110.483248005148</v>
      </c>
      <c r="DS189" s="2">
        <f t="shared" si="237"/>
        <v>108.67968799249533</v>
      </c>
      <c r="DT189" s="2">
        <f t="shared" si="237"/>
        <v>106.67165422138835</v>
      </c>
      <c r="DU189" s="2">
        <f t="shared" si="237"/>
        <v>118.46077401500938</v>
      </c>
      <c r="DV189" s="2">
        <f t="shared" si="237"/>
        <v>111.49886801125702</v>
      </c>
      <c r="DW189" s="2">
        <f t="shared" si="237"/>
        <v>119.19509530956849</v>
      </c>
      <c r="DX189" s="2">
        <f t="shared" si="237"/>
        <v>124.51878432055747</v>
      </c>
      <c r="DY189" s="2">
        <f t="shared" si="237"/>
        <v>109.39393145161289</v>
      </c>
      <c r="EA189" s="2">
        <f t="shared" si="241"/>
        <v>56.155280259099328</v>
      </c>
      <c r="EB189" s="2">
        <f t="shared" si="241"/>
        <v>58.163734793276447</v>
      </c>
      <c r="EC189" s="2">
        <f t="shared" si="241"/>
        <v>61.21153972035566</v>
      </c>
      <c r="ED189" s="2">
        <f t="shared" si="241"/>
        <v>59.835505050580572</v>
      </c>
      <c r="EE189" s="2">
        <f t="shared" si="241"/>
        <v>61.587704586651022</v>
      </c>
      <c r="EF189" s="2">
        <f t="shared" si="240"/>
        <v>59.563538373594788</v>
      </c>
      <c r="EG189" s="2">
        <f t="shared" si="240"/>
        <v>57.597453770439749</v>
      </c>
      <c r="EH189" s="2">
        <f t="shared" si="240"/>
        <v>56.397440801469145</v>
      </c>
      <c r="EI189" s="2">
        <f t="shared" si="240"/>
        <v>56.075290404436416</v>
      </c>
      <c r="EJ189" s="2">
        <f t="shared" si="240"/>
        <v>55.415420505373028</v>
      </c>
      <c r="EK189" s="2">
        <f t="shared" si="213"/>
        <v>57.448244336230772</v>
      </c>
      <c r="EL189" s="2">
        <f t="shared" si="180"/>
        <v>58.490380643927033</v>
      </c>
      <c r="EM189" s="2">
        <f t="shared" si="180"/>
        <v>61.00346747528387</v>
      </c>
      <c r="EN189" s="2">
        <f t="shared" si="180"/>
        <v>59.26760985666796</v>
      </c>
      <c r="EO189" s="2">
        <f t="shared" si="180"/>
        <v>61.935349701928381</v>
      </c>
      <c r="EQ189" s="2">
        <f t="shared" si="238"/>
        <v>58.111921772657844</v>
      </c>
      <c r="ER189" s="2">
        <f t="shared" si="238"/>
        <v>59.054305634741432</v>
      </c>
      <c r="ES189" s="2">
        <f t="shared" si="238"/>
        <v>61.453508177071384</v>
      </c>
      <c r="ET189" s="2">
        <f t="shared" si="238"/>
        <v>60.045691899457083</v>
      </c>
      <c r="EU189" s="2">
        <f t="shared" si="238"/>
        <v>60.672369289626843</v>
      </c>
      <c r="EV189" s="2">
        <f t="shared" si="238"/>
        <v>59.327680686789691</v>
      </c>
      <c r="EW189" s="2">
        <f t="shared" si="238"/>
        <v>57.636425210612558</v>
      </c>
      <c r="EX189" s="2">
        <f t="shared" si="238"/>
        <v>56.92680346783547</v>
      </c>
      <c r="EY189" s="2">
        <f t="shared" si="238"/>
        <v>58.118657182860105</v>
      </c>
      <c r="EZ189" s="2">
        <f t="shared" si="238"/>
        <v>56.689374133949158</v>
      </c>
      <c r="FA189" s="2">
        <f t="shared" si="238"/>
        <v>58.390067535013884</v>
      </c>
      <c r="FB189" s="2">
        <f t="shared" si="238"/>
        <v>59.163644433794865</v>
      </c>
      <c r="FC189" s="2">
        <f t="shared" si="238"/>
        <v>60.134738401059877</v>
      </c>
      <c r="FD189" s="2">
        <f t="shared" si="238"/>
        <v>60.572163094259096</v>
      </c>
      <c r="FE189" s="2">
        <f t="shared" si="238"/>
        <v>60.749391375552982</v>
      </c>
      <c r="FG189" s="2">
        <f t="shared" si="239"/>
        <v>0.99998870441067889</v>
      </c>
      <c r="FH189" s="2">
        <f t="shared" si="239"/>
        <v>0.99998877944988551</v>
      </c>
      <c r="FI189" s="2">
        <f t="shared" si="239"/>
        <v>0.9999873675392098</v>
      </c>
      <c r="FJ189" s="2">
        <f t="shared" si="239"/>
        <v>0.99998763203997632</v>
      </c>
      <c r="FK189" s="2">
        <f t="shared" si="239"/>
        <v>0.99998727306585511</v>
      </c>
      <c r="FL189" s="2">
        <f t="shared" si="239"/>
        <v>0.99998668789306921</v>
      </c>
      <c r="FM189" s="2">
        <f t="shared" si="239"/>
        <v>0.99998691732790834</v>
      </c>
      <c r="FN189" s="2">
        <f t="shared" si="239"/>
        <v>0.9999836553027579</v>
      </c>
      <c r="FO189" s="2">
        <f t="shared" si="239"/>
        <v>0.99998562889863396</v>
      </c>
      <c r="FP189" s="2">
        <f t="shared" si="239"/>
        <v>0.99998547467475241</v>
      </c>
      <c r="FQ189" s="2">
        <f t="shared" si="239"/>
        <v>0.99998645748886505</v>
      </c>
      <c r="FR189" s="2">
        <f t="shared" si="239"/>
        <v>0.99998524100296837</v>
      </c>
      <c r="FS189" s="2">
        <f t="shared" si="239"/>
        <v>0.99998662096120328</v>
      </c>
      <c r="FT189" s="2">
        <f t="shared" si="239"/>
        <v>0.99998585166312526</v>
      </c>
      <c r="FU189" s="2">
        <f t="shared" si="239"/>
        <v>0.99998014095906462</v>
      </c>
      <c r="FW189" s="2">
        <f t="shared" si="230"/>
        <v>0.84187750493890623</v>
      </c>
      <c r="FX189" s="2">
        <f t="shared" si="230"/>
        <v>0.79736370257797518</v>
      </c>
      <c r="FY189" s="2">
        <f t="shared" si="230"/>
        <v>0.67620854088506632</v>
      </c>
      <c r="FZ189" s="2">
        <f t="shared" si="230"/>
        <v>0.67676035685304059</v>
      </c>
      <c r="GA189" s="2">
        <f t="shared" si="230"/>
        <v>0.6739480963426302</v>
      </c>
      <c r="GB189" s="2">
        <f t="shared" si="230"/>
        <v>0.67904988200665717</v>
      </c>
      <c r="GC189" s="2">
        <f t="shared" si="230"/>
        <v>0.70215103452825101</v>
      </c>
      <c r="GD189" s="2">
        <f t="shared" si="230"/>
        <v>0.7256223796837612</v>
      </c>
      <c r="GE189" s="2">
        <f t="shared" si="230"/>
        <v>0.73966189441580832</v>
      </c>
      <c r="GF189" s="2">
        <f t="shared" si="230"/>
        <v>0.7162003677179456</v>
      </c>
      <c r="GG189" s="2">
        <f t="shared" si="230"/>
        <v>0.68351534376714385</v>
      </c>
      <c r="GH189" s="2">
        <f t="shared" si="230"/>
        <v>0.61096210155353226</v>
      </c>
      <c r="GI189" s="2">
        <f t="shared" si="230"/>
        <v>0.58351252370453188</v>
      </c>
      <c r="GJ189" s="2">
        <f t="shared" si="230"/>
        <v>0.51728312783924968</v>
      </c>
      <c r="GK189" s="2">
        <f t="shared" si="230"/>
        <v>0.46438067133276772</v>
      </c>
      <c r="GM189" s="86">
        <f t="shared" si="231"/>
        <v>0</v>
      </c>
      <c r="GN189" s="86">
        <f t="shared" si="231"/>
        <v>0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3.722046022659555E-236</v>
      </c>
      <c r="HD189" s="86">
        <f t="shared" si="182"/>
        <v>0</v>
      </c>
      <c r="HE189" s="86">
        <f t="shared" si="182"/>
        <v>7.9023407144256743E-219</v>
      </c>
      <c r="HF189" s="86">
        <f t="shared" si="182"/>
        <v>0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2.5118295952456277E-287</v>
      </c>
      <c r="HO189" s="86">
        <f t="shared" si="227"/>
        <v>1.5933748329850553E-283</v>
      </c>
      <c r="HP189" s="86">
        <f t="shared" si="227"/>
        <v>1.867356676017143E-199</v>
      </c>
      <c r="HQ189" s="86">
        <f t="shared" si="227"/>
        <v>2.7118789466582361E-306</v>
      </c>
      <c r="HS189" s="86">
        <f t="shared" si="232"/>
        <v>6.6221764174863338E-45</v>
      </c>
      <c r="HT189" s="86">
        <f t="shared" si="232"/>
        <v>1.1082486274003895E-42</v>
      </c>
      <c r="HU189" s="86">
        <f t="shared" si="232"/>
        <v>3.3534421312996504E-43</v>
      </c>
      <c r="HV189" s="86">
        <f t="shared" si="232"/>
        <v>5.8873300734408593E-44</v>
      </c>
      <c r="HW189" s="86">
        <f t="shared" si="232"/>
        <v>3.2061272649107039E-42</v>
      </c>
      <c r="HX189" s="86">
        <f t="shared" si="232"/>
        <v>4.5000367818723301E-46</v>
      </c>
      <c r="HY189" s="86">
        <f t="shared" si="232"/>
        <v>1.2912081707397249E-50</v>
      </c>
      <c r="HZ189" s="86">
        <f t="shared" si="232"/>
        <v>1.7718025119329112E-68</v>
      </c>
      <c r="IA189" s="86">
        <f t="shared" si="232"/>
        <v>1.3689545154972242E-60</v>
      </c>
      <c r="IB189" s="86">
        <f t="shared" si="232"/>
        <v>8.2615454305362586E-57</v>
      </c>
      <c r="IC189" s="86">
        <f t="shared" si="232"/>
        <v>1.1523709101778658E-46</v>
      </c>
      <c r="ID189" s="86">
        <f t="shared" si="232"/>
        <v>3.7065671074009324E-40</v>
      </c>
      <c r="IE189" s="86">
        <f t="shared" si="232"/>
        <v>2.7282610429110029E-33</v>
      </c>
      <c r="IF189" s="86">
        <f t="shared" si="232"/>
        <v>1.1468849945551717E-34</v>
      </c>
      <c r="IG189" s="86">
        <f t="shared" si="232"/>
        <v>1.4000848137147167E-31</v>
      </c>
      <c r="II189" s="86">
        <f t="shared" si="233"/>
        <v>1.151528522357073E-4</v>
      </c>
      <c r="IJ189" s="86">
        <f t="shared" si="233"/>
        <v>1.7428310270996886E-3</v>
      </c>
      <c r="IK189" s="86">
        <f t="shared" si="233"/>
        <v>6.094217422849852E-2</v>
      </c>
      <c r="IL189" s="86">
        <f t="shared" si="233"/>
        <v>5.5321052019718944E-2</v>
      </c>
      <c r="IM189" s="86">
        <f t="shared" si="233"/>
        <v>6.4808966436916998E-2</v>
      </c>
      <c r="IN189" s="86">
        <f t="shared" si="233"/>
        <v>4.7178468144371863E-2</v>
      </c>
      <c r="IO189" s="86">
        <f t="shared" si="233"/>
        <v>2.2859679765632822E-2</v>
      </c>
      <c r="IP189" s="86">
        <f t="shared" si="233"/>
        <v>2.5731995779615015E-3</v>
      </c>
      <c r="IQ189" s="86">
        <f t="shared" si="233"/>
        <v>3.0296349974970496E-3</v>
      </c>
      <c r="IR189" s="86">
        <f t="shared" si="233"/>
        <v>9.1769403538065793E-3</v>
      </c>
      <c r="IS189" s="86">
        <f t="shared" si="233"/>
        <v>4.4670571196499038E-2</v>
      </c>
      <c r="IT189" s="86">
        <f t="shared" si="233"/>
        <v>0.23048460501374443</v>
      </c>
      <c r="IU189" s="86">
        <f t="shared" si="233"/>
        <v>0.36494950664537973</v>
      </c>
      <c r="IV189" s="86">
        <f t="shared" si="233"/>
        <v>0.47902203566320073</v>
      </c>
      <c r="IW189" s="86">
        <f t="shared" si="233"/>
        <v>0.54930543589257397</v>
      </c>
      <c r="IY189" s="86">
        <f t="shared" si="234"/>
        <v>1.151528522357073E-4</v>
      </c>
      <c r="IZ189" s="86">
        <f t="shared" si="234"/>
        <v>1.7428310270996886E-3</v>
      </c>
      <c r="JA189" s="86">
        <f t="shared" si="234"/>
        <v>6.094217422849852E-2</v>
      </c>
      <c r="JB189" s="86">
        <f t="shared" si="234"/>
        <v>5.5321052019718944E-2</v>
      </c>
      <c r="JC189" s="86">
        <f t="shared" si="234"/>
        <v>6.4808966436916998E-2</v>
      </c>
      <c r="JD189" s="86">
        <f t="shared" si="234"/>
        <v>4.7178468144371863E-2</v>
      </c>
      <c r="JE189" s="86">
        <f t="shared" si="234"/>
        <v>2.2859679765632822E-2</v>
      </c>
      <c r="JF189" s="86">
        <f t="shared" si="234"/>
        <v>2.5731995779615015E-3</v>
      </c>
      <c r="JG189" s="86">
        <f t="shared" si="234"/>
        <v>3.0296349974970496E-3</v>
      </c>
      <c r="JH189" s="86">
        <f t="shared" si="234"/>
        <v>9.1769403538065793E-3</v>
      </c>
      <c r="JI189" s="86">
        <f t="shared" si="234"/>
        <v>4.4670571196499038E-2</v>
      </c>
      <c r="JJ189" s="86">
        <f t="shared" si="234"/>
        <v>0.23048460501374443</v>
      </c>
      <c r="JK189" s="86">
        <f t="shared" si="234"/>
        <v>0.36494950664537973</v>
      </c>
      <c r="JL189" s="86">
        <f t="shared" si="234"/>
        <v>0.47902203566320073</v>
      </c>
      <c r="JM189" s="86">
        <f t="shared" si="234"/>
        <v>0.54930543589257397</v>
      </c>
    </row>
    <row r="190" spans="2:273" x14ac:dyDescent="0.25">
      <c r="B190" s="2">
        <v>163</v>
      </c>
      <c r="C190" s="37">
        <v>58.194000000000003</v>
      </c>
      <c r="D190" s="37">
        <v>57.113</v>
      </c>
      <c r="E190" s="37">
        <v>60.832999999999998</v>
      </c>
      <c r="F190" s="37">
        <v>59.917000000000002</v>
      </c>
      <c r="G190" s="37">
        <v>60.033000000000001</v>
      </c>
      <c r="H190" s="37">
        <v>58.883000000000003</v>
      </c>
      <c r="I190" s="37">
        <v>56.5</v>
      </c>
      <c r="J190" s="37">
        <v>56.356000000000002</v>
      </c>
      <c r="K190" s="37">
        <v>60.237000000000002</v>
      </c>
      <c r="L190" s="37">
        <v>57.593000000000004</v>
      </c>
      <c r="M190" s="37">
        <v>59.716999999999999</v>
      </c>
      <c r="N190" s="37">
        <v>60</v>
      </c>
      <c r="O190" s="37">
        <v>60.524999999999999</v>
      </c>
      <c r="P190" s="37">
        <v>71.049000000000007</v>
      </c>
      <c r="Q190" s="37">
        <v>102.258</v>
      </c>
      <c r="S190" s="4">
        <f t="shared" si="235"/>
        <v>57.760547007875317</v>
      </c>
      <c r="T190" s="4">
        <f t="shared" si="235"/>
        <v>58.805274509773731</v>
      </c>
      <c r="U190" s="4">
        <f t="shared" si="235"/>
        <v>61.280717114163494</v>
      </c>
      <c r="V190" s="4">
        <f t="shared" si="235"/>
        <v>59.896009968912637</v>
      </c>
      <c r="W190" s="4">
        <f t="shared" si="235"/>
        <v>60.90063873860769</v>
      </c>
      <c r="X190" s="4">
        <f t="shared" si="235"/>
        <v>59.340003446249419</v>
      </c>
      <c r="Y190" s="4">
        <f t="shared" si="235"/>
        <v>57.57473446982781</v>
      </c>
      <c r="Z190" s="4">
        <f t="shared" si="235"/>
        <v>56.689517804544856</v>
      </c>
      <c r="AA190" s="4">
        <f t="shared" si="235"/>
        <v>57.518622002487241</v>
      </c>
      <c r="AB190" s="4">
        <f t="shared" si="235"/>
        <v>56.259592901537886</v>
      </c>
      <c r="AC190" s="4">
        <f t="shared" si="235"/>
        <v>58.042694427030682</v>
      </c>
      <c r="AD190" s="4">
        <f t="shared" si="235"/>
        <v>58.996356595490397</v>
      </c>
      <c r="AE190" s="4">
        <f t="shared" si="235"/>
        <v>61.271825315737033</v>
      </c>
      <c r="AF190" s="4">
        <f t="shared" si="235"/>
        <v>70.984934296783379</v>
      </c>
      <c r="AG190" s="4">
        <f t="shared" si="235"/>
        <v>100.93351636826517</v>
      </c>
      <c r="AI190" s="4">
        <f t="shared" si="236"/>
        <v>0.43345299212468547</v>
      </c>
      <c r="AJ190" s="4">
        <f t="shared" si="236"/>
        <v>-1.6922745097737319</v>
      </c>
      <c r="AK190" s="4">
        <f t="shared" si="236"/>
        <v>-0.44771711416349547</v>
      </c>
      <c r="AL190" s="4">
        <f t="shared" si="236"/>
        <v>2.0990031087364969E-2</v>
      </c>
      <c r="AM190" s="4">
        <f t="shared" si="236"/>
        <v>-0.86763873860768825</v>
      </c>
      <c r="AN190" s="4">
        <f t="shared" si="236"/>
        <v>-0.45700344624941636</v>
      </c>
      <c r="AO190" s="4">
        <f t="shared" si="236"/>
        <v>-1.0747344698278098</v>
      </c>
      <c r="AP190" s="4">
        <f t="shared" si="236"/>
        <v>-0.33351780454485436</v>
      </c>
      <c r="AQ190" s="4">
        <f t="shared" si="236"/>
        <v>2.7183779975127607</v>
      </c>
      <c r="AR190" s="4">
        <f t="shared" si="236"/>
        <v>1.3334070984621178</v>
      </c>
      <c r="AS190" s="4">
        <f t="shared" si="236"/>
        <v>1.6743055729693168</v>
      </c>
      <c r="AT190" s="4">
        <f t="shared" si="236"/>
        <v>1.003643404509603</v>
      </c>
      <c r="AU190" s="4">
        <f t="shared" si="236"/>
        <v>-0.74682531573703415</v>
      </c>
      <c r="AV190" s="4">
        <f t="shared" si="236"/>
        <v>6.4065703216627412E-2</v>
      </c>
      <c r="AW190" s="4">
        <f t="shared" si="236"/>
        <v>1.3244836317348216</v>
      </c>
      <c r="AY190" s="2">
        <f t="shared" si="228"/>
        <v>57.760547007875317</v>
      </c>
      <c r="AZ190" s="2">
        <f t="shared" si="228"/>
        <v>58.805274509773731</v>
      </c>
      <c r="BA190" s="2">
        <f t="shared" si="228"/>
        <v>61.280488099668005</v>
      </c>
      <c r="BB190" s="2">
        <f t="shared" si="228"/>
        <v>59.895434989336167</v>
      </c>
      <c r="BC190" s="2">
        <f t="shared" si="228"/>
        <v>60.899351066231013</v>
      </c>
      <c r="BD190" s="2">
        <f t="shared" si="228"/>
        <v>59.33946073346916</v>
      </c>
      <c r="BE190" s="2">
        <f t="shared" si="228"/>
        <v>57.574701223520172</v>
      </c>
      <c r="BF190" s="2">
        <f t="shared" si="228"/>
        <v>56.689517781451521</v>
      </c>
      <c r="BG190" s="2">
        <f t="shared" si="228"/>
        <v>57.518621946195339</v>
      </c>
      <c r="BH190" s="2">
        <f t="shared" si="228"/>
        <v>56.259590280223144</v>
      </c>
      <c r="BI190" s="2">
        <f t="shared" si="228"/>
        <v>58.041922118576338</v>
      </c>
      <c r="BJ190" s="2">
        <f t="shared" si="228"/>
        <v>58.835309493529536</v>
      </c>
      <c r="BK190" s="2">
        <f t="shared" si="228"/>
        <v>60.388251760041896</v>
      </c>
      <c r="BL190" s="2">
        <f t="shared" si="228"/>
        <v>59.857383001683004</v>
      </c>
      <c r="BM190" s="2">
        <f t="shared" si="228"/>
        <v>61.271757540930949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58.194000000000003</v>
      </c>
      <c r="CV190" s="2">
        <f t="shared" si="199"/>
        <v>57.113</v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>
        <f t="shared" si="205"/>
        <v>56.356000000000002</v>
      </c>
      <c r="DC190" s="2">
        <f t="shared" si="206"/>
        <v>60.237000000000002</v>
      </c>
      <c r="DD190" s="2">
        <f t="shared" si="207"/>
        <v>57.593000000000004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115.30628569865414</v>
      </c>
      <c r="DL190" s="2">
        <f t="shared" si="237"/>
        <v>105.61459623591202</v>
      </c>
      <c r="DM190" s="2">
        <f t="shared" si="237"/>
        <v>112.37527503373819</v>
      </c>
      <c r="DN190" s="2">
        <f t="shared" si="237"/>
        <v>103.59747233468286</v>
      </c>
      <c r="DO190" s="2">
        <f t="shared" si="237"/>
        <v>102.11346538461538</v>
      </c>
      <c r="DP190" s="2">
        <f t="shared" si="237"/>
        <v>102.06019615384616</v>
      </c>
      <c r="DQ190" s="2">
        <f t="shared" si="237"/>
        <v>100.44044230769234</v>
      </c>
      <c r="DR190" s="2">
        <f t="shared" si="237"/>
        <v>110.78249407979408</v>
      </c>
      <c r="DS190" s="2">
        <f t="shared" si="237"/>
        <v>108.95420168855537</v>
      </c>
      <c r="DT190" s="2">
        <f t="shared" si="237"/>
        <v>106.93260018761724</v>
      </c>
      <c r="DU190" s="2">
        <f t="shared" si="237"/>
        <v>118.79300769230768</v>
      </c>
      <c r="DV190" s="2">
        <f t="shared" si="237"/>
        <v>111.78049746716695</v>
      </c>
      <c r="DW190" s="2">
        <f t="shared" si="237"/>
        <v>119.51519615384615</v>
      </c>
      <c r="DX190" s="2">
        <f t="shared" si="237"/>
        <v>124.87729843205572</v>
      </c>
      <c r="DY190" s="2">
        <f t="shared" si="237"/>
        <v>109.68383266129031</v>
      </c>
      <c r="EA190" s="2">
        <f t="shared" si="241"/>
        <v>56.060009993830974</v>
      </c>
      <c r="EB190" s="2">
        <f t="shared" si="241"/>
        <v>58.068351792580657</v>
      </c>
      <c r="EC190" s="2">
        <f t="shared" si="241"/>
        <v>61.10860270182814</v>
      </c>
      <c r="ED190" s="2">
        <f t="shared" si="241"/>
        <v>59.745792520893268</v>
      </c>
      <c r="EE190" s="2">
        <f t="shared" si="241"/>
        <v>61.546040895195581</v>
      </c>
      <c r="EF190" s="2">
        <f t="shared" si="240"/>
        <v>59.506781635903451</v>
      </c>
      <c r="EG190" s="2">
        <f t="shared" si="240"/>
        <v>57.545694649944437</v>
      </c>
      <c r="EH190" s="2">
        <f t="shared" si="240"/>
        <v>56.288606047813481</v>
      </c>
      <c r="EI190" s="2">
        <f t="shared" si="240"/>
        <v>55.943146409818866</v>
      </c>
      <c r="EJ190" s="2">
        <f t="shared" si="240"/>
        <v>55.305924526526425</v>
      </c>
      <c r="EK190" s="2">
        <f t="shared" si="213"/>
        <v>57.36670818203028</v>
      </c>
      <c r="EL190" s="2">
        <f t="shared" si="180"/>
        <v>58.400267411015776</v>
      </c>
      <c r="EM190" s="2">
        <f t="shared" si="180"/>
        <v>60.924205870145897</v>
      </c>
      <c r="EN190" s="2">
        <f t="shared" si="180"/>
        <v>59.137430501026643</v>
      </c>
      <c r="EO190" s="2">
        <f t="shared" si="180"/>
        <v>61.857858530490489</v>
      </c>
      <c r="EQ190" s="2">
        <f t="shared" si="238"/>
        <v>58.051125654789885</v>
      </c>
      <c r="ER190" s="2">
        <f t="shared" si="238"/>
        <v>58.975473164297917</v>
      </c>
      <c r="ES190" s="2">
        <f t="shared" si="238"/>
        <v>61.35470214515378</v>
      </c>
      <c r="ET190" s="2">
        <f t="shared" si="238"/>
        <v>59.959909425467075</v>
      </c>
      <c r="EU190" s="2">
        <f t="shared" si="238"/>
        <v>60.613336599050257</v>
      </c>
      <c r="EV190" s="2">
        <f t="shared" si="238"/>
        <v>59.266596363514772</v>
      </c>
      <c r="EW190" s="2">
        <f t="shared" si="238"/>
        <v>57.585213208033025</v>
      </c>
      <c r="EX190" s="2">
        <f t="shared" si="238"/>
        <v>56.826682222508673</v>
      </c>
      <c r="EY190" s="2">
        <f t="shared" si="238"/>
        <v>58.023431142635282</v>
      </c>
      <c r="EZ190" s="2">
        <f t="shared" si="238"/>
        <v>56.603305393288927</v>
      </c>
      <c r="FA190" s="2">
        <f t="shared" si="238"/>
        <v>58.325974959091212</v>
      </c>
      <c r="FB190" s="2">
        <f t="shared" si="238"/>
        <v>59.086817660010496</v>
      </c>
      <c r="FC190" s="2">
        <f t="shared" si="238"/>
        <v>60.038188812830796</v>
      </c>
      <c r="FD190" s="2">
        <f t="shared" si="238"/>
        <v>60.468541193449582</v>
      </c>
      <c r="FE190" s="2">
        <f t="shared" si="238"/>
        <v>60.653449658137582</v>
      </c>
      <c r="FG190" s="2">
        <f t="shared" si="239"/>
        <v>0.9999896982898635</v>
      </c>
      <c r="FH190" s="2">
        <f t="shared" si="239"/>
        <v>0.99998976672656892</v>
      </c>
      <c r="FI190" s="2">
        <f t="shared" si="239"/>
        <v>0.99998847904602584</v>
      </c>
      <c r="FJ190" s="2">
        <f t="shared" si="239"/>
        <v>0.99998872027412256</v>
      </c>
      <c r="FK190" s="2">
        <f t="shared" si="239"/>
        <v>0.9999883928851101</v>
      </c>
      <c r="FL190" s="2">
        <f t="shared" si="239"/>
        <v>0.99998785919996369</v>
      </c>
      <c r="FM190" s="2">
        <f t="shared" si="239"/>
        <v>0.99998806844750987</v>
      </c>
      <c r="FN190" s="2">
        <f t="shared" si="239"/>
        <v>0.99998509343751119</v>
      </c>
      <c r="FO190" s="2">
        <f t="shared" si="239"/>
        <v>0.99998689338320734</v>
      </c>
      <c r="FP190" s="2">
        <f t="shared" si="239"/>
        <v>0.99998675272899806</v>
      </c>
      <c r="FQ190" s="2">
        <f t="shared" si="239"/>
        <v>0.99998764906833559</v>
      </c>
      <c r="FR190" s="2">
        <f t="shared" si="239"/>
        <v>0.99998653961724904</v>
      </c>
      <c r="FS190" s="2">
        <f t="shared" si="239"/>
        <v>0.99998779815723304</v>
      </c>
      <c r="FT190" s="2">
        <f t="shared" si="239"/>
        <v>0.99998709654734785</v>
      </c>
      <c r="FU190" s="2">
        <f t="shared" si="239"/>
        <v>0.99998188830775969</v>
      </c>
      <c r="FW190" s="2">
        <f t="shared" si="230"/>
        <v>0.85375586633008294</v>
      </c>
      <c r="FX190" s="2">
        <f t="shared" si="230"/>
        <v>0.81183862097629167</v>
      </c>
      <c r="FY190" s="2">
        <f t="shared" si="230"/>
        <v>0.6960387823424099</v>
      </c>
      <c r="FZ190" s="2">
        <f t="shared" si="230"/>
        <v>0.6965719675997083</v>
      </c>
      <c r="GA190" s="2">
        <f t="shared" si="230"/>
        <v>0.69385409973555945</v>
      </c>
      <c r="GB190" s="2">
        <f t="shared" si="230"/>
        <v>0.69878362341556965</v>
      </c>
      <c r="GC190" s="2">
        <f t="shared" si="230"/>
        <v>0.72104788283602173</v>
      </c>
      <c r="GD190" s="2">
        <f t="shared" si="230"/>
        <v>0.74357393229216218</v>
      </c>
      <c r="GE190" s="2">
        <f t="shared" si="230"/>
        <v>0.75700249871907188</v>
      </c>
      <c r="GF190" s="2">
        <f t="shared" si="230"/>
        <v>0.7345428513304546</v>
      </c>
      <c r="GG190" s="2">
        <f t="shared" si="230"/>
        <v>0.70309457248675822</v>
      </c>
      <c r="GH190" s="2">
        <f t="shared" si="230"/>
        <v>0.6326172990568828</v>
      </c>
      <c r="GI190" s="2">
        <f t="shared" si="230"/>
        <v>0.60570958958879917</v>
      </c>
      <c r="GJ190" s="2">
        <f t="shared" si="230"/>
        <v>0.54022872288270163</v>
      </c>
      <c r="GK190" s="2">
        <f t="shared" si="230"/>
        <v>0.48734878358825967</v>
      </c>
      <c r="GM190" s="86">
        <f t="shared" si="231"/>
        <v>0</v>
      </c>
      <c r="GN190" s="86">
        <f t="shared" si="231"/>
        <v>0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2.8292396295762915E-242</v>
      </c>
      <c r="HD190" s="86">
        <f t="shared" si="182"/>
        <v>0</v>
      </c>
      <c r="HE190" s="86">
        <f t="shared" si="182"/>
        <v>1.878044438154683E-224</v>
      </c>
      <c r="HF190" s="86">
        <f t="shared" si="182"/>
        <v>0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9.4590503050972817E-295</v>
      </c>
      <c r="HO190" s="86">
        <f t="shared" si="227"/>
        <v>5.9625298841157612E-291</v>
      </c>
      <c r="HP190" s="86">
        <f t="shared" si="227"/>
        <v>1.1502119411133735E-204</v>
      </c>
      <c r="HQ190" s="86">
        <f t="shared" si="227"/>
        <v>0</v>
      </c>
      <c r="HS190" s="86">
        <f t="shared" si="232"/>
        <v>6.5674888068626696E-47</v>
      </c>
      <c r="HT190" s="86">
        <f t="shared" si="232"/>
        <v>1.2876617764282958E-44</v>
      </c>
      <c r="HU190" s="86">
        <f t="shared" si="232"/>
        <v>2.2706092642334148E-45</v>
      </c>
      <c r="HV190" s="86">
        <f t="shared" si="232"/>
        <v>3.4565355619209328E-46</v>
      </c>
      <c r="HW190" s="86">
        <f t="shared" si="232"/>
        <v>2.3085871451591093E-44</v>
      </c>
      <c r="HX190" s="86">
        <f t="shared" si="232"/>
        <v>2.0825838980744466E-48</v>
      </c>
      <c r="HY190" s="86">
        <f t="shared" si="232"/>
        <v>4.5349862623861473E-53</v>
      </c>
      <c r="HZ190" s="86">
        <f t="shared" si="232"/>
        <v>7.967915045508545E-72</v>
      </c>
      <c r="IA190" s="86">
        <f t="shared" si="232"/>
        <v>1.809197750949587E-63</v>
      </c>
      <c r="IB190" s="86">
        <f t="shared" si="232"/>
        <v>1.4288898032685152E-59</v>
      </c>
      <c r="IC190" s="86">
        <f t="shared" si="232"/>
        <v>5.6022601868003845E-49</v>
      </c>
      <c r="ID190" s="86">
        <f t="shared" si="232"/>
        <v>2.6551712729819748E-42</v>
      </c>
      <c r="IE190" s="86">
        <f t="shared" si="232"/>
        <v>3.9490739077800883E-35</v>
      </c>
      <c r="IF190" s="86">
        <f t="shared" si="232"/>
        <v>1.1071251608402873E-36</v>
      </c>
      <c r="IG190" s="86">
        <f t="shared" si="232"/>
        <v>1.6075432477669505E-33</v>
      </c>
      <c r="II190" s="86">
        <f t="shared" si="233"/>
        <v>4.7294128305383487E-5</v>
      </c>
      <c r="IJ190" s="86">
        <f t="shared" si="233"/>
        <v>8.336271468206897E-4</v>
      </c>
      <c r="IK190" s="86">
        <f t="shared" si="233"/>
        <v>3.5071294355590976E-2</v>
      </c>
      <c r="IL190" s="86">
        <f t="shared" si="233"/>
        <v>3.119324166556324E-2</v>
      </c>
      <c r="IM190" s="86">
        <f t="shared" si="233"/>
        <v>3.7531325216207528E-2</v>
      </c>
      <c r="IN190" s="86">
        <f t="shared" si="233"/>
        <v>2.586800913036752E-2</v>
      </c>
      <c r="IO190" s="86">
        <f t="shared" si="233"/>
        <v>1.1731755702300692E-2</v>
      </c>
      <c r="IP190" s="86">
        <f t="shared" si="233"/>
        <v>9.6651560945052698E-4</v>
      </c>
      <c r="IQ190" s="86">
        <f t="shared" si="233"/>
        <v>1.2543991015967484E-3</v>
      </c>
      <c r="IR190" s="86">
        <f t="shared" si="233"/>
        <v>4.1752394036718415E-3</v>
      </c>
      <c r="IS190" s="86">
        <f t="shared" si="233"/>
        <v>2.460602631078011E-2</v>
      </c>
      <c r="IT190" s="86">
        <f t="shared" si="233"/>
        <v>0.15387632063040274</v>
      </c>
      <c r="IU190" s="86">
        <f t="shared" si="233"/>
        <v>0.27489152251620524</v>
      </c>
      <c r="IV190" s="86">
        <f t="shared" si="233"/>
        <v>0.42597068516911302</v>
      </c>
      <c r="IW190" s="86">
        <f t="shared" si="233"/>
        <v>0.52943047226738582</v>
      </c>
      <c r="IY190" s="86">
        <f t="shared" si="234"/>
        <v>4.7294128305383487E-5</v>
      </c>
      <c r="IZ190" s="86">
        <f t="shared" si="234"/>
        <v>8.336271468206897E-4</v>
      </c>
      <c r="JA190" s="86">
        <f t="shared" si="234"/>
        <v>3.5071294355590976E-2</v>
      </c>
      <c r="JB190" s="86">
        <f t="shared" si="234"/>
        <v>3.119324166556324E-2</v>
      </c>
      <c r="JC190" s="86">
        <f t="shared" si="234"/>
        <v>3.7531325216207528E-2</v>
      </c>
      <c r="JD190" s="86">
        <f t="shared" si="234"/>
        <v>2.586800913036752E-2</v>
      </c>
      <c r="JE190" s="86">
        <f t="shared" si="234"/>
        <v>1.1731755702300692E-2</v>
      </c>
      <c r="JF190" s="86">
        <f t="shared" si="234"/>
        <v>9.6651560945052698E-4</v>
      </c>
      <c r="JG190" s="86">
        <f t="shared" si="234"/>
        <v>1.2543991015967484E-3</v>
      </c>
      <c r="JH190" s="86">
        <f t="shared" si="234"/>
        <v>4.1752394036718415E-3</v>
      </c>
      <c r="JI190" s="86">
        <f t="shared" si="234"/>
        <v>2.460602631078011E-2</v>
      </c>
      <c r="JJ190" s="86">
        <f t="shared" si="234"/>
        <v>0.15387632063040274</v>
      </c>
      <c r="JK190" s="86">
        <f t="shared" si="234"/>
        <v>0.27489152251620524</v>
      </c>
      <c r="JL190" s="86">
        <f t="shared" si="234"/>
        <v>0.42597068516911302</v>
      </c>
      <c r="JM190" s="86">
        <f t="shared" si="234"/>
        <v>0.52943047226738582</v>
      </c>
    </row>
    <row r="191" spans="2:273" x14ac:dyDescent="0.25">
      <c r="B191" s="2">
        <v>164</v>
      </c>
      <c r="C191" s="37">
        <v>59.128999999999998</v>
      </c>
      <c r="D191" s="37">
        <v>57.823</v>
      </c>
      <c r="E191" s="37">
        <v>62.582999999999998</v>
      </c>
      <c r="F191" s="37">
        <v>59.616999999999997</v>
      </c>
      <c r="G191" s="37">
        <v>61.133000000000003</v>
      </c>
      <c r="H191" s="37">
        <v>59.317</v>
      </c>
      <c r="I191" s="37">
        <v>58.017000000000003</v>
      </c>
      <c r="J191" s="37">
        <v>54.593000000000004</v>
      </c>
      <c r="K191" s="37">
        <v>59.338999999999999</v>
      </c>
      <c r="L191" s="37">
        <v>58.814</v>
      </c>
      <c r="M191" s="37">
        <v>59.482999999999997</v>
      </c>
      <c r="N191" s="37">
        <v>59.738</v>
      </c>
      <c r="O191" s="37">
        <v>62.884999999999998</v>
      </c>
      <c r="P191" s="37">
        <v>67.328000000000003</v>
      </c>
      <c r="Q191" s="37">
        <v>92.305999999999997</v>
      </c>
      <c r="S191" s="4">
        <f t="shared" si="235"/>
        <v>57.71720274575673</v>
      </c>
      <c r="T191" s="4">
        <f t="shared" si="235"/>
        <v>58.735912129988108</v>
      </c>
      <c r="U191" s="4">
        <f t="shared" si="235"/>
        <v>61.185201302235207</v>
      </c>
      <c r="V191" s="4">
        <f t="shared" si="235"/>
        <v>59.81267136143191</v>
      </c>
      <c r="W191" s="4">
        <f t="shared" si="235"/>
        <v>60.827558651826436</v>
      </c>
      <c r="X191" s="4">
        <f t="shared" si="235"/>
        <v>59.275058705830162</v>
      </c>
      <c r="Y191" s="4">
        <f t="shared" si="235"/>
        <v>57.524024978510703</v>
      </c>
      <c r="Z191" s="4">
        <f t="shared" si="235"/>
        <v>56.596481513078302</v>
      </c>
      <c r="AA191" s="4">
        <f t="shared" si="235"/>
        <v>57.449385521526757</v>
      </c>
      <c r="AB191" s="4">
        <f t="shared" si="235"/>
        <v>56.190450124704</v>
      </c>
      <c r="AC191" s="4">
        <f t="shared" si="235"/>
        <v>57.991115366871583</v>
      </c>
      <c r="AD191" s="4">
        <f t="shared" si="235"/>
        <v>58.810255006673366</v>
      </c>
      <c r="AE191" s="4">
        <f t="shared" si="235"/>
        <v>60.602120926338038</v>
      </c>
      <c r="AF191" s="4">
        <f t="shared" si="235"/>
        <v>67.256232437502817</v>
      </c>
      <c r="AG191" s="4">
        <f t="shared" si="235"/>
        <v>91.597123178540599</v>
      </c>
      <c r="AI191" s="4">
        <f t="shared" si="236"/>
        <v>1.4117972542432682</v>
      </c>
      <c r="AJ191" s="4">
        <f t="shared" si="236"/>
        <v>-0.91291212998810778</v>
      </c>
      <c r="AK191" s="4">
        <f t="shared" si="236"/>
        <v>1.3977986977647916</v>
      </c>
      <c r="AL191" s="4">
        <f t="shared" si="236"/>
        <v>-0.19567136143191277</v>
      </c>
      <c r="AM191" s="4">
        <f t="shared" si="236"/>
        <v>0.3054413481735665</v>
      </c>
      <c r="AN191" s="4">
        <f t="shared" si="236"/>
        <v>4.1941294169838272E-2</v>
      </c>
      <c r="AO191" s="4">
        <f t="shared" si="236"/>
        <v>0.4929750214893005</v>
      </c>
      <c r="AP191" s="4">
        <f t="shared" si="236"/>
        <v>-2.0034815130782988</v>
      </c>
      <c r="AQ191" s="4">
        <f t="shared" si="236"/>
        <v>1.8896144784732414</v>
      </c>
      <c r="AR191" s="4">
        <f t="shared" si="236"/>
        <v>2.6235498752959998</v>
      </c>
      <c r="AS191" s="4">
        <f t="shared" si="236"/>
        <v>1.4918846331284144</v>
      </c>
      <c r="AT191" s="4">
        <f t="shared" si="236"/>
        <v>0.92774499332663396</v>
      </c>
      <c r="AU191" s="4">
        <f t="shared" si="236"/>
        <v>2.2828790736619595</v>
      </c>
      <c r="AV191" s="4">
        <f t="shared" si="236"/>
        <v>7.1767562497186077E-2</v>
      </c>
      <c r="AW191" s="4">
        <f t="shared" si="236"/>
        <v>0.70887682145939834</v>
      </c>
      <c r="AY191" s="2">
        <f t="shared" si="228"/>
        <v>57.71720274575673</v>
      </c>
      <c r="AZ191" s="2">
        <f t="shared" si="228"/>
        <v>58.735912129988108</v>
      </c>
      <c r="BA191" s="2">
        <f t="shared" si="228"/>
        <v>61.185164645194419</v>
      </c>
      <c r="BB191" s="2">
        <f t="shared" si="228"/>
        <v>59.81258586721907</v>
      </c>
      <c r="BC191" s="2">
        <f t="shared" si="228"/>
        <v>60.82734787493753</v>
      </c>
      <c r="BD191" s="2">
        <f t="shared" si="228"/>
        <v>59.274985776376781</v>
      </c>
      <c r="BE191" s="2">
        <f t="shared" si="228"/>
        <v>57.524021457544457</v>
      </c>
      <c r="BF191" s="2">
        <f t="shared" si="228"/>
        <v>56.596481512287639</v>
      </c>
      <c r="BG191" s="2">
        <f t="shared" si="228"/>
        <v>57.449385518770441</v>
      </c>
      <c r="BH191" s="2">
        <f t="shared" si="228"/>
        <v>56.190449945112277</v>
      </c>
      <c r="BI191" s="2">
        <f t="shared" si="228"/>
        <v>57.991009788356443</v>
      </c>
      <c r="BJ191" s="2">
        <f t="shared" si="228"/>
        <v>58.768332447746616</v>
      </c>
      <c r="BK191" s="2">
        <f t="shared" si="228"/>
        <v>60.278795877114007</v>
      </c>
      <c r="BL191" s="2">
        <f t="shared" si="228"/>
        <v>59.772404524051794</v>
      </c>
      <c r="BM191" s="2">
        <f t="shared" si="228"/>
        <v>61.157052114246753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59.128999999999998</v>
      </c>
      <c r="CV191" s="2">
        <f t="shared" si="199"/>
        <v>57.823</v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>
        <f t="shared" si="204"/>
        <v>58.017000000000003</v>
      </c>
      <c r="DB191" s="2">
        <f t="shared" si="205"/>
        <v>54.593000000000004</v>
      </c>
      <c r="DC191" s="2">
        <f t="shared" si="206"/>
        <v>59.338999999999999</v>
      </c>
      <c r="DD191" s="2">
        <f t="shared" si="207"/>
        <v>58.814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115.62576682350368</v>
      </c>
      <c r="DL191" s="2">
        <f t="shared" si="237"/>
        <v>105.84668267863005</v>
      </c>
      <c r="DM191" s="2">
        <f t="shared" si="237"/>
        <v>112.64992847503373</v>
      </c>
      <c r="DN191" s="2">
        <f t="shared" si="237"/>
        <v>103.8027850877193</v>
      </c>
      <c r="DO191" s="2">
        <f t="shared" si="237"/>
        <v>102.31859737335834</v>
      </c>
      <c r="DP191" s="2">
        <f t="shared" si="237"/>
        <v>102.27894577861164</v>
      </c>
      <c r="DQ191" s="2">
        <f t="shared" si="237"/>
        <v>100.66127936210134</v>
      </c>
      <c r="DR191" s="2">
        <f t="shared" si="237"/>
        <v>111.08174015444014</v>
      </c>
      <c r="DS191" s="2">
        <f t="shared" si="237"/>
        <v>109.2287153846154</v>
      </c>
      <c r="DT191" s="2">
        <f t="shared" si="237"/>
        <v>107.19354615384614</v>
      </c>
      <c r="DU191" s="2">
        <f t="shared" si="237"/>
        <v>119.12524136960599</v>
      </c>
      <c r="DV191" s="2">
        <f t="shared" si="237"/>
        <v>112.0621269230769</v>
      </c>
      <c r="DW191" s="2">
        <f t="shared" si="237"/>
        <v>119.83529699812382</v>
      </c>
      <c r="DX191" s="2">
        <f t="shared" si="237"/>
        <v>125.23581254355398</v>
      </c>
      <c r="DY191" s="2">
        <f t="shared" si="237"/>
        <v>109.97373387096772</v>
      </c>
      <c r="EA191" s="2">
        <f t="shared" si="241"/>
        <v>55.96473972856262</v>
      </c>
      <c r="EB191" s="2">
        <f t="shared" si="241"/>
        <v>57.972968791884867</v>
      </c>
      <c r="EC191" s="2">
        <f t="shared" si="241"/>
        <v>61.00566568330062</v>
      </c>
      <c r="ED191" s="2">
        <f t="shared" si="241"/>
        <v>59.656079991205971</v>
      </c>
      <c r="EE191" s="2">
        <f t="shared" si="241"/>
        <v>61.504377203740134</v>
      </c>
      <c r="EF191" s="2">
        <f t="shared" si="240"/>
        <v>59.450024898212106</v>
      </c>
      <c r="EG191" s="2">
        <f t="shared" si="240"/>
        <v>57.493935529449118</v>
      </c>
      <c r="EH191" s="2">
        <f t="shared" si="240"/>
        <v>56.179771294157817</v>
      </c>
      <c r="EI191" s="2">
        <f t="shared" si="240"/>
        <v>55.811002415201315</v>
      </c>
      <c r="EJ191" s="2">
        <f t="shared" si="240"/>
        <v>55.19642854767983</v>
      </c>
      <c r="EK191" s="2">
        <f t="shared" si="213"/>
        <v>57.285172027829788</v>
      </c>
      <c r="EL191" s="2">
        <f t="shared" si="180"/>
        <v>58.310154178104519</v>
      </c>
      <c r="EM191" s="2">
        <f t="shared" si="180"/>
        <v>60.844944265007925</v>
      </c>
      <c r="EN191" s="2">
        <f t="shared" si="180"/>
        <v>59.007251145385325</v>
      </c>
      <c r="EO191" s="2">
        <f t="shared" si="180"/>
        <v>61.780367359052605</v>
      </c>
      <c r="EQ191" s="2">
        <f t="shared" si="238"/>
        <v>57.990329536921934</v>
      </c>
      <c r="ER191" s="2">
        <f t="shared" si="238"/>
        <v>58.896640693854394</v>
      </c>
      <c r="ES191" s="2">
        <f t="shared" si="238"/>
        <v>61.255896113236183</v>
      </c>
      <c r="ET191" s="2">
        <f t="shared" si="238"/>
        <v>59.874126951477059</v>
      </c>
      <c r="EU191" s="2">
        <f t="shared" si="238"/>
        <v>60.554303908473671</v>
      </c>
      <c r="EV191" s="2">
        <f t="shared" si="238"/>
        <v>59.205512040239853</v>
      </c>
      <c r="EW191" s="2">
        <f t="shared" si="238"/>
        <v>57.534001205453492</v>
      </c>
      <c r="EX191" s="2">
        <f t="shared" si="238"/>
        <v>56.726560977181869</v>
      </c>
      <c r="EY191" s="2">
        <f t="shared" si="238"/>
        <v>57.928205102410459</v>
      </c>
      <c r="EZ191" s="2">
        <f t="shared" si="238"/>
        <v>56.517236652628689</v>
      </c>
      <c r="FA191" s="2">
        <f t="shared" si="238"/>
        <v>58.261882383168526</v>
      </c>
      <c r="FB191" s="2">
        <f t="shared" si="238"/>
        <v>59.009990886226127</v>
      </c>
      <c r="FC191" s="2">
        <f t="shared" si="238"/>
        <v>59.94163922460173</v>
      </c>
      <c r="FD191" s="2">
        <f t="shared" si="238"/>
        <v>60.364919292640067</v>
      </c>
      <c r="FE191" s="2">
        <f t="shared" si="238"/>
        <v>60.557507940722175</v>
      </c>
      <c r="FG191" s="2">
        <f t="shared" si="239"/>
        <v>0.99999060472017531</v>
      </c>
      <c r="FH191" s="2">
        <f t="shared" si="239"/>
        <v>0.99999066713530527</v>
      </c>
      <c r="FI191" s="2">
        <f t="shared" si="239"/>
        <v>0.99998949275444449</v>
      </c>
      <c r="FJ191" s="2">
        <f t="shared" si="239"/>
        <v>0.9999897127575248</v>
      </c>
      <c r="FK191" s="2">
        <f t="shared" si="239"/>
        <v>0.99998941417459541</v>
      </c>
      <c r="FL191" s="2">
        <f t="shared" si="239"/>
        <v>0.99998892744694012</v>
      </c>
      <c r="FM191" s="2">
        <f t="shared" si="239"/>
        <v>0.99998911828337445</v>
      </c>
      <c r="FN191" s="2">
        <f t="shared" si="239"/>
        <v>0.99998640503560132</v>
      </c>
      <c r="FO191" s="2">
        <f t="shared" si="239"/>
        <v>0.9999880466096327</v>
      </c>
      <c r="FP191" s="2">
        <f t="shared" si="239"/>
        <v>0.99998791833117173</v>
      </c>
      <c r="FQ191" s="2">
        <f t="shared" si="239"/>
        <v>0.99998873580420455</v>
      </c>
      <c r="FR191" s="2">
        <f t="shared" si="239"/>
        <v>0.99998772397048985</v>
      </c>
      <c r="FS191" s="2">
        <f t="shared" si="239"/>
        <v>0.99998887177518891</v>
      </c>
      <c r="FT191" s="2">
        <f t="shared" si="239"/>
        <v>0.99998823189795505</v>
      </c>
      <c r="FU191" s="2">
        <f t="shared" si="239"/>
        <v>0.99998348191403397</v>
      </c>
      <c r="FW191" s="2">
        <f t="shared" si="230"/>
        <v>0.86488512033387999</v>
      </c>
      <c r="FX191" s="2">
        <f t="shared" si="230"/>
        <v>0.82550582905384606</v>
      </c>
      <c r="FY191" s="2">
        <f t="shared" si="230"/>
        <v>0.71516610905072719</v>
      </c>
      <c r="FZ191" s="2">
        <f t="shared" si="230"/>
        <v>0.71567944794680094</v>
      </c>
      <c r="GA191" s="2">
        <f t="shared" si="230"/>
        <v>0.71306222834244215</v>
      </c>
      <c r="GB191" s="2">
        <f t="shared" si="230"/>
        <v>0.71780825266123116</v>
      </c>
      <c r="GC191" s="2">
        <f t="shared" si="230"/>
        <v>0.73919115426992865</v>
      </c>
      <c r="GD191" s="2">
        <f t="shared" si="230"/>
        <v>0.76073825226042391</v>
      </c>
      <c r="GE191" s="2">
        <f t="shared" si="230"/>
        <v>0.7735417070305729</v>
      </c>
      <c r="GF191" s="2">
        <f t="shared" si="230"/>
        <v>0.75211015268260462</v>
      </c>
      <c r="GG191" s="2">
        <f t="shared" si="230"/>
        <v>0.72195526342406013</v>
      </c>
      <c r="GH191" s="2">
        <f t="shared" si="230"/>
        <v>0.6537502299164264</v>
      </c>
      <c r="GI191" s="2">
        <f t="shared" si="230"/>
        <v>0.62747889189895656</v>
      </c>
      <c r="GJ191" s="2">
        <f t="shared" si="230"/>
        <v>0.56300502869072599</v>
      </c>
      <c r="GK191" s="2">
        <f t="shared" si="230"/>
        <v>0.51037044620303451</v>
      </c>
      <c r="GM191" s="86">
        <f t="shared" si="231"/>
        <v>0</v>
      </c>
      <c r="GN191" s="86">
        <f t="shared" si="231"/>
        <v>0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1.7936275433320765E-248</v>
      </c>
      <c r="HD191" s="86">
        <f t="shared" si="182"/>
        <v>0</v>
      </c>
      <c r="HE191" s="86">
        <f t="shared" si="182"/>
        <v>3.7822836974250427E-230</v>
      </c>
      <c r="HF191" s="86">
        <f t="shared" si="182"/>
        <v>0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2.8604875689079512E-302</v>
      </c>
      <c r="HO191" s="86">
        <f t="shared" si="227"/>
        <v>1.7862387584608789E-298</v>
      </c>
      <c r="HP191" s="86">
        <f t="shared" si="227"/>
        <v>6.0616299303519885E-210</v>
      </c>
      <c r="HQ191" s="86">
        <f t="shared" si="227"/>
        <v>0</v>
      </c>
      <c r="HS191" s="86">
        <f t="shared" si="232"/>
        <v>5.8715871477872315E-49</v>
      </c>
      <c r="HT191" s="86">
        <f t="shared" si="232"/>
        <v>1.3512393558705922E-46</v>
      </c>
      <c r="HU191" s="86">
        <f t="shared" si="232"/>
        <v>1.3552043848488061E-47</v>
      </c>
      <c r="HV191" s="86">
        <f t="shared" si="232"/>
        <v>1.7800766303448834E-48</v>
      </c>
      <c r="HW191" s="86">
        <f t="shared" si="232"/>
        <v>1.4655609611848902E-46</v>
      </c>
      <c r="HX191" s="86">
        <f t="shared" si="232"/>
        <v>8.4062012951311883E-51</v>
      </c>
      <c r="HY191" s="86">
        <f t="shared" si="232"/>
        <v>1.3882708364433093E-55</v>
      </c>
      <c r="HZ191" s="86">
        <f t="shared" si="232"/>
        <v>2.969961756330334E-75</v>
      </c>
      <c r="IA191" s="86">
        <f t="shared" si="232"/>
        <v>2.0427624773130011E-66</v>
      </c>
      <c r="IB191" s="86">
        <f t="shared" si="232"/>
        <v>2.117234942608268E-62</v>
      </c>
      <c r="IC191" s="86">
        <f t="shared" si="232"/>
        <v>2.3853611551303266E-51</v>
      </c>
      <c r="ID191" s="86">
        <f t="shared" si="232"/>
        <v>1.6656040739734122E-44</v>
      </c>
      <c r="IE191" s="86">
        <f t="shared" si="232"/>
        <v>5.0784258132839775E-37</v>
      </c>
      <c r="IF191" s="86">
        <f t="shared" si="232"/>
        <v>9.3284265825223761E-39</v>
      </c>
      <c r="IG191" s="86">
        <f t="shared" si="232"/>
        <v>1.6069618819979014E-35</v>
      </c>
      <c r="II191" s="86">
        <f t="shared" si="233"/>
        <v>1.8605464204082829E-5</v>
      </c>
      <c r="IJ191" s="86">
        <f t="shared" si="233"/>
        <v>3.8248648495723005E-4</v>
      </c>
      <c r="IK191" s="86">
        <f t="shared" si="233"/>
        <v>1.9200617984241521E-2</v>
      </c>
      <c r="IL191" s="86">
        <f t="shared" si="233"/>
        <v>1.6700713494416247E-2</v>
      </c>
      <c r="IM191" s="86">
        <f t="shared" si="233"/>
        <v>2.0677369839157477E-2</v>
      </c>
      <c r="IN191" s="86">
        <f t="shared" si="233"/>
        <v>1.3437649248117455E-2</v>
      </c>
      <c r="IO191" s="86">
        <f t="shared" si="233"/>
        <v>5.7008754570350316E-3</v>
      </c>
      <c r="IP191" s="86">
        <f t="shared" si="233"/>
        <v>3.3630992982196538E-4</v>
      </c>
      <c r="IQ191" s="86">
        <f t="shared" si="233"/>
        <v>4.871726866926478E-4</v>
      </c>
      <c r="IR191" s="86">
        <f t="shared" si="233"/>
        <v>1.7851047789968065E-3</v>
      </c>
      <c r="IS191" s="86">
        <f t="shared" si="233"/>
        <v>1.2862238893871071E-2</v>
      </c>
      <c r="IT191" s="86">
        <f t="shared" si="233"/>
        <v>9.6710757319073776E-2</v>
      </c>
      <c r="IU191" s="86">
        <f t="shared" si="233"/>
        <v>0.19392722480555022</v>
      </c>
      <c r="IV191" s="86">
        <f t="shared" si="233"/>
        <v>0.35341968903349741</v>
      </c>
      <c r="IW191" s="86">
        <f t="shared" si="233"/>
        <v>0.46731746010914516</v>
      </c>
      <c r="IY191" s="86">
        <f t="shared" si="234"/>
        <v>1.8605464204082829E-5</v>
      </c>
      <c r="IZ191" s="86">
        <f t="shared" si="234"/>
        <v>3.8248648495723005E-4</v>
      </c>
      <c r="JA191" s="86">
        <f t="shared" si="234"/>
        <v>1.9200617984241521E-2</v>
      </c>
      <c r="JB191" s="86">
        <f t="shared" si="234"/>
        <v>1.6700713494416247E-2</v>
      </c>
      <c r="JC191" s="86">
        <f t="shared" si="234"/>
        <v>2.0677369839157477E-2</v>
      </c>
      <c r="JD191" s="86">
        <f t="shared" si="234"/>
        <v>1.3437649248117455E-2</v>
      </c>
      <c r="JE191" s="86">
        <f t="shared" si="234"/>
        <v>5.7008754570350316E-3</v>
      </c>
      <c r="JF191" s="86">
        <f t="shared" si="234"/>
        <v>3.3630992982196538E-4</v>
      </c>
      <c r="JG191" s="86">
        <f t="shared" si="234"/>
        <v>4.871726866926478E-4</v>
      </c>
      <c r="JH191" s="86">
        <f t="shared" si="234"/>
        <v>1.7851047789968065E-3</v>
      </c>
      <c r="JI191" s="86">
        <f t="shared" si="234"/>
        <v>1.2862238893871071E-2</v>
      </c>
      <c r="JJ191" s="86">
        <f t="shared" si="234"/>
        <v>9.6710757319073776E-2</v>
      </c>
      <c r="JK191" s="86">
        <f t="shared" si="234"/>
        <v>0.19392722480555022</v>
      </c>
      <c r="JL191" s="86">
        <f t="shared" si="234"/>
        <v>0.35341968903349741</v>
      </c>
      <c r="JM191" s="86">
        <f t="shared" si="234"/>
        <v>0.46731746010914516</v>
      </c>
    </row>
    <row r="192" spans="2:273" x14ac:dyDescent="0.25">
      <c r="B192" s="2">
        <v>165</v>
      </c>
      <c r="C192" s="37">
        <v>58</v>
      </c>
      <c r="D192" s="37">
        <v>58.79</v>
      </c>
      <c r="E192" s="37">
        <v>63.933</v>
      </c>
      <c r="F192" s="37">
        <v>59.3</v>
      </c>
      <c r="G192" s="37">
        <v>60.116999999999997</v>
      </c>
      <c r="H192" s="37">
        <v>60.283000000000001</v>
      </c>
      <c r="I192" s="37">
        <v>58.1</v>
      </c>
      <c r="J192" s="37">
        <v>57.253999999999998</v>
      </c>
      <c r="K192" s="37">
        <v>58.186</v>
      </c>
      <c r="L192" s="37">
        <v>57.457999999999998</v>
      </c>
      <c r="M192" s="37">
        <v>58.45</v>
      </c>
      <c r="N192" s="37">
        <v>58.344000000000001</v>
      </c>
      <c r="O192" s="37">
        <v>60.704999999999998</v>
      </c>
      <c r="P192" s="37">
        <v>63.786999999999999</v>
      </c>
      <c r="Q192" s="37">
        <v>84.387</v>
      </c>
      <c r="S192" s="4">
        <f t="shared" si="235"/>
        <v>57.67313996934228</v>
      </c>
      <c r="T192" s="4">
        <f t="shared" si="235"/>
        <v>58.666257814855811</v>
      </c>
      <c r="U192" s="4">
        <f t="shared" si="235"/>
        <v>61.089819043778192</v>
      </c>
      <c r="V192" s="4">
        <f t="shared" si="235"/>
        <v>59.729735666831409</v>
      </c>
      <c r="W192" s="4">
        <f t="shared" si="235"/>
        <v>60.755424266716403</v>
      </c>
      <c r="X192" s="4">
        <f t="shared" si="235"/>
        <v>59.210543765596938</v>
      </c>
      <c r="Y192" s="4">
        <f t="shared" si="235"/>
        <v>57.47333354713939</v>
      </c>
      <c r="Z192" s="4">
        <f t="shared" si="235"/>
        <v>56.50330277101714</v>
      </c>
      <c r="AA192" s="4">
        <f t="shared" si="235"/>
        <v>57.379624921408009</v>
      </c>
      <c r="AB192" s="4">
        <f t="shared" si="235"/>
        <v>56.121066189570293</v>
      </c>
      <c r="AC192" s="4">
        <f t="shared" si="235"/>
        <v>57.940021715050548</v>
      </c>
      <c r="AD192" s="4">
        <f t="shared" si="235"/>
        <v>58.710561198168037</v>
      </c>
      <c r="AE192" s="4">
        <f t="shared" si="235"/>
        <v>60.269435435415993</v>
      </c>
      <c r="AF192" s="4">
        <f t="shared" si="235"/>
        <v>64.279970302182818</v>
      </c>
      <c r="AG192" s="4">
        <f t="shared" si="235"/>
        <v>82.033017799694619</v>
      </c>
      <c r="AI192" s="4">
        <f t="shared" si="236"/>
        <v>0.32686003065771985</v>
      </c>
      <c r="AJ192" s="4">
        <f t="shared" si="236"/>
        <v>0.123742185144188</v>
      </c>
      <c r="AK192" s="4">
        <f t="shared" si="236"/>
        <v>2.8431809562218078</v>
      </c>
      <c r="AL192" s="4">
        <f t="shared" si="236"/>
        <v>-0.42973566683141229</v>
      </c>
      <c r="AM192" s="4">
        <f t="shared" si="236"/>
        <v>-0.63842426671640595</v>
      </c>
      <c r="AN192" s="4">
        <f t="shared" si="236"/>
        <v>1.072456234403063</v>
      </c>
      <c r="AO192" s="4">
        <f t="shared" si="236"/>
        <v>0.6266664528606114</v>
      </c>
      <c r="AP192" s="4">
        <f t="shared" si="236"/>
        <v>0.75069722898285818</v>
      </c>
      <c r="AQ192" s="4">
        <f t="shared" si="236"/>
        <v>0.80637507859199076</v>
      </c>
      <c r="AR192" s="4">
        <f t="shared" si="236"/>
        <v>1.3369338104297057</v>
      </c>
      <c r="AS192" s="4">
        <f t="shared" si="236"/>
        <v>0.50997828494945452</v>
      </c>
      <c r="AT192" s="4">
        <f t="shared" si="236"/>
        <v>-0.36656119816803567</v>
      </c>
      <c r="AU192" s="4">
        <f t="shared" si="236"/>
        <v>0.43556456458400561</v>
      </c>
      <c r="AV192" s="4">
        <f t="shared" si="236"/>
        <v>-0.4929703021828189</v>
      </c>
      <c r="AW192" s="4">
        <f t="shared" si="236"/>
        <v>2.3539822003053814</v>
      </c>
      <c r="AY192" s="2">
        <f t="shared" si="228"/>
        <v>57.67313996934228</v>
      </c>
      <c r="AZ192" s="2">
        <f t="shared" si="228"/>
        <v>58.666257814855811</v>
      </c>
      <c r="BA192" s="2">
        <f t="shared" si="228"/>
        <v>61.089814138230352</v>
      </c>
      <c r="BB192" s="2">
        <f t="shared" si="228"/>
        <v>59.729725113910334</v>
      </c>
      <c r="BC192" s="2">
        <f t="shared" si="228"/>
        <v>60.755395412139663</v>
      </c>
      <c r="BD192" s="2">
        <f t="shared" si="228"/>
        <v>59.210535696677212</v>
      </c>
      <c r="BE192" s="2">
        <f t="shared" si="228"/>
        <v>57.47333324060763</v>
      </c>
      <c r="BF192" s="2">
        <f t="shared" si="228"/>
        <v>56.503302770996463</v>
      </c>
      <c r="BG192" s="2">
        <f t="shared" si="228"/>
        <v>57.379624921300326</v>
      </c>
      <c r="BH192" s="2">
        <f t="shared" si="228"/>
        <v>56.121066179708052</v>
      </c>
      <c r="BI192" s="2">
        <f t="shared" si="228"/>
        <v>57.940009761452643</v>
      </c>
      <c r="BJ192" s="2">
        <f t="shared" si="228"/>
        <v>58.701501157118898</v>
      </c>
      <c r="BK192" s="2">
        <f t="shared" si="228"/>
        <v>60.169056870720965</v>
      </c>
      <c r="BL192" s="2">
        <f t="shared" si="228"/>
        <v>59.688277822270734</v>
      </c>
      <c r="BM192" s="2">
        <f t="shared" si="228"/>
        <v>61.041557301389915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58</v>
      </c>
      <c r="CV192" s="2">
        <f t="shared" si="199"/>
        <v>58.79</v>
      </c>
      <c r="CW192" s="2" t="str">
        <f t="shared" si="200"/>
        <v/>
      </c>
      <c r="CX192" s="2">
        <f t="shared" si="201"/>
        <v>59.3</v>
      </c>
      <c r="CY192" s="2" t="str">
        <f t="shared" si="202"/>
        <v/>
      </c>
      <c r="CZ192" s="2">
        <f t="shared" si="203"/>
        <v>60.283000000000001</v>
      </c>
      <c r="DA192" s="2">
        <f t="shared" si="204"/>
        <v>58.1</v>
      </c>
      <c r="DB192" s="2">
        <f t="shared" si="205"/>
        <v>57.253999999999998</v>
      </c>
      <c r="DC192" s="2">
        <f t="shared" si="206"/>
        <v>58.186</v>
      </c>
      <c r="DD192" s="2">
        <f t="shared" si="207"/>
        <v>57.457999999999998</v>
      </c>
      <c r="DE192" s="2">
        <f t="shared" si="208"/>
        <v>58.45</v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115.94524794835323</v>
      </c>
      <c r="DL192" s="2">
        <f t="shared" si="237"/>
        <v>106.07876912134807</v>
      </c>
      <c r="DM192" s="2">
        <f t="shared" si="237"/>
        <v>112.92458191632929</v>
      </c>
      <c r="DN192" s="2">
        <f t="shared" si="237"/>
        <v>104.00809784075574</v>
      </c>
      <c r="DO192" s="2">
        <f t="shared" si="237"/>
        <v>102.52372936210131</v>
      </c>
      <c r="DP192" s="2">
        <f t="shared" si="237"/>
        <v>102.49769540337712</v>
      </c>
      <c r="DQ192" s="2">
        <f t="shared" si="237"/>
        <v>100.88211641651034</v>
      </c>
      <c r="DR192" s="2">
        <f t="shared" si="237"/>
        <v>111.38098622908622</v>
      </c>
      <c r="DS192" s="2">
        <f t="shared" si="237"/>
        <v>109.50322908067544</v>
      </c>
      <c r="DT192" s="2">
        <f t="shared" si="237"/>
        <v>107.45449212007503</v>
      </c>
      <c r="DU192" s="2">
        <f t="shared" si="237"/>
        <v>119.45747504690431</v>
      </c>
      <c r="DV192" s="2">
        <f t="shared" si="237"/>
        <v>112.34375637898685</v>
      </c>
      <c r="DW192" s="2">
        <f t="shared" si="237"/>
        <v>120.1553978424015</v>
      </c>
      <c r="DX192" s="2">
        <f t="shared" si="237"/>
        <v>125.59432665505224</v>
      </c>
      <c r="DY192" s="2">
        <f t="shared" si="237"/>
        <v>110.26363508064514</v>
      </c>
      <c r="EA192" s="2">
        <f t="shared" si="241"/>
        <v>55.869469463294266</v>
      </c>
      <c r="EB192" s="2">
        <f t="shared" si="241"/>
        <v>57.87758579118907</v>
      </c>
      <c r="EC192" s="2">
        <f t="shared" si="241"/>
        <v>60.902728664773093</v>
      </c>
      <c r="ED192" s="2">
        <f t="shared" si="241"/>
        <v>59.566367461518666</v>
      </c>
      <c r="EE192" s="2">
        <f t="shared" si="241"/>
        <v>61.462713512284694</v>
      </c>
      <c r="EF192" s="2">
        <f t="shared" si="240"/>
        <v>59.393268160520769</v>
      </c>
      <c r="EG192" s="2">
        <f t="shared" si="240"/>
        <v>57.442176408953799</v>
      </c>
      <c r="EH192" s="2">
        <f t="shared" si="240"/>
        <v>56.07093654050216</v>
      </c>
      <c r="EI192" s="2">
        <f t="shared" si="240"/>
        <v>55.678858420583765</v>
      </c>
      <c r="EJ192" s="2">
        <f t="shared" si="240"/>
        <v>55.086932568833227</v>
      </c>
      <c r="EK192" s="2">
        <f t="shared" si="213"/>
        <v>57.203635873629295</v>
      </c>
      <c r="EL192" s="2">
        <f t="shared" si="180"/>
        <v>58.220040945193261</v>
      </c>
      <c r="EM192" s="2">
        <f t="shared" si="180"/>
        <v>60.765682659869952</v>
      </c>
      <c r="EN192" s="2">
        <f t="shared" si="180"/>
        <v>58.877071789744008</v>
      </c>
      <c r="EO192" s="2">
        <f t="shared" si="180"/>
        <v>61.702876187614713</v>
      </c>
      <c r="EQ192" s="2">
        <f t="shared" si="238"/>
        <v>57.929533419053982</v>
      </c>
      <c r="ER192" s="2">
        <f t="shared" si="238"/>
        <v>58.817808223410879</v>
      </c>
      <c r="ES192" s="2">
        <f t="shared" si="238"/>
        <v>61.157090081318586</v>
      </c>
      <c r="ET192" s="2">
        <f t="shared" si="238"/>
        <v>59.788344477487051</v>
      </c>
      <c r="EU192" s="2">
        <f t="shared" si="238"/>
        <v>60.495271217897084</v>
      </c>
      <c r="EV192" s="2">
        <f t="shared" si="238"/>
        <v>59.144427716964927</v>
      </c>
      <c r="EW192" s="2">
        <f t="shared" si="238"/>
        <v>57.48278920287396</v>
      </c>
      <c r="EX192" s="2">
        <f t="shared" si="238"/>
        <v>56.626439731855072</v>
      </c>
      <c r="EY192" s="2">
        <f t="shared" si="238"/>
        <v>57.832979062185629</v>
      </c>
      <c r="EZ192" s="2">
        <f t="shared" si="238"/>
        <v>56.431167911968451</v>
      </c>
      <c r="FA192" s="2">
        <f t="shared" si="238"/>
        <v>58.197789807245847</v>
      </c>
      <c r="FB192" s="2">
        <f t="shared" si="238"/>
        <v>58.933164112441759</v>
      </c>
      <c r="FC192" s="2">
        <f t="shared" si="238"/>
        <v>59.845089636372649</v>
      </c>
      <c r="FD192" s="2">
        <f t="shared" si="238"/>
        <v>60.26129739183056</v>
      </c>
      <c r="FE192" s="2">
        <f t="shared" si="238"/>
        <v>60.461566223306775</v>
      </c>
      <c r="FG192" s="2">
        <f t="shared" si="239"/>
        <v>0.99999143139587754</v>
      </c>
      <c r="FH192" s="2">
        <f t="shared" si="239"/>
        <v>0.99999148831924645</v>
      </c>
      <c r="FI192" s="2">
        <f t="shared" si="239"/>
        <v>0.99999041726930216</v>
      </c>
      <c r="FJ192" s="2">
        <f t="shared" si="239"/>
        <v>0.99999061791486321</v>
      </c>
      <c r="FK192" s="2">
        <f t="shared" si="239"/>
        <v>0.99999034560349509</v>
      </c>
      <c r="FL192" s="2">
        <f t="shared" si="239"/>
        <v>0.99998990170175162</v>
      </c>
      <c r="FM192" s="2">
        <f t="shared" si="239"/>
        <v>0.99999007574698451</v>
      </c>
      <c r="FN192" s="2">
        <f t="shared" si="239"/>
        <v>0.99998760123027619</v>
      </c>
      <c r="FO192" s="2">
        <f t="shared" si="239"/>
        <v>0.99998909836695193</v>
      </c>
      <c r="FP192" s="2">
        <f t="shared" si="239"/>
        <v>0.99998898137535774</v>
      </c>
      <c r="FQ192" s="2">
        <f t="shared" si="239"/>
        <v>0.99998972692115595</v>
      </c>
      <c r="FR192" s="2">
        <f t="shared" si="239"/>
        <v>0.99998880411592916</v>
      </c>
      <c r="FS192" s="2">
        <f t="shared" si="239"/>
        <v>0.99998985092841186</v>
      </c>
      <c r="FT192" s="2">
        <f t="shared" si="239"/>
        <v>0.99998926735226312</v>
      </c>
      <c r="FU192" s="2">
        <f t="shared" si="239"/>
        <v>0.99998493530465837</v>
      </c>
      <c r="FW192" s="2">
        <f t="shared" si="230"/>
        <v>0.87529114591000978</v>
      </c>
      <c r="FX192" s="2">
        <f t="shared" si="230"/>
        <v>0.83837794501411311</v>
      </c>
      <c r="FY192" s="2">
        <f t="shared" si="230"/>
        <v>0.73355056981988764</v>
      </c>
      <c r="FZ192" s="2">
        <f t="shared" si="230"/>
        <v>0.73404309713232663</v>
      </c>
      <c r="GA192" s="2">
        <f t="shared" si="230"/>
        <v>0.73153150692147129</v>
      </c>
      <c r="GB192" s="2">
        <f t="shared" si="230"/>
        <v>0.73608510975256536</v>
      </c>
      <c r="GC192" s="2">
        <f t="shared" si="230"/>
        <v>0.75655279364966965</v>
      </c>
      <c r="GD192" s="2">
        <f t="shared" si="230"/>
        <v>0.77709806288143091</v>
      </c>
      <c r="GE192" s="2">
        <f t="shared" si="230"/>
        <v>0.7892685740731209</v>
      </c>
      <c r="GF192" s="2">
        <f t="shared" si="230"/>
        <v>0.76888068571540891</v>
      </c>
      <c r="GG192" s="2">
        <f t="shared" si="230"/>
        <v>0.74006079375324152</v>
      </c>
      <c r="GH192" s="2">
        <f t="shared" si="230"/>
        <v>0.67429340563633067</v>
      </c>
      <c r="GI192" s="2">
        <f t="shared" si="230"/>
        <v>0.64874328218469957</v>
      </c>
      <c r="GJ192" s="2">
        <f t="shared" si="230"/>
        <v>0.58551870338951584</v>
      </c>
      <c r="GK192" s="2">
        <f t="shared" si="230"/>
        <v>0.53334820334918631</v>
      </c>
      <c r="GM192" s="86">
        <f t="shared" si="231"/>
        <v>0</v>
      </c>
      <c r="GN192" s="86">
        <f t="shared" si="231"/>
        <v>0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9.4834761484663597E-255</v>
      </c>
      <c r="HD192" s="86">
        <f t="shared" si="182"/>
        <v>0</v>
      </c>
      <c r="HE192" s="86">
        <f t="shared" si="182"/>
        <v>6.4550368006340196E-236</v>
      </c>
      <c r="HF192" s="86">
        <f t="shared" si="182"/>
        <v>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4.2839356813832337E-306</v>
      </c>
      <c r="HP192" s="86">
        <f t="shared" si="227"/>
        <v>2.7331287693444792E-215</v>
      </c>
      <c r="HQ192" s="86">
        <f t="shared" si="227"/>
        <v>0</v>
      </c>
      <c r="HS192" s="86">
        <f t="shared" si="232"/>
        <v>4.7321691878109689E-51</v>
      </c>
      <c r="HT192" s="86">
        <f t="shared" si="232"/>
        <v>1.2806168530130571E-48</v>
      </c>
      <c r="HU192" s="86">
        <f t="shared" si="232"/>
        <v>7.1296031119248873E-50</v>
      </c>
      <c r="HV192" s="86">
        <f t="shared" si="232"/>
        <v>8.0407834708980127E-51</v>
      </c>
      <c r="HW192" s="86">
        <f t="shared" si="232"/>
        <v>8.202392741726556E-49</v>
      </c>
      <c r="HX192" s="86">
        <f t="shared" si="232"/>
        <v>2.9593407152586966E-53</v>
      </c>
      <c r="HY192" s="86">
        <f t="shared" si="232"/>
        <v>3.7040733958957163E-58</v>
      </c>
      <c r="HZ192" s="86">
        <f t="shared" si="232"/>
        <v>9.1753431707427322E-79</v>
      </c>
      <c r="IA192" s="86">
        <f t="shared" si="232"/>
        <v>1.9704883924200087E-69</v>
      </c>
      <c r="IB192" s="86">
        <f t="shared" si="232"/>
        <v>2.6875766238593204E-65</v>
      </c>
      <c r="IC192" s="86">
        <f t="shared" si="232"/>
        <v>8.89513925816749E-54</v>
      </c>
      <c r="ID192" s="86">
        <f t="shared" si="232"/>
        <v>9.1494384533489461E-47</v>
      </c>
      <c r="IE192" s="86">
        <f t="shared" si="232"/>
        <v>5.8019053831141184E-39</v>
      </c>
      <c r="IF192" s="86">
        <f t="shared" si="232"/>
        <v>6.8601798373096559E-41</v>
      </c>
      <c r="IG192" s="86">
        <f t="shared" si="232"/>
        <v>1.3984930856928778E-37</v>
      </c>
      <c r="II192" s="86">
        <f t="shared" si="233"/>
        <v>7.0098167045132315E-6</v>
      </c>
      <c r="IJ192" s="86">
        <f t="shared" si="233"/>
        <v>1.6830222075371549E-4</v>
      </c>
      <c r="IK192" s="86">
        <f t="shared" si="233"/>
        <v>1.000000000373303E-2</v>
      </c>
      <c r="IL192" s="86">
        <f t="shared" si="233"/>
        <v>8.4890843768351577E-3</v>
      </c>
      <c r="IM192" s="86">
        <f t="shared" si="233"/>
        <v>1.0838247941606401E-2</v>
      </c>
      <c r="IN192" s="86">
        <f t="shared" si="233"/>
        <v>6.6116791227633399E-3</v>
      </c>
      <c r="IO192" s="86">
        <f t="shared" si="233"/>
        <v>2.6218138628158337E-3</v>
      </c>
      <c r="IP192" s="86">
        <f t="shared" si="233"/>
        <v>1.0834780963920857E-4</v>
      </c>
      <c r="IQ192" s="86">
        <f t="shared" si="233"/>
        <v>1.7739194397218741E-4</v>
      </c>
      <c r="IR192" s="86">
        <f t="shared" si="233"/>
        <v>7.1682429701879814E-4</v>
      </c>
      <c r="IS192" s="86">
        <f t="shared" si="233"/>
        <v>6.3786421437900167E-3</v>
      </c>
      <c r="IT192" s="86">
        <f t="shared" si="233"/>
        <v>5.7499702338089625E-2</v>
      </c>
      <c r="IU192" s="86">
        <f t="shared" si="233"/>
        <v>0.12917173387284867</v>
      </c>
      <c r="IV192" s="86">
        <f t="shared" si="233"/>
        <v>0.27359840572652799</v>
      </c>
      <c r="IW192" s="86">
        <f t="shared" si="233"/>
        <v>0.37502623627681675</v>
      </c>
      <c r="IY192" s="86">
        <f t="shared" si="234"/>
        <v>7.0098167045132315E-6</v>
      </c>
      <c r="IZ192" s="86">
        <f t="shared" si="234"/>
        <v>1.6830222075371549E-4</v>
      </c>
      <c r="JA192" s="86">
        <f t="shared" si="234"/>
        <v>1.000000000373303E-2</v>
      </c>
      <c r="JB192" s="86">
        <f t="shared" si="234"/>
        <v>8.4890843768351577E-3</v>
      </c>
      <c r="JC192" s="86">
        <f t="shared" si="234"/>
        <v>1.0838247941606401E-2</v>
      </c>
      <c r="JD192" s="86">
        <f t="shared" si="234"/>
        <v>6.6116791227633399E-3</v>
      </c>
      <c r="JE192" s="86">
        <f t="shared" si="234"/>
        <v>2.6218138628158337E-3</v>
      </c>
      <c r="JF192" s="86">
        <f t="shared" si="234"/>
        <v>1.0834780963920857E-4</v>
      </c>
      <c r="JG192" s="86">
        <f t="shared" si="234"/>
        <v>1.7739194397218741E-4</v>
      </c>
      <c r="JH192" s="86">
        <f t="shared" si="234"/>
        <v>7.1682429701879814E-4</v>
      </c>
      <c r="JI192" s="86">
        <f t="shared" si="234"/>
        <v>6.3786421437900167E-3</v>
      </c>
      <c r="JJ192" s="86">
        <f t="shared" si="234"/>
        <v>5.7499702338089625E-2</v>
      </c>
      <c r="JK192" s="86">
        <f t="shared" si="234"/>
        <v>0.12917173387284867</v>
      </c>
      <c r="JL192" s="86">
        <f t="shared" si="234"/>
        <v>0.27359840572652799</v>
      </c>
      <c r="JM192" s="86">
        <f t="shared" si="234"/>
        <v>0.37502623627681675</v>
      </c>
    </row>
    <row r="193" spans="2:273" x14ac:dyDescent="0.25">
      <c r="B193" s="2">
        <v>166</v>
      </c>
      <c r="C193" s="37">
        <v>58</v>
      </c>
      <c r="D193" s="37">
        <v>59.418999999999997</v>
      </c>
      <c r="E193" s="37">
        <v>65.316999999999993</v>
      </c>
      <c r="F193" s="37">
        <v>59.4</v>
      </c>
      <c r="G193" s="37">
        <v>59.8</v>
      </c>
      <c r="H193" s="37">
        <v>58.6</v>
      </c>
      <c r="I193" s="37">
        <v>58.832999999999998</v>
      </c>
      <c r="J193" s="37">
        <v>56.576000000000001</v>
      </c>
      <c r="K193" s="37">
        <v>57.78</v>
      </c>
      <c r="L193" s="37">
        <v>58.101999999999997</v>
      </c>
      <c r="M193" s="37">
        <v>58.767000000000003</v>
      </c>
      <c r="N193" s="37">
        <v>59.704999999999998</v>
      </c>
      <c r="O193" s="37">
        <v>59.802999999999997</v>
      </c>
      <c r="P193" s="37">
        <v>62.131</v>
      </c>
      <c r="Q193" s="37">
        <v>73.225999999999999</v>
      </c>
      <c r="S193" s="4">
        <f t="shared" si="235"/>
        <v>57.628342950864727</v>
      </c>
      <c r="T193" s="4">
        <f t="shared" si="235"/>
        <v>58.596288604563782</v>
      </c>
      <c r="U193" s="4">
        <f t="shared" si="235"/>
        <v>60.994419630532185</v>
      </c>
      <c r="V193" s="4">
        <f t="shared" si="235"/>
        <v>59.646837854963835</v>
      </c>
      <c r="W193" s="4">
        <f t="shared" si="235"/>
        <v>60.683566612841091</v>
      </c>
      <c r="X193" s="4">
        <f t="shared" si="235"/>
        <v>59.146128151764536</v>
      </c>
      <c r="Y193" s="4">
        <f t="shared" si="235"/>
        <v>57.422634234931827</v>
      </c>
      <c r="Z193" s="4">
        <f t="shared" si="235"/>
        <v>56.409954907726565</v>
      </c>
      <c r="AA193" s="4">
        <f t="shared" si="235"/>
        <v>57.309242462335284</v>
      </c>
      <c r="AB193" s="4">
        <f t="shared" si="235"/>
        <v>56.051364518955282</v>
      </c>
      <c r="AC193" s="4">
        <f t="shared" si="235"/>
        <v>57.888855291032996</v>
      </c>
      <c r="AD193" s="4">
        <f t="shared" si="235"/>
        <v>58.636372912566657</v>
      </c>
      <c r="AE193" s="4">
        <f t="shared" si="235"/>
        <v>60.085537203087512</v>
      </c>
      <c r="AF193" s="4">
        <f t="shared" si="235"/>
        <v>62.169601936009187</v>
      </c>
      <c r="AG193" s="4">
        <f t="shared" si="235"/>
        <v>73.841119989710407</v>
      </c>
      <c r="AI193" s="4">
        <f t="shared" si="236"/>
        <v>0.37165704913527264</v>
      </c>
      <c r="AJ193" s="4">
        <f t="shared" si="236"/>
        <v>0.8227113954362153</v>
      </c>
      <c r="AK193" s="4">
        <f t="shared" si="236"/>
        <v>4.3225803694678078</v>
      </c>
      <c r="AL193" s="4">
        <f t="shared" si="236"/>
        <v>-0.24683785496383592</v>
      </c>
      <c r="AM193" s="4">
        <f t="shared" si="236"/>
        <v>-0.8835666128410935</v>
      </c>
      <c r="AN193" s="4">
        <f t="shared" si="236"/>
        <v>-0.54612815176453466</v>
      </c>
      <c r="AO193" s="4">
        <f t="shared" si="236"/>
        <v>1.4103657650681711</v>
      </c>
      <c r="AP193" s="4">
        <f t="shared" si="236"/>
        <v>0.16604509227343556</v>
      </c>
      <c r="AQ193" s="4">
        <f t="shared" si="236"/>
        <v>0.47075753766471706</v>
      </c>
      <c r="AR193" s="4">
        <f t="shared" si="236"/>
        <v>2.0506354810447149</v>
      </c>
      <c r="AS193" s="4">
        <f t="shared" si="236"/>
        <v>0.87814470896700669</v>
      </c>
      <c r="AT193" s="4">
        <f t="shared" si="236"/>
        <v>1.0686270874333417</v>
      </c>
      <c r="AU193" s="4">
        <f t="shared" si="236"/>
        <v>-0.2825372030875144</v>
      </c>
      <c r="AV193" s="4">
        <f t="shared" si="236"/>
        <v>-3.8601936009186488E-2</v>
      </c>
      <c r="AW193" s="4">
        <f t="shared" si="236"/>
        <v>-0.61511998971040782</v>
      </c>
      <c r="AY193" s="2">
        <f t="shared" si="228"/>
        <v>57.628342950864727</v>
      </c>
      <c r="AZ193" s="2">
        <f t="shared" si="228"/>
        <v>58.596288604563782</v>
      </c>
      <c r="BA193" s="2">
        <f t="shared" si="228"/>
        <v>60.994419081994174</v>
      </c>
      <c r="BB193" s="2">
        <f t="shared" si="228"/>
        <v>59.646836774256741</v>
      </c>
      <c r="BC193" s="2">
        <f t="shared" si="228"/>
        <v>60.683563311198682</v>
      </c>
      <c r="BD193" s="2">
        <f t="shared" si="228"/>
        <v>59.146127417162738</v>
      </c>
      <c r="BE193" s="2">
        <f t="shared" si="228"/>
        <v>57.422634213005303</v>
      </c>
      <c r="BF193" s="2">
        <f t="shared" si="228"/>
        <v>56.409954907726153</v>
      </c>
      <c r="BG193" s="2">
        <f t="shared" si="228"/>
        <v>57.30924246233193</v>
      </c>
      <c r="BH193" s="2">
        <f t="shared" si="228"/>
        <v>56.051364518521389</v>
      </c>
      <c r="BI193" s="2">
        <f t="shared" si="228"/>
        <v>57.88885417077406</v>
      </c>
      <c r="BJ193" s="2">
        <f t="shared" si="228"/>
        <v>58.634748921573653</v>
      </c>
      <c r="BK193" s="2">
        <f t="shared" si="228"/>
        <v>60.059125677429016</v>
      </c>
      <c r="BL193" s="2">
        <f t="shared" si="228"/>
        <v>59.604855951889178</v>
      </c>
      <c r="BM193" s="2">
        <f t="shared" si="228"/>
        <v>60.925396921025808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58</v>
      </c>
      <c r="CV193" s="2">
        <f t="shared" si="199"/>
        <v>59.418999999999997</v>
      </c>
      <c r="CW193" s="2">
        <f t="shared" si="200"/>
        <v>65.316999999999993</v>
      </c>
      <c r="CX193" s="2">
        <f t="shared" si="201"/>
        <v>59.4</v>
      </c>
      <c r="CY193" s="2">
        <f t="shared" si="202"/>
        <v>59.8</v>
      </c>
      <c r="CZ193" s="2">
        <f t="shared" si="203"/>
        <v>58.6</v>
      </c>
      <c r="DA193" s="2">
        <f t="shared" si="204"/>
        <v>58.832999999999998</v>
      </c>
      <c r="DB193" s="2">
        <f t="shared" si="205"/>
        <v>56.576000000000001</v>
      </c>
      <c r="DC193" s="2">
        <f t="shared" si="206"/>
        <v>57.78</v>
      </c>
      <c r="DD193" s="2">
        <f t="shared" si="207"/>
        <v>58.101999999999997</v>
      </c>
      <c r="DE193" s="2">
        <f t="shared" si="208"/>
        <v>58.767000000000003</v>
      </c>
      <c r="DF193" s="2" t="str">
        <f t="shared" si="209"/>
        <v/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116.26472907320277</v>
      </c>
      <c r="DL193" s="2">
        <f t="shared" si="237"/>
        <v>106.31085556406609</v>
      </c>
      <c r="DM193" s="2">
        <f t="shared" si="237"/>
        <v>113.19923535762483</v>
      </c>
      <c r="DN193" s="2">
        <f t="shared" si="237"/>
        <v>104.21341059379218</v>
      </c>
      <c r="DO193" s="2">
        <f t="shared" si="237"/>
        <v>102.72886135084427</v>
      </c>
      <c r="DP193" s="2">
        <f t="shared" si="237"/>
        <v>102.7164450281426</v>
      </c>
      <c r="DQ193" s="2">
        <f t="shared" si="237"/>
        <v>101.10295347091935</v>
      </c>
      <c r="DR193" s="2">
        <f t="shared" si="237"/>
        <v>111.68023230373228</v>
      </c>
      <c r="DS193" s="2">
        <f t="shared" si="237"/>
        <v>109.77774277673547</v>
      </c>
      <c r="DT193" s="2">
        <f t="shared" si="237"/>
        <v>107.71543808630392</v>
      </c>
      <c r="DU193" s="2">
        <f t="shared" si="237"/>
        <v>119.78970872420261</v>
      </c>
      <c r="DV193" s="2">
        <f t="shared" si="237"/>
        <v>112.62538583489679</v>
      </c>
      <c r="DW193" s="2">
        <f t="shared" si="237"/>
        <v>120.47549868667917</v>
      </c>
      <c r="DX193" s="2">
        <f t="shared" si="237"/>
        <v>125.95284076655049</v>
      </c>
      <c r="DY193" s="2">
        <f t="shared" si="237"/>
        <v>110.55353629032257</v>
      </c>
      <c r="EA193" s="2">
        <f t="shared" si="241"/>
        <v>55.774199198025912</v>
      </c>
      <c r="EB193" s="2">
        <f t="shared" si="241"/>
        <v>57.78220279049328</v>
      </c>
      <c r="EC193" s="2">
        <f t="shared" si="241"/>
        <v>60.799791646245566</v>
      </c>
      <c r="ED193" s="2">
        <f t="shared" si="241"/>
        <v>59.476654931831362</v>
      </c>
      <c r="EE193" s="2">
        <f t="shared" si="241"/>
        <v>61.421049820829253</v>
      </c>
      <c r="EF193" s="2">
        <f t="shared" si="240"/>
        <v>59.336511422829425</v>
      </c>
      <c r="EG193" s="2">
        <f t="shared" si="240"/>
        <v>57.39041728845848</v>
      </c>
      <c r="EH193" s="2">
        <f t="shared" si="240"/>
        <v>55.962101786846503</v>
      </c>
      <c r="EI193" s="2">
        <f t="shared" si="240"/>
        <v>55.546714425966215</v>
      </c>
      <c r="EJ193" s="2">
        <f t="shared" si="240"/>
        <v>54.977436589986624</v>
      </c>
      <c r="EK193" s="2">
        <f t="shared" si="213"/>
        <v>57.122099719428803</v>
      </c>
      <c r="EL193" s="2">
        <f t="shared" si="180"/>
        <v>58.129927712282011</v>
      </c>
      <c r="EM193" s="2">
        <f t="shared" si="180"/>
        <v>60.686421054731973</v>
      </c>
      <c r="EN193" s="2">
        <f t="shared" si="180"/>
        <v>58.746892434102698</v>
      </c>
      <c r="EO193" s="2">
        <f t="shared" si="180"/>
        <v>61.625385016176821</v>
      </c>
      <c r="EQ193" s="2">
        <f t="shared" si="238"/>
        <v>57.868737301186023</v>
      </c>
      <c r="ER193" s="2">
        <f t="shared" si="238"/>
        <v>58.738975752967363</v>
      </c>
      <c r="ES193" s="2">
        <f t="shared" si="238"/>
        <v>61.058284049400982</v>
      </c>
      <c r="ET193" s="2">
        <f t="shared" si="238"/>
        <v>59.702562003497036</v>
      </c>
      <c r="EU193" s="2">
        <f t="shared" si="238"/>
        <v>60.436238527320498</v>
      </c>
      <c r="EV193" s="2">
        <f t="shared" si="238"/>
        <v>59.083343393690015</v>
      </c>
      <c r="EW193" s="2">
        <f t="shared" si="238"/>
        <v>57.431577200294427</v>
      </c>
      <c r="EX193" s="2">
        <f t="shared" si="238"/>
        <v>56.526318486528268</v>
      </c>
      <c r="EY193" s="2">
        <f t="shared" si="238"/>
        <v>57.737753021960806</v>
      </c>
      <c r="EZ193" s="2">
        <f t="shared" si="238"/>
        <v>56.34509917130822</v>
      </c>
      <c r="FA193" s="2">
        <f t="shared" si="238"/>
        <v>58.133697231323168</v>
      </c>
      <c r="FB193" s="2">
        <f t="shared" si="238"/>
        <v>58.85633733865739</v>
      </c>
      <c r="FC193" s="2">
        <f t="shared" si="238"/>
        <v>59.748540048143582</v>
      </c>
      <c r="FD193" s="2">
        <f t="shared" si="238"/>
        <v>60.157675491021052</v>
      </c>
      <c r="FE193" s="2">
        <f t="shared" si="238"/>
        <v>60.365624505891375</v>
      </c>
      <c r="FG193" s="2">
        <f t="shared" si="239"/>
        <v>0.99999218533427037</v>
      </c>
      <c r="FH193" s="2">
        <f t="shared" si="239"/>
        <v>0.99999223724907782</v>
      </c>
      <c r="FI193" s="2">
        <f t="shared" si="239"/>
        <v>0.99999126043836395</v>
      </c>
      <c r="FJ193" s="2">
        <f t="shared" si="239"/>
        <v>0.99999144342959578</v>
      </c>
      <c r="FK193" s="2">
        <f t="shared" si="239"/>
        <v>0.9999911950782604</v>
      </c>
      <c r="FL193" s="2">
        <f t="shared" si="239"/>
        <v>0.99999079023435511</v>
      </c>
      <c r="FM193" s="2">
        <f t="shared" si="239"/>
        <v>0.99999094896577378</v>
      </c>
      <c r="FN193" s="2">
        <f t="shared" si="239"/>
        <v>0.99998869217528086</v>
      </c>
      <c r="FO193" s="2">
        <f t="shared" si="239"/>
        <v>0.99999005758295645</v>
      </c>
      <c r="FP193" s="2">
        <f t="shared" si="239"/>
        <v>0.99998995088514864</v>
      </c>
      <c r="FQ193" s="2">
        <f t="shared" si="239"/>
        <v>0.99999063083227169</v>
      </c>
      <c r="FR193" s="2">
        <f t="shared" si="239"/>
        <v>0.99998978922231252</v>
      </c>
      <c r="FS193" s="2">
        <f t="shared" si="239"/>
        <v>0.99999074392843645</v>
      </c>
      <c r="FT193" s="2">
        <f t="shared" si="239"/>
        <v>0.99999021169968527</v>
      </c>
      <c r="FU193" s="2">
        <f t="shared" si="239"/>
        <v>0.99998626081634512</v>
      </c>
      <c r="FW193" s="2">
        <f t="shared" si="230"/>
        <v>0.88500230039803462</v>
      </c>
      <c r="FX193" s="2">
        <f t="shared" si="230"/>
        <v>0.85047250512002237</v>
      </c>
      <c r="FY193" s="2">
        <f t="shared" si="230"/>
        <v>0.75116129220962857</v>
      </c>
      <c r="FZ193" s="2">
        <f t="shared" si="230"/>
        <v>0.75163228832957207</v>
      </c>
      <c r="GA193" s="2">
        <f t="shared" si="230"/>
        <v>0.74923005711019774</v>
      </c>
      <c r="GB193" s="2">
        <f t="shared" si="230"/>
        <v>0.75358458703262599</v>
      </c>
      <c r="GC193" s="2">
        <f t="shared" si="230"/>
        <v>0.77311343650468423</v>
      </c>
      <c r="GD193" s="2">
        <f t="shared" si="230"/>
        <v>0.79264415654186227</v>
      </c>
      <c r="GE193" s="2">
        <f t="shared" si="230"/>
        <v>0.80417974018633187</v>
      </c>
      <c r="GF193" s="2">
        <f t="shared" si="230"/>
        <v>0.78484121226995129</v>
      </c>
      <c r="GG193" s="2">
        <f t="shared" si="230"/>
        <v>0.75738354335273128</v>
      </c>
      <c r="GH193" s="2">
        <f t="shared" si="230"/>
        <v>0.69418789340656661</v>
      </c>
      <c r="GI193" s="2">
        <f t="shared" si="230"/>
        <v>0.66943331283366514</v>
      </c>
      <c r="GJ193" s="2">
        <f t="shared" si="230"/>
        <v>0.60768073558660185</v>
      </c>
      <c r="GK193" s="2">
        <f t="shared" si="230"/>
        <v>0.55618534021875299</v>
      </c>
      <c r="GM193" s="86">
        <f t="shared" si="231"/>
        <v>0</v>
      </c>
      <c r="GN193" s="86">
        <f t="shared" si="231"/>
        <v>0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4.18190243335848E-261</v>
      </c>
      <c r="HD193" s="86">
        <f t="shared" si="182"/>
        <v>0</v>
      </c>
      <c r="HE193" s="86">
        <f t="shared" si="182"/>
        <v>9.335510154724228E-242</v>
      </c>
      <c r="HF193" s="86">
        <f t="shared" si="182"/>
        <v>0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1.0543581029639533E-220</v>
      </c>
      <c r="HQ193" s="86">
        <f t="shared" si="227"/>
        <v>0</v>
      </c>
      <c r="HS193" s="86">
        <f t="shared" si="232"/>
        <v>3.4379943554318675E-53</v>
      </c>
      <c r="HT193" s="86">
        <f t="shared" si="232"/>
        <v>1.096108990607086E-50</v>
      </c>
      <c r="HU193" s="86">
        <f t="shared" si="232"/>
        <v>3.3060719548841014E-52</v>
      </c>
      <c r="HV193" s="86">
        <f t="shared" si="232"/>
        <v>3.1857222765900382E-53</v>
      </c>
      <c r="HW193" s="86">
        <f t="shared" si="232"/>
        <v>4.047102007446112E-51</v>
      </c>
      <c r="HX193" s="86">
        <f t="shared" si="232"/>
        <v>9.0860687994779025E-56</v>
      </c>
      <c r="HY193" s="86">
        <f t="shared" si="232"/>
        <v>8.6135370132376571E-61</v>
      </c>
      <c r="HZ193" s="86">
        <f t="shared" si="232"/>
        <v>2.3493534513911623E-82</v>
      </c>
      <c r="IA193" s="86">
        <f t="shared" si="232"/>
        <v>1.6238433263298592E-72</v>
      </c>
      <c r="IB193" s="86">
        <f t="shared" si="232"/>
        <v>2.9225605281178641E-68</v>
      </c>
      <c r="IC193" s="86">
        <f t="shared" si="232"/>
        <v>2.9050110403555182E-56</v>
      </c>
      <c r="ID193" s="86">
        <f t="shared" si="232"/>
        <v>4.4009507342802192E-49</v>
      </c>
      <c r="IE193" s="86">
        <f t="shared" si="232"/>
        <v>5.8884945462372027E-41</v>
      </c>
      <c r="IF193" s="86">
        <f t="shared" si="232"/>
        <v>4.4031162057973423E-43</v>
      </c>
      <c r="IG193" s="86">
        <f t="shared" si="232"/>
        <v>1.059512311574013E-39</v>
      </c>
      <c r="II193" s="86">
        <f t="shared" si="233"/>
        <v>2.5289766242396724E-6</v>
      </c>
      <c r="IJ193" s="86">
        <f t="shared" si="233"/>
        <v>7.1007757016310375E-5</v>
      </c>
      <c r="IK193" s="86">
        <f t="shared" si="233"/>
        <v>4.952885516282709E-3</v>
      </c>
      <c r="IL193" s="86">
        <f t="shared" si="233"/>
        <v>4.0951207382850388E-3</v>
      </c>
      <c r="IM193" s="86">
        <f t="shared" si="233"/>
        <v>5.4031503979835001E-3</v>
      </c>
      <c r="IN193" s="86">
        <f t="shared" si="233"/>
        <v>3.0798600997647319E-3</v>
      </c>
      <c r="IO193" s="86">
        <f t="shared" si="233"/>
        <v>1.1406206930057322E-3</v>
      </c>
      <c r="IP193" s="86">
        <f t="shared" si="233"/>
        <v>3.2302818352343508E-5</v>
      </c>
      <c r="IQ193" s="86">
        <f t="shared" si="233"/>
        <v>6.0536516483206258E-5</v>
      </c>
      <c r="IR193" s="86">
        <f t="shared" si="233"/>
        <v>2.7022420405611256E-4</v>
      </c>
      <c r="IS193" s="86">
        <f t="shared" si="233"/>
        <v>2.9997573849977659E-3</v>
      </c>
      <c r="IT193" s="86">
        <f t="shared" si="233"/>
        <v>3.2415619833647207E-2</v>
      </c>
      <c r="IU193" s="86">
        <f t="shared" si="233"/>
        <v>8.1692369736026657E-2</v>
      </c>
      <c r="IV193" s="86">
        <f t="shared" si="233"/>
        <v>0.19774176938147978</v>
      </c>
      <c r="IW193" s="86">
        <f t="shared" si="233"/>
        <v>0.27206548769810845</v>
      </c>
      <c r="IY193" s="86">
        <f t="shared" si="234"/>
        <v>2.5289766242396724E-6</v>
      </c>
      <c r="IZ193" s="86">
        <f t="shared" si="234"/>
        <v>7.1007757016310375E-5</v>
      </c>
      <c r="JA193" s="86">
        <f t="shared" si="234"/>
        <v>4.952885516282709E-3</v>
      </c>
      <c r="JB193" s="86">
        <f t="shared" si="234"/>
        <v>4.0951207382850388E-3</v>
      </c>
      <c r="JC193" s="86">
        <f t="shared" si="234"/>
        <v>5.4031503979835001E-3</v>
      </c>
      <c r="JD193" s="86">
        <f t="shared" si="234"/>
        <v>3.0798600997647319E-3</v>
      </c>
      <c r="JE193" s="86">
        <f t="shared" si="234"/>
        <v>1.1406206930057322E-3</v>
      </c>
      <c r="JF193" s="86">
        <f t="shared" si="234"/>
        <v>3.2302818352343508E-5</v>
      </c>
      <c r="JG193" s="86">
        <f t="shared" si="234"/>
        <v>6.0536516483206258E-5</v>
      </c>
      <c r="JH193" s="86">
        <f t="shared" si="234"/>
        <v>2.7022420405611256E-4</v>
      </c>
      <c r="JI193" s="86">
        <f t="shared" si="234"/>
        <v>2.9997573849977659E-3</v>
      </c>
      <c r="JJ193" s="86">
        <f t="shared" si="234"/>
        <v>3.2415619833647207E-2</v>
      </c>
      <c r="JK193" s="86">
        <f t="shared" si="234"/>
        <v>8.1692369736026657E-2</v>
      </c>
      <c r="JL193" s="86">
        <f t="shared" si="234"/>
        <v>0.19774176938147978</v>
      </c>
      <c r="JM193" s="86">
        <f t="shared" si="234"/>
        <v>0.27206548769810845</v>
      </c>
    </row>
    <row r="194" spans="2:273" x14ac:dyDescent="0.25">
      <c r="B194" s="2">
        <v>167</v>
      </c>
      <c r="C194" s="37">
        <v>58.323</v>
      </c>
      <c r="D194" s="37">
        <v>59.79</v>
      </c>
      <c r="E194" s="37">
        <v>63.6</v>
      </c>
      <c r="F194" s="37">
        <v>58.966999999999999</v>
      </c>
      <c r="G194" s="37">
        <v>61.017000000000003</v>
      </c>
      <c r="H194" s="37">
        <v>58.9</v>
      </c>
      <c r="I194" s="37">
        <v>58.55</v>
      </c>
      <c r="J194" s="37">
        <v>57.508000000000003</v>
      </c>
      <c r="K194" s="37">
        <v>57.746000000000002</v>
      </c>
      <c r="L194" s="37">
        <v>57.542000000000002</v>
      </c>
      <c r="M194" s="37">
        <v>58.95</v>
      </c>
      <c r="N194" s="37">
        <v>58.344000000000001</v>
      </c>
      <c r="O194" s="37">
        <v>60.966999999999999</v>
      </c>
      <c r="P194" s="37">
        <v>59.902000000000001</v>
      </c>
      <c r="Q194" s="37">
        <v>66.161000000000001</v>
      </c>
      <c r="S194" s="4">
        <f t="shared" si="235"/>
        <v>57.582803810917618</v>
      </c>
      <c r="T194" s="4">
        <f t="shared" si="235"/>
        <v>58.525986746516764</v>
      </c>
      <c r="U194" s="4">
        <f t="shared" si="235"/>
        <v>60.898963859463919</v>
      </c>
      <c r="V194" s="4">
        <f t="shared" si="235"/>
        <v>59.563906547722773</v>
      </c>
      <c r="W194" s="4">
        <f t="shared" si="235"/>
        <v>60.611914887441515</v>
      </c>
      <c r="X194" s="4">
        <f t="shared" si="235"/>
        <v>59.081776195296356</v>
      </c>
      <c r="Y194" s="4">
        <f t="shared" si="235"/>
        <v>57.371922338914857</v>
      </c>
      <c r="Z194" s="4">
        <f t="shared" si="235"/>
        <v>56.316415246292877</v>
      </c>
      <c r="AA194" s="4">
        <f t="shared" si="235"/>
        <v>57.238155325215125</v>
      </c>
      <c r="AB194" s="4">
        <f t="shared" si="235"/>
        <v>55.981280094453624</v>
      </c>
      <c r="AC194" s="4">
        <f t="shared" si="235"/>
        <v>57.837482264002247</v>
      </c>
      <c r="AD194" s="4">
        <f t="shared" si="235"/>
        <v>58.568253816910094</v>
      </c>
      <c r="AE194" s="4">
        <f t="shared" si="235"/>
        <v>59.954974500503987</v>
      </c>
      <c r="AF194" s="4">
        <f t="shared" si="235"/>
        <v>60.823885047381012</v>
      </c>
      <c r="AG194" s="4">
        <f t="shared" si="235"/>
        <v>67.859012357669101</v>
      </c>
      <c r="AI194" s="4">
        <f t="shared" si="236"/>
        <v>0.74019618908238272</v>
      </c>
      <c r="AJ194" s="4">
        <f t="shared" si="236"/>
        <v>1.2640132534832347</v>
      </c>
      <c r="AK194" s="4">
        <f t="shared" si="236"/>
        <v>2.7010361405360825</v>
      </c>
      <c r="AL194" s="4">
        <f t="shared" si="236"/>
        <v>-0.59690654772277441</v>
      </c>
      <c r="AM194" s="4">
        <f t="shared" si="236"/>
        <v>0.40508511255848845</v>
      </c>
      <c r="AN194" s="4">
        <f t="shared" si="236"/>
        <v>-0.18177619529635791</v>
      </c>
      <c r="AO194" s="4">
        <f t="shared" si="236"/>
        <v>1.1780776610851404</v>
      </c>
      <c r="AP194" s="4">
        <f t="shared" si="236"/>
        <v>1.1915847537071258</v>
      </c>
      <c r="AQ194" s="4">
        <f t="shared" si="236"/>
        <v>0.50784467478487727</v>
      </c>
      <c r="AR194" s="4">
        <f t="shared" si="236"/>
        <v>1.5607199055463781</v>
      </c>
      <c r="AS194" s="4">
        <f t="shared" si="236"/>
        <v>1.1125177359977556</v>
      </c>
      <c r="AT194" s="4">
        <f t="shared" si="236"/>
        <v>-0.2242538169100925</v>
      </c>
      <c r="AU194" s="4">
        <f t="shared" si="236"/>
        <v>1.0120254994960121</v>
      </c>
      <c r="AV194" s="4">
        <f t="shared" si="236"/>
        <v>-0.92188504738101074</v>
      </c>
      <c r="AW194" s="4">
        <f t="shared" si="236"/>
        <v>-1.6980123576691</v>
      </c>
      <c r="AY194" s="2">
        <f t="shared" si="228"/>
        <v>57.582803810917618</v>
      </c>
      <c r="AZ194" s="2">
        <f t="shared" si="228"/>
        <v>58.525986746516764</v>
      </c>
      <c r="BA194" s="2">
        <f t="shared" si="228"/>
        <v>60.898963808236516</v>
      </c>
      <c r="BB194" s="2">
        <f t="shared" si="228"/>
        <v>59.56390645594756</v>
      </c>
      <c r="BC194" s="2">
        <f t="shared" si="228"/>
        <v>60.611914571829921</v>
      </c>
      <c r="BD194" s="2">
        <f t="shared" si="228"/>
        <v>59.081776140292483</v>
      </c>
      <c r="BE194" s="2">
        <f t="shared" si="228"/>
        <v>57.371922337626728</v>
      </c>
      <c r="BF194" s="2">
        <f t="shared" si="228"/>
        <v>56.31641524629287</v>
      </c>
      <c r="BG194" s="2">
        <f t="shared" si="228"/>
        <v>57.23815532521504</v>
      </c>
      <c r="BH194" s="2">
        <f t="shared" si="228"/>
        <v>55.98128009443834</v>
      </c>
      <c r="BI194" s="2">
        <f t="shared" si="228"/>
        <v>57.837482177140878</v>
      </c>
      <c r="BJ194" s="2">
        <f t="shared" si="228"/>
        <v>58.568012574571888</v>
      </c>
      <c r="BK194" s="2">
        <f t="shared" si="228"/>
        <v>59.949090024421125</v>
      </c>
      <c r="BL194" s="2">
        <f t="shared" si="228"/>
        <v>59.521990711736564</v>
      </c>
      <c r="BM194" s="2">
        <f t="shared" si="228"/>
        <v>60.808698949508795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58.323</v>
      </c>
      <c r="CV194" s="2">
        <f t="shared" si="199"/>
        <v>59.79</v>
      </c>
      <c r="CW194" s="2">
        <f t="shared" si="200"/>
        <v>63.6</v>
      </c>
      <c r="CX194" s="2">
        <f t="shared" si="201"/>
        <v>58.966999999999999</v>
      </c>
      <c r="CY194" s="2">
        <f t="shared" si="202"/>
        <v>61.017000000000003</v>
      </c>
      <c r="CZ194" s="2">
        <f t="shared" si="203"/>
        <v>58.9</v>
      </c>
      <c r="DA194" s="2">
        <f t="shared" si="204"/>
        <v>58.55</v>
      </c>
      <c r="DB194" s="2">
        <f t="shared" si="205"/>
        <v>57.508000000000003</v>
      </c>
      <c r="DC194" s="2">
        <f t="shared" si="206"/>
        <v>57.746000000000002</v>
      </c>
      <c r="DD194" s="2">
        <f t="shared" si="207"/>
        <v>57.542000000000002</v>
      </c>
      <c r="DE194" s="2">
        <f t="shared" si="208"/>
        <v>58.95</v>
      </c>
      <c r="DF194" s="2" t="str">
        <f t="shared" si="209"/>
        <v/>
      </c>
      <c r="DG194" s="2" t="str">
        <f t="shared" si="210"/>
        <v/>
      </c>
      <c r="DH194" s="2" t="str">
        <f t="shared" si="211"/>
        <v/>
      </c>
      <c r="DI194" s="2" t="str">
        <f t="shared" si="212"/>
        <v/>
      </c>
      <c r="DK194" s="2">
        <f t="shared" si="237"/>
        <v>116.58421019805232</v>
      </c>
      <c r="DL194" s="2">
        <f t="shared" si="237"/>
        <v>106.5429420067841</v>
      </c>
      <c r="DM194" s="2">
        <f t="shared" si="237"/>
        <v>113.47388879892037</v>
      </c>
      <c r="DN194" s="2">
        <f t="shared" si="237"/>
        <v>104.41872334682861</v>
      </c>
      <c r="DO194" s="2">
        <f t="shared" si="237"/>
        <v>102.93399333958723</v>
      </c>
      <c r="DP194" s="2">
        <f t="shared" si="237"/>
        <v>102.93519465290808</v>
      </c>
      <c r="DQ194" s="2">
        <f t="shared" si="237"/>
        <v>101.32379052532835</v>
      </c>
      <c r="DR194" s="2">
        <f t="shared" si="237"/>
        <v>111.97947837837836</v>
      </c>
      <c r="DS194" s="2">
        <f t="shared" si="237"/>
        <v>110.05225647279551</v>
      </c>
      <c r="DT194" s="2">
        <f t="shared" si="237"/>
        <v>107.97638405253281</v>
      </c>
      <c r="DU194" s="2">
        <f t="shared" si="237"/>
        <v>120.12194240150092</v>
      </c>
      <c r="DV194" s="2">
        <f t="shared" si="237"/>
        <v>112.90701529080673</v>
      </c>
      <c r="DW194" s="2">
        <f t="shared" si="237"/>
        <v>120.79559953095685</v>
      </c>
      <c r="DX194" s="2">
        <f t="shared" si="237"/>
        <v>126.31135487804875</v>
      </c>
      <c r="DY194" s="2">
        <f t="shared" si="237"/>
        <v>110.84343749999999</v>
      </c>
      <c r="EA194" s="2">
        <f t="shared" si="241"/>
        <v>55.678928932757557</v>
      </c>
      <c r="EB194" s="2">
        <f t="shared" si="241"/>
        <v>57.686819789797482</v>
      </c>
      <c r="EC194" s="2">
        <f t="shared" si="241"/>
        <v>60.696854627718039</v>
      </c>
      <c r="ED194" s="2">
        <f t="shared" si="241"/>
        <v>59.386942402144058</v>
      </c>
      <c r="EE194" s="2">
        <f t="shared" si="241"/>
        <v>61.379386129373813</v>
      </c>
      <c r="EF194" s="2">
        <f t="shared" si="240"/>
        <v>59.279754685138087</v>
      </c>
      <c r="EG194" s="2">
        <f t="shared" si="240"/>
        <v>57.338658167963168</v>
      </c>
      <c r="EH194" s="2">
        <f t="shared" si="240"/>
        <v>55.853267033190846</v>
      </c>
      <c r="EI194" s="2">
        <f t="shared" si="240"/>
        <v>55.414570431348658</v>
      </c>
      <c r="EJ194" s="2">
        <f t="shared" si="240"/>
        <v>54.867940611140028</v>
      </c>
      <c r="EK194" s="2">
        <f t="shared" si="213"/>
        <v>57.040563565228311</v>
      </c>
      <c r="EL194" s="2">
        <f t="shared" si="180"/>
        <v>58.039814479370754</v>
      </c>
      <c r="EM194" s="2">
        <f t="shared" si="180"/>
        <v>60.607159449594</v>
      </c>
      <c r="EN194" s="2">
        <f t="shared" si="180"/>
        <v>58.61671307846138</v>
      </c>
      <c r="EO194" s="2">
        <f t="shared" si="180"/>
        <v>61.547893844738937</v>
      </c>
      <c r="EQ194" s="2">
        <f t="shared" si="238"/>
        <v>57.807941183318064</v>
      </c>
      <c r="ER194" s="2">
        <f t="shared" si="238"/>
        <v>58.660143282523848</v>
      </c>
      <c r="ES194" s="2">
        <f t="shared" si="238"/>
        <v>60.959478017483377</v>
      </c>
      <c r="ET194" s="2">
        <f t="shared" si="238"/>
        <v>59.616779529507028</v>
      </c>
      <c r="EU194" s="2">
        <f t="shared" si="238"/>
        <v>60.377205836743912</v>
      </c>
      <c r="EV194" s="2">
        <f t="shared" si="238"/>
        <v>59.022259070415089</v>
      </c>
      <c r="EW194" s="2">
        <f t="shared" si="238"/>
        <v>57.380365197714895</v>
      </c>
      <c r="EX194" s="2">
        <f t="shared" si="238"/>
        <v>56.426197241201464</v>
      </c>
      <c r="EY194" s="2">
        <f t="shared" si="238"/>
        <v>57.642526981735983</v>
      </c>
      <c r="EZ194" s="2">
        <f t="shared" si="238"/>
        <v>56.259030430647982</v>
      </c>
      <c r="FA194" s="2">
        <f t="shared" si="238"/>
        <v>58.069604655400489</v>
      </c>
      <c r="FB194" s="2">
        <f t="shared" si="238"/>
        <v>58.779510564873021</v>
      </c>
      <c r="FC194" s="2">
        <f t="shared" si="238"/>
        <v>59.651990459914501</v>
      </c>
      <c r="FD194" s="2">
        <f t="shared" si="238"/>
        <v>60.054053590211538</v>
      </c>
      <c r="FE194" s="2">
        <f t="shared" si="238"/>
        <v>60.269682788475968</v>
      </c>
      <c r="FG194" s="2">
        <f t="shared" si="239"/>
        <v>0.99999287293524808</v>
      </c>
      <c r="FH194" s="2">
        <f t="shared" si="239"/>
        <v>0.99999292028218001</v>
      </c>
      <c r="FI194" s="2">
        <f t="shared" si="239"/>
        <v>0.9999920294189274</v>
      </c>
      <c r="FJ194" s="2">
        <f t="shared" si="239"/>
        <v>0.99999219630916836</v>
      </c>
      <c r="FK194" s="2">
        <f t="shared" si="239"/>
        <v>0.9999919698097125</v>
      </c>
      <c r="FL194" s="2">
        <f t="shared" si="239"/>
        <v>0.99999160058709746</v>
      </c>
      <c r="FM194" s="2">
        <f t="shared" si="239"/>
        <v>0.99999174535210433</v>
      </c>
      <c r="FN194" s="2">
        <f t="shared" si="239"/>
        <v>0.99998968713102565</v>
      </c>
      <c r="FO194" s="2">
        <f t="shared" si="239"/>
        <v>0.99999093239995429</v>
      </c>
      <c r="FP194" s="2">
        <f t="shared" si="239"/>
        <v>0.9999908350902259</v>
      </c>
      <c r="FQ194" s="2">
        <f t="shared" si="239"/>
        <v>0.99999145521043187</v>
      </c>
      <c r="FR194" s="2">
        <f t="shared" si="239"/>
        <v>0.99999068765170418</v>
      </c>
      <c r="FS194" s="2">
        <f t="shared" si="239"/>
        <v>0.999991558355529</v>
      </c>
      <c r="FT194" s="2">
        <f t="shared" si="239"/>
        <v>0.99999107295632561</v>
      </c>
      <c r="FU194" s="2">
        <f t="shared" si="239"/>
        <v>0.99998746970043495</v>
      </c>
      <c r="FW194" s="2">
        <f t="shared" si="230"/>
        <v>0.89404877861816989</v>
      </c>
      <c r="FX194" s="2">
        <f t="shared" si="230"/>
        <v>0.86181118140958446</v>
      </c>
      <c r="FY194" s="2">
        <f t="shared" si="230"/>
        <v>0.76797621517661963</v>
      </c>
      <c r="FZ194" s="2">
        <f t="shared" si="230"/>
        <v>0.76842519628475636</v>
      </c>
      <c r="GA194" s="2">
        <f t="shared" si="230"/>
        <v>0.76613485077844967</v>
      </c>
      <c r="GB194" s="2">
        <f t="shared" si="230"/>
        <v>0.77028583622561053</v>
      </c>
      <c r="GC194" s="2">
        <f t="shared" si="230"/>
        <v>0.78886192757332985</v>
      </c>
      <c r="GD194" s="2">
        <f t="shared" si="230"/>
        <v>0.80737476287831078</v>
      </c>
      <c r="GE194" s="2">
        <f t="shared" si="230"/>
        <v>0.81827873208074609</v>
      </c>
      <c r="GF194" s="2">
        <f t="shared" si="230"/>
        <v>0.79998626515688387</v>
      </c>
      <c r="GG194" s="2">
        <f t="shared" si="230"/>
        <v>0.77390456261712215</v>
      </c>
      <c r="GH194" s="2">
        <f t="shared" si="230"/>
        <v>0.71338373023678958</v>
      </c>
      <c r="GI194" s="2">
        <f t="shared" si="230"/>
        <v>0.68948795626864579</v>
      </c>
      <c r="GJ194" s="2">
        <f t="shared" si="230"/>
        <v>0.62940779366870436</v>
      </c>
      <c r="GK194" s="2">
        <f t="shared" si="230"/>
        <v>0.57878750112075505</v>
      </c>
      <c r="GM194" s="86">
        <f t="shared" si="231"/>
        <v>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1.5379762709896647E-267</v>
      </c>
      <c r="HD194" s="86">
        <f t="shared" si="182"/>
        <v>0</v>
      </c>
      <c r="HE194" s="86">
        <f t="shared" si="182"/>
        <v>1.1441171277628982E-247</v>
      </c>
      <c r="HF194" s="86">
        <f t="shared" si="182"/>
        <v>0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3.4799408783491448E-226</v>
      </c>
      <c r="HQ194" s="86">
        <f t="shared" si="227"/>
        <v>0</v>
      </c>
      <c r="HS194" s="86">
        <f t="shared" si="232"/>
        <v>2.2515534949277106E-55</v>
      </c>
      <c r="HT194" s="86">
        <f t="shared" si="232"/>
        <v>8.4728118829036094E-53</v>
      </c>
      <c r="HU194" s="86">
        <f t="shared" si="232"/>
        <v>1.3512467348860055E-54</v>
      </c>
      <c r="HV194" s="86">
        <f t="shared" si="232"/>
        <v>1.1070214429238695E-55</v>
      </c>
      <c r="HW194" s="86">
        <f t="shared" si="232"/>
        <v>1.7603675123207005E-53</v>
      </c>
      <c r="HX194" s="86">
        <f t="shared" si="232"/>
        <v>2.4329417906371861E-58</v>
      </c>
      <c r="HY194" s="86">
        <f t="shared" si="232"/>
        <v>1.7457020086405332E-63</v>
      </c>
      <c r="HZ194" s="86">
        <f t="shared" si="232"/>
        <v>4.9856177218062676E-86</v>
      </c>
      <c r="IA194" s="86">
        <f t="shared" si="232"/>
        <v>1.1431923181485311E-75</v>
      </c>
      <c r="IB194" s="86">
        <f t="shared" si="232"/>
        <v>2.722495031920109E-71</v>
      </c>
      <c r="IC194" s="86">
        <f t="shared" si="232"/>
        <v>8.308615971028623E-59</v>
      </c>
      <c r="ID194" s="86">
        <f t="shared" si="232"/>
        <v>1.8535953852171762E-51</v>
      </c>
      <c r="IE194" s="86">
        <f t="shared" si="232"/>
        <v>5.3090349253746974E-43</v>
      </c>
      <c r="IF194" s="86">
        <f t="shared" si="232"/>
        <v>2.4664131195868529E-45</v>
      </c>
      <c r="IG194" s="86">
        <f t="shared" si="232"/>
        <v>6.9875252100217175E-42</v>
      </c>
      <c r="II194" s="86">
        <f t="shared" si="233"/>
        <v>8.7357509876116347E-7</v>
      </c>
      <c r="IJ194" s="86">
        <f t="shared" si="233"/>
        <v>2.8720111955783934E-5</v>
      </c>
      <c r="IK194" s="86">
        <f t="shared" si="233"/>
        <v>2.3318871960323188E-3</v>
      </c>
      <c r="IL194" s="86">
        <f t="shared" si="233"/>
        <v>1.873953391403014E-3</v>
      </c>
      <c r="IM194" s="86">
        <f t="shared" si="233"/>
        <v>2.560814721994588E-3</v>
      </c>
      <c r="IN194" s="86">
        <f t="shared" si="233"/>
        <v>1.3576161530916852E-3</v>
      </c>
      <c r="IO194" s="86">
        <f t="shared" si="233"/>
        <v>4.692207634619471E-4</v>
      </c>
      <c r="IP194" s="86">
        <f t="shared" si="233"/>
        <v>8.9088317195473041E-6</v>
      </c>
      <c r="IQ194" s="86">
        <f t="shared" si="233"/>
        <v>1.9354644325422719E-5</v>
      </c>
      <c r="IR194" s="86">
        <f t="shared" si="233"/>
        <v>9.5591974048761896E-5</v>
      </c>
      <c r="IS194" s="86">
        <f t="shared" si="233"/>
        <v>1.3371986469083187E-3</v>
      </c>
      <c r="IT194" s="86">
        <f t="shared" si="233"/>
        <v>1.7339999957994151E-2</v>
      </c>
      <c r="IU194" s="86">
        <f t="shared" si="233"/>
        <v>4.9213567368093535E-2</v>
      </c>
      <c r="IV194" s="86">
        <f t="shared" si="233"/>
        <v>0.13355857399012402</v>
      </c>
      <c r="IW194" s="86">
        <f t="shared" si="233"/>
        <v>0.17765858087493022</v>
      </c>
      <c r="IY194" s="86">
        <f t="shared" si="234"/>
        <v>8.7357509876116347E-7</v>
      </c>
      <c r="IZ194" s="86">
        <f t="shared" si="234"/>
        <v>2.8720111955783934E-5</v>
      </c>
      <c r="JA194" s="86">
        <f t="shared" si="234"/>
        <v>2.3318871960323188E-3</v>
      </c>
      <c r="JB194" s="86">
        <f t="shared" si="234"/>
        <v>1.873953391403014E-3</v>
      </c>
      <c r="JC194" s="86">
        <f t="shared" si="234"/>
        <v>2.560814721994588E-3</v>
      </c>
      <c r="JD194" s="86">
        <f t="shared" si="234"/>
        <v>1.3576161530916852E-3</v>
      </c>
      <c r="JE194" s="86">
        <f t="shared" si="234"/>
        <v>4.692207634619471E-4</v>
      </c>
      <c r="JF194" s="86">
        <f t="shared" si="234"/>
        <v>8.9088317195473041E-6</v>
      </c>
      <c r="JG194" s="86">
        <f t="shared" si="234"/>
        <v>1.9354644325422719E-5</v>
      </c>
      <c r="JH194" s="86">
        <f t="shared" si="234"/>
        <v>9.5591974048761896E-5</v>
      </c>
      <c r="JI194" s="86">
        <f t="shared" si="234"/>
        <v>1.3371986469083187E-3</v>
      </c>
      <c r="JJ194" s="86">
        <f t="shared" si="234"/>
        <v>1.7339999957994151E-2</v>
      </c>
      <c r="JK194" s="86">
        <f t="shared" si="234"/>
        <v>4.9213567368093535E-2</v>
      </c>
      <c r="JL194" s="86">
        <f t="shared" si="234"/>
        <v>0.13355857399012402</v>
      </c>
      <c r="JM194" s="86">
        <f t="shared" si="234"/>
        <v>0.17765858087493022</v>
      </c>
    </row>
    <row r="195" spans="2:273" x14ac:dyDescent="0.25">
      <c r="B195" s="2">
        <v>168</v>
      </c>
      <c r="C195" s="37">
        <v>57.031999999999996</v>
      </c>
      <c r="D195" s="37">
        <v>58.902999999999999</v>
      </c>
      <c r="E195" s="37">
        <v>63.582999999999998</v>
      </c>
      <c r="F195" s="37">
        <v>60.017000000000003</v>
      </c>
      <c r="G195" s="37">
        <v>61</v>
      </c>
      <c r="H195" s="37">
        <v>59.267000000000003</v>
      </c>
      <c r="I195" s="37">
        <v>59.033000000000001</v>
      </c>
      <c r="J195" s="37">
        <v>57.051000000000002</v>
      </c>
      <c r="K195" s="37">
        <v>58.695</v>
      </c>
      <c r="L195" s="37">
        <v>55.152999999999999</v>
      </c>
      <c r="M195" s="37">
        <v>59.267000000000003</v>
      </c>
      <c r="N195" s="37">
        <v>58.344000000000001</v>
      </c>
      <c r="O195" s="37">
        <v>58.802999999999997</v>
      </c>
      <c r="P195" s="37">
        <v>58.442999999999998</v>
      </c>
      <c r="Q195" s="37">
        <v>61.387</v>
      </c>
      <c r="S195" s="4">
        <f t="shared" si="235"/>
        <v>57.536521581211666</v>
      </c>
      <c r="T195" s="4">
        <f t="shared" si="235"/>
        <v>58.455339289323369</v>
      </c>
      <c r="U195" s="4">
        <f t="shared" si="235"/>
        <v>60.803434545207082</v>
      </c>
      <c r="V195" s="4">
        <f t="shared" si="235"/>
        <v>59.480921404517083</v>
      </c>
      <c r="W195" s="4">
        <f t="shared" si="235"/>
        <v>60.540505241207413</v>
      </c>
      <c r="X195" s="4">
        <f t="shared" si="235"/>
        <v>59.017495279717153</v>
      </c>
      <c r="Y195" s="4">
        <f t="shared" si="235"/>
        <v>57.321195895052952</v>
      </c>
      <c r="Z195" s="4">
        <f t="shared" si="235"/>
        <v>56.22266498980089</v>
      </c>
      <c r="AA195" s="4">
        <f t="shared" si="235"/>
        <v>57.166295121441188</v>
      </c>
      <c r="AB195" s="4">
        <f t="shared" si="235"/>
        <v>55.91075758948444</v>
      </c>
      <c r="AC195" s="4">
        <f t="shared" si="235"/>
        <v>57.785840217377505</v>
      </c>
      <c r="AD195" s="4">
        <f t="shared" si="235"/>
        <v>58.501262885890654</v>
      </c>
      <c r="AE195" s="4">
        <f t="shared" si="235"/>
        <v>59.840142542182036</v>
      </c>
      <c r="AF195" s="4">
        <f t="shared" si="235"/>
        <v>60.039220593369244</v>
      </c>
      <c r="AG195" s="4">
        <f t="shared" si="235"/>
        <v>64.09051018275656</v>
      </c>
      <c r="AI195" s="4">
        <f t="shared" si="236"/>
        <v>-0.50452158121166946</v>
      </c>
      <c r="AJ195" s="4">
        <f t="shared" si="236"/>
        <v>0.44766071067662949</v>
      </c>
      <c r="AK195" s="4">
        <f t="shared" si="236"/>
        <v>2.7795654547929161</v>
      </c>
      <c r="AL195" s="4">
        <f t="shared" si="236"/>
        <v>0.5360785954829197</v>
      </c>
      <c r="AM195" s="4">
        <f t="shared" si="236"/>
        <v>0.45949475879258728</v>
      </c>
      <c r="AN195" s="4">
        <f t="shared" si="236"/>
        <v>0.2495047202828502</v>
      </c>
      <c r="AO195" s="4">
        <f t="shared" si="236"/>
        <v>1.7118041049470492</v>
      </c>
      <c r="AP195" s="4">
        <f t="shared" si="236"/>
        <v>0.82833501019911182</v>
      </c>
      <c r="AQ195" s="4">
        <f t="shared" si="236"/>
        <v>1.5287048785588127</v>
      </c>
      <c r="AR195" s="4">
        <f t="shared" si="236"/>
        <v>-0.7577575894844415</v>
      </c>
      <c r="AS195" s="4">
        <f t="shared" si="236"/>
        <v>1.4811597826224983</v>
      </c>
      <c r="AT195" s="4">
        <f t="shared" si="236"/>
        <v>-0.15726288589065263</v>
      </c>
      <c r="AU195" s="4">
        <f t="shared" si="236"/>
        <v>-1.0371425421820391</v>
      </c>
      <c r="AV195" s="4">
        <f t="shared" si="236"/>
        <v>-1.5962205933692459</v>
      </c>
      <c r="AW195" s="4">
        <f t="shared" si="236"/>
        <v>-2.7035101827565597</v>
      </c>
      <c r="AY195" s="2">
        <f t="shared" ref="AY195:BM211" si="243">IF(OR($B195 &lt; C$230, $B195 &gt; C$233), #N/A, ((1-FG195)*DK195) + (FG195 - FW195)*EA195 + (FW195*EQ195))</f>
        <v>57.536521581211666</v>
      </c>
      <c r="AZ195" s="2">
        <f t="shared" si="243"/>
        <v>58.455339289323369</v>
      </c>
      <c r="BA195" s="2">
        <f t="shared" si="243"/>
        <v>60.80343454121325</v>
      </c>
      <c r="BB195" s="2">
        <f t="shared" si="243"/>
        <v>59.480921398057014</v>
      </c>
      <c r="BC195" s="2">
        <f t="shared" si="243"/>
        <v>60.54050521601345</v>
      </c>
      <c r="BD195" s="2">
        <f t="shared" si="243"/>
        <v>59.017495276331445</v>
      </c>
      <c r="BE195" s="2">
        <f t="shared" si="243"/>
        <v>57.321195894990822</v>
      </c>
      <c r="BF195" s="2">
        <f t="shared" si="243"/>
        <v>56.22266498980089</v>
      </c>
      <c r="BG195" s="2">
        <f t="shared" si="243"/>
        <v>57.166295121441188</v>
      </c>
      <c r="BH195" s="2">
        <f t="shared" si="243"/>
        <v>55.910757589484007</v>
      </c>
      <c r="BI195" s="2">
        <f t="shared" si="243"/>
        <v>57.78584021180766</v>
      </c>
      <c r="BJ195" s="2">
        <f t="shared" si="243"/>
        <v>58.501233207722002</v>
      </c>
      <c r="BK195" s="2">
        <f t="shared" si="243"/>
        <v>59.83903323933967</v>
      </c>
      <c r="BL195" s="2">
        <f t="shared" si="243"/>
        <v>59.43953509116168</v>
      </c>
      <c r="BM195" s="2">
        <f t="shared" si="243"/>
        <v>60.691593310651946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57.031999999999996</v>
      </c>
      <c r="CV195" s="2">
        <f t="shared" si="199"/>
        <v>58.902999999999999</v>
      </c>
      <c r="CW195" s="2">
        <f t="shared" si="200"/>
        <v>63.582999999999998</v>
      </c>
      <c r="CX195" s="2">
        <f t="shared" si="201"/>
        <v>60.017000000000003</v>
      </c>
      <c r="CY195" s="2">
        <f t="shared" si="202"/>
        <v>61</v>
      </c>
      <c r="CZ195" s="2">
        <f t="shared" si="203"/>
        <v>59.267000000000003</v>
      </c>
      <c r="DA195" s="2">
        <f t="shared" si="204"/>
        <v>59.033000000000001</v>
      </c>
      <c r="DB195" s="2">
        <f t="shared" si="205"/>
        <v>57.051000000000002</v>
      </c>
      <c r="DC195" s="2">
        <f t="shared" si="206"/>
        <v>58.695</v>
      </c>
      <c r="DD195" s="2">
        <f t="shared" si="207"/>
        <v>55.152999999999999</v>
      </c>
      <c r="DE195" s="2">
        <f t="shared" si="208"/>
        <v>59.267000000000003</v>
      </c>
      <c r="DF195" s="2">
        <f t="shared" si="209"/>
        <v>58.344000000000001</v>
      </c>
      <c r="DG195" s="2" t="str">
        <f t="shared" si="210"/>
        <v/>
      </c>
      <c r="DH195" s="2" t="str">
        <f t="shared" si="211"/>
        <v/>
      </c>
      <c r="DI195" s="2" t="str">
        <f t="shared" si="212"/>
        <v/>
      </c>
      <c r="DK195" s="2">
        <f t="shared" si="237"/>
        <v>116.90369132290186</v>
      </c>
      <c r="DL195" s="2">
        <f t="shared" si="237"/>
        <v>106.77502844950213</v>
      </c>
      <c r="DM195" s="2">
        <f t="shared" si="237"/>
        <v>113.74854224021593</v>
      </c>
      <c r="DN195" s="2">
        <f t="shared" si="237"/>
        <v>104.62403609986505</v>
      </c>
      <c r="DO195" s="2">
        <f t="shared" si="237"/>
        <v>103.13912532833021</v>
      </c>
      <c r="DP195" s="2">
        <f t="shared" si="237"/>
        <v>103.15394427767356</v>
      </c>
      <c r="DQ195" s="2">
        <f t="shared" si="237"/>
        <v>101.54462757973737</v>
      </c>
      <c r="DR195" s="2">
        <f t="shared" si="237"/>
        <v>112.27872445302444</v>
      </c>
      <c r="DS195" s="2">
        <f t="shared" si="237"/>
        <v>110.32677016885555</v>
      </c>
      <c r="DT195" s="2">
        <f t="shared" si="237"/>
        <v>108.23733001876171</v>
      </c>
      <c r="DU195" s="2">
        <f t="shared" si="237"/>
        <v>120.45417607879924</v>
      </c>
      <c r="DV195" s="2">
        <f t="shared" si="237"/>
        <v>113.18864474671668</v>
      </c>
      <c r="DW195" s="2">
        <f t="shared" si="237"/>
        <v>121.11570037523452</v>
      </c>
      <c r="DX195" s="2">
        <f t="shared" si="237"/>
        <v>126.66986898954701</v>
      </c>
      <c r="DY195" s="2">
        <f t="shared" si="237"/>
        <v>111.1333387096774</v>
      </c>
      <c r="EA195" s="2">
        <f t="shared" si="241"/>
        <v>55.583658667489203</v>
      </c>
      <c r="EB195" s="2">
        <f t="shared" si="241"/>
        <v>57.591436789101692</v>
      </c>
      <c r="EC195" s="2">
        <f t="shared" si="241"/>
        <v>60.593917609190513</v>
      </c>
      <c r="ED195" s="2">
        <f t="shared" si="241"/>
        <v>59.297229872456754</v>
      </c>
      <c r="EE195" s="2">
        <f t="shared" si="241"/>
        <v>61.337722437918373</v>
      </c>
      <c r="EF195" s="2">
        <f t="shared" si="240"/>
        <v>59.222997947446743</v>
      </c>
      <c r="EG195" s="2">
        <f t="shared" si="240"/>
        <v>57.286899047467848</v>
      </c>
      <c r="EH195" s="2">
        <f t="shared" si="240"/>
        <v>55.744432279535182</v>
      </c>
      <c r="EI195" s="2">
        <f t="shared" si="240"/>
        <v>55.282426436731107</v>
      </c>
      <c r="EJ195" s="2">
        <f t="shared" si="240"/>
        <v>54.758444632293426</v>
      </c>
      <c r="EK195" s="2">
        <f t="shared" si="213"/>
        <v>56.959027411027819</v>
      </c>
      <c r="EL195" s="2">
        <f t="shared" si="180"/>
        <v>57.949701246459497</v>
      </c>
      <c r="EM195" s="2">
        <f t="shared" si="180"/>
        <v>60.527897844456028</v>
      </c>
      <c r="EN195" s="2">
        <f t="shared" si="180"/>
        <v>58.48653372282007</v>
      </c>
      <c r="EO195" s="2">
        <f t="shared" si="180"/>
        <v>61.470402673301045</v>
      </c>
      <c r="EQ195" s="2">
        <f t="shared" si="238"/>
        <v>57.747145065450113</v>
      </c>
      <c r="ER195" s="2">
        <f t="shared" si="238"/>
        <v>58.581310812080332</v>
      </c>
      <c r="ES195" s="2">
        <f t="shared" si="238"/>
        <v>60.86067198556578</v>
      </c>
      <c r="ET195" s="2">
        <f t="shared" si="238"/>
        <v>59.530997055517012</v>
      </c>
      <c r="EU195" s="2">
        <f t="shared" si="238"/>
        <v>60.318173146167325</v>
      </c>
      <c r="EV195" s="2">
        <f t="shared" si="238"/>
        <v>58.96117474714017</v>
      </c>
      <c r="EW195" s="2">
        <f t="shared" si="238"/>
        <v>57.329153195135362</v>
      </c>
      <c r="EX195" s="2">
        <f t="shared" si="238"/>
        <v>56.32607599587466</v>
      </c>
      <c r="EY195" s="2">
        <f t="shared" si="238"/>
        <v>57.54730094151116</v>
      </c>
      <c r="EZ195" s="2">
        <f t="shared" si="238"/>
        <v>56.172961689987744</v>
      </c>
      <c r="FA195" s="2">
        <f t="shared" si="238"/>
        <v>58.005512079477811</v>
      </c>
      <c r="FB195" s="2">
        <f t="shared" si="238"/>
        <v>58.702683791088646</v>
      </c>
      <c r="FC195" s="2">
        <f t="shared" si="238"/>
        <v>59.555440871685434</v>
      </c>
      <c r="FD195" s="2">
        <f t="shared" si="238"/>
        <v>59.950431689402023</v>
      </c>
      <c r="FE195" s="2">
        <f t="shared" si="238"/>
        <v>60.173741071060562</v>
      </c>
      <c r="FG195" s="2">
        <f t="shared" si="239"/>
        <v>0.99999350003561727</v>
      </c>
      <c r="FH195" s="2">
        <f t="shared" si="239"/>
        <v>0.9999935432165864</v>
      </c>
      <c r="FI195" s="2">
        <f t="shared" si="239"/>
        <v>0.99999273073856776</v>
      </c>
      <c r="FJ195" s="2">
        <f t="shared" si="239"/>
        <v>0.99999288294448774</v>
      </c>
      <c r="FK195" s="2">
        <f t="shared" si="239"/>
        <v>0.99999267637424105</v>
      </c>
      <c r="FL195" s="2">
        <f t="shared" si="239"/>
        <v>0.99999233963872713</v>
      </c>
      <c r="FM195" s="2">
        <f t="shared" si="239"/>
        <v>0.99999247166617611</v>
      </c>
      <c r="FN195" s="2">
        <f t="shared" si="239"/>
        <v>0.99999059454317585</v>
      </c>
      <c r="FO195" s="2">
        <f t="shared" si="239"/>
        <v>0.99999173024387333</v>
      </c>
      <c r="FP195" s="2">
        <f t="shared" si="239"/>
        <v>0.9999916414962039</v>
      </c>
      <c r="FQ195" s="2">
        <f t="shared" si="239"/>
        <v>0.99999220705343472</v>
      </c>
      <c r="FR195" s="2">
        <f t="shared" si="239"/>
        <v>0.99999150703045536</v>
      </c>
      <c r="FS195" s="2">
        <f t="shared" si="239"/>
        <v>0.99999230112302195</v>
      </c>
      <c r="FT195" s="2">
        <f t="shared" si="239"/>
        <v>0.99999185843301042</v>
      </c>
      <c r="FU195" s="2">
        <f t="shared" si="239"/>
        <v>0.99998857221837689</v>
      </c>
      <c r="FW195" s="2">
        <f t="shared" ref="FW195:GK211" si="245">POWER(10,($B195-C$232)/C$229)/(1+POWER(10,($B195-C$232)/C$229))</f>
        <v>0.90246203421221127</v>
      </c>
      <c r="FX195" s="2">
        <f t="shared" si="245"/>
        <v>0.87241902744775679</v>
      </c>
      <c r="FY195" s="2">
        <f t="shared" si="245"/>
        <v>0.78398165384081664</v>
      </c>
      <c r="FZ195" s="2">
        <f t="shared" si="245"/>
        <v>0.78440835793825081</v>
      </c>
      <c r="GA195" s="2">
        <f t="shared" si="245"/>
        <v>0.78223129199193986</v>
      </c>
      <c r="GB195" s="2">
        <f t="shared" si="245"/>
        <v>0.78617631208474947</v>
      </c>
      <c r="GC195" s="2">
        <f t="shared" si="245"/>
        <v>0.80379471467632102</v>
      </c>
      <c r="GD195" s="2">
        <f t="shared" si="245"/>
        <v>0.82129483393709946</v>
      </c>
      <c r="GE195" s="2">
        <f t="shared" si="245"/>
        <v>0.831575205353007</v>
      </c>
      <c r="GF195" s="2">
        <f t="shared" si="245"/>
        <v>0.81431747143553623</v>
      </c>
      <c r="GG195" s="2">
        <f t="shared" si="245"/>
        <v>0.78961308406269193</v>
      </c>
      <c r="GH195" s="2">
        <f t="shared" si="245"/>
        <v>0.73184009712878439</v>
      </c>
      <c r="GI195" s="2">
        <f t="shared" si="245"/>
        <v>0.70885507786576862</v>
      </c>
      <c r="GJ195" s="2">
        <f t="shared" si="245"/>
        <v>0.65062338420609078</v>
      </c>
      <c r="GK195" s="2">
        <f t="shared" si="245"/>
        <v>0.6010642240737365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4.7172965913365442E-274</v>
      </c>
      <c r="HD195" s="86">
        <f t="shared" si="182"/>
        <v>0</v>
      </c>
      <c r="HE195" s="86">
        <f t="shared" si="182"/>
        <v>1.1882134436970588E-253</v>
      </c>
      <c r="HF195" s="86">
        <f t="shared" si="182"/>
        <v>0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9.8267439492911698E-232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1.3291810345695689E-57</v>
      </c>
      <c r="HT195" s="86">
        <f t="shared" si="247"/>
        <v>5.9147021716188547E-55</v>
      </c>
      <c r="HU195" s="86">
        <f t="shared" si="247"/>
        <v>4.867681592714574E-57</v>
      </c>
      <c r="HV195" s="86">
        <f t="shared" si="247"/>
        <v>3.3738997846725837E-58</v>
      </c>
      <c r="HW195" s="86">
        <f t="shared" si="247"/>
        <v>6.7500591314135991E-56</v>
      </c>
      <c r="HX195" s="86">
        <f t="shared" si="247"/>
        <v>5.6813504964947669E-61</v>
      </c>
      <c r="HY195" s="86">
        <f t="shared" si="247"/>
        <v>3.0834440089399368E-66</v>
      </c>
      <c r="HZ195" s="86">
        <f t="shared" si="247"/>
        <v>8.768489675139319E-90</v>
      </c>
      <c r="IA195" s="86">
        <f t="shared" si="247"/>
        <v>6.8752845265197112E-79</v>
      </c>
      <c r="IB195" s="86">
        <f t="shared" si="247"/>
        <v>2.1725125748869688E-74</v>
      </c>
      <c r="IC195" s="86">
        <f t="shared" si="247"/>
        <v>2.0810646452575707E-61</v>
      </c>
      <c r="ID195" s="86">
        <f t="shared" si="247"/>
        <v>6.8357725883226966E-54</v>
      </c>
      <c r="IE195" s="86">
        <f t="shared" si="247"/>
        <v>4.2519794101019994E-45</v>
      </c>
      <c r="IF195" s="86">
        <f t="shared" si="247"/>
        <v>1.2056943893029739E-47</v>
      </c>
      <c r="IG195" s="86">
        <f t="shared" si="247"/>
        <v>4.0113884720774784E-44</v>
      </c>
      <c r="II195" s="86">
        <f t="shared" ref="II195:IW211" si="248" xml:space="preserve"> _xlfn.NORM.DIST($B195, C$10, ABS(C$14), TRUE) * _xlfn.NORM.DIST(($B195 - C$10)*C$18, 0, ABS(C$14), TRUE) * 2</f>
        <v>2.8888408514141911E-7</v>
      </c>
      <c r="IJ195" s="86">
        <f t="shared" si="248"/>
        <v>1.1134258942845311E-5</v>
      </c>
      <c r="IK195" s="86">
        <f t="shared" si="248"/>
        <v>1.0432095908665384E-3</v>
      </c>
      <c r="IL195" s="86">
        <f t="shared" si="248"/>
        <v>8.1312096085586142E-4</v>
      </c>
      <c r="IM195" s="86">
        <f t="shared" si="248"/>
        <v>1.153386456993587E-3</v>
      </c>
      <c r="IN195" s="86">
        <f t="shared" si="248"/>
        <v>5.6606197614218192E-4</v>
      </c>
      <c r="IO195" s="86">
        <f t="shared" si="248"/>
        <v>1.824524960129886E-4</v>
      </c>
      <c r="IP195" s="86">
        <f t="shared" si="248"/>
        <v>2.2719894360324488E-6</v>
      </c>
      <c r="IQ195" s="86">
        <f t="shared" si="248"/>
        <v>5.7957297900309515E-6</v>
      </c>
      <c r="IR195" s="86">
        <f t="shared" si="248"/>
        <v>3.1721303730978516E-5</v>
      </c>
      <c r="IS195" s="86">
        <f t="shared" si="248"/>
        <v>5.6478192763878706E-4</v>
      </c>
      <c r="IT195" s="86">
        <f t="shared" si="248"/>
        <v>8.8005296723535475E-3</v>
      </c>
      <c r="IU195" s="86">
        <f t="shared" si="248"/>
        <v>2.8281645130629147E-2</v>
      </c>
      <c r="IV195" s="86">
        <f t="shared" si="248"/>
        <v>8.4407078668179356E-2</v>
      </c>
      <c r="IW195" s="86">
        <f t="shared" si="248"/>
        <v>0.10410507808499372</v>
      </c>
      <c r="IY195" s="86">
        <f t="shared" ref="IY195:JM211" si="249">GM195+HC195+HS195+II195</f>
        <v>2.8888408514141911E-7</v>
      </c>
      <c r="IZ195" s="86">
        <f t="shared" si="249"/>
        <v>1.1134258942845311E-5</v>
      </c>
      <c r="JA195" s="86">
        <f t="shared" si="249"/>
        <v>1.0432095908665384E-3</v>
      </c>
      <c r="JB195" s="86">
        <f t="shared" si="249"/>
        <v>8.1312096085586142E-4</v>
      </c>
      <c r="JC195" s="86">
        <f t="shared" si="249"/>
        <v>1.153386456993587E-3</v>
      </c>
      <c r="JD195" s="86">
        <f t="shared" si="249"/>
        <v>5.6606197614218192E-4</v>
      </c>
      <c r="JE195" s="86">
        <f t="shared" si="249"/>
        <v>1.824524960129886E-4</v>
      </c>
      <c r="JF195" s="86">
        <f t="shared" si="249"/>
        <v>2.2719894360324488E-6</v>
      </c>
      <c r="JG195" s="86">
        <f t="shared" si="249"/>
        <v>5.7957297900309515E-6</v>
      </c>
      <c r="JH195" s="86">
        <f t="shared" si="249"/>
        <v>3.1721303730978516E-5</v>
      </c>
      <c r="JI195" s="86">
        <f t="shared" si="249"/>
        <v>5.6478192763878706E-4</v>
      </c>
      <c r="JJ195" s="86">
        <f t="shared" si="249"/>
        <v>8.8005296723535475E-3</v>
      </c>
      <c r="JK195" s="86">
        <f t="shared" si="249"/>
        <v>2.8281645130629147E-2</v>
      </c>
      <c r="JL195" s="86">
        <f t="shared" si="249"/>
        <v>8.4407078668179356E-2</v>
      </c>
      <c r="JM195" s="86">
        <f t="shared" si="249"/>
        <v>0.10410507808499372</v>
      </c>
    </row>
    <row r="196" spans="2:273" x14ac:dyDescent="0.25">
      <c r="B196" s="2">
        <v>169</v>
      </c>
      <c r="C196" s="37">
        <v>56.031999999999996</v>
      </c>
      <c r="D196" s="37">
        <v>61.323</v>
      </c>
      <c r="E196" s="37">
        <v>62.482999999999997</v>
      </c>
      <c r="F196" s="37">
        <v>61.433</v>
      </c>
      <c r="G196" s="37">
        <v>57.466999999999999</v>
      </c>
      <c r="H196" s="37">
        <v>59.533000000000001</v>
      </c>
      <c r="I196" s="37">
        <v>55.4</v>
      </c>
      <c r="J196" s="37">
        <v>58.372999999999998</v>
      </c>
      <c r="K196" s="37">
        <v>59.796999999999997</v>
      </c>
      <c r="L196" s="37">
        <v>55.898000000000003</v>
      </c>
      <c r="M196" s="37">
        <v>58.95</v>
      </c>
      <c r="N196" s="37">
        <v>56.902000000000001</v>
      </c>
      <c r="O196" s="37">
        <v>59.851999999999997</v>
      </c>
      <c r="P196" s="37">
        <v>58.884999999999998</v>
      </c>
      <c r="Q196" s="37">
        <v>60.435000000000002</v>
      </c>
      <c r="S196" s="4" t="e">
        <f t="shared" si="235"/>
        <v>#N/A</v>
      </c>
      <c r="T196" s="4">
        <f t="shared" si="235"/>
        <v>58.384337645234325</v>
      </c>
      <c r="U196" s="4">
        <f t="shared" si="235"/>
        <v>60.707819414651816</v>
      </c>
      <c r="V196" s="4">
        <f t="shared" si="235"/>
        <v>59.397870497814147</v>
      </c>
      <c r="W196" s="4">
        <f t="shared" si="235"/>
        <v>60.469384133364485</v>
      </c>
      <c r="X196" s="4">
        <f t="shared" si="235"/>
        <v>58.953296418380681</v>
      </c>
      <c r="Y196" s="4">
        <f t="shared" si="235"/>
        <v>57.270453472537284</v>
      </c>
      <c r="Z196" s="4">
        <f t="shared" si="235"/>
        <v>56.128689058705632</v>
      </c>
      <c r="AA196" s="4">
        <f t="shared" si="235"/>
        <v>57.093607209760115</v>
      </c>
      <c r="AB196" s="4">
        <f t="shared" si="235"/>
        <v>55.839750994014118</v>
      </c>
      <c r="AC196" s="4">
        <f t="shared" si="235"/>
        <v>57.733882037532403</v>
      </c>
      <c r="AD196" s="4">
        <f t="shared" si="235"/>
        <v>58.434359759772079</v>
      </c>
      <c r="AE196" s="4">
        <f t="shared" si="235"/>
        <v>59.729210072074409</v>
      </c>
      <c r="AF196" s="4">
        <f t="shared" si="235"/>
        <v>59.607694202648453</v>
      </c>
      <c r="AG196" s="4">
        <f t="shared" si="235"/>
        <v>62.016151599880345</v>
      </c>
      <c r="AI196" s="4">
        <f t="shared" si="236"/>
        <v>0</v>
      </c>
      <c r="AJ196" s="4">
        <f t="shared" si="236"/>
        <v>2.9386623547656754</v>
      </c>
      <c r="AK196" s="4">
        <f t="shared" si="236"/>
        <v>1.7751805853481812</v>
      </c>
      <c r="AL196" s="4">
        <f t="shared" si="236"/>
        <v>2.0351295021858533</v>
      </c>
      <c r="AM196" s="4">
        <f t="shared" si="236"/>
        <v>-3.0023841333644867</v>
      </c>
      <c r="AN196" s="4">
        <f t="shared" si="236"/>
        <v>0.57970358161932012</v>
      </c>
      <c r="AO196" s="4">
        <f t="shared" si="236"/>
        <v>-1.8704534725372852</v>
      </c>
      <c r="AP196" s="4">
        <f t="shared" si="236"/>
        <v>2.2443109412943656</v>
      </c>
      <c r="AQ196" s="4">
        <f t="shared" si="236"/>
        <v>2.7033927902398815</v>
      </c>
      <c r="AR196" s="4">
        <f t="shared" si="236"/>
        <v>5.824900598588556E-2</v>
      </c>
      <c r="AS196" s="4">
        <f t="shared" si="236"/>
        <v>1.2161179624675995</v>
      </c>
      <c r="AT196" s="4">
        <f t="shared" si="236"/>
        <v>-1.5323597597720777</v>
      </c>
      <c r="AU196" s="4">
        <f t="shared" si="236"/>
        <v>0.12278992792558796</v>
      </c>
      <c r="AV196" s="4">
        <f t="shared" si="236"/>
        <v>-0.72269420264845508</v>
      </c>
      <c r="AW196" s="4">
        <f t="shared" si="236"/>
        <v>-1.5811515998803429</v>
      </c>
      <c r="AY196" s="2" t="e">
        <f t="shared" si="243"/>
        <v>#N/A</v>
      </c>
      <c r="AZ196" s="2">
        <f t="shared" si="243"/>
        <v>58.384337645234325</v>
      </c>
      <c r="BA196" s="2">
        <f t="shared" si="243"/>
        <v>60.70781941439197</v>
      </c>
      <c r="BB196" s="2">
        <f t="shared" si="243"/>
        <v>59.397870497437374</v>
      </c>
      <c r="BC196" s="2">
        <f t="shared" si="243"/>
        <v>60.469384131685686</v>
      </c>
      <c r="BD196" s="2">
        <f t="shared" si="243"/>
        <v>58.953296418209419</v>
      </c>
      <c r="BE196" s="2">
        <f t="shared" si="243"/>
        <v>57.270453472534825</v>
      </c>
      <c r="BF196" s="2">
        <f t="shared" si="243"/>
        <v>56.128689058705632</v>
      </c>
      <c r="BG196" s="2">
        <f t="shared" si="243"/>
        <v>57.093607209760115</v>
      </c>
      <c r="BH196" s="2">
        <f t="shared" si="243"/>
        <v>55.839750994014111</v>
      </c>
      <c r="BI196" s="2">
        <f t="shared" si="243"/>
        <v>57.733882037237137</v>
      </c>
      <c r="BJ196" s="2">
        <f t="shared" si="243"/>
        <v>58.434356737908253</v>
      </c>
      <c r="BK196" s="2">
        <f t="shared" si="243"/>
        <v>59.729033251218333</v>
      </c>
      <c r="BL196" s="2">
        <f t="shared" si="243"/>
        <v>59.357345572224986</v>
      </c>
      <c r="BM196" s="2">
        <f t="shared" si="243"/>
        <v>60.574209674069749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61.323</v>
      </c>
      <c r="CW196" s="2">
        <f t="shared" si="200"/>
        <v>62.482999999999997</v>
      </c>
      <c r="CX196" s="2">
        <f t="shared" si="201"/>
        <v>61.433</v>
      </c>
      <c r="CY196" s="2">
        <f t="shared" si="202"/>
        <v>57.466999999999999</v>
      </c>
      <c r="CZ196" s="2">
        <f t="shared" si="203"/>
        <v>59.533000000000001</v>
      </c>
      <c r="DA196" s="2">
        <f t="shared" si="204"/>
        <v>55.4</v>
      </c>
      <c r="DB196" s="2">
        <f t="shared" si="205"/>
        <v>58.372999999999998</v>
      </c>
      <c r="DC196" s="2">
        <f t="shared" si="206"/>
        <v>59.796999999999997</v>
      </c>
      <c r="DD196" s="2">
        <f t="shared" si="207"/>
        <v>55.898000000000003</v>
      </c>
      <c r="DE196" s="2">
        <f t="shared" si="208"/>
        <v>58.95</v>
      </c>
      <c r="DF196" s="2">
        <f t="shared" si="209"/>
        <v>56.902000000000001</v>
      </c>
      <c r="DG196" s="2" t="str">
        <f t="shared" si="210"/>
        <v/>
      </c>
      <c r="DH196" s="2" t="str">
        <f t="shared" si="211"/>
        <v/>
      </c>
      <c r="DI196" s="2" t="str">
        <f t="shared" si="212"/>
        <v/>
      </c>
      <c r="DK196" s="2">
        <f t="shared" si="237"/>
        <v>117.22317244775141</v>
      </c>
      <c r="DL196" s="2">
        <f t="shared" si="237"/>
        <v>107.00711489222016</v>
      </c>
      <c r="DM196" s="2">
        <f t="shared" si="237"/>
        <v>114.02319568151148</v>
      </c>
      <c r="DN196" s="2">
        <f t="shared" si="237"/>
        <v>104.82934885290149</v>
      </c>
      <c r="DO196" s="2">
        <f t="shared" si="237"/>
        <v>103.34425731707316</v>
      </c>
      <c r="DP196" s="2">
        <f t="shared" si="237"/>
        <v>103.37269390243904</v>
      </c>
      <c r="DQ196" s="2">
        <f t="shared" si="237"/>
        <v>101.76546463414637</v>
      </c>
      <c r="DR196" s="2">
        <f t="shared" si="237"/>
        <v>112.57797052767052</v>
      </c>
      <c r="DS196" s="2">
        <f t="shared" si="237"/>
        <v>110.60128386491559</v>
      </c>
      <c r="DT196" s="2">
        <f t="shared" si="237"/>
        <v>108.4982759849906</v>
      </c>
      <c r="DU196" s="2">
        <f t="shared" si="237"/>
        <v>120.78640975609756</v>
      </c>
      <c r="DV196" s="2">
        <f t="shared" si="237"/>
        <v>113.47027420262663</v>
      </c>
      <c r="DW196" s="2">
        <f t="shared" si="237"/>
        <v>121.4358012195122</v>
      </c>
      <c r="DX196" s="2">
        <f t="shared" si="237"/>
        <v>127.02838310104528</v>
      </c>
      <c r="DY196" s="2">
        <f t="shared" si="237"/>
        <v>111.42323991935481</v>
      </c>
      <c r="EA196" s="2">
        <f t="shared" si="241"/>
        <v>55.488388402220849</v>
      </c>
      <c r="EB196" s="2">
        <f t="shared" si="241"/>
        <v>57.496053788405902</v>
      </c>
      <c r="EC196" s="2">
        <f t="shared" si="241"/>
        <v>60.490980590662993</v>
      </c>
      <c r="ED196" s="2">
        <f t="shared" si="241"/>
        <v>59.207517342769449</v>
      </c>
      <c r="EE196" s="2">
        <f t="shared" si="241"/>
        <v>61.296058746462933</v>
      </c>
      <c r="EF196" s="2">
        <f t="shared" si="240"/>
        <v>59.166241209755405</v>
      </c>
      <c r="EG196" s="2">
        <f t="shared" si="240"/>
        <v>57.235139926972536</v>
      </c>
      <c r="EH196" s="2">
        <f t="shared" si="240"/>
        <v>55.635597525879518</v>
      </c>
      <c r="EI196" s="2">
        <f t="shared" si="240"/>
        <v>55.150282442113557</v>
      </c>
      <c r="EJ196" s="2">
        <f t="shared" si="240"/>
        <v>54.648948653446823</v>
      </c>
      <c r="EK196" s="2">
        <f t="shared" si="213"/>
        <v>56.877491256827327</v>
      </c>
      <c r="EL196" s="2">
        <f t="shared" si="180"/>
        <v>57.85958801354824</v>
      </c>
      <c r="EM196" s="2">
        <f t="shared" si="180"/>
        <v>60.448636239318056</v>
      </c>
      <c r="EN196" s="2">
        <f t="shared" si="180"/>
        <v>58.356354367178753</v>
      </c>
      <c r="EO196" s="2">
        <f t="shared" si="180"/>
        <v>61.392911501863161</v>
      </c>
      <c r="EQ196" s="2">
        <f t="shared" si="238"/>
        <v>57.686348947582161</v>
      </c>
      <c r="ER196" s="2">
        <f t="shared" si="238"/>
        <v>58.502478341636817</v>
      </c>
      <c r="ES196" s="2">
        <f t="shared" si="238"/>
        <v>60.761865953648183</v>
      </c>
      <c r="ET196" s="2">
        <f t="shared" si="238"/>
        <v>59.445214581526997</v>
      </c>
      <c r="EU196" s="2">
        <f t="shared" si="238"/>
        <v>60.259140455590739</v>
      </c>
      <c r="EV196" s="2">
        <f t="shared" si="238"/>
        <v>58.900090423865251</v>
      </c>
      <c r="EW196" s="2">
        <f t="shared" si="238"/>
        <v>57.277941192555822</v>
      </c>
      <c r="EX196" s="2">
        <f t="shared" si="238"/>
        <v>56.225954750547864</v>
      </c>
      <c r="EY196" s="2">
        <f t="shared" si="238"/>
        <v>57.452074901286338</v>
      </c>
      <c r="EZ196" s="2">
        <f t="shared" si="238"/>
        <v>56.086892949327506</v>
      </c>
      <c r="FA196" s="2">
        <f t="shared" si="238"/>
        <v>57.941419503555132</v>
      </c>
      <c r="FB196" s="2">
        <f t="shared" si="238"/>
        <v>58.625857017304284</v>
      </c>
      <c r="FC196" s="2">
        <f t="shared" si="238"/>
        <v>59.458891283456353</v>
      </c>
      <c r="FD196" s="2">
        <f t="shared" si="238"/>
        <v>59.846809788592509</v>
      </c>
      <c r="FE196" s="2">
        <f t="shared" si="238"/>
        <v>60.077799353645162</v>
      </c>
      <c r="FG196" s="2">
        <f t="shared" si="239"/>
        <v>0.9999940719586371</v>
      </c>
      <c r="FH196" s="2">
        <f t="shared" si="239"/>
        <v>0.99999411134019389</v>
      </c>
      <c r="FI196" s="2">
        <f t="shared" si="239"/>
        <v>0.99999337035053926</v>
      </c>
      <c r="FJ196" s="2">
        <f t="shared" si="239"/>
        <v>0.99999350916416385</v>
      </c>
      <c r="FK196" s="2">
        <f t="shared" si="239"/>
        <v>0.99999332076962044</v>
      </c>
      <c r="FL196" s="2">
        <f t="shared" si="239"/>
        <v>0.99999301366277682</v>
      </c>
      <c r="FM196" s="2">
        <f t="shared" si="239"/>
        <v>0.99999313407340229</v>
      </c>
      <c r="FN196" s="2">
        <f t="shared" si="239"/>
        <v>0.99999142211432845</v>
      </c>
      <c r="FO196" s="2">
        <f t="shared" si="239"/>
        <v>0.99999245788728564</v>
      </c>
      <c r="FP196" s="2">
        <f t="shared" si="239"/>
        <v>0.99999237694833065</v>
      </c>
      <c r="FQ196" s="2">
        <f t="shared" si="239"/>
        <v>0.99999289274338854</v>
      </c>
      <c r="FR196" s="2">
        <f t="shared" si="239"/>
        <v>0.99999225431392869</v>
      </c>
      <c r="FS196" s="2">
        <f t="shared" si="239"/>
        <v>0.99999297853598867</v>
      </c>
      <c r="FT196" s="2">
        <f t="shared" si="239"/>
        <v>0.99999257479733705</v>
      </c>
      <c r="FU196" s="2">
        <f t="shared" si="239"/>
        <v>0.99998957772881003</v>
      </c>
      <c r="FW196" s="2">
        <f t="shared" si="245"/>
        <v>0.91027426624690833</v>
      </c>
      <c r="FX196" s="2">
        <f t="shared" si="245"/>
        <v>0.88232376702479154</v>
      </c>
      <c r="FY196" s="2">
        <f t="shared" si="245"/>
        <v>0.7991717290383793</v>
      </c>
      <c r="FZ196" s="2">
        <f t="shared" si="245"/>
        <v>0.79957609874848445</v>
      </c>
      <c r="GA196" s="2">
        <f t="shared" si="245"/>
        <v>0.79751266002546795</v>
      </c>
      <c r="GB196" s="2">
        <f t="shared" si="245"/>
        <v>0.80125118555897512</v>
      </c>
      <c r="GC196" s="2">
        <f t="shared" si="245"/>
        <v>0.81791515144235505</v>
      </c>
      <c r="GD196" s="2">
        <f t="shared" si="245"/>
        <v>0.83441527786396197</v>
      </c>
      <c r="GE196" s="2">
        <f t="shared" si="245"/>
        <v>0.8440841580660764</v>
      </c>
      <c r="GF196" s="2">
        <f t="shared" si="245"/>
        <v>0.82784280849600844</v>
      </c>
      <c r="GG196" s="2">
        <f t="shared" si="245"/>
        <v>0.80450591095665624</v>
      </c>
      <c r="GH196" s="2">
        <f t="shared" si="245"/>
        <v>0.74952526936014396</v>
      </c>
      <c r="GI196" s="2">
        <f t="shared" si="245"/>
        <v>0.72749166643329899</v>
      </c>
      <c r="GJ196" s="2">
        <f t="shared" si="245"/>
        <v>0.67125878905294845</v>
      </c>
      <c r="GK196" s="2">
        <f t="shared" si="245"/>
        <v>0.62293033986034463</v>
      </c>
      <c r="GM196" s="86">
        <f t="shared" si="246"/>
        <v>0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1.2067102624210177E-280</v>
      </c>
      <c r="HD196" s="86">
        <f t="shared" si="182"/>
        <v>0</v>
      </c>
      <c r="HE196" s="86">
        <f t="shared" si="182"/>
        <v>1.0457033020561187E-259</v>
      </c>
      <c r="HF196" s="86">
        <f t="shared" si="182"/>
        <v>0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2.3741048277550761E-237</v>
      </c>
      <c r="HQ196" s="86">
        <f t="shared" si="227"/>
        <v>0</v>
      </c>
      <c r="HS196" s="86">
        <f t="shared" si="247"/>
        <v>7.0730012022443869E-60</v>
      </c>
      <c r="HT196" s="86">
        <f t="shared" si="247"/>
        <v>3.7287421037443745E-57</v>
      </c>
      <c r="HU196" s="86">
        <f t="shared" si="247"/>
        <v>1.5454864991815777E-59</v>
      </c>
      <c r="HV196" s="86">
        <f t="shared" si="247"/>
        <v>9.0183374672678475E-61</v>
      </c>
      <c r="HW196" s="86">
        <f t="shared" si="247"/>
        <v>2.2816391961001164E-58</v>
      </c>
      <c r="HX196" s="86">
        <f t="shared" si="247"/>
        <v>1.1569799032049167E-63</v>
      </c>
      <c r="HY196" s="86">
        <f t="shared" si="247"/>
        <v>4.7464694493997219E-69</v>
      </c>
      <c r="HZ196" s="86">
        <f t="shared" si="247"/>
        <v>1.2780770561620586E-93</v>
      </c>
      <c r="IA196" s="86">
        <f t="shared" si="247"/>
        <v>3.5322389196014212E-82</v>
      </c>
      <c r="IB196" s="86">
        <f t="shared" si="247"/>
        <v>1.4850477053024172E-77</v>
      </c>
      <c r="IC196" s="86">
        <f t="shared" si="247"/>
        <v>4.564667983714586E-64</v>
      </c>
      <c r="ID196" s="86">
        <f t="shared" si="247"/>
        <v>2.2072585015710081E-56</v>
      </c>
      <c r="IE196" s="86">
        <f t="shared" si="247"/>
        <v>3.0249522208043532E-47</v>
      </c>
      <c r="IF196" s="86">
        <f t="shared" si="247"/>
        <v>5.1435176038326489E-50</v>
      </c>
      <c r="IG196" s="86">
        <f t="shared" si="247"/>
        <v>2.0044887289944076E-46</v>
      </c>
      <c r="II196" s="86">
        <f t="shared" si="248"/>
        <v>9.1447181736817887E-8</v>
      </c>
      <c r="IJ196" s="86">
        <f t="shared" si="248"/>
        <v>4.1368430741073277E-6</v>
      </c>
      <c r="IK196" s="86">
        <f t="shared" si="248"/>
        <v>4.432943283190229E-4</v>
      </c>
      <c r="IL196" s="86">
        <f t="shared" si="248"/>
        <v>3.3442148950828081E-4</v>
      </c>
      <c r="IM196" s="86">
        <f t="shared" si="248"/>
        <v>4.9348835168002575E-4</v>
      </c>
      <c r="IN196" s="86">
        <f t="shared" si="248"/>
        <v>2.2316628483878441E-4</v>
      </c>
      <c r="IO196" s="86">
        <f t="shared" si="248"/>
        <v>6.703774502917872E-5</v>
      </c>
      <c r="IP196" s="86">
        <f t="shared" si="248"/>
        <v>5.3562765529785009E-7</v>
      </c>
      <c r="IQ196" s="86">
        <f t="shared" si="248"/>
        <v>1.6250750696576815E-6</v>
      </c>
      <c r="IR196" s="86">
        <f t="shared" si="248"/>
        <v>9.871423467276894E-6</v>
      </c>
      <c r="IS196" s="86">
        <f t="shared" si="248"/>
        <v>2.2593577117904702E-4</v>
      </c>
      <c r="IT196" s="86">
        <f t="shared" si="248"/>
        <v>4.2360618183751465E-3</v>
      </c>
      <c r="IU196" s="86">
        <f t="shared" si="248"/>
        <v>1.5509523836631936E-2</v>
      </c>
      <c r="IV196" s="86">
        <f t="shared" si="248"/>
        <v>4.9982994816701515E-2</v>
      </c>
      <c r="IW196" s="86">
        <f t="shared" si="248"/>
        <v>5.4630740651527947E-2</v>
      </c>
      <c r="IY196" s="86">
        <f t="shared" si="249"/>
        <v>9.1447181736817887E-8</v>
      </c>
      <c r="IZ196" s="86">
        <f t="shared" si="249"/>
        <v>4.1368430741073277E-6</v>
      </c>
      <c r="JA196" s="86">
        <f t="shared" si="249"/>
        <v>4.432943283190229E-4</v>
      </c>
      <c r="JB196" s="86">
        <f t="shared" si="249"/>
        <v>3.3442148950828081E-4</v>
      </c>
      <c r="JC196" s="86">
        <f t="shared" si="249"/>
        <v>4.9348835168002575E-4</v>
      </c>
      <c r="JD196" s="86">
        <f t="shared" si="249"/>
        <v>2.2316628483878441E-4</v>
      </c>
      <c r="JE196" s="86">
        <f t="shared" si="249"/>
        <v>6.703774502917872E-5</v>
      </c>
      <c r="JF196" s="86">
        <f t="shared" si="249"/>
        <v>5.3562765529785009E-7</v>
      </c>
      <c r="JG196" s="86">
        <f t="shared" si="249"/>
        <v>1.6250750696576815E-6</v>
      </c>
      <c r="JH196" s="86">
        <f t="shared" si="249"/>
        <v>9.871423467276894E-6</v>
      </c>
      <c r="JI196" s="86">
        <f t="shared" si="249"/>
        <v>2.2593577117904702E-4</v>
      </c>
      <c r="JJ196" s="86">
        <f t="shared" si="249"/>
        <v>4.2360618183751465E-3</v>
      </c>
      <c r="JK196" s="86">
        <f t="shared" si="249"/>
        <v>1.5509523836631936E-2</v>
      </c>
      <c r="JL196" s="86">
        <f t="shared" si="249"/>
        <v>4.9982994816701515E-2</v>
      </c>
      <c r="JM196" s="86">
        <f t="shared" si="249"/>
        <v>5.4630740651527947E-2</v>
      </c>
    </row>
    <row r="197" spans="2:273" x14ac:dyDescent="0.25">
      <c r="B197" s="2">
        <v>170</v>
      </c>
      <c r="C197" s="37">
        <v>56.015999999999998</v>
      </c>
      <c r="D197" s="37">
        <v>60.484000000000002</v>
      </c>
      <c r="E197" s="37">
        <v>58.8</v>
      </c>
      <c r="F197" s="37">
        <v>61.232999999999997</v>
      </c>
      <c r="G197" s="37">
        <v>60.817</v>
      </c>
      <c r="H197" s="37">
        <v>59.517000000000003</v>
      </c>
      <c r="I197" s="37">
        <v>56.332999999999998</v>
      </c>
      <c r="J197" s="37">
        <v>58.305</v>
      </c>
      <c r="K197" s="37">
        <v>58.271000000000001</v>
      </c>
      <c r="L197" s="37">
        <v>55.831000000000003</v>
      </c>
      <c r="M197" s="37">
        <v>58.95</v>
      </c>
      <c r="N197" s="37">
        <v>57.802999999999997</v>
      </c>
      <c r="O197" s="37">
        <v>59.18</v>
      </c>
      <c r="P197" s="37">
        <v>60.097999999999999</v>
      </c>
      <c r="Q197" s="37">
        <v>60.597000000000001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58.312977137058198</v>
      </c>
      <c r="U197" s="4">
        <f t="shared" si="250"/>
        <v>60.612108445220052</v>
      </c>
      <c r="V197" s="4">
        <f t="shared" si="250"/>
        <v>59.314744297389531</v>
      </c>
      <c r="W197" s="4">
        <f t="shared" si="250"/>
        <v>60.39859308579161</v>
      </c>
      <c r="X197" s="4">
        <f t="shared" si="250"/>
        <v>58.889189357972754</v>
      </c>
      <c r="Y197" s="4">
        <f t="shared" si="250"/>
        <v>57.219693949186222</v>
      </c>
      <c r="Z197" s="4" t="e">
        <f t="shared" si="250"/>
        <v>#N/A</v>
      </c>
      <c r="AA197" s="4">
        <f t="shared" si="250"/>
        <v>57.020049833633458</v>
      </c>
      <c r="AB197" s="4">
        <f t="shared" si="250"/>
        <v>55.768223207429209</v>
      </c>
      <c r="AC197" s="4">
        <f t="shared" si="250"/>
        <v>57.681568647273494</v>
      </c>
      <c r="AD197" s="4">
        <f t="shared" si="250"/>
        <v>58.367334569163816</v>
      </c>
      <c r="AE197" s="4">
        <f t="shared" si="250"/>
        <v>59.619185616094192</v>
      </c>
      <c r="AF197" s="4">
        <f t="shared" si="250"/>
        <v>59.369904142670784</v>
      </c>
      <c r="AG197" s="4">
        <f t="shared" si="250"/>
        <v>60.99344063153103</v>
      </c>
      <c r="AI197" s="4">
        <f t="shared" ref="AI197:AW213" si="251">IF(OR($B197 &lt; C$230, $B197 &gt; C$233), 0, C197-S197)</f>
        <v>0</v>
      </c>
      <c r="AJ197" s="4">
        <f t="shared" si="251"/>
        <v>2.171022862941804</v>
      </c>
      <c r="AK197" s="4">
        <f t="shared" si="251"/>
        <v>-1.8121084452200549</v>
      </c>
      <c r="AL197" s="4">
        <f t="shared" si="251"/>
        <v>1.9182557026104661</v>
      </c>
      <c r="AM197" s="4">
        <f t="shared" si="251"/>
        <v>0.41840691420838994</v>
      </c>
      <c r="AN197" s="4">
        <f t="shared" si="251"/>
        <v>0.62781064202724934</v>
      </c>
      <c r="AO197" s="4">
        <f t="shared" si="251"/>
        <v>-0.88669394918622402</v>
      </c>
      <c r="AP197" s="4">
        <f t="shared" si="251"/>
        <v>0</v>
      </c>
      <c r="AQ197" s="4">
        <f t="shared" si="251"/>
        <v>1.2509501663665432</v>
      </c>
      <c r="AR197" s="4">
        <f t="shared" si="251"/>
        <v>6.2776792570794271E-2</v>
      </c>
      <c r="AS197" s="4">
        <f t="shared" si="251"/>
        <v>1.268431352726509</v>
      </c>
      <c r="AT197" s="4">
        <f t="shared" si="251"/>
        <v>-0.56433456916381886</v>
      </c>
      <c r="AU197" s="4">
        <f t="shared" si="251"/>
        <v>-0.43918561609419271</v>
      </c>
      <c r="AV197" s="4">
        <f t="shared" si="251"/>
        <v>0.72809585732921533</v>
      </c>
      <c r="AW197" s="4">
        <f t="shared" si="251"/>
        <v>-0.39644063153102849</v>
      </c>
      <c r="AY197" s="2" t="e">
        <f t="shared" si="243"/>
        <v>#N/A</v>
      </c>
      <c r="AZ197" s="2">
        <f t="shared" si="243"/>
        <v>58.312977137058198</v>
      </c>
      <c r="BA197" s="2">
        <f t="shared" si="243"/>
        <v>60.612108445205948</v>
      </c>
      <c r="BB197" s="2">
        <f t="shared" si="243"/>
        <v>59.314744297371327</v>
      </c>
      <c r="BC197" s="2">
        <f t="shared" si="243"/>
        <v>60.398593085698259</v>
      </c>
      <c r="BD197" s="2">
        <f t="shared" si="243"/>
        <v>58.889189357965634</v>
      </c>
      <c r="BE197" s="2">
        <f t="shared" si="243"/>
        <v>57.219693949186144</v>
      </c>
      <c r="BF197" s="2" t="e">
        <f t="shared" si="243"/>
        <v>#N/A</v>
      </c>
      <c r="BG197" s="2">
        <f t="shared" si="243"/>
        <v>57.020049833633458</v>
      </c>
      <c r="BH197" s="2">
        <f t="shared" si="243"/>
        <v>55.768223207429209</v>
      </c>
      <c r="BI197" s="2">
        <f t="shared" si="243"/>
        <v>57.681568647260555</v>
      </c>
      <c r="BJ197" s="2">
        <f t="shared" si="243"/>
        <v>58.367334314630988</v>
      </c>
      <c r="BK197" s="2">
        <f t="shared" si="243"/>
        <v>59.619161797807415</v>
      </c>
      <c r="BL197" s="2">
        <f t="shared" si="243"/>
        <v>59.27528421754046</v>
      </c>
      <c r="BM197" s="2">
        <f t="shared" si="243"/>
        <v>60.456675338317467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60.484000000000002</v>
      </c>
      <c r="CW197" s="2">
        <f t="shared" si="200"/>
        <v>58.8</v>
      </c>
      <c r="CX197" s="2">
        <f t="shared" si="201"/>
        <v>61.232999999999997</v>
      </c>
      <c r="CY197" s="2">
        <f t="shared" si="202"/>
        <v>60.817</v>
      </c>
      <c r="CZ197" s="2">
        <f t="shared" si="203"/>
        <v>59.517000000000003</v>
      </c>
      <c r="DA197" s="2">
        <f t="shared" si="204"/>
        <v>56.332999999999998</v>
      </c>
      <c r="DB197" s="2" t="str">
        <f t="shared" si="205"/>
        <v/>
      </c>
      <c r="DC197" s="2">
        <f t="shared" si="206"/>
        <v>58.271000000000001</v>
      </c>
      <c r="DD197" s="2">
        <f t="shared" si="207"/>
        <v>55.831000000000003</v>
      </c>
      <c r="DE197" s="2">
        <f t="shared" si="208"/>
        <v>58.95</v>
      </c>
      <c r="DF197" s="2">
        <f t="shared" si="209"/>
        <v>57.802999999999997</v>
      </c>
      <c r="DG197" s="2">
        <f t="shared" si="210"/>
        <v>59.18</v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117.54265357260095</v>
      </c>
      <c r="DL197" s="2">
        <f t="shared" si="252"/>
        <v>107.23920133493817</v>
      </c>
      <c r="DM197" s="2">
        <f t="shared" si="252"/>
        <v>114.29784912280702</v>
      </c>
      <c r="DN197" s="2">
        <f t="shared" si="252"/>
        <v>105.03466160593791</v>
      </c>
      <c r="DO197" s="2">
        <f t="shared" si="252"/>
        <v>103.54938930581613</v>
      </c>
      <c r="DP197" s="2">
        <f t="shared" si="252"/>
        <v>103.59144352720452</v>
      </c>
      <c r="DQ197" s="2">
        <f t="shared" si="252"/>
        <v>101.98630168855537</v>
      </c>
      <c r="DR197" s="2">
        <f t="shared" si="252"/>
        <v>112.87721660231659</v>
      </c>
      <c r="DS197" s="2">
        <f t="shared" si="252"/>
        <v>110.87579756097563</v>
      </c>
      <c r="DT197" s="2">
        <f t="shared" si="252"/>
        <v>108.7592219512195</v>
      </c>
      <c r="DU197" s="2">
        <f t="shared" si="252"/>
        <v>121.11864343339586</v>
      </c>
      <c r="DV197" s="2">
        <f t="shared" si="252"/>
        <v>113.75190365853658</v>
      </c>
      <c r="DW197" s="2">
        <f t="shared" si="252"/>
        <v>121.75590206378988</v>
      </c>
      <c r="DX197" s="2">
        <f t="shared" si="252"/>
        <v>127.38689721254352</v>
      </c>
      <c r="DY197" s="2">
        <f t="shared" si="252"/>
        <v>111.71314112903224</v>
      </c>
      <c r="EA197" s="2">
        <f t="shared" si="241"/>
        <v>55.393118136952502</v>
      </c>
      <c r="EB197" s="2">
        <f t="shared" si="241"/>
        <v>57.400670787710112</v>
      </c>
      <c r="EC197" s="2">
        <f t="shared" si="241"/>
        <v>60.388043572135473</v>
      </c>
      <c r="ED197" s="2">
        <f t="shared" si="241"/>
        <v>59.117804813082145</v>
      </c>
      <c r="EE197" s="2">
        <f t="shared" si="241"/>
        <v>61.254395055007492</v>
      </c>
      <c r="EF197" s="2">
        <f t="shared" si="240"/>
        <v>59.109484472064061</v>
      </c>
      <c r="EG197" s="2">
        <f t="shared" si="240"/>
        <v>57.183380806477217</v>
      </c>
      <c r="EH197" s="2">
        <f t="shared" si="240"/>
        <v>55.526762772223861</v>
      </c>
      <c r="EI197" s="2">
        <f t="shared" si="240"/>
        <v>55.018138447496007</v>
      </c>
      <c r="EJ197" s="2">
        <f t="shared" si="240"/>
        <v>54.539452674600227</v>
      </c>
      <c r="EK197" s="2">
        <f t="shared" si="213"/>
        <v>56.795955102626834</v>
      </c>
      <c r="EL197" s="2">
        <f t="shared" si="180"/>
        <v>57.769474780636983</v>
      </c>
      <c r="EM197" s="2">
        <f t="shared" si="180"/>
        <v>60.369374634180076</v>
      </c>
      <c r="EN197" s="2">
        <f t="shared" si="180"/>
        <v>58.226175011537435</v>
      </c>
      <c r="EO197" s="2">
        <f t="shared" si="180"/>
        <v>61.315420330425269</v>
      </c>
      <c r="EQ197" s="2">
        <f t="shared" ref="EQ197:FE213" si="253">CU$228*$B197+CU$229</f>
        <v>57.625552829714202</v>
      </c>
      <c r="ER197" s="2">
        <f t="shared" si="253"/>
        <v>58.423645871193301</v>
      </c>
      <c r="ES197" s="2">
        <f t="shared" si="253"/>
        <v>60.663059921730579</v>
      </c>
      <c r="ET197" s="2">
        <f t="shared" si="253"/>
        <v>59.359432107536989</v>
      </c>
      <c r="EU197" s="2">
        <f t="shared" si="253"/>
        <v>60.200107765014153</v>
      </c>
      <c r="EV197" s="2">
        <f t="shared" si="253"/>
        <v>58.839006100590332</v>
      </c>
      <c r="EW197" s="2">
        <f t="shared" si="253"/>
        <v>57.22672918997629</v>
      </c>
      <c r="EX197" s="2">
        <f t="shared" si="253"/>
        <v>56.12583350522106</v>
      </c>
      <c r="EY197" s="2">
        <f t="shared" si="253"/>
        <v>57.356848861061515</v>
      </c>
      <c r="EZ197" s="2">
        <f t="shared" si="253"/>
        <v>56.000824208667268</v>
      </c>
      <c r="FA197" s="2">
        <f t="shared" si="253"/>
        <v>57.877326927632453</v>
      </c>
      <c r="FB197" s="2">
        <f t="shared" si="253"/>
        <v>58.549030243519908</v>
      </c>
      <c r="FC197" s="2">
        <f t="shared" si="253"/>
        <v>59.362341695227286</v>
      </c>
      <c r="FD197" s="2">
        <f t="shared" si="253"/>
        <v>59.743187887783002</v>
      </c>
      <c r="FE197" s="2">
        <f t="shared" si="253"/>
        <v>59.981857636229762</v>
      </c>
      <c r="FG197" s="2">
        <f t="shared" ref="FG197:FU213" si="254">POWER(10,($B197-C$231)/C$229)/(1+POWER(10,($B197-C$231)/C$229))</f>
        <v>0.99999459355920084</v>
      </c>
      <c r="FH197" s="2">
        <f t="shared" si="254"/>
        <v>0.99999462947564488</v>
      </c>
      <c r="FI197" s="2">
        <f t="shared" si="254"/>
        <v>0.99999395368430355</v>
      </c>
      <c r="FJ197" s="2">
        <f t="shared" si="254"/>
        <v>0.99999408028398007</v>
      </c>
      <c r="FK197" s="2">
        <f t="shared" si="254"/>
        <v>0.99999390846591529</v>
      </c>
      <c r="FL197" s="2">
        <f t="shared" si="254"/>
        <v>0.9999936283808083</v>
      </c>
      <c r="FM197" s="2">
        <f t="shared" si="254"/>
        <v>0.99999373819673776</v>
      </c>
      <c r="FN197" s="2">
        <f t="shared" si="254"/>
        <v>0.99999217686938413</v>
      </c>
      <c r="FO197" s="2">
        <f t="shared" si="254"/>
        <v>0.99999312150688813</v>
      </c>
      <c r="FP197" s="2">
        <f t="shared" si="254"/>
        <v>0.99999304768958541</v>
      </c>
      <c r="FQ197" s="2">
        <f t="shared" si="254"/>
        <v>0.99999351810087878</v>
      </c>
      <c r="FR197" s="2">
        <f t="shared" si="254"/>
        <v>0.99999293584553017</v>
      </c>
      <c r="FS197" s="2">
        <f t="shared" si="254"/>
        <v>0.99999359634475726</v>
      </c>
      <c r="FT197" s="2">
        <f t="shared" si="254"/>
        <v>0.99999322813026259</v>
      </c>
      <c r="FU197" s="2">
        <f t="shared" si="254"/>
        <v>0.99999049476698731</v>
      </c>
      <c r="FW197" s="2">
        <f t="shared" si="245"/>
        <v>0.9175179715413041</v>
      </c>
      <c r="FX197" s="2">
        <f t="shared" si="245"/>
        <v>0.89155513661242225</v>
      </c>
      <c r="FY197" s="2">
        <f t="shared" si="245"/>
        <v>0.81354769524207071</v>
      </c>
      <c r="FZ197" s="2">
        <f t="shared" si="245"/>
        <v>0.81392985829750919</v>
      </c>
      <c r="GA197" s="2">
        <f t="shared" si="245"/>
        <v>0.81197944700037861</v>
      </c>
      <c r="GB197" s="2">
        <f t="shared" si="245"/>
        <v>0.81551266003483491</v>
      </c>
      <c r="GC197" s="2">
        <f t="shared" si="245"/>
        <v>0.83123274097544497</v>
      </c>
      <c r="GD197" s="2">
        <f t="shared" si="245"/>
        <v>0.84675216968703793</v>
      </c>
      <c r="GE197" s="2">
        <f t="shared" si="245"/>
        <v>0.8558251410710328</v>
      </c>
      <c r="GF197" s="2">
        <f t="shared" si="245"/>
        <v>0.84057582314040535</v>
      </c>
      <c r="GG197" s="2">
        <f t="shared" si="245"/>
        <v>0.81858671641657688</v>
      </c>
      <c r="GH197" s="2">
        <f t="shared" si="245"/>
        <v>0.76641636665503388</v>
      </c>
      <c r="GI197" s="2">
        <f t="shared" si="245"/>
        <v>0.74536383617344937</v>
      </c>
      <c r="GJ197" s="2">
        <f t="shared" si="245"/>
        <v>0.69125376258941151</v>
      </c>
      <c r="GK197" s="2">
        <f t="shared" si="245"/>
        <v>0.64430719150076166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2.5744094850502089E-287</v>
      </c>
      <c r="HD197" s="86">
        <f t="shared" si="182"/>
        <v>0</v>
      </c>
      <c r="HE197" s="86">
        <f t="shared" si="182"/>
        <v>7.7985002883666645E-266</v>
      </c>
      <c r="HF197" s="86">
        <f t="shared" si="182"/>
        <v>0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4.9072829883443562E-243</v>
      </c>
      <c r="HQ197" s="86">
        <f t="shared" si="227"/>
        <v>0</v>
      </c>
      <c r="HS197" s="86">
        <f t="shared" si="247"/>
        <v>3.392613869409578E-62</v>
      </c>
      <c r="HT197" s="86">
        <f t="shared" si="247"/>
        <v>2.122799816745416E-59</v>
      </c>
      <c r="HU197" s="86">
        <f t="shared" si="247"/>
        <v>4.3246884166509493E-62</v>
      </c>
      <c r="HV197" s="86">
        <f t="shared" si="247"/>
        <v>2.1141203533567053E-63</v>
      </c>
      <c r="HW197" s="86">
        <f t="shared" si="247"/>
        <v>6.7984869686000146E-61</v>
      </c>
      <c r="HX197" s="86">
        <f t="shared" si="247"/>
        <v>2.0546849472583107E-66</v>
      </c>
      <c r="HY197" s="86">
        <f t="shared" si="247"/>
        <v>6.3674539741773485E-72</v>
      </c>
      <c r="HZ197" s="86">
        <f t="shared" si="247"/>
        <v>1.543858407689979E-97</v>
      </c>
      <c r="IA197" s="86">
        <f t="shared" si="247"/>
        <v>1.5502073417584841E-85</v>
      </c>
      <c r="IB197" s="86">
        <f t="shared" si="247"/>
        <v>8.6954733984063657E-81</v>
      </c>
      <c r="IC197" s="86">
        <f t="shared" si="247"/>
        <v>8.7678050231892669E-67</v>
      </c>
      <c r="ID197" s="86">
        <f t="shared" si="247"/>
        <v>6.2402380521732765E-59</v>
      </c>
      <c r="IE197" s="86">
        <f t="shared" si="247"/>
        <v>1.9115517683345801E-49</v>
      </c>
      <c r="IF197" s="86">
        <f t="shared" si="247"/>
        <v>1.9147921189336445E-52</v>
      </c>
      <c r="IG197" s="86">
        <f t="shared" si="247"/>
        <v>8.7183621306982922E-49</v>
      </c>
      <c r="II197" s="86">
        <f t="shared" si="248"/>
        <v>2.7707666185929216E-8</v>
      </c>
      <c r="IJ197" s="86">
        <f t="shared" si="248"/>
        <v>1.4728323446167555E-6</v>
      </c>
      <c r="IK197" s="86">
        <f t="shared" si="248"/>
        <v>1.7886694252137919E-4</v>
      </c>
      <c r="IL197" s="86">
        <f t="shared" si="248"/>
        <v>1.3032693063433359E-4</v>
      </c>
      <c r="IM197" s="86">
        <f t="shared" si="248"/>
        <v>2.0051327542334676E-4</v>
      </c>
      <c r="IN197" s="86">
        <f t="shared" si="248"/>
        <v>8.3162621681382644E-5</v>
      </c>
      <c r="IO197" s="86">
        <f t="shared" si="248"/>
        <v>2.3268259062848012E-5</v>
      </c>
      <c r="IP197" s="86">
        <f t="shared" si="248"/>
        <v>1.167008788977073E-7</v>
      </c>
      <c r="IQ197" s="86">
        <f t="shared" si="248"/>
        <v>4.2656191358481387E-7</v>
      </c>
      <c r="IR197" s="86">
        <f t="shared" si="248"/>
        <v>2.8799921986161934E-6</v>
      </c>
      <c r="IS197" s="86">
        <f t="shared" si="248"/>
        <v>8.5580005234333465E-5</v>
      </c>
      <c r="IT197" s="86">
        <f t="shared" si="248"/>
        <v>1.9329113194917014E-3</v>
      </c>
      <c r="IU197" s="86">
        <f t="shared" si="248"/>
        <v>8.1151544074508919E-3</v>
      </c>
      <c r="IV197" s="86">
        <f t="shared" si="248"/>
        <v>2.777169267878337E-2</v>
      </c>
      <c r="IW197" s="86">
        <f t="shared" si="248"/>
        <v>2.5640615816696695E-2</v>
      </c>
      <c r="IY197" s="86">
        <f t="shared" si="249"/>
        <v>2.7707666185929216E-8</v>
      </c>
      <c r="IZ197" s="86">
        <f t="shared" si="249"/>
        <v>1.4728323446167555E-6</v>
      </c>
      <c r="JA197" s="86">
        <f t="shared" si="249"/>
        <v>1.7886694252137919E-4</v>
      </c>
      <c r="JB197" s="86">
        <f t="shared" si="249"/>
        <v>1.3032693063433359E-4</v>
      </c>
      <c r="JC197" s="86">
        <f t="shared" si="249"/>
        <v>2.0051327542334676E-4</v>
      </c>
      <c r="JD197" s="86">
        <f t="shared" si="249"/>
        <v>8.3162621681382644E-5</v>
      </c>
      <c r="JE197" s="86">
        <f t="shared" si="249"/>
        <v>2.3268259062848012E-5</v>
      </c>
      <c r="JF197" s="86">
        <f t="shared" si="249"/>
        <v>1.167008788977073E-7</v>
      </c>
      <c r="JG197" s="86">
        <f t="shared" si="249"/>
        <v>4.2656191358481387E-7</v>
      </c>
      <c r="JH197" s="86">
        <f t="shared" si="249"/>
        <v>2.8799921986161934E-6</v>
      </c>
      <c r="JI197" s="86">
        <f t="shared" si="249"/>
        <v>8.5580005234333465E-5</v>
      </c>
      <c r="JJ197" s="86">
        <f t="shared" si="249"/>
        <v>1.9329113194917014E-3</v>
      </c>
      <c r="JK197" s="86">
        <f t="shared" si="249"/>
        <v>8.1151544074508919E-3</v>
      </c>
      <c r="JL197" s="86">
        <f t="shared" si="249"/>
        <v>2.777169267878337E-2</v>
      </c>
      <c r="JM197" s="86">
        <f t="shared" si="249"/>
        <v>2.5640615816696695E-2</v>
      </c>
    </row>
    <row r="198" spans="2:273" x14ac:dyDescent="0.25">
      <c r="B198" s="2">
        <v>171</v>
      </c>
      <c r="C198" s="37">
        <v>54.29</v>
      </c>
      <c r="D198" s="37">
        <v>59.031999999999996</v>
      </c>
      <c r="E198" s="37">
        <v>59.267000000000003</v>
      </c>
      <c r="F198" s="37">
        <v>59.517000000000003</v>
      </c>
      <c r="G198" s="37">
        <v>59.783000000000001</v>
      </c>
      <c r="H198" s="37">
        <v>57.582999999999998</v>
      </c>
      <c r="I198" s="37">
        <v>56.3</v>
      </c>
      <c r="J198" s="37">
        <v>56.728999999999999</v>
      </c>
      <c r="K198" s="37">
        <v>57.085000000000001</v>
      </c>
      <c r="L198" s="37">
        <v>57.168999999999997</v>
      </c>
      <c r="M198" s="37">
        <v>56.683</v>
      </c>
      <c r="N198" s="37">
        <v>59.328000000000003</v>
      </c>
      <c r="O198" s="37">
        <v>59.426000000000002</v>
      </c>
      <c r="P198" s="37">
        <v>57.851999999999997</v>
      </c>
      <c r="Q198" s="37">
        <v>60.484000000000002</v>
      </c>
      <c r="S198" s="4" t="e">
        <f t="shared" si="250"/>
        <v>#N/A</v>
      </c>
      <c r="T198" s="4">
        <f t="shared" si="250"/>
        <v>58.241256543141688</v>
      </c>
      <c r="U198" s="4">
        <f t="shared" si="250"/>
        <v>60.51629347403189</v>
      </c>
      <c r="V198" s="4">
        <f t="shared" si="250"/>
        <v>59.231534943719453</v>
      </c>
      <c r="W198" s="4">
        <f t="shared" si="250"/>
        <v>60.328166883628626</v>
      </c>
      <c r="X198" s="4">
        <f t="shared" si="250"/>
        <v>58.82518213879078</v>
      </c>
      <c r="Y198" s="4">
        <f t="shared" si="250"/>
        <v>57.168916476271008</v>
      </c>
      <c r="Z198" s="4" t="e">
        <f t="shared" si="250"/>
        <v>#N/A</v>
      </c>
      <c r="AA198" s="4" t="e">
        <f t="shared" si="250"/>
        <v>#N/A</v>
      </c>
      <c r="AB198" s="4">
        <f t="shared" si="250"/>
        <v>55.696145514102959</v>
      </c>
      <c r="AC198" s="4">
        <f t="shared" si="250"/>
        <v>57.628868030823497</v>
      </c>
      <c r="AD198" s="4">
        <f t="shared" si="250"/>
        <v>58.300122589857224</v>
      </c>
      <c r="AE198" s="4">
        <f t="shared" si="250"/>
        <v>59.509486554253833</v>
      </c>
      <c r="AF198" s="4">
        <f t="shared" si="250"/>
        <v>59.225568524607617</v>
      </c>
      <c r="AG198" s="4">
        <f t="shared" si="250"/>
        <v>60.51404048947709</v>
      </c>
      <c r="AI198" s="4">
        <f t="shared" si="251"/>
        <v>0</v>
      </c>
      <c r="AJ198" s="4">
        <f t="shared" si="251"/>
        <v>0.79074345685830849</v>
      </c>
      <c r="AK198" s="4">
        <f t="shared" si="251"/>
        <v>-1.2492934740318873</v>
      </c>
      <c r="AL198" s="4">
        <f t="shared" si="251"/>
        <v>0.2854650562805503</v>
      </c>
      <c r="AM198" s="4">
        <f t="shared" si="251"/>
        <v>-0.54516688362862453</v>
      </c>
      <c r="AN198" s="4">
        <f t="shared" si="251"/>
        <v>-1.2421821387907812</v>
      </c>
      <c r="AO198" s="4">
        <f t="shared" si="251"/>
        <v>-0.86891647627101065</v>
      </c>
      <c r="AP198" s="4">
        <f t="shared" si="251"/>
        <v>0</v>
      </c>
      <c r="AQ198" s="4">
        <f t="shared" si="251"/>
        <v>0</v>
      </c>
      <c r="AR198" s="4">
        <f t="shared" si="251"/>
        <v>1.472854485897038</v>
      </c>
      <c r="AS198" s="4">
        <f t="shared" si="251"/>
        <v>-0.94586803082349746</v>
      </c>
      <c r="AT198" s="4">
        <f t="shared" si="251"/>
        <v>1.0278774101427786</v>
      </c>
      <c r="AU198" s="4">
        <f t="shared" si="251"/>
        <v>-8.3486554253831002E-2</v>
      </c>
      <c r="AV198" s="4">
        <f t="shared" si="251"/>
        <v>-1.3735685246076201</v>
      </c>
      <c r="AW198" s="4">
        <f t="shared" si="251"/>
        <v>-3.0040489477087817E-2</v>
      </c>
      <c r="AY198" s="2" t="e">
        <f t="shared" si="243"/>
        <v>#N/A</v>
      </c>
      <c r="AZ198" s="2">
        <f t="shared" si="243"/>
        <v>58.241256543141688</v>
      </c>
      <c r="BA198" s="2">
        <f t="shared" si="243"/>
        <v>60.516293474031251</v>
      </c>
      <c r="BB198" s="2">
        <f t="shared" si="243"/>
        <v>59.231534943718728</v>
      </c>
      <c r="BC198" s="2">
        <f t="shared" si="243"/>
        <v>60.328166883624299</v>
      </c>
      <c r="BD198" s="2">
        <f t="shared" si="243"/>
        <v>58.825182138790538</v>
      </c>
      <c r="BE198" s="2">
        <f t="shared" si="243"/>
        <v>57.168916476271008</v>
      </c>
      <c r="BF198" s="2" t="e">
        <f t="shared" si="243"/>
        <v>#N/A</v>
      </c>
      <c r="BG198" s="2" t="e">
        <f t="shared" si="243"/>
        <v>#N/A</v>
      </c>
      <c r="BH198" s="2">
        <f t="shared" si="243"/>
        <v>55.696145514102959</v>
      </c>
      <c r="BI198" s="2">
        <f t="shared" si="243"/>
        <v>57.628868030823028</v>
      </c>
      <c r="BJ198" s="2">
        <f t="shared" si="243"/>
        <v>58.300122572129574</v>
      </c>
      <c r="BK198" s="2">
        <f t="shared" si="243"/>
        <v>59.509483844266057</v>
      </c>
      <c r="BL198" s="2">
        <f t="shared" si="243"/>
        <v>59.193220489086073</v>
      </c>
      <c r="BM198" s="2">
        <f t="shared" si="243"/>
        <v>60.339113267704761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59.031999999999996</v>
      </c>
      <c r="CW198" s="2">
        <f t="shared" si="200"/>
        <v>59.267000000000003</v>
      </c>
      <c r="CX198" s="2">
        <f t="shared" si="201"/>
        <v>59.517000000000003</v>
      </c>
      <c r="CY198" s="2">
        <f t="shared" si="202"/>
        <v>59.783000000000001</v>
      </c>
      <c r="CZ198" s="2">
        <f t="shared" si="203"/>
        <v>57.582999999999998</v>
      </c>
      <c r="DA198" s="2">
        <f t="shared" si="204"/>
        <v>56.3</v>
      </c>
      <c r="DB198" s="2" t="str">
        <f t="shared" si="205"/>
        <v/>
      </c>
      <c r="DC198" s="2" t="str">
        <f t="shared" si="206"/>
        <v/>
      </c>
      <c r="DD198" s="2">
        <f t="shared" si="207"/>
        <v>57.168999999999997</v>
      </c>
      <c r="DE198" s="2">
        <f t="shared" si="208"/>
        <v>56.683</v>
      </c>
      <c r="DF198" s="2">
        <f t="shared" si="209"/>
        <v>59.328000000000003</v>
      </c>
      <c r="DG198" s="2">
        <f t="shared" si="210"/>
        <v>59.426000000000002</v>
      </c>
      <c r="DH198" s="2" t="str">
        <f t="shared" si="211"/>
        <v/>
      </c>
      <c r="DI198" s="2" t="str">
        <f t="shared" si="212"/>
        <v/>
      </c>
      <c r="DK198" s="2">
        <f t="shared" si="252"/>
        <v>117.8621346974505</v>
      </c>
      <c r="DL198" s="2">
        <f t="shared" si="252"/>
        <v>107.4712877776562</v>
      </c>
      <c r="DM198" s="2">
        <f t="shared" si="252"/>
        <v>114.57250256410256</v>
      </c>
      <c r="DN198" s="2">
        <f t="shared" si="252"/>
        <v>105.23997435897437</v>
      </c>
      <c r="DO198" s="2">
        <f t="shared" si="252"/>
        <v>103.75452129455908</v>
      </c>
      <c r="DP198" s="2">
        <f t="shared" si="252"/>
        <v>103.81019315197</v>
      </c>
      <c r="DQ198" s="2">
        <f t="shared" si="252"/>
        <v>102.20713874296439</v>
      </c>
      <c r="DR198" s="2">
        <f t="shared" si="252"/>
        <v>113.17646267696267</v>
      </c>
      <c r="DS198" s="2">
        <f t="shared" si="252"/>
        <v>111.15031125703567</v>
      </c>
      <c r="DT198" s="2">
        <f t="shared" si="252"/>
        <v>109.02016791744839</v>
      </c>
      <c r="DU198" s="2">
        <f t="shared" si="252"/>
        <v>121.45087711069417</v>
      </c>
      <c r="DV198" s="2">
        <f t="shared" si="252"/>
        <v>114.03353311444651</v>
      </c>
      <c r="DW198" s="2">
        <f t="shared" si="252"/>
        <v>122.07600290806755</v>
      </c>
      <c r="DX198" s="2">
        <f t="shared" si="252"/>
        <v>127.74541132404178</v>
      </c>
      <c r="DY198" s="2">
        <f t="shared" si="252"/>
        <v>112.00304233870966</v>
      </c>
      <c r="EA198" s="2">
        <f t="shared" si="241"/>
        <v>55.297847871684148</v>
      </c>
      <c r="EB198" s="2">
        <f t="shared" si="241"/>
        <v>57.305287787014315</v>
      </c>
      <c r="EC198" s="2">
        <f t="shared" si="241"/>
        <v>60.285106553607946</v>
      </c>
      <c r="ED198" s="2">
        <f t="shared" si="241"/>
        <v>59.028092283394841</v>
      </c>
      <c r="EE198" s="2">
        <f t="shared" si="241"/>
        <v>61.212731363552052</v>
      </c>
      <c r="EF198" s="2">
        <f t="shared" si="240"/>
        <v>59.052727734372723</v>
      </c>
      <c r="EG198" s="2">
        <f t="shared" si="240"/>
        <v>57.131621685981898</v>
      </c>
      <c r="EH198" s="2">
        <f t="shared" si="240"/>
        <v>55.417928018568205</v>
      </c>
      <c r="EI198" s="2">
        <f t="shared" si="240"/>
        <v>54.88599445287845</v>
      </c>
      <c r="EJ198" s="2">
        <f t="shared" si="240"/>
        <v>54.429956695753624</v>
      </c>
      <c r="EK198" s="2">
        <f t="shared" si="213"/>
        <v>56.714418948426349</v>
      </c>
      <c r="EL198" s="2">
        <f t="shared" si="180"/>
        <v>57.679361547725733</v>
      </c>
      <c r="EM198" s="2">
        <f t="shared" si="180"/>
        <v>60.290113029042104</v>
      </c>
      <c r="EN198" s="2">
        <f t="shared" si="180"/>
        <v>58.095995655896118</v>
      </c>
      <c r="EO198" s="2">
        <f t="shared" si="180"/>
        <v>61.237929158987384</v>
      </c>
      <c r="EQ198" s="2">
        <f t="shared" si="253"/>
        <v>57.564756711846243</v>
      </c>
      <c r="ER198" s="2">
        <f t="shared" si="253"/>
        <v>58.344813400749786</v>
      </c>
      <c r="ES198" s="2">
        <f t="shared" si="253"/>
        <v>60.564253889812974</v>
      </c>
      <c r="ET198" s="2">
        <f t="shared" si="253"/>
        <v>59.273649633546981</v>
      </c>
      <c r="EU198" s="2">
        <f t="shared" si="253"/>
        <v>60.141075074437566</v>
      </c>
      <c r="EV198" s="2">
        <f t="shared" si="253"/>
        <v>58.777921777315413</v>
      </c>
      <c r="EW198" s="2">
        <f t="shared" si="253"/>
        <v>57.175517187396757</v>
      </c>
      <c r="EX198" s="2">
        <f t="shared" si="253"/>
        <v>56.025712259894263</v>
      </c>
      <c r="EY198" s="2">
        <f t="shared" si="253"/>
        <v>57.261622820836692</v>
      </c>
      <c r="EZ198" s="2">
        <f t="shared" si="253"/>
        <v>55.914755468007037</v>
      </c>
      <c r="FA198" s="2">
        <f t="shared" si="253"/>
        <v>57.813234351709774</v>
      </c>
      <c r="FB198" s="2">
        <f t="shared" si="253"/>
        <v>58.47220346973554</v>
      </c>
      <c r="FC198" s="2">
        <f t="shared" si="253"/>
        <v>59.265792106998205</v>
      </c>
      <c r="FD198" s="2">
        <f t="shared" si="253"/>
        <v>59.639565986973487</v>
      </c>
      <c r="FE198" s="2">
        <f t="shared" si="253"/>
        <v>59.885915918814355</v>
      </c>
      <c r="FG198" s="2">
        <f t="shared" si="254"/>
        <v>0.99999506926504322</v>
      </c>
      <c r="FH198" s="2">
        <f t="shared" si="254"/>
        <v>0.99999510202126063</v>
      </c>
      <c r="FI198" s="2">
        <f t="shared" si="254"/>
        <v>0.99999448569161309</v>
      </c>
      <c r="FJ198" s="2">
        <f t="shared" si="254"/>
        <v>0.99999460115201178</v>
      </c>
      <c r="FK198" s="2">
        <f t="shared" si="254"/>
        <v>0.99999444445190866</v>
      </c>
      <c r="FL198" s="2">
        <f t="shared" si="254"/>
        <v>0.99999418901097503</v>
      </c>
      <c r="FM198" s="2">
        <f t="shared" si="254"/>
        <v>0.99999428916440436</v>
      </c>
      <c r="FN198" s="2">
        <f t="shared" si="254"/>
        <v>0.99999286521516939</v>
      </c>
      <c r="FO198" s="2">
        <f t="shared" si="254"/>
        <v>0.99999372673592679</v>
      </c>
      <c r="FP198" s="2">
        <f t="shared" si="254"/>
        <v>0.99999365941366458</v>
      </c>
      <c r="FQ198" s="2">
        <f t="shared" si="254"/>
        <v>0.99999408843437021</v>
      </c>
      <c r="FR198" s="2">
        <f t="shared" si="254"/>
        <v>0.99999355741054818</v>
      </c>
      <c r="FS198" s="2">
        <f t="shared" si="254"/>
        <v>0.99999415979371653</v>
      </c>
      <c r="FT198" s="2">
        <f t="shared" si="254"/>
        <v>0.99999382397771686</v>
      </c>
      <c r="FU198" s="2">
        <f t="shared" si="254"/>
        <v>0.99999133111721161</v>
      </c>
      <c r="FW198" s="2">
        <f t="shared" si="245"/>
        <v>0.92422556115079912</v>
      </c>
      <c r="FX198" s="2">
        <f t="shared" si="245"/>
        <v>0.90014428866597829</v>
      </c>
      <c r="FY198" s="2">
        <f t="shared" si="245"/>
        <v>0.82711719953723706</v>
      </c>
      <c r="FZ198" s="2">
        <f t="shared" si="245"/>
        <v>0.8274774478198772</v>
      </c>
      <c r="GA198" s="2">
        <f t="shared" si="245"/>
        <v>0.82563862301290736</v>
      </c>
      <c r="GB198" s="2">
        <f t="shared" si="245"/>
        <v>0.82896922309076337</v>
      </c>
      <c r="GC198" s="2">
        <f t="shared" si="245"/>
        <v>0.84376234985368426</v>
      </c>
      <c r="GD198" s="2">
        <f t="shared" si="245"/>
        <v>0.85832596398309424</v>
      </c>
      <c r="GE198" s="2">
        <f t="shared" si="245"/>
        <v>0.86682148660301239</v>
      </c>
      <c r="GF198" s="2">
        <f t="shared" si="245"/>
        <v>0.85253484044905514</v>
      </c>
      <c r="GG198" s="2">
        <f t="shared" si="245"/>
        <v>0.83186528496437362</v>
      </c>
      <c r="GH198" s="2">
        <f t="shared" si="245"/>
        <v>0.78249893249826197</v>
      </c>
      <c r="GI198" s="2">
        <f t="shared" si="245"/>
        <v>0.76244662225583004</v>
      </c>
      <c r="GJ198" s="2">
        <f t="shared" si="245"/>
        <v>0.71055698257768507</v>
      </c>
      <c r="GK198" s="2">
        <f t="shared" si="245"/>
        <v>0.66512364034499194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4.5805287908821823E-294</v>
      </c>
      <c r="HD198" s="86">
        <f t="shared" si="182"/>
        <v>0</v>
      </c>
      <c r="HE198" s="86">
        <f t="shared" si="182"/>
        <v>4.9283427479337386E-272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8.6782431328354546E-249</v>
      </c>
      <c r="HQ198" s="86">
        <f t="shared" si="227"/>
        <v>0</v>
      </c>
      <c r="HS198" s="86">
        <f t="shared" si="247"/>
        <v>1.4667969098574011E-64</v>
      </c>
      <c r="HT198" s="86">
        <f t="shared" si="247"/>
        <v>1.0913559962140235E-61</v>
      </c>
      <c r="HU198" s="86">
        <f t="shared" si="247"/>
        <v>1.0665532557983831E-64</v>
      </c>
      <c r="HV198" s="86">
        <f t="shared" si="247"/>
        <v>4.3464350120264913E-66</v>
      </c>
      <c r="HW198" s="86">
        <f t="shared" si="247"/>
        <v>1.7856436958333258E-63</v>
      </c>
      <c r="HX198" s="86">
        <f t="shared" si="247"/>
        <v>3.1820078689469957E-69</v>
      </c>
      <c r="HY198" s="86">
        <f t="shared" si="247"/>
        <v>7.4441268260995039E-75</v>
      </c>
      <c r="HZ198" s="86">
        <f t="shared" si="247"/>
        <v>1.5454976166871114E-101</v>
      </c>
      <c r="IA198" s="86">
        <f t="shared" si="247"/>
        <v>5.8116919741012844E-89</v>
      </c>
      <c r="IB198" s="86">
        <f t="shared" si="247"/>
        <v>4.3612711126291367E-84</v>
      </c>
      <c r="IC198" s="86">
        <f t="shared" si="247"/>
        <v>1.4747638987867588E-69</v>
      </c>
      <c r="ID198" s="86">
        <f t="shared" si="247"/>
        <v>1.5446198502488317E-61</v>
      </c>
      <c r="IE198" s="86">
        <f t="shared" si="247"/>
        <v>1.0729585503654284E-51</v>
      </c>
      <c r="IF198" s="86">
        <f t="shared" si="247"/>
        <v>6.2202694162335969E-55</v>
      </c>
      <c r="IG198" s="86">
        <f t="shared" si="247"/>
        <v>3.30046026113531E-51</v>
      </c>
      <c r="II198" s="86">
        <f t="shared" si="248"/>
        <v>8.0348125145203387E-9</v>
      </c>
      <c r="IJ198" s="86">
        <f t="shared" si="248"/>
        <v>5.0241620966403972E-7</v>
      </c>
      <c r="IK198" s="86">
        <f t="shared" si="248"/>
        <v>6.851143656364413E-5</v>
      </c>
      <c r="IL198" s="86">
        <f t="shared" si="248"/>
        <v>4.8111738127355015E-5</v>
      </c>
      <c r="IM198" s="86">
        <f t="shared" si="248"/>
        <v>7.7348090274531115E-5</v>
      </c>
      <c r="IN198" s="86">
        <f t="shared" si="248"/>
        <v>2.9284516478915621E-5</v>
      </c>
      <c r="IO198" s="86">
        <f t="shared" si="248"/>
        <v>7.6273929312181473E-6</v>
      </c>
      <c r="IP198" s="86">
        <f t="shared" si="248"/>
        <v>2.3492956705570934E-8</v>
      </c>
      <c r="IQ198" s="86">
        <f t="shared" si="248"/>
        <v>1.0479650512221568E-7</v>
      </c>
      <c r="IR198" s="86">
        <f t="shared" si="248"/>
        <v>7.8755978325198298E-7</v>
      </c>
      <c r="IS198" s="86">
        <f t="shared" si="248"/>
        <v>3.0684806365585313E-5</v>
      </c>
      <c r="IT198" s="86">
        <f t="shared" si="248"/>
        <v>8.357405607373504E-4</v>
      </c>
      <c r="IU198" s="86">
        <f t="shared" si="248"/>
        <v>4.0499308757287692E-3</v>
      </c>
      <c r="IV198" s="86">
        <f t="shared" si="248"/>
        <v>1.4496598792336626E-2</v>
      </c>
      <c r="IW198" s="86">
        <f t="shared" si="248"/>
        <v>1.0755956860165942E-2</v>
      </c>
      <c r="IY198" s="86">
        <f t="shared" si="249"/>
        <v>8.0348125145203387E-9</v>
      </c>
      <c r="IZ198" s="86">
        <f t="shared" si="249"/>
        <v>5.0241620966403972E-7</v>
      </c>
      <c r="JA198" s="86">
        <f t="shared" si="249"/>
        <v>6.851143656364413E-5</v>
      </c>
      <c r="JB198" s="86">
        <f t="shared" si="249"/>
        <v>4.8111738127355015E-5</v>
      </c>
      <c r="JC198" s="86">
        <f t="shared" si="249"/>
        <v>7.7348090274531115E-5</v>
      </c>
      <c r="JD198" s="86">
        <f t="shared" si="249"/>
        <v>2.9284516478915621E-5</v>
      </c>
      <c r="JE198" s="86">
        <f t="shared" si="249"/>
        <v>7.6273929312181473E-6</v>
      </c>
      <c r="JF198" s="86">
        <f t="shared" si="249"/>
        <v>2.3492956705570934E-8</v>
      </c>
      <c r="JG198" s="86">
        <f t="shared" si="249"/>
        <v>1.0479650512221568E-7</v>
      </c>
      <c r="JH198" s="86">
        <f t="shared" si="249"/>
        <v>7.8755978325198298E-7</v>
      </c>
      <c r="JI198" s="86">
        <f t="shared" si="249"/>
        <v>3.0684806365585313E-5</v>
      </c>
      <c r="JJ198" s="86">
        <f t="shared" si="249"/>
        <v>8.357405607373504E-4</v>
      </c>
      <c r="JK198" s="86">
        <f t="shared" si="249"/>
        <v>4.0499308757287692E-3</v>
      </c>
      <c r="JL198" s="86">
        <f t="shared" si="249"/>
        <v>1.4496598792336626E-2</v>
      </c>
      <c r="JM198" s="86">
        <f t="shared" si="249"/>
        <v>1.0755956860165942E-2</v>
      </c>
    </row>
    <row r="199" spans="2:273" x14ac:dyDescent="0.25">
      <c r="B199" s="2">
        <v>172</v>
      </c>
      <c r="C199" s="37">
        <v>55.468000000000004</v>
      </c>
      <c r="D199" s="37">
        <v>56.741999999999997</v>
      </c>
      <c r="E199" s="37">
        <v>58.917000000000002</v>
      </c>
      <c r="F199" s="37">
        <v>59.417000000000002</v>
      </c>
      <c r="G199" s="37">
        <v>58.4</v>
      </c>
      <c r="H199" s="37">
        <v>56.55</v>
      </c>
      <c r="I199" s="37">
        <v>55.966999999999999</v>
      </c>
      <c r="J199" s="37">
        <v>56.831000000000003</v>
      </c>
      <c r="K199" s="37">
        <v>57.762999999999998</v>
      </c>
      <c r="L199" s="37">
        <v>56.305</v>
      </c>
      <c r="M199" s="37">
        <v>57.982999999999997</v>
      </c>
      <c r="N199" s="37">
        <v>59.720999999999997</v>
      </c>
      <c r="O199" s="37">
        <v>59.097999999999999</v>
      </c>
      <c r="P199" s="37">
        <v>59.23</v>
      </c>
      <c r="Q199" s="37">
        <v>58.854999999999997</v>
      </c>
      <c r="S199" s="4" t="e">
        <f t="shared" si="250"/>
        <v>#N/A</v>
      </c>
      <c r="T199" s="4" t="e">
        <f t="shared" si="250"/>
        <v>#N/A</v>
      </c>
      <c r="U199" s="4">
        <f t="shared" si="250"/>
        <v>60.420368073983518</v>
      </c>
      <c r="V199" s="4">
        <f t="shared" si="250"/>
        <v>59.148236114230123</v>
      </c>
      <c r="W199" s="4">
        <f t="shared" si="250"/>
        <v>60.258133651809786</v>
      </c>
      <c r="X199" s="4">
        <f t="shared" si="250"/>
        <v>58.761281136252656</v>
      </c>
      <c r="Y199" s="4">
        <f t="shared" si="250"/>
        <v>57.118120455782453</v>
      </c>
      <c r="Z199" s="4" t="e">
        <f t="shared" si="250"/>
        <v>#N/A</v>
      </c>
      <c r="AA199" s="4" t="e">
        <f t="shared" si="250"/>
        <v>#N/A</v>
      </c>
      <c r="AB199" s="4">
        <f t="shared" si="250"/>
        <v>55.623496967154857</v>
      </c>
      <c r="AC199" s="4">
        <f t="shared" si="250"/>
        <v>57.575754824902717</v>
      </c>
      <c r="AD199" s="4">
        <f t="shared" si="250"/>
        <v>58.232683737584736</v>
      </c>
      <c r="AE199" s="4">
        <f t="shared" si="250"/>
        <v>59.400057469188354</v>
      </c>
      <c r="AF199" s="4">
        <f t="shared" si="250"/>
        <v>59.121028429417592</v>
      </c>
      <c r="AG199" s="4">
        <f t="shared" si="250"/>
        <v>60.271456546903259</v>
      </c>
      <c r="AI199" s="4">
        <f t="shared" si="251"/>
        <v>0</v>
      </c>
      <c r="AJ199" s="4">
        <f t="shared" si="251"/>
        <v>0</v>
      </c>
      <c r="AK199" s="4">
        <f t="shared" si="251"/>
        <v>-1.5033680739835162</v>
      </c>
      <c r="AL199" s="4">
        <f t="shared" si="251"/>
        <v>0.26876388576987864</v>
      </c>
      <c r="AM199" s="4">
        <f t="shared" si="251"/>
        <v>-1.8581336518097871</v>
      </c>
      <c r="AN199" s="4">
        <f t="shared" si="251"/>
        <v>-2.2112811362526585</v>
      </c>
      <c r="AO199" s="4">
        <f t="shared" si="251"/>
        <v>-1.1511204557824541</v>
      </c>
      <c r="AP199" s="4">
        <f t="shared" si="251"/>
        <v>0</v>
      </c>
      <c r="AQ199" s="4">
        <f t="shared" si="251"/>
        <v>0</v>
      </c>
      <c r="AR199" s="4">
        <f t="shared" si="251"/>
        <v>0.6815030328451428</v>
      </c>
      <c r="AS199" s="4">
        <f t="shared" si="251"/>
        <v>0.40724517509728031</v>
      </c>
      <c r="AT199" s="4">
        <f t="shared" si="251"/>
        <v>1.4883162624152604</v>
      </c>
      <c r="AU199" s="4">
        <f t="shared" si="251"/>
        <v>-0.3020574691883553</v>
      </c>
      <c r="AV199" s="4">
        <f t="shared" si="251"/>
        <v>0.10897157058240481</v>
      </c>
      <c r="AW199" s="4">
        <f t="shared" si="251"/>
        <v>-1.4164565469032624</v>
      </c>
      <c r="AY199" s="2" t="e">
        <f t="shared" si="243"/>
        <v>#N/A</v>
      </c>
      <c r="AZ199" s="2" t="e">
        <f t="shared" si="243"/>
        <v>#N/A</v>
      </c>
      <c r="BA199" s="2">
        <f t="shared" si="243"/>
        <v>60.420368073983497</v>
      </c>
      <c r="BB199" s="2">
        <f t="shared" si="243"/>
        <v>59.148236114230102</v>
      </c>
      <c r="BC199" s="2">
        <f t="shared" si="243"/>
        <v>60.258133651809615</v>
      </c>
      <c r="BD199" s="2">
        <f t="shared" si="243"/>
        <v>58.761281136252649</v>
      </c>
      <c r="BE199" s="2">
        <f t="shared" si="243"/>
        <v>57.118120455782453</v>
      </c>
      <c r="BF199" s="2" t="e">
        <f t="shared" si="243"/>
        <v>#N/A</v>
      </c>
      <c r="BG199" s="2" t="e">
        <f t="shared" si="243"/>
        <v>#N/A</v>
      </c>
      <c r="BH199" s="2">
        <f t="shared" si="243"/>
        <v>55.623496967154857</v>
      </c>
      <c r="BI199" s="2">
        <f t="shared" si="243"/>
        <v>57.575754824902702</v>
      </c>
      <c r="BJ199" s="2">
        <f t="shared" si="243"/>
        <v>58.232683736564198</v>
      </c>
      <c r="BK199" s="2">
        <f t="shared" si="243"/>
        <v>59.40005720886186</v>
      </c>
      <c r="BL199" s="2">
        <f t="shared" si="243"/>
        <v>59.111032759715265</v>
      </c>
      <c r="BM199" s="2">
        <f t="shared" si="243"/>
        <v>60.221640340720498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>
        <f t="shared" si="200"/>
        <v>58.917000000000002</v>
      </c>
      <c r="CX199" s="2">
        <f t="shared" si="201"/>
        <v>59.417000000000002</v>
      </c>
      <c r="CY199" s="2">
        <f t="shared" si="202"/>
        <v>58.4</v>
      </c>
      <c r="CZ199" s="2">
        <f t="shared" si="203"/>
        <v>56.55</v>
      </c>
      <c r="DA199" s="2">
        <f t="shared" si="204"/>
        <v>55.966999999999999</v>
      </c>
      <c r="DB199" s="2" t="str">
        <f t="shared" si="205"/>
        <v/>
      </c>
      <c r="DC199" s="2" t="str">
        <f t="shared" si="206"/>
        <v/>
      </c>
      <c r="DD199" s="2">
        <f t="shared" si="207"/>
        <v>56.305</v>
      </c>
      <c r="DE199" s="2">
        <f t="shared" si="208"/>
        <v>57.982999999999997</v>
      </c>
      <c r="DF199" s="2">
        <f t="shared" si="209"/>
        <v>59.720999999999997</v>
      </c>
      <c r="DG199" s="2">
        <f t="shared" si="210"/>
        <v>59.097999999999999</v>
      </c>
      <c r="DH199" s="2">
        <f t="shared" si="211"/>
        <v>59.23</v>
      </c>
      <c r="DI199" s="2">
        <f t="shared" si="212"/>
        <v>58.854999999999997</v>
      </c>
      <c r="DK199" s="2">
        <f t="shared" si="252"/>
        <v>118.18161582230005</v>
      </c>
      <c r="DL199" s="2">
        <f t="shared" si="252"/>
        <v>107.70337422037423</v>
      </c>
      <c r="DM199" s="2">
        <f t="shared" si="252"/>
        <v>114.84715600539812</v>
      </c>
      <c r="DN199" s="2">
        <f t="shared" si="252"/>
        <v>105.44528711201079</v>
      </c>
      <c r="DO199" s="2">
        <f t="shared" si="252"/>
        <v>103.95965328330206</v>
      </c>
      <c r="DP199" s="2">
        <f t="shared" si="252"/>
        <v>104.02894277673548</v>
      </c>
      <c r="DQ199" s="2">
        <f t="shared" si="252"/>
        <v>102.42797579737339</v>
      </c>
      <c r="DR199" s="2">
        <f t="shared" si="252"/>
        <v>113.47570875160874</v>
      </c>
      <c r="DS199" s="2">
        <f t="shared" si="252"/>
        <v>111.42482495309571</v>
      </c>
      <c r="DT199" s="2">
        <f t="shared" si="252"/>
        <v>109.28111388367728</v>
      </c>
      <c r="DU199" s="2">
        <f t="shared" si="252"/>
        <v>121.78311078799248</v>
      </c>
      <c r="DV199" s="2">
        <f t="shared" si="252"/>
        <v>114.31516257035645</v>
      </c>
      <c r="DW199" s="2">
        <f t="shared" si="252"/>
        <v>122.39610375234523</v>
      </c>
      <c r="DX199" s="2">
        <f t="shared" si="252"/>
        <v>128.10392543554005</v>
      </c>
      <c r="DY199" s="2">
        <f t="shared" si="252"/>
        <v>112.29294354838709</v>
      </c>
      <c r="EA199" s="2">
        <f t="shared" si="241"/>
        <v>55.202577606415794</v>
      </c>
      <c r="EB199" s="2">
        <f t="shared" si="241"/>
        <v>57.209904786318525</v>
      </c>
      <c r="EC199" s="2">
        <f t="shared" si="241"/>
        <v>60.182169535080419</v>
      </c>
      <c r="ED199" s="2">
        <f t="shared" si="241"/>
        <v>58.938379753707537</v>
      </c>
      <c r="EE199" s="2">
        <f t="shared" si="241"/>
        <v>61.171067672096612</v>
      </c>
      <c r="EF199" s="2">
        <f t="shared" si="240"/>
        <v>58.995970996681379</v>
      </c>
      <c r="EG199" s="2">
        <f t="shared" si="240"/>
        <v>57.079862565486579</v>
      </c>
      <c r="EH199" s="2">
        <f t="shared" si="240"/>
        <v>55.309093264912541</v>
      </c>
      <c r="EI199" s="2">
        <f t="shared" si="240"/>
        <v>54.753850458260899</v>
      </c>
      <c r="EJ199" s="2">
        <f t="shared" si="240"/>
        <v>54.320460716907021</v>
      </c>
      <c r="EK199" s="2">
        <f t="shared" si="213"/>
        <v>56.632882794225857</v>
      </c>
      <c r="EL199" s="2">
        <f t="shared" si="180"/>
        <v>57.589248314814469</v>
      </c>
      <c r="EM199" s="2">
        <f t="shared" si="180"/>
        <v>60.210851423904131</v>
      </c>
      <c r="EN199" s="2">
        <f t="shared" si="180"/>
        <v>57.965816300254801</v>
      </c>
      <c r="EO199" s="2">
        <f t="shared" si="180"/>
        <v>61.160437987549493</v>
      </c>
      <c r="EQ199" s="2">
        <f t="shared" si="253"/>
        <v>57.503960593978292</v>
      </c>
      <c r="ER199" s="2">
        <f t="shared" si="253"/>
        <v>58.26598093030627</v>
      </c>
      <c r="ES199" s="2">
        <f t="shared" si="253"/>
        <v>60.465447857895377</v>
      </c>
      <c r="ET199" s="2">
        <f t="shared" si="253"/>
        <v>59.187867159556966</v>
      </c>
      <c r="EU199" s="2">
        <f t="shared" si="253"/>
        <v>60.08204238386098</v>
      </c>
      <c r="EV199" s="2">
        <f t="shared" si="253"/>
        <v>58.716837454040487</v>
      </c>
      <c r="EW199" s="2">
        <f t="shared" si="253"/>
        <v>57.124305184817224</v>
      </c>
      <c r="EX199" s="2">
        <f t="shared" si="253"/>
        <v>55.925591014567459</v>
      </c>
      <c r="EY199" s="2">
        <f t="shared" si="253"/>
        <v>57.166396780611862</v>
      </c>
      <c r="EZ199" s="2">
        <f t="shared" si="253"/>
        <v>55.828686727346799</v>
      </c>
      <c r="FA199" s="2">
        <f t="shared" si="253"/>
        <v>57.749141775787095</v>
      </c>
      <c r="FB199" s="2">
        <f t="shared" si="253"/>
        <v>58.395376695951171</v>
      </c>
      <c r="FC199" s="2">
        <f t="shared" si="253"/>
        <v>59.169242518769138</v>
      </c>
      <c r="FD199" s="2">
        <f t="shared" si="253"/>
        <v>59.53594408616398</v>
      </c>
      <c r="FE199" s="2">
        <f t="shared" si="253"/>
        <v>59.789974201398955</v>
      </c>
      <c r="FG199" s="2">
        <f t="shared" si="254"/>
        <v>0.9999955031143225</v>
      </c>
      <c r="FH199" s="2">
        <f t="shared" si="254"/>
        <v>0.99999553298837363</v>
      </c>
      <c r="FI199" s="2">
        <f t="shared" si="254"/>
        <v>0.99999497088853939</v>
      </c>
      <c r="FJ199" s="2">
        <f t="shared" si="254"/>
        <v>0.99999507618977568</v>
      </c>
      <c r="FK199" s="2">
        <f t="shared" si="254"/>
        <v>0.99999493327744537</v>
      </c>
      <c r="FL199" s="2">
        <f t="shared" si="254"/>
        <v>0.99999470031231208</v>
      </c>
      <c r="FM199" s="2">
        <f t="shared" si="254"/>
        <v>0.99999479165341787</v>
      </c>
      <c r="FN199" s="2">
        <f t="shared" si="254"/>
        <v>0.9999934929948131</v>
      </c>
      <c r="FO199" s="2">
        <f t="shared" si="254"/>
        <v>0.99999427871200908</v>
      </c>
      <c r="FP199" s="2">
        <f t="shared" si="254"/>
        <v>0.99999421731330806</v>
      </c>
      <c r="FQ199" s="2">
        <f t="shared" si="254"/>
        <v>0.99999460858526368</v>
      </c>
      <c r="FR199" s="2">
        <f t="shared" si="254"/>
        <v>0.99999412428525558</v>
      </c>
      <c r="FS199" s="2">
        <f t="shared" si="254"/>
        <v>0.99999467366582828</v>
      </c>
      <c r="FT199" s="2">
        <f t="shared" si="254"/>
        <v>0.99999436739767278</v>
      </c>
      <c r="FU199" s="2">
        <f t="shared" si="254"/>
        <v>0.99999209387890131</v>
      </c>
      <c r="FW199" s="2">
        <f t="shared" si="245"/>
        <v>0.93042903791135945</v>
      </c>
      <c r="FX199" s="2">
        <f t="shared" si="245"/>
        <v>0.90812325961714513</v>
      </c>
      <c r="FY199" s="2">
        <f t="shared" si="245"/>
        <v>0.83989350201192592</v>
      </c>
      <c r="FZ199" s="2">
        <f t="shared" si="245"/>
        <v>0.84023226993321631</v>
      </c>
      <c r="GA199" s="2">
        <f t="shared" si="245"/>
        <v>0.83850285943150427</v>
      </c>
      <c r="GB199" s="2">
        <f t="shared" si="245"/>
        <v>0.84163486370055007</v>
      </c>
      <c r="GC199" s="2">
        <f t="shared" si="245"/>
        <v>0.85552341824048916</v>
      </c>
      <c r="GD199" s="2">
        <f t="shared" si="245"/>
        <v>0.86916073000573668</v>
      </c>
      <c r="GE199" s="2">
        <f t="shared" si="245"/>
        <v>0.87709957235799518</v>
      </c>
      <c r="GF199" s="2">
        <f t="shared" si="245"/>
        <v>0.8637421851850533</v>
      </c>
      <c r="GG199" s="2">
        <f t="shared" si="245"/>
        <v>0.84435672576567067</v>
      </c>
      <c r="GH199" s="2">
        <f t="shared" si="245"/>
        <v>0.7977663750681061</v>
      </c>
      <c r="GI199" s="2">
        <f t="shared" si="245"/>
        <v>0.7787235981547207</v>
      </c>
      <c r="GJ199" s="2">
        <f t="shared" si="245"/>
        <v>0.72912625944060561</v>
      </c>
      <c r="GK199" s="2">
        <f t="shared" si="245"/>
        <v>0.68531683660765574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6.7969738527494386E-301</v>
      </c>
      <c r="HD199" s="86">
        <f t="shared" si="182"/>
        <v>0</v>
      </c>
      <c r="HE199" s="86">
        <f t="shared" si="182"/>
        <v>2.6392258940512653E-278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1.3130177880588971E-254</v>
      </c>
      <c r="HQ199" s="86">
        <f t="shared" si="227"/>
        <v>0</v>
      </c>
      <c r="HS199" s="86">
        <f t="shared" si="247"/>
        <v>5.716161388162051E-67</v>
      </c>
      <c r="HT199" s="86">
        <f t="shared" si="247"/>
        <v>5.0667371694716267E-64</v>
      </c>
      <c r="HU199" s="86">
        <f t="shared" si="247"/>
        <v>2.3181442446278378E-67</v>
      </c>
      <c r="HV199" s="86">
        <f t="shared" si="247"/>
        <v>7.8366201932946693E-69</v>
      </c>
      <c r="HW199" s="86">
        <f t="shared" si="247"/>
        <v>4.1341519140856008E-66</v>
      </c>
      <c r="HX199" s="86">
        <f t="shared" si="247"/>
        <v>4.2972019581896924E-72</v>
      </c>
      <c r="HY199" s="86">
        <f t="shared" si="247"/>
        <v>7.5841569643403721E-78</v>
      </c>
      <c r="HZ199" s="86">
        <f t="shared" si="247"/>
        <v>1.2821309168228809E-105</v>
      </c>
      <c r="IA199" s="86">
        <f t="shared" si="247"/>
        <v>1.8611511531388738E-92</v>
      </c>
      <c r="IB199" s="86">
        <f t="shared" si="247"/>
        <v>1.8736683876470455E-87</v>
      </c>
      <c r="IC199" s="86">
        <f t="shared" si="247"/>
        <v>2.1721828661502209E-72</v>
      </c>
      <c r="ID199" s="86">
        <f t="shared" si="247"/>
        <v>3.3473823158402492E-64</v>
      </c>
      <c r="IE199" s="86">
        <f t="shared" si="247"/>
        <v>5.3493255562327084E-54</v>
      </c>
      <c r="IF199" s="86">
        <f t="shared" si="247"/>
        <v>1.763240326952928E-57</v>
      </c>
      <c r="IG199" s="86">
        <f t="shared" si="247"/>
        <v>1.0874501534349854E-53</v>
      </c>
      <c r="II199" s="86">
        <f t="shared" si="248"/>
        <v>2.229791573762018E-9</v>
      </c>
      <c r="IJ199" s="86">
        <f t="shared" si="248"/>
        <v>1.6419291949284227E-7</v>
      </c>
      <c r="IK199" s="86">
        <f t="shared" si="248"/>
        <v>2.4904834147252526E-5</v>
      </c>
      <c r="IL199" s="86">
        <f t="shared" si="248"/>
        <v>1.6820381444426174E-5</v>
      </c>
      <c r="IM199" s="86">
        <f t="shared" si="248"/>
        <v>2.8319614422967959E-5</v>
      </c>
      <c r="IN199" s="86">
        <f t="shared" si="248"/>
        <v>9.7420162886397528E-6</v>
      </c>
      <c r="IO199" s="86">
        <f t="shared" si="248"/>
        <v>2.3608133670537131E-6</v>
      </c>
      <c r="IP199" s="86">
        <f t="shared" si="248"/>
        <v>4.3688185973302458E-9</v>
      </c>
      <c r="IQ199" s="86">
        <f t="shared" si="248"/>
        <v>2.4092971251962305E-8</v>
      </c>
      <c r="IR199" s="86">
        <f t="shared" si="248"/>
        <v>2.0182107995550482E-7</v>
      </c>
      <c r="IS199" s="86">
        <f t="shared" si="248"/>
        <v>1.0411980170975052E-5</v>
      </c>
      <c r="IT199" s="86">
        <f t="shared" si="248"/>
        <v>3.4227515482292402E-4</v>
      </c>
      <c r="IU199" s="86">
        <f t="shared" si="248"/>
        <v>1.9270107261402515E-3</v>
      </c>
      <c r="IV199" s="86">
        <f t="shared" si="248"/>
        <v>7.1165621968794241E-3</v>
      </c>
      <c r="IW199" s="86">
        <f t="shared" si="248"/>
        <v>4.0316763808134048E-3</v>
      </c>
      <c r="IY199" s="86">
        <f t="shared" si="249"/>
        <v>2.229791573762018E-9</v>
      </c>
      <c r="IZ199" s="86">
        <f t="shared" si="249"/>
        <v>1.6419291949284227E-7</v>
      </c>
      <c r="JA199" s="86">
        <f t="shared" si="249"/>
        <v>2.4904834147252526E-5</v>
      </c>
      <c r="JB199" s="86">
        <f t="shared" si="249"/>
        <v>1.6820381444426174E-5</v>
      </c>
      <c r="JC199" s="86">
        <f t="shared" si="249"/>
        <v>2.8319614422967959E-5</v>
      </c>
      <c r="JD199" s="86">
        <f t="shared" si="249"/>
        <v>9.7420162886397528E-6</v>
      </c>
      <c r="JE199" s="86">
        <f t="shared" si="249"/>
        <v>2.3608133670537131E-6</v>
      </c>
      <c r="JF199" s="86">
        <f t="shared" si="249"/>
        <v>4.3688185973302458E-9</v>
      </c>
      <c r="JG199" s="86">
        <f t="shared" si="249"/>
        <v>2.4092971251962305E-8</v>
      </c>
      <c r="JH199" s="86">
        <f t="shared" si="249"/>
        <v>2.0182107995550482E-7</v>
      </c>
      <c r="JI199" s="86">
        <f t="shared" si="249"/>
        <v>1.0411980170975052E-5</v>
      </c>
      <c r="JJ199" s="86">
        <f t="shared" si="249"/>
        <v>3.4227515482292402E-4</v>
      </c>
      <c r="JK199" s="86">
        <f t="shared" si="249"/>
        <v>1.9270107261402515E-3</v>
      </c>
      <c r="JL199" s="86">
        <f t="shared" si="249"/>
        <v>7.1165621968794241E-3</v>
      </c>
      <c r="JM199" s="86">
        <f t="shared" si="249"/>
        <v>4.0316763808134048E-3</v>
      </c>
    </row>
    <row r="200" spans="2:273" x14ac:dyDescent="0.25">
      <c r="B200" s="2">
        <v>173</v>
      </c>
      <c r="C200" s="37">
        <v>55.725999999999999</v>
      </c>
      <c r="D200" s="37">
        <v>55.515999999999998</v>
      </c>
      <c r="E200" s="37">
        <v>58.082999999999998</v>
      </c>
      <c r="F200" s="37">
        <v>57.716999999999999</v>
      </c>
      <c r="G200" s="37">
        <v>60.567</v>
      </c>
      <c r="H200" s="37">
        <v>58.082999999999998</v>
      </c>
      <c r="I200" s="37">
        <v>57.033000000000001</v>
      </c>
      <c r="J200" s="37">
        <v>58.423999999999999</v>
      </c>
      <c r="K200" s="37">
        <v>58.441000000000003</v>
      </c>
      <c r="L200" s="37">
        <v>55.491999999999997</v>
      </c>
      <c r="M200" s="37">
        <v>58.05</v>
      </c>
      <c r="N200" s="37">
        <v>59.59</v>
      </c>
      <c r="O200" s="37">
        <v>59.295000000000002</v>
      </c>
      <c r="P200" s="37">
        <v>59.328000000000003</v>
      </c>
      <c r="Q200" s="37">
        <v>58.935000000000002</v>
      </c>
      <c r="S200" s="4" t="e">
        <f t="shared" si="250"/>
        <v>#N/A</v>
      </c>
      <c r="T200" s="4" t="e">
        <f t="shared" si="250"/>
        <v>#N/A</v>
      </c>
      <c r="U200" s="4">
        <f t="shared" si="250"/>
        <v>60.324327438167813</v>
      </c>
      <c r="V200" s="4">
        <f t="shared" si="250"/>
        <v>59.064842926793737</v>
      </c>
      <c r="W200" s="4">
        <f t="shared" si="250"/>
        <v>60.188515216421173</v>
      </c>
      <c r="X200" s="4">
        <f t="shared" si="250"/>
        <v>58.69749116224844</v>
      </c>
      <c r="Y200" s="4">
        <f t="shared" si="250"/>
        <v>57.067305516957816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>
        <f t="shared" si="250"/>
        <v>57.522209882142874</v>
      </c>
      <c r="AD200" s="4">
        <f t="shared" si="250"/>
        <v>58.164985602937115</v>
      </c>
      <c r="AE200" s="4">
        <f t="shared" si="250"/>
        <v>59.290932404556109</v>
      </c>
      <c r="AF200" s="4">
        <f t="shared" si="250"/>
        <v>59.031399430142585</v>
      </c>
      <c r="AG200" s="4">
        <f t="shared" si="250"/>
        <v>60.116744746731214</v>
      </c>
      <c r="AI200" s="4">
        <f t="shared" si="251"/>
        <v>0</v>
      </c>
      <c r="AJ200" s="4">
        <f t="shared" si="251"/>
        <v>0</v>
      </c>
      <c r="AK200" s="4">
        <f t="shared" si="251"/>
        <v>-2.241327438167815</v>
      </c>
      <c r="AL200" s="4">
        <f t="shared" si="251"/>
        <v>-1.3478429267937386</v>
      </c>
      <c r="AM200" s="4">
        <f t="shared" si="251"/>
        <v>0.37848478357882698</v>
      </c>
      <c r="AN200" s="4">
        <f t="shared" si="251"/>
        <v>-0.61449116224844147</v>
      </c>
      <c r="AO200" s="4">
        <f t="shared" si="251"/>
        <v>-3.430551695781503E-2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0.52779011785712271</v>
      </c>
      <c r="AT200" s="4">
        <f t="shared" si="251"/>
        <v>1.4250143970628883</v>
      </c>
      <c r="AU200" s="4">
        <f t="shared" si="251"/>
        <v>4.0675954438924578E-3</v>
      </c>
      <c r="AV200" s="4">
        <f t="shared" si="251"/>
        <v>0.2966005698574179</v>
      </c>
      <c r="AW200" s="4">
        <f t="shared" si="251"/>
        <v>-1.1817447467312121</v>
      </c>
      <c r="AY200" s="2" t="e">
        <f t="shared" si="243"/>
        <v>#N/A</v>
      </c>
      <c r="AZ200" s="2" t="e">
        <f t="shared" si="243"/>
        <v>#N/A</v>
      </c>
      <c r="BA200" s="2">
        <f t="shared" si="243"/>
        <v>60.324327438167813</v>
      </c>
      <c r="BB200" s="2">
        <f t="shared" si="243"/>
        <v>59.064842926793737</v>
      </c>
      <c r="BC200" s="2">
        <f t="shared" si="243"/>
        <v>60.188515216421166</v>
      </c>
      <c r="BD200" s="2">
        <f t="shared" si="243"/>
        <v>58.69749116224844</v>
      </c>
      <c r="BE200" s="2">
        <f t="shared" si="243"/>
        <v>57.067305516957816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>
        <f t="shared" si="243"/>
        <v>57.522209882142874</v>
      </c>
      <c r="BJ200" s="2">
        <f t="shared" si="243"/>
        <v>58.164985602888571</v>
      </c>
      <c r="BK200" s="2">
        <f t="shared" si="243"/>
        <v>59.290932383450297</v>
      </c>
      <c r="BL200" s="2">
        <f t="shared" si="243"/>
        <v>59.028609495983936</v>
      </c>
      <c r="BM200" s="2">
        <f t="shared" si="243"/>
        <v>60.104365854515223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>
        <f t="shared" si="200"/>
        <v>58.082999999999998</v>
      </c>
      <c r="CX200" s="2">
        <f t="shared" si="201"/>
        <v>57.716999999999999</v>
      </c>
      <c r="CY200" s="2">
        <f t="shared" si="202"/>
        <v>60.567</v>
      </c>
      <c r="CZ200" s="2">
        <f t="shared" si="203"/>
        <v>58.082999999999998</v>
      </c>
      <c r="DA200" s="2">
        <f t="shared" si="204"/>
        <v>57.033000000000001</v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>
        <f t="shared" si="208"/>
        <v>58.05</v>
      </c>
      <c r="DF200" s="2">
        <f t="shared" si="209"/>
        <v>59.59</v>
      </c>
      <c r="DG200" s="2">
        <f t="shared" si="210"/>
        <v>59.295000000000002</v>
      </c>
      <c r="DH200" s="2">
        <f t="shared" si="211"/>
        <v>59.328000000000003</v>
      </c>
      <c r="DI200" s="2">
        <f t="shared" si="212"/>
        <v>58.935000000000002</v>
      </c>
      <c r="DK200" s="2">
        <f t="shared" si="252"/>
        <v>118.50109694714959</v>
      </c>
      <c r="DL200" s="2">
        <f t="shared" si="252"/>
        <v>107.93546066309224</v>
      </c>
      <c r="DM200" s="2">
        <f t="shared" si="252"/>
        <v>115.12180944669366</v>
      </c>
      <c r="DN200" s="2">
        <f t="shared" si="252"/>
        <v>105.65059986504724</v>
      </c>
      <c r="DO200" s="2">
        <f t="shared" si="252"/>
        <v>104.16478527204502</v>
      </c>
      <c r="DP200" s="2">
        <f t="shared" si="252"/>
        <v>104.24769240150096</v>
      </c>
      <c r="DQ200" s="2">
        <f t="shared" si="252"/>
        <v>102.6488128517824</v>
      </c>
      <c r="DR200" s="2">
        <f t="shared" si="252"/>
        <v>113.77495482625481</v>
      </c>
      <c r="DS200" s="2">
        <f t="shared" si="252"/>
        <v>111.69933864915573</v>
      </c>
      <c r="DT200" s="2">
        <f t="shared" si="252"/>
        <v>109.54205984990617</v>
      </c>
      <c r="DU200" s="2">
        <f t="shared" si="252"/>
        <v>122.1153444652908</v>
      </c>
      <c r="DV200" s="2">
        <f t="shared" si="252"/>
        <v>114.5967920262664</v>
      </c>
      <c r="DW200" s="2">
        <f t="shared" si="252"/>
        <v>122.7162045966229</v>
      </c>
      <c r="DX200" s="2">
        <f t="shared" si="252"/>
        <v>128.46243954703829</v>
      </c>
      <c r="DY200" s="2">
        <f t="shared" si="252"/>
        <v>112.58284475806451</v>
      </c>
      <c r="EA200" s="2">
        <f t="shared" si="241"/>
        <v>55.107307341147447</v>
      </c>
      <c r="EB200" s="2">
        <f t="shared" si="241"/>
        <v>57.114521785622728</v>
      </c>
      <c r="EC200" s="2">
        <f t="shared" si="241"/>
        <v>60.079232516552892</v>
      </c>
      <c r="ED200" s="2">
        <f t="shared" si="241"/>
        <v>58.848667224020232</v>
      </c>
      <c r="EE200" s="2">
        <f t="shared" si="241"/>
        <v>61.129403980641172</v>
      </c>
      <c r="EF200" s="2">
        <f t="shared" si="240"/>
        <v>58.939214258990042</v>
      </c>
      <c r="EG200" s="2">
        <f t="shared" si="240"/>
        <v>57.028103444991267</v>
      </c>
      <c r="EH200" s="2">
        <f t="shared" si="240"/>
        <v>55.200258511256877</v>
      </c>
      <c r="EI200" s="2">
        <f t="shared" si="240"/>
        <v>54.621706463643349</v>
      </c>
      <c r="EJ200" s="2">
        <f t="shared" si="240"/>
        <v>54.210964738060426</v>
      </c>
      <c r="EK200" s="2">
        <f t="shared" si="213"/>
        <v>56.551346640025365</v>
      </c>
      <c r="EL200" s="2">
        <f t="shared" si="180"/>
        <v>57.499135081903219</v>
      </c>
      <c r="EM200" s="2">
        <f t="shared" si="180"/>
        <v>60.131589818766159</v>
      </c>
      <c r="EN200" s="2">
        <f t="shared" si="180"/>
        <v>57.835636944613483</v>
      </c>
      <c r="EO200" s="2">
        <f t="shared" si="180"/>
        <v>61.082946816111601</v>
      </c>
      <c r="EQ200" s="2">
        <f t="shared" si="253"/>
        <v>57.44316447611034</v>
      </c>
      <c r="ER200" s="2">
        <f t="shared" si="253"/>
        <v>58.187148459862755</v>
      </c>
      <c r="ES200" s="2">
        <f t="shared" si="253"/>
        <v>60.36664182597778</v>
      </c>
      <c r="ET200" s="2">
        <f t="shared" si="253"/>
        <v>59.10208468556695</v>
      </c>
      <c r="EU200" s="2">
        <f t="shared" si="253"/>
        <v>60.023009693284394</v>
      </c>
      <c r="EV200" s="2">
        <f t="shared" si="253"/>
        <v>58.655753130765568</v>
      </c>
      <c r="EW200" s="2">
        <f t="shared" si="253"/>
        <v>57.073093182237692</v>
      </c>
      <c r="EX200" s="2">
        <f t="shared" si="253"/>
        <v>55.825469769240655</v>
      </c>
      <c r="EY200" s="2">
        <f t="shared" si="253"/>
        <v>57.071170740387046</v>
      </c>
      <c r="EZ200" s="2">
        <f t="shared" si="253"/>
        <v>55.742617986686561</v>
      </c>
      <c r="FA200" s="2">
        <f t="shared" si="253"/>
        <v>57.685049199864409</v>
      </c>
      <c r="FB200" s="2">
        <f t="shared" si="253"/>
        <v>58.318549922166802</v>
      </c>
      <c r="FC200" s="2">
        <f t="shared" si="253"/>
        <v>59.072692930540057</v>
      </c>
      <c r="FD200" s="2">
        <f t="shared" si="253"/>
        <v>59.432322185354465</v>
      </c>
      <c r="FE200" s="2">
        <f t="shared" si="253"/>
        <v>59.694032483983548</v>
      </c>
      <c r="FG200" s="2">
        <f t="shared" si="254"/>
        <v>0.99999589878989603</v>
      </c>
      <c r="FH200" s="2">
        <f t="shared" si="254"/>
        <v>0.9999959260353759</v>
      </c>
      <c r="FI200" s="2">
        <f t="shared" si="254"/>
        <v>0.99999541339380604</v>
      </c>
      <c r="FJ200" s="2">
        <f t="shared" si="254"/>
        <v>0.99999550942975901</v>
      </c>
      <c r="FK200" s="2">
        <f t="shared" si="254"/>
        <v>0.99999537909205016</v>
      </c>
      <c r="FL200" s="2">
        <f t="shared" si="254"/>
        <v>0.99999516662512955</v>
      </c>
      <c r="FM200" s="2">
        <f t="shared" si="254"/>
        <v>0.99999524992928512</v>
      </c>
      <c r="FN200" s="2">
        <f t="shared" si="254"/>
        <v>0.99999406553734005</v>
      </c>
      <c r="FO200" s="2">
        <f t="shared" si="254"/>
        <v>0.99999478212071047</v>
      </c>
      <c r="FP200" s="2">
        <f t="shared" si="254"/>
        <v>0.9999947261243729</v>
      </c>
      <c r="FQ200" s="2">
        <f t="shared" si="254"/>
        <v>0.99999508296898842</v>
      </c>
      <c r="FR200" s="2">
        <f t="shared" si="254"/>
        <v>0.99999464128169369</v>
      </c>
      <c r="FS200" s="2">
        <f t="shared" si="254"/>
        <v>0.99999514232322473</v>
      </c>
      <c r="FT200" s="2">
        <f t="shared" si="254"/>
        <v>0.99999486300307783</v>
      </c>
      <c r="FU200" s="2">
        <f t="shared" si="254"/>
        <v>0.99999278952684478</v>
      </c>
      <c r="FW200" s="2">
        <f t="shared" si="245"/>
        <v>0.93615973086592819</v>
      </c>
      <c r="FX200" s="2">
        <f t="shared" si="245"/>
        <v>0.91552450368858895</v>
      </c>
      <c r="FY200" s="2">
        <f t="shared" si="245"/>
        <v>0.85189468455486383</v>
      </c>
      <c r="FZ200" s="2">
        <f t="shared" si="245"/>
        <v>0.85221252746134524</v>
      </c>
      <c r="GA200" s="2">
        <f t="shared" si="245"/>
        <v>0.85058973777226343</v>
      </c>
      <c r="GB200" s="2">
        <f t="shared" si="245"/>
        <v>0.85352828134404479</v>
      </c>
      <c r="GC200" s="2">
        <f t="shared" si="245"/>
        <v>0.86653918775450123</v>
      </c>
      <c r="GD200" s="2">
        <f t="shared" si="245"/>
        <v>0.879283425527425</v>
      </c>
      <c r="GE200" s="2">
        <f t="shared" si="245"/>
        <v>0.88668813402157931</v>
      </c>
      <c r="GF200" s="2">
        <f t="shared" si="245"/>
        <v>0.87422343418601234</v>
      </c>
      <c r="GG200" s="2">
        <f t="shared" si="245"/>
        <v>0.8560806831421014</v>
      </c>
      <c r="GH200" s="2">
        <f t="shared" si="245"/>
        <v>0.81221930336500447</v>
      </c>
      <c r="GI200" s="2">
        <f t="shared" si="245"/>
        <v>0.79418634665586607</v>
      </c>
      <c r="GJ200" s="2">
        <f t="shared" si="245"/>
        <v>0.74692851870378874</v>
      </c>
      <c r="GK200" s="2">
        <f t="shared" si="245"/>
        <v>0.70483274423993392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8.411554085196565E-308</v>
      </c>
      <c r="HD200" s="86">
        <f t="shared" si="182"/>
        <v>0</v>
      </c>
      <c r="HE200" s="86">
        <f t="shared" si="182"/>
        <v>1.1976688878057063E-284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1.69963681269937E-260</v>
      </c>
      <c r="HQ200" s="86">
        <f t="shared" si="227"/>
        <v>0</v>
      </c>
      <c r="HS200" s="86">
        <f t="shared" si="247"/>
        <v>2.0078549256481551E-69</v>
      </c>
      <c r="HT200" s="86">
        <f t="shared" si="247"/>
        <v>2.1241688155384962E-66</v>
      </c>
      <c r="HU200" s="86">
        <f t="shared" si="247"/>
        <v>4.4403898090881781E-70</v>
      </c>
      <c r="HV200" s="86">
        <f t="shared" si="247"/>
        <v>1.2391072188060107E-71</v>
      </c>
      <c r="HW200" s="86">
        <f t="shared" si="247"/>
        <v>8.4368337724014069E-69</v>
      </c>
      <c r="HX200" s="86">
        <f t="shared" si="247"/>
        <v>5.0604738995194015E-75</v>
      </c>
      <c r="HY200" s="86">
        <f t="shared" si="247"/>
        <v>6.7334812386448363E-81</v>
      </c>
      <c r="HZ200" s="86">
        <f t="shared" si="247"/>
        <v>8.8143990129432592E-110</v>
      </c>
      <c r="IA200" s="86">
        <f t="shared" si="247"/>
        <v>5.0912043328270534E-96</v>
      </c>
      <c r="IB200" s="86">
        <f t="shared" si="247"/>
        <v>6.8948583107312318E-91</v>
      </c>
      <c r="IC200" s="86">
        <f t="shared" si="247"/>
        <v>2.8015948972005802E-75</v>
      </c>
      <c r="ID200" s="86">
        <f t="shared" si="247"/>
        <v>6.3510218535857498E-67</v>
      </c>
      <c r="IE200" s="86">
        <f t="shared" si="247"/>
        <v>2.3687805803850798E-56</v>
      </c>
      <c r="IF200" s="86">
        <f t="shared" si="247"/>
        <v>4.3613196832462977E-60</v>
      </c>
      <c r="IG200" s="86">
        <f t="shared" si="247"/>
        <v>3.1183674818019602E-56</v>
      </c>
      <c r="II200" s="86">
        <f t="shared" si="248"/>
        <v>5.9215441161446369E-10</v>
      </c>
      <c r="IJ200" s="86">
        <f t="shared" si="248"/>
        <v>5.1402511131856051E-8</v>
      </c>
      <c r="IK200" s="86">
        <f t="shared" si="248"/>
        <v>8.5900752287823176E-6</v>
      </c>
      <c r="IL200" s="86">
        <f t="shared" si="248"/>
        <v>5.567913646370445E-6</v>
      </c>
      <c r="IM200" s="86">
        <f t="shared" si="248"/>
        <v>9.8392100942057046E-6</v>
      </c>
      <c r="IN200" s="86">
        <f t="shared" si="248"/>
        <v>3.061006253365018E-6</v>
      </c>
      <c r="IO200" s="86">
        <f t="shared" si="248"/>
        <v>6.898218923213652E-7</v>
      </c>
      <c r="IP200" s="86">
        <f t="shared" si="248"/>
        <v>7.5036754310089391E-10</v>
      </c>
      <c r="IQ200" s="86">
        <f t="shared" si="248"/>
        <v>5.1825577469915222E-9</v>
      </c>
      <c r="IR200" s="86">
        <f t="shared" si="248"/>
        <v>4.8457474948902087E-8</v>
      </c>
      <c r="IS200" s="86">
        <f t="shared" si="248"/>
        <v>3.3427938778414994E-6</v>
      </c>
      <c r="IT200" s="86">
        <f t="shared" si="248"/>
        <v>1.3273290537024602E-4</v>
      </c>
      <c r="IU200" s="86">
        <f t="shared" si="248"/>
        <v>8.7387595782370564E-4</v>
      </c>
      <c r="IV200" s="86">
        <f t="shared" si="248"/>
        <v>3.2882244364840951E-3</v>
      </c>
      <c r="IW200" s="86">
        <f t="shared" si="248"/>
        <v>1.3503532133477992E-3</v>
      </c>
      <c r="IY200" s="86">
        <f t="shared" si="249"/>
        <v>5.9215441161446369E-10</v>
      </c>
      <c r="IZ200" s="86">
        <f t="shared" si="249"/>
        <v>5.1402511131856051E-8</v>
      </c>
      <c r="JA200" s="86">
        <f t="shared" si="249"/>
        <v>8.5900752287823176E-6</v>
      </c>
      <c r="JB200" s="86">
        <f t="shared" si="249"/>
        <v>5.567913646370445E-6</v>
      </c>
      <c r="JC200" s="86">
        <f t="shared" si="249"/>
        <v>9.8392100942057046E-6</v>
      </c>
      <c r="JD200" s="86">
        <f t="shared" si="249"/>
        <v>3.061006253365018E-6</v>
      </c>
      <c r="JE200" s="86">
        <f t="shared" si="249"/>
        <v>6.898218923213652E-7</v>
      </c>
      <c r="JF200" s="86">
        <f t="shared" si="249"/>
        <v>7.5036754310089391E-10</v>
      </c>
      <c r="JG200" s="86">
        <f t="shared" si="249"/>
        <v>5.1825577469915222E-9</v>
      </c>
      <c r="JH200" s="86">
        <f t="shared" si="249"/>
        <v>4.8457474948902087E-8</v>
      </c>
      <c r="JI200" s="86">
        <f t="shared" si="249"/>
        <v>3.3427938778414994E-6</v>
      </c>
      <c r="JJ200" s="86">
        <f t="shared" si="249"/>
        <v>1.3273290537024602E-4</v>
      </c>
      <c r="JK200" s="86">
        <f t="shared" si="249"/>
        <v>8.7387595782370564E-4</v>
      </c>
      <c r="JL200" s="86">
        <f t="shared" si="249"/>
        <v>3.2882244364840951E-3</v>
      </c>
      <c r="JM200" s="86">
        <f t="shared" si="249"/>
        <v>1.3503532133477992E-3</v>
      </c>
    </row>
    <row r="201" spans="2:273" x14ac:dyDescent="0.25">
      <c r="B201" s="2">
        <v>174</v>
      </c>
      <c r="C201" s="37">
        <v>57.387</v>
      </c>
      <c r="D201" s="37">
        <v>56.838999999999999</v>
      </c>
      <c r="E201" s="37">
        <v>60.25</v>
      </c>
      <c r="F201" s="37">
        <v>59.082999999999998</v>
      </c>
      <c r="G201" s="37">
        <v>59.067</v>
      </c>
      <c r="H201" s="37">
        <v>59.2</v>
      </c>
      <c r="I201" s="37">
        <v>59.25</v>
      </c>
      <c r="J201" s="37">
        <v>58.085000000000001</v>
      </c>
      <c r="K201" s="37">
        <v>57.898000000000003</v>
      </c>
      <c r="L201" s="37">
        <v>55.61</v>
      </c>
      <c r="M201" s="37">
        <v>58.2</v>
      </c>
      <c r="N201" s="37">
        <v>58.671999999999997</v>
      </c>
      <c r="O201" s="37">
        <v>57.082000000000001</v>
      </c>
      <c r="P201" s="37">
        <v>58.869</v>
      </c>
      <c r="Q201" s="37">
        <v>57.774000000000001</v>
      </c>
      <c r="S201" s="4" t="e">
        <f t="shared" si="250"/>
        <v>#N/A</v>
      </c>
      <c r="T201" s="4" t="e">
        <f t="shared" si="250"/>
        <v>#N/A</v>
      </c>
      <c r="U201" s="4">
        <f t="shared" si="250"/>
        <v>60.228168250740154</v>
      </c>
      <c r="V201" s="4">
        <f t="shared" si="250"/>
        <v>58.981351832194115</v>
      </c>
      <c r="W201" s="4">
        <f t="shared" si="250"/>
        <v>60.119327554880783</v>
      </c>
      <c r="X201" s="4">
        <f t="shared" si="250"/>
        <v>58.633815585468824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>
        <f t="shared" si="250"/>
        <v>57.468219777528368</v>
      </c>
      <c r="AD201" s="4">
        <f t="shared" si="250"/>
        <v>58.097001399003986</v>
      </c>
      <c r="AE201" s="4">
        <f t="shared" si="250"/>
        <v>59.182152531831065</v>
      </c>
      <c r="AF201" s="4">
        <f t="shared" si="250"/>
        <v>58.946553104874894</v>
      </c>
      <c r="AG201" s="4">
        <f t="shared" si="250"/>
        <v>59.990071139904842</v>
      </c>
      <c r="AI201" s="4">
        <f t="shared" si="251"/>
        <v>0</v>
      </c>
      <c r="AJ201" s="4">
        <f t="shared" si="251"/>
        <v>0</v>
      </c>
      <c r="AK201" s="4">
        <f t="shared" si="251"/>
        <v>2.1831749259845878E-2</v>
      </c>
      <c r="AL201" s="4">
        <f t="shared" si="251"/>
        <v>0.10164816780588382</v>
      </c>
      <c r="AM201" s="4">
        <f t="shared" si="251"/>
        <v>-1.0523275548807831</v>
      </c>
      <c r="AN201" s="4">
        <f t="shared" si="251"/>
        <v>0.56618441453117896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0.73178022247163454</v>
      </c>
      <c r="AT201" s="4">
        <f t="shared" si="251"/>
        <v>0.57499860099601108</v>
      </c>
      <c r="AU201" s="4">
        <f t="shared" si="251"/>
        <v>-2.1001525318310641</v>
      </c>
      <c r="AV201" s="4">
        <f t="shared" si="251"/>
        <v>-7.755310487489453E-2</v>
      </c>
      <c r="AW201" s="4">
        <f t="shared" si="251"/>
        <v>-2.2160711399048409</v>
      </c>
      <c r="AY201" s="2" t="e">
        <f t="shared" si="243"/>
        <v>#N/A</v>
      </c>
      <c r="AZ201" s="2" t="e">
        <f t="shared" si="243"/>
        <v>#N/A</v>
      </c>
      <c r="BA201" s="2">
        <f t="shared" si="243"/>
        <v>60.228168250740154</v>
      </c>
      <c r="BB201" s="2">
        <f t="shared" si="243"/>
        <v>58.981351832194115</v>
      </c>
      <c r="BC201" s="2">
        <f t="shared" si="243"/>
        <v>60.119327554880783</v>
      </c>
      <c r="BD201" s="2">
        <f t="shared" si="243"/>
        <v>58.633815585468824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>
        <f t="shared" si="243"/>
        <v>57.468219777528368</v>
      </c>
      <c r="BJ201" s="2">
        <f t="shared" si="243"/>
        <v>58.097001399002082</v>
      </c>
      <c r="BK201" s="2">
        <f t="shared" si="243"/>
        <v>59.182152530387363</v>
      </c>
      <c r="BL201" s="2">
        <f t="shared" si="243"/>
        <v>58.945850107058156</v>
      </c>
      <c r="BM201" s="2">
        <f t="shared" si="243"/>
        <v>59.987390315017308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>
        <f t="shared" si="200"/>
        <v>60.25</v>
      </c>
      <c r="CX201" s="2">
        <f t="shared" si="201"/>
        <v>59.082999999999998</v>
      </c>
      <c r="CY201" s="2">
        <f t="shared" si="202"/>
        <v>59.067</v>
      </c>
      <c r="CZ201" s="2">
        <f t="shared" si="203"/>
        <v>59.2</v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>
        <f t="shared" si="208"/>
        <v>58.2</v>
      </c>
      <c r="DF201" s="2">
        <f t="shared" si="209"/>
        <v>58.671999999999997</v>
      </c>
      <c r="DG201" s="2">
        <f t="shared" si="210"/>
        <v>57.082000000000001</v>
      </c>
      <c r="DH201" s="2">
        <f t="shared" si="211"/>
        <v>58.869</v>
      </c>
      <c r="DI201" s="2">
        <f t="shared" si="212"/>
        <v>57.774000000000001</v>
      </c>
      <c r="DK201" s="2">
        <f t="shared" si="252"/>
        <v>118.82057807199914</v>
      </c>
      <c r="DL201" s="2">
        <f t="shared" si="252"/>
        <v>108.16754710581026</v>
      </c>
      <c r="DM201" s="2">
        <f t="shared" si="252"/>
        <v>115.3964628879892</v>
      </c>
      <c r="DN201" s="2">
        <f t="shared" si="252"/>
        <v>105.85591261808366</v>
      </c>
      <c r="DO201" s="2">
        <f t="shared" si="252"/>
        <v>104.36991726078799</v>
      </c>
      <c r="DP201" s="2">
        <f t="shared" si="252"/>
        <v>104.46644202626644</v>
      </c>
      <c r="DQ201" s="2">
        <f t="shared" si="252"/>
        <v>102.8696499061914</v>
      </c>
      <c r="DR201" s="2">
        <f t="shared" si="252"/>
        <v>114.07420090090088</v>
      </c>
      <c r="DS201" s="2">
        <f t="shared" si="252"/>
        <v>111.97385234521578</v>
      </c>
      <c r="DT201" s="2">
        <f t="shared" si="252"/>
        <v>109.80300581613506</v>
      </c>
      <c r="DU201" s="2">
        <f t="shared" si="252"/>
        <v>122.44757814258911</v>
      </c>
      <c r="DV201" s="2">
        <f t="shared" si="252"/>
        <v>114.87842148217635</v>
      </c>
      <c r="DW201" s="2">
        <f t="shared" si="252"/>
        <v>123.03630544090056</v>
      </c>
      <c r="DX201" s="2">
        <f t="shared" si="252"/>
        <v>128.82095365853655</v>
      </c>
      <c r="DY201" s="2">
        <f t="shared" si="252"/>
        <v>112.87274596774192</v>
      </c>
      <c r="EA201" s="2">
        <f t="shared" si="241"/>
        <v>55.012037075879093</v>
      </c>
      <c r="EB201" s="2">
        <f t="shared" si="241"/>
        <v>57.019138784926938</v>
      </c>
      <c r="EC201" s="2">
        <f t="shared" si="241"/>
        <v>59.976295498025372</v>
      </c>
      <c r="ED201" s="2">
        <f t="shared" si="241"/>
        <v>58.758954694332928</v>
      </c>
      <c r="EE201" s="2">
        <f t="shared" si="241"/>
        <v>61.087740289185732</v>
      </c>
      <c r="EF201" s="2">
        <f t="shared" si="240"/>
        <v>58.882457521298697</v>
      </c>
      <c r="EG201" s="2">
        <f t="shared" si="240"/>
        <v>56.976344324495948</v>
      </c>
      <c r="EH201" s="2">
        <f t="shared" si="240"/>
        <v>55.09142375760122</v>
      </c>
      <c r="EI201" s="2">
        <f t="shared" si="240"/>
        <v>54.489562469025799</v>
      </c>
      <c r="EJ201" s="2">
        <f t="shared" si="240"/>
        <v>54.101468759213823</v>
      </c>
      <c r="EK201" s="2">
        <f t="shared" si="213"/>
        <v>56.469810485824873</v>
      </c>
      <c r="EL201" s="2">
        <f t="shared" si="180"/>
        <v>57.409021848991962</v>
      </c>
      <c r="EM201" s="2">
        <f t="shared" si="180"/>
        <v>60.052328213628186</v>
      </c>
      <c r="EN201" s="2">
        <f t="shared" si="180"/>
        <v>57.705457588972173</v>
      </c>
      <c r="EO201" s="2">
        <f t="shared" si="180"/>
        <v>61.005455644673717</v>
      </c>
      <c r="EQ201" s="2">
        <f t="shared" si="253"/>
        <v>57.382368358242381</v>
      </c>
      <c r="ER201" s="2">
        <f t="shared" si="253"/>
        <v>58.108315989419239</v>
      </c>
      <c r="ES201" s="2">
        <f t="shared" si="253"/>
        <v>60.267835794060176</v>
      </c>
      <c r="ET201" s="2">
        <f t="shared" si="253"/>
        <v>59.016302211576942</v>
      </c>
      <c r="EU201" s="2">
        <f t="shared" si="253"/>
        <v>59.963977002707807</v>
      </c>
      <c r="EV201" s="2">
        <f t="shared" si="253"/>
        <v>58.594668807490649</v>
      </c>
      <c r="EW201" s="2">
        <f t="shared" si="253"/>
        <v>57.021881179658152</v>
      </c>
      <c r="EX201" s="2">
        <f t="shared" si="253"/>
        <v>55.725348523913851</v>
      </c>
      <c r="EY201" s="2">
        <f t="shared" si="253"/>
        <v>56.975944700162216</v>
      </c>
      <c r="EZ201" s="2">
        <f t="shared" si="253"/>
        <v>55.65654924602633</v>
      </c>
      <c r="FA201" s="2">
        <f t="shared" si="253"/>
        <v>57.62095662394173</v>
      </c>
      <c r="FB201" s="2">
        <f t="shared" si="253"/>
        <v>58.241723148382434</v>
      </c>
      <c r="FC201" s="2">
        <f t="shared" si="253"/>
        <v>58.976143342310991</v>
      </c>
      <c r="FD201" s="2">
        <f t="shared" si="253"/>
        <v>59.328700284544951</v>
      </c>
      <c r="FE201" s="2">
        <f t="shared" si="253"/>
        <v>59.598090766568149</v>
      </c>
      <c r="FG201" s="2">
        <f t="shared" si="254"/>
        <v>0.99999625965058092</v>
      </c>
      <c r="FH201" s="2">
        <f t="shared" si="254"/>
        <v>0.99999628449877187</v>
      </c>
      <c r="FI201" s="2">
        <f t="shared" si="254"/>
        <v>0.99999581696374706</v>
      </c>
      <c r="FJ201" s="2">
        <f t="shared" si="254"/>
        <v>0.99999590454964715</v>
      </c>
      <c r="FK201" s="2">
        <f t="shared" si="254"/>
        <v>0.99999578568014857</v>
      </c>
      <c r="FL201" s="2">
        <f t="shared" si="254"/>
        <v>0.99999559190785281</v>
      </c>
      <c r="FM201" s="2">
        <f t="shared" si="254"/>
        <v>0.99999566788220973</v>
      </c>
      <c r="FN201" s="2">
        <f t="shared" si="254"/>
        <v>0.99999458770290217</v>
      </c>
      <c r="FO201" s="2">
        <f t="shared" si="254"/>
        <v>0.99999524123534467</v>
      </c>
      <c r="FP201" s="2">
        <f t="shared" si="254"/>
        <v>0.99999519016603078</v>
      </c>
      <c r="FQ201" s="2">
        <f t="shared" si="254"/>
        <v>0.9999955156124799</v>
      </c>
      <c r="FR201" s="2">
        <f t="shared" si="254"/>
        <v>0.99999511278851516</v>
      </c>
      <c r="FS201" s="2">
        <f t="shared" si="254"/>
        <v>0.99999556974423331</v>
      </c>
      <c r="FT201" s="2">
        <f t="shared" si="254"/>
        <v>0.99999531500100758</v>
      </c>
      <c r="FU201" s="2">
        <f t="shared" si="254"/>
        <v>0.99999342396615343</v>
      </c>
      <c r="FW201" s="2">
        <f t="shared" si="245"/>
        <v>0.94144808169992944</v>
      </c>
      <c r="FX201" s="2">
        <f t="shared" si="245"/>
        <v>0.92238049148463486</v>
      </c>
      <c r="FY201" s="2">
        <f t="shared" si="245"/>
        <v>0.8631428710472292</v>
      </c>
      <c r="FZ201" s="2">
        <f t="shared" si="245"/>
        <v>0.86344044422058663</v>
      </c>
      <c r="GA201" s="2">
        <f t="shared" si="245"/>
        <v>0.86192096760726888</v>
      </c>
      <c r="GB201" s="2">
        <f t="shared" si="245"/>
        <v>0.8646721094142108</v>
      </c>
      <c r="GC201" s="2">
        <f t="shared" si="245"/>
        <v>0.87683596441949208</v>
      </c>
      <c r="GD201" s="2">
        <f t="shared" si="245"/>
        <v>0.88872322146157101</v>
      </c>
      <c r="GE201" s="2">
        <f t="shared" si="245"/>
        <v>0.89561763527943017</v>
      </c>
      <c r="GF201" s="2">
        <f t="shared" si="245"/>
        <v>0.88400671390657226</v>
      </c>
      <c r="GG201" s="2">
        <f t="shared" si="245"/>
        <v>0.86706056579264068</v>
      </c>
      <c r="GH201" s="2">
        <f t="shared" si="245"/>
        <v>0.82586479137669178</v>
      </c>
      <c r="GI201" s="2">
        <f t="shared" si="245"/>
        <v>0.80883381802584486</v>
      </c>
      <c r="GJ201" s="2">
        <f t="shared" si="245"/>
        <v>0.76393957936215096</v>
      </c>
      <c r="GK201" s="2">
        <f t="shared" si="245"/>
        <v>0.72362642165971813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0</v>
      </c>
      <c r="HD201" s="86">
        <f t="shared" si="182"/>
        <v>0</v>
      </c>
      <c r="HE201" s="86">
        <f t="shared" si="182"/>
        <v>4.6055367986480575E-291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1.8822922494298564E-266</v>
      </c>
      <c r="HQ201" s="86">
        <f t="shared" si="227"/>
        <v>0</v>
      </c>
      <c r="HS201" s="86">
        <f t="shared" si="247"/>
        <v>6.3569418465733032E-72</v>
      </c>
      <c r="HT201" s="86">
        <f t="shared" si="247"/>
        <v>8.0416077290733666E-69</v>
      </c>
      <c r="HU201" s="86">
        <f t="shared" si="247"/>
        <v>7.4957906252219485E-73</v>
      </c>
      <c r="HV201" s="86">
        <f t="shared" si="247"/>
        <v>1.7181705016081469E-74</v>
      </c>
      <c r="HW201" s="86">
        <f t="shared" si="247"/>
        <v>1.5176330730668766E-71</v>
      </c>
      <c r="HX201" s="86">
        <f t="shared" si="247"/>
        <v>5.1964932904663898E-78</v>
      </c>
      <c r="HY201" s="86">
        <f t="shared" si="247"/>
        <v>5.2095998603075599E-84</v>
      </c>
      <c r="HZ201" s="86">
        <f t="shared" si="247"/>
        <v>5.0216087418548331E-114</v>
      </c>
      <c r="IA201" s="86">
        <f t="shared" si="247"/>
        <v>1.189633425202364E-99</v>
      </c>
      <c r="IB201" s="86">
        <f t="shared" si="247"/>
        <v>2.1732240496966036E-94</v>
      </c>
      <c r="IC201" s="86">
        <f t="shared" si="247"/>
        <v>3.1640444201955953E-78</v>
      </c>
      <c r="ID201" s="86">
        <f t="shared" si="247"/>
        <v>1.0549414175137698E-69</v>
      </c>
      <c r="IE201" s="86">
        <f t="shared" si="247"/>
        <v>9.3164717129078235E-59</v>
      </c>
      <c r="IF201" s="86">
        <f t="shared" si="247"/>
        <v>9.4127921997111454E-63</v>
      </c>
      <c r="IG201" s="86">
        <f t="shared" si="247"/>
        <v>7.7824613567943254E-59</v>
      </c>
      <c r="II201" s="86">
        <f t="shared" si="248"/>
        <v>1.5047345594737064E-10</v>
      </c>
      <c r="IJ201" s="86">
        <f t="shared" si="248"/>
        <v>1.5414017252316074E-8</v>
      </c>
      <c r="IK201" s="86">
        <f t="shared" si="248"/>
        <v>2.8107292354335601E-6</v>
      </c>
      <c r="IL201" s="86">
        <f t="shared" si="248"/>
        <v>1.7447612927163559E-6</v>
      </c>
      <c r="IM201" s="86">
        <f t="shared" si="248"/>
        <v>3.2432706957004467E-6</v>
      </c>
      <c r="IN201" s="86">
        <f t="shared" si="248"/>
        <v>9.0823658073697041E-7</v>
      </c>
      <c r="IO201" s="86">
        <f t="shared" si="248"/>
        <v>1.9025142704779141E-7</v>
      </c>
      <c r="IP201" s="86">
        <f t="shared" si="248"/>
        <v>1.1901390076165283E-10</v>
      </c>
      <c r="IQ201" s="86">
        <f t="shared" si="248"/>
        <v>1.0429103616772154E-9</v>
      </c>
      <c r="IR201" s="86">
        <f t="shared" si="248"/>
        <v>1.0899227106556588E-8</v>
      </c>
      <c r="IS201" s="86">
        <f t="shared" si="248"/>
        <v>1.0152435348567772E-6</v>
      </c>
      <c r="IT201" s="86">
        <f t="shared" si="248"/>
        <v>4.8725271482805114E-5</v>
      </c>
      <c r="IU201" s="86">
        <f t="shared" si="248"/>
        <v>3.7757620891385363E-4</v>
      </c>
      <c r="IV201" s="86">
        <f t="shared" si="248"/>
        <v>1.4307840345366915E-3</v>
      </c>
      <c r="IW201" s="86">
        <f t="shared" si="248"/>
        <v>4.0421736422794323E-4</v>
      </c>
      <c r="IY201" s="86">
        <f t="shared" si="249"/>
        <v>1.5047345594737064E-10</v>
      </c>
      <c r="IZ201" s="86">
        <f t="shared" si="249"/>
        <v>1.5414017252316074E-8</v>
      </c>
      <c r="JA201" s="86">
        <f t="shared" si="249"/>
        <v>2.8107292354335601E-6</v>
      </c>
      <c r="JB201" s="86">
        <f t="shared" si="249"/>
        <v>1.7447612927163559E-6</v>
      </c>
      <c r="JC201" s="86">
        <f t="shared" si="249"/>
        <v>3.2432706957004467E-6</v>
      </c>
      <c r="JD201" s="86">
        <f t="shared" si="249"/>
        <v>9.0823658073697041E-7</v>
      </c>
      <c r="JE201" s="86">
        <f t="shared" si="249"/>
        <v>1.9025142704779141E-7</v>
      </c>
      <c r="JF201" s="86">
        <f t="shared" si="249"/>
        <v>1.1901390076165283E-10</v>
      </c>
      <c r="JG201" s="86">
        <f t="shared" si="249"/>
        <v>1.0429103616772154E-9</v>
      </c>
      <c r="JH201" s="86">
        <f t="shared" si="249"/>
        <v>1.0899227106556588E-8</v>
      </c>
      <c r="JI201" s="86">
        <f t="shared" si="249"/>
        <v>1.0152435348567772E-6</v>
      </c>
      <c r="JJ201" s="86">
        <f t="shared" si="249"/>
        <v>4.8725271482805114E-5</v>
      </c>
      <c r="JK201" s="86">
        <f t="shared" si="249"/>
        <v>3.7757620891385363E-4</v>
      </c>
      <c r="JL201" s="86">
        <f t="shared" si="249"/>
        <v>1.4307840345366915E-3</v>
      </c>
      <c r="JM201" s="86">
        <f t="shared" si="249"/>
        <v>4.0421736422794323E-4</v>
      </c>
    </row>
    <row r="202" spans="2:273" x14ac:dyDescent="0.25">
      <c r="B202" s="2">
        <v>175</v>
      </c>
      <c r="C202" s="37">
        <v>55.128999999999998</v>
      </c>
      <c r="D202" s="37">
        <v>56.902999999999999</v>
      </c>
      <c r="E202" s="37">
        <v>59.567</v>
      </c>
      <c r="F202" s="37">
        <v>58.15</v>
      </c>
      <c r="G202" s="37">
        <v>59.15</v>
      </c>
      <c r="H202" s="37">
        <v>58.366999999999997</v>
      </c>
      <c r="I202" s="37">
        <v>57.3</v>
      </c>
      <c r="J202" s="37">
        <v>58.136000000000003</v>
      </c>
      <c r="K202" s="37">
        <v>56.914999999999999</v>
      </c>
      <c r="L202" s="37">
        <v>56.831000000000003</v>
      </c>
      <c r="M202" s="37">
        <v>57.732999999999997</v>
      </c>
      <c r="N202" s="37">
        <v>60.213000000000001</v>
      </c>
      <c r="O202" s="37">
        <v>59.753999999999998</v>
      </c>
      <c r="P202" s="37">
        <v>58.622999999999998</v>
      </c>
      <c r="Q202" s="37">
        <v>59.194000000000003</v>
      </c>
      <c r="S202" s="4" t="e">
        <f t="shared" si="250"/>
        <v>#N/A</v>
      </c>
      <c r="T202" s="4" t="e">
        <f t="shared" si="250"/>
        <v>#N/A</v>
      </c>
      <c r="U202" s="4">
        <f t="shared" si="250"/>
        <v>60.131888547626843</v>
      </c>
      <c r="V202" s="4">
        <f t="shared" si="250"/>
        <v>58.897760496555968</v>
      </c>
      <c r="W202" s="4">
        <f t="shared" si="250"/>
        <v>60.050581296698773</v>
      </c>
      <c r="X202" s="4">
        <f t="shared" si="250"/>
        <v>58.570256462661796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>
        <f t="shared" si="250"/>
        <v>57.41377627637425</v>
      </c>
      <c r="AD202" s="4">
        <f t="shared" si="250"/>
        <v>58.028709556391398</v>
      </c>
      <c r="AE202" s="4">
        <f t="shared" si="250"/>
        <v>59.073753633337702</v>
      </c>
      <c r="AF202" s="4">
        <f t="shared" si="250"/>
        <v>58.862825308965739</v>
      </c>
      <c r="AG202" s="4">
        <f t="shared" si="250"/>
        <v>59.871310005520094</v>
      </c>
      <c r="AI202" s="4">
        <f t="shared" si="251"/>
        <v>0</v>
      </c>
      <c r="AJ202" s="4">
        <f t="shared" si="251"/>
        <v>0</v>
      </c>
      <c r="AK202" s="4">
        <f t="shared" si="251"/>
        <v>-0.56488854762684326</v>
      </c>
      <c r="AL202" s="4">
        <f t="shared" si="251"/>
        <v>-0.74776049655596921</v>
      </c>
      <c r="AM202" s="4">
        <f t="shared" si="251"/>
        <v>-0.90058129669877474</v>
      </c>
      <c r="AN202" s="4">
        <f t="shared" si="251"/>
        <v>-0.20325646266179831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0.31922372362574691</v>
      </c>
      <c r="AT202" s="4">
        <f t="shared" si="251"/>
        <v>2.184290443608603</v>
      </c>
      <c r="AU202" s="4">
        <f t="shared" si="251"/>
        <v>0.68024636666229554</v>
      </c>
      <c r="AV202" s="4">
        <f t="shared" si="251"/>
        <v>-0.23982530896574161</v>
      </c>
      <c r="AW202" s="4">
        <f t="shared" si="251"/>
        <v>-0.67731000552009135</v>
      </c>
      <c r="AY202" s="2" t="e">
        <f t="shared" si="243"/>
        <v>#N/A</v>
      </c>
      <c r="AZ202" s="2" t="e">
        <f t="shared" si="243"/>
        <v>#N/A</v>
      </c>
      <c r="BA202" s="2">
        <f t="shared" si="243"/>
        <v>60.131888547626843</v>
      </c>
      <c r="BB202" s="2">
        <f t="shared" si="243"/>
        <v>58.897760496555968</v>
      </c>
      <c r="BC202" s="2">
        <f t="shared" si="243"/>
        <v>60.050581296698773</v>
      </c>
      <c r="BD202" s="2">
        <f t="shared" si="243"/>
        <v>58.570256462661796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>
        <f t="shared" si="243"/>
        <v>57.41377627637425</v>
      </c>
      <c r="BJ202" s="2">
        <f t="shared" si="243"/>
        <v>58.028709556391334</v>
      </c>
      <c r="BK202" s="2">
        <f t="shared" si="243"/>
        <v>59.073753633254405</v>
      </c>
      <c r="BL202" s="2">
        <f t="shared" si="243"/>
        <v>58.862665468906769</v>
      </c>
      <c r="BM202" s="2">
        <f t="shared" si="243"/>
        <v>59.870804527181122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>
        <f t="shared" si="200"/>
        <v>59.567</v>
      </c>
      <c r="CX202" s="2">
        <f t="shared" si="201"/>
        <v>58.15</v>
      </c>
      <c r="CY202" s="2">
        <f t="shared" si="202"/>
        <v>59.15</v>
      </c>
      <c r="CZ202" s="2">
        <f t="shared" si="203"/>
        <v>58.366999999999997</v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>
        <f t="shared" si="208"/>
        <v>57.732999999999997</v>
      </c>
      <c r="DF202" s="2">
        <f t="shared" si="209"/>
        <v>60.213000000000001</v>
      </c>
      <c r="DG202" s="2">
        <f t="shared" si="210"/>
        <v>59.753999999999998</v>
      </c>
      <c r="DH202" s="2">
        <f t="shared" si="211"/>
        <v>58.622999999999998</v>
      </c>
      <c r="DI202" s="2">
        <f t="shared" si="212"/>
        <v>59.194000000000003</v>
      </c>
      <c r="DK202" s="2">
        <f t="shared" si="252"/>
        <v>119.14005919684868</v>
      </c>
      <c r="DL202" s="2">
        <f t="shared" si="252"/>
        <v>108.39963354852829</v>
      </c>
      <c r="DM202" s="2">
        <f t="shared" si="252"/>
        <v>115.67111632928476</v>
      </c>
      <c r="DN202" s="2">
        <f t="shared" si="252"/>
        <v>106.06122537112012</v>
      </c>
      <c r="DO202" s="2">
        <f t="shared" si="252"/>
        <v>104.57504924953095</v>
      </c>
      <c r="DP202" s="2">
        <f t="shared" si="252"/>
        <v>104.68519165103191</v>
      </c>
      <c r="DQ202" s="2">
        <f t="shared" si="252"/>
        <v>103.0904869606004</v>
      </c>
      <c r="DR202" s="2">
        <f t="shared" si="252"/>
        <v>114.37344697554695</v>
      </c>
      <c r="DS202" s="2">
        <f t="shared" si="252"/>
        <v>112.24836604127582</v>
      </c>
      <c r="DT202" s="2">
        <f t="shared" si="252"/>
        <v>110.06395178236396</v>
      </c>
      <c r="DU202" s="2">
        <f t="shared" si="252"/>
        <v>122.77981181988741</v>
      </c>
      <c r="DV202" s="2">
        <f t="shared" si="252"/>
        <v>115.16005093808629</v>
      </c>
      <c r="DW202" s="2">
        <f t="shared" si="252"/>
        <v>123.35640628517824</v>
      </c>
      <c r="DX202" s="2">
        <f t="shared" si="252"/>
        <v>129.17946777003482</v>
      </c>
      <c r="DY202" s="2">
        <f t="shared" si="252"/>
        <v>113.16264717741933</v>
      </c>
      <c r="EA202" s="2">
        <f t="shared" si="241"/>
        <v>54.916766810610739</v>
      </c>
      <c r="EB202" s="2">
        <f t="shared" si="241"/>
        <v>56.923755784231147</v>
      </c>
      <c r="EC202" s="2">
        <f t="shared" si="241"/>
        <v>59.873358479497846</v>
      </c>
      <c r="ED202" s="2">
        <f t="shared" si="241"/>
        <v>58.669242164645624</v>
      </c>
      <c r="EE202" s="2">
        <f t="shared" si="241"/>
        <v>61.046076597730291</v>
      </c>
      <c r="EF202" s="2">
        <f t="shared" si="240"/>
        <v>58.82570078360736</v>
      </c>
      <c r="EG202" s="2">
        <f t="shared" si="240"/>
        <v>56.924585204000635</v>
      </c>
      <c r="EH202" s="2">
        <f t="shared" si="240"/>
        <v>54.982589003945563</v>
      </c>
      <c r="EI202" s="2">
        <f t="shared" si="240"/>
        <v>54.357418474408249</v>
      </c>
      <c r="EJ202" s="2">
        <f t="shared" si="240"/>
        <v>53.99197278036722</v>
      </c>
      <c r="EK202" s="2">
        <f t="shared" si="213"/>
        <v>56.38827433162438</v>
      </c>
      <c r="EL202" s="2">
        <f t="shared" si="180"/>
        <v>57.318908616080705</v>
      </c>
      <c r="EM202" s="2">
        <f t="shared" si="180"/>
        <v>59.973066608490214</v>
      </c>
      <c r="EN202" s="2">
        <f t="shared" si="180"/>
        <v>57.575278233330856</v>
      </c>
      <c r="EO202" s="2">
        <f t="shared" si="180"/>
        <v>60.927964473235825</v>
      </c>
      <c r="EQ202" s="2">
        <f t="shared" si="253"/>
        <v>57.321572240374422</v>
      </c>
      <c r="ER202" s="2">
        <f t="shared" si="253"/>
        <v>58.029483518975724</v>
      </c>
      <c r="ES202" s="2">
        <f t="shared" si="253"/>
        <v>60.169029762142571</v>
      </c>
      <c r="ET202" s="2">
        <f t="shared" si="253"/>
        <v>58.930519737586927</v>
      </c>
      <c r="EU202" s="2">
        <f t="shared" si="253"/>
        <v>59.904944312131221</v>
      </c>
      <c r="EV202" s="2">
        <f t="shared" si="253"/>
        <v>58.53358448421573</v>
      </c>
      <c r="EW202" s="2">
        <f t="shared" si="253"/>
        <v>56.970669177078619</v>
      </c>
      <c r="EX202" s="2">
        <f t="shared" si="253"/>
        <v>55.625227278587047</v>
      </c>
      <c r="EY202" s="2">
        <f t="shared" si="253"/>
        <v>56.880718659937394</v>
      </c>
      <c r="EZ202" s="2">
        <f t="shared" si="253"/>
        <v>55.570480505366092</v>
      </c>
      <c r="FA202" s="2">
        <f t="shared" si="253"/>
        <v>57.556864048019051</v>
      </c>
      <c r="FB202" s="2">
        <f t="shared" si="253"/>
        <v>58.164896374598065</v>
      </c>
      <c r="FC202" s="2">
        <f t="shared" si="253"/>
        <v>58.87959375408191</v>
      </c>
      <c r="FD202" s="2">
        <f t="shared" si="253"/>
        <v>59.225078383735436</v>
      </c>
      <c r="FE202" s="2">
        <f t="shared" si="253"/>
        <v>59.502149049152749</v>
      </c>
      <c r="FG202" s="2">
        <f t="shared" si="254"/>
        <v>0.99999658875966413</v>
      </c>
      <c r="FH202" s="2">
        <f t="shared" si="254"/>
        <v>0.99999661142149843</v>
      </c>
      <c r="FI202" s="2">
        <f t="shared" si="254"/>
        <v>0.99999618502419174</v>
      </c>
      <c r="FJ202" s="2">
        <f t="shared" si="254"/>
        <v>0.99999626490354021</v>
      </c>
      <c r="FK202" s="2">
        <f t="shared" si="254"/>
        <v>0.99999615649318974</v>
      </c>
      <c r="FL202" s="2">
        <f t="shared" si="254"/>
        <v>0.9999959797706216</v>
      </c>
      <c r="FM202" s="2">
        <f t="shared" si="254"/>
        <v>0.99999604906011186</v>
      </c>
      <c r="FN202" s="2">
        <f t="shared" si="254"/>
        <v>0.99999506392403037</v>
      </c>
      <c r="FO202" s="2">
        <f t="shared" si="254"/>
        <v>0.99999565995323514</v>
      </c>
      <c r="FP202" s="2">
        <f t="shared" si="254"/>
        <v>0.99999561337742804</v>
      </c>
      <c r="FQ202" s="2">
        <f t="shared" si="254"/>
        <v>0.99999591018835998</v>
      </c>
      <c r="FR202" s="2">
        <f t="shared" si="254"/>
        <v>0.99999554280823499</v>
      </c>
      <c r="FS202" s="2">
        <f t="shared" si="254"/>
        <v>0.9999959595571446</v>
      </c>
      <c r="FT202" s="2">
        <f t="shared" si="254"/>
        <v>0.99999572722837526</v>
      </c>
      <c r="FU202" s="2">
        <f t="shared" si="254"/>
        <v>0.99999400258238169</v>
      </c>
      <c r="FW202" s="2">
        <f t="shared" si="245"/>
        <v>0.94632347793844285</v>
      </c>
      <c r="FX202" s="2">
        <f t="shared" si="245"/>
        <v>0.92872337064613963</v>
      </c>
      <c r="FY202" s="2">
        <f t="shared" si="245"/>
        <v>0.87366347763652596</v>
      </c>
      <c r="FZ202" s="2">
        <f t="shared" si="245"/>
        <v>0.8739415163388089</v>
      </c>
      <c r="GA202" s="2">
        <f t="shared" si="245"/>
        <v>0.87252163267963456</v>
      </c>
      <c r="GB202" s="2">
        <f t="shared" si="245"/>
        <v>0.8750921709963122</v>
      </c>
      <c r="GC202" s="2">
        <f t="shared" si="245"/>
        <v>0.88644242977472276</v>
      </c>
      <c r="GD202" s="2">
        <f t="shared" si="245"/>
        <v>0.89751088547553881</v>
      </c>
      <c r="GE202" s="2">
        <f t="shared" si="245"/>
        <v>0.90391970082901518</v>
      </c>
      <c r="GF202" s="2">
        <f t="shared" si="245"/>
        <v>0.89312205323255511</v>
      </c>
      <c r="GG202" s="2">
        <f t="shared" si="245"/>
        <v>0.8773228118334756</v>
      </c>
      <c r="GH202" s="2">
        <f t="shared" si="245"/>
        <v>0.83871560090999775</v>
      </c>
      <c r="GI202" s="2">
        <f t="shared" si="245"/>
        <v>0.82267160850968835</v>
      </c>
      <c r="GJ202" s="2">
        <f t="shared" si="245"/>
        <v>0.78014375675200476</v>
      </c>
      <c r="GK202" s="2">
        <f t="shared" si="245"/>
        <v>0.7416620702789033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0</v>
      </c>
      <c r="HD202" s="86">
        <f t="shared" si="182"/>
        <v>0</v>
      </c>
      <c r="HE202" s="86">
        <f t="shared" si="182"/>
        <v>1.5007412206681497E-297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1.7834548199181034E-272</v>
      </c>
      <c r="HQ202" s="86">
        <f t="shared" si="227"/>
        <v>0</v>
      </c>
      <c r="HS202" s="86">
        <f t="shared" si="247"/>
        <v>1.8140413824949964E-74</v>
      </c>
      <c r="HT202" s="86">
        <f t="shared" si="247"/>
        <v>2.7490631915052612E-71</v>
      </c>
      <c r="HU202" s="86">
        <f t="shared" si="247"/>
        <v>1.1151232876552482E-75</v>
      </c>
      <c r="HV202" s="86">
        <f t="shared" si="247"/>
        <v>2.0892679012150621E-77</v>
      </c>
      <c r="HW202" s="86">
        <f t="shared" si="247"/>
        <v>2.406254229845508E-74</v>
      </c>
      <c r="HX202" s="86">
        <f t="shared" si="247"/>
        <v>4.6530376906328791E-81</v>
      </c>
      <c r="HY202" s="86">
        <f t="shared" si="247"/>
        <v>3.5123305997979701E-87</v>
      </c>
      <c r="HZ202" s="86">
        <f t="shared" si="247"/>
        <v>2.3707008835054419E-118</v>
      </c>
      <c r="IA202" s="86">
        <f t="shared" si="247"/>
        <v>2.374399512817978E-103</v>
      </c>
      <c r="IB202" s="86">
        <f t="shared" si="247"/>
        <v>5.8671085903247E-98</v>
      </c>
      <c r="IC202" s="86">
        <f t="shared" si="247"/>
        <v>3.1289720440220893E-81</v>
      </c>
      <c r="ID202" s="86">
        <f t="shared" si="247"/>
        <v>1.5340936631381834E-72</v>
      </c>
      <c r="IE202" s="86">
        <f t="shared" si="247"/>
        <v>3.2543974785690796E-61</v>
      </c>
      <c r="IF202" s="86">
        <f t="shared" si="247"/>
        <v>1.7725718007183211E-65</v>
      </c>
      <c r="IG202" s="86">
        <f t="shared" si="247"/>
        <v>1.6903156588724534E-61</v>
      </c>
      <c r="II202" s="86">
        <f t="shared" si="248"/>
        <v>3.6585872803167096E-11</v>
      </c>
      <c r="IJ202" s="86">
        <f t="shared" si="248"/>
        <v>4.4270534485629335E-9</v>
      </c>
      <c r="IK202" s="86">
        <f t="shared" si="248"/>
        <v>8.7231859794458585E-7</v>
      </c>
      <c r="IL202" s="86">
        <f t="shared" si="248"/>
        <v>5.1747689761409631E-7</v>
      </c>
      <c r="IM202" s="86">
        <f t="shared" si="248"/>
        <v>1.0140996531256216E-6</v>
      </c>
      <c r="IN202" s="86">
        <f t="shared" si="248"/>
        <v>2.5443544009250364E-7</v>
      </c>
      <c r="IO202" s="86">
        <f t="shared" si="248"/>
        <v>4.9518609788603648E-8</v>
      </c>
      <c r="IP202" s="86">
        <f t="shared" si="248"/>
        <v>1.7429006336049116E-11</v>
      </c>
      <c r="IQ202" s="86">
        <f t="shared" si="248"/>
        <v>1.9631076614308778E-10</v>
      </c>
      <c r="IR202" s="86">
        <f t="shared" si="248"/>
        <v>2.2961930252952049E-9</v>
      </c>
      <c r="IS202" s="86">
        <f t="shared" si="248"/>
        <v>2.916368539821796E-7</v>
      </c>
      <c r="IT202" s="86">
        <f t="shared" si="248"/>
        <v>1.6927430369051207E-5</v>
      </c>
      <c r="IU202" s="86">
        <f t="shared" si="248"/>
        <v>1.5539073546828487E-4</v>
      </c>
      <c r="IV202" s="86">
        <f t="shared" si="248"/>
        <v>5.8646418152007922E-4</v>
      </c>
      <c r="IW202" s="86">
        <f t="shared" si="248"/>
        <v>1.0816847946245788E-4</v>
      </c>
      <c r="IY202" s="86">
        <f t="shared" si="249"/>
        <v>3.6585872803167096E-11</v>
      </c>
      <c r="IZ202" s="86">
        <f t="shared" si="249"/>
        <v>4.4270534485629335E-9</v>
      </c>
      <c r="JA202" s="86">
        <f t="shared" si="249"/>
        <v>8.7231859794458585E-7</v>
      </c>
      <c r="JB202" s="86">
        <f t="shared" si="249"/>
        <v>5.1747689761409631E-7</v>
      </c>
      <c r="JC202" s="86">
        <f t="shared" si="249"/>
        <v>1.0140996531256216E-6</v>
      </c>
      <c r="JD202" s="86">
        <f t="shared" si="249"/>
        <v>2.5443544009250364E-7</v>
      </c>
      <c r="JE202" s="86">
        <f t="shared" si="249"/>
        <v>4.9518609788603648E-8</v>
      </c>
      <c r="JF202" s="86">
        <f t="shared" si="249"/>
        <v>1.7429006336049116E-11</v>
      </c>
      <c r="JG202" s="86">
        <f t="shared" si="249"/>
        <v>1.9631076614308778E-10</v>
      </c>
      <c r="JH202" s="86">
        <f t="shared" si="249"/>
        <v>2.2961930252952049E-9</v>
      </c>
      <c r="JI202" s="86">
        <f t="shared" si="249"/>
        <v>2.916368539821796E-7</v>
      </c>
      <c r="JJ202" s="86">
        <f t="shared" si="249"/>
        <v>1.6927430369051207E-5</v>
      </c>
      <c r="JK202" s="86">
        <f t="shared" si="249"/>
        <v>1.5539073546828487E-4</v>
      </c>
      <c r="JL202" s="86">
        <f t="shared" si="249"/>
        <v>5.8646418152007922E-4</v>
      </c>
      <c r="JM202" s="86">
        <f t="shared" si="249"/>
        <v>1.0816847946245788E-4</v>
      </c>
    </row>
    <row r="203" spans="2:273" x14ac:dyDescent="0.25">
      <c r="B203" s="2">
        <v>176</v>
      </c>
      <c r="C203" s="37">
        <v>55.854999999999997</v>
      </c>
      <c r="D203" s="37">
        <v>55.71</v>
      </c>
      <c r="E203" s="37">
        <v>58.482999999999997</v>
      </c>
      <c r="F203" s="37">
        <v>55.65</v>
      </c>
      <c r="G203" s="37">
        <v>59.383000000000003</v>
      </c>
      <c r="H203" s="37">
        <v>58.05</v>
      </c>
      <c r="I203" s="37">
        <v>57.417000000000002</v>
      </c>
      <c r="J203" s="37">
        <v>59.287999999999997</v>
      </c>
      <c r="K203" s="37">
        <v>57.237000000000002</v>
      </c>
      <c r="L203" s="37">
        <v>55.881</v>
      </c>
      <c r="M203" s="37">
        <v>58.167000000000002</v>
      </c>
      <c r="N203" s="37">
        <v>57.933999999999997</v>
      </c>
      <c r="O203" s="37">
        <v>57.655999999999999</v>
      </c>
      <c r="P203" s="37">
        <v>58.540999999999997</v>
      </c>
      <c r="Q203" s="37">
        <v>57.935000000000002</v>
      </c>
      <c r="S203" s="4" t="e">
        <f t="shared" si="250"/>
        <v>#N/A</v>
      </c>
      <c r="T203" s="4" t="e">
        <f t="shared" si="250"/>
        <v>#N/A</v>
      </c>
      <c r="U203" s="4">
        <f t="shared" si="250"/>
        <v>60.0354875720816</v>
      </c>
      <c r="V203" s="4" t="e">
        <f t="shared" si="250"/>
        <v>#N/A</v>
      </c>
      <c r="W203" s="4">
        <f t="shared" si="250"/>
        <v>59.982282253047416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>
        <f t="shared" si="250"/>
        <v>57.960093406905699</v>
      </c>
      <c r="AE203" s="4">
        <f t="shared" si="250"/>
        <v>58.965764776295877</v>
      </c>
      <c r="AF203" s="4">
        <f t="shared" si="250"/>
        <v>58.779010925154374</v>
      </c>
      <c r="AG203" s="4">
        <f t="shared" si="250"/>
        <v>59.754771900123316</v>
      </c>
      <c r="AI203" s="4">
        <f t="shared" si="251"/>
        <v>0</v>
      </c>
      <c r="AJ203" s="4">
        <f t="shared" si="251"/>
        <v>0</v>
      </c>
      <c r="AK203" s="4">
        <f t="shared" si="251"/>
        <v>-1.5524875720816027</v>
      </c>
      <c r="AL203" s="4">
        <f t="shared" si="251"/>
        <v>0</v>
      </c>
      <c r="AM203" s="4">
        <f t="shared" si="251"/>
        <v>-0.59928225304741289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-2.6093406905701499E-2</v>
      </c>
      <c r="AU203" s="4">
        <f t="shared" si="251"/>
        <v>-1.3097647762958786</v>
      </c>
      <c r="AV203" s="4">
        <f t="shared" si="251"/>
        <v>-0.23801092515437716</v>
      </c>
      <c r="AW203" s="4">
        <f t="shared" si="251"/>
        <v>-1.8197719001233139</v>
      </c>
      <c r="AY203" s="2" t="e">
        <f t="shared" si="243"/>
        <v>#N/A</v>
      </c>
      <c r="AZ203" s="2" t="e">
        <f t="shared" si="243"/>
        <v>#N/A</v>
      </c>
      <c r="BA203" s="2">
        <f t="shared" si="243"/>
        <v>60.0354875720816</v>
      </c>
      <c r="BB203" s="2" t="e">
        <f t="shared" si="243"/>
        <v>#N/A</v>
      </c>
      <c r="BC203" s="2">
        <f t="shared" si="243"/>
        <v>59.982282253047416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>
        <f t="shared" si="243"/>
        <v>57.960093406905699</v>
      </c>
      <c r="BK203" s="2">
        <f t="shared" si="243"/>
        <v>58.965764776291827</v>
      </c>
      <c r="BL203" s="2">
        <f t="shared" si="243"/>
        <v>58.77897814501182</v>
      </c>
      <c r="BM203" s="2">
        <f t="shared" si="243"/>
        <v>59.754688985633095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>
        <f t="shared" si="200"/>
        <v>58.482999999999997</v>
      </c>
      <c r="CX203" s="2" t="str">
        <f t="shared" si="201"/>
        <v/>
      </c>
      <c r="CY203" s="2">
        <f t="shared" si="202"/>
        <v>59.383000000000003</v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>
        <f t="shared" si="209"/>
        <v>57.933999999999997</v>
      </c>
      <c r="DG203" s="2">
        <f t="shared" si="210"/>
        <v>57.655999999999999</v>
      </c>
      <c r="DH203" s="2">
        <f t="shared" si="211"/>
        <v>58.540999999999997</v>
      </c>
      <c r="DI203" s="2">
        <f t="shared" si="212"/>
        <v>57.935000000000002</v>
      </c>
      <c r="DK203" s="2">
        <f t="shared" si="252"/>
        <v>119.45954032169823</v>
      </c>
      <c r="DL203" s="2">
        <f t="shared" si="252"/>
        <v>108.63171999124631</v>
      </c>
      <c r="DM203" s="2">
        <f t="shared" si="252"/>
        <v>115.9457697705803</v>
      </c>
      <c r="DN203" s="2">
        <f t="shared" si="252"/>
        <v>106.26653812415654</v>
      </c>
      <c r="DO203" s="2">
        <f t="shared" si="252"/>
        <v>104.78018123827391</v>
      </c>
      <c r="DP203" s="2">
        <f t="shared" si="252"/>
        <v>104.90394127579739</v>
      </c>
      <c r="DQ203" s="2">
        <f t="shared" si="252"/>
        <v>103.3113240150094</v>
      </c>
      <c r="DR203" s="2">
        <f t="shared" si="252"/>
        <v>114.67269305019303</v>
      </c>
      <c r="DS203" s="2">
        <f t="shared" si="252"/>
        <v>112.52287973733584</v>
      </c>
      <c r="DT203" s="2">
        <f t="shared" si="252"/>
        <v>110.32489774859286</v>
      </c>
      <c r="DU203" s="2">
        <f t="shared" si="252"/>
        <v>123.11204549718573</v>
      </c>
      <c r="DV203" s="2">
        <f t="shared" si="252"/>
        <v>115.44168039399622</v>
      </c>
      <c r="DW203" s="2">
        <f t="shared" si="252"/>
        <v>123.67650712945591</v>
      </c>
      <c r="DX203" s="2">
        <f t="shared" si="252"/>
        <v>129.53798188153309</v>
      </c>
      <c r="DY203" s="2">
        <f t="shared" si="252"/>
        <v>113.45254838709675</v>
      </c>
      <c r="EA203" s="2">
        <f t="shared" si="241"/>
        <v>54.821496545342384</v>
      </c>
      <c r="EB203" s="2">
        <f t="shared" si="241"/>
        <v>56.828372783535357</v>
      </c>
      <c r="EC203" s="2">
        <f t="shared" si="241"/>
        <v>59.770421460970326</v>
      </c>
      <c r="ED203" s="2">
        <f t="shared" si="241"/>
        <v>58.57952963495832</v>
      </c>
      <c r="EE203" s="2">
        <f t="shared" si="241"/>
        <v>61.004412906274851</v>
      </c>
      <c r="EF203" s="2">
        <f t="shared" si="240"/>
        <v>58.768944045916015</v>
      </c>
      <c r="EG203" s="2">
        <f t="shared" si="240"/>
        <v>56.872826083505316</v>
      </c>
      <c r="EH203" s="2">
        <f t="shared" si="240"/>
        <v>54.873754250289906</v>
      </c>
      <c r="EI203" s="2">
        <f t="shared" si="240"/>
        <v>54.225274479790698</v>
      </c>
      <c r="EJ203" s="2">
        <f t="shared" si="240"/>
        <v>53.882476801520625</v>
      </c>
      <c r="EK203" s="2">
        <f t="shared" si="213"/>
        <v>56.306738177423888</v>
      </c>
      <c r="EL203" s="2">
        <f t="shared" si="180"/>
        <v>57.228795383169448</v>
      </c>
      <c r="EM203" s="2">
        <f t="shared" si="180"/>
        <v>59.893805003352234</v>
      </c>
      <c r="EN203" s="2">
        <f t="shared" si="180"/>
        <v>57.445098877689546</v>
      </c>
      <c r="EO203" s="2">
        <f t="shared" si="180"/>
        <v>60.850473301797933</v>
      </c>
      <c r="EQ203" s="2">
        <f t="shared" si="253"/>
        <v>57.260776122506471</v>
      </c>
      <c r="ER203" s="2">
        <f t="shared" si="253"/>
        <v>57.950651048532208</v>
      </c>
      <c r="ES203" s="2">
        <f t="shared" si="253"/>
        <v>60.070223730224974</v>
      </c>
      <c r="ET203" s="2">
        <f t="shared" si="253"/>
        <v>58.844737263596919</v>
      </c>
      <c r="EU203" s="2">
        <f t="shared" si="253"/>
        <v>59.845911621554635</v>
      </c>
      <c r="EV203" s="2">
        <f t="shared" si="253"/>
        <v>58.472500160940811</v>
      </c>
      <c r="EW203" s="2">
        <f t="shared" si="253"/>
        <v>56.919457174499087</v>
      </c>
      <c r="EX203" s="2">
        <f t="shared" si="253"/>
        <v>55.525106033260251</v>
      </c>
      <c r="EY203" s="2">
        <f t="shared" si="253"/>
        <v>56.785492619712571</v>
      </c>
      <c r="EZ203" s="2">
        <f t="shared" si="253"/>
        <v>55.484411764705854</v>
      </c>
      <c r="FA203" s="2">
        <f t="shared" si="253"/>
        <v>57.492771472096372</v>
      </c>
      <c r="FB203" s="2">
        <f t="shared" si="253"/>
        <v>58.088069600813697</v>
      </c>
      <c r="FC203" s="2">
        <f t="shared" si="253"/>
        <v>58.783044165852836</v>
      </c>
      <c r="FD203" s="2">
        <f t="shared" si="253"/>
        <v>59.121456482925929</v>
      </c>
      <c r="FE203" s="2">
        <f t="shared" si="253"/>
        <v>59.406207331737342</v>
      </c>
      <c r="FG203" s="2">
        <f t="shared" si="254"/>
        <v>0.99999688891090432</v>
      </c>
      <c r="FH203" s="2">
        <f t="shared" si="254"/>
        <v>0.99999690957875509</v>
      </c>
      <c r="FI203" s="2">
        <f t="shared" si="254"/>
        <v>0.99999652069954315</v>
      </c>
      <c r="FJ203" s="2">
        <f t="shared" si="254"/>
        <v>0.99999659355042303</v>
      </c>
      <c r="FK203" s="2">
        <f t="shared" si="254"/>
        <v>0.99999649467894247</v>
      </c>
      <c r="FL203" s="2">
        <f t="shared" si="254"/>
        <v>0.9999963335059332</v>
      </c>
      <c r="FM203" s="2">
        <f t="shared" si="254"/>
        <v>0.99999639669874374</v>
      </c>
      <c r="FN203" s="2">
        <f t="shared" si="254"/>
        <v>0.99999549824325651</v>
      </c>
      <c r="FO203" s="2">
        <f t="shared" si="254"/>
        <v>0.99999604182879553</v>
      </c>
      <c r="FP203" s="2">
        <f t="shared" si="254"/>
        <v>0.99999599935112204</v>
      </c>
      <c r="FQ203" s="2">
        <f t="shared" si="254"/>
        <v>0.99999627004611114</v>
      </c>
      <c r="FR203" s="2">
        <f t="shared" si="254"/>
        <v>0.99999593499120298</v>
      </c>
      <c r="FS203" s="2">
        <f t="shared" si="254"/>
        <v>0.99999631507101006</v>
      </c>
      <c r="FT203" s="2">
        <f t="shared" si="254"/>
        <v>0.99999610318449905</v>
      </c>
      <c r="FU203" s="2">
        <f t="shared" si="254"/>
        <v>0.99999453028723762</v>
      </c>
      <c r="FW203" s="2">
        <f t="shared" si="245"/>
        <v>0.95081412754020267</v>
      </c>
      <c r="FX203" s="2">
        <f t="shared" si="245"/>
        <v>0.93458468465556765</v>
      </c>
      <c r="FY203" s="2">
        <f t="shared" si="245"/>
        <v>0.88348450748801977</v>
      </c>
      <c r="FZ203" s="2">
        <f t="shared" si="245"/>
        <v>0.88374380838752487</v>
      </c>
      <c r="GA203" s="2">
        <f t="shared" si="245"/>
        <v>0.88241948009307802</v>
      </c>
      <c r="GB203" s="2">
        <f t="shared" si="245"/>
        <v>0.8848167808227666</v>
      </c>
      <c r="GC203" s="2">
        <f t="shared" si="245"/>
        <v>0.89538900927489284</v>
      </c>
      <c r="GD203" s="2">
        <f t="shared" si="245"/>
        <v>0.9056782294033684</v>
      </c>
      <c r="GE203" s="2">
        <f t="shared" si="245"/>
        <v>0.91162661491136776</v>
      </c>
      <c r="GF203" s="2">
        <f t="shared" si="245"/>
        <v>0.90160079804344817</v>
      </c>
      <c r="GG203" s="2">
        <f t="shared" si="245"/>
        <v>0.88689620253499291</v>
      </c>
      <c r="GH203" s="2">
        <f t="shared" si="245"/>
        <v>0.85078939043560953</v>
      </c>
      <c r="GI203" s="2">
        <f t="shared" si="245"/>
        <v>0.83571119042899011</v>
      </c>
      <c r="GJ203" s="2">
        <f t="shared" si="245"/>
        <v>0.79553332206240657</v>
      </c>
      <c r="GK203" s="2">
        <f t="shared" si="245"/>
        <v>0.75891287140157626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0</v>
      </c>
      <c r="HD203" s="86">
        <f t="shared" si="182"/>
        <v>0</v>
      </c>
      <c r="HE203" s="86">
        <f t="shared" si="182"/>
        <v>4.1439285002325389E-304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1.4457062950016983E-278</v>
      </c>
      <c r="HQ203" s="86">
        <f t="shared" si="227"/>
        <v>0</v>
      </c>
      <c r="HS203" s="86">
        <f t="shared" si="247"/>
        <v>4.6657818175698882E-77</v>
      </c>
      <c r="HT203" s="86">
        <f t="shared" si="247"/>
        <v>8.4861283429428136E-74</v>
      </c>
      <c r="HU203" s="86">
        <f t="shared" si="247"/>
        <v>1.4619454348694058E-78</v>
      </c>
      <c r="HV203" s="86">
        <f t="shared" si="247"/>
        <v>2.227850836404804E-80</v>
      </c>
      <c r="HW203" s="86">
        <f t="shared" si="247"/>
        <v>3.3627708177510108E-77</v>
      </c>
      <c r="HX203" s="86">
        <f t="shared" si="247"/>
        <v>3.632983532731791E-84</v>
      </c>
      <c r="HY203" s="86">
        <f t="shared" si="247"/>
        <v>2.0635119219894352E-90</v>
      </c>
      <c r="HZ203" s="86">
        <f t="shared" si="247"/>
        <v>9.2744594028344207E-123</v>
      </c>
      <c r="IA203" s="86">
        <f t="shared" si="247"/>
        <v>4.0479673697374693E-107</v>
      </c>
      <c r="IB203" s="86">
        <f t="shared" si="247"/>
        <v>1.3566832940805078E-101</v>
      </c>
      <c r="IC203" s="86">
        <f t="shared" si="247"/>
        <v>2.7094218150158465E-84</v>
      </c>
      <c r="ID203" s="86">
        <f t="shared" si="247"/>
        <v>1.9530214140074564E-75</v>
      </c>
      <c r="IE203" s="86">
        <f t="shared" si="247"/>
        <v>1.0096581852462775E-63</v>
      </c>
      <c r="IF203" s="86">
        <f t="shared" si="247"/>
        <v>2.912495587076407E-68</v>
      </c>
      <c r="IG203" s="86">
        <f t="shared" si="247"/>
        <v>3.1949930906184392E-64</v>
      </c>
      <c r="II203" s="86">
        <f t="shared" si="248"/>
        <v>8.5108315064233095E-12</v>
      </c>
      <c r="IJ203" s="86">
        <f t="shared" si="248"/>
        <v>1.2177269603812587E-9</v>
      </c>
      <c r="IK203" s="86">
        <f t="shared" si="248"/>
        <v>2.5674308757994952E-7</v>
      </c>
      <c r="IL203" s="86">
        <f t="shared" si="248"/>
        <v>1.4524129239061956E-7</v>
      </c>
      <c r="IM203" s="86">
        <f t="shared" si="248"/>
        <v>3.007358182434333E-7</v>
      </c>
      <c r="IN203" s="86">
        <f t="shared" si="248"/>
        <v>6.7287248289676412E-8</v>
      </c>
      <c r="IO203" s="86">
        <f t="shared" si="248"/>
        <v>1.2161845386088803E-8</v>
      </c>
      <c r="IP203" s="86">
        <f t="shared" si="248"/>
        <v>2.3563684560006871E-12</v>
      </c>
      <c r="IQ203" s="86">
        <f t="shared" si="248"/>
        <v>3.4561008917687628E-11</v>
      </c>
      <c r="IR203" s="86">
        <f t="shared" si="248"/>
        <v>4.5304632527492291E-10</v>
      </c>
      <c r="IS203" s="86">
        <f t="shared" si="248"/>
        <v>7.9224802360492199E-8</v>
      </c>
      <c r="IT203" s="86">
        <f t="shared" si="248"/>
        <v>5.564047780261887E-6</v>
      </c>
      <c r="IU203" s="86">
        <f t="shared" si="248"/>
        <v>6.0897918778313206E-5</v>
      </c>
      <c r="IV203" s="86">
        <f t="shared" si="248"/>
        <v>2.264726139688795E-4</v>
      </c>
      <c r="IW203" s="86">
        <f t="shared" si="248"/>
        <v>2.5883246042295695E-5</v>
      </c>
      <c r="IY203" s="86">
        <f t="shared" si="249"/>
        <v>8.5108315064233095E-12</v>
      </c>
      <c r="IZ203" s="86">
        <f t="shared" si="249"/>
        <v>1.2177269603812587E-9</v>
      </c>
      <c r="JA203" s="86">
        <f t="shared" si="249"/>
        <v>2.5674308757994952E-7</v>
      </c>
      <c r="JB203" s="86">
        <f t="shared" si="249"/>
        <v>1.4524129239061956E-7</v>
      </c>
      <c r="JC203" s="86">
        <f t="shared" si="249"/>
        <v>3.007358182434333E-7</v>
      </c>
      <c r="JD203" s="86">
        <f t="shared" si="249"/>
        <v>6.7287248289676412E-8</v>
      </c>
      <c r="JE203" s="86">
        <f t="shared" si="249"/>
        <v>1.2161845386088803E-8</v>
      </c>
      <c r="JF203" s="86">
        <f t="shared" si="249"/>
        <v>2.3563684560006871E-12</v>
      </c>
      <c r="JG203" s="86">
        <f t="shared" si="249"/>
        <v>3.4561008917687628E-11</v>
      </c>
      <c r="JH203" s="86">
        <f t="shared" si="249"/>
        <v>4.5304632527492291E-10</v>
      </c>
      <c r="JI203" s="86">
        <f t="shared" si="249"/>
        <v>7.9224802360492199E-8</v>
      </c>
      <c r="JJ203" s="86">
        <f t="shared" si="249"/>
        <v>5.564047780261887E-6</v>
      </c>
      <c r="JK203" s="86">
        <f t="shared" si="249"/>
        <v>6.0897918778313206E-5</v>
      </c>
      <c r="JL203" s="86">
        <f t="shared" si="249"/>
        <v>2.264726139688795E-4</v>
      </c>
      <c r="JM203" s="86">
        <f t="shared" si="249"/>
        <v>2.5883246042295695E-5</v>
      </c>
    </row>
    <row r="204" spans="2:273" x14ac:dyDescent="0.25">
      <c r="B204" s="2">
        <v>177</v>
      </c>
      <c r="C204" s="37">
        <v>55.323</v>
      </c>
      <c r="D204" s="37">
        <v>56.031999999999996</v>
      </c>
      <c r="E204" s="37">
        <v>58.9</v>
      </c>
      <c r="F204" s="37">
        <v>56.433</v>
      </c>
      <c r="G204" s="37">
        <v>58.033000000000001</v>
      </c>
      <c r="H204" s="37">
        <v>59.582999999999998</v>
      </c>
      <c r="I204" s="37">
        <v>57.417000000000002</v>
      </c>
      <c r="J204" s="37">
        <v>58.695</v>
      </c>
      <c r="K204" s="37">
        <v>58.661000000000001</v>
      </c>
      <c r="L204" s="37">
        <v>56.712000000000003</v>
      </c>
      <c r="M204" s="37">
        <v>56.582999999999998</v>
      </c>
      <c r="N204" s="37">
        <v>59.442999999999998</v>
      </c>
      <c r="O204" s="37">
        <v>57.704999999999998</v>
      </c>
      <c r="P204" s="37">
        <v>58.508000000000003</v>
      </c>
      <c r="Q204" s="37">
        <v>58.274000000000001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>
        <f t="shared" si="250"/>
        <v>57.891140824761457</v>
      </c>
      <c r="AE204" s="4">
        <f t="shared" si="250"/>
        <v>58.858208526569783</v>
      </c>
      <c r="AF204" s="4">
        <f t="shared" si="250"/>
        <v>58.694728395478876</v>
      </c>
      <c r="AG204" s="4">
        <f t="shared" si="250"/>
        <v>59.639125377256939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1.5518591752385404</v>
      </c>
      <c r="AU204" s="4">
        <f t="shared" si="251"/>
        <v>-1.1532085265697845</v>
      </c>
      <c r="AV204" s="4">
        <f t="shared" si="251"/>
        <v>-0.18672839547887321</v>
      </c>
      <c r="AW204" s="4">
        <f t="shared" si="251"/>
        <v>-1.3651253772569376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>
        <f t="shared" si="243"/>
        <v>57.891140824761457</v>
      </c>
      <c r="BK204" s="2">
        <f t="shared" si="243"/>
        <v>58.858208526569619</v>
      </c>
      <c r="BL204" s="2">
        <f t="shared" si="243"/>
        <v>58.694722334047043</v>
      </c>
      <c r="BM204" s="2">
        <f t="shared" si="243"/>
        <v>59.639113553441433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>
        <f t="shared" si="209"/>
        <v>59.442999999999998</v>
      </c>
      <c r="DG204" s="2">
        <f t="shared" si="210"/>
        <v>57.704999999999998</v>
      </c>
      <c r="DH204" s="2">
        <f t="shared" si="211"/>
        <v>58.508000000000003</v>
      </c>
      <c r="DI204" s="2">
        <f t="shared" si="212"/>
        <v>58.274000000000001</v>
      </c>
      <c r="DK204" s="2">
        <f t="shared" si="252"/>
        <v>119.77902144654777</v>
      </c>
      <c r="DL204" s="2">
        <f t="shared" si="252"/>
        <v>108.86380643396433</v>
      </c>
      <c r="DM204" s="2">
        <f t="shared" si="252"/>
        <v>116.22042321187584</v>
      </c>
      <c r="DN204" s="2">
        <f t="shared" si="252"/>
        <v>106.47185087719299</v>
      </c>
      <c r="DO204" s="2">
        <f t="shared" si="252"/>
        <v>104.98531322701689</v>
      </c>
      <c r="DP204" s="2">
        <f t="shared" si="252"/>
        <v>105.12269090056287</v>
      </c>
      <c r="DQ204" s="2">
        <f t="shared" si="252"/>
        <v>103.53216106941841</v>
      </c>
      <c r="DR204" s="2">
        <f t="shared" si="252"/>
        <v>114.97193912483911</v>
      </c>
      <c r="DS204" s="2">
        <f t="shared" si="252"/>
        <v>112.79739343339588</v>
      </c>
      <c r="DT204" s="2">
        <f t="shared" si="252"/>
        <v>110.58584371482175</v>
      </c>
      <c r="DU204" s="2">
        <f t="shared" si="252"/>
        <v>123.44427917448404</v>
      </c>
      <c r="DV204" s="2">
        <f t="shared" si="252"/>
        <v>115.72330984990617</v>
      </c>
      <c r="DW204" s="2">
        <f t="shared" si="252"/>
        <v>123.99660797373359</v>
      </c>
      <c r="DX204" s="2">
        <f t="shared" si="252"/>
        <v>129.89649599303132</v>
      </c>
      <c r="DY204" s="2">
        <f t="shared" si="252"/>
        <v>113.74244959677418</v>
      </c>
      <c r="EA204" s="2">
        <f t="shared" si="241"/>
        <v>54.72622628007403</v>
      </c>
      <c r="EB204" s="2">
        <f t="shared" si="241"/>
        <v>56.732989782839567</v>
      </c>
      <c r="EC204" s="2">
        <f t="shared" si="241"/>
        <v>59.667484442442799</v>
      </c>
      <c r="ED204" s="2">
        <f t="shared" si="241"/>
        <v>58.489817105271015</v>
      </c>
      <c r="EE204" s="2">
        <f t="shared" si="241"/>
        <v>60.962749214819411</v>
      </c>
      <c r="EF204" s="2">
        <f t="shared" si="240"/>
        <v>58.712187308224678</v>
      </c>
      <c r="EG204" s="2">
        <f t="shared" si="240"/>
        <v>56.821066963009997</v>
      </c>
      <c r="EH204" s="2">
        <f t="shared" si="240"/>
        <v>54.764919496634242</v>
      </c>
      <c r="EI204" s="2">
        <f t="shared" si="240"/>
        <v>54.093130485173148</v>
      </c>
      <c r="EJ204" s="2">
        <f t="shared" si="240"/>
        <v>53.772980822674029</v>
      </c>
      <c r="EK204" s="2">
        <f t="shared" si="213"/>
        <v>56.225202023223396</v>
      </c>
      <c r="EL204" s="2">
        <f t="shared" si="180"/>
        <v>57.138682150258191</v>
      </c>
      <c r="EM204" s="2">
        <f t="shared" si="180"/>
        <v>59.814543398214262</v>
      </c>
      <c r="EN204" s="2">
        <f t="shared" si="180"/>
        <v>57.314919522048228</v>
      </c>
      <c r="EO204" s="2">
        <f t="shared" si="180"/>
        <v>60.772982130360049</v>
      </c>
      <c r="EQ204" s="2">
        <f t="shared" si="253"/>
        <v>57.199980004638519</v>
      </c>
      <c r="ER204" s="2">
        <f t="shared" si="253"/>
        <v>57.871818578088693</v>
      </c>
      <c r="ES204" s="2">
        <f t="shared" si="253"/>
        <v>59.971417698307377</v>
      </c>
      <c r="ET204" s="2">
        <f t="shared" si="253"/>
        <v>58.758954789606904</v>
      </c>
      <c r="EU204" s="2">
        <f t="shared" si="253"/>
        <v>59.786878930978055</v>
      </c>
      <c r="EV204" s="2">
        <f t="shared" si="253"/>
        <v>58.411415837665885</v>
      </c>
      <c r="EW204" s="2">
        <f t="shared" si="253"/>
        <v>56.868245171919554</v>
      </c>
      <c r="EX204" s="2">
        <f t="shared" si="253"/>
        <v>55.424984787933454</v>
      </c>
      <c r="EY204" s="2">
        <f t="shared" si="253"/>
        <v>56.690266579487741</v>
      </c>
      <c r="EZ204" s="2">
        <f t="shared" si="253"/>
        <v>55.398343024045616</v>
      </c>
      <c r="FA204" s="2">
        <f t="shared" si="253"/>
        <v>57.428678896173693</v>
      </c>
      <c r="FB204" s="2">
        <f t="shared" si="253"/>
        <v>58.011242827029328</v>
      </c>
      <c r="FC204" s="2">
        <f t="shared" si="253"/>
        <v>58.686494577623762</v>
      </c>
      <c r="FD204" s="2">
        <f t="shared" si="253"/>
        <v>59.017834582116421</v>
      </c>
      <c r="FE204" s="2">
        <f t="shared" si="253"/>
        <v>59.310265614321935</v>
      </c>
      <c r="FG204" s="2">
        <f t="shared" si="254"/>
        <v>0.99999716265224581</v>
      </c>
      <c r="FH204" s="2">
        <f t="shared" si="254"/>
        <v>0.99999718150156014</v>
      </c>
      <c r="FI204" s="2">
        <f t="shared" si="254"/>
        <v>0.99999682683929847</v>
      </c>
      <c r="FJ204" s="2">
        <f t="shared" si="254"/>
        <v>0.99999689328013097</v>
      </c>
      <c r="FK204" s="2">
        <f t="shared" si="254"/>
        <v>0.99999680310821404</v>
      </c>
      <c r="FL204" s="2">
        <f t="shared" si="254"/>
        <v>0.99999665611658983</v>
      </c>
      <c r="FM204" s="2">
        <f t="shared" si="254"/>
        <v>0.99999671374915489</v>
      </c>
      <c r="FN204" s="2">
        <f t="shared" si="254"/>
        <v>0.99999589434742753</v>
      </c>
      <c r="FO204" s="2">
        <f t="shared" si="254"/>
        <v>0.99999639010370034</v>
      </c>
      <c r="FP204" s="2">
        <f t="shared" si="254"/>
        <v>0.99999635136357445</v>
      </c>
      <c r="FQ204" s="2">
        <f t="shared" si="254"/>
        <v>0.99999659824050668</v>
      </c>
      <c r="FR204" s="2">
        <f t="shared" si="254"/>
        <v>0.99999629266658896</v>
      </c>
      <c r="FS204" s="2">
        <f t="shared" si="254"/>
        <v>0.99999663930372928</v>
      </c>
      <c r="FT204" s="2">
        <f t="shared" si="254"/>
        <v>0.99999644606080562</v>
      </c>
      <c r="FU204" s="2">
        <f t="shared" si="254"/>
        <v>0.99999501156027171</v>
      </c>
      <c r="FW204" s="2">
        <f t="shared" si="245"/>
        <v>0.95494696960378767</v>
      </c>
      <c r="FX204" s="2">
        <f t="shared" si="245"/>
        <v>0.93999514508043336</v>
      </c>
      <c r="FY204" s="2">
        <f t="shared" si="245"/>
        <v>0.89263590034846951</v>
      </c>
      <c r="FZ204" s="2">
        <f t="shared" si="245"/>
        <v>0.89287730455554626</v>
      </c>
      <c r="GA204" s="2">
        <f t="shared" si="245"/>
        <v>0.89164426334801783</v>
      </c>
      <c r="GB204" s="2">
        <f t="shared" si="245"/>
        <v>0.89387610319361477</v>
      </c>
      <c r="GC204" s="2">
        <f t="shared" si="245"/>
        <v>0.90370730358605977</v>
      </c>
      <c r="GD204" s="2">
        <f t="shared" si="245"/>
        <v>0.91325762238439367</v>
      </c>
      <c r="GE204" s="2">
        <f t="shared" si="245"/>
        <v>0.91877088541836804</v>
      </c>
      <c r="GF204" s="2">
        <f t="shared" si="245"/>
        <v>0.90947509084810985</v>
      </c>
      <c r="GG204" s="2">
        <f t="shared" si="245"/>
        <v>0.89581123370144378</v>
      </c>
      <c r="GH204" s="2">
        <f t="shared" si="245"/>
        <v>0.86210793332934232</v>
      </c>
      <c r="GI204" s="2">
        <f t="shared" si="245"/>
        <v>0.84796912208904629</v>
      </c>
      <c r="GJ204" s="2">
        <f t="shared" si="245"/>
        <v>0.81010785202296753</v>
      </c>
      <c r="GK204" s="2">
        <f t="shared" si="245"/>
        <v>0.77536063856474469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0</v>
      </c>
      <c r="HD204" s="86">
        <f t="shared" si="182"/>
        <v>0</v>
      </c>
      <c r="HE204" s="86">
        <f t="shared" si="182"/>
        <v>0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1.0026278050461662E-284</v>
      </c>
      <c r="HQ204" s="86">
        <f t="shared" si="227"/>
        <v>0</v>
      </c>
      <c r="HS204" s="86">
        <f t="shared" si="247"/>
        <v>1.0816217925439712E-79</v>
      </c>
      <c r="HT204" s="86">
        <f t="shared" si="247"/>
        <v>2.3654447408304771E-76</v>
      </c>
      <c r="HU204" s="86">
        <f t="shared" si="247"/>
        <v>1.6890261639266145E-81</v>
      </c>
      <c r="HV204" s="86">
        <f t="shared" si="247"/>
        <v>2.0832248614039167E-83</v>
      </c>
      <c r="HW204" s="86">
        <f t="shared" si="247"/>
        <v>4.1421708791466702E-80</v>
      </c>
      <c r="HX204" s="86">
        <f t="shared" si="247"/>
        <v>2.4733463828000158E-87</v>
      </c>
      <c r="HY204" s="86">
        <f t="shared" si="247"/>
        <v>1.0564129781209596E-93</v>
      </c>
      <c r="HZ204" s="86">
        <f t="shared" si="247"/>
        <v>3.0065812212141938E-127</v>
      </c>
      <c r="IA204" s="86">
        <f t="shared" si="247"/>
        <v>5.8946447574337441E-111</v>
      </c>
      <c r="IB204" s="86">
        <f t="shared" si="247"/>
        <v>2.6869657060487516E-105</v>
      </c>
      <c r="IC204" s="86">
        <f t="shared" si="247"/>
        <v>2.0542896384034648E-87</v>
      </c>
      <c r="ID204" s="86">
        <f t="shared" si="247"/>
        <v>2.1766417041123634E-78</v>
      </c>
      <c r="IE204" s="86">
        <f t="shared" si="247"/>
        <v>2.7819890839125813E-66</v>
      </c>
      <c r="IF204" s="86">
        <f t="shared" si="247"/>
        <v>4.1753663522743149E-71</v>
      </c>
      <c r="IG204" s="86">
        <f t="shared" si="247"/>
        <v>5.2554999226668272E-67</v>
      </c>
      <c r="II204" s="86">
        <f t="shared" si="248"/>
        <v>1.8941480880785895E-12</v>
      </c>
      <c r="IJ204" s="86">
        <f t="shared" si="248"/>
        <v>3.2076928954036542E-10</v>
      </c>
      <c r="IK204" s="86">
        <f t="shared" si="248"/>
        <v>7.1652333326697923E-8</v>
      </c>
      <c r="IL204" s="86">
        <f t="shared" si="248"/>
        <v>3.8572104232503036E-8</v>
      </c>
      <c r="IM204" s="86">
        <f t="shared" si="248"/>
        <v>8.4573927300881363E-8</v>
      </c>
      <c r="IN204" s="86">
        <f t="shared" si="248"/>
        <v>1.67959416742603E-8</v>
      </c>
      <c r="IO204" s="86">
        <f t="shared" si="248"/>
        <v>2.8181756526722861E-9</v>
      </c>
      <c r="IP204" s="86">
        <f t="shared" si="248"/>
        <v>2.9407596998880752E-13</v>
      </c>
      <c r="IQ204" s="86">
        <f t="shared" si="248"/>
        <v>5.6902271548214997E-12</v>
      </c>
      <c r="IR204" s="86">
        <f t="shared" si="248"/>
        <v>8.3704325157384697E-11</v>
      </c>
      <c r="IS204" s="86">
        <f t="shared" si="248"/>
        <v>2.0350186647704982E-8</v>
      </c>
      <c r="IT204" s="86">
        <f t="shared" si="248"/>
        <v>1.730083375163444E-6</v>
      </c>
      <c r="IU204" s="86">
        <f t="shared" si="248"/>
        <v>2.2721680950158062E-5</v>
      </c>
      <c r="IV204" s="86">
        <f t="shared" si="248"/>
        <v>8.2392908039835631E-5</v>
      </c>
      <c r="IW204" s="86">
        <f t="shared" si="248"/>
        <v>5.5394286720332881E-6</v>
      </c>
      <c r="IY204" s="86">
        <f t="shared" si="249"/>
        <v>1.8941480880785895E-12</v>
      </c>
      <c r="IZ204" s="86">
        <f t="shared" si="249"/>
        <v>3.2076928954036542E-10</v>
      </c>
      <c r="JA204" s="86">
        <f t="shared" si="249"/>
        <v>7.1652333326697923E-8</v>
      </c>
      <c r="JB204" s="86">
        <f t="shared" si="249"/>
        <v>3.8572104232503036E-8</v>
      </c>
      <c r="JC204" s="86">
        <f t="shared" si="249"/>
        <v>8.4573927300881363E-8</v>
      </c>
      <c r="JD204" s="86">
        <f t="shared" si="249"/>
        <v>1.67959416742603E-8</v>
      </c>
      <c r="JE204" s="86">
        <f t="shared" si="249"/>
        <v>2.8181756526722861E-9</v>
      </c>
      <c r="JF204" s="86">
        <f t="shared" si="249"/>
        <v>2.9407596998880752E-13</v>
      </c>
      <c r="JG204" s="86">
        <f t="shared" si="249"/>
        <v>5.6902271548214997E-12</v>
      </c>
      <c r="JH204" s="86">
        <f t="shared" si="249"/>
        <v>8.3704325157384697E-11</v>
      </c>
      <c r="JI204" s="86">
        <f t="shared" si="249"/>
        <v>2.0350186647704982E-8</v>
      </c>
      <c r="JJ204" s="86">
        <f t="shared" si="249"/>
        <v>1.730083375163444E-6</v>
      </c>
      <c r="JK204" s="86">
        <f t="shared" si="249"/>
        <v>2.2721680950158062E-5</v>
      </c>
      <c r="JL204" s="86">
        <f t="shared" si="249"/>
        <v>8.2392908039835631E-5</v>
      </c>
      <c r="JM204" s="86">
        <f t="shared" si="249"/>
        <v>5.5394286720332881E-6</v>
      </c>
    </row>
    <row r="205" spans="2:273" x14ac:dyDescent="0.25">
      <c r="B205" s="2">
        <v>178</v>
      </c>
      <c r="C205" s="37">
        <v>57.031999999999996</v>
      </c>
      <c r="D205" s="37">
        <v>57.661000000000001</v>
      </c>
      <c r="E205" s="37">
        <v>58.4</v>
      </c>
      <c r="F205" s="37">
        <v>56.133000000000003</v>
      </c>
      <c r="G205" s="37">
        <v>59.033000000000001</v>
      </c>
      <c r="H205" s="37">
        <v>61.332999999999998</v>
      </c>
      <c r="I205" s="37">
        <v>54.633000000000003</v>
      </c>
      <c r="J205" s="37">
        <v>58</v>
      </c>
      <c r="K205" s="37">
        <v>58.796999999999997</v>
      </c>
      <c r="L205" s="37">
        <v>56.441000000000003</v>
      </c>
      <c r="M205" s="37">
        <v>58</v>
      </c>
      <c r="N205" s="37">
        <v>57.671999999999997</v>
      </c>
      <c r="O205" s="37">
        <v>56.984000000000002</v>
      </c>
      <c r="P205" s="37">
        <v>58.933999999999997</v>
      </c>
      <c r="Q205" s="37">
        <v>58.161000000000001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>
        <f t="shared" si="250"/>
        <v>57.821843831559832</v>
      </c>
      <c r="AE205" s="4">
        <f t="shared" si="250"/>
        <v>58.751101393413869</v>
      </c>
      <c r="AF205" s="4">
        <f t="shared" si="250"/>
        <v>58.609844591552147</v>
      </c>
      <c r="AG205" s="4">
        <f t="shared" si="250"/>
        <v>59.524138871473419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-0.14984383155983494</v>
      </c>
      <c r="AU205" s="4">
        <f t="shared" si="251"/>
        <v>-1.7671013934138671</v>
      </c>
      <c r="AV205" s="4">
        <f t="shared" si="251"/>
        <v>0.32415540844785085</v>
      </c>
      <c r="AW205" s="4">
        <f t="shared" si="251"/>
        <v>-1.3631388714734172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>
        <f t="shared" si="243"/>
        <v>57.821843831559832</v>
      </c>
      <c r="BK205" s="2">
        <f t="shared" si="243"/>
        <v>58.751101393413862</v>
      </c>
      <c r="BL205" s="2">
        <f t="shared" si="243"/>
        <v>58.609843581266006</v>
      </c>
      <c r="BM205" s="2">
        <f t="shared" si="243"/>
        <v>59.524137406475049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>
        <f t="shared" si="209"/>
        <v>57.671999999999997</v>
      </c>
      <c r="DG205" s="2">
        <f t="shared" si="210"/>
        <v>56.984000000000002</v>
      </c>
      <c r="DH205" s="2">
        <f t="shared" si="211"/>
        <v>58.933999999999997</v>
      </c>
      <c r="DI205" s="2">
        <f t="shared" si="212"/>
        <v>58.161000000000001</v>
      </c>
      <c r="DK205" s="2">
        <f t="shared" si="252"/>
        <v>120.09850257139732</v>
      </c>
      <c r="DL205" s="2">
        <f t="shared" si="252"/>
        <v>109.09589287668234</v>
      </c>
      <c r="DM205" s="2">
        <f t="shared" si="252"/>
        <v>116.4950766531714</v>
      </c>
      <c r="DN205" s="2">
        <f t="shared" si="252"/>
        <v>106.67716363022942</v>
      </c>
      <c r="DO205" s="2">
        <f t="shared" si="252"/>
        <v>105.19044521575984</v>
      </c>
      <c r="DP205" s="2">
        <f t="shared" si="252"/>
        <v>105.34144052532834</v>
      </c>
      <c r="DQ205" s="2">
        <f t="shared" si="252"/>
        <v>103.75299812382742</v>
      </c>
      <c r="DR205" s="2">
        <f t="shared" si="252"/>
        <v>115.27118519948519</v>
      </c>
      <c r="DS205" s="2">
        <f t="shared" si="252"/>
        <v>113.07190712945592</v>
      </c>
      <c r="DT205" s="2">
        <f t="shared" si="252"/>
        <v>110.84678968105064</v>
      </c>
      <c r="DU205" s="2">
        <f t="shared" si="252"/>
        <v>123.77651285178234</v>
      </c>
      <c r="DV205" s="2">
        <f t="shared" si="252"/>
        <v>116.00493930581612</v>
      </c>
      <c r="DW205" s="2">
        <f t="shared" si="252"/>
        <v>124.31670881801126</v>
      </c>
      <c r="DX205" s="2">
        <f t="shared" si="252"/>
        <v>130.25501010452959</v>
      </c>
      <c r="DY205" s="2">
        <f t="shared" si="252"/>
        <v>114.0323508064516</v>
      </c>
      <c r="EA205" s="2">
        <f t="shared" si="241"/>
        <v>54.630956014805676</v>
      </c>
      <c r="EB205" s="2">
        <f t="shared" si="241"/>
        <v>56.63760678214377</v>
      </c>
      <c r="EC205" s="2">
        <f t="shared" si="241"/>
        <v>59.564547423915272</v>
      </c>
      <c r="ED205" s="2">
        <f t="shared" si="241"/>
        <v>58.400104575583711</v>
      </c>
      <c r="EE205" s="2">
        <f t="shared" si="241"/>
        <v>60.921085523363971</v>
      </c>
      <c r="EF205" s="2">
        <f t="shared" si="240"/>
        <v>58.655430570533333</v>
      </c>
      <c r="EG205" s="2">
        <f t="shared" si="240"/>
        <v>56.769307842514685</v>
      </c>
      <c r="EH205" s="2">
        <f t="shared" si="240"/>
        <v>54.656084742978578</v>
      </c>
      <c r="EI205" s="2">
        <f t="shared" si="240"/>
        <v>53.960986490555598</v>
      </c>
      <c r="EJ205" s="2">
        <f t="shared" si="240"/>
        <v>53.663484843827419</v>
      </c>
      <c r="EK205" s="2">
        <f t="shared" si="213"/>
        <v>56.143665869022904</v>
      </c>
      <c r="EL205" s="2">
        <f t="shared" si="180"/>
        <v>57.048568917346941</v>
      </c>
      <c r="EM205" s="2">
        <f t="shared" si="180"/>
        <v>59.73528179307629</v>
      </c>
      <c r="EN205" s="2">
        <f t="shared" si="180"/>
        <v>57.184740166406911</v>
      </c>
      <c r="EO205" s="2">
        <f t="shared" si="180"/>
        <v>60.695490958922164</v>
      </c>
      <c r="EQ205" s="2">
        <f t="shared" si="253"/>
        <v>57.13918388677056</v>
      </c>
      <c r="ER205" s="2">
        <f t="shared" si="253"/>
        <v>57.792986107645177</v>
      </c>
      <c r="ES205" s="2">
        <f t="shared" si="253"/>
        <v>59.872611666389773</v>
      </c>
      <c r="ET205" s="2">
        <f t="shared" si="253"/>
        <v>58.673172315616895</v>
      </c>
      <c r="EU205" s="2">
        <f t="shared" si="253"/>
        <v>59.727846240401469</v>
      </c>
      <c r="EV205" s="2">
        <f t="shared" si="253"/>
        <v>58.350331514390966</v>
      </c>
      <c r="EW205" s="2">
        <f t="shared" si="253"/>
        <v>56.817033169340021</v>
      </c>
      <c r="EX205" s="2">
        <f t="shared" si="253"/>
        <v>55.32486354260665</v>
      </c>
      <c r="EY205" s="2">
        <f t="shared" si="253"/>
        <v>56.595040539262925</v>
      </c>
      <c r="EZ205" s="2">
        <f t="shared" si="253"/>
        <v>55.312274283385378</v>
      </c>
      <c r="FA205" s="2">
        <f t="shared" si="253"/>
        <v>57.364586320251014</v>
      </c>
      <c r="FB205" s="2">
        <f t="shared" si="253"/>
        <v>57.934416053244959</v>
      </c>
      <c r="FC205" s="2">
        <f t="shared" si="253"/>
        <v>58.589944989394688</v>
      </c>
      <c r="FD205" s="2">
        <f t="shared" si="253"/>
        <v>58.914212681306907</v>
      </c>
      <c r="FE205" s="2">
        <f t="shared" si="253"/>
        <v>59.214323896906535</v>
      </c>
      <c r="FG205" s="2">
        <f t="shared" si="254"/>
        <v>0.9999974123074471</v>
      </c>
      <c r="FH205" s="2">
        <f t="shared" si="254"/>
        <v>0.99999742949823467</v>
      </c>
      <c r="FI205" s="2">
        <f t="shared" si="254"/>
        <v>0.99999710604223724</v>
      </c>
      <c r="FJ205" s="2">
        <f t="shared" si="254"/>
        <v>0.99999716663703009</v>
      </c>
      <c r="FK205" s="2">
        <f t="shared" si="254"/>
        <v>0.99999708439921886</v>
      </c>
      <c r="FL205" s="2">
        <f t="shared" si="254"/>
        <v>0.99999695034118719</v>
      </c>
      <c r="FM205" s="2">
        <f t="shared" si="254"/>
        <v>0.99999700290274185</v>
      </c>
      <c r="FN205" s="2">
        <f t="shared" si="254"/>
        <v>0.99999625559899863</v>
      </c>
      <c r="FO205" s="2">
        <f t="shared" si="254"/>
        <v>0.99999670773439997</v>
      </c>
      <c r="FP205" s="2">
        <f t="shared" si="254"/>
        <v>0.99999667240296275</v>
      </c>
      <c r="FQ205" s="2">
        <f t="shared" si="254"/>
        <v>0.99999689755754051</v>
      </c>
      <c r="FR205" s="2">
        <f t="shared" si="254"/>
        <v>0.99999661887064106</v>
      </c>
      <c r="FS205" s="2">
        <f t="shared" si="254"/>
        <v>0.99999693500766695</v>
      </c>
      <c r="FT205" s="2">
        <f t="shared" si="254"/>
        <v>0.99999675876791871</v>
      </c>
      <c r="FU205" s="2">
        <f t="shared" si="254"/>
        <v>0.99999545048689942</v>
      </c>
      <c r="FW205" s="2">
        <f t="shared" si="245"/>
        <v>0.95874761612665138</v>
      </c>
      <c r="FX205" s="2">
        <f t="shared" si="245"/>
        <v>0.94498445208481241</v>
      </c>
      <c r="FY205" s="2">
        <f t="shared" si="245"/>
        <v>0.90114894358771802</v>
      </c>
      <c r="FZ205" s="2">
        <f t="shared" si="245"/>
        <v>0.90137332143587268</v>
      </c>
      <c r="GA205" s="2">
        <f t="shared" si="245"/>
        <v>0.90022714627730915</v>
      </c>
      <c r="GB205" s="2">
        <f t="shared" si="245"/>
        <v>0.90230157204784489</v>
      </c>
      <c r="GC205" s="2">
        <f t="shared" si="245"/>
        <v>0.91142958536895591</v>
      </c>
      <c r="GD205" s="2">
        <f t="shared" si="245"/>
        <v>0.92028156930967153</v>
      </c>
      <c r="GE205" s="2">
        <f t="shared" si="245"/>
        <v>0.92538487169577011</v>
      </c>
      <c r="GF205" s="2">
        <f t="shared" si="245"/>
        <v>0.91677741620067721</v>
      </c>
      <c r="GG205" s="2">
        <f t="shared" si="245"/>
        <v>0.90409955013958454</v>
      </c>
      <c r="GH205" s="2">
        <f t="shared" si="245"/>
        <v>0.87269636460965305</v>
      </c>
      <c r="GI205" s="2">
        <f t="shared" si="245"/>
        <v>0.85946626186891506</v>
      </c>
      <c r="GJ205" s="2">
        <f t="shared" si="245"/>
        <v>0.82387350182224284</v>
      </c>
      <c r="GK205" s="2">
        <f t="shared" si="245"/>
        <v>0.79099531662241207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0</v>
      </c>
      <c r="HD205" s="86">
        <f t="shared" si="182"/>
        <v>0</v>
      </c>
      <c r="HE205" s="86">
        <f t="shared" si="182"/>
        <v>0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5.9489453228820477E-291</v>
      </c>
      <c r="HQ205" s="86">
        <f t="shared" si="227"/>
        <v>0</v>
      </c>
      <c r="HS205" s="86">
        <f t="shared" si="247"/>
        <v>2.2599347689677583E-82</v>
      </c>
      <c r="HT205" s="86">
        <f t="shared" si="247"/>
        <v>5.9537404388088015E-79</v>
      </c>
      <c r="HU205" s="86">
        <f t="shared" si="247"/>
        <v>1.7196217998694203E-84</v>
      </c>
      <c r="HV205" s="86">
        <f t="shared" si="247"/>
        <v>1.7081993024352793E-86</v>
      </c>
      <c r="HW205" s="86">
        <f t="shared" si="247"/>
        <v>4.4970530813783305E-83</v>
      </c>
      <c r="HX205" s="86">
        <f t="shared" si="247"/>
        <v>1.4682345173369249E-90</v>
      </c>
      <c r="HY205" s="86">
        <f t="shared" si="247"/>
        <v>4.7127075036070835E-97</v>
      </c>
      <c r="HZ205" s="86">
        <f t="shared" si="247"/>
        <v>8.0765260703689746E-132</v>
      </c>
      <c r="IA205" s="86">
        <f t="shared" si="247"/>
        <v>7.3318035262585245E-115</v>
      </c>
      <c r="IB205" s="86">
        <f t="shared" si="247"/>
        <v>4.5579538221872136E-109</v>
      </c>
      <c r="IC205" s="86">
        <f t="shared" si="247"/>
        <v>1.3638023351096208E-90</v>
      </c>
      <c r="ID205" s="86">
        <f t="shared" si="247"/>
        <v>2.1236615190466152E-81</v>
      </c>
      <c r="IE205" s="86">
        <f t="shared" si="247"/>
        <v>6.8078001963394087E-69</v>
      </c>
      <c r="IF205" s="86">
        <f t="shared" si="247"/>
        <v>5.2225674555072136E-74</v>
      </c>
      <c r="IG205" s="86">
        <f t="shared" si="247"/>
        <v>7.5230069112033921E-70</v>
      </c>
      <c r="II205" s="86">
        <f t="shared" si="248"/>
        <v>4.03291649596901E-13</v>
      </c>
      <c r="IJ205" s="86">
        <f t="shared" si="248"/>
        <v>8.0912794186373387E-11</v>
      </c>
      <c r="IK205" s="86">
        <f t="shared" si="248"/>
        <v>1.8959043102528665E-8</v>
      </c>
      <c r="IL205" s="86">
        <f t="shared" si="248"/>
        <v>9.6914049728054189E-9</v>
      </c>
      <c r="IM205" s="86">
        <f t="shared" si="248"/>
        <v>2.2551767603774608E-8</v>
      </c>
      <c r="IN205" s="86">
        <f t="shared" si="248"/>
        <v>3.956748733721325E-9</v>
      </c>
      <c r="IO205" s="86">
        <f t="shared" si="248"/>
        <v>6.1606499168850687E-10</v>
      </c>
      <c r="IP205" s="86">
        <f t="shared" si="248"/>
        <v>3.3874805069274803E-14</v>
      </c>
      <c r="IQ205" s="86">
        <f t="shared" si="248"/>
        <v>8.7605971497434656E-13</v>
      </c>
      <c r="IR205" s="86">
        <f t="shared" si="248"/>
        <v>1.4480342685151144E-11</v>
      </c>
      <c r="IS205" s="86">
        <f t="shared" si="248"/>
        <v>4.9421046314215424E-9</v>
      </c>
      <c r="IT205" s="86">
        <f t="shared" si="248"/>
        <v>5.0879481831818861E-7</v>
      </c>
      <c r="IU205" s="86">
        <f t="shared" si="248"/>
        <v>8.0696357494664955E-6</v>
      </c>
      <c r="IV205" s="86">
        <f t="shared" si="248"/>
        <v>2.8237033257240024E-5</v>
      </c>
      <c r="IW205" s="86">
        <f t="shared" si="248"/>
        <v>1.060489278432114E-6</v>
      </c>
      <c r="IY205" s="86">
        <f t="shared" si="249"/>
        <v>4.03291649596901E-13</v>
      </c>
      <c r="IZ205" s="86">
        <f t="shared" si="249"/>
        <v>8.0912794186373387E-11</v>
      </c>
      <c r="JA205" s="86">
        <f t="shared" si="249"/>
        <v>1.8959043102528665E-8</v>
      </c>
      <c r="JB205" s="86">
        <f t="shared" si="249"/>
        <v>9.6914049728054189E-9</v>
      </c>
      <c r="JC205" s="86">
        <f t="shared" si="249"/>
        <v>2.2551767603774608E-8</v>
      </c>
      <c r="JD205" s="86">
        <f t="shared" si="249"/>
        <v>3.956748733721325E-9</v>
      </c>
      <c r="JE205" s="86">
        <f t="shared" si="249"/>
        <v>6.1606499168850687E-10</v>
      </c>
      <c r="JF205" s="86">
        <f t="shared" si="249"/>
        <v>3.3874805069274803E-14</v>
      </c>
      <c r="JG205" s="86">
        <f t="shared" si="249"/>
        <v>8.7605971497434656E-13</v>
      </c>
      <c r="JH205" s="86">
        <f t="shared" si="249"/>
        <v>1.4480342685151144E-11</v>
      </c>
      <c r="JI205" s="86">
        <f t="shared" si="249"/>
        <v>4.9421046314215424E-9</v>
      </c>
      <c r="JJ205" s="86">
        <f t="shared" si="249"/>
        <v>5.0879481831818861E-7</v>
      </c>
      <c r="JK205" s="86">
        <f t="shared" si="249"/>
        <v>8.0696357494664955E-6</v>
      </c>
      <c r="JL205" s="86">
        <f t="shared" si="249"/>
        <v>2.8237033257240024E-5</v>
      </c>
      <c r="JM205" s="86">
        <f t="shared" si="249"/>
        <v>1.060489278432114E-6</v>
      </c>
    </row>
    <row r="206" spans="2:273" x14ac:dyDescent="0.25">
      <c r="B206" s="2">
        <v>179</v>
      </c>
      <c r="C206" s="37">
        <v>56.097000000000001</v>
      </c>
      <c r="D206" s="37">
        <v>56.515999999999998</v>
      </c>
      <c r="E206" s="37">
        <v>59.082999999999998</v>
      </c>
      <c r="F206" s="37">
        <v>57.317</v>
      </c>
      <c r="G206" s="37">
        <v>59.15</v>
      </c>
      <c r="H206" s="37">
        <v>60.417000000000002</v>
      </c>
      <c r="I206" s="37">
        <v>54.55</v>
      </c>
      <c r="J206" s="37">
        <v>56.287999999999997</v>
      </c>
      <c r="K206" s="37">
        <v>59.338999999999999</v>
      </c>
      <c r="L206" s="37">
        <v>55.712000000000003</v>
      </c>
      <c r="M206" s="37">
        <v>56.567</v>
      </c>
      <c r="N206" s="37">
        <v>57.295000000000002</v>
      </c>
      <c r="O206" s="37">
        <v>56.884999999999998</v>
      </c>
      <c r="P206" s="37">
        <v>57.82</v>
      </c>
      <c r="Q206" s="37">
        <v>57.548000000000002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>
        <f t="shared" si="250"/>
        <v>58.644454341164092</v>
      </c>
      <c r="AF206" s="4">
        <f t="shared" si="250"/>
        <v>58.524298445566004</v>
      </c>
      <c r="AG206" s="4">
        <f t="shared" si="250"/>
        <v>59.409809370796268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-1.7594543411640942</v>
      </c>
      <c r="AV206" s="4">
        <f t="shared" si="251"/>
        <v>-0.70429844556600329</v>
      </c>
      <c r="AW206" s="4">
        <f t="shared" si="251"/>
        <v>-1.8618093707962657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>
        <f t="shared" si="243"/>
        <v>58.644454341164092</v>
      </c>
      <c r="BL206" s="2">
        <f t="shared" si="243"/>
        <v>58.524298293825737</v>
      </c>
      <c r="BM206" s="2">
        <f t="shared" si="243"/>
        <v>59.409809213158539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>
        <f t="shared" si="210"/>
        <v>56.884999999999998</v>
      </c>
      <c r="DH206" s="2">
        <f t="shared" si="211"/>
        <v>57.82</v>
      </c>
      <c r="DI206" s="2">
        <f t="shared" si="212"/>
        <v>57.548000000000002</v>
      </c>
      <c r="DK206" s="2">
        <f t="shared" si="252"/>
        <v>120.41798369624686</v>
      </c>
      <c r="DL206" s="2">
        <f t="shared" si="252"/>
        <v>109.32797931940037</v>
      </c>
      <c r="DM206" s="2">
        <f t="shared" si="252"/>
        <v>116.76973009446694</v>
      </c>
      <c r="DN206" s="2">
        <f t="shared" si="252"/>
        <v>106.88247638326587</v>
      </c>
      <c r="DO206" s="2">
        <f t="shared" si="252"/>
        <v>105.39557720450281</v>
      </c>
      <c r="DP206" s="2">
        <f t="shared" si="252"/>
        <v>105.56019015009382</v>
      </c>
      <c r="DQ206" s="2">
        <f t="shared" si="252"/>
        <v>103.97383517823643</v>
      </c>
      <c r="DR206" s="2">
        <f t="shared" si="252"/>
        <v>115.57043127413127</v>
      </c>
      <c r="DS206" s="2">
        <f t="shared" si="252"/>
        <v>113.34642082551596</v>
      </c>
      <c r="DT206" s="2">
        <f t="shared" si="252"/>
        <v>111.10773564727953</v>
      </c>
      <c r="DU206" s="2">
        <f t="shared" si="252"/>
        <v>124.10874652908066</v>
      </c>
      <c r="DV206" s="2">
        <f t="shared" si="252"/>
        <v>116.28656876172606</v>
      </c>
      <c r="DW206" s="2">
        <f t="shared" si="252"/>
        <v>124.63680966228893</v>
      </c>
      <c r="DX206" s="2">
        <f t="shared" si="252"/>
        <v>130.61352421602783</v>
      </c>
      <c r="DY206" s="2">
        <f t="shared" si="252"/>
        <v>114.32225201612903</v>
      </c>
      <c r="EA206" s="2">
        <f t="shared" si="241"/>
        <v>54.535685749537322</v>
      </c>
      <c r="EB206" s="2">
        <f t="shared" si="241"/>
        <v>56.54222378144798</v>
      </c>
      <c r="EC206" s="2">
        <f t="shared" si="241"/>
        <v>59.461610405387745</v>
      </c>
      <c r="ED206" s="2">
        <f t="shared" si="241"/>
        <v>58.310392045896407</v>
      </c>
      <c r="EE206" s="2">
        <f t="shared" si="241"/>
        <v>60.87942183190853</v>
      </c>
      <c r="EF206" s="2">
        <f t="shared" si="240"/>
        <v>58.598673832841996</v>
      </c>
      <c r="EG206" s="2">
        <f t="shared" si="240"/>
        <v>56.717548722019366</v>
      </c>
      <c r="EH206" s="2">
        <f t="shared" si="240"/>
        <v>54.547249989322921</v>
      </c>
      <c r="EI206" s="2">
        <f t="shared" si="240"/>
        <v>53.828842495938048</v>
      </c>
      <c r="EJ206" s="2">
        <f t="shared" si="240"/>
        <v>53.553988864980823</v>
      </c>
      <c r="EK206" s="2">
        <f t="shared" si="213"/>
        <v>56.062129714822412</v>
      </c>
      <c r="EL206" s="2">
        <f t="shared" si="180"/>
        <v>56.958455684435677</v>
      </c>
      <c r="EM206" s="2">
        <f t="shared" si="180"/>
        <v>59.65602018793831</v>
      </c>
      <c r="EN206" s="2">
        <f t="shared" si="180"/>
        <v>57.054560810765594</v>
      </c>
      <c r="EO206" s="2">
        <f t="shared" si="180"/>
        <v>60.617999787484273</v>
      </c>
      <c r="EQ206" s="2">
        <f t="shared" si="253"/>
        <v>57.078387768902601</v>
      </c>
      <c r="ER206" s="2">
        <f t="shared" si="253"/>
        <v>57.714153637201655</v>
      </c>
      <c r="ES206" s="2">
        <f t="shared" si="253"/>
        <v>59.773805634472168</v>
      </c>
      <c r="ET206" s="2">
        <f t="shared" si="253"/>
        <v>58.58738984162688</v>
      </c>
      <c r="EU206" s="2">
        <f t="shared" si="253"/>
        <v>59.668813549824883</v>
      </c>
      <c r="EV206" s="2">
        <f t="shared" si="253"/>
        <v>58.289247191116047</v>
      </c>
      <c r="EW206" s="2">
        <f t="shared" si="253"/>
        <v>56.765821166760489</v>
      </c>
      <c r="EX206" s="2">
        <f t="shared" si="253"/>
        <v>55.224742297279846</v>
      </c>
      <c r="EY206" s="2">
        <f t="shared" si="253"/>
        <v>56.499814499038095</v>
      </c>
      <c r="EZ206" s="2">
        <f t="shared" si="253"/>
        <v>55.226205542725147</v>
      </c>
      <c r="FA206" s="2">
        <f t="shared" si="253"/>
        <v>57.300493744328335</v>
      </c>
      <c r="FB206" s="2">
        <f t="shared" si="253"/>
        <v>57.857589279460583</v>
      </c>
      <c r="FC206" s="2">
        <f t="shared" si="253"/>
        <v>58.493395401165614</v>
      </c>
      <c r="FD206" s="2">
        <f t="shared" si="253"/>
        <v>58.810590780497392</v>
      </c>
      <c r="FE206" s="2">
        <f t="shared" si="253"/>
        <v>59.118382179491135</v>
      </c>
      <c r="FG206" s="2">
        <f t="shared" si="254"/>
        <v>0.99999763999580549</v>
      </c>
      <c r="FH206" s="2">
        <f t="shared" si="254"/>
        <v>0.99999765567399712</v>
      </c>
      <c r="FI206" s="2">
        <f t="shared" si="254"/>
        <v>0.99999736067847966</v>
      </c>
      <c r="FJ206" s="2">
        <f t="shared" si="254"/>
        <v>0.9999974159416154</v>
      </c>
      <c r="FK206" s="2">
        <f t="shared" si="254"/>
        <v>0.99999734093980219</v>
      </c>
      <c r="FL206" s="2">
        <f t="shared" si="254"/>
        <v>0.99999721867736002</v>
      </c>
      <c r="FM206" s="2">
        <f t="shared" si="254"/>
        <v>0.99999726661409305</v>
      </c>
      <c r="FN206" s="2">
        <f t="shared" si="254"/>
        <v>0.99999658506457478</v>
      </c>
      <c r="FO206" s="2">
        <f t="shared" si="254"/>
        <v>0.99999699741721693</v>
      </c>
      <c r="FP206" s="2">
        <f t="shared" si="254"/>
        <v>0.99999696519454451</v>
      </c>
      <c r="FQ206" s="2">
        <f t="shared" si="254"/>
        <v>0.99999717053807613</v>
      </c>
      <c r="FR206" s="2">
        <f t="shared" si="254"/>
        <v>0.99999691637245802</v>
      </c>
      <c r="FS206" s="2">
        <f t="shared" si="254"/>
        <v>0.9999972046930159</v>
      </c>
      <c r="FT206" s="2">
        <f t="shared" si="254"/>
        <v>0.99999704396036604</v>
      </c>
      <c r="FU206" s="2">
        <f t="shared" si="254"/>
        <v>0.99999585079307751</v>
      </c>
      <c r="FW206" s="2">
        <f t="shared" si="245"/>
        <v>0.96224032008309213</v>
      </c>
      <c r="FX206" s="2">
        <f t="shared" si="245"/>
        <v>0.9495811578547928</v>
      </c>
      <c r="FY206" s="2">
        <f t="shared" si="245"/>
        <v>0.90905574820322865</v>
      </c>
      <c r="FZ206" s="2">
        <f t="shared" si="245"/>
        <v>0.9092639858312328</v>
      </c>
      <c r="GA206" s="2">
        <f t="shared" si="245"/>
        <v>0.90820017169649703</v>
      </c>
      <c r="GB206" s="2">
        <f t="shared" si="245"/>
        <v>0.91012537626399481</v>
      </c>
      <c r="GC206" s="2">
        <f t="shared" si="245"/>
        <v>0.9185883616636128</v>
      </c>
      <c r="GD206" s="2">
        <f t="shared" si="245"/>
        <v>0.92678235233567041</v>
      </c>
      <c r="GE206" s="2">
        <f t="shared" si="245"/>
        <v>0.93150047271816505</v>
      </c>
      <c r="GF206" s="2">
        <f t="shared" si="245"/>
        <v>0.9235402105197158</v>
      </c>
      <c r="GG206" s="2">
        <f t="shared" si="245"/>
        <v>0.91179344567366083</v>
      </c>
      <c r="GH206" s="2">
        <f t="shared" si="245"/>
        <v>0.88258247096700426</v>
      </c>
      <c r="GI206" s="2">
        <f t="shared" si="245"/>
        <v>0.87022700663156982</v>
      </c>
      <c r="GJ206" s="2">
        <f t="shared" si="245"/>
        <v>0.83684223229591437</v>
      </c>
      <c r="GK206" s="2">
        <f t="shared" si="245"/>
        <v>0.80581436090098379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0</v>
      </c>
      <c r="HD206" s="86">
        <f t="shared" si="182"/>
        <v>0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3.0198102606636049E-297</v>
      </c>
      <c r="HQ206" s="86">
        <f t="shared" si="227"/>
        <v>0</v>
      </c>
      <c r="HS206" s="86">
        <f t="shared" si="247"/>
        <v>4.2558054588493766E-85</v>
      </c>
      <c r="HT206" s="86">
        <f t="shared" si="247"/>
        <v>1.3531209780333019E-81</v>
      </c>
      <c r="HU206" s="86">
        <f t="shared" si="247"/>
        <v>1.5428211063262766E-87</v>
      </c>
      <c r="HV206" s="86">
        <f t="shared" si="247"/>
        <v>1.2282531170888263E-89</v>
      </c>
      <c r="HW206" s="86">
        <f t="shared" si="247"/>
        <v>4.3032033063692657E-86</v>
      </c>
      <c r="HX206" s="86">
        <f t="shared" si="247"/>
        <v>7.5995787371154012E-94</v>
      </c>
      <c r="HY206" s="86">
        <f t="shared" si="247"/>
        <v>1.8319448064235652E-100</v>
      </c>
      <c r="HZ206" s="86">
        <f t="shared" si="247"/>
        <v>1.7977888379061918E-136</v>
      </c>
      <c r="IA206" s="86">
        <f t="shared" si="247"/>
        <v>7.7891831710711184E-119</v>
      </c>
      <c r="IB206" s="86">
        <f t="shared" si="247"/>
        <v>6.6221191757770518E-113</v>
      </c>
      <c r="IC206" s="86">
        <f t="shared" si="247"/>
        <v>7.9275823181364115E-94</v>
      </c>
      <c r="ID206" s="86">
        <f t="shared" si="247"/>
        <v>1.8138276397388011E-84</v>
      </c>
      <c r="IE206" s="86">
        <f t="shared" si="247"/>
        <v>1.4795238063522005E-71</v>
      </c>
      <c r="IF206" s="86">
        <f t="shared" si="247"/>
        <v>5.699364495413284E-77</v>
      </c>
      <c r="IG206" s="86">
        <f t="shared" si="247"/>
        <v>9.3711750202796052E-73</v>
      </c>
      <c r="II206" s="86">
        <f t="shared" si="248"/>
        <v>8.2142781758389583E-14</v>
      </c>
      <c r="IJ206" s="86">
        <f t="shared" si="248"/>
        <v>1.9543356434718841E-11</v>
      </c>
      <c r="IK206" s="86">
        <f t="shared" si="248"/>
        <v>4.7556389043197311E-9</v>
      </c>
      <c r="IL206" s="86">
        <f t="shared" si="248"/>
        <v>2.3034661733275021E-9</v>
      </c>
      <c r="IM206" s="86">
        <f t="shared" si="248"/>
        <v>5.7012326564661376E-9</v>
      </c>
      <c r="IN206" s="86">
        <f t="shared" si="248"/>
        <v>8.7960287156260333E-10</v>
      </c>
      <c r="IO206" s="86">
        <f t="shared" si="248"/>
        <v>1.2703748562994472E-10</v>
      </c>
      <c r="IP206" s="86">
        <f t="shared" si="248"/>
        <v>3.6012606762826543E-15</v>
      </c>
      <c r="IQ206" s="86">
        <f t="shared" si="248"/>
        <v>1.2611376954797919E-13</v>
      </c>
      <c r="IR206" s="86">
        <f t="shared" si="248"/>
        <v>2.3452785544509489E-12</v>
      </c>
      <c r="IS206" s="86">
        <f t="shared" si="248"/>
        <v>1.1346053091835062E-9</v>
      </c>
      <c r="IT206" s="86">
        <f t="shared" si="248"/>
        <v>1.4149768057031792E-7</v>
      </c>
      <c r="IU206" s="86">
        <f t="shared" si="248"/>
        <v>2.7275147312547023E-6</v>
      </c>
      <c r="IV206" s="86">
        <f t="shared" si="248"/>
        <v>9.1145957301645848E-6</v>
      </c>
      <c r="IW206" s="86">
        <f t="shared" si="248"/>
        <v>1.816254850512159E-7</v>
      </c>
      <c r="IY206" s="86">
        <f t="shared" si="249"/>
        <v>8.2142781758389583E-14</v>
      </c>
      <c r="IZ206" s="86">
        <f t="shared" si="249"/>
        <v>1.9543356434718841E-11</v>
      </c>
      <c r="JA206" s="86">
        <f t="shared" si="249"/>
        <v>4.7556389043197311E-9</v>
      </c>
      <c r="JB206" s="86">
        <f t="shared" si="249"/>
        <v>2.3034661733275021E-9</v>
      </c>
      <c r="JC206" s="86">
        <f t="shared" si="249"/>
        <v>5.7012326564661376E-9</v>
      </c>
      <c r="JD206" s="86">
        <f t="shared" si="249"/>
        <v>8.7960287156260333E-10</v>
      </c>
      <c r="JE206" s="86">
        <f t="shared" si="249"/>
        <v>1.2703748562994472E-10</v>
      </c>
      <c r="JF206" s="86">
        <f t="shared" si="249"/>
        <v>3.6012606762826543E-15</v>
      </c>
      <c r="JG206" s="86">
        <f t="shared" si="249"/>
        <v>1.2611376954797919E-13</v>
      </c>
      <c r="JH206" s="86">
        <f t="shared" si="249"/>
        <v>2.3452785544509489E-12</v>
      </c>
      <c r="JI206" s="86">
        <f t="shared" si="249"/>
        <v>1.1346053091835062E-9</v>
      </c>
      <c r="JJ206" s="86">
        <f t="shared" si="249"/>
        <v>1.4149768057031792E-7</v>
      </c>
      <c r="JK206" s="86">
        <f t="shared" si="249"/>
        <v>2.7275147312547023E-6</v>
      </c>
      <c r="JL206" s="86">
        <f t="shared" si="249"/>
        <v>9.1145957301645848E-6</v>
      </c>
      <c r="JM206" s="86">
        <f t="shared" si="249"/>
        <v>1.816254850512159E-7</v>
      </c>
    </row>
    <row r="207" spans="2:273" x14ac:dyDescent="0.25">
      <c r="B207" s="2">
        <v>180</v>
      </c>
      <c r="C207" s="37">
        <v>56.5</v>
      </c>
      <c r="D207" s="37">
        <v>57.225999999999999</v>
      </c>
      <c r="E207" s="37">
        <v>58.767000000000003</v>
      </c>
      <c r="F207" s="37">
        <v>56.366999999999997</v>
      </c>
      <c r="G207" s="37">
        <v>59.232999999999997</v>
      </c>
      <c r="H207" s="37">
        <v>59.9</v>
      </c>
      <c r="I207" s="37">
        <v>57.75</v>
      </c>
      <c r="J207" s="37">
        <v>56.491999999999997</v>
      </c>
      <c r="K207" s="37">
        <v>60</v>
      </c>
      <c r="L207" s="37">
        <v>55.067999999999998</v>
      </c>
      <c r="M207" s="37">
        <v>57.732999999999997</v>
      </c>
      <c r="N207" s="37">
        <v>57.442999999999998</v>
      </c>
      <c r="O207" s="37">
        <v>58.753999999999998</v>
      </c>
      <c r="P207" s="37">
        <v>57.639000000000003</v>
      </c>
      <c r="Q207" s="37">
        <v>58.613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>
        <f t="shared" si="250"/>
        <v>58.538273333652349</v>
      </c>
      <c r="AF207" s="4">
        <f t="shared" si="250"/>
        <v>58.438053121786822</v>
      </c>
      <c r="AG207" s="4">
        <f t="shared" si="250"/>
        <v>59.296167529160428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0.21572666634764914</v>
      </c>
      <c r="AV207" s="4">
        <f t="shared" si="251"/>
        <v>-0.79905312178681953</v>
      </c>
      <c r="AW207" s="4">
        <f t="shared" si="251"/>
        <v>-0.68316752916042844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>
        <f t="shared" si="243"/>
        <v>58.538273333652349</v>
      </c>
      <c r="BL207" s="2">
        <f t="shared" si="243"/>
        <v>58.438053101254347</v>
      </c>
      <c r="BM207" s="2">
        <f t="shared" si="243"/>
        <v>59.296167514435638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>
        <f t="shared" si="210"/>
        <v>58.753999999999998</v>
      </c>
      <c r="DH207" s="2">
        <f t="shared" si="211"/>
        <v>57.639000000000003</v>
      </c>
      <c r="DI207" s="2">
        <f t="shared" si="212"/>
        <v>58.613</v>
      </c>
      <c r="DK207" s="2">
        <f t="shared" si="252"/>
        <v>120.73746482109641</v>
      </c>
      <c r="DL207" s="2">
        <f t="shared" si="252"/>
        <v>109.5600657621184</v>
      </c>
      <c r="DM207" s="2">
        <f t="shared" si="252"/>
        <v>117.04438353576248</v>
      </c>
      <c r="DN207" s="2">
        <f t="shared" si="252"/>
        <v>107.08778913630229</v>
      </c>
      <c r="DO207" s="2">
        <f t="shared" si="252"/>
        <v>105.60070919324576</v>
      </c>
      <c r="DP207" s="2">
        <f t="shared" si="252"/>
        <v>105.7789397748593</v>
      </c>
      <c r="DQ207" s="2">
        <f t="shared" si="252"/>
        <v>104.19467223264543</v>
      </c>
      <c r="DR207" s="2">
        <f t="shared" si="252"/>
        <v>115.86967734877734</v>
      </c>
      <c r="DS207" s="2">
        <f t="shared" si="252"/>
        <v>113.620934521576</v>
      </c>
      <c r="DT207" s="2">
        <f t="shared" si="252"/>
        <v>111.36868161350841</v>
      </c>
      <c r="DU207" s="2">
        <f t="shared" si="252"/>
        <v>124.44098020637898</v>
      </c>
      <c r="DV207" s="2">
        <f t="shared" si="252"/>
        <v>116.568198217636</v>
      </c>
      <c r="DW207" s="2">
        <f t="shared" si="252"/>
        <v>124.9569105065666</v>
      </c>
      <c r="DX207" s="2">
        <f t="shared" si="252"/>
        <v>130.97203832752609</v>
      </c>
      <c r="DY207" s="2">
        <f t="shared" si="252"/>
        <v>114.61215322580644</v>
      </c>
      <c r="EA207" s="2">
        <f t="shared" si="241"/>
        <v>54.440415484268968</v>
      </c>
      <c r="EB207" s="2">
        <f t="shared" si="241"/>
        <v>56.446840780752183</v>
      </c>
      <c r="EC207" s="2">
        <f t="shared" si="241"/>
        <v>59.358673386860225</v>
      </c>
      <c r="ED207" s="2">
        <f t="shared" si="241"/>
        <v>58.22067951620911</v>
      </c>
      <c r="EE207" s="2">
        <f t="shared" si="241"/>
        <v>60.83775814045309</v>
      </c>
      <c r="EF207" s="2">
        <f t="shared" si="240"/>
        <v>58.541917095150652</v>
      </c>
      <c r="EG207" s="2">
        <f t="shared" si="240"/>
        <v>56.665789601524047</v>
      </c>
      <c r="EH207" s="2">
        <f t="shared" si="240"/>
        <v>54.438415235667264</v>
      </c>
      <c r="EI207" s="2">
        <f t="shared" si="240"/>
        <v>53.696698501320498</v>
      </c>
      <c r="EJ207" s="2">
        <f t="shared" si="240"/>
        <v>53.444492886134228</v>
      </c>
      <c r="EK207" s="2">
        <f t="shared" si="213"/>
        <v>55.980593560621919</v>
      </c>
      <c r="EL207" s="2">
        <f t="shared" si="180"/>
        <v>56.868342451524427</v>
      </c>
      <c r="EM207" s="2">
        <f t="shared" si="180"/>
        <v>59.576758582800338</v>
      </c>
      <c r="EN207" s="2">
        <f t="shared" si="180"/>
        <v>56.924381455124276</v>
      </c>
      <c r="EO207" s="2">
        <f t="shared" si="180"/>
        <v>60.540508616046381</v>
      </c>
      <c r="EQ207" s="2">
        <f t="shared" si="253"/>
        <v>57.01759165103465</v>
      </c>
      <c r="ER207" s="2">
        <f t="shared" si="253"/>
        <v>57.635321166758139</v>
      </c>
      <c r="ES207" s="2">
        <f t="shared" si="253"/>
        <v>59.674999602554578</v>
      </c>
      <c r="ET207" s="2">
        <f t="shared" si="253"/>
        <v>58.501607367636865</v>
      </c>
      <c r="EU207" s="2">
        <f t="shared" si="253"/>
        <v>59.609780859248296</v>
      </c>
      <c r="EV207" s="2">
        <f t="shared" si="253"/>
        <v>58.228162867841128</v>
      </c>
      <c r="EW207" s="2">
        <f t="shared" si="253"/>
        <v>56.714609164180956</v>
      </c>
      <c r="EX207" s="2">
        <f t="shared" si="253"/>
        <v>55.124621051953042</v>
      </c>
      <c r="EY207" s="2">
        <f t="shared" si="253"/>
        <v>56.404588458813279</v>
      </c>
      <c r="EZ207" s="2">
        <f t="shared" si="253"/>
        <v>55.140136802064909</v>
      </c>
      <c r="FA207" s="2">
        <f t="shared" si="253"/>
        <v>57.236401168405656</v>
      </c>
      <c r="FB207" s="2">
        <f t="shared" si="253"/>
        <v>57.780762505676215</v>
      </c>
      <c r="FC207" s="2">
        <f t="shared" si="253"/>
        <v>58.39684581293654</v>
      </c>
      <c r="FD207" s="2">
        <f t="shared" si="253"/>
        <v>58.706968879687878</v>
      </c>
      <c r="FE207" s="2">
        <f t="shared" si="253"/>
        <v>59.022440462075728</v>
      </c>
      <c r="FG207" s="2">
        <f t="shared" si="254"/>
        <v>0.99999784765014677</v>
      </c>
      <c r="FH207" s="2">
        <f t="shared" si="254"/>
        <v>0.99999786194883344</v>
      </c>
      <c r="FI207" s="2">
        <f t="shared" si="254"/>
        <v>0.99999759290960588</v>
      </c>
      <c r="FJ207" s="2">
        <f t="shared" si="254"/>
        <v>0.9999976433102078</v>
      </c>
      <c r="FK207" s="2">
        <f t="shared" si="254"/>
        <v>0.99999757490770969</v>
      </c>
      <c r="FL207" s="2">
        <f t="shared" si="254"/>
        <v>0.99999746340298379</v>
      </c>
      <c r="FM207" s="2">
        <f t="shared" si="254"/>
        <v>0.99999750712182522</v>
      </c>
      <c r="FN207" s="2">
        <f t="shared" si="254"/>
        <v>0.99999688554094068</v>
      </c>
      <c r="FO207" s="2">
        <f t="shared" si="254"/>
        <v>0.99999726161123237</v>
      </c>
      <c r="FP207" s="2">
        <f t="shared" si="254"/>
        <v>0.99999723222379011</v>
      </c>
      <c r="FQ207" s="2">
        <f t="shared" si="254"/>
        <v>0.99999741949941345</v>
      </c>
      <c r="FR207" s="2">
        <f t="shared" si="254"/>
        <v>0.99999718769749413</v>
      </c>
      <c r="FS207" s="2">
        <f t="shared" si="254"/>
        <v>0.99999745064910417</v>
      </c>
      <c r="FT207" s="2">
        <f t="shared" si="254"/>
        <v>0.99999730405911103</v>
      </c>
      <c r="FU207" s="2">
        <f t="shared" si="254"/>
        <v>0.99999621587693044</v>
      </c>
      <c r="FW207" s="2">
        <f t="shared" si="245"/>
        <v>0.96544796547575162</v>
      </c>
      <c r="FX207" s="2">
        <f t="shared" si="245"/>
        <v>0.95381256761368038</v>
      </c>
      <c r="FY207" s="2">
        <f t="shared" si="245"/>
        <v>0.91638879062494549</v>
      </c>
      <c r="FZ207" s="2">
        <f t="shared" si="245"/>
        <v>0.91658177835076637</v>
      </c>
      <c r="GA207" s="2">
        <f t="shared" si="245"/>
        <v>0.91559579587536988</v>
      </c>
      <c r="GB207" s="2">
        <f t="shared" si="245"/>
        <v>0.91738001069697317</v>
      </c>
      <c r="GC207" s="2">
        <f t="shared" si="245"/>
        <v>0.9252160000403018</v>
      </c>
      <c r="GD207" s="2">
        <f t="shared" si="245"/>
        <v>0.93279173188265851</v>
      </c>
      <c r="GE207" s="2">
        <f t="shared" si="245"/>
        <v>0.93714887130537805</v>
      </c>
      <c r="GF207" s="2">
        <f t="shared" si="245"/>
        <v>0.92979553335365628</v>
      </c>
      <c r="GG207" s="2">
        <f t="shared" si="245"/>
        <v>0.91892542871297078</v>
      </c>
      <c r="GH207" s="2">
        <f t="shared" si="245"/>
        <v>0.8917960347900612</v>
      </c>
      <c r="GI207" s="2">
        <f t="shared" si="245"/>
        <v>0.88027857026817113</v>
      </c>
      <c r="GJ207" s="2">
        <f t="shared" si="245"/>
        <v>0.84903101927508184</v>
      </c>
      <c r="GK207" s="2">
        <f t="shared" si="245"/>
        <v>0.81982202980366414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0</v>
      </c>
      <c r="HD207" s="86">
        <f t="shared" si="182"/>
        <v>0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1.3114680134805683E-303</v>
      </c>
      <c r="HQ207" s="86">
        <f t="shared" si="227"/>
        <v>0</v>
      </c>
      <c r="HS207" s="86">
        <f t="shared" si="247"/>
        <v>7.223191551650914E-88</v>
      </c>
      <c r="HT207" s="86">
        <f t="shared" si="247"/>
        <v>2.7768279026915781E-84</v>
      </c>
      <c r="HU207" s="86">
        <f t="shared" si="247"/>
        <v>1.2197736717603323E-90</v>
      </c>
      <c r="HV207" s="86">
        <f t="shared" si="247"/>
        <v>7.7442440963114437E-93</v>
      </c>
      <c r="HW207" s="86">
        <f t="shared" si="247"/>
        <v>3.6292295361267842E-89</v>
      </c>
      <c r="HX207" s="86">
        <f t="shared" si="247"/>
        <v>3.4297472603688368E-97</v>
      </c>
      <c r="HY207" s="86">
        <f t="shared" si="247"/>
        <v>6.2051859736527286E-104</v>
      </c>
      <c r="HZ207" s="86">
        <f t="shared" si="247"/>
        <v>3.3159695350813504E-141</v>
      </c>
      <c r="IA207" s="86">
        <f t="shared" si="247"/>
        <v>7.067999916525945E-123</v>
      </c>
      <c r="IB207" s="86">
        <f t="shared" si="247"/>
        <v>8.240218161551803E-117</v>
      </c>
      <c r="IC207" s="86">
        <f t="shared" si="247"/>
        <v>4.0348259749808645E-97</v>
      </c>
      <c r="ID207" s="86">
        <f t="shared" si="247"/>
        <v>1.3561676635033249E-87</v>
      </c>
      <c r="IE207" s="86">
        <f t="shared" si="247"/>
        <v>2.8555824634600041E-74</v>
      </c>
      <c r="IF207" s="86">
        <f t="shared" si="247"/>
        <v>5.4264383556417707E-80</v>
      </c>
      <c r="IG207" s="86">
        <f t="shared" si="247"/>
        <v>1.015813858471414E-75</v>
      </c>
      <c r="II207" s="86">
        <f t="shared" si="248"/>
        <v>1.6004692859666099E-14</v>
      </c>
      <c r="IJ207" s="86">
        <f t="shared" si="248"/>
        <v>4.5197720967940412E-12</v>
      </c>
      <c r="IK207" s="86">
        <f t="shared" si="248"/>
        <v>1.1307439357170566E-9</v>
      </c>
      <c r="IL207" s="86">
        <f t="shared" si="248"/>
        <v>5.1786297773803196E-10</v>
      </c>
      <c r="IM207" s="86">
        <f t="shared" si="248"/>
        <v>1.3663347329904235E-9</v>
      </c>
      <c r="IN207" s="86">
        <f t="shared" si="248"/>
        <v>1.8450372336478116E-10</v>
      </c>
      <c r="IO207" s="86">
        <f t="shared" si="248"/>
        <v>2.4708433784247462E-11</v>
      </c>
      <c r="IP207" s="86">
        <f t="shared" si="248"/>
        <v>3.5331022976723049E-16</v>
      </c>
      <c r="IQ207" s="86">
        <f t="shared" si="248"/>
        <v>1.6973956559623338E-14</v>
      </c>
      <c r="IR207" s="86">
        <f t="shared" si="248"/>
        <v>3.5559656180605262E-13</v>
      </c>
      <c r="IS207" s="86">
        <f t="shared" si="248"/>
        <v>2.4622072624256867E-10</v>
      </c>
      <c r="IT207" s="86">
        <f t="shared" si="248"/>
        <v>3.7207097030604059E-8</v>
      </c>
      <c r="IU207" s="86">
        <f t="shared" si="248"/>
        <v>8.7722778914222959E-7</v>
      </c>
      <c r="IV207" s="86">
        <f t="shared" si="248"/>
        <v>2.7705744114705249E-6</v>
      </c>
      <c r="IW207" s="86">
        <f t="shared" si="248"/>
        <v>2.7827850213692951E-8</v>
      </c>
      <c r="IY207" s="86">
        <f t="shared" si="249"/>
        <v>1.6004692859666099E-14</v>
      </c>
      <c r="IZ207" s="86">
        <f t="shared" si="249"/>
        <v>4.5197720967940412E-12</v>
      </c>
      <c r="JA207" s="86">
        <f t="shared" si="249"/>
        <v>1.1307439357170566E-9</v>
      </c>
      <c r="JB207" s="86">
        <f t="shared" si="249"/>
        <v>5.1786297773803196E-10</v>
      </c>
      <c r="JC207" s="86">
        <f t="shared" si="249"/>
        <v>1.3663347329904235E-9</v>
      </c>
      <c r="JD207" s="86">
        <f t="shared" si="249"/>
        <v>1.8450372336478116E-10</v>
      </c>
      <c r="JE207" s="86">
        <f t="shared" si="249"/>
        <v>2.4708433784247462E-11</v>
      </c>
      <c r="JF207" s="86">
        <f t="shared" si="249"/>
        <v>3.5331022976723049E-16</v>
      </c>
      <c r="JG207" s="86">
        <f t="shared" si="249"/>
        <v>1.6973956559623338E-14</v>
      </c>
      <c r="JH207" s="86">
        <f t="shared" si="249"/>
        <v>3.5559656180605262E-13</v>
      </c>
      <c r="JI207" s="86">
        <f t="shared" si="249"/>
        <v>2.4622072624256867E-10</v>
      </c>
      <c r="JJ207" s="86">
        <f t="shared" si="249"/>
        <v>3.7207097030604059E-8</v>
      </c>
      <c r="JK207" s="86">
        <f t="shared" si="249"/>
        <v>8.7722778914222959E-7</v>
      </c>
      <c r="JL207" s="86">
        <f t="shared" si="249"/>
        <v>2.7705744114705249E-6</v>
      </c>
      <c r="JM207" s="86">
        <f t="shared" si="249"/>
        <v>2.7827850213692951E-8</v>
      </c>
    </row>
    <row r="208" spans="2:273" x14ac:dyDescent="0.25">
      <c r="B208" s="2">
        <v>181</v>
      </c>
      <c r="C208" s="37">
        <v>54.064999999999998</v>
      </c>
      <c r="D208" s="37">
        <v>55.484000000000002</v>
      </c>
      <c r="E208" s="37">
        <v>59.683</v>
      </c>
      <c r="F208" s="37">
        <v>58</v>
      </c>
      <c r="G208" s="37">
        <v>59.317</v>
      </c>
      <c r="H208" s="37">
        <v>59.533000000000001</v>
      </c>
      <c r="I208" s="37">
        <v>56.6</v>
      </c>
      <c r="J208" s="37">
        <v>57.186</v>
      </c>
      <c r="K208" s="37">
        <v>59.61</v>
      </c>
      <c r="L208" s="37">
        <v>56.576000000000001</v>
      </c>
      <c r="M208" s="37">
        <v>57.783000000000001</v>
      </c>
      <c r="N208" s="37">
        <v>58.23</v>
      </c>
      <c r="O208" s="37">
        <v>58.753999999999998</v>
      </c>
      <c r="P208" s="37">
        <v>56.851999999999997</v>
      </c>
      <c r="Q208" s="37">
        <v>58.338999999999999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>
        <f t="shared" si="250"/>
        <v>58.432559891587992</v>
      </c>
      <c r="AF208" s="4">
        <f t="shared" si="250"/>
        <v>58.351084103670445</v>
      </c>
      <c r="AG208" s="4">
        <f t="shared" si="250"/>
        <v>59.183241267472205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0.32144010841200554</v>
      </c>
      <c r="AV208" s="4">
        <f t="shared" si="251"/>
        <v>-1.4990841036704481</v>
      </c>
      <c r="AW208" s="4">
        <f t="shared" si="251"/>
        <v>-0.8442412674722064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>
        <f t="shared" si="243"/>
        <v>58.432559891587992</v>
      </c>
      <c r="BL208" s="2">
        <f t="shared" si="243"/>
        <v>58.351084101167942</v>
      </c>
      <c r="BM208" s="2">
        <f t="shared" si="243"/>
        <v>59.183241266278628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>
        <f t="shared" si="210"/>
        <v>58.753999999999998</v>
      </c>
      <c r="DH208" s="2">
        <f t="shared" si="211"/>
        <v>56.851999999999997</v>
      </c>
      <c r="DI208" s="2">
        <f t="shared" si="212"/>
        <v>58.338999999999999</v>
      </c>
      <c r="DK208" s="2">
        <f t="shared" si="252"/>
        <v>121.05694594594596</v>
      </c>
      <c r="DL208" s="2">
        <f t="shared" si="252"/>
        <v>109.79215220483641</v>
      </c>
      <c r="DM208" s="2">
        <f t="shared" si="252"/>
        <v>117.31903697705803</v>
      </c>
      <c r="DN208" s="2">
        <f t="shared" si="252"/>
        <v>107.29310188933874</v>
      </c>
      <c r="DO208" s="2">
        <f t="shared" si="252"/>
        <v>105.80584118198874</v>
      </c>
      <c r="DP208" s="2">
        <f t="shared" si="252"/>
        <v>105.99768939962478</v>
      </c>
      <c r="DQ208" s="2">
        <f t="shared" si="252"/>
        <v>104.41550928705445</v>
      </c>
      <c r="DR208" s="2">
        <f t="shared" si="252"/>
        <v>116.16892342342341</v>
      </c>
      <c r="DS208" s="2">
        <f t="shared" si="252"/>
        <v>113.89544821763604</v>
      </c>
      <c r="DT208" s="2">
        <f t="shared" si="252"/>
        <v>111.62962757973732</v>
      </c>
      <c r="DU208" s="2">
        <f t="shared" si="252"/>
        <v>124.77321388367729</v>
      </c>
      <c r="DV208" s="2">
        <f t="shared" si="252"/>
        <v>116.84982767354595</v>
      </c>
      <c r="DW208" s="2">
        <f t="shared" si="252"/>
        <v>125.27701135084428</v>
      </c>
      <c r="DX208" s="2">
        <f t="shared" si="252"/>
        <v>131.33055243902436</v>
      </c>
      <c r="DY208" s="2">
        <f t="shared" si="252"/>
        <v>114.90205443548385</v>
      </c>
      <c r="EA208" s="2">
        <f t="shared" si="241"/>
        <v>54.345145219000621</v>
      </c>
      <c r="EB208" s="2">
        <f t="shared" si="241"/>
        <v>56.351457780056393</v>
      </c>
      <c r="EC208" s="2">
        <f t="shared" si="241"/>
        <v>59.255736368332705</v>
      </c>
      <c r="ED208" s="2">
        <f t="shared" si="241"/>
        <v>58.130966986521805</v>
      </c>
      <c r="EE208" s="2">
        <f t="shared" si="241"/>
        <v>60.79609444899765</v>
      </c>
      <c r="EF208" s="2">
        <f t="shared" si="240"/>
        <v>58.485160357459314</v>
      </c>
      <c r="EG208" s="2">
        <f t="shared" si="240"/>
        <v>56.614030481028735</v>
      </c>
      <c r="EH208" s="2">
        <f t="shared" si="240"/>
        <v>54.3295804820116</v>
      </c>
      <c r="EI208" s="2">
        <f t="shared" si="240"/>
        <v>53.56455450670294</v>
      </c>
      <c r="EJ208" s="2">
        <f t="shared" si="240"/>
        <v>53.334996907287625</v>
      </c>
      <c r="EK208" s="2">
        <f t="shared" si="213"/>
        <v>55.899057406421427</v>
      </c>
      <c r="EL208" s="2">
        <f t="shared" si="180"/>
        <v>56.77822921861317</v>
      </c>
      <c r="EM208" s="2">
        <f t="shared" si="180"/>
        <v>59.497496977662365</v>
      </c>
      <c r="EN208" s="2">
        <f t="shared" si="180"/>
        <v>56.794202099482959</v>
      </c>
      <c r="EO208" s="2">
        <f t="shared" si="180"/>
        <v>60.463017444608496</v>
      </c>
      <c r="EQ208" s="2">
        <f t="shared" si="253"/>
        <v>56.956795533166698</v>
      </c>
      <c r="ER208" s="2">
        <f t="shared" si="253"/>
        <v>57.556488696314624</v>
      </c>
      <c r="ES208" s="2">
        <f t="shared" si="253"/>
        <v>59.576193570636974</v>
      </c>
      <c r="ET208" s="2">
        <f t="shared" si="253"/>
        <v>58.415824893646857</v>
      </c>
      <c r="EU208" s="2">
        <f t="shared" si="253"/>
        <v>59.55074816867171</v>
      </c>
      <c r="EV208" s="2">
        <f t="shared" si="253"/>
        <v>58.167078544566209</v>
      </c>
      <c r="EW208" s="2">
        <f t="shared" si="253"/>
        <v>56.663397161601416</v>
      </c>
      <c r="EX208" s="2">
        <f t="shared" si="253"/>
        <v>55.024499806626238</v>
      </c>
      <c r="EY208" s="2">
        <f t="shared" si="253"/>
        <v>56.309362418588449</v>
      </c>
      <c r="EZ208" s="2">
        <f t="shared" si="253"/>
        <v>55.054068061404671</v>
      </c>
      <c r="FA208" s="2">
        <f t="shared" si="253"/>
        <v>57.172308592482977</v>
      </c>
      <c r="FB208" s="2">
        <f t="shared" si="253"/>
        <v>57.703935731891846</v>
      </c>
      <c r="FC208" s="2">
        <f t="shared" si="253"/>
        <v>58.300296224707466</v>
      </c>
      <c r="FD208" s="2">
        <f t="shared" si="253"/>
        <v>58.603346978878363</v>
      </c>
      <c r="FE208" s="2">
        <f t="shared" si="253"/>
        <v>58.926498744660329</v>
      </c>
      <c r="FG208" s="2">
        <f t="shared" si="254"/>
        <v>0.99999803703323198</v>
      </c>
      <c r="FH208" s="2">
        <f t="shared" si="254"/>
        <v>0.99999805007379416</v>
      </c>
      <c r="FI208" s="2">
        <f t="shared" si="254"/>
        <v>0.99999780470700428</v>
      </c>
      <c r="FJ208" s="2">
        <f t="shared" si="254"/>
        <v>0.99999785067291891</v>
      </c>
      <c r="FK208" s="2">
        <f t="shared" si="254"/>
        <v>0.99999778828907282</v>
      </c>
      <c r="FL208" s="2">
        <f t="shared" si="254"/>
        <v>0.9999976865955098</v>
      </c>
      <c r="FM208" s="2">
        <f t="shared" si="254"/>
        <v>0.99999772646758467</v>
      </c>
      <c r="FN208" s="2">
        <f t="shared" si="254"/>
        <v>0.99999715957880075</v>
      </c>
      <c r="FO208" s="2">
        <f t="shared" si="254"/>
        <v>0.99999750255915976</v>
      </c>
      <c r="FP208" s="2">
        <f t="shared" si="254"/>
        <v>0.99999747575748099</v>
      </c>
      <c r="FQ208" s="2">
        <f t="shared" si="254"/>
        <v>0.99999764655495971</v>
      </c>
      <c r="FR208" s="2">
        <f t="shared" si="254"/>
        <v>0.99999743514899642</v>
      </c>
      <c r="FS208" s="2">
        <f t="shared" si="254"/>
        <v>0.99999767496382808</v>
      </c>
      <c r="FT208" s="2">
        <f t="shared" si="254"/>
        <v>0.99999754127210372</v>
      </c>
      <c r="FU208" s="2">
        <f t="shared" si="254"/>
        <v>0.99999654883759392</v>
      </c>
      <c r="FW208" s="2">
        <f t="shared" si="245"/>
        <v>0.96839207543707773</v>
      </c>
      <c r="FX208" s="2">
        <f t="shared" si="245"/>
        <v>0.95770467309191565</v>
      </c>
      <c r="FY208" s="2">
        <f t="shared" si="245"/>
        <v>0.92318051904500187</v>
      </c>
      <c r="FZ208" s="2">
        <f t="shared" si="245"/>
        <v>0.92335914147183373</v>
      </c>
      <c r="GA208" s="2">
        <f t="shared" si="245"/>
        <v>0.92244648776585192</v>
      </c>
      <c r="GB208" s="2">
        <f t="shared" si="245"/>
        <v>0.92409789141899601</v>
      </c>
      <c r="GC208" s="2">
        <f t="shared" si="245"/>
        <v>0.93134441522538025</v>
      </c>
      <c r="GD208" s="2">
        <f t="shared" si="245"/>
        <v>0.9383407026171372</v>
      </c>
      <c r="GE208" s="2">
        <f t="shared" si="245"/>
        <v>0.94236032941756021</v>
      </c>
      <c r="GF208" s="2">
        <f t="shared" si="245"/>
        <v>0.93557479600960292</v>
      </c>
      <c r="GG208" s="2">
        <f t="shared" si="245"/>
        <v>0.925527851454511</v>
      </c>
      <c r="GH208" s="2">
        <f t="shared" si="245"/>
        <v>0.90036823918232534</v>
      </c>
      <c r="GI208" s="2">
        <f t="shared" si="245"/>
        <v>0.88965031403115535</v>
      </c>
      <c r="GJ208" s="2">
        <f t="shared" si="245"/>
        <v>0.86046106909986608</v>
      </c>
      <c r="GK208" s="2">
        <f t="shared" si="245"/>
        <v>0.83302862264606914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0</v>
      </c>
      <c r="HD208" s="86">
        <f t="shared" si="182"/>
        <v>0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1.1049288035610545E-90</v>
      </c>
      <c r="HT208" s="86">
        <f t="shared" si="247"/>
        <v>5.1454465401367099E-87</v>
      </c>
      <c r="HU208" s="86">
        <f t="shared" si="247"/>
        <v>8.4980491805938116E-94</v>
      </c>
      <c r="HV208" s="86">
        <f t="shared" si="247"/>
        <v>4.2816105298633332E-96</v>
      </c>
      <c r="HW208" s="86">
        <f t="shared" si="247"/>
        <v>2.6976827002561763E-92</v>
      </c>
      <c r="HX208" s="86">
        <f t="shared" si="247"/>
        <v>1.3496103453936018E-100</v>
      </c>
      <c r="HY208" s="86">
        <f t="shared" si="247"/>
        <v>1.831442747052156E-107</v>
      </c>
      <c r="HZ208" s="86">
        <f t="shared" si="247"/>
        <v>5.0679898972167214E-146</v>
      </c>
      <c r="IA208" s="86">
        <f t="shared" si="247"/>
        <v>5.4779806713358777E-127</v>
      </c>
      <c r="IB208" s="86">
        <f t="shared" si="247"/>
        <v>8.7819443018031748E-121</v>
      </c>
      <c r="IC208" s="86">
        <f t="shared" si="247"/>
        <v>1.7980383935556153E-100</v>
      </c>
      <c r="ID208" s="86">
        <f t="shared" si="247"/>
        <v>8.8763005181544137E-91</v>
      </c>
      <c r="IE208" s="86">
        <f t="shared" si="247"/>
        <v>4.8946224946538886E-77</v>
      </c>
      <c r="IF208" s="86">
        <f t="shared" si="247"/>
        <v>4.5075747042604501E-83</v>
      </c>
      <c r="IG208" s="86">
        <f t="shared" si="247"/>
        <v>9.5817426018933873E-79</v>
      </c>
      <c r="II208" s="86">
        <f t="shared" si="248"/>
        <v>2.9828895416259598E-15</v>
      </c>
      <c r="IJ208" s="86">
        <f t="shared" si="248"/>
        <v>1.0008038431674523E-12</v>
      </c>
      <c r="IK208" s="86">
        <f t="shared" si="248"/>
        <v>2.5482572660346808E-10</v>
      </c>
      <c r="IL208" s="86">
        <f t="shared" si="248"/>
        <v>1.1011493328169576E-10</v>
      </c>
      <c r="IM208" s="86">
        <f t="shared" si="248"/>
        <v>3.1038867645548559E-10</v>
      </c>
      <c r="IN208" s="86">
        <f t="shared" si="248"/>
        <v>3.6513579464036643E-11</v>
      </c>
      <c r="IO208" s="86">
        <f t="shared" si="248"/>
        <v>4.5324309469638397E-12</v>
      </c>
      <c r="IP208" s="86">
        <f t="shared" si="248"/>
        <v>3.1985162915394658E-17</v>
      </c>
      <c r="IQ208" s="86">
        <f t="shared" si="248"/>
        <v>2.1358240543697855E-15</v>
      </c>
      <c r="IR208" s="86">
        <f t="shared" si="248"/>
        <v>5.0470138425305205E-14</v>
      </c>
      <c r="IS208" s="86">
        <f t="shared" si="248"/>
        <v>5.050250428005543E-11</v>
      </c>
      <c r="IT208" s="86">
        <f t="shared" si="248"/>
        <v>9.2494785793719529E-9</v>
      </c>
      <c r="IU208" s="86">
        <f t="shared" si="248"/>
        <v>2.6842889505301314E-7</v>
      </c>
      <c r="IV208" s="86">
        <f t="shared" si="248"/>
        <v>7.9293925259555664E-7</v>
      </c>
      <c r="IW208" s="86">
        <f t="shared" si="248"/>
        <v>3.8141012409078254E-9</v>
      </c>
      <c r="IY208" s="86">
        <f t="shared" si="249"/>
        <v>2.9828895416259598E-15</v>
      </c>
      <c r="IZ208" s="86">
        <f t="shared" si="249"/>
        <v>1.0008038431674523E-12</v>
      </c>
      <c r="JA208" s="86">
        <f t="shared" si="249"/>
        <v>2.5482572660346808E-10</v>
      </c>
      <c r="JB208" s="86">
        <f t="shared" si="249"/>
        <v>1.1011493328169576E-10</v>
      </c>
      <c r="JC208" s="86">
        <f t="shared" si="249"/>
        <v>3.1038867645548559E-10</v>
      </c>
      <c r="JD208" s="86">
        <f t="shared" si="249"/>
        <v>3.6513579464036643E-11</v>
      </c>
      <c r="JE208" s="86">
        <f t="shared" si="249"/>
        <v>4.5324309469638397E-12</v>
      </c>
      <c r="JF208" s="86">
        <f t="shared" si="249"/>
        <v>3.1985162915394658E-17</v>
      </c>
      <c r="JG208" s="86">
        <f t="shared" si="249"/>
        <v>2.1358240543697855E-15</v>
      </c>
      <c r="JH208" s="86">
        <f t="shared" si="249"/>
        <v>5.0470138425305205E-14</v>
      </c>
      <c r="JI208" s="86">
        <f t="shared" si="249"/>
        <v>5.050250428005543E-11</v>
      </c>
      <c r="JJ208" s="86">
        <f t="shared" si="249"/>
        <v>9.2494785793719529E-9</v>
      </c>
      <c r="JK208" s="86">
        <f t="shared" si="249"/>
        <v>2.6842889505301314E-7</v>
      </c>
      <c r="JL208" s="86">
        <f t="shared" si="249"/>
        <v>7.9293925259555664E-7</v>
      </c>
      <c r="JM208" s="86">
        <f t="shared" si="249"/>
        <v>3.8141012409078254E-9</v>
      </c>
    </row>
    <row r="209" spans="2:273" x14ac:dyDescent="0.25">
      <c r="B209" s="2">
        <v>182</v>
      </c>
      <c r="C209" s="37">
        <v>54.451999999999998</v>
      </c>
      <c r="D209" s="37">
        <v>57.241999999999997</v>
      </c>
      <c r="E209" s="37">
        <v>59.832999999999998</v>
      </c>
      <c r="F209" s="37">
        <v>56.517000000000003</v>
      </c>
      <c r="G209" s="37">
        <v>61.267000000000003</v>
      </c>
      <c r="H209" s="37">
        <v>58.017000000000003</v>
      </c>
      <c r="I209" s="37">
        <v>58.982999999999997</v>
      </c>
      <c r="J209" s="37">
        <v>58.085000000000001</v>
      </c>
      <c r="K209" s="37">
        <v>59.22</v>
      </c>
      <c r="L209" s="37">
        <v>58.61</v>
      </c>
      <c r="M209" s="37">
        <v>57.917000000000002</v>
      </c>
      <c r="N209" s="37">
        <v>57.082000000000001</v>
      </c>
      <c r="O209" s="37">
        <v>58.360999999999997</v>
      </c>
      <c r="P209" s="37">
        <v>56.508000000000003</v>
      </c>
      <c r="Q209" s="37">
        <v>59.177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58.263376027904492</v>
      </c>
      <c r="AG209" s="4">
        <f t="shared" si="250"/>
        <v>59.071050506907412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-1.7553760279044894</v>
      </c>
      <c r="AW209" s="4">
        <f t="shared" si="251"/>
        <v>0.10594949309258794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58.263376027629818</v>
      </c>
      <c r="BM209" s="2">
        <f t="shared" si="243"/>
        <v>59.071050506823475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56.508000000000003</v>
      </c>
      <c r="DI209" s="2">
        <f t="shared" si="212"/>
        <v>59.177</v>
      </c>
      <c r="DK209" s="2">
        <f t="shared" si="252"/>
        <v>121.3764270707955</v>
      </c>
      <c r="DL209" s="2">
        <f t="shared" si="252"/>
        <v>110.02423864755444</v>
      </c>
      <c r="DM209" s="2">
        <f t="shared" si="252"/>
        <v>117.59369041835357</v>
      </c>
      <c r="DN209" s="2">
        <f t="shared" si="252"/>
        <v>107.49841464237517</v>
      </c>
      <c r="DO209" s="2">
        <f t="shared" si="252"/>
        <v>106.0109731707317</v>
      </c>
      <c r="DP209" s="2">
        <f t="shared" si="252"/>
        <v>106.21643902439025</v>
      </c>
      <c r="DQ209" s="2">
        <f t="shared" si="252"/>
        <v>104.63634634146345</v>
      </c>
      <c r="DR209" s="2">
        <f t="shared" si="252"/>
        <v>116.46816949806949</v>
      </c>
      <c r="DS209" s="2">
        <f t="shared" si="252"/>
        <v>114.16996191369608</v>
      </c>
      <c r="DT209" s="2">
        <f t="shared" si="252"/>
        <v>111.89057354596622</v>
      </c>
      <c r="DU209" s="2">
        <f t="shared" si="252"/>
        <v>125.10544756097559</v>
      </c>
      <c r="DV209" s="2">
        <f t="shared" si="252"/>
        <v>117.1314571294559</v>
      </c>
      <c r="DW209" s="2">
        <f t="shared" si="252"/>
        <v>125.59711219512195</v>
      </c>
      <c r="DX209" s="2">
        <f t="shared" si="252"/>
        <v>131.68906655052263</v>
      </c>
      <c r="DY209" s="2">
        <f t="shared" si="252"/>
        <v>115.19195564516127</v>
      </c>
      <c r="EA209" s="2">
        <f t="shared" si="241"/>
        <v>54.249874953732267</v>
      </c>
      <c r="EB209" s="2">
        <f t="shared" si="241"/>
        <v>56.256074779360603</v>
      </c>
      <c r="EC209" s="2">
        <f t="shared" si="241"/>
        <v>59.152799349805179</v>
      </c>
      <c r="ED209" s="2">
        <f t="shared" si="241"/>
        <v>58.041254456834501</v>
      </c>
      <c r="EE209" s="2">
        <f t="shared" si="241"/>
        <v>60.75443075754221</v>
      </c>
      <c r="EF209" s="2">
        <f t="shared" si="240"/>
        <v>58.42840361976797</v>
      </c>
      <c r="EG209" s="2">
        <f t="shared" si="240"/>
        <v>56.562271360533416</v>
      </c>
      <c r="EH209" s="2">
        <f t="shared" si="240"/>
        <v>54.220745728355936</v>
      </c>
      <c r="EI209" s="2">
        <f t="shared" si="240"/>
        <v>53.43241051208539</v>
      </c>
      <c r="EJ209" s="2">
        <f t="shared" si="240"/>
        <v>53.225500928441022</v>
      </c>
      <c r="EK209" s="2">
        <f t="shared" si="213"/>
        <v>55.817521252220942</v>
      </c>
      <c r="EL209" s="2">
        <f t="shared" si="180"/>
        <v>56.688115985701913</v>
      </c>
      <c r="EM209" s="2">
        <f t="shared" si="180"/>
        <v>59.418235372524393</v>
      </c>
      <c r="EN209" s="2">
        <f t="shared" si="180"/>
        <v>56.664022743841649</v>
      </c>
      <c r="EO209" s="2">
        <f t="shared" si="180"/>
        <v>60.385526273170605</v>
      </c>
      <c r="EQ209" s="2">
        <f t="shared" si="253"/>
        <v>56.895999415298739</v>
      </c>
      <c r="ER209" s="2">
        <f t="shared" si="253"/>
        <v>57.477656225871108</v>
      </c>
      <c r="ES209" s="2">
        <f t="shared" si="253"/>
        <v>59.47738753871937</v>
      </c>
      <c r="ET209" s="2">
        <f t="shared" si="253"/>
        <v>58.330042419656849</v>
      </c>
      <c r="EU209" s="2">
        <f t="shared" si="253"/>
        <v>59.491715478095124</v>
      </c>
      <c r="EV209" s="2">
        <f t="shared" si="253"/>
        <v>58.105994221291283</v>
      </c>
      <c r="EW209" s="2">
        <f t="shared" si="253"/>
        <v>56.612185159021884</v>
      </c>
      <c r="EX209" s="2">
        <f t="shared" si="253"/>
        <v>54.924378561299442</v>
      </c>
      <c r="EY209" s="2">
        <f t="shared" si="253"/>
        <v>56.214136378363627</v>
      </c>
      <c r="EZ209" s="2">
        <f t="shared" si="253"/>
        <v>54.967999320744433</v>
      </c>
      <c r="FA209" s="2">
        <f t="shared" si="253"/>
        <v>57.108216016560291</v>
      </c>
      <c r="FB209" s="2">
        <f t="shared" si="253"/>
        <v>57.627108958107478</v>
      </c>
      <c r="FC209" s="2">
        <f t="shared" si="253"/>
        <v>58.203746636478392</v>
      </c>
      <c r="FD209" s="2">
        <f t="shared" si="253"/>
        <v>58.499725078068856</v>
      </c>
      <c r="FE209" s="2">
        <f t="shared" si="253"/>
        <v>58.830557027244922</v>
      </c>
      <c r="FG209" s="2">
        <f t="shared" si="254"/>
        <v>0.99999820975272102</v>
      </c>
      <c r="FH209" s="2">
        <f t="shared" si="254"/>
        <v>0.99999822164585916</v>
      </c>
      <c r="FI209" s="2">
        <f t="shared" si="254"/>
        <v>0.99999799786860566</v>
      </c>
      <c r="FJ209" s="2">
        <f t="shared" si="254"/>
        <v>0.99999803979003399</v>
      </c>
      <c r="FK209" s="2">
        <f t="shared" si="254"/>
        <v>0.99999798289526842</v>
      </c>
      <c r="FL209" s="2">
        <f t="shared" si="254"/>
        <v>0.99999789014959972</v>
      </c>
      <c r="FM209" s="2">
        <f t="shared" si="254"/>
        <v>0.99999792651337882</v>
      </c>
      <c r="FN209" s="2">
        <f t="shared" si="254"/>
        <v>0.9999974095044305</v>
      </c>
      <c r="FO209" s="2">
        <f t="shared" si="254"/>
        <v>0.99999772230638251</v>
      </c>
      <c r="FP209" s="2">
        <f t="shared" si="254"/>
        <v>0.99999769786295012</v>
      </c>
      <c r="FQ209" s="2">
        <f t="shared" si="254"/>
        <v>0.99999785363216898</v>
      </c>
      <c r="FR209" s="2">
        <f t="shared" si="254"/>
        <v>0.99999766082755548</v>
      </c>
      <c r="FS209" s="2">
        <f t="shared" si="254"/>
        <v>0.99999787954137553</v>
      </c>
      <c r="FT209" s="2">
        <f t="shared" si="254"/>
        <v>0.99999775761302245</v>
      </c>
      <c r="FU209" s="2">
        <f t="shared" si="254"/>
        <v>0.99999685250152159</v>
      </c>
      <c r="FW209" s="2">
        <f t="shared" si="245"/>
        <v>0.97109283488945719</v>
      </c>
      <c r="FX209" s="2">
        <f t="shared" si="245"/>
        <v>0.96128211361786764</v>
      </c>
      <c r="FY209" s="2">
        <f t="shared" si="245"/>
        <v>0.92946302139015857</v>
      </c>
      <c r="FZ209" s="2">
        <f t="shared" si="245"/>
        <v>0.92962814914753966</v>
      </c>
      <c r="GA209" s="2">
        <f t="shared" si="245"/>
        <v>0.92878439026013482</v>
      </c>
      <c r="GB209" s="2">
        <f t="shared" si="245"/>
        <v>0.93031103209377286</v>
      </c>
      <c r="GC209" s="2">
        <f t="shared" si="245"/>
        <v>0.93700481189311646</v>
      </c>
      <c r="GD209" s="2">
        <f t="shared" si="245"/>
        <v>0.94345929935956907</v>
      </c>
      <c r="GE209" s="2">
        <f t="shared" si="245"/>
        <v>0.94716402924306387</v>
      </c>
      <c r="GF209" s="2">
        <f t="shared" si="245"/>
        <v>0.9409085427296362</v>
      </c>
      <c r="GG209" s="2">
        <f t="shared" si="245"/>
        <v>0.93163259936965959</v>
      </c>
      <c r="GH209" s="2">
        <f t="shared" si="245"/>
        <v>0.90833113773335317</v>
      </c>
      <c r="GI209" s="2">
        <f t="shared" si="245"/>
        <v>0.89837313649709627</v>
      </c>
      <c r="GJ209" s="2">
        <f t="shared" si="245"/>
        <v>0.87115706004708759</v>
      </c>
      <c r="GK209" s="2">
        <f t="shared" si="245"/>
        <v>0.84544969165455564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0</v>
      </c>
      <c r="HD209" s="86">
        <f t="shared" si="182"/>
        <v>0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1.523329056057553E-93</v>
      </c>
      <c r="HT209" s="86">
        <f t="shared" si="247"/>
        <v>8.6090511118667093E-90</v>
      </c>
      <c r="HU209" s="86">
        <f t="shared" si="247"/>
        <v>5.2171222638662069E-97</v>
      </c>
      <c r="HV209" s="86">
        <f t="shared" si="247"/>
        <v>2.0757146298887772E-99</v>
      </c>
      <c r="HW209" s="86">
        <f t="shared" si="247"/>
        <v>1.7673254898972781E-95</v>
      </c>
      <c r="HX209" s="86">
        <f t="shared" si="247"/>
        <v>4.6304561849089175E-104</v>
      </c>
      <c r="HY209" s="86">
        <f t="shared" si="247"/>
        <v>4.7100318569556384E-111</v>
      </c>
      <c r="HZ209" s="86">
        <f t="shared" si="247"/>
        <v>6.4181536339876139E-151</v>
      </c>
      <c r="IA209" s="86">
        <f t="shared" si="247"/>
        <v>3.6262673549227612E-131</v>
      </c>
      <c r="IB209" s="86">
        <f t="shared" si="247"/>
        <v>8.0158340889568872E-125</v>
      </c>
      <c r="IC209" s="86">
        <f t="shared" si="247"/>
        <v>7.0155033879941615E-104</v>
      </c>
      <c r="ID209" s="86">
        <f t="shared" si="247"/>
        <v>5.085653067307109E-94</v>
      </c>
      <c r="IE209" s="86">
        <f t="shared" si="247"/>
        <v>7.4505771224407008E-80</v>
      </c>
      <c r="IF209" s="86">
        <f t="shared" si="247"/>
        <v>3.266664411572495E-86</v>
      </c>
      <c r="IG209" s="86">
        <f t="shared" si="247"/>
        <v>7.864631007052992E-82</v>
      </c>
      <c r="II209" s="86">
        <f t="shared" si="248"/>
        <v>5.3177038032701873E-16</v>
      </c>
      <c r="IJ209" s="86">
        <f t="shared" si="248"/>
        <v>2.1216688579565782E-13</v>
      </c>
      <c r="IK209" s="86">
        <f t="shared" si="248"/>
        <v>5.4426471424093062E-11</v>
      </c>
      <c r="IL209" s="86">
        <f t="shared" si="248"/>
        <v>2.2143179322587191E-11</v>
      </c>
      <c r="IM209" s="86">
        <f t="shared" si="248"/>
        <v>6.6831155425916866E-11</v>
      </c>
      <c r="IN209" s="86">
        <f t="shared" si="248"/>
        <v>6.8170830434656213E-12</v>
      </c>
      <c r="IO209" s="86">
        <f t="shared" si="248"/>
        <v>7.8407515436119644E-13</v>
      </c>
      <c r="IP209" s="86">
        <f t="shared" si="248"/>
        <v>2.6717844557921118E-18</v>
      </c>
      <c r="IQ209" s="86">
        <f t="shared" si="248"/>
        <v>2.512362465135325E-16</v>
      </c>
      <c r="IR209" s="86">
        <f t="shared" si="248"/>
        <v>6.7049350508289553E-15</v>
      </c>
      <c r="IS209" s="86">
        <f t="shared" si="248"/>
        <v>9.7898232601018372E-12</v>
      </c>
      <c r="IT209" s="86">
        <f t="shared" si="248"/>
        <v>2.1735739393306241E-9</v>
      </c>
      <c r="IU209" s="86">
        <f t="shared" si="248"/>
        <v>7.8138207348519466E-8</v>
      </c>
      <c r="IV209" s="86">
        <f t="shared" si="248"/>
        <v>2.1363598212303874E-7</v>
      </c>
      <c r="IW209" s="86">
        <f t="shared" si="248"/>
        <v>4.6759789029914731E-10</v>
      </c>
      <c r="IY209" s="86">
        <f t="shared" si="249"/>
        <v>5.3177038032701873E-16</v>
      </c>
      <c r="IZ209" s="86">
        <f t="shared" si="249"/>
        <v>2.1216688579565782E-13</v>
      </c>
      <c r="JA209" s="86">
        <f t="shared" si="249"/>
        <v>5.4426471424093062E-11</v>
      </c>
      <c r="JB209" s="86">
        <f t="shared" si="249"/>
        <v>2.2143179322587191E-11</v>
      </c>
      <c r="JC209" s="86">
        <f t="shared" si="249"/>
        <v>6.6831155425916866E-11</v>
      </c>
      <c r="JD209" s="86">
        <f t="shared" si="249"/>
        <v>6.8170830434656213E-12</v>
      </c>
      <c r="JE209" s="86">
        <f t="shared" si="249"/>
        <v>7.8407515436119644E-13</v>
      </c>
      <c r="JF209" s="86">
        <f t="shared" si="249"/>
        <v>2.6717844557921118E-18</v>
      </c>
      <c r="JG209" s="86">
        <f t="shared" si="249"/>
        <v>2.512362465135325E-16</v>
      </c>
      <c r="JH209" s="86">
        <f t="shared" si="249"/>
        <v>6.7049350508289553E-15</v>
      </c>
      <c r="JI209" s="86">
        <f t="shared" si="249"/>
        <v>9.7898232601018372E-12</v>
      </c>
      <c r="JJ209" s="86">
        <f t="shared" si="249"/>
        <v>2.1735739393306241E-9</v>
      </c>
      <c r="JK209" s="86">
        <f t="shared" si="249"/>
        <v>7.8138207348519466E-8</v>
      </c>
      <c r="JL209" s="86">
        <f t="shared" si="249"/>
        <v>2.1363598212303874E-7</v>
      </c>
      <c r="JM209" s="86">
        <f t="shared" si="249"/>
        <v>4.6759789029914731E-10</v>
      </c>
    </row>
    <row r="210" spans="2:273" x14ac:dyDescent="0.25">
      <c r="B210" s="2">
        <v>183</v>
      </c>
      <c r="C210" s="37">
        <v>56.628999999999998</v>
      </c>
      <c r="D210" s="37">
        <v>57.838999999999999</v>
      </c>
      <c r="E210" s="37">
        <v>57.8</v>
      </c>
      <c r="F210" s="37">
        <v>58.5</v>
      </c>
      <c r="G210" s="37">
        <v>60.95</v>
      </c>
      <c r="H210" s="37">
        <v>56.883000000000003</v>
      </c>
      <c r="I210" s="37">
        <v>57.866999999999997</v>
      </c>
      <c r="J210" s="37">
        <v>58.796999999999997</v>
      </c>
      <c r="K210" s="37">
        <v>59.101999999999997</v>
      </c>
      <c r="L210" s="37">
        <v>58.814</v>
      </c>
      <c r="M210" s="37">
        <v>60.15</v>
      </c>
      <c r="N210" s="37">
        <v>56.884999999999998</v>
      </c>
      <c r="O210" s="37">
        <v>59.23</v>
      </c>
      <c r="P210" s="37">
        <v>57.279000000000003</v>
      </c>
      <c r="Q210" s="37">
        <v>58.871000000000002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58.17492137572728</v>
      </c>
      <c r="AG210" s="4">
        <f t="shared" si="250"/>
        <v>58.959607111774162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-0.89592137572727637</v>
      </c>
      <c r="AW210" s="4">
        <f t="shared" si="251"/>
        <v>-8.8607111774159364E-2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58.174921375700137</v>
      </c>
      <c r="BM210" s="2">
        <f t="shared" si="243"/>
        <v>58.959607111769046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57.279000000000003</v>
      </c>
      <c r="DI210" s="2">
        <f t="shared" si="212"/>
        <v>58.871000000000002</v>
      </c>
      <c r="DK210" s="2">
        <f t="shared" si="252"/>
        <v>121.69590819564505</v>
      </c>
      <c r="DL210" s="2">
        <f t="shared" si="252"/>
        <v>110.25632509027247</v>
      </c>
      <c r="DM210" s="2">
        <f t="shared" si="252"/>
        <v>117.86834385964912</v>
      </c>
      <c r="DN210" s="2">
        <f t="shared" si="252"/>
        <v>107.7037273954116</v>
      </c>
      <c r="DO210" s="2">
        <f t="shared" si="252"/>
        <v>106.21610515947467</v>
      </c>
      <c r="DP210" s="2">
        <f t="shared" si="252"/>
        <v>106.43518864915573</v>
      </c>
      <c r="DQ210" s="2">
        <f t="shared" si="252"/>
        <v>104.85718339587245</v>
      </c>
      <c r="DR210" s="2">
        <f t="shared" si="252"/>
        <v>116.76741557271555</v>
      </c>
      <c r="DS210" s="2">
        <f t="shared" si="252"/>
        <v>114.44447560975611</v>
      </c>
      <c r="DT210" s="2">
        <f t="shared" si="252"/>
        <v>112.15151951219511</v>
      </c>
      <c r="DU210" s="2">
        <f t="shared" si="252"/>
        <v>125.43768123827391</v>
      </c>
      <c r="DV210" s="2">
        <f t="shared" si="252"/>
        <v>117.41308658536583</v>
      </c>
      <c r="DW210" s="2">
        <f t="shared" si="252"/>
        <v>125.91721303939963</v>
      </c>
      <c r="DX210" s="2">
        <f t="shared" si="252"/>
        <v>132.04758066202089</v>
      </c>
      <c r="DY210" s="2">
        <f t="shared" si="252"/>
        <v>115.4818568548387</v>
      </c>
      <c r="EA210" s="2">
        <f t="shared" si="241"/>
        <v>54.154604688463913</v>
      </c>
      <c r="EB210" s="2">
        <f t="shared" si="241"/>
        <v>56.160691778664813</v>
      </c>
      <c r="EC210" s="2">
        <f t="shared" si="241"/>
        <v>59.049862331277652</v>
      </c>
      <c r="ED210" s="2">
        <f t="shared" si="241"/>
        <v>57.951541927147197</v>
      </c>
      <c r="EE210" s="2">
        <f t="shared" si="241"/>
        <v>60.712767066086769</v>
      </c>
      <c r="EF210" s="2">
        <f t="shared" si="240"/>
        <v>58.371646882076632</v>
      </c>
      <c r="EG210" s="2">
        <f t="shared" si="240"/>
        <v>56.510512240038096</v>
      </c>
      <c r="EH210" s="2">
        <f t="shared" si="240"/>
        <v>54.11191097470028</v>
      </c>
      <c r="EI210" s="2">
        <f t="shared" si="240"/>
        <v>53.30026651746784</v>
      </c>
      <c r="EJ210" s="2">
        <f t="shared" si="240"/>
        <v>53.116004949594426</v>
      </c>
      <c r="EK210" s="2">
        <f t="shared" si="213"/>
        <v>55.73598509802045</v>
      </c>
      <c r="EL210" s="2">
        <f t="shared" si="180"/>
        <v>56.598002752790663</v>
      </c>
      <c r="EM210" s="2">
        <f t="shared" si="180"/>
        <v>59.33897376738642</v>
      </c>
      <c r="EN210" s="2">
        <f t="shared" si="180"/>
        <v>56.533843388200332</v>
      </c>
      <c r="EO210" s="2">
        <f t="shared" si="180"/>
        <v>60.308035101732713</v>
      </c>
      <c r="EQ210" s="2">
        <f t="shared" si="253"/>
        <v>56.83520329743078</v>
      </c>
      <c r="ER210" s="2">
        <f t="shared" si="253"/>
        <v>57.398823755427593</v>
      </c>
      <c r="ES210" s="2">
        <f t="shared" si="253"/>
        <v>59.378581506801773</v>
      </c>
      <c r="ET210" s="2">
        <f t="shared" si="253"/>
        <v>58.244259945666833</v>
      </c>
      <c r="EU210" s="2">
        <f t="shared" si="253"/>
        <v>59.432682787518537</v>
      </c>
      <c r="EV210" s="2">
        <f t="shared" si="253"/>
        <v>58.044909898016364</v>
      </c>
      <c r="EW210" s="2">
        <f t="shared" si="253"/>
        <v>56.560973156442351</v>
      </c>
      <c r="EX210" s="2">
        <f t="shared" si="253"/>
        <v>54.824257315972645</v>
      </c>
      <c r="EY210" s="2">
        <f t="shared" si="253"/>
        <v>56.118910338138804</v>
      </c>
      <c r="EZ210" s="2">
        <f t="shared" si="253"/>
        <v>54.881930580084202</v>
      </c>
      <c r="FA210" s="2">
        <f t="shared" si="253"/>
        <v>57.044123440637613</v>
      </c>
      <c r="FB210" s="2">
        <f t="shared" si="253"/>
        <v>57.550282184323109</v>
      </c>
      <c r="FC210" s="2">
        <f t="shared" si="253"/>
        <v>58.107197048249319</v>
      </c>
      <c r="FD210" s="2">
        <f t="shared" si="253"/>
        <v>58.396103177259349</v>
      </c>
      <c r="FE210" s="2">
        <f t="shared" si="253"/>
        <v>58.734615309829522</v>
      </c>
      <c r="FG210" s="2">
        <f t="shared" si="254"/>
        <v>0.99999836727481928</v>
      </c>
      <c r="FH210" s="2">
        <f t="shared" si="254"/>
        <v>0.99999837812149361</v>
      </c>
      <c r="FI210" s="2">
        <f t="shared" si="254"/>
        <v>0.99999817403414482</v>
      </c>
      <c r="FJ210" s="2">
        <f t="shared" si="254"/>
        <v>0.99999821226695518</v>
      </c>
      <c r="FK210" s="2">
        <f t="shared" si="254"/>
        <v>0.99999816037829414</v>
      </c>
      <c r="FL210" s="2">
        <f t="shared" si="254"/>
        <v>0.99999807579320832</v>
      </c>
      <c r="FM210" s="2">
        <f t="shared" si="254"/>
        <v>0.99999810895738117</v>
      </c>
      <c r="FN210" s="2">
        <f t="shared" si="254"/>
        <v>0.99999763743942283</v>
      </c>
      <c r="FO210" s="2">
        <f t="shared" si="254"/>
        <v>0.99999792271831578</v>
      </c>
      <c r="FP210" s="2">
        <f t="shared" si="254"/>
        <v>0.99999790042563153</v>
      </c>
      <c r="FQ210" s="2">
        <f t="shared" si="254"/>
        <v>0.99999804248890312</v>
      </c>
      <c r="FR210" s="2">
        <f t="shared" si="254"/>
        <v>0.99999786664893642</v>
      </c>
      <c r="FS210" s="2">
        <f t="shared" si="254"/>
        <v>0.99999806611838926</v>
      </c>
      <c r="FT210" s="2">
        <f t="shared" si="254"/>
        <v>0.99999795491836696</v>
      </c>
      <c r="FU210" s="2">
        <f t="shared" si="254"/>
        <v>0.99999712944647579</v>
      </c>
      <c r="FW210" s="2">
        <f t="shared" si="245"/>
        <v>0.97356912469833379</v>
      </c>
      <c r="FX210" s="2">
        <f t="shared" si="245"/>
        <v>0.96456816036965276</v>
      </c>
      <c r="FY210" s="2">
        <f t="shared" si="245"/>
        <v>0.93526775090535641</v>
      </c>
      <c r="FZ210" s="2">
        <f t="shared" si="245"/>
        <v>0.93542023390275675</v>
      </c>
      <c r="GA210" s="2">
        <f t="shared" si="245"/>
        <v>0.93464103955516886</v>
      </c>
      <c r="GB210" s="2">
        <f t="shared" si="245"/>
        <v>0.93605077732343134</v>
      </c>
      <c r="GC210" s="2">
        <f t="shared" si="245"/>
        <v>0.94222747867325229</v>
      </c>
      <c r="GD210" s="2">
        <f t="shared" si="245"/>
        <v>0.94817644759526698</v>
      </c>
      <c r="GE210" s="2">
        <f t="shared" si="245"/>
        <v>0.95158795471575763</v>
      </c>
      <c r="GF210" s="2">
        <f t="shared" si="245"/>
        <v>0.94582627919355966</v>
      </c>
      <c r="GG210" s="2">
        <f t="shared" si="245"/>
        <v>0.93727083662629196</v>
      </c>
      <c r="GH210" s="2">
        <f t="shared" si="245"/>
        <v>0.91571719010981079</v>
      </c>
      <c r="GI210" s="2">
        <f t="shared" si="245"/>
        <v>0.90647892764920135</v>
      </c>
      <c r="GJ210" s="2">
        <f t="shared" si="245"/>
        <v>0.88114642510313212</v>
      </c>
      <c r="GK210" s="2">
        <f t="shared" si="245"/>
        <v>0.85710525335448184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0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1.8927970776801715E-96</v>
      </c>
      <c r="HT210" s="86">
        <f t="shared" si="247"/>
        <v>1.3005951323591084E-92</v>
      </c>
      <c r="HU210" s="86">
        <f t="shared" si="247"/>
        <v>2.822346238199247E-100</v>
      </c>
      <c r="HV210" s="86">
        <f t="shared" si="247"/>
        <v>8.8238093416452247E-103</v>
      </c>
      <c r="HW210" s="86">
        <f t="shared" si="247"/>
        <v>1.0204390664217778E-98</v>
      </c>
      <c r="HX210" s="86">
        <f t="shared" si="247"/>
        <v>1.3851726447581256E-107</v>
      </c>
      <c r="HY210" s="86">
        <f t="shared" si="247"/>
        <v>1.0554613257967788E-114</v>
      </c>
      <c r="HZ210" s="86">
        <f t="shared" si="247"/>
        <v>6.7348766325515073E-156</v>
      </c>
      <c r="IA210" s="86">
        <f t="shared" si="247"/>
        <v>2.0502684292285371E-135</v>
      </c>
      <c r="IB210" s="86">
        <f t="shared" si="247"/>
        <v>6.2662664687826816E-129</v>
      </c>
      <c r="IC210" s="86">
        <f t="shared" si="247"/>
        <v>2.3966260560075558E-107</v>
      </c>
      <c r="ID210" s="86">
        <f t="shared" si="247"/>
        <v>2.5506609057303986E-97</v>
      </c>
      <c r="IE210" s="86">
        <f t="shared" si="247"/>
        <v>1.0071672792111756E-82</v>
      </c>
      <c r="IF210" s="86">
        <f t="shared" si="247"/>
        <v>2.0653510621042172E-89</v>
      </c>
      <c r="IG210" s="86">
        <f t="shared" si="247"/>
        <v>5.6170627389227957E-85</v>
      </c>
      <c r="II210" s="86">
        <f t="shared" si="248"/>
        <v>9.0676456803997611E-17</v>
      </c>
      <c r="IJ210" s="86">
        <f t="shared" si="248"/>
        <v>4.3061089851794412E-14</v>
      </c>
      <c r="IK210" s="86">
        <f t="shared" si="248"/>
        <v>1.1016217347331646E-11</v>
      </c>
      <c r="IL210" s="86">
        <f t="shared" si="248"/>
        <v>4.2107887105316075E-12</v>
      </c>
      <c r="IM210" s="86">
        <f t="shared" si="248"/>
        <v>1.3637777016616951E-11</v>
      </c>
      <c r="IN210" s="86">
        <f t="shared" si="248"/>
        <v>1.2006184952079894E-12</v>
      </c>
      <c r="IO210" s="86">
        <f t="shared" si="248"/>
        <v>1.2790731854777524E-13</v>
      </c>
      <c r="IP210" s="86">
        <f t="shared" si="248"/>
        <v>2.0591463480441923E-19</v>
      </c>
      <c r="IQ210" s="86">
        <f t="shared" si="248"/>
        <v>2.7625395303945083E-17</v>
      </c>
      <c r="IR210" s="86">
        <f t="shared" si="248"/>
        <v>8.3369997101656701E-16</v>
      </c>
      <c r="IS210" s="86">
        <f t="shared" si="248"/>
        <v>1.7934062013023807E-12</v>
      </c>
      <c r="IT210" s="86">
        <f t="shared" si="248"/>
        <v>4.827839617901415E-10</v>
      </c>
      <c r="IU210" s="86">
        <f t="shared" si="248"/>
        <v>2.1635454333712777E-8</v>
      </c>
      <c r="IV210" s="86">
        <f t="shared" si="248"/>
        <v>5.4175776907235182E-8</v>
      </c>
      <c r="IW210" s="86">
        <f t="shared" si="248"/>
        <v>5.1270330446558156E-11</v>
      </c>
      <c r="IY210" s="86">
        <f t="shared" si="249"/>
        <v>9.0676456803997611E-17</v>
      </c>
      <c r="IZ210" s="86">
        <f t="shared" si="249"/>
        <v>4.3061089851794412E-14</v>
      </c>
      <c r="JA210" s="86">
        <f t="shared" si="249"/>
        <v>1.1016217347331646E-11</v>
      </c>
      <c r="JB210" s="86">
        <f t="shared" si="249"/>
        <v>4.2107887105316075E-12</v>
      </c>
      <c r="JC210" s="86">
        <f t="shared" si="249"/>
        <v>1.3637777016616951E-11</v>
      </c>
      <c r="JD210" s="86">
        <f t="shared" si="249"/>
        <v>1.2006184952079894E-12</v>
      </c>
      <c r="JE210" s="86">
        <f t="shared" si="249"/>
        <v>1.2790731854777524E-13</v>
      </c>
      <c r="JF210" s="86">
        <f t="shared" si="249"/>
        <v>2.0591463480441923E-19</v>
      </c>
      <c r="JG210" s="86">
        <f t="shared" si="249"/>
        <v>2.7625395303945083E-17</v>
      </c>
      <c r="JH210" s="86">
        <f t="shared" si="249"/>
        <v>8.3369997101656701E-16</v>
      </c>
      <c r="JI210" s="86">
        <f t="shared" si="249"/>
        <v>1.7934062013023807E-12</v>
      </c>
      <c r="JJ210" s="86">
        <f t="shared" si="249"/>
        <v>4.827839617901415E-10</v>
      </c>
      <c r="JK210" s="86">
        <f t="shared" si="249"/>
        <v>2.1635454333712777E-8</v>
      </c>
      <c r="JL210" s="86">
        <f t="shared" si="249"/>
        <v>5.4175776907235182E-8</v>
      </c>
      <c r="JM210" s="86">
        <f t="shared" si="249"/>
        <v>5.1270330446558156E-11</v>
      </c>
    </row>
    <row r="211" spans="2:273" x14ac:dyDescent="0.25">
      <c r="B211" s="2">
        <v>184</v>
      </c>
      <c r="C211" s="37">
        <v>59.741999999999997</v>
      </c>
      <c r="D211" s="37">
        <v>58.418999999999997</v>
      </c>
      <c r="E211" s="37">
        <v>60.017000000000003</v>
      </c>
      <c r="F211" s="37">
        <v>56.633000000000003</v>
      </c>
      <c r="G211" s="37">
        <v>60.817</v>
      </c>
      <c r="H211" s="37">
        <v>58.116999999999997</v>
      </c>
      <c r="I211" s="37">
        <v>58.517000000000003</v>
      </c>
      <c r="J211" s="37">
        <v>57.237000000000002</v>
      </c>
      <c r="K211" s="37">
        <v>58.695</v>
      </c>
      <c r="L211" s="37">
        <v>57.898000000000003</v>
      </c>
      <c r="M211" s="37">
        <v>60.567</v>
      </c>
      <c r="N211" s="37">
        <v>56.606999999999999</v>
      </c>
      <c r="O211" s="37">
        <v>59.459000000000003</v>
      </c>
      <c r="P211" s="37">
        <v>56.360999999999997</v>
      </c>
      <c r="Q211" s="37">
        <v>60.015999999999998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58.08571951119611</v>
      </c>
      <c r="AG211" s="4">
        <f t="shared" si="250"/>
        <v>58.848915604609878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-1.7247195111961133</v>
      </c>
      <c r="AW211" s="4">
        <f t="shared" si="251"/>
        <v>1.1670843953901198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58.085719511193695</v>
      </c>
      <c r="BM211" s="2">
        <f t="shared" si="243"/>
        <v>58.848915604609608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56.360999999999997</v>
      </c>
      <c r="DI211" s="2">
        <f t="shared" si="212"/>
        <v>60.015999999999998</v>
      </c>
      <c r="DK211" s="2">
        <f t="shared" si="252"/>
        <v>122.01538932049459</v>
      </c>
      <c r="DL211" s="2">
        <f t="shared" si="252"/>
        <v>110.48841153299048</v>
      </c>
      <c r="DM211" s="2">
        <f t="shared" si="252"/>
        <v>118.14299730094467</v>
      </c>
      <c r="DN211" s="2">
        <f t="shared" si="252"/>
        <v>107.90904014844804</v>
      </c>
      <c r="DO211" s="2">
        <f t="shared" si="252"/>
        <v>106.42123714821763</v>
      </c>
      <c r="DP211" s="2">
        <f t="shared" si="252"/>
        <v>106.65393827392121</v>
      </c>
      <c r="DQ211" s="2">
        <f t="shared" si="252"/>
        <v>105.07802045028146</v>
      </c>
      <c r="DR211" s="2">
        <f t="shared" si="252"/>
        <v>117.06666164736163</v>
      </c>
      <c r="DS211" s="2">
        <f t="shared" si="252"/>
        <v>114.71898930581615</v>
      </c>
      <c r="DT211" s="2">
        <f t="shared" si="252"/>
        <v>112.412465478424</v>
      </c>
      <c r="DU211" s="2">
        <f t="shared" si="252"/>
        <v>125.76991491557223</v>
      </c>
      <c r="DV211" s="2">
        <f t="shared" si="252"/>
        <v>117.69471604127578</v>
      </c>
      <c r="DW211" s="2">
        <f t="shared" si="252"/>
        <v>126.2373138836773</v>
      </c>
      <c r="DX211" s="2">
        <f t="shared" si="252"/>
        <v>132.40609477351913</v>
      </c>
      <c r="DY211" s="2">
        <f t="shared" si="252"/>
        <v>115.77175806451612</v>
      </c>
      <c r="EA211" s="2">
        <f t="shared" si="241"/>
        <v>54.059334423195565</v>
      </c>
      <c r="EB211" s="2">
        <f t="shared" si="241"/>
        <v>56.065308777969015</v>
      </c>
      <c r="EC211" s="2">
        <f t="shared" si="241"/>
        <v>58.946925312750125</v>
      </c>
      <c r="ED211" s="2">
        <f t="shared" si="241"/>
        <v>57.861829397459893</v>
      </c>
      <c r="EE211" s="2">
        <f t="shared" si="241"/>
        <v>60.671103374631322</v>
      </c>
      <c r="EF211" s="2">
        <f t="shared" si="240"/>
        <v>58.314890144385288</v>
      </c>
      <c r="EG211" s="2">
        <f t="shared" si="240"/>
        <v>56.458753119542784</v>
      </c>
      <c r="EH211" s="2">
        <f t="shared" si="240"/>
        <v>54.003076221044623</v>
      </c>
      <c r="EI211" s="2">
        <f t="shared" si="240"/>
        <v>53.168122522850283</v>
      </c>
      <c r="EJ211" s="2">
        <f t="shared" si="240"/>
        <v>53.006508970747824</v>
      </c>
      <c r="EK211" s="2">
        <f t="shared" si="213"/>
        <v>55.654448943819958</v>
      </c>
      <c r="EL211" s="2">
        <f t="shared" si="213"/>
        <v>56.507889519879399</v>
      </c>
      <c r="EM211" s="2">
        <f t="shared" si="213"/>
        <v>59.259712162248448</v>
      </c>
      <c r="EN211" s="2">
        <f t="shared" si="213"/>
        <v>56.403664032559021</v>
      </c>
      <c r="EO211" s="2">
        <f t="shared" si="213"/>
        <v>60.230543930294829</v>
      </c>
      <c r="EQ211" s="2">
        <f t="shared" si="253"/>
        <v>56.774407179562829</v>
      </c>
      <c r="ER211" s="2">
        <f t="shared" si="253"/>
        <v>57.319991284984077</v>
      </c>
      <c r="ES211" s="2">
        <f t="shared" si="253"/>
        <v>59.279775474884175</v>
      </c>
      <c r="ET211" s="2">
        <f t="shared" si="253"/>
        <v>58.158477471676818</v>
      </c>
      <c r="EU211" s="2">
        <f t="shared" si="253"/>
        <v>59.373650096941951</v>
      </c>
      <c r="EV211" s="2">
        <f t="shared" si="253"/>
        <v>57.983825574741445</v>
      </c>
      <c r="EW211" s="2">
        <f t="shared" si="253"/>
        <v>56.509761153862819</v>
      </c>
      <c r="EX211" s="2">
        <f t="shared" si="253"/>
        <v>54.724136070645841</v>
      </c>
      <c r="EY211" s="2">
        <f t="shared" si="253"/>
        <v>56.023684297913974</v>
      </c>
      <c r="EZ211" s="2">
        <f t="shared" si="253"/>
        <v>54.795861839423964</v>
      </c>
      <c r="FA211" s="2">
        <f t="shared" si="253"/>
        <v>56.980030864714934</v>
      </c>
      <c r="FB211" s="2">
        <f t="shared" si="253"/>
        <v>57.47345541053874</v>
      </c>
      <c r="FC211" s="2">
        <f t="shared" si="253"/>
        <v>58.010647460020245</v>
      </c>
      <c r="FD211" s="2">
        <f t="shared" si="253"/>
        <v>58.292481276449834</v>
      </c>
      <c r="FE211" s="2">
        <f t="shared" si="253"/>
        <v>58.638673592414122</v>
      </c>
      <c r="FG211" s="2">
        <f t="shared" si="254"/>
        <v>0.99999851093672354</v>
      </c>
      <c r="FH211" s="2">
        <f t="shared" si="254"/>
        <v>0.99999852082901097</v>
      </c>
      <c r="FI211" s="2">
        <f t="shared" si="254"/>
        <v>0.99999833469908028</v>
      </c>
      <c r="FJ211" s="2">
        <f t="shared" si="254"/>
        <v>0.99999836956782884</v>
      </c>
      <c r="FK211" s="2">
        <f t="shared" si="254"/>
        <v>0.99999832224479235</v>
      </c>
      <c r="FL211" s="2">
        <f t="shared" si="254"/>
        <v>0.99999824510225166</v>
      </c>
      <c r="FM211" s="2">
        <f t="shared" si="254"/>
        <v>0.99999827534834707</v>
      </c>
      <c r="FN211" s="2">
        <f t="shared" si="254"/>
        <v>0.99999784531869707</v>
      </c>
      <c r="FO211" s="2">
        <f t="shared" si="254"/>
        <v>0.99999810549624135</v>
      </c>
      <c r="FP211" s="2">
        <f t="shared" si="254"/>
        <v>0.99999808516506417</v>
      </c>
      <c r="FQ211" s="2">
        <f t="shared" si="254"/>
        <v>0.99999821472835404</v>
      </c>
      <c r="FR211" s="2">
        <f t="shared" si="254"/>
        <v>0.99999805436034062</v>
      </c>
      <c r="FS211" s="2">
        <f t="shared" si="254"/>
        <v>0.99999823627870887</v>
      </c>
      <c r="FT211" s="2">
        <f t="shared" si="254"/>
        <v>0.99999813486304767</v>
      </c>
      <c r="FU211" s="2">
        <f t="shared" si="254"/>
        <v>0.99999738202340971</v>
      </c>
      <c r="FW211" s="2">
        <f t="shared" si="245"/>
        <v>0.97583856465946983</v>
      </c>
      <c r="FX211" s="2">
        <f t="shared" si="245"/>
        <v>0.96758471974313731</v>
      </c>
      <c r="FY211" s="2">
        <f t="shared" si="245"/>
        <v>0.94062530456381221</v>
      </c>
      <c r="FZ211" s="2">
        <f t="shared" si="245"/>
        <v>0.94076596661842149</v>
      </c>
      <c r="GA211" s="2">
        <f t="shared" si="245"/>
        <v>0.94004713790551453</v>
      </c>
      <c r="GB211" s="2">
        <f t="shared" si="245"/>
        <v>0.94134758810549135</v>
      </c>
      <c r="GC211" s="2">
        <f t="shared" si="245"/>
        <v>0.94704162809351922</v>
      </c>
      <c r="GD211" s="2">
        <f t="shared" si="245"/>
        <v>0.95251985323524768</v>
      </c>
      <c r="GE211" s="2">
        <f t="shared" si="245"/>
        <v>0.9556588082085844</v>
      </c>
      <c r="GF211" s="2">
        <f t="shared" si="245"/>
        <v>0.950356342985337</v>
      </c>
      <c r="GG211" s="2">
        <f t="shared" si="245"/>
        <v>0.94247280247316356</v>
      </c>
      <c r="GH211" s="2">
        <f t="shared" si="245"/>
        <v>0.92255886236888374</v>
      </c>
      <c r="GI211" s="2">
        <f t="shared" si="245"/>
        <v>0.91400008874147609</v>
      </c>
      <c r="GJ211" s="2">
        <f t="shared" si="245"/>
        <v>0.89045868737836376</v>
      </c>
      <c r="GK211" s="2">
        <f t="shared" si="245"/>
        <v>0.86801902039534484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2.119639831898459E-99</v>
      </c>
      <c r="HT211" s="86">
        <f t="shared" si="247"/>
        <v>1.7741088248029051E-95</v>
      </c>
      <c r="HU211" s="86">
        <f t="shared" si="247"/>
        <v>1.3454048571972698E-103</v>
      </c>
      <c r="HV211" s="86">
        <f t="shared" si="247"/>
        <v>3.2890343295244662E-106</v>
      </c>
      <c r="HW211" s="86">
        <f t="shared" si="247"/>
        <v>5.192760665878497E-102</v>
      </c>
      <c r="HX211" s="86">
        <f t="shared" si="247"/>
        <v>3.6128059999899379E-111</v>
      </c>
      <c r="HY211" s="86">
        <f t="shared" si="247"/>
        <v>2.0608434644477468E-118</v>
      </c>
      <c r="HZ211" s="86">
        <f t="shared" si="247"/>
        <v>5.8558581555750892E-161</v>
      </c>
      <c r="IA211" s="86">
        <f t="shared" si="247"/>
        <v>9.9007843326909281E-140</v>
      </c>
      <c r="IB211" s="86">
        <f t="shared" si="247"/>
        <v>4.1953414417179642E-133</v>
      </c>
      <c r="IC211" s="86">
        <f t="shared" si="247"/>
        <v>7.1683518246839206E-111</v>
      </c>
      <c r="ID211" s="86">
        <f t="shared" si="247"/>
        <v>1.1198126626979926E-100</v>
      </c>
      <c r="IE211" s="86">
        <f t="shared" si="247"/>
        <v>1.2090640792246558E-85</v>
      </c>
      <c r="IF211" s="86">
        <f t="shared" si="247"/>
        <v>1.1392146736133847E-92</v>
      </c>
      <c r="IG211" s="86">
        <f t="shared" si="247"/>
        <v>3.4908502197499615E-88</v>
      </c>
      <c r="II211" s="86">
        <f t="shared" si="248"/>
        <v>1.4788890149123972E-17</v>
      </c>
      <c r="IJ211" s="86">
        <f t="shared" si="248"/>
        <v>8.3667164359710454E-15</v>
      </c>
      <c r="IK211" s="86">
        <f t="shared" si="248"/>
        <v>2.1129079375554564E-12</v>
      </c>
      <c r="IL211" s="86">
        <f t="shared" si="248"/>
        <v>7.5715854680354303E-13</v>
      </c>
      <c r="IM211" s="86">
        <f t="shared" si="248"/>
        <v>2.6373621889462462E-12</v>
      </c>
      <c r="IN211" s="86">
        <f t="shared" si="248"/>
        <v>1.9945456975783588E-13</v>
      </c>
      <c r="IO211" s="86">
        <f t="shared" si="248"/>
        <v>1.9675125131338312E-14</v>
      </c>
      <c r="IP211" s="86">
        <f t="shared" si="248"/>
        <v>1.4641337615877521E-20</v>
      </c>
      <c r="IQ211" s="86">
        <f t="shared" si="248"/>
        <v>2.8393642016778505E-18</v>
      </c>
      <c r="IR211" s="86">
        <f t="shared" si="248"/>
        <v>9.7018489418476045E-17</v>
      </c>
      <c r="IS211" s="86">
        <f t="shared" si="248"/>
        <v>3.1045265860103322E-13</v>
      </c>
      <c r="IT211" s="86">
        <f t="shared" si="248"/>
        <v>1.0134732578844383E-10</v>
      </c>
      <c r="IU211" s="86">
        <f t="shared" si="248"/>
        <v>5.6976115450470247E-9</v>
      </c>
      <c r="IV211" s="86">
        <f t="shared" si="248"/>
        <v>1.2929148745664802E-8</v>
      </c>
      <c r="IW211" s="86">
        <f t="shared" si="248"/>
        <v>5.0270316931214116E-12</v>
      </c>
      <c r="IY211" s="86">
        <f t="shared" si="249"/>
        <v>1.4788890149123972E-17</v>
      </c>
      <c r="IZ211" s="86">
        <f t="shared" si="249"/>
        <v>8.3667164359710454E-15</v>
      </c>
      <c r="JA211" s="86">
        <f t="shared" si="249"/>
        <v>2.1129079375554564E-12</v>
      </c>
      <c r="JB211" s="86">
        <f t="shared" si="249"/>
        <v>7.5715854680354303E-13</v>
      </c>
      <c r="JC211" s="86">
        <f t="shared" si="249"/>
        <v>2.6373621889462462E-12</v>
      </c>
      <c r="JD211" s="86">
        <f t="shared" si="249"/>
        <v>1.9945456975783588E-13</v>
      </c>
      <c r="JE211" s="86">
        <f t="shared" si="249"/>
        <v>1.9675125131338312E-14</v>
      </c>
      <c r="JF211" s="86">
        <f t="shared" si="249"/>
        <v>1.4641337615877521E-20</v>
      </c>
      <c r="JG211" s="86">
        <f t="shared" si="249"/>
        <v>2.8393642016778505E-18</v>
      </c>
      <c r="JH211" s="86">
        <f t="shared" si="249"/>
        <v>9.7018489418476045E-17</v>
      </c>
      <c r="JI211" s="86">
        <f t="shared" si="249"/>
        <v>3.1045265860103322E-13</v>
      </c>
      <c r="JJ211" s="86">
        <f t="shared" si="249"/>
        <v>1.0134732578844383E-10</v>
      </c>
      <c r="JK211" s="86">
        <f t="shared" si="249"/>
        <v>5.6976115450470247E-9</v>
      </c>
      <c r="JL211" s="86">
        <f t="shared" si="249"/>
        <v>1.2929148745664802E-8</v>
      </c>
      <c r="JM211" s="86">
        <f t="shared" si="249"/>
        <v>5.0270316931214116E-12</v>
      </c>
    </row>
    <row r="212" spans="2:273" x14ac:dyDescent="0.25">
      <c r="B212" s="2">
        <v>185</v>
      </c>
      <c r="C212" s="37">
        <v>65.144999999999996</v>
      </c>
      <c r="D212" s="37">
        <v>57.677</v>
      </c>
      <c r="E212" s="37">
        <v>59.033000000000001</v>
      </c>
      <c r="F212" s="37">
        <v>59.616999999999997</v>
      </c>
      <c r="G212" s="37">
        <v>60.05</v>
      </c>
      <c r="H212" s="37">
        <v>56.517000000000003</v>
      </c>
      <c r="I212" s="37">
        <v>57.15</v>
      </c>
      <c r="J212" s="37">
        <v>57.558999999999997</v>
      </c>
      <c r="K212" s="37">
        <v>58.22</v>
      </c>
      <c r="L212" s="37">
        <v>57.762999999999998</v>
      </c>
      <c r="M212" s="37">
        <v>59.883000000000003</v>
      </c>
      <c r="N212" s="37">
        <v>57.491999999999997</v>
      </c>
      <c r="O212" s="37">
        <v>60.033000000000001</v>
      </c>
      <c r="P212" s="37">
        <v>56.82</v>
      </c>
      <c r="Q212" s="37">
        <v>59.194000000000003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57.995775789831249</v>
      </c>
      <c r="AG212" s="4">
        <f t="shared" si="250"/>
        <v>58.738973992133531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-1.1757757898312491</v>
      </c>
      <c r="AW212" s="4">
        <f t="shared" si="251"/>
        <v>0.45502600786647207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57.995775789831058</v>
      </c>
      <c r="BM212" s="2">
        <f t="shared" si="255"/>
        <v>58.738973992133516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56.82</v>
      </c>
      <c r="DI212" s="2">
        <f t="shared" si="212"/>
        <v>59.194000000000003</v>
      </c>
      <c r="DK212" s="2">
        <f t="shared" si="252"/>
        <v>122.33487044534414</v>
      </c>
      <c r="DL212" s="2">
        <f t="shared" si="252"/>
        <v>110.7204979757085</v>
      </c>
      <c r="DM212" s="2">
        <f t="shared" si="252"/>
        <v>118.41765074224023</v>
      </c>
      <c r="DN212" s="2">
        <f t="shared" si="252"/>
        <v>108.11435290148448</v>
      </c>
      <c r="DO212" s="2">
        <f t="shared" si="252"/>
        <v>106.62636913696059</v>
      </c>
      <c r="DP212" s="2">
        <f t="shared" si="252"/>
        <v>106.87268789868669</v>
      </c>
      <c r="DQ212" s="2">
        <f t="shared" si="252"/>
        <v>105.29885750469046</v>
      </c>
      <c r="DR212" s="2">
        <f t="shared" si="252"/>
        <v>117.36590772200771</v>
      </c>
      <c r="DS212" s="2">
        <f t="shared" si="252"/>
        <v>114.99350300187618</v>
      </c>
      <c r="DT212" s="2">
        <f t="shared" si="252"/>
        <v>112.67341144465288</v>
      </c>
      <c r="DU212" s="2">
        <f t="shared" si="252"/>
        <v>126.10214859287053</v>
      </c>
      <c r="DV212" s="2">
        <f t="shared" si="252"/>
        <v>117.97634549718572</v>
      </c>
      <c r="DW212" s="2">
        <f t="shared" si="252"/>
        <v>126.55741472795498</v>
      </c>
      <c r="DX212" s="2">
        <f t="shared" si="252"/>
        <v>132.7646088850174</v>
      </c>
      <c r="DY212" s="2">
        <f t="shared" si="252"/>
        <v>116.06165927419353</v>
      </c>
      <c r="EA212" s="2">
        <f t="shared" si="241"/>
        <v>53.964064157927211</v>
      </c>
      <c r="EB212" s="2">
        <f t="shared" si="241"/>
        <v>55.969925777273225</v>
      </c>
      <c r="EC212" s="2">
        <f t="shared" si="241"/>
        <v>58.843988294222598</v>
      </c>
      <c r="ED212" s="2">
        <f t="shared" si="241"/>
        <v>57.772116867772588</v>
      </c>
      <c r="EE212" s="2">
        <f t="shared" si="241"/>
        <v>60.629439683175882</v>
      </c>
      <c r="EF212" s="2">
        <f t="shared" si="240"/>
        <v>58.25813340669395</v>
      </c>
      <c r="EG212" s="2">
        <f t="shared" si="240"/>
        <v>56.406993999047465</v>
      </c>
      <c r="EH212" s="2">
        <f t="shared" si="240"/>
        <v>53.894241467388966</v>
      </c>
      <c r="EI212" s="2">
        <f t="shared" si="240"/>
        <v>53.035978528232732</v>
      </c>
      <c r="EJ212" s="2">
        <f t="shared" si="240"/>
        <v>52.897012991901221</v>
      </c>
      <c r="EK212" s="2">
        <f t="shared" si="213"/>
        <v>55.572912789619465</v>
      </c>
      <c r="EL212" s="2">
        <f t="shared" si="213"/>
        <v>56.417776286968149</v>
      </c>
      <c r="EM212" s="2">
        <f t="shared" si="213"/>
        <v>59.180450557110468</v>
      </c>
      <c r="EN212" s="2">
        <f t="shared" si="213"/>
        <v>56.273484676917704</v>
      </c>
      <c r="EO212" s="2">
        <f t="shared" si="213"/>
        <v>60.153052758856944</v>
      </c>
      <c r="EQ212" s="2">
        <f t="shared" si="253"/>
        <v>56.713611061694877</v>
      </c>
      <c r="ER212" s="2">
        <f t="shared" si="253"/>
        <v>57.241158814540562</v>
      </c>
      <c r="ES212" s="2">
        <f t="shared" si="253"/>
        <v>59.180969442966571</v>
      </c>
      <c r="ET212" s="2">
        <f t="shared" si="253"/>
        <v>58.07269499768681</v>
      </c>
      <c r="EU212" s="2">
        <f t="shared" si="253"/>
        <v>59.314617406365365</v>
      </c>
      <c r="EV212" s="2">
        <f t="shared" si="253"/>
        <v>57.922741251466526</v>
      </c>
      <c r="EW212" s="2">
        <f t="shared" si="253"/>
        <v>56.458549151283286</v>
      </c>
      <c r="EX212" s="2">
        <f t="shared" si="253"/>
        <v>54.624014825319037</v>
      </c>
      <c r="EY212" s="2">
        <f t="shared" si="253"/>
        <v>55.928458257689158</v>
      </c>
      <c r="EZ212" s="2">
        <f t="shared" si="253"/>
        <v>54.709793098763726</v>
      </c>
      <c r="FA212" s="2">
        <f t="shared" si="253"/>
        <v>56.915938288792255</v>
      </c>
      <c r="FB212" s="2">
        <f t="shared" si="253"/>
        <v>57.396628636754372</v>
      </c>
      <c r="FC212" s="2">
        <f t="shared" si="253"/>
        <v>57.914097871791171</v>
      </c>
      <c r="FD212" s="2">
        <f t="shared" si="253"/>
        <v>58.18885937564032</v>
      </c>
      <c r="FE212" s="2">
        <f t="shared" si="253"/>
        <v>58.542731874998715</v>
      </c>
      <c r="FG212" s="2">
        <f t="shared" si="254"/>
        <v>0.9999986419579735</v>
      </c>
      <c r="FH212" s="2">
        <f t="shared" si="254"/>
        <v>0.99999865097984919</v>
      </c>
      <c r="FI212" s="2">
        <f t="shared" si="254"/>
        <v>0.99999848122728785</v>
      </c>
      <c r="FJ212" s="2">
        <f t="shared" si="254"/>
        <v>0.99999851302797371</v>
      </c>
      <c r="FK212" s="2">
        <f t="shared" si="254"/>
        <v>0.999998469868839</v>
      </c>
      <c r="FL212" s="2">
        <f t="shared" si="254"/>
        <v>0.99999839951398439</v>
      </c>
      <c r="FM212" s="2">
        <f t="shared" si="254"/>
        <v>0.99999842709875963</v>
      </c>
      <c r="FN212" s="2">
        <f t="shared" si="254"/>
        <v>0.99999803490692385</v>
      </c>
      <c r="FO212" s="2">
        <f t="shared" si="254"/>
        <v>0.99999827219174886</v>
      </c>
      <c r="FP212" s="2">
        <f t="shared" si="254"/>
        <v>0.9999982536494888</v>
      </c>
      <c r="FQ212" s="2">
        <f t="shared" si="254"/>
        <v>0.99999837181265194</v>
      </c>
      <c r="FR212" s="2">
        <f t="shared" si="254"/>
        <v>0.99999822555523743</v>
      </c>
      <c r="FS212" s="2">
        <f t="shared" si="254"/>
        <v>0.99999839146681524</v>
      </c>
      <c r="FT212" s="2">
        <f t="shared" si="254"/>
        <v>0.99999829897460346</v>
      </c>
      <c r="FU212" s="2">
        <f t="shared" si="254"/>
        <v>0.99999761237642248</v>
      </c>
      <c r="FW212" s="2">
        <f t="shared" ref="FW212:GK227" si="257">POWER(10,($B212-C$232)/C$229)/(1+POWER(10,($B212-C$232)/C$229))</f>
        <v>0.97791756304150546</v>
      </c>
      <c r="FX212" s="2">
        <f t="shared" si="257"/>
        <v>0.97035235222257543</v>
      </c>
      <c r="FY212" s="2">
        <f t="shared" si="257"/>
        <v>0.94556524909751971</v>
      </c>
      <c r="FZ212" s="2">
        <f t="shared" si="257"/>
        <v>0.94569488379046829</v>
      </c>
      <c r="GA212" s="2">
        <f t="shared" si="257"/>
        <v>0.94503237459116296</v>
      </c>
      <c r="GB212" s="2">
        <f t="shared" si="257"/>
        <v>0.94623087415717688</v>
      </c>
      <c r="GC212" s="2">
        <f t="shared" si="257"/>
        <v>0.95147527709315227</v>
      </c>
      <c r="GD212" s="2">
        <f t="shared" si="257"/>
        <v>0.95651592641838656</v>
      </c>
      <c r="GE212" s="2">
        <f t="shared" si="257"/>
        <v>0.95940195739668344</v>
      </c>
      <c r="GF212" s="2">
        <f t="shared" si="257"/>
        <v>0.95452581072237541</v>
      </c>
      <c r="GG212" s="2">
        <f t="shared" si="257"/>
        <v>0.94726765329643259</v>
      </c>
      <c r="GH212" s="2">
        <f t="shared" si="257"/>
        <v>0.92888828924376887</v>
      </c>
      <c r="GI212" s="2">
        <f t="shared" si="257"/>
        <v>0.92096911731690245</v>
      </c>
      <c r="GJ212" s="2">
        <f t="shared" si="257"/>
        <v>0.89912485568332745</v>
      </c>
      <c r="GK212" s="2">
        <f t="shared" si="257"/>
        <v>0.87821767053170607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0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2.1392655620463455E-102</v>
      </c>
      <c r="HT212" s="86">
        <f t="shared" si="259"/>
        <v>2.1850757826893845E-98</v>
      </c>
      <c r="HU212" s="86">
        <f t="shared" si="259"/>
        <v>5.6513894270762294E-107</v>
      </c>
      <c r="HV212" s="86">
        <f t="shared" si="259"/>
        <v>1.0749804337262453E-109</v>
      </c>
      <c r="HW212" s="86">
        <f t="shared" si="259"/>
        <v>2.3288754653928475E-105</v>
      </c>
      <c r="HX212" s="86">
        <f t="shared" si="259"/>
        <v>8.2156522223697635E-115</v>
      </c>
      <c r="HY212" s="86">
        <f t="shared" si="259"/>
        <v>3.5061321708830712E-122</v>
      </c>
      <c r="HZ212" s="86">
        <f t="shared" si="259"/>
        <v>4.2188025390231798E-166</v>
      </c>
      <c r="IA212" s="86">
        <f t="shared" si="259"/>
        <v>4.0835042221327989E-144</v>
      </c>
      <c r="IB212" s="86">
        <f t="shared" si="259"/>
        <v>2.4055837017671331E-137</v>
      </c>
      <c r="IC212" s="86">
        <f t="shared" si="259"/>
        <v>1.8772070353408135E-114</v>
      </c>
      <c r="ID212" s="86">
        <f t="shared" si="259"/>
        <v>4.3034850297041271E-104</v>
      </c>
      <c r="IE212" s="86">
        <f t="shared" si="259"/>
        <v>1.288927048155922E-88</v>
      </c>
      <c r="IF212" s="86">
        <f t="shared" si="259"/>
        <v>5.4819418761447738E-96</v>
      </c>
      <c r="IG212" s="86">
        <f t="shared" si="259"/>
        <v>1.8877237862032387E-91</v>
      </c>
      <c r="II212" s="86">
        <f t="shared" ref="II212:IW227" si="260" xml:space="preserve"> _xlfn.NORM.DIST($B212, C$10, ABS(C$14), TRUE) * _xlfn.NORM.DIST(($B212 - C$10)*C$18, 0, ABS(C$14), TRUE) * 2</f>
        <v>2.3069348956492656E-18</v>
      </c>
      <c r="IJ212" s="86">
        <f t="shared" si="260"/>
        <v>1.5562260918501488E-15</v>
      </c>
      <c r="IK212" s="86">
        <f t="shared" si="260"/>
        <v>3.8399653271771673E-13</v>
      </c>
      <c r="IL212" s="86">
        <f t="shared" si="260"/>
        <v>1.287309172183381E-13</v>
      </c>
      <c r="IM212" s="86">
        <f t="shared" si="260"/>
        <v>4.833148801037718E-13</v>
      </c>
      <c r="IN212" s="86">
        <f t="shared" si="260"/>
        <v>3.1252752713505822E-14</v>
      </c>
      <c r="IO212" s="86">
        <f t="shared" si="260"/>
        <v>2.8536418002103143E-15</v>
      </c>
      <c r="IP212" s="86">
        <f t="shared" si="260"/>
        <v>9.6041502347912143E-22</v>
      </c>
      <c r="IQ212" s="86">
        <f t="shared" si="260"/>
        <v>2.7277148408839542E-19</v>
      </c>
      <c r="IR212" s="86">
        <f t="shared" si="260"/>
        <v>1.0565869626591047E-17</v>
      </c>
      <c r="IS212" s="86">
        <f t="shared" si="260"/>
        <v>5.078067756350319E-14</v>
      </c>
      <c r="IT212" s="86">
        <f t="shared" si="260"/>
        <v>2.0105567424078393E-11</v>
      </c>
      <c r="IU212" s="86">
        <f t="shared" si="260"/>
        <v>1.4269340859927225E-9</v>
      </c>
      <c r="IV212" s="86">
        <f t="shared" si="260"/>
        <v>2.9034368909471066E-9</v>
      </c>
      <c r="IW212" s="86">
        <f t="shared" si="260"/>
        <v>4.4070246697808395E-13</v>
      </c>
      <c r="IY212" s="86">
        <f t="shared" ref="IY212:JM227" si="261">GM212+HC212+HS212+II212</f>
        <v>2.3069348956492656E-18</v>
      </c>
      <c r="IZ212" s="86">
        <f t="shared" si="261"/>
        <v>1.5562260918501488E-15</v>
      </c>
      <c r="JA212" s="86">
        <f t="shared" si="261"/>
        <v>3.8399653271771673E-13</v>
      </c>
      <c r="JB212" s="86">
        <f t="shared" si="261"/>
        <v>1.287309172183381E-13</v>
      </c>
      <c r="JC212" s="86">
        <f t="shared" si="261"/>
        <v>4.833148801037718E-13</v>
      </c>
      <c r="JD212" s="86">
        <f t="shared" si="261"/>
        <v>3.1252752713505822E-14</v>
      </c>
      <c r="JE212" s="86">
        <f t="shared" si="261"/>
        <v>2.8536418002103143E-15</v>
      </c>
      <c r="JF212" s="86">
        <f t="shared" si="261"/>
        <v>9.6041502347912143E-22</v>
      </c>
      <c r="JG212" s="86">
        <f t="shared" si="261"/>
        <v>2.7277148408839542E-19</v>
      </c>
      <c r="JH212" s="86">
        <f t="shared" si="261"/>
        <v>1.0565869626591047E-17</v>
      </c>
      <c r="JI212" s="86">
        <f t="shared" si="261"/>
        <v>5.078067756350319E-14</v>
      </c>
      <c r="JJ212" s="86">
        <f t="shared" si="261"/>
        <v>2.0105567424078393E-11</v>
      </c>
      <c r="JK212" s="86">
        <f t="shared" si="261"/>
        <v>1.4269340859927225E-9</v>
      </c>
      <c r="JL212" s="86">
        <f t="shared" si="261"/>
        <v>2.9034368909471066E-9</v>
      </c>
      <c r="JM212" s="86">
        <f t="shared" si="261"/>
        <v>4.4070246697808395E-13</v>
      </c>
    </row>
    <row r="213" spans="2:273" x14ac:dyDescent="0.25">
      <c r="B213" s="2">
        <v>186</v>
      </c>
      <c r="C213" s="37">
        <v>60.031999999999996</v>
      </c>
      <c r="D213" s="37">
        <v>57.902999999999999</v>
      </c>
      <c r="E213" s="37">
        <v>59.383000000000003</v>
      </c>
      <c r="F213" s="37">
        <v>56.9</v>
      </c>
      <c r="G213" s="37">
        <v>60.55</v>
      </c>
      <c r="H213" s="37">
        <v>58.45</v>
      </c>
      <c r="I213" s="37">
        <v>57</v>
      </c>
      <c r="J213" s="37">
        <v>56.863999999999997</v>
      </c>
      <c r="K213" s="37">
        <v>57.423999999999999</v>
      </c>
      <c r="L213" s="37">
        <v>57.253999999999998</v>
      </c>
      <c r="M213" s="37">
        <v>59.35</v>
      </c>
      <c r="N213" s="37">
        <v>58.835999999999999</v>
      </c>
      <c r="O213" s="37">
        <v>60.82</v>
      </c>
      <c r="P213" s="37">
        <v>59.164000000000001</v>
      </c>
      <c r="Q213" s="37">
        <v>59.097000000000001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57.905100705146694</v>
      </c>
      <c r="AG213" s="4">
        <f t="shared" si="250"/>
        <v>58.629774600012524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1.2588992948533075</v>
      </c>
      <c r="AW213" s="4">
        <f t="shared" si="251"/>
        <v>0.46722539998747692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57.90510070514668</v>
      </c>
      <c r="BM213" s="2">
        <f t="shared" si="255"/>
        <v>58.629774600012524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59.164000000000001</v>
      </c>
      <c r="DI213" s="2">
        <f t="shared" si="212"/>
        <v>59.097000000000001</v>
      </c>
      <c r="DK213" s="2">
        <f t="shared" si="252"/>
        <v>122.65435157019368</v>
      </c>
      <c r="DL213" s="2">
        <f t="shared" si="252"/>
        <v>110.95258441842653</v>
      </c>
      <c r="DM213" s="2">
        <f t="shared" si="252"/>
        <v>118.69230418353577</v>
      </c>
      <c r="DN213" s="2">
        <f t="shared" si="252"/>
        <v>108.31966565452092</v>
      </c>
      <c r="DO213" s="2">
        <f t="shared" si="252"/>
        <v>106.83150112570357</v>
      </c>
      <c r="DP213" s="2">
        <f t="shared" si="252"/>
        <v>107.09143752345216</v>
      </c>
      <c r="DQ213" s="2">
        <f t="shared" si="252"/>
        <v>105.51969455909946</v>
      </c>
      <c r="DR213" s="2">
        <f t="shared" si="252"/>
        <v>117.66515379665378</v>
      </c>
      <c r="DS213" s="2">
        <f t="shared" si="252"/>
        <v>115.26801669793622</v>
      </c>
      <c r="DT213" s="2">
        <f t="shared" si="252"/>
        <v>112.93435741088177</v>
      </c>
      <c r="DU213" s="2">
        <f t="shared" si="252"/>
        <v>126.43438227016884</v>
      </c>
      <c r="DV213" s="2">
        <f t="shared" si="252"/>
        <v>118.25797495309567</v>
      </c>
      <c r="DW213" s="2">
        <f t="shared" si="252"/>
        <v>126.87751557223265</v>
      </c>
      <c r="DX213" s="2">
        <f t="shared" si="252"/>
        <v>133.12312299651563</v>
      </c>
      <c r="DY213" s="2">
        <f t="shared" si="252"/>
        <v>116.35156048387095</v>
      </c>
      <c r="EA213" s="2">
        <f t="shared" si="241"/>
        <v>53.868793892658857</v>
      </c>
      <c r="EB213" s="2">
        <f t="shared" si="241"/>
        <v>55.874542776577428</v>
      </c>
      <c r="EC213" s="2">
        <f t="shared" si="241"/>
        <v>58.741051275695078</v>
      </c>
      <c r="ED213" s="2">
        <f t="shared" si="241"/>
        <v>57.682404338085291</v>
      </c>
      <c r="EE213" s="2">
        <f t="shared" si="241"/>
        <v>60.587775991720441</v>
      </c>
      <c r="EF213" s="2">
        <f t="shared" si="240"/>
        <v>58.201376669002606</v>
      </c>
      <c r="EG213" s="2">
        <f t="shared" si="240"/>
        <v>56.355234878552153</v>
      </c>
      <c r="EH213" s="2">
        <f t="shared" si="240"/>
        <v>53.785406713733302</v>
      </c>
      <c r="EI213" s="2">
        <f t="shared" si="240"/>
        <v>52.903834533615182</v>
      </c>
      <c r="EJ213" s="2">
        <f t="shared" si="240"/>
        <v>52.787517013054625</v>
      </c>
      <c r="EK213" s="2">
        <f t="shared" si="213"/>
        <v>55.491376635418973</v>
      </c>
      <c r="EL213" s="2">
        <f t="shared" si="213"/>
        <v>56.327663054056892</v>
      </c>
      <c r="EM213" s="2">
        <f t="shared" si="213"/>
        <v>59.101188951972496</v>
      </c>
      <c r="EN213" s="2">
        <f t="shared" si="213"/>
        <v>56.143305321276387</v>
      </c>
      <c r="EO213" s="2">
        <f t="shared" si="213"/>
        <v>60.075561587419053</v>
      </c>
      <c r="EQ213" s="2">
        <f t="shared" si="253"/>
        <v>56.652814943826918</v>
      </c>
      <c r="ER213" s="2">
        <f t="shared" si="253"/>
        <v>57.162326344097046</v>
      </c>
      <c r="ES213" s="2">
        <f t="shared" si="253"/>
        <v>59.082163411048967</v>
      </c>
      <c r="ET213" s="2">
        <f t="shared" si="253"/>
        <v>57.986912523696795</v>
      </c>
      <c r="EU213" s="2">
        <f t="shared" si="253"/>
        <v>59.255584715788778</v>
      </c>
      <c r="EV213" s="2">
        <f t="shared" si="253"/>
        <v>57.861656928191607</v>
      </c>
      <c r="EW213" s="2">
        <f t="shared" si="253"/>
        <v>56.407337148703746</v>
      </c>
      <c r="EX213" s="2">
        <f t="shared" si="253"/>
        <v>54.523893579992233</v>
      </c>
      <c r="EY213" s="2">
        <f t="shared" si="253"/>
        <v>55.833232217464328</v>
      </c>
      <c r="EZ213" s="2">
        <f t="shared" si="253"/>
        <v>54.623724358103487</v>
      </c>
      <c r="FA213" s="2">
        <f t="shared" si="253"/>
        <v>56.851845712869576</v>
      </c>
      <c r="FB213" s="2">
        <f t="shared" si="253"/>
        <v>57.319801862970003</v>
      </c>
      <c r="FC213" s="2">
        <f t="shared" si="253"/>
        <v>57.817548283562097</v>
      </c>
      <c r="FD213" s="2">
        <f t="shared" si="253"/>
        <v>58.085237474830805</v>
      </c>
      <c r="FE213" s="2">
        <f t="shared" si="253"/>
        <v>58.446790157583308</v>
      </c>
      <c r="FG213" s="2">
        <f t="shared" si="254"/>
        <v>0.99999876145080357</v>
      </c>
      <c r="FH213" s="2">
        <f t="shared" si="254"/>
        <v>0.99999876967885382</v>
      </c>
      <c r="FI213" s="2">
        <f t="shared" si="254"/>
        <v>0.99999861486263886</v>
      </c>
      <c r="FJ213" s="2">
        <f t="shared" si="254"/>
        <v>0.99999864386521675</v>
      </c>
      <c r="FK213" s="2">
        <f t="shared" si="254"/>
        <v>0.99999860450360767</v>
      </c>
      <c r="FL213" s="2">
        <f t="shared" si="254"/>
        <v>0.99999854033919999</v>
      </c>
      <c r="FM213" s="2">
        <f t="shared" si="254"/>
        <v>0.99999856549682109</v>
      </c>
      <c r="FN213" s="2">
        <f t="shared" si="254"/>
        <v>0.99999820781350424</v>
      </c>
      <c r="FO213" s="2">
        <f t="shared" si="254"/>
        <v>0.99999842421990714</v>
      </c>
      <c r="FP213" s="2">
        <f t="shared" si="254"/>
        <v>0.99999840730915968</v>
      </c>
      <c r="FQ213" s="2">
        <f t="shared" si="254"/>
        <v>0.99999851507527737</v>
      </c>
      <c r="FR213" s="2">
        <f t="shared" si="254"/>
        <v>0.99999838168689004</v>
      </c>
      <c r="FS213" s="2">
        <f t="shared" si="254"/>
        <v>0.99999853300009245</v>
      </c>
      <c r="FT213" s="2">
        <f t="shared" si="254"/>
        <v>0.99999844864616816</v>
      </c>
      <c r="FU213" s="2">
        <f t="shared" si="254"/>
        <v>0.99999782246095958</v>
      </c>
      <c r="FW213" s="2">
        <f t="shared" si="257"/>
        <v>0.97982137075327791</v>
      </c>
      <c r="FX213" s="2">
        <f t="shared" si="257"/>
        <v>0.97289030356925321</v>
      </c>
      <c r="FY213" s="2">
        <f t="shared" si="257"/>
        <v>0.95011598928739316</v>
      </c>
      <c r="FZ213" s="2">
        <f t="shared" si="257"/>
        <v>0.95023535690157057</v>
      </c>
      <c r="GA213" s="2">
        <f t="shared" si="257"/>
        <v>0.94962528974553106</v>
      </c>
      <c r="GB213" s="2">
        <f t="shared" si="257"/>
        <v>0.95072886774243903</v>
      </c>
      <c r="GC213" s="2">
        <f t="shared" si="257"/>
        <v>0.95555516284931441</v>
      </c>
      <c r="GD213" s="2">
        <f t="shared" si="257"/>
        <v>0.96018973441678601</v>
      </c>
      <c r="GE213" s="2">
        <f t="shared" si="257"/>
        <v>0.96284140762278325</v>
      </c>
      <c r="GF213" s="2">
        <f t="shared" si="257"/>
        <v>0.95836043675901683</v>
      </c>
      <c r="GG213" s="2">
        <f t="shared" si="257"/>
        <v>0.95168334498559992</v>
      </c>
      <c r="GH213" s="2">
        <f t="shared" si="257"/>
        <v>0.93473699446061131</v>
      </c>
      <c r="GI213" s="2">
        <f t="shared" si="257"/>
        <v>0.92741825498080832</v>
      </c>
      <c r="GJ213" s="2">
        <f t="shared" si="257"/>
        <v>0.90717688448109912</v>
      </c>
      <c r="GK213" s="2">
        <f t="shared" si="257"/>
        <v>0.88773016526756099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1.9458484080678377E-105</v>
      </c>
      <c r="HT213" s="86">
        <f t="shared" si="259"/>
        <v>2.429952756648918E-101</v>
      </c>
      <c r="HU213" s="86">
        <f t="shared" si="259"/>
        <v>2.0917670831920345E-110</v>
      </c>
      <c r="HV213" s="86">
        <f t="shared" si="259"/>
        <v>3.0806957143157527E-113</v>
      </c>
      <c r="HW213" s="86">
        <f t="shared" si="259"/>
        <v>9.2050717715768583E-109</v>
      </c>
      <c r="HX213" s="86">
        <f t="shared" si="259"/>
        <v>1.628892306103642E-118</v>
      </c>
      <c r="HY213" s="86">
        <f t="shared" si="259"/>
        <v>5.1974308932020902E-126</v>
      </c>
      <c r="HZ213" s="86">
        <f t="shared" si="259"/>
        <v>2.5183851134026443E-171</v>
      </c>
      <c r="IA213" s="86">
        <f t="shared" si="259"/>
        <v>1.4384595950636881E-148</v>
      </c>
      <c r="IB213" s="86">
        <f t="shared" si="259"/>
        <v>1.1813127795572983E-141</v>
      </c>
      <c r="IC213" s="86">
        <f t="shared" si="259"/>
        <v>4.3040297368228E-118</v>
      </c>
      <c r="ID213" s="86">
        <f t="shared" si="259"/>
        <v>1.4476825185558181E-107</v>
      </c>
      <c r="IE213" s="86">
        <f t="shared" si="259"/>
        <v>1.2202089124104903E-91</v>
      </c>
      <c r="IF213" s="86">
        <f t="shared" si="259"/>
        <v>2.301312310546235E-99</v>
      </c>
      <c r="IG213" s="86">
        <f t="shared" si="259"/>
        <v>8.8823024410729039E-95</v>
      </c>
      <c r="II213" s="86">
        <f t="shared" si="260"/>
        <v>3.4417764591719975E-19</v>
      </c>
      <c r="IJ213" s="86">
        <f t="shared" si="260"/>
        <v>2.7709199871059676E-16</v>
      </c>
      <c r="IK213" s="86">
        <f t="shared" si="260"/>
        <v>6.6122281517456011E-14</v>
      </c>
      <c r="IL213" s="86">
        <f t="shared" si="260"/>
        <v>2.0693148990672543E-14</v>
      </c>
      <c r="IM213" s="86">
        <f t="shared" si="260"/>
        <v>8.3926608345838887E-14</v>
      </c>
      <c r="IN213" s="86">
        <f t="shared" si="260"/>
        <v>4.6186278537360416E-15</v>
      </c>
      <c r="IO213" s="86">
        <f t="shared" si="260"/>
        <v>3.9022824601185571E-16</v>
      </c>
      <c r="IP213" s="86">
        <f t="shared" si="260"/>
        <v>5.8116648720917847E-23</v>
      </c>
      <c r="IQ213" s="86">
        <f t="shared" si="260"/>
        <v>2.4491908152870897E-20</v>
      </c>
      <c r="IR213" s="86">
        <f t="shared" si="260"/>
        <v>1.0768133064897686E-18</v>
      </c>
      <c r="IS213" s="86">
        <f t="shared" si="260"/>
        <v>7.8480847953877167E-15</v>
      </c>
      <c r="IT213" s="86">
        <f t="shared" si="260"/>
        <v>3.7690491603639445E-12</v>
      </c>
      <c r="IU213" s="86">
        <f t="shared" si="260"/>
        <v>3.398309665319551E-10</v>
      </c>
      <c r="IV213" s="86">
        <f t="shared" si="260"/>
        <v>6.1345347401577786E-10</v>
      </c>
      <c r="IW213" s="86">
        <f t="shared" si="260"/>
        <v>3.4538623972617356E-14</v>
      </c>
      <c r="IY213" s="86">
        <f t="shared" si="261"/>
        <v>3.4417764591719975E-19</v>
      </c>
      <c r="IZ213" s="86">
        <f t="shared" si="261"/>
        <v>2.7709199871059676E-16</v>
      </c>
      <c r="JA213" s="86">
        <f t="shared" si="261"/>
        <v>6.6122281517456011E-14</v>
      </c>
      <c r="JB213" s="86">
        <f t="shared" si="261"/>
        <v>2.0693148990672543E-14</v>
      </c>
      <c r="JC213" s="86">
        <f t="shared" si="261"/>
        <v>8.3926608345838887E-14</v>
      </c>
      <c r="JD213" s="86">
        <f t="shared" si="261"/>
        <v>4.6186278537360416E-15</v>
      </c>
      <c r="JE213" s="86">
        <f t="shared" si="261"/>
        <v>3.9022824601185571E-16</v>
      </c>
      <c r="JF213" s="86">
        <f t="shared" si="261"/>
        <v>5.8116648720917847E-23</v>
      </c>
      <c r="JG213" s="86">
        <f t="shared" si="261"/>
        <v>2.4491908152870897E-20</v>
      </c>
      <c r="JH213" s="86">
        <f t="shared" si="261"/>
        <v>1.0768133064897686E-18</v>
      </c>
      <c r="JI213" s="86">
        <f t="shared" si="261"/>
        <v>7.8480847953877167E-15</v>
      </c>
      <c r="JJ213" s="86">
        <f t="shared" si="261"/>
        <v>3.7690491603639445E-12</v>
      </c>
      <c r="JK213" s="86">
        <f t="shared" si="261"/>
        <v>3.398309665319551E-10</v>
      </c>
      <c r="JL213" s="86">
        <f t="shared" si="261"/>
        <v>6.1345347401577786E-10</v>
      </c>
      <c r="JM213" s="86">
        <f t="shared" si="261"/>
        <v>3.4538623972617356E-14</v>
      </c>
    </row>
    <row r="214" spans="2:273" x14ac:dyDescent="0.25">
      <c r="B214" s="2">
        <v>187</v>
      </c>
      <c r="C214" s="37">
        <v>58.241999999999997</v>
      </c>
      <c r="D214" s="37">
        <v>57</v>
      </c>
      <c r="E214" s="37">
        <v>59.667000000000002</v>
      </c>
      <c r="F214" s="37">
        <v>56.4</v>
      </c>
      <c r="G214" s="37">
        <v>59.616999999999997</v>
      </c>
      <c r="H214" s="37">
        <v>57.95</v>
      </c>
      <c r="I214" s="37">
        <v>56.683</v>
      </c>
      <c r="J214" s="37">
        <v>57.627000000000002</v>
      </c>
      <c r="K214" s="37">
        <v>57.356000000000002</v>
      </c>
      <c r="L214" s="37">
        <v>56.457999999999998</v>
      </c>
      <c r="M214" s="37">
        <v>57.366999999999997</v>
      </c>
      <c r="N214" s="37">
        <v>59.491999999999997</v>
      </c>
      <c r="O214" s="37">
        <v>58.59</v>
      </c>
      <c r="P214" s="37">
        <v>59.328000000000003</v>
      </c>
      <c r="Q214" s="37">
        <v>58.564999999999998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57.813709079941738</v>
      </c>
      <c r="AG214" s="4">
        <f t="shared" si="263"/>
        <v>58.521304887881882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1.514290920058265</v>
      </c>
      <c r="AW214" s="4">
        <f t="shared" si="264"/>
        <v>4.3695112118115276E-2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57.813709079941738</v>
      </c>
      <c r="BM214" s="2">
        <f t="shared" si="255"/>
        <v>58.521304887881882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59.328000000000003</v>
      </c>
      <c r="DI214" s="2">
        <f t="shared" si="212"/>
        <v>58.564999999999998</v>
      </c>
      <c r="DK214" s="2">
        <f t="shared" ref="DK214:DY227" si="265">BO$228*$B214+BO$229</f>
        <v>122.97383269504323</v>
      </c>
      <c r="DL214" s="2">
        <f t="shared" si="265"/>
        <v>111.18467086114455</v>
      </c>
      <c r="DM214" s="2">
        <f t="shared" si="265"/>
        <v>118.96695762483131</v>
      </c>
      <c r="DN214" s="2">
        <f t="shared" si="265"/>
        <v>108.52497840755736</v>
      </c>
      <c r="DO214" s="2">
        <f t="shared" si="265"/>
        <v>107.03663311444652</v>
      </c>
      <c r="DP214" s="2">
        <f t="shared" si="265"/>
        <v>107.31018714821764</v>
      </c>
      <c r="DQ214" s="2">
        <f t="shared" si="265"/>
        <v>105.74053161350847</v>
      </c>
      <c r="DR214" s="2">
        <f t="shared" si="265"/>
        <v>117.96439987129986</v>
      </c>
      <c r="DS214" s="2">
        <f t="shared" si="265"/>
        <v>115.54253039399626</v>
      </c>
      <c r="DT214" s="2">
        <f t="shared" si="265"/>
        <v>113.19530337711068</v>
      </c>
      <c r="DU214" s="2">
        <f t="shared" si="265"/>
        <v>126.76661594746716</v>
      </c>
      <c r="DV214" s="2">
        <f t="shared" si="265"/>
        <v>118.53960440900562</v>
      </c>
      <c r="DW214" s="2">
        <f t="shared" si="265"/>
        <v>127.19761641651033</v>
      </c>
      <c r="DX214" s="2">
        <f t="shared" si="265"/>
        <v>133.4816371080139</v>
      </c>
      <c r="DY214" s="2">
        <f t="shared" si="265"/>
        <v>116.64146169354837</v>
      </c>
      <c r="EA214" s="2">
        <f t="shared" si="241"/>
        <v>53.773523627390503</v>
      </c>
      <c r="EB214" s="2">
        <f t="shared" si="241"/>
        <v>55.779159775881638</v>
      </c>
      <c r="EC214" s="2">
        <f t="shared" si="241"/>
        <v>58.638114257167558</v>
      </c>
      <c r="ED214" s="2">
        <f t="shared" si="241"/>
        <v>57.592691808397987</v>
      </c>
      <c r="EE214" s="2">
        <f t="shared" si="241"/>
        <v>60.546112300265001</v>
      </c>
      <c r="EF214" s="2">
        <f t="shared" si="240"/>
        <v>58.144619931311269</v>
      </c>
      <c r="EG214" s="2">
        <f t="shared" si="240"/>
        <v>56.303475758056834</v>
      </c>
      <c r="EH214" s="2">
        <f t="shared" si="240"/>
        <v>53.676571960077638</v>
      </c>
      <c r="EI214" s="2">
        <f t="shared" si="240"/>
        <v>52.771690538997632</v>
      </c>
      <c r="EJ214" s="2">
        <f t="shared" si="240"/>
        <v>52.678021034208022</v>
      </c>
      <c r="EK214" s="2">
        <f t="shared" si="213"/>
        <v>55.409840481218481</v>
      </c>
      <c r="EL214" s="2">
        <f t="shared" si="213"/>
        <v>56.237549821145635</v>
      </c>
      <c r="EM214" s="2">
        <f t="shared" si="213"/>
        <v>59.021927346834524</v>
      </c>
      <c r="EN214" s="2">
        <f t="shared" si="213"/>
        <v>56.013125965635069</v>
      </c>
      <c r="EO214" s="2">
        <f t="shared" si="213"/>
        <v>59.998070415981161</v>
      </c>
      <c r="EQ214" s="2">
        <f t="shared" ref="EQ214:FE227" si="266">CU$228*$B214+CU$229</f>
        <v>56.592018825958959</v>
      </c>
      <c r="ER214" s="2">
        <f t="shared" si="266"/>
        <v>57.083493873653531</v>
      </c>
      <c r="ES214" s="2">
        <f t="shared" si="266"/>
        <v>58.98335737913137</v>
      </c>
      <c r="ET214" s="2">
        <f t="shared" si="266"/>
        <v>57.901130049706779</v>
      </c>
      <c r="EU214" s="2">
        <f t="shared" si="266"/>
        <v>59.196552025212192</v>
      </c>
      <c r="EV214" s="2">
        <f t="shared" si="266"/>
        <v>57.800572604916681</v>
      </c>
      <c r="EW214" s="2">
        <f t="shared" si="266"/>
        <v>56.356125146124214</v>
      </c>
      <c r="EX214" s="2">
        <f t="shared" si="266"/>
        <v>54.423772334665429</v>
      </c>
      <c r="EY214" s="2">
        <f t="shared" si="266"/>
        <v>55.738006177239505</v>
      </c>
      <c r="EZ214" s="2">
        <f t="shared" si="266"/>
        <v>54.537655617443249</v>
      </c>
      <c r="FA214" s="2">
        <f t="shared" si="266"/>
        <v>56.787753136946897</v>
      </c>
      <c r="FB214" s="2">
        <f t="shared" si="266"/>
        <v>57.242975089185634</v>
      </c>
      <c r="FC214" s="2">
        <f t="shared" si="266"/>
        <v>57.720998695333023</v>
      </c>
      <c r="FD214" s="2">
        <f t="shared" si="266"/>
        <v>57.981615574021298</v>
      </c>
      <c r="FE214" s="2">
        <f t="shared" si="266"/>
        <v>58.350848440167908</v>
      </c>
      <c r="FG214" s="2">
        <f t="shared" ref="FG214:FU227" si="267">POWER(10,($B214-C$231)/C$229)/(1+POWER(10,($B214-C$231)/C$229))</f>
        <v>0.99999887042958469</v>
      </c>
      <c r="FH214" s="2">
        <f t="shared" si="267"/>
        <v>0.99999887793365738</v>
      </c>
      <c r="FI214" s="2">
        <f t="shared" si="267"/>
        <v>0.99999873673955875</v>
      </c>
      <c r="FJ214" s="2">
        <f t="shared" si="267"/>
        <v>0.99999876319023051</v>
      </c>
      <c r="FK214" s="2">
        <f t="shared" si="267"/>
        <v>0.99999872729200756</v>
      </c>
      <c r="FL214" s="2">
        <f t="shared" si="267"/>
        <v>0.99999866877335764</v>
      </c>
      <c r="FM214" s="2">
        <f t="shared" si="267"/>
        <v>0.99999869171738653</v>
      </c>
      <c r="FN214" s="2">
        <f t="shared" si="267"/>
        <v>0.999998365506232</v>
      </c>
      <c r="FO214" s="2">
        <f t="shared" si="267"/>
        <v>0.99999856287127553</v>
      </c>
      <c r="FP214" s="2">
        <f t="shared" si="267"/>
        <v>0.99999854744848637</v>
      </c>
      <c r="FQ214" s="2">
        <f t="shared" si="267"/>
        <v>0.99999864573238029</v>
      </c>
      <c r="FR214" s="2">
        <f t="shared" si="267"/>
        <v>0.99999852408069201</v>
      </c>
      <c r="FS214" s="2">
        <f t="shared" si="267"/>
        <v>0.9999986620800102</v>
      </c>
      <c r="FT214" s="2">
        <f t="shared" si="267"/>
        <v>0.99999858514829654</v>
      </c>
      <c r="FU214" s="2">
        <f t="shared" si="267"/>
        <v>0.99999801406041144</v>
      </c>
      <c r="FW214" s="2">
        <f t="shared" si="257"/>
        <v>0.98156413851959678</v>
      </c>
      <c r="FX214" s="2">
        <f t="shared" si="257"/>
        <v>0.97521654555664072</v>
      </c>
      <c r="FY214" s="2">
        <f t="shared" si="257"/>
        <v>0.95430467320441936</v>
      </c>
      <c r="FZ214" s="2">
        <f t="shared" si="257"/>
        <v>0.95441449860086591</v>
      </c>
      <c r="GA214" s="2">
        <f t="shared" si="257"/>
        <v>0.95385317572063766</v>
      </c>
      <c r="GB214" s="2">
        <f t="shared" si="257"/>
        <v>0.95486853371390423</v>
      </c>
      <c r="GC214" s="2">
        <f t="shared" si="257"/>
        <v>0.95930668890183834</v>
      </c>
      <c r="GD214" s="2">
        <f t="shared" si="257"/>
        <v>0.96356497906113614</v>
      </c>
      <c r="GE214" s="2">
        <f t="shared" si="257"/>
        <v>0.96599979549409198</v>
      </c>
      <c r="GF214" s="2">
        <f t="shared" si="257"/>
        <v>0.96188461869232766</v>
      </c>
      <c r="GG214" s="2">
        <f t="shared" si="257"/>
        <v>0.9557465503598942</v>
      </c>
      <c r="GH214" s="2">
        <f t="shared" si="257"/>
        <v>0.94013566435846374</v>
      </c>
      <c r="GI214" s="2">
        <f t="shared" si="257"/>
        <v>0.93337919423468219</v>
      </c>
      <c r="GJ214" s="2">
        <f t="shared" si="257"/>
        <v>0.91464719965057162</v>
      </c>
      <c r="GK214" s="2">
        <f t="shared" si="257"/>
        <v>0.89658712677342667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0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1.5951156387721291E-108</v>
      </c>
      <c r="HT214" s="86">
        <f t="shared" si="259"/>
        <v>2.4398960916945622E-104</v>
      </c>
      <c r="HU214" s="86">
        <f t="shared" si="259"/>
        <v>6.8221888333469606E-114</v>
      </c>
      <c r="HV214" s="86">
        <f t="shared" si="259"/>
        <v>7.7412224646673981E-117</v>
      </c>
      <c r="HW214" s="86">
        <f t="shared" si="259"/>
        <v>3.2065458107113575E-112</v>
      </c>
      <c r="HX214" s="86">
        <f t="shared" si="259"/>
        <v>2.8157367093067557E-122</v>
      </c>
      <c r="HY214" s="86">
        <f t="shared" si="259"/>
        <v>6.7130989023551682E-130</v>
      </c>
      <c r="HZ214" s="86">
        <f t="shared" si="259"/>
        <v>1.2456214798580419E-176</v>
      </c>
      <c r="IA214" s="86">
        <f t="shared" si="259"/>
        <v>4.3277328247608335E-153</v>
      </c>
      <c r="IB214" s="86">
        <f t="shared" si="259"/>
        <v>4.9681799662485408E-146</v>
      </c>
      <c r="IC214" s="86">
        <f t="shared" si="259"/>
        <v>8.6398291334278875E-122</v>
      </c>
      <c r="ID214" s="86">
        <f t="shared" si="259"/>
        <v>4.2628545442594653E-111</v>
      </c>
      <c r="IE214" s="86">
        <f t="shared" si="259"/>
        <v>1.0257998581517453E-94</v>
      </c>
      <c r="IF214" s="86">
        <f t="shared" si="259"/>
        <v>8.4279962205188339E-103</v>
      </c>
      <c r="IG214" s="86">
        <f t="shared" si="259"/>
        <v>3.636531968337284E-98</v>
      </c>
      <c r="II214" s="86">
        <f t="shared" si="260"/>
        <v>4.9109681227857576E-20</v>
      </c>
      <c r="IJ214" s="86">
        <f t="shared" si="260"/>
        <v>4.7227605327584726E-17</v>
      </c>
      <c r="IK214" s="86">
        <f t="shared" si="260"/>
        <v>1.0787463271579542E-14</v>
      </c>
      <c r="IL214" s="86">
        <f t="shared" si="260"/>
        <v>3.1448147208858563E-15</v>
      </c>
      <c r="IM214" s="86">
        <f t="shared" si="260"/>
        <v>1.380877834554512E-14</v>
      </c>
      <c r="IN214" s="86">
        <f t="shared" si="260"/>
        <v>6.4371733091832908E-16</v>
      </c>
      <c r="IO214" s="86">
        <f t="shared" si="260"/>
        <v>5.0310018145980022E-17</v>
      </c>
      <c r="IP214" s="86">
        <f t="shared" si="260"/>
        <v>3.2440390315845578E-24</v>
      </c>
      <c r="IQ214" s="86">
        <f t="shared" si="260"/>
        <v>2.0552946569121004E-21</v>
      </c>
      <c r="IR214" s="86">
        <f t="shared" si="260"/>
        <v>1.0269283024065943E-19</v>
      </c>
      <c r="IS214" s="86">
        <f t="shared" si="260"/>
        <v>1.1459578340757771E-15</v>
      </c>
      <c r="IT214" s="86">
        <f t="shared" si="260"/>
        <v>6.6761867065089455E-13</v>
      </c>
      <c r="IU214" s="86">
        <f t="shared" si="260"/>
        <v>7.6955013038559705E-11</v>
      </c>
      <c r="IV214" s="86">
        <f t="shared" si="260"/>
        <v>1.2193593183980321E-10</v>
      </c>
      <c r="IW214" s="86">
        <f t="shared" si="260"/>
        <v>2.4195273889435123E-15</v>
      </c>
      <c r="IY214" s="86">
        <f t="shared" si="261"/>
        <v>4.9109681227857576E-20</v>
      </c>
      <c r="IZ214" s="86">
        <f t="shared" si="261"/>
        <v>4.7227605327584726E-17</v>
      </c>
      <c r="JA214" s="86">
        <f t="shared" si="261"/>
        <v>1.0787463271579542E-14</v>
      </c>
      <c r="JB214" s="86">
        <f t="shared" si="261"/>
        <v>3.1448147208858563E-15</v>
      </c>
      <c r="JC214" s="86">
        <f t="shared" si="261"/>
        <v>1.380877834554512E-14</v>
      </c>
      <c r="JD214" s="86">
        <f t="shared" si="261"/>
        <v>6.4371733091832908E-16</v>
      </c>
      <c r="JE214" s="86">
        <f t="shared" si="261"/>
        <v>5.0310018145980022E-17</v>
      </c>
      <c r="JF214" s="86">
        <f t="shared" si="261"/>
        <v>3.2440390315845578E-24</v>
      </c>
      <c r="JG214" s="86">
        <f t="shared" si="261"/>
        <v>2.0552946569121004E-21</v>
      </c>
      <c r="JH214" s="86">
        <f t="shared" si="261"/>
        <v>1.0269283024065943E-19</v>
      </c>
      <c r="JI214" s="86">
        <f t="shared" si="261"/>
        <v>1.1459578340757771E-15</v>
      </c>
      <c r="JJ214" s="86">
        <f t="shared" si="261"/>
        <v>6.6761867065089455E-13</v>
      </c>
      <c r="JK214" s="86">
        <f t="shared" si="261"/>
        <v>7.6955013038559705E-11</v>
      </c>
      <c r="JL214" s="86">
        <f t="shared" si="261"/>
        <v>1.2193593183980321E-10</v>
      </c>
      <c r="JM214" s="86">
        <f t="shared" si="261"/>
        <v>2.4195273889435123E-15</v>
      </c>
    </row>
    <row r="215" spans="2:273" x14ac:dyDescent="0.25">
      <c r="B215" s="2">
        <v>188</v>
      </c>
      <c r="C215" s="37">
        <v>56.902999999999999</v>
      </c>
      <c r="D215" s="37">
        <v>57.161000000000001</v>
      </c>
      <c r="E215" s="37">
        <v>59.783000000000001</v>
      </c>
      <c r="F215" s="37">
        <v>55.5</v>
      </c>
      <c r="G215" s="37">
        <v>60.683</v>
      </c>
      <c r="H215" s="37">
        <v>58.817</v>
      </c>
      <c r="I215" s="37">
        <v>55.366999999999997</v>
      </c>
      <c r="J215" s="37">
        <v>56.542000000000002</v>
      </c>
      <c r="K215" s="37">
        <v>57.356000000000002</v>
      </c>
      <c r="L215" s="37">
        <v>57.712000000000003</v>
      </c>
      <c r="M215" s="37">
        <v>59.283000000000001</v>
      </c>
      <c r="N215" s="37">
        <v>59.720999999999997</v>
      </c>
      <c r="O215" s="37">
        <v>59.148000000000003</v>
      </c>
      <c r="P215" s="37">
        <v>58.442999999999998</v>
      </c>
      <c r="Q215" s="37">
        <v>58.694000000000003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57.721619311901861</v>
      </c>
      <c r="AG215" s="4">
        <f t="shared" si="263"/>
        <v>58.413548227796397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0.7213806880981366</v>
      </c>
      <c r="AW215" s="4">
        <f t="shared" si="264"/>
        <v>0.28045177220360529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57.721619311901861</v>
      </c>
      <c r="BM215" s="2">
        <f t="shared" si="255"/>
        <v>58.413548227796397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58.442999999999998</v>
      </c>
      <c r="DI215" s="2">
        <f t="shared" si="212"/>
        <v>58.694000000000003</v>
      </c>
      <c r="DK215" s="2">
        <f t="shared" si="265"/>
        <v>123.29331381989277</v>
      </c>
      <c r="DL215" s="2">
        <f t="shared" si="265"/>
        <v>111.41675730386257</v>
      </c>
      <c r="DM215" s="2">
        <f t="shared" si="265"/>
        <v>119.24161106612686</v>
      </c>
      <c r="DN215" s="2">
        <f t="shared" si="265"/>
        <v>108.73029116059379</v>
      </c>
      <c r="DO215" s="2">
        <f t="shared" si="265"/>
        <v>107.24176510318949</v>
      </c>
      <c r="DP215" s="2">
        <f t="shared" si="265"/>
        <v>107.52893677298312</v>
      </c>
      <c r="DQ215" s="2">
        <f t="shared" si="265"/>
        <v>105.96136866791747</v>
      </c>
      <c r="DR215" s="2">
        <f t="shared" si="265"/>
        <v>118.26364594594594</v>
      </c>
      <c r="DS215" s="2">
        <f t="shared" si="265"/>
        <v>115.8170440900563</v>
      </c>
      <c r="DT215" s="2">
        <f t="shared" si="265"/>
        <v>113.45624934333956</v>
      </c>
      <c r="DU215" s="2">
        <f t="shared" si="265"/>
        <v>127.09884962476546</v>
      </c>
      <c r="DV215" s="2">
        <f t="shared" si="265"/>
        <v>118.82123386491556</v>
      </c>
      <c r="DW215" s="2">
        <f t="shared" si="265"/>
        <v>127.517717260788</v>
      </c>
      <c r="DX215" s="2">
        <f t="shared" si="265"/>
        <v>133.84015121951217</v>
      </c>
      <c r="DY215" s="2">
        <f t="shared" si="265"/>
        <v>116.93136290322579</v>
      </c>
      <c r="EA215" s="2">
        <f t="shared" si="241"/>
        <v>53.678253362122149</v>
      </c>
      <c r="EB215" s="2">
        <f t="shared" si="241"/>
        <v>55.683776775185848</v>
      </c>
      <c r="EC215" s="2">
        <f t="shared" si="241"/>
        <v>58.535177238640031</v>
      </c>
      <c r="ED215" s="2">
        <f t="shared" si="241"/>
        <v>57.502979278710683</v>
      </c>
      <c r="EE215" s="2">
        <f t="shared" si="241"/>
        <v>60.504448608809561</v>
      </c>
      <c r="EF215" s="2">
        <f t="shared" si="240"/>
        <v>58.087863193619924</v>
      </c>
      <c r="EG215" s="2">
        <f t="shared" si="240"/>
        <v>56.251716637561515</v>
      </c>
      <c r="EH215" s="2">
        <f t="shared" si="240"/>
        <v>53.567737206421981</v>
      </c>
      <c r="EI215" s="2">
        <f t="shared" si="240"/>
        <v>52.639546544380082</v>
      </c>
      <c r="EJ215" s="2">
        <f t="shared" si="240"/>
        <v>52.56852505536142</v>
      </c>
      <c r="EK215" s="2">
        <f t="shared" si="213"/>
        <v>55.328304327017989</v>
      </c>
      <c r="EL215" s="2">
        <f t="shared" si="213"/>
        <v>56.147436588234378</v>
      </c>
      <c r="EM215" s="2">
        <f t="shared" si="213"/>
        <v>58.942665741696544</v>
      </c>
      <c r="EN215" s="2">
        <f t="shared" si="213"/>
        <v>55.882946609993752</v>
      </c>
      <c r="EO215" s="2">
        <f t="shared" si="213"/>
        <v>59.920579244543276</v>
      </c>
      <c r="EQ215" s="2">
        <f t="shared" si="266"/>
        <v>56.531222708091008</v>
      </c>
      <c r="ER215" s="2">
        <f t="shared" si="266"/>
        <v>57.004661403210008</v>
      </c>
      <c r="ES215" s="2">
        <f t="shared" si="266"/>
        <v>58.884551347213772</v>
      </c>
      <c r="ET215" s="2">
        <f t="shared" si="266"/>
        <v>57.815347575716771</v>
      </c>
      <c r="EU215" s="2">
        <f t="shared" si="266"/>
        <v>59.137519334635606</v>
      </c>
      <c r="EV215" s="2">
        <f t="shared" si="266"/>
        <v>57.739488281641762</v>
      </c>
      <c r="EW215" s="2">
        <f t="shared" si="266"/>
        <v>56.304913143544681</v>
      </c>
      <c r="EX215" s="2">
        <f t="shared" si="266"/>
        <v>54.323651089338632</v>
      </c>
      <c r="EY215" s="2">
        <f t="shared" si="266"/>
        <v>55.642780137014682</v>
      </c>
      <c r="EZ215" s="2">
        <f t="shared" si="266"/>
        <v>54.451586876783018</v>
      </c>
      <c r="FA215" s="2">
        <f t="shared" si="266"/>
        <v>56.723660561024218</v>
      </c>
      <c r="FB215" s="2">
        <f t="shared" si="266"/>
        <v>57.166148315401259</v>
      </c>
      <c r="FC215" s="2">
        <f t="shared" si="266"/>
        <v>57.624449107103949</v>
      </c>
      <c r="FD215" s="2">
        <f t="shared" si="266"/>
        <v>57.877993673211783</v>
      </c>
      <c r="FE215" s="2">
        <f t="shared" si="266"/>
        <v>58.254906722752509</v>
      </c>
      <c r="FG215" s="2">
        <f t="shared" si="267"/>
        <v>0.99999896981943504</v>
      </c>
      <c r="FH215" s="2">
        <f t="shared" si="267"/>
        <v>0.99999897666323201</v>
      </c>
      <c r="FI215" s="2">
        <f t="shared" si="267"/>
        <v>0.99999884789265658</v>
      </c>
      <c r="FJ215" s="2">
        <f t="shared" si="267"/>
        <v>0.99999887201596127</v>
      </c>
      <c r="FK215" s="2">
        <f t="shared" si="267"/>
        <v>0.99999883927638566</v>
      </c>
      <c r="FL215" s="2">
        <f t="shared" si="267"/>
        <v>0.9999987859067303</v>
      </c>
      <c r="FM215" s="2">
        <f t="shared" si="267"/>
        <v>0.99999880683193831</v>
      </c>
      <c r="FN215" s="2">
        <f t="shared" si="267"/>
        <v>0.99999850932375234</v>
      </c>
      <c r="FO215" s="2">
        <f t="shared" si="267"/>
        <v>0.99999868932286007</v>
      </c>
      <c r="FP215" s="2">
        <f t="shared" si="267"/>
        <v>0.99999867525710551</v>
      </c>
      <c r="FQ215" s="2">
        <f t="shared" si="267"/>
        <v>0.99999876489310435</v>
      </c>
      <c r="FR215" s="2">
        <f t="shared" si="267"/>
        <v>0.99999865394541831</v>
      </c>
      <c r="FS215" s="2">
        <f t="shared" si="267"/>
        <v>0.99999877980232355</v>
      </c>
      <c r="FT215" s="2">
        <f t="shared" si="267"/>
        <v>0.99999870963974968</v>
      </c>
      <c r="FU215" s="2">
        <f t="shared" si="267"/>
        <v>0.99999818880125246</v>
      </c>
      <c r="FW215" s="2">
        <f t="shared" si="257"/>
        <v>0.98315897572882094</v>
      </c>
      <c r="FX215" s="2">
        <f t="shared" si="257"/>
        <v>0.97734782386876162</v>
      </c>
      <c r="FY215" s="2">
        <f t="shared" si="257"/>
        <v>0.95815712929835639</v>
      </c>
      <c r="FZ215" s="2">
        <f t="shared" si="257"/>
        <v>0.95825810059551142</v>
      </c>
      <c r="GA215" s="2">
        <f t="shared" si="257"/>
        <v>0.95774201085694777</v>
      </c>
      <c r="GB215" s="2">
        <f t="shared" si="257"/>
        <v>0.95867551070483426</v>
      </c>
      <c r="GC215" s="2">
        <f t="shared" si="257"/>
        <v>0.96275389689911162</v>
      </c>
      <c r="GD215" s="2">
        <f t="shared" si="257"/>
        <v>0.9666639945079426</v>
      </c>
      <c r="GE215" s="2">
        <f t="shared" si="257"/>
        <v>0.9688983998651638</v>
      </c>
      <c r="GF215" s="2">
        <f t="shared" si="257"/>
        <v>0.96512138528163205</v>
      </c>
      <c r="GG215" s="2">
        <f t="shared" si="257"/>
        <v>0.95948260665518881</v>
      </c>
      <c r="GH215" s="2">
        <f t="shared" si="257"/>
        <v>0.94511396963365935</v>
      </c>
      <c r="GI215" s="2">
        <f t="shared" si="257"/>
        <v>0.93888283979736076</v>
      </c>
      <c r="GJ215" s="2">
        <f t="shared" si="257"/>
        <v>0.92156828925349765</v>
      </c>
      <c r="GK215" s="2">
        <f t="shared" si="257"/>
        <v>0.90482027823003086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0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1.1784509725130611E-111</v>
      </c>
      <c r="HT215" s="86">
        <f t="shared" si="259"/>
        <v>2.2119954490580082E-107</v>
      </c>
      <c r="HU215" s="86">
        <f t="shared" si="259"/>
        <v>1.9605734080580291E-117</v>
      </c>
      <c r="HV215" s="86">
        <f t="shared" si="259"/>
        <v>1.7056085501230086E-120</v>
      </c>
      <c r="HW215" s="86">
        <f t="shared" si="259"/>
        <v>9.8440462200687307E-116</v>
      </c>
      <c r="HX215" s="86">
        <f t="shared" si="259"/>
        <v>4.2436313654349778E-126</v>
      </c>
      <c r="HY215" s="86">
        <f t="shared" si="259"/>
        <v>7.5548895285845512E-134</v>
      </c>
      <c r="HZ215" s="86">
        <f t="shared" si="259"/>
        <v>5.104790096288104E-182</v>
      </c>
      <c r="IA215" s="86">
        <f t="shared" si="259"/>
        <v>1.1120346907540677E-157</v>
      </c>
      <c r="IB215" s="86">
        <f t="shared" si="259"/>
        <v>1.78942948910196E-150</v>
      </c>
      <c r="IC215" s="86">
        <f t="shared" si="259"/>
        <v>1.518443273535081E-125</v>
      </c>
      <c r="ID215" s="86">
        <f t="shared" si="259"/>
        <v>1.0987479473045499E-114</v>
      </c>
      <c r="IE215" s="86">
        <f t="shared" si="259"/>
        <v>7.6578987643402438E-98</v>
      </c>
      <c r="IF215" s="86">
        <f t="shared" si="259"/>
        <v>2.6926278512726921E-106</v>
      </c>
      <c r="IG215" s="86">
        <f t="shared" si="259"/>
        <v>1.2954454865959722E-101</v>
      </c>
      <c r="II215" s="86">
        <f t="shared" si="260"/>
        <v>6.7016065867472214E-21</v>
      </c>
      <c r="IJ215" s="86">
        <f t="shared" si="260"/>
        <v>7.70506632012786E-18</v>
      </c>
      <c r="IK215" s="86">
        <f t="shared" si="260"/>
        <v>1.6673270320529339E-15</v>
      </c>
      <c r="IL215" s="86">
        <f t="shared" si="260"/>
        <v>4.5182182164391136E-16</v>
      </c>
      <c r="IM215" s="86">
        <f t="shared" si="260"/>
        <v>2.1526614032030761E-15</v>
      </c>
      <c r="IN215" s="86">
        <f t="shared" si="260"/>
        <v>8.4608486239057843E-17</v>
      </c>
      <c r="IO215" s="86">
        <f t="shared" si="260"/>
        <v>6.1148756245160156E-18</v>
      </c>
      <c r="IP215" s="86">
        <f t="shared" si="260"/>
        <v>1.6703113917540575E-25</v>
      </c>
      <c r="IQ215" s="86">
        <f t="shared" si="260"/>
        <v>1.6118950185111287E-22</v>
      </c>
      <c r="IR215" s="86">
        <f t="shared" si="260"/>
        <v>9.1640200102164499E-21</v>
      </c>
      <c r="IS215" s="86">
        <f t="shared" si="260"/>
        <v>1.5808577148819031E-16</v>
      </c>
      <c r="IT215" s="86">
        <f t="shared" si="260"/>
        <v>1.1173229824128824E-13</v>
      </c>
      <c r="IU215" s="86">
        <f t="shared" si="260"/>
        <v>1.6568975986148813E-11</v>
      </c>
      <c r="IV215" s="86">
        <f t="shared" si="260"/>
        <v>2.2799276313259534E-11</v>
      </c>
      <c r="IW215" s="86">
        <f t="shared" si="260"/>
        <v>1.5148384088256042E-16</v>
      </c>
      <c r="IY215" s="86">
        <f t="shared" si="261"/>
        <v>6.7016065867472214E-21</v>
      </c>
      <c r="IZ215" s="86">
        <f t="shared" si="261"/>
        <v>7.70506632012786E-18</v>
      </c>
      <c r="JA215" s="86">
        <f t="shared" si="261"/>
        <v>1.6673270320529339E-15</v>
      </c>
      <c r="JB215" s="86">
        <f t="shared" si="261"/>
        <v>4.5182182164391136E-16</v>
      </c>
      <c r="JC215" s="86">
        <f t="shared" si="261"/>
        <v>2.1526614032030761E-15</v>
      </c>
      <c r="JD215" s="86">
        <f t="shared" si="261"/>
        <v>8.4608486239057843E-17</v>
      </c>
      <c r="JE215" s="86">
        <f t="shared" si="261"/>
        <v>6.1148756245160156E-18</v>
      </c>
      <c r="JF215" s="86">
        <f t="shared" si="261"/>
        <v>1.6703113917540575E-25</v>
      </c>
      <c r="JG215" s="86">
        <f t="shared" si="261"/>
        <v>1.6118950185111287E-22</v>
      </c>
      <c r="JH215" s="86">
        <f t="shared" si="261"/>
        <v>9.1640200102164499E-21</v>
      </c>
      <c r="JI215" s="86">
        <f t="shared" si="261"/>
        <v>1.5808577148819031E-16</v>
      </c>
      <c r="JJ215" s="86">
        <f t="shared" si="261"/>
        <v>1.1173229824128824E-13</v>
      </c>
      <c r="JK215" s="86">
        <f t="shared" si="261"/>
        <v>1.6568975986148813E-11</v>
      </c>
      <c r="JL215" s="86">
        <f t="shared" si="261"/>
        <v>2.2799276313259534E-11</v>
      </c>
      <c r="JM215" s="86">
        <f t="shared" si="261"/>
        <v>1.5148384088256042E-16</v>
      </c>
    </row>
    <row r="216" spans="2:273" x14ac:dyDescent="0.25">
      <c r="B216" s="2">
        <v>189</v>
      </c>
      <c r="C216" s="37">
        <v>57.805999999999997</v>
      </c>
      <c r="D216" s="37">
        <v>57.048000000000002</v>
      </c>
      <c r="E216" s="37">
        <v>62.05</v>
      </c>
      <c r="F216" s="37">
        <v>57.2</v>
      </c>
      <c r="G216" s="37">
        <v>58.317</v>
      </c>
      <c r="H216" s="37">
        <v>59.033000000000001</v>
      </c>
      <c r="I216" s="37">
        <v>56.216999999999999</v>
      </c>
      <c r="J216" s="37">
        <v>56.966000000000001</v>
      </c>
      <c r="K216" s="37">
        <v>56.101999999999997</v>
      </c>
      <c r="L216" s="37">
        <v>54.863999999999997</v>
      </c>
      <c r="M216" s="37">
        <v>58.183</v>
      </c>
      <c r="N216" s="37">
        <v>58.459000000000003</v>
      </c>
      <c r="O216" s="37">
        <v>58.951000000000001</v>
      </c>
      <c r="P216" s="37">
        <v>59.786999999999999</v>
      </c>
      <c r="Q216" s="37">
        <v>57.951999999999998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57.628852680338397</v>
      </c>
      <c r="AG216" s="4">
        <f t="shared" si="263"/>
        <v>58.306484634139998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2.1581473196616017</v>
      </c>
      <c r="AW216" s="4">
        <f t="shared" si="264"/>
        <v>-0.35448463414000031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57.628852680338397</v>
      </c>
      <c r="BM216" s="2">
        <f t="shared" si="255"/>
        <v>58.306484634139998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59.786999999999999</v>
      </c>
      <c r="DI216" s="2">
        <f t="shared" si="212"/>
        <v>57.951999999999998</v>
      </c>
      <c r="DK216" s="2">
        <f t="shared" si="265"/>
        <v>123.61279494474232</v>
      </c>
      <c r="DL216" s="2">
        <f t="shared" si="265"/>
        <v>111.64884374658058</v>
      </c>
      <c r="DM216" s="2">
        <f t="shared" si="265"/>
        <v>119.51626450742241</v>
      </c>
      <c r="DN216" s="2">
        <f t="shared" si="265"/>
        <v>108.93560391363023</v>
      </c>
      <c r="DO216" s="2">
        <f t="shared" si="265"/>
        <v>107.44689709193246</v>
      </c>
      <c r="DP216" s="2">
        <f t="shared" si="265"/>
        <v>107.74768639774859</v>
      </c>
      <c r="DQ216" s="2">
        <f t="shared" si="265"/>
        <v>106.18220572232649</v>
      </c>
      <c r="DR216" s="2">
        <f t="shared" si="265"/>
        <v>118.562892020592</v>
      </c>
      <c r="DS216" s="2">
        <f t="shared" si="265"/>
        <v>116.09155778611634</v>
      </c>
      <c r="DT216" s="2">
        <f t="shared" si="265"/>
        <v>113.71719530956847</v>
      </c>
      <c r="DU216" s="2">
        <f t="shared" si="265"/>
        <v>127.43108330206377</v>
      </c>
      <c r="DV216" s="2">
        <f t="shared" si="265"/>
        <v>119.10286332082549</v>
      </c>
      <c r="DW216" s="2">
        <f t="shared" si="265"/>
        <v>127.83781810506568</v>
      </c>
      <c r="DX216" s="2">
        <f t="shared" si="265"/>
        <v>134.19866533101043</v>
      </c>
      <c r="DY216" s="2">
        <f t="shared" si="265"/>
        <v>117.22126411290321</v>
      </c>
      <c r="EA216" s="2">
        <f t="shared" si="241"/>
        <v>53.582983096853795</v>
      </c>
      <c r="EB216" s="2">
        <f t="shared" si="241"/>
        <v>55.588393774490058</v>
      </c>
      <c r="EC216" s="2">
        <f t="shared" si="241"/>
        <v>58.432240220112504</v>
      </c>
      <c r="ED216" s="2">
        <f t="shared" si="241"/>
        <v>57.413266749023379</v>
      </c>
      <c r="EE216" s="2">
        <f t="shared" si="241"/>
        <v>60.462784917354121</v>
      </c>
      <c r="EF216" s="2">
        <f t="shared" si="240"/>
        <v>58.031106455928587</v>
      </c>
      <c r="EG216" s="2">
        <f t="shared" si="240"/>
        <v>56.199957517066196</v>
      </c>
      <c r="EH216" s="2">
        <f t="shared" si="240"/>
        <v>53.458902452766324</v>
      </c>
      <c r="EI216" s="2">
        <f t="shared" si="240"/>
        <v>52.507402549762531</v>
      </c>
      <c r="EJ216" s="2">
        <f t="shared" si="240"/>
        <v>52.459029076514824</v>
      </c>
      <c r="EK216" s="2">
        <f t="shared" si="213"/>
        <v>55.246768172817497</v>
      </c>
      <c r="EL216" s="2">
        <f t="shared" si="213"/>
        <v>56.05732335532312</v>
      </c>
      <c r="EM216" s="2">
        <f t="shared" si="213"/>
        <v>58.863404136558572</v>
      </c>
      <c r="EN216" s="2">
        <f t="shared" si="213"/>
        <v>55.752767254352435</v>
      </c>
      <c r="EO216" s="2">
        <f t="shared" si="213"/>
        <v>59.843088073105385</v>
      </c>
      <c r="EQ216" s="2">
        <f t="shared" si="266"/>
        <v>56.470426590223056</v>
      </c>
      <c r="ER216" s="2">
        <f t="shared" si="266"/>
        <v>56.925828932766493</v>
      </c>
      <c r="ES216" s="2">
        <f t="shared" si="266"/>
        <v>58.785745315296168</v>
      </c>
      <c r="ET216" s="2">
        <f t="shared" si="266"/>
        <v>57.729565101726763</v>
      </c>
      <c r="EU216" s="2">
        <f t="shared" si="266"/>
        <v>59.078486644059019</v>
      </c>
      <c r="EV216" s="2">
        <f t="shared" si="266"/>
        <v>57.678403958366843</v>
      </c>
      <c r="EW216" s="2">
        <f t="shared" si="266"/>
        <v>56.253701140965148</v>
      </c>
      <c r="EX216" s="2">
        <f t="shared" si="266"/>
        <v>54.223529844011836</v>
      </c>
      <c r="EY216" s="2">
        <f t="shared" si="266"/>
        <v>55.54755409678986</v>
      </c>
      <c r="EZ216" s="2">
        <f t="shared" si="266"/>
        <v>54.36551813612278</v>
      </c>
      <c r="FA216" s="2">
        <f t="shared" si="266"/>
        <v>56.659567985101539</v>
      </c>
      <c r="FB216" s="2">
        <f t="shared" si="266"/>
        <v>57.089321541616897</v>
      </c>
      <c r="FC216" s="2">
        <f t="shared" si="266"/>
        <v>57.527899518874875</v>
      </c>
      <c r="FD216" s="2">
        <f t="shared" si="266"/>
        <v>57.774371772402276</v>
      </c>
      <c r="FE216" s="2">
        <f t="shared" si="266"/>
        <v>58.158965005337109</v>
      </c>
      <c r="FG216" s="2">
        <f t="shared" si="267"/>
        <v>0.99999906046407305</v>
      </c>
      <c r="FH216" s="2">
        <f t="shared" si="267"/>
        <v>0.99999906670569128</v>
      </c>
      <c r="FI216" s="2">
        <f t="shared" si="267"/>
        <v>0.99999894926550814</v>
      </c>
      <c r="FJ216" s="2">
        <f t="shared" si="267"/>
        <v>0.99999897126622794</v>
      </c>
      <c r="FK216" s="2">
        <f t="shared" si="267"/>
        <v>0.99999894140737411</v>
      </c>
      <c r="FL216" s="2">
        <f t="shared" si="267"/>
        <v>0.99999889273365972</v>
      </c>
      <c r="FM216" s="2">
        <f t="shared" si="267"/>
        <v>0.9999989118176803</v>
      </c>
      <c r="FN216" s="2">
        <f t="shared" si="267"/>
        <v>0.99999864048692588</v>
      </c>
      <c r="FO216" s="2">
        <f t="shared" si="267"/>
        <v>0.99999880464810365</v>
      </c>
      <c r="FP216" s="2">
        <f t="shared" si="267"/>
        <v>0.99999879181998008</v>
      </c>
      <c r="FQ216" s="2">
        <f t="shared" si="267"/>
        <v>0.99999887356900097</v>
      </c>
      <c r="FR216" s="2">
        <f t="shared" si="267"/>
        <v>0.99999877238348578</v>
      </c>
      <c r="FS216" s="2">
        <f t="shared" si="267"/>
        <v>0.99999888716637342</v>
      </c>
      <c r="FT216" s="2">
        <f t="shared" si="267"/>
        <v>0.99999882317733146</v>
      </c>
      <c r="FU216" s="2">
        <f t="shared" si="267"/>
        <v>0.99999834816684674</v>
      </c>
      <c r="FW216" s="2">
        <f t="shared" si="257"/>
        <v>0.9846180098614522</v>
      </c>
      <c r="FX216" s="2">
        <f t="shared" si="257"/>
        <v>0.97929971113609726</v>
      </c>
      <c r="FY216" s="2">
        <f t="shared" si="257"/>
        <v>0.96169783054254354</v>
      </c>
      <c r="FZ216" s="2">
        <f t="shared" si="257"/>
        <v>0.96179059847229986</v>
      </c>
      <c r="GA216" s="2">
        <f t="shared" si="257"/>
        <v>0.96131642082749724</v>
      </c>
      <c r="GB216" s="2">
        <f t="shared" si="257"/>
        <v>0.96217407873004168</v>
      </c>
      <c r="GC216" s="2">
        <f t="shared" si="257"/>
        <v>0.96591945968332971</v>
      </c>
      <c r="GD216" s="2">
        <f t="shared" si="257"/>
        <v>0.96950776159894747</v>
      </c>
      <c r="GE216" s="2">
        <f t="shared" si="257"/>
        <v>0.97155716679339321</v>
      </c>
      <c r="GF216" s="2">
        <f t="shared" si="257"/>
        <v>0.96809240281274911</v>
      </c>
      <c r="GG216" s="2">
        <f t="shared" si="257"/>
        <v>0.9629154884125688</v>
      </c>
      <c r="GH216" s="2">
        <f t="shared" si="257"/>
        <v>0.94970042985272607</v>
      </c>
      <c r="GI216" s="2">
        <f t="shared" si="257"/>
        <v>0.94395911931550325</v>
      </c>
      <c r="GJ216" s="2">
        <f t="shared" si="257"/>
        <v>0.92797235677161694</v>
      </c>
      <c r="GK216" s="2">
        <f t="shared" si="257"/>
        <v>0.91246194981178075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0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7.8462919916284802E-115</v>
      </c>
      <c r="HT216" s="86">
        <f t="shared" si="259"/>
        <v>1.8106473080771077E-110</v>
      </c>
      <c r="HU216" s="86">
        <f t="shared" si="259"/>
        <v>4.9646453473654989E-121</v>
      </c>
      <c r="HV216" s="86">
        <f t="shared" si="259"/>
        <v>3.2949966908667437E-124</v>
      </c>
      <c r="HW216" s="86">
        <f t="shared" si="259"/>
        <v>2.6633760507996545E-119</v>
      </c>
      <c r="HX216" s="86">
        <f t="shared" si="259"/>
        <v>5.5760407890365319E-130</v>
      </c>
      <c r="HY216" s="86">
        <f t="shared" si="259"/>
        <v>7.4079995747533278E-138</v>
      </c>
      <c r="HZ216" s="86">
        <f t="shared" si="259"/>
        <v>1.733383024324261E-187</v>
      </c>
      <c r="IA216" s="86">
        <f t="shared" si="259"/>
        <v>2.4404419713404641E-162</v>
      </c>
      <c r="IB216" s="86">
        <f t="shared" si="259"/>
        <v>5.5196777077893452E-155</v>
      </c>
      <c r="IC216" s="86">
        <f t="shared" si="259"/>
        <v>2.3364279501966915E-129</v>
      </c>
      <c r="ID216" s="86">
        <f t="shared" si="259"/>
        <v>2.478919501148597E-118</v>
      </c>
      <c r="IE216" s="86">
        <f t="shared" si="259"/>
        <v>5.0765807989879635E-101</v>
      </c>
      <c r="IF216" s="86">
        <f t="shared" si="259"/>
        <v>7.504597000470264E-110</v>
      </c>
      <c r="IG216" s="86">
        <f t="shared" si="259"/>
        <v>4.0152827904808821E-105</v>
      </c>
      <c r="II216" s="86">
        <f t="shared" si="260"/>
        <v>8.7459890893796849E-22</v>
      </c>
      <c r="IJ216" s="86">
        <f t="shared" si="260"/>
        <v>1.2032448723273519E-18</v>
      </c>
      <c r="IK216" s="86">
        <f t="shared" si="260"/>
        <v>2.4413656850365302E-16</v>
      </c>
      <c r="IL216" s="86">
        <f t="shared" si="260"/>
        <v>6.1365396713199786E-17</v>
      </c>
      <c r="IM216" s="86">
        <f t="shared" si="260"/>
        <v>3.1793732893591024E-16</v>
      </c>
      <c r="IN216" s="86">
        <f t="shared" si="260"/>
        <v>1.0486963038104227E-17</v>
      </c>
      <c r="IO216" s="86">
        <f t="shared" si="260"/>
        <v>7.0064894557285049E-19</v>
      </c>
      <c r="IP216" s="86">
        <f t="shared" si="260"/>
        <v>7.932644935840993E-27</v>
      </c>
      <c r="IQ216" s="86">
        <f t="shared" si="260"/>
        <v>1.1813951802802608E-23</v>
      </c>
      <c r="IR216" s="86">
        <f t="shared" si="260"/>
        <v>7.6517569505202168E-22</v>
      </c>
      <c r="IS216" s="86">
        <f t="shared" si="260"/>
        <v>2.0602368577365905E-17</v>
      </c>
      <c r="IT216" s="86">
        <f t="shared" si="260"/>
        <v>1.7666775179198576E-14</v>
      </c>
      <c r="IU216" s="86">
        <f t="shared" si="260"/>
        <v>3.3916548137356842E-12</v>
      </c>
      <c r="IV216" s="86">
        <f t="shared" si="260"/>
        <v>4.009701778907619E-12</v>
      </c>
      <c r="IW216" s="86">
        <f t="shared" si="260"/>
        <v>8.4754171196469015E-18</v>
      </c>
      <c r="IY216" s="86">
        <f t="shared" si="261"/>
        <v>8.7459890893796849E-22</v>
      </c>
      <c r="IZ216" s="86">
        <f t="shared" si="261"/>
        <v>1.2032448723273519E-18</v>
      </c>
      <c r="JA216" s="86">
        <f t="shared" si="261"/>
        <v>2.4413656850365302E-16</v>
      </c>
      <c r="JB216" s="86">
        <f t="shared" si="261"/>
        <v>6.1365396713199786E-17</v>
      </c>
      <c r="JC216" s="86">
        <f t="shared" si="261"/>
        <v>3.1793732893591024E-16</v>
      </c>
      <c r="JD216" s="86">
        <f t="shared" si="261"/>
        <v>1.0486963038104227E-17</v>
      </c>
      <c r="JE216" s="86">
        <f t="shared" si="261"/>
        <v>7.0064894557285049E-19</v>
      </c>
      <c r="JF216" s="86">
        <f t="shared" si="261"/>
        <v>7.932644935840993E-27</v>
      </c>
      <c r="JG216" s="86">
        <f t="shared" si="261"/>
        <v>1.1813951802802608E-23</v>
      </c>
      <c r="JH216" s="86">
        <f t="shared" si="261"/>
        <v>7.6517569505202168E-22</v>
      </c>
      <c r="JI216" s="86">
        <f t="shared" si="261"/>
        <v>2.0602368577365905E-17</v>
      </c>
      <c r="JJ216" s="86">
        <f t="shared" si="261"/>
        <v>1.7666775179198576E-14</v>
      </c>
      <c r="JK216" s="86">
        <f t="shared" si="261"/>
        <v>3.3916548137356842E-12</v>
      </c>
      <c r="JL216" s="86">
        <f t="shared" si="261"/>
        <v>4.009701778907619E-12</v>
      </c>
      <c r="JM216" s="86">
        <f t="shared" si="261"/>
        <v>8.4754171196469015E-18</v>
      </c>
    </row>
    <row r="217" spans="2:273" x14ac:dyDescent="0.25">
      <c r="B217" s="2">
        <v>190</v>
      </c>
      <c r="C217" s="37">
        <v>57.581000000000003</v>
      </c>
      <c r="D217" s="37">
        <v>56.968000000000004</v>
      </c>
      <c r="E217" s="37">
        <v>61.167000000000002</v>
      </c>
      <c r="F217" s="37">
        <v>58.883000000000003</v>
      </c>
      <c r="G217" s="37">
        <v>57.85</v>
      </c>
      <c r="H217" s="37">
        <v>59.767000000000003</v>
      </c>
      <c r="I217" s="37">
        <v>56.933</v>
      </c>
      <c r="J217" s="37">
        <v>58.966000000000001</v>
      </c>
      <c r="K217" s="37">
        <v>57.831000000000003</v>
      </c>
      <c r="L217" s="37">
        <v>57.101999999999997</v>
      </c>
      <c r="M217" s="37">
        <v>58.567</v>
      </c>
      <c r="N217" s="37">
        <v>57.475000000000001</v>
      </c>
      <c r="O217" s="37">
        <v>60.295000000000002</v>
      </c>
      <c r="P217" s="37">
        <v>58.622999999999998</v>
      </c>
      <c r="Q217" s="37">
        <v>58.935000000000002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57.535432717901337</v>
      </c>
      <c r="AG217" s="4">
        <f t="shared" si="263"/>
        <v>58.200091436829887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1.0875672820986608</v>
      </c>
      <c r="AW217" s="4">
        <f t="shared" si="264"/>
        <v>0.73490856317011577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57.535432717901337</v>
      </c>
      <c r="BM217" s="2">
        <f t="shared" si="255"/>
        <v>58.200091436829887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58.622999999999998</v>
      </c>
      <c r="DI217" s="2">
        <f t="shared" si="212"/>
        <v>58.935000000000002</v>
      </c>
      <c r="DK217" s="2">
        <f t="shared" si="265"/>
        <v>123.93227606959186</v>
      </c>
      <c r="DL217" s="2">
        <f t="shared" si="265"/>
        <v>111.88093018929861</v>
      </c>
      <c r="DM217" s="2">
        <f t="shared" si="265"/>
        <v>119.79091794871795</v>
      </c>
      <c r="DN217" s="2">
        <f t="shared" si="265"/>
        <v>109.14091666666667</v>
      </c>
      <c r="DO217" s="2">
        <f t="shared" si="265"/>
        <v>107.65202908067542</v>
      </c>
      <c r="DP217" s="2">
        <f t="shared" si="265"/>
        <v>107.96643602251407</v>
      </c>
      <c r="DQ217" s="2">
        <f t="shared" si="265"/>
        <v>106.40304277673549</v>
      </c>
      <c r="DR217" s="2">
        <f t="shared" si="265"/>
        <v>118.86213809523808</v>
      </c>
      <c r="DS217" s="2">
        <f t="shared" si="265"/>
        <v>116.36607148217638</v>
      </c>
      <c r="DT217" s="2">
        <f t="shared" si="265"/>
        <v>113.97814127579736</v>
      </c>
      <c r="DU217" s="2">
        <f t="shared" si="265"/>
        <v>127.76331697936209</v>
      </c>
      <c r="DV217" s="2">
        <f t="shared" si="265"/>
        <v>119.38449277673544</v>
      </c>
      <c r="DW217" s="2">
        <f t="shared" si="265"/>
        <v>128.15791894934335</v>
      </c>
      <c r="DX217" s="2">
        <f t="shared" si="265"/>
        <v>134.5571794425087</v>
      </c>
      <c r="DY217" s="2">
        <f t="shared" si="265"/>
        <v>117.51116532258064</v>
      </c>
      <c r="EA217" s="2">
        <f t="shared" si="241"/>
        <v>53.487712831585441</v>
      </c>
      <c r="EB217" s="2">
        <f t="shared" si="241"/>
        <v>55.493010773794268</v>
      </c>
      <c r="EC217" s="2">
        <f t="shared" si="241"/>
        <v>58.329303201584978</v>
      </c>
      <c r="ED217" s="2">
        <f t="shared" si="241"/>
        <v>57.323554219336074</v>
      </c>
      <c r="EE217" s="2">
        <f t="shared" si="241"/>
        <v>60.421121225898681</v>
      </c>
      <c r="EF217" s="2">
        <f t="shared" si="240"/>
        <v>57.974349718237242</v>
      </c>
      <c r="EG217" s="2">
        <f t="shared" si="240"/>
        <v>56.148198396570884</v>
      </c>
      <c r="EH217" s="2">
        <f t="shared" si="240"/>
        <v>53.35006769911066</v>
      </c>
      <c r="EI217" s="2">
        <f t="shared" si="240"/>
        <v>52.375258555144981</v>
      </c>
      <c r="EJ217" s="2">
        <f t="shared" si="240"/>
        <v>52.349533097668221</v>
      </c>
      <c r="EK217" s="2">
        <f t="shared" si="213"/>
        <v>55.165232018617004</v>
      </c>
      <c r="EL217" s="2">
        <f t="shared" si="213"/>
        <v>55.967210122411871</v>
      </c>
      <c r="EM217" s="2">
        <f t="shared" si="213"/>
        <v>58.784142531420599</v>
      </c>
      <c r="EN217" s="2">
        <f t="shared" si="213"/>
        <v>55.622587898711124</v>
      </c>
      <c r="EO217" s="2">
        <f t="shared" si="213"/>
        <v>59.765596901667493</v>
      </c>
      <c r="EQ217" s="2">
        <f t="shared" si="266"/>
        <v>56.409630472355097</v>
      </c>
      <c r="ER217" s="2">
        <f t="shared" si="266"/>
        <v>56.846996462322977</v>
      </c>
      <c r="ES217" s="2">
        <f t="shared" si="266"/>
        <v>58.686939283378564</v>
      </c>
      <c r="ET217" s="2">
        <f t="shared" si="266"/>
        <v>57.643782627736748</v>
      </c>
      <c r="EU217" s="2">
        <f t="shared" si="266"/>
        <v>59.019453953482433</v>
      </c>
      <c r="EV217" s="2">
        <f t="shared" si="266"/>
        <v>57.617319635091924</v>
      </c>
      <c r="EW217" s="2">
        <f t="shared" si="266"/>
        <v>56.202489138385616</v>
      </c>
      <c r="EX217" s="2">
        <f t="shared" si="266"/>
        <v>54.123408598685032</v>
      </c>
      <c r="EY217" s="2">
        <f t="shared" si="266"/>
        <v>55.452328056565037</v>
      </c>
      <c r="EZ217" s="2">
        <f t="shared" si="266"/>
        <v>54.279449395462549</v>
      </c>
      <c r="FA217" s="2">
        <f t="shared" si="266"/>
        <v>56.59547540917886</v>
      </c>
      <c r="FB217" s="2">
        <f t="shared" si="266"/>
        <v>57.012494767832521</v>
      </c>
      <c r="FC217" s="2">
        <f t="shared" si="266"/>
        <v>57.431349930645801</v>
      </c>
      <c r="FD217" s="2">
        <f t="shared" si="266"/>
        <v>57.670749871592761</v>
      </c>
      <c r="FE217" s="2">
        <f t="shared" si="266"/>
        <v>58.063023287921702</v>
      </c>
      <c r="FG217" s="2">
        <f t="shared" si="267"/>
        <v>0.99999914313297977</v>
      </c>
      <c r="FH217" s="2">
        <f t="shared" si="267"/>
        <v>0.99999914882540419</v>
      </c>
      <c r="FI217" s="2">
        <f t="shared" si="267"/>
        <v>0.9999990417186656</v>
      </c>
      <c r="FJ217" s="2">
        <f t="shared" si="267"/>
        <v>0.99999906178356412</v>
      </c>
      <c r="FK217" s="2">
        <f t="shared" si="267"/>
        <v>0.99999903455196082</v>
      </c>
      <c r="FL217" s="2">
        <f t="shared" si="267"/>
        <v>0.99999899016099725</v>
      </c>
      <c r="FM217" s="2">
        <f t="shared" si="267"/>
        <v>0.99999900756583415</v>
      </c>
      <c r="FN217" s="2">
        <f t="shared" si="267"/>
        <v>0.99999876010919186</v>
      </c>
      <c r="FO217" s="2">
        <f t="shared" si="267"/>
        <v>0.99999890982599904</v>
      </c>
      <c r="FP217" s="2">
        <f t="shared" si="267"/>
        <v>0.9999988981266088</v>
      </c>
      <c r="FQ217" s="2">
        <f t="shared" si="267"/>
        <v>0.99999897268261728</v>
      </c>
      <c r="FR217" s="2">
        <f t="shared" si="267"/>
        <v>0.99999888040031149</v>
      </c>
      <c r="FS217" s="2">
        <f t="shared" si="267"/>
        <v>0.99999898508357077</v>
      </c>
      <c r="FT217" s="2">
        <f t="shared" si="267"/>
        <v>0.99999892672485913</v>
      </c>
      <c r="FU217" s="2">
        <f t="shared" si="267"/>
        <v>0.99999849351004055</v>
      </c>
      <c r="FW217" s="2">
        <f t="shared" si="257"/>
        <v>0.9859524456227643</v>
      </c>
      <c r="FX217" s="2">
        <f t="shared" si="257"/>
        <v>0.98108666340734041</v>
      </c>
      <c r="FY217" s="2">
        <f t="shared" si="257"/>
        <v>0.96494988122392023</v>
      </c>
      <c r="FZ217" s="2">
        <f t="shared" si="257"/>
        <v>0.9650350590495016</v>
      </c>
      <c r="GA217" s="2">
        <f t="shared" si="257"/>
        <v>0.96459966310043965</v>
      </c>
      <c r="GB217" s="2">
        <f t="shared" si="257"/>
        <v>0.96538714884225396</v>
      </c>
      <c r="GC217" s="2">
        <f t="shared" si="257"/>
        <v>0.96882469185814657</v>
      </c>
      <c r="GD217" s="2">
        <f t="shared" si="257"/>
        <v>0.97211593549441178</v>
      </c>
      <c r="GE217" s="2">
        <f t="shared" si="257"/>
        <v>0.97399474547676701</v>
      </c>
      <c r="GF217" s="2">
        <f t="shared" si="257"/>
        <v>0.97081799636995769</v>
      </c>
      <c r="GG217" s="2">
        <f t="shared" si="257"/>
        <v>0.96606780150712279</v>
      </c>
      <c r="GH217" s="2">
        <f t="shared" si="257"/>
        <v>0.9539223154129115</v>
      </c>
      <c r="GI217" s="2">
        <f t="shared" si="257"/>
        <v>0.94863683812839883</v>
      </c>
      <c r="GJ217" s="2">
        <f t="shared" si="257"/>
        <v>0.93389103302422116</v>
      </c>
      <c r="GK217" s="2">
        <f t="shared" si="257"/>
        <v>0.91954465012071374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0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4.7081310660468352E-118</v>
      </c>
      <c r="HT217" s="86">
        <f t="shared" si="259"/>
        <v>1.338189708489222E-113</v>
      </c>
      <c r="HU217" s="86">
        <f t="shared" si="259"/>
        <v>1.1077354029476802E-124</v>
      </c>
      <c r="HV217" s="86">
        <f t="shared" si="259"/>
        <v>5.5812731803575545E-128</v>
      </c>
      <c r="HW217" s="86">
        <f t="shared" si="259"/>
        <v>6.3505429822167074E-123</v>
      </c>
      <c r="HX217" s="86">
        <f t="shared" si="259"/>
        <v>6.3878367595675374E-134</v>
      </c>
      <c r="HY217" s="86">
        <f t="shared" si="259"/>
        <v>6.3290521633245304E-142</v>
      </c>
      <c r="HZ217" s="86">
        <f t="shared" si="259"/>
        <v>4.8767800085280855E-193</v>
      </c>
      <c r="IA217" s="86">
        <f t="shared" si="259"/>
        <v>4.5741262819208944E-167</v>
      </c>
      <c r="IB217" s="86">
        <f t="shared" si="259"/>
        <v>1.4581152291052746E-159</v>
      </c>
      <c r="IC217" s="86">
        <f t="shared" si="259"/>
        <v>3.1474847137172397E-133</v>
      </c>
      <c r="ID217" s="86">
        <f t="shared" si="259"/>
        <v>4.8954219202278159E-122</v>
      </c>
      <c r="IE217" s="86">
        <f t="shared" si="259"/>
        <v>2.9884363790924153E-104</v>
      </c>
      <c r="IF217" s="86">
        <f t="shared" si="259"/>
        <v>1.8246243734140754E-113</v>
      </c>
      <c r="IG217" s="86">
        <f t="shared" si="259"/>
        <v>1.082864235315386E-108</v>
      </c>
      <c r="II217" s="86">
        <f t="shared" si="260"/>
        <v>1.0915622454797447E-22</v>
      </c>
      <c r="IJ217" s="86">
        <f t="shared" si="260"/>
        <v>1.7985322829991764E-19</v>
      </c>
      <c r="IK217" s="86">
        <f t="shared" si="260"/>
        <v>3.3863945586961215E-17</v>
      </c>
      <c r="IL217" s="86">
        <f t="shared" si="260"/>
        <v>7.8785468827481326E-18</v>
      </c>
      <c r="IM217" s="86">
        <f t="shared" si="260"/>
        <v>4.4487150634838166E-17</v>
      </c>
      <c r="IN217" s="86">
        <f t="shared" si="260"/>
        <v>1.2257014962536801E-18</v>
      </c>
      <c r="IO217" s="86">
        <f t="shared" si="260"/>
        <v>7.5679217232421522E-20</v>
      </c>
      <c r="IP217" s="86">
        <f t="shared" si="260"/>
        <v>3.4748203462989138E-28</v>
      </c>
      <c r="IQ217" s="86">
        <f t="shared" si="260"/>
        <v>8.0916132372864917E-25</v>
      </c>
      <c r="IR217" s="86">
        <f t="shared" si="260"/>
        <v>5.9779162216696689E-23</v>
      </c>
      <c r="IS217" s="86">
        <f t="shared" si="260"/>
        <v>2.5364377727190337E-18</v>
      </c>
      <c r="IT217" s="86">
        <f t="shared" si="260"/>
        <v>2.6390092158945134E-15</v>
      </c>
      <c r="IU217" s="86">
        <f t="shared" si="260"/>
        <v>6.6002378320652278E-13</v>
      </c>
      <c r="IV217" s="86">
        <f t="shared" si="260"/>
        <v>6.6323975696335065E-13</v>
      </c>
      <c r="IW217" s="86">
        <f t="shared" si="260"/>
        <v>4.2370940198390459E-19</v>
      </c>
      <c r="IY217" s="86">
        <f t="shared" si="261"/>
        <v>1.0915622454797447E-22</v>
      </c>
      <c r="IZ217" s="86">
        <f t="shared" si="261"/>
        <v>1.7985322829991764E-19</v>
      </c>
      <c r="JA217" s="86">
        <f t="shared" si="261"/>
        <v>3.3863945586961215E-17</v>
      </c>
      <c r="JB217" s="86">
        <f t="shared" si="261"/>
        <v>7.8785468827481326E-18</v>
      </c>
      <c r="JC217" s="86">
        <f t="shared" si="261"/>
        <v>4.4487150634838166E-17</v>
      </c>
      <c r="JD217" s="86">
        <f t="shared" si="261"/>
        <v>1.2257014962536801E-18</v>
      </c>
      <c r="JE217" s="86">
        <f t="shared" si="261"/>
        <v>7.5679217232421522E-20</v>
      </c>
      <c r="JF217" s="86">
        <f t="shared" si="261"/>
        <v>3.4748203462989138E-28</v>
      </c>
      <c r="JG217" s="86">
        <f t="shared" si="261"/>
        <v>8.0916132372864917E-25</v>
      </c>
      <c r="JH217" s="86">
        <f t="shared" si="261"/>
        <v>5.9779162216696689E-23</v>
      </c>
      <c r="JI217" s="86">
        <f t="shared" si="261"/>
        <v>2.5364377727190337E-18</v>
      </c>
      <c r="JJ217" s="86">
        <f t="shared" si="261"/>
        <v>2.6390092158945134E-15</v>
      </c>
      <c r="JK217" s="86">
        <f t="shared" si="261"/>
        <v>6.6002378320652278E-13</v>
      </c>
      <c r="JL217" s="86">
        <f t="shared" si="261"/>
        <v>6.6323975696335065E-13</v>
      </c>
      <c r="JM217" s="86">
        <f t="shared" si="261"/>
        <v>4.2370940198390459E-19</v>
      </c>
    </row>
    <row r="218" spans="2:273" x14ac:dyDescent="0.25">
      <c r="B218" s="2">
        <v>191</v>
      </c>
      <c r="C218" s="37">
        <v>58.677</v>
      </c>
      <c r="D218" s="37">
        <v>56.725999999999999</v>
      </c>
      <c r="E218" s="37">
        <v>58.966999999999999</v>
      </c>
      <c r="F218" s="37">
        <v>58.7</v>
      </c>
      <c r="G218" s="37">
        <v>58.567</v>
      </c>
      <c r="H218" s="37">
        <v>59.033000000000001</v>
      </c>
      <c r="I218" s="37">
        <v>55.7</v>
      </c>
      <c r="J218" s="37">
        <v>58.322000000000003</v>
      </c>
      <c r="K218" s="37">
        <v>57.966000000000001</v>
      </c>
      <c r="L218" s="37">
        <v>55.948999999999998</v>
      </c>
      <c r="M218" s="37">
        <v>58.767000000000003</v>
      </c>
      <c r="N218" s="37">
        <v>59.23</v>
      </c>
      <c r="O218" s="37">
        <v>58.491999999999997</v>
      </c>
      <c r="P218" s="37">
        <v>60.869</v>
      </c>
      <c r="Q218" s="37">
        <v>58.338999999999999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57.441384648556166</v>
      </c>
      <c r="AG218" s="4">
        <f t="shared" si="263"/>
        <v>58.094343892916172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3.4276153514438334</v>
      </c>
      <c r="AW218" s="4">
        <f t="shared" si="264"/>
        <v>0.24465610708382712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57.441384648556166</v>
      </c>
      <c r="BM218" s="2">
        <f t="shared" si="255"/>
        <v>58.094343892916172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60.869</v>
      </c>
      <c r="DI218" s="2">
        <f t="shared" si="212"/>
        <v>58.338999999999999</v>
      </c>
      <c r="DK218" s="2">
        <f t="shared" si="265"/>
        <v>124.25175719444141</v>
      </c>
      <c r="DL218" s="2">
        <f t="shared" si="265"/>
        <v>112.11301663201664</v>
      </c>
      <c r="DM218" s="2">
        <f t="shared" si="265"/>
        <v>120.0655713900135</v>
      </c>
      <c r="DN218" s="2">
        <f t="shared" si="265"/>
        <v>109.34622941970311</v>
      </c>
      <c r="DO218" s="2">
        <f t="shared" si="265"/>
        <v>107.85716106941838</v>
      </c>
      <c r="DP218" s="2">
        <f t="shared" si="265"/>
        <v>108.18518564727955</v>
      </c>
      <c r="DQ218" s="2">
        <f t="shared" si="265"/>
        <v>106.62387983114451</v>
      </c>
      <c r="DR218" s="2">
        <f t="shared" si="265"/>
        <v>119.16138416988414</v>
      </c>
      <c r="DS218" s="2">
        <f t="shared" si="265"/>
        <v>116.64058517823642</v>
      </c>
      <c r="DT218" s="2">
        <f t="shared" si="265"/>
        <v>114.23908724202624</v>
      </c>
      <c r="DU218" s="2">
        <f t="shared" si="265"/>
        <v>128.09555065666041</v>
      </c>
      <c r="DV218" s="2">
        <f t="shared" si="265"/>
        <v>119.66612223264539</v>
      </c>
      <c r="DW218" s="2">
        <f t="shared" si="265"/>
        <v>128.478019793621</v>
      </c>
      <c r="DX218" s="2">
        <f t="shared" si="265"/>
        <v>134.91569355400694</v>
      </c>
      <c r="DY218" s="2">
        <f t="shared" si="265"/>
        <v>117.80106653225805</v>
      </c>
      <c r="EA218" s="2">
        <f t="shared" si="241"/>
        <v>53.392442566317087</v>
      </c>
      <c r="EB218" s="2">
        <f t="shared" si="241"/>
        <v>55.397627773098471</v>
      </c>
      <c r="EC218" s="2">
        <f t="shared" si="241"/>
        <v>58.226366183057458</v>
      </c>
      <c r="ED218" s="2">
        <f t="shared" si="241"/>
        <v>57.23384168964877</v>
      </c>
      <c r="EE218" s="2">
        <f t="shared" si="241"/>
        <v>60.37945753444324</v>
      </c>
      <c r="EF218" s="2">
        <f t="shared" si="240"/>
        <v>57.917592980545905</v>
      </c>
      <c r="EG218" s="2">
        <f t="shared" si="240"/>
        <v>56.096439276075564</v>
      </c>
      <c r="EH218" s="2">
        <f t="shared" si="240"/>
        <v>53.241232945455003</v>
      </c>
      <c r="EI218" s="2">
        <f t="shared" si="240"/>
        <v>52.243114560527431</v>
      </c>
      <c r="EJ218" s="2">
        <f t="shared" si="240"/>
        <v>52.240037118821618</v>
      </c>
      <c r="EK218" s="2">
        <f t="shared" si="213"/>
        <v>55.083695864416512</v>
      </c>
      <c r="EL218" s="2">
        <f t="shared" si="213"/>
        <v>55.877096889500606</v>
      </c>
      <c r="EM218" s="2">
        <f t="shared" si="213"/>
        <v>58.704880926282627</v>
      </c>
      <c r="EN218" s="2">
        <f t="shared" si="213"/>
        <v>55.492408543069807</v>
      </c>
      <c r="EO218" s="2">
        <f t="shared" si="213"/>
        <v>59.688105730229609</v>
      </c>
      <c r="EQ218" s="2">
        <f t="shared" si="266"/>
        <v>56.348834354487138</v>
      </c>
      <c r="ER218" s="2">
        <f t="shared" si="266"/>
        <v>56.768163991879462</v>
      </c>
      <c r="ES218" s="2">
        <f t="shared" si="266"/>
        <v>58.588133251460967</v>
      </c>
      <c r="ET218" s="2">
        <f t="shared" si="266"/>
        <v>57.558000153746733</v>
      </c>
      <c r="EU218" s="2">
        <f t="shared" si="266"/>
        <v>58.960421262905847</v>
      </c>
      <c r="EV218" s="2">
        <f t="shared" si="266"/>
        <v>57.556235311817005</v>
      </c>
      <c r="EW218" s="2">
        <f t="shared" si="266"/>
        <v>56.151277135806083</v>
      </c>
      <c r="EX218" s="2">
        <f t="shared" si="266"/>
        <v>54.023287353358228</v>
      </c>
      <c r="EY218" s="2">
        <f t="shared" si="266"/>
        <v>55.357102016340207</v>
      </c>
      <c r="EZ218" s="2">
        <f t="shared" si="266"/>
        <v>54.193380654802311</v>
      </c>
      <c r="FA218" s="2">
        <f t="shared" si="266"/>
        <v>56.531382833256174</v>
      </c>
      <c r="FB218" s="2">
        <f t="shared" si="266"/>
        <v>56.935667994048153</v>
      </c>
      <c r="FC218" s="2">
        <f t="shared" si="266"/>
        <v>57.334800342416727</v>
      </c>
      <c r="FD218" s="2">
        <f t="shared" si="266"/>
        <v>57.567127970783247</v>
      </c>
      <c r="FE218" s="2">
        <f t="shared" si="266"/>
        <v>57.967081570506295</v>
      </c>
      <c r="FG218" s="2">
        <f t="shared" si="267"/>
        <v>0.99999921852793083</v>
      </c>
      <c r="FH218" s="2">
        <f t="shared" si="267"/>
        <v>0.99999922371948435</v>
      </c>
      <c r="FI218" s="2">
        <f t="shared" si="267"/>
        <v>0.99999912603696217</v>
      </c>
      <c r="FJ218" s="2">
        <f t="shared" si="267"/>
        <v>0.99999914433637016</v>
      </c>
      <c r="FK218" s="2">
        <f t="shared" si="267"/>
        <v>0.99999911950084863</v>
      </c>
      <c r="FL218" s="2">
        <f t="shared" si="267"/>
        <v>0.99999907901580165</v>
      </c>
      <c r="FM218" s="2">
        <f t="shared" si="267"/>
        <v>0.99999909488920435</v>
      </c>
      <c r="FN218" s="2">
        <f t="shared" si="267"/>
        <v>0.99999886920601999</v>
      </c>
      <c r="FO218" s="2">
        <f t="shared" si="267"/>
        <v>0.99999900574939893</v>
      </c>
      <c r="FP218" s="2">
        <f t="shared" si="267"/>
        <v>0.99999899507942613</v>
      </c>
      <c r="FQ218" s="2">
        <f t="shared" si="267"/>
        <v>0.99999906307532682</v>
      </c>
      <c r="FR218" s="2">
        <f t="shared" si="267"/>
        <v>0.99999897891284772</v>
      </c>
      <c r="FS218" s="2">
        <f t="shared" si="267"/>
        <v>0.9999990743851328</v>
      </c>
      <c r="FT218" s="2">
        <f t="shared" si="267"/>
        <v>0.99999902116134542</v>
      </c>
      <c r="FU218" s="2">
        <f t="shared" si="267"/>
        <v>0.9999986260646454</v>
      </c>
      <c r="FW218" s="2">
        <f t="shared" si="257"/>
        <v>0.98717262308652409</v>
      </c>
      <c r="FX218" s="2">
        <f t="shared" si="257"/>
        <v>0.98272207864471162</v>
      </c>
      <c r="FY218" s="2">
        <f t="shared" si="257"/>
        <v>0.96793502238554563</v>
      </c>
      <c r="FZ218" s="2">
        <f t="shared" si="257"/>
        <v>0.96801318627796384</v>
      </c>
      <c r="GA218" s="2">
        <f t="shared" si="257"/>
        <v>0.96761363047945137</v>
      </c>
      <c r="GB218" s="2">
        <f t="shared" si="257"/>
        <v>0.96833627091185437</v>
      </c>
      <c r="GC218" s="2">
        <f t="shared" si="257"/>
        <v>0.97148957441396433</v>
      </c>
      <c r="GD218" s="2">
        <f t="shared" si="257"/>
        <v>0.9745068836811891</v>
      </c>
      <c r="GE218" s="2">
        <f t="shared" si="257"/>
        <v>0.97622853258598508</v>
      </c>
      <c r="GF218" s="2">
        <f t="shared" si="257"/>
        <v>0.97331718290568281</v>
      </c>
      <c r="GG218" s="2">
        <f t="shared" si="257"/>
        <v>0.96896079448115813</v>
      </c>
      <c r="GH218" s="2">
        <f t="shared" si="257"/>
        <v>0.95780558182214914</v>
      </c>
      <c r="GI218" s="2">
        <f t="shared" si="257"/>
        <v>0.95294357274151875</v>
      </c>
      <c r="GJ218" s="2">
        <f t="shared" si="257"/>
        <v>0.93935514213254745</v>
      </c>
      <c r="GK218" s="2">
        <f t="shared" si="257"/>
        <v>0.92610070100415176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0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2.5460175134023662E-121</v>
      </c>
      <c r="HT218" s="86">
        <f t="shared" si="259"/>
        <v>8.9296256594244289E-117</v>
      </c>
      <c r="HU218" s="86">
        <f t="shared" si="259"/>
        <v>2.1778280879377015E-128</v>
      </c>
      <c r="HV218" s="86">
        <f t="shared" si="259"/>
        <v>8.289174286086473E-132</v>
      </c>
      <c r="HW218" s="86">
        <f t="shared" si="259"/>
        <v>1.3344606254343872E-126</v>
      </c>
      <c r="HX218" s="86">
        <f t="shared" si="259"/>
        <v>6.3799647984715166E-138</v>
      </c>
      <c r="HY218" s="86">
        <f t="shared" si="259"/>
        <v>4.7112761241369027E-146</v>
      </c>
      <c r="HZ218" s="86">
        <f t="shared" si="259"/>
        <v>1.1368181990185428E-198</v>
      </c>
      <c r="IA218" s="86">
        <f t="shared" si="259"/>
        <v>7.3220839863068902E-172</v>
      </c>
      <c r="IB218" s="86">
        <f t="shared" si="259"/>
        <v>3.2987258767275764E-164</v>
      </c>
      <c r="IC218" s="86">
        <f t="shared" si="259"/>
        <v>3.7121834086934917E-137</v>
      </c>
      <c r="ID218" s="86">
        <f t="shared" si="259"/>
        <v>8.4620954147154124E-126</v>
      </c>
      <c r="IE218" s="86">
        <f t="shared" si="259"/>
        <v>1.5621554939265944E-107</v>
      </c>
      <c r="IF218" s="86">
        <f t="shared" si="259"/>
        <v>3.8699987796219561E-117</v>
      </c>
      <c r="IG218" s="86">
        <f t="shared" si="259"/>
        <v>2.5409059586738248E-112</v>
      </c>
      <c r="II218" s="86">
        <f t="shared" si="260"/>
        <v>1.3028354037441873E-23</v>
      </c>
      <c r="IJ218" s="86">
        <f t="shared" si="260"/>
        <v>2.5731144459507701E-20</v>
      </c>
      <c r="IK218" s="86">
        <f t="shared" si="260"/>
        <v>4.4495734460873888E-18</v>
      </c>
      <c r="IL218" s="86">
        <f t="shared" si="260"/>
        <v>9.5613298594375758E-19</v>
      </c>
      <c r="IM218" s="86">
        <f t="shared" si="260"/>
        <v>5.8970962480795735E-18</v>
      </c>
      <c r="IN218" s="86">
        <f t="shared" si="260"/>
        <v>1.3508349093631459E-19</v>
      </c>
      <c r="IO218" s="86">
        <f t="shared" si="260"/>
        <v>7.7055016337060216E-21</v>
      </c>
      <c r="IP218" s="86">
        <f t="shared" si="260"/>
        <v>1.4038675770984832E-29</v>
      </c>
      <c r="IQ218" s="86">
        <f t="shared" si="260"/>
        <v>5.1789679008613457E-26</v>
      </c>
      <c r="IR218" s="86">
        <f t="shared" si="260"/>
        <v>4.3695571293732439E-24</v>
      </c>
      <c r="IS218" s="86">
        <f t="shared" si="260"/>
        <v>2.949835005425619E-19</v>
      </c>
      <c r="IT218" s="86">
        <f t="shared" si="260"/>
        <v>3.7239877848618876E-16</v>
      </c>
      <c r="IU218" s="86">
        <f t="shared" si="260"/>
        <v>1.2210017457833679E-13</v>
      </c>
      <c r="IV218" s="86">
        <f t="shared" si="260"/>
        <v>1.0317283719403146E-13</v>
      </c>
      <c r="IW218" s="86">
        <f t="shared" si="260"/>
        <v>1.8925391627382494E-20</v>
      </c>
      <c r="IY218" s="86">
        <f t="shared" si="261"/>
        <v>1.3028354037441873E-23</v>
      </c>
      <c r="IZ218" s="86">
        <f t="shared" si="261"/>
        <v>2.5731144459507701E-20</v>
      </c>
      <c r="JA218" s="86">
        <f t="shared" si="261"/>
        <v>4.4495734460873888E-18</v>
      </c>
      <c r="JB218" s="86">
        <f t="shared" si="261"/>
        <v>9.5613298594375758E-19</v>
      </c>
      <c r="JC218" s="86">
        <f t="shared" si="261"/>
        <v>5.8970962480795735E-18</v>
      </c>
      <c r="JD218" s="86">
        <f t="shared" si="261"/>
        <v>1.3508349093631459E-19</v>
      </c>
      <c r="JE218" s="86">
        <f t="shared" si="261"/>
        <v>7.7055016337060216E-21</v>
      </c>
      <c r="JF218" s="86">
        <f t="shared" si="261"/>
        <v>1.4038675770984832E-29</v>
      </c>
      <c r="JG218" s="86">
        <f t="shared" si="261"/>
        <v>5.1789679008613457E-26</v>
      </c>
      <c r="JH218" s="86">
        <f t="shared" si="261"/>
        <v>4.3695571293732439E-24</v>
      </c>
      <c r="JI218" s="86">
        <f t="shared" si="261"/>
        <v>2.949835005425619E-19</v>
      </c>
      <c r="JJ218" s="86">
        <f t="shared" si="261"/>
        <v>3.7239877848618876E-16</v>
      </c>
      <c r="JK218" s="86">
        <f t="shared" si="261"/>
        <v>1.2210017457833679E-13</v>
      </c>
      <c r="JL218" s="86">
        <f t="shared" si="261"/>
        <v>1.0317283719403146E-13</v>
      </c>
      <c r="JM218" s="86">
        <f t="shared" si="261"/>
        <v>1.8925391627382494E-20</v>
      </c>
    </row>
    <row r="219" spans="2:273" x14ac:dyDescent="0.25">
      <c r="B219" s="2">
        <v>192</v>
      </c>
      <c r="C219" s="37">
        <v>56.887</v>
      </c>
      <c r="D219" s="37">
        <v>54.628999999999998</v>
      </c>
      <c r="E219" s="37">
        <v>59.067</v>
      </c>
      <c r="F219" s="37">
        <v>58.65</v>
      </c>
      <c r="G219" s="37">
        <v>58.982999999999997</v>
      </c>
      <c r="H219" s="37">
        <v>60.183</v>
      </c>
      <c r="I219" s="37">
        <v>56.082999999999998</v>
      </c>
      <c r="J219" s="37">
        <v>57.948999999999998</v>
      </c>
      <c r="K219" s="37">
        <v>58</v>
      </c>
      <c r="L219" s="37">
        <v>54.863999999999997</v>
      </c>
      <c r="M219" s="37">
        <v>58.582999999999998</v>
      </c>
      <c r="N219" s="37">
        <v>56.475000000000001</v>
      </c>
      <c r="O219" s="37">
        <v>57.377000000000002</v>
      </c>
      <c r="P219" s="37">
        <v>58.802999999999997</v>
      </c>
      <c r="Q219" s="37">
        <v>57.951999999999998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57.346734891089469</v>
      </c>
      <c r="AG219" s="4">
        <f t="shared" si="263"/>
        <v>57.989215734403587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1.4562651089105287</v>
      </c>
      <c r="AW219" s="4">
        <f t="shared" si="264"/>
        <v>-3.7215734403588385E-2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57.346734891089469</v>
      </c>
      <c r="BM219" s="2">
        <f t="shared" si="255"/>
        <v>57.989215734403587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58.802999999999997</v>
      </c>
      <c r="DI219" s="2">
        <f t="shared" ref="DI219:DI227" si="298">IF(AND(JM219 &lt; $DI$22, $B219 &gt; Q$7, $B219 &lt; Q$233), Q219, "")</f>
        <v>57.951999999999998</v>
      </c>
      <c r="DK219" s="2">
        <f t="shared" si="265"/>
        <v>124.57123831929096</v>
      </c>
      <c r="DL219" s="2">
        <f t="shared" si="265"/>
        <v>112.34510307473465</v>
      </c>
      <c r="DM219" s="2">
        <f t="shared" si="265"/>
        <v>120.34022483130904</v>
      </c>
      <c r="DN219" s="2">
        <f t="shared" si="265"/>
        <v>109.55154217273954</v>
      </c>
      <c r="DO219" s="2">
        <f t="shared" si="265"/>
        <v>108.06229305816134</v>
      </c>
      <c r="DP219" s="2">
        <f t="shared" si="265"/>
        <v>108.40393527204503</v>
      </c>
      <c r="DQ219" s="2">
        <f t="shared" si="265"/>
        <v>106.84471688555351</v>
      </c>
      <c r="DR219" s="2">
        <f t="shared" si="265"/>
        <v>119.46063024453022</v>
      </c>
      <c r="DS219" s="2">
        <f t="shared" si="265"/>
        <v>116.91509887429645</v>
      </c>
      <c r="DT219" s="2">
        <f t="shared" si="265"/>
        <v>114.50003320825513</v>
      </c>
      <c r="DU219" s="2">
        <f t="shared" si="265"/>
        <v>128.4277843339587</v>
      </c>
      <c r="DV219" s="2">
        <f t="shared" si="265"/>
        <v>119.94775168855533</v>
      </c>
      <c r="DW219" s="2">
        <f t="shared" si="265"/>
        <v>128.79812063789871</v>
      </c>
      <c r="DX219" s="2">
        <f t="shared" si="265"/>
        <v>135.2742076655052</v>
      </c>
      <c r="DY219" s="2">
        <f t="shared" si="265"/>
        <v>118.09096774193546</v>
      </c>
      <c r="EA219" s="2">
        <f t="shared" si="241"/>
        <v>53.297172301048739</v>
      </c>
      <c r="EB219" s="2">
        <f t="shared" si="241"/>
        <v>55.30224477240268</v>
      </c>
      <c r="EC219" s="2">
        <f t="shared" si="241"/>
        <v>58.123429164529931</v>
      </c>
      <c r="ED219" s="2">
        <f t="shared" si="241"/>
        <v>57.144129159961466</v>
      </c>
      <c r="EE219" s="2">
        <f t="shared" si="241"/>
        <v>60.3377938429878</v>
      </c>
      <c r="EF219" s="2">
        <f t="shared" si="240"/>
        <v>57.86083624285456</v>
      </c>
      <c r="EG219" s="2">
        <f t="shared" si="240"/>
        <v>56.044680155580252</v>
      </c>
      <c r="EH219" s="2">
        <f t="shared" si="240"/>
        <v>53.132398191799339</v>
      </c>
      <c r="EI219" s="2">
        <f t="shared" si="240"/>
        <v>52.110970565909881</v>
      </c>
      <c r="EJ219" s="2">
        <f t="shared" si="240"/>
        <v>52.130541139975023</v>
      </c>
      <c r="EK219" s="2">
        <f t="shared" si="213"/>
        <v>55.00215971021602</v>
      </c>
      <c r="EL219" s="2">
        <f t="shared" si="213"/>
        <v>55.786983656589356</v>
      </c>
      <c r="EM219" s="2">
        <f t="shared" si="213"/>
        <v>58.625619321144654</v>
      </c>
      <c r="EN219" s="2">
        <f t="shared" si="213"/>
        <v>55.362229187428497</v>
      </c>
      <c r="EO219" s="2">
        <f t="shared" si="213"/>
        <v>59.610614558791724</v>
      </c>
      <c r="EQ219" s="2">
        <f t="shared" si="266"/>
        <v>56.288038236619187</v>
      </c>
      <c r="ER219" s="2">
        <f t="shared" si="266"/>
        <v>56.689331521435946</v>
      </c>
      <c r="ES219" s="2">
        <f t="shared" si="266"/>
        <v>58.48932721954337</v>
      </c>
      <c r="ET219" s="2">
        <f t="shared" si="266"/>
        <v>57.472217679756724</v>
      </c>
      <c r="EU219" s="2">
        <f t="shared" si="266"/>
        <v>58.901388572329267</v>
      </c>
      <c r="EV219" s="2">
        <f t="shared" si="266"/>
        <v>57.495150988542079</v>
      </c>
      <c r="EW219" s="2">
        <f t="shared" si="266"/>
        <v>56.100065133226551</v>
      </c>
      <c r="EX219" s="2">
        <f t="shared" si="266"/>
        <v>53.923166108031424</v>
      </c>
      <c r="EY219" s="2">
        <f t="shared" si="266"/>
        <v>55.261875976115391</v>
      </c>
      <c r="EZ219" s="2">
        <f t="shared" si="266"/>
        <v>54.107311914142073</v>
      </c>
      <c r="FA219" s="2">
        <f t="shared" si="266"/>
        <v>56.467290257333502</v>
      </c>
      <c r="FB219" s="2">
        <f t="shared" si="266"/>
        <v>56.858841220263784</v>
      </c>
      <c r="FC219" s="2">
        <f t="shared" si="266"/>
        <v>57.238250754187654</v>
      </c>
      <c r="FD219" s="2">
        <f t="shared" si="266"/>
        <v>57.463506069973732</v>
      </c>
      <c r="FE219" s="2">
        <f t="shared" si="266"/>
        <v>57.871139853090895</v>
      </c>
      <c r="FG219" s="2">
        <f t="shared" si="267"/>
        <v>0.99999928728895326</v>
      </c>
      <c r="FH219" s="2">
        <f t="shared" si="267"/>
        <v>0.99999929202370696</v>
      </c>
      <c r="FI219" s="2">
        <f t="shared" si="267"/>
        <v>0.99999920293617495</v>
      </c>
      <c r="FJ219" s="2">
        <f t="shared" si="267"/>
        <v>0.99999921962543603</v>
      </c>
      <c r="FK219" s="2">
        <f t="shared" si="267"/>
        <v>0.9999991969751677</v>
      </c>
      <c r="FL219" s="2">
        <f t="shared" si="267"/>
        <v>0.99999916005236023</v>
      </c>
      <c r="FM219" s="2">
        <f t="shared" si="267"/>
        <v>0.99999917452907783</v>
      </c>
      <c r="FN219" s="2">
        <f t="shared" si="267"/>
        <v>0.99999896870353056</v>
      </c>
      <c r="FO219" s="2">
        <f t="shared" si="267"/>
        <v>0.9999990932325955</v>
      </c>
      <c r="FP219" s="2">
        <f t="shared" si="267"/>
        <v>0.99999908350146294</v>
      </c>
      <c r="FQ219" s="2">
        <f t="shared" si="267"/>
        <v>0.99999914551447189</v>
      </c>
      <c r="FR219" s="2">
        <f t="shared" si="267"/>
        <v>0.99999906875736555</v>
      </c>
      <c r="FS219" s="2">
        <f t="shared" si="267"/>
        <v>0.99999915582913934</v>
      </c>
      <c r="FT219" s="2">
        <f t="shared" si="267"/>
        <v>0.9999991072884602</v>
      </c>
      <c r="FU219" s="2">
        <f t="shared" si="267"/>
        <v>0.99999874695591262</v>
      </c>
      <c r="FW219" s="2">
        <f t="shared" si="257"/>
        <v>0.9882880743137441</v>
      </c>
      <c r="FX219" s="2">
        <f t="shared" si="257"/>
        <v>0.98421835608583697</v>
      </c>
      <c r="FY219" s="2">
        <f t="shared" si="257"/>
        <v>0.97067365236079739</v>
      </c>
      <c r="FZ219" s="2">
        <f t="shared" si="257"/>
        <v>0.97074534214247366</v>
      </c>
      <c r="GA219" s="2">
        <f t="shared" si="257"/>
        <v>0.97037887011277735</v>
      </c>
      <c r="GB219" s="2">
        <f t="shared" si="257"/>
        <v>0.97104165603017312</v>
      </c>
      <c r="GC219" s="2">
        <f t="shared" si="257"/>
        <v>0.97393279040950098</v>
      </c>
      <c r="GD219" s="2">
        <f t="shared" si="257"/>
        <v>0.97669773185332776</v>
      </c>
      <c r="GE219" s="2">
        <f t="shared" si="257"/>
        <v>0.97827472277759764</v>
      </c>
      <c r="GF219" s="2">
        <f t="shared" si="257"/>
        <v>0.97560771340717289</v>
      </c>
      <c r="GG219" s="2">
        <f t="shared" si="257"/>
        <v>0.97161438377815834</v>
      </c>
      <c r="GH219" s="2">
        <f t="shared" si="257"/>
        <v>0.96137483147396119</v>
      </c>
      <c r="GI219" s="2">
        <f t="shared" si="257"/>
        <v>0.95690559782277729</v>
      </c>
      <c r="GJ219" s="2">
        <f t="shared" si="257"/>
        <v>0.94439451640085836</v>
      </c>
      <c r="GK219" s="2">
        <f t="shared" si="257"/>
        <v>0.93216193229762401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0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1.2407969614657239E-124</v>
      </c>
      <c r="HT219" s="86">
        <f t="shared" si="259"/>
        <v>5.379949797308965E-120</v>
      </c>
      <c r="HU219" s="86">
        <f t="shared" si="259"/>
        <v>3.7726637768540833E-132</v>
      </c>
      <c r="HV219" s="86">
        <f t="shared" si="259"/>
        <v>1.0794091658038874E-135</v>
      </c>
      <c r="HW219" s="86">
        <f t="shared" si="259"/>
        <v>2.4712366978657581E-130</v>
      </c>
      <c r="HX219" s="86">
        <f t="shared" si="259"/>
        <v>5.5554151800036294E-142</v>
      </c>
      <c r="HY219" s="86">
        <f t="shared" si="259"/>
        <v>3.0556103827109487E-150</v>
      </c>
      <c r="HZ219" s="86">
        <f t="shared" si="259"/>
        <v>2.195661890771549E-204</v>
      </c>
      <c r="IA219" s="86">
        <f t="shared" si="259"/>
        <v>1.0010266467689319E-176</v>
      </c>
      <c r="IB219" s="86">
        <f t="shared" si="259"/>
        <v>6.3910798060753992E-169</v>
      </c>
      <c r="IC219" s="86">
        <f t="shared" si="259"/>
        <v>3.8330726162325395E-141</v>
      </c>
      <c r="ID219" s="86">
        <f t="shared" si="259"/>
        <v>1.2803322031385787E-129</v>
      </c>
      <c r="IE219" s="86">
        <f t="shared" si="259"/>
        <v>7.2511803269624088E-111</v>
      </c>
      <c r="IF219" s="86">
        <f t="shared" si="259"/>
        <v>7.160375995109665E-121</v>
      </c>
      <c r="IG219" s="86">
        <f t="shared" si="259"/>
        <v>5.1874737956512297E-116</v>
      </c>
      <c r="II219" s="86">
        <f t="shared" si="260"/>
        <v>1.4870461258986622E-24</v>
      </c>
      <c r="IJ219" s="86">
        <f t="shared" si="260"/>
        <v>3.5234434004194874E-21</v>
      </c>
      <c r="IK219" s="86">
        <f t="shared" si="260"/>
        <v>5.5380889895266485E-19</v>
      </c>
      <c r="IL219" s="86">
        <f t="shared" si="260"/>
        <v>1.0967929671592064E-19</v>
      </c>
      <c r="IM219" s="86">
        <f t="shared" si="260"/>
        <v>7.4052018313084707E-19</v>
      </c>
      <c r="IN219" s="86">
        <f t="shared" si="260"/>
        <v>1.4037411716621253E-20</v>
      </c>
      <c r="IO219" s="86">
        <f t="shared" si="260"/>
        <v>7.3953583230435269E-22</v>
      </c>
      <c r="IP219" s="86">
        <f t="shared" si="260"/>
        <v>5.2310162797491626E-31</v>
      </c>
      <c r="IQ219" s="86">
        <f t="shared" si="260"/>
        <v>3.0974700733822512E-27</v>
      </c>
      <c r="IR219" s="86">
        <f t="shared" si="260"/>
        <v>2.9882051382670024E-25</v>
      </c>
      <c r="IS219" s="86">
        <f t="shared" si="260"/>
        <v>3.2405791201863903E-20</v>
      </c>
      <c r="IT219" s="86">
        <f t="shared" si="260"/>
        <v>4.9640896871405644E-17</v>
      </c>
      <c r="IU219" s="86">
        <f t="shared" si="260"/>
        <v>2.1471401322674424E-14</v>
      </c>
      <c r="IV219" s="86">
        <f t="shared" si="260"/>
        <v>1.5092741482681386E-14</v>
      </c>
      <c r="IW219" s="86">
        <f t="shared" si="260"/>
        <v>7.5518411801316645E-22</v>
      </c>
      <c r="IY219" s="86">
        <f t="shared" si="261"/>
        <v>1.4870461258986622E-24</v>
      </c>
      <c r="IZ219" s="86">
        <f t="shared" si="261"/>
        <v>3.5234434004194874E-21</v>
      </c>
      <c r="JA219" s="86">
        <f t="shared" si="261"/>
        <v>5.5380889895266485E-19</v>
      </c>
      <c r="JB219" s="86">
        <f t="shared" si="261"/>
        <v>1.0967929671592064E-19</v>
      </c>
      <c r="JC219" s="86">
        <f t="shared" si="261"/>
        <v>7.4052018313084707E-19</v>
      </c>
      <c r="JD219" s="86">
        <f t="shared" si="261"/>
        <v>1.4037411716621253E-20</v>
      </c>
      <c r="JE219" s="86">
        <f t="shared" si="261"/>
        <v>7.3953583230435269E-22</v>
      </c>
      <c r="JF219" s="86">
        <f t="shared" si="261"/>
        <v>5.2310162797491626E-31</v>
      </c>
      <c r="JG219" s="86">
        <f t="shared" si="261"/>
        <v>3.0974700733822512E-27</v>
      </c>
      <c r="JH219" s="86">
        <f t="shared" si="261"/>
        <v>2.9882051382670024E-25</v>
      </c>
      <c r="JI219" s="86">
        <f t="shared" si="261"/>
        <v>3.2405791201863903E-20</v>
      </c>
      <c r="JJ219" s="86">
        <f t="shared" si="261"/>
        <v>4.9640896871405644E-17</v>
      </c>
      <c r="JK219" s="86">
        <f t="shared" si="261"/>
        <v>2.1471401322674424E-14</v>
      </c>
      <c r="JL219" s="86">
        <f t="shared" si="261"/>
        <v>1.5092741482681386E-14</v>
      </c>
      <c r="JM219" s="86">
        <f t="shared" si="261"/>
        <v>7.5518411801316645E-22</v>
      </c>
    </row>
    <row r="220" spans="2:273" x14ac:dyDescent="0.25">
      <c r="B220" s="2">
        <v>193</v>
      </c>
      <c r="C220" s="37">
        <v>58.097000000000001</v>
      </c>
      <c r="D220" s="37">
        <v>55.177</v>
      </c>
      <c r="E220" s="37">
        <v>58.732999999999997</v>
      </c>
      <c r="F220" s="37">
        <v>57.3</v>
      </c>
      <c r="G220" s="37">
        <v>58.832999999999998</v>
      </c>
      <c r="H220" s="37">
        <v>59.35</v>
      </c>
      <c r="I220" s="37">
        <v>55.883000000000003</v>
      </c>
      <c r="J220" s="37">
        <v>57.728999999999999</v>
      </c>
      <c r="K220" s="37">
        <v>57.457999999999998</v>
      </c>
      <c r="L220" s="37">
        <v>56.948999999999998</v>
      </c>
      <c r="M220" s="37">
        <v>56.982999999999997</v>
      </c>
      <c r="N220" s="37">
        <v>56.508000000000003</v>
      </c>
      <c r="O220" s="37">
        <v>56.115000000000002</v>
      </c>
      <c r="P220" s="37">
        <v>60.279000000000003</v>
      </c>
      <c r="Q220" s="37">
        <v>56.71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57.251510625862615</v>
      </c>
      <c r="AG220" s="4">
        <f t="shared" si="263"/>
        <v>57.884679652322468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3.0274893741373887</v>
      </c>
      <c r="AW220" s="4">
        <f t="shared" si="264"/>
        <v>-1.1746796523224674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57.251510625862615</v>
      </c>
      <c r="BM220" s="2">
        <f t="shared" si="255"/>
        <v>57.884679652322468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60.279000000000003</v>
      </c>
      <c r="DI220" s="2">
        <f t="shared" si="298"/>
        <v>56.71</v>
      </c>
      <c r="DK220" s="2">
        <f t="shared" si="265"/>
        <v>124.8907194441405</v>
      </c>
      <c r="DL220" s="2">
        <f t="shared" si="265"/>
        <v>112.57718951745267</v>
      </c>
      <c r="DM220" s="2">
        <f t="shared" si="265"/>
        <v>120.61487827260459</v>
      </c>
      <c r="DN220" s="2">
        <f t="shared" si="265"/>
        <v>109.75685492577598</v>
      </c>
      <c r="DO220" s="2">
        <f t="shared" si="265"/>
        <v>108.26742504690431</v>
      </c>
      <c r="DP220" s="2">
        <f t="shared" si="265"/>
        <v>108.62268489681051</v>
      </c>
      <c r="DQ220" s="2">
        <f t="shared" si="265"/>
        <v>107.06555393996251</v>
      </c>
      <c r="DR220" s="2">
        <f t="shared" si="265"/>
        <v>119.7598763191763</v>
      </c>
      <c r="DS220" s="2">
        <f t="shared" si="265"/>
        <v>117.18961257035649</v>
      </c>
      <c r="DT220" s="2">
        <f t="shared" si="265"/>
        <v>114.76097917448404</v>
      </c>
      <c r="DU220" s="2">
        <f t="shared" si="265"/>
        <v>128.76001801125702</v>
      </c>
      <c r="DV220" s="2">
        <f t="shared" si="265"/>
        <v>120.22938114446526</v>
      </c>
      <c r="DW220" s="2">
        <f t="shared" si="265"/>
        <v>129.11822148217635</v>
      </c>
      <c r="DX220" s="2">
        <f t="shared" si="265"/>
        <v>135.63272177700344</v>
      </c>
      <c r="DY220" s="2">
        <f t="shared" si="265"/>
        <v>118.38086895161288</v>
      </c>
      <c r="EA220" s="2">
        <f t="shared" si="241"/>
        <v>53.201902035780385</v>
      </c>
      <c r="EB220" s="2">
        <f t="shared" si="241"/>
        <v>55.206861771706883</v>
      </c>
      <c r="EC220" s="2">
        <f t="shared" si="241"/>
        <v>58.020492146002411</v>
      </c>
      <c r="ED220" s="2">
        <f t="shared" si="241"/>
        <v>57.054416630274162</v>
      </c>
      <c r="EE220" s="2">
        <f t="shared" si="241"/>
        <v>60.29613015153236</v>
      </c>
      <c r="EF220" s="2">
        <f t="shared" si="240"/>
        <v>57.804079505163223</v>
      </c>
      <c r="EG220" s="2">
        <f t="shared" si="240"/>
        <v>55.992921035084933</v>
      </c>
      <c r="EH220" s="2">
        <f t="shared" si="240"/>
        <v>53.023563438143682</v>
      </c>
      <c r="EI220" s="2">
        <f t="shared" si="240"/>
        <v>51.978826571292331</v>
      </c>
      <c r="EJ220" s="2">
        <f t="shared" si="240"/>
        <v>52.02104516112842</v>
      </c>
      <c r="EK220" s="2">
        <f t="shared" si="213"/>
        <v>54.920623556015528</v>
      </c>
      <c r="EL220" s="2">
        <f t="shared" si="213"/>
        <v>55.696870423678099</v>
      </c>
      <c r="EM220" s="2">
        <f t="shared" si="213"/>
        <v>58.546357716006682</v>
      </c>
      <c r="EN220" s="2">
        <f t="shared" si="213"/>
        <v>55.23204983178718</v>
      </c>
      <c r="EO220" s="2">
        <f t="shared" si="213"/>
        <v>59.533123387353832</v>
      </c>
      <c r="EQ220" s="2">
        <f t="shared" si="266"/>
        <v>56.227242118751235</v>
      </c>
      <c r="ER220" s="2">
        <f t="shared" si="266"/>
        <v>56.610499050992431</v>
      </c>
      <c r="ES220" s="2">
        <f t="shared" si="266"/>
        <v>58.390521187625765</v>
      </c>
      <c r="ET220" s="2">
        <f t="shared" si="266"/>
        <v>57.386435205766716</v>
      </c>
      <c r="EU220" s="2">
        <f t="shared" si="266"/>
        <v>58.842355881752681</v>
      </c>
      <c r="EV220" s="2">
        <f t="shared" si="266"/>
        <v>57.43406666526716</v>
      </c>
      <c r="EW220" s="2">
        <f t="shared" si="266"/>
        <v>56.048853130647018</v>
      </c>
      <c r="EX220" s="2">
        <f t="shared" si="266"/>
        <v>53.82304486270462</v>
      </c>
      <c r="EY220" s="2">
        <f t="shared" si="266"/>
        <v>55.166649935890561</v>
      </c>
      <c r="EZ220" s="2">
        <f t="shared" si="266"/>
        <v>54.021243173481835</v>
      </c>
      <c r="FA220" s="2">
        <f t="shared" si="266"/>
        <v>56.403197681410816</v>
      </c>
      <c r="FB220" s="2">
        <f t="shared" si="266"/>
        <v>56.782014446479415</v>
      </c>
      <c r="FC220" s="2">
        <f t="shared" si="266"/>
        <v>57.14170116595858</v>
      </c>
      <c r="FD220" s="2">
        <f t="shared" si="266"/>
        <v>57.359884169164225</v>
      </c>
      <c r="FE220" s="2">
        <f t="shared" si="266"/>
        <v>57.775198135675495</v>
      </c>
      <c r="FG220" s="2">
        <f t="shared" si="267"/>
        <v>0.99999934999975926</v>
      </c>
      <c r="FH220" s="2">
        <f t="shared" si="267"/>
        <v>0.99999935431790654</v>
      </c>
      <c r="FI220" s="2">
        <f t="shared" si="267"/>
        <v>0.99999927306910097</v>
      </c>
      <c r="FJ220" s="2">
        <f t="shared" si="267"/>
        <v>0.99999928828989004</v>
      </c>
      <c r="FK220" s="2">
        <f t="shared" si="267"/>
        <v>0.99999926763259683</v>
      </c>
      <c r="FL220" s="2">
        <f t="shared" si="267"/>
        <v>0.99999923395859136</v>
      </c>
      <c r="FM220" s="2">
        <f t="shared" si="267"/>
        <v>0.99999924716151678</v>
      </c>
      <c r="FN220" s="2">
        <f t="shared" si="267"/>
        <v>0.99999905944635592</v>
      </c>
      <c r="FO220" s="2">
        <f t="shared" si="267"/>
        <v>0.99999917301823227</v>
      </c>
      <c r="FP220" s="2">
        <f t="shared" si="267"/>
        <v>0.99999916414333256</v>
      </c>
      <c r="FQ220" s="2">
        <f t="shared" si="267"/>
        <v>0.99999922069987768</v>
      </c>
      <c r="FR220" s="2">
        <f t="shared" si="267"/>
        <v>0.99999915069655376</v>
      </c>
      <c r="FS220" s="2">
        <f t="shared" si="267"/>
        <v>0.99999923010696756</v>
      </c>
      <c r="FT220" s="2">
        <f t="shared" si="267"/>
        <v>0.99999918583733538</v>
      </c>
      <c r="FU220" s="2">
        <f t="shared" si="267"/>
        <v>0.99999885721008408</v>
      </c>
      <c r="FW220" s="2">
        <f t="shared" si="257"/>
        <v>0.9893075780428835</v>
      </c>
      <c r="FX220" s="2">
        <f t="shared" si="257"/>
        <v>0.98558695553784759</v>
      </c>
      <c r="FY220" s="2">
        <f t="shared" si="257"/>
        <v>0.97318485926604426</v>
      </c>
      <c r="FZ220" s="2">
        <f t="shared" si="257"/>
        <v>0.97325057944169668</v>
      </c>
      <c r="GA220" s="2">
        <f t="shared" si="257"/>
        <v>0.97291461479052233</v>
      </c>
      <c r="GB220" s="2">
        <f t="shared" si="257"/>
        <v>0.97352221046237375</v>
      </c>
      <c r="GC220" s="2">
        <f t="shared" si="257"/>
        <v>0.9761717691114018</v>
      </c>
      <c r="GD220" s="2">
        <f t="shared" si="257"/>
        <v>0.97870441553060039</v>
      </c>
      <c r="GE220" s="2">
        <f t="shared" si="257"/>
        <v>0.98014836351705925</v>
      </c>
      <c r="GF220" s="2">
        <f t="shared" si="257"/>
        <v>0.97770612184254824</v>
      </c>
      <c r="GG220" s="2">
        <f t="shared" si="257"/>
        <v>0.97404718989643269</v>
      </c>
      <c r="GH220" s="2">
        <f t="shared" si="257"/>
        <v>0.96465329846826808</v>
      </c>
      <c r="GI220" s="2">
        <f t="shared" si="257"/>
        <v>0.96054784181643305</v>
      </c>
      <c r="GJ220" s="2">
        <f t="shared" si="257"/>
        <v>0.94903785476994085</v>
      </c>
      <c r="GK220" s="2">
        <f t="shared" si="257"/>
        <v>0.9377594320735142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5.4495967454051932E-128</v>
      </c>
      <c r="HT220" s="86">
        <f t="shared" si="259"/>
        <v>2.9265122546920497E-123</v>
      </c>
      <c r="HU220" s="86">
        <f t="shared" si="259"/>
        <v>5.7584668929727164E-136</v>
      </c>
      <c r="HV220" s="86">
        <f t="shared" si="259"/>
        <v>1.2324095061669297E-139</v>
      </c>
      <c r="HW220" s="86">
        <f t="shared" si="259"/>
        <v>4.0330524147995741E-134</v>
      </c>
      <c r="HX220" s="86">
        <f t="shared" si="259"/>
        <v>4.2174098386194386E-146</v>
      </c>
      <c r="HY220" s="86">
        <f t="shared" si="259"/>
        <v>1.7266901751996048E-154</v>
      </c>
      <c r="HZ220" s="86">
        <f t="shared" si="259"/>
        <v>3.5136134670556628E-210</v>
      </c>
      <c r="IA220" s="86">
        <f t="shared" si="259"/>
        <v>1.1687955165145035E-181</v>
      </c>
      <c r="IB220" s="86">
        <f t="shared" si="259"/>
        <v>1.0604089204413822E-173</v>
      </c>
      <c r="IC220" s="86">
        <f t="shared" si="259"/>
        <v>3.4650848737917032E-145</v>
      </c>
      <c r="ID220" s="86">
        <f t="shared" si="259"/>
        <v>1.6955921441858954E-133</v>
      </c>
      <c r="IE220" s="86">
        <f t="shared" si="259"/>
        <v>2.988781492782081E-114</v>
      </c>
      <c r="IF220" s="86">
        <f t="shared" si="259"/>
        <v>1.1556997606599775E-124</v>
      </c>
      <c r="IG220" s="86">
        <f t="shared" si="259"/>
        <v>9.214509161362683E-120</v>
      </c>
      <c r="II220" s="86">
        <f t="shared" si="260"/>
        <v>1.6231026249640305E-25</v>
      </c>
      <c r="IJ220" s="86">
        <f t="shared" si="260"/>
        <v>4.6177889284859078E-22</v>
      </c>
      <c r="IK220" s="86">
        <f t="shared" si="260"/>
        <v>6.5290189409056283E-20</v>
      </c>
      <c r="IL220" s="86">
        <f t="shared" si="260"/>
        <v>1.1891889573418125E-20</v>
      </c>
      <c r="IM220" s="86">
        <f t="shared" si="260"/>
        <v>8.8087898170549652E-20</v>
      </c>
      <c r="IN220" s="86">
        <f t="shared" si="260"/>
        <v>1.3753863921255769E-21</v>
      </c>
      <c r="IO220" s="86">
        <f t="shared" si="260"/>
        <v>6.6901894931219138E-23</v>
      </c>
      <c r="IP220" s="86">
        <f t="shared" si="260"/>
        <v>1.7976276902299441E-32</v>
      </c>
      <c r="IQ220" s="86">
        <f t="shared" si="260"/>
        <v>1.7310725250033946E-28</v>
      </c>
      <c r="IR220" s="86">
        <f t="shared" si="260"/>
        <v>1.9118603537712675E-26</v>
      </c>
      <c r="IS220" s="86">
        <f t="shared" si="260"/>
        <v>3.3626752678571574E-21</v>
      </c>
      <c r="IT220" s="86">
        <f t="shared" si="260"/>
        <v>6.2505299653036825E-18</v>
      </c>
      <c r="IU220" s="86">
        <f t="shared" si="260"/>
        <v>3.5889896416166222E-15</v>
      </c>
      <c r="IV220" s="86">
        <f t="shared" si="260"/>
        <v>2.0761218675087555E-15</v>
      </c>
      <c r="IW220" s="86">
        <f t="shared" si="260"/>
        <v>2.6918882353791262E-23</v>
      </c>
      <c r="IY220" s="86">
        <f t="shared" si="261"/>
        <v>1.6231026249640305E-25</v>
      </c>
      <c r="IZ220" s="86">
        <f t="shared" si="261"/>
        <v>4.6177889284859078E-22</v>
      </c>
      <c r="JA220" s="86">
        <f t="shared" si="261"/>
        <v>6.5290189409056283E-20</v>
      </c>
      <c r="JB220" s="86">
        <f t="shared" si="261"/>
        <v>1.1891889573418125E-20</v>
      </c>
      <c r="JC220" s="86">
        <f t="shared" si="261"/>
        <v>8.8087898170549652E-20</v>
      </c>
      <c r="JD220" s="86">
        <f t="shared" si="261"/>
        <v>1.3753863921255769E-21</v>
      </c>
      <c r="JE220" s="86">
        <f t="shared" si="261"/>
        <v>6.6901894931219138E-23</v>
      </c>
      <c r="JF220" s="86">
        <f t="shared" si="261"/>
        <v>1.7976276902299441E-32</v>
      </c>
      <c r="JG220" s="86">
        <f t="shared" si="261"/>
        <v>1.7310725250033946E-28</v>
      </c>
      <c r="JH220" s="86">
        <f t="shared" si="261"/>
        <v>1.9118603537712675E-26</v>
      </c>
      <c r="JI220" s="86">
        <f t="shared" si="261"/>
        <v>3.3626752678571574E-21</v>
      </c>
      <c r="JJ220" s="86">
        <f t="shared" si="261"/>
        <v>6.2505299653036825E-18</v>
      </c>
      <c r="JK220" s="86">
        <f t="shared" si="261"/>
        <v>3.5889896416166222E-15</v>
      </c>
      <c r="JL220" s="86">
        <f t="shared" si="261"/>
        <v>2.0761218675087555E-15</v>
      </c>
      <c r="JM220" s="86">
        <f t="shared" si="261"/>
        <v>2.6918882353791262E-23</v>
      </c>
    </row>
    <row r="221" spans="2:273" x14ac:dyDescent="0.25">
      <c r="B221" s="2">
        <v>194</v>
      </c>
      <c r="C221" s="37">
        <v>58.161000000000001</v>
      </c>
      <c r="D221" s="37">
        <v>55.015999999999998</v>
      </c>
      <c r="E221" s="37">
        <v>57.482999999999997</v>
      </c>
      <c r="F221" s="37">
        <v>57.517000000000003</v>
      </c>
      <c r="G221" s="37">
        <v>59.232999999999997</v>
      </c>
      <c r="H221" s="37">
        <v>59.1</v>
      </c>
      <c r="I221" s="37">
        <v>57.133000000000003</v>
      </c>
      <c r="J221" s="37">
        <v>55.61</v>
      </c>
      <c r="K221" s="37">
        <v>56.406999999999996</v>
      </c>
      <c r="L221" s="37">
        <v>56.253999999999998</v>
      </c>
      <c r="M221" s="37">
        <v>58.216999999999999</v>
      </c>
      <c r="N221" s="37">
        <v>56.902000000000001</v>
      </c>
      <c r="O221" s="37">
        <v>56.639000000000003</v>
      </c>
      <c r="P221" s="37">
        <v>59.689</v>
      </c>
      <c r="Q221" s="37">
        <v>57.758000000000003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57.155739421412342</v>
      </c>
      <c r="AG221" s="4">
        <f t="shared" si="263"/>
        <v>57.780707718783674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2.5332605785876581</v>
      </c>
      <c r="AW221" s="4">
        <f t="shared" si="264"/>
        <v>-2.2707718783671282E-2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57.155739421412342</v>
      </c>
      <c r="BM221" s="2">
        <f t="shared" si="255"/>
        <v>57.780707718783674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59.689</v>
      </c>
      <c r="DI221" s="2">
        <f t="shared" si="298"/>
        <v>57.758000000000003</v>
      </c>
      <c r="DK221" s="2">
        <f t="shared" si="265"/>
        <v>125.21020056899005</v>
      </c>
      <c r="DL221" s="2">
        <f t="shared" si="265"/>
        <v>112.80927596017069</v>
      </c>
      <c r="DM221" s="2">
        <f t="shared" si="265"/>
        <v>120.88953171390014</v>
      </c>
      <c r="DN221" s="2">
        <f t="shared" si="265"/>
        <v>109.96216767881242</v>
      </c>
      <c r="DO221" s="2">
        <f t="shared" si="265"/>
        <v>108.47255703564727</v>
      </c>
      <c r="DP221" s="2">
        <f t="shared" si="265"/>
        <v>108.84143452157599</v>
      </c>
      <c r="DQ221" s="2">
        <f t="shared" si="265"/>
        <v>107.28639099437152</v>
      </c>
      <c r="DR221" s="2">
        <f t="shared" si="265"/>
        <v>120.05912239382238</v>
      </c>
      <c r="DS221" s="2">
        <f t="shared" si="265"/>
        <v>117.46412626641653</v>
      </c>
      <c r="DT221" s="2">
        <f t="shared" si="265"/>
        <v>115.02192514071292</v>
      </c>
      <c r="DU221" s="2">
        <f t="shared" si="265"/>
        <v>129.09225168855534</v>
      </c>
      <c r="DV221" s="2">
        <f t="shared" si="265"/>
        <v>120.51101060037522</v>
      </c>
      <c r="DW221" s="2">
        <f t="shared" si="265"/>
        <v>129.43832232645406</v>
      </c>
      <c r="DX221" s="2">
        <f t="shared" si="265"/>
        <v>135.99123588850171</v>
      </c>
      <c r="DY221" s="2">
        <f t="shared" si="265"/>
        <v>118.67077016129031</v>
      </c>
      <c r="EA221" s="2">
        <f t="shared" si="241"/>
        <v>53.106631770512031</v>
      </c>
      <c r="EB221" s="2">
        <f t="shared" si="241"/>
        <v>55.111478771011093</v>
      </c>
      <c r="EC221" s="2">
        <f t="shared" si="241"/>
        <v>57.917555127474884</v>
      </c>
      <c r="ED221" s="2">
        <f t="shared" si="241"/>
        <v>56.964704100586857</v>
      </c>
      <c r="EE221" s="2">
        <f t="shared" si="241"/>
        <v>60.25446646007692</v>
      </c>
      <c r="EF221" s="2">
        <f t="shared" si="240"/>
        <v>57.747322767471886</v>
      </c>
      <c r="EG221" s="2">
        <f t="shared" si="240"/>
        <v>55.941161914589614</v>
      </c>
      <c r="EH221" s="2">
        <f t="shared" si="240"/>
        <v>52.914728684488026</v>
      </c>
      <c r="EI221" s="2">
        <f t="shared" si="240"/>
        <v>51.846682576674773</v>
      </c>
      <c r="EJ221" s="2">
        <f t="shared" si="240"/>
        <v>51.911549182281817</v>
      </c>
      <c r="EK221" s="2">
        <f t="shared" si="213"/>
        <v>54.839087401815036</v>
      </c>
      <c r="EL221" s="2">
        <f t="shared" si="213"/>
        <v>55.606757190766842</v>
      </c>
      <c r="EM221" s="2">
        <f t="shared" si="213"/>
        <v>58.467096110868702</v>
      </c>
      <c r="EN221" s="2">
        <f t="shared" si="213"/>
        <v>55.101870476145862</v>
      </c>
      <c r="EO221" s="2">
        <f t="shared" si="213"/>
        <v>59.455632215915941</v>
      </c>
      <c r="EQ221" s="2">
        <f t="shared" si="266"/>
        <v>56.166446000883276</v>
      </c>
      <c r="ER221" s="2">
        <f t="shared" si="266"/>
        <v>56.531666580548915</v>
      </c>
      <c r="ES221" s="2">
        <f t="shared" si="266"/>
        <v>58.291715155708161</v>
      </c>
      <c r="ET221" s="2">
        <f t="shared" si="266"/>
        <v>57.300652731776701</v>
      </c>
      <c r="EU221" s="2">
        <f t="shared" si="266"/>
        <v>58.783323191176095</v>
      </c>
      <c r="EV221" s="2">
        <f t="shared" si="266"/>
        <v>57.372982341992241</v>
      </c>
      <c r="EW221" s="2">
        <f t="shared" si="266"/>
        <v>55.997641128067478</v>
      </c>
      <c r="EX221" s="2">
        <f t="shared" si="266"/>
        <v>53.722923617377823</v>
      </c>
      <c r="EY221" s="2">
        <f t="shared" si="266"/>
        <v>55.071423895665738</v>
      </c>
      <c r="EZ221" s="2">
        <f t="shared" si="266"/>
        <v>53.935174432821597</v>
      </c>
      <c r="FA221" s="2">
        <f t="shared" si="266"/>
        <v>56.339105105488137</v>
      </c>
      <c r="FB221" s="2">
        <f t="shared" si="266"/>
        <v>56.705187672695047</v>
      </c>
      <c r="FC221" s="2">
        <f t="shared" si="266"/>
        <v>57.045151577729506</v>
      </c>
      <c r="FD221" s="2">
        <f t="shared" si="266"/>
        <v>57.256262268354718</v>
      </c>
      <c r="FE221" s="2">
        <f t="shared" si="266"/>
        <v>57.679256418260088</v>
      </c>
      <c r="FG221" s="2">
        <f t="shared" si="267"/>
        <v>0.99999940719270097</v>
      </c>
      <c r="FH221" s="2">
        <f t="shared" si="267"/>
        <v>0.99999941113089852</v>
      </c>
      <c r="FI221" s="2">
        <f t="shared" si="267"/>
        <v>0.99999933703109822</v>
      </c>
      <c r="FJ221" s="2">
        <f t="shared" si="267"/>
        <v>0.9999993509126246</v>
      </c>
      <c r="FK221" s="2">
        <f t="shared" si="267"/>
        <v>0.99999933207294689</v>
      </c>
      <c r="FL221" s="2">
        <f t="shared" si="267"/>
        <v>0.99999930136188486</v>
      </c>
      <c r="FM221" s="2">
        <f t="shared" si="267"/>
        <v>0.99999931340309756</v>
      </c>
      <c r="FN221" s="2">
        <f t="shared" si="267"/>
        <v>0.99999914220481056</v>
      </c>
      <c r="FO221" s="2">
        <f t="shared" si="267"/>
        <v>0.99999924578360899</v>
      </c>
      <c r="FP221" s="2">
        <f t="shared" si="267"/>
        <v>0.99999923768960308</v>
      </c>
      <c r="FQ221" s="2">
        <f t="shared" si="267"/>
        <v>0.99999928926979265</v>
      </c>
      <c r="FR221" s="2">
        <f t="shared" si="267"/>
        <v>0.99999922542599318</v>
      </c>
      <c r="FS221" s="2">
        <f t="shared" si="267"/>
        <v>0.99999929784916175</v>
      </c>
      <c r="FT221" s="2">
        <f t="shared" si="267"/>
        <v>0.99999925747477159</v>
      </c>
      <c r="FU221" s="2">
        <f t="shared" si="267"/>
        <v>0.99999895776310477</v>
      </c>
      <c r="FW221" s="2">
        <f t="shared" si="257"/>
        <v>0.99023921215873134</v>
      </c>
      <c r="FX221" s="2">
        <f t="shared" si="257"/>
        <v>0.98683845586156604</v>
      </c>
      <c r="FY221" s="2">
        <f t="shared" si="257"/>
        <v>0.97548646272909589</v>
      </c>
      <c r="FZ221" s="2">
        <f t="shared" si="257"/>
        <v>0.97554668373489861</v>
      </c>
      <c r="GA221" s="2">
        <f t="shared" si="257"/>
        <v>0.97523882376271032</v>
      </c>
      <c r="GB221" s="2">
        <f t="shared" si="257"/>
        <v>0.97579557848328791</v>
      </c>
      <c r="GC221" s="2">
        <f t="shared" si="257"/>
        <v>0.97822273636901202</v>
      </c>
      <c r="GD221" s="2">
        <f t="shared" si="257"/>
        <v>0.98054173561511793</v>
      </c>
      <c r="GE221" s="2">
        <f t="shared" si="257"/>
        <v>0.98186341264857224</v>
      </c>
      <c r="GF221" s="2">
        <f t="shared" si="257"/>
        <v>0.97962777892041741</v>
      </c>
      <c r="GG221" s="2">
        <f t="shared" si="257"/>
        <v>0.97627658188332289</v>
      </c>
      <c r="GH221" s="2">
        <f t="shared" si="257"/>
        <v>0.96766285244482508</v>
      </c>
      <c r="GI221" s="2">
        <f t="shared" si="257"/>
        <v>0.96389386663099863</v>
      </c>
      <c r="GJ221" s="2">
        <f t="shared" si="257"/>
        <v>0.95331261950558221</v>
      </c>
      <c r="GK221" s="2">
        <f t="shared" si="257"/>
        <v>0.94292334738186967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2.1570004144297755E-131</v>
      </c>
      <c r="HT221" s="86">
        <f t="shared" si="259"/>
        <v>1.4373001341230894E-126</v>
      </c>
      <c r="HU221" s="86">
        <f t="shared" si="259"/>
        <v>7.7445705446220851E-140</v>
      </c>
      <c r="HV221" s="86">
        <f t="shared" si="259"/>
        <v>1.2337167733073765E-143</v>
      </c>
      <c r="HW221" s="86">
        <f t="shared" si="259"/>
        <v>5.8004502977318675E-138</v>
      </c>
      <c r="HX221" s="86">
        <f t="shared" si="259"/>
        <v>2.7912808515037569E-150</v>
      </c>
      <c r="HY221" s="86">
        <f t="shared" si="259"/>
        <v>8.5013025525120453E-159</v>
      </c>
      <c r="HZ221" s="86">
        <f t="shared" si="259"/>
        <v>4.6585864272308419E-216</v>
      </c>
      <c r="IA221" s="86">
        <f t="shared" si="259"/>
        <v>1.1654968128417453E-186</v>
      </c>
      <c r="IB221" s="86">
        <f t="shared" si="259"/>
        <v>1.5067500449901995E-178</v>
      </c>
      <c r="IC221" s="86">
        <f t="shared" si="259"/>
        <v>2.7423785722773235E-149</v>
      </c>
      <c r="ID221" s="86">
        <f t="shared" si="259"/>
        <v>1.9654918284516639E-137</v>
      </c>
      <c r="IE221" s="86">
        <f t="shared" si="259"/>
        <v>1.0938999365401206E-117</v>
      </c>
      <c r="IF221" s="86">
        <f t="shared" si="259"/>
        <v>1.6271782245982584E-128</v>
      </c>
      <c r="IG221" s="86">
        <f t="shared" si="259"/>
        <v>1.4240782834253896E-123</v>
      </c>
      <c r="II221" s="86">
        <f t="shared" si="260"/>
        <v>1.6941325534848324E-26</v>
      </c>
      <c r="IJ221" s="86">
        <f t="shared" si="260"/>
        <v>5.7923022101709311E-23</v>
      </c>
      <c r="IK221" s="86">
        <f t="shared" si="260"/>
        <v>7.2906976658775966E-21</v>
      </c>
      <c r="IL221" s="86">
        <f t="shared" si="260"/>
        <v>1.2186629544264429E-21</v>
      </c>
      <c r="IM221" s="86">
        <f t="shared" si="260"/>
        <v>9.9257394030346642E-21</v>
      </c>
      <c r="IN221" s="86">
        <f t="shared" si="260"/>
        <v>1.2705800955863336E-22</v>
      </c>
      <c r="IO221" s="86">
        <f t="shared" si="260"/>
        <v>5.7046141761655007E-24</v>
      </c>
      <c r="IP221" s="86">
        <f t="shared" si="260"/>
        <v>5.697123374628072E-34</v>
      </c>
      <c r="IQ221" s="86">
        <f t="shared" si="260"/>
        <v>9.039759181797384E-30</v>
      </c>
      <c r="IR221" s="86">
        <f t="shared" si="260"/>
        <v>1.1443607031460311E-27</v>
      </c>
      <c r="IS221" s="86">
        <f t="shared" si="260"/>
        <v>3.2958815887412826E-22</v>
      </c>
      <c r="IT221" s="86">
        <f t="shared" si="260"/>
        <v>7.434009185247719E-19</v>
      </c>
      <c r="IU221" s="86">
        <f t="shared" si="260"/>
        <v>5.7020830089703431E-16</v>
      </c>
      <c r="IV221" s="86">
        <f t="shared" si="260"/>
        <v>2.6853176902091335E-16</v>
      </c>
      <c r="IW221" s="86">
        <f t="shared" si="260"/>
        <v>8.5708836666539141E-25</v>
      </c>
      <c r="IY221" s="86">
        <f t="shared" si="261"/>
        <v>1.6941325534848324E-26</v>
      </c>
      <c r="IZ221" s="86">
        <f t="shared" si="261"/>
        <v>5.7923022101709311E-23</v>
      </c>
      <c r="JA221" s="86">
        <f t="shared" si="261"/>
        <v>7.2906976658775966E-21</v>
      </c>
      <c r="JB221" s="86">
        <f t="shared" si="261"/>
        <v>1.2186629544264429E-21</v>
      </c>
      <c r="JC221" s="86">
        <f t="shared" si="261"/>
        <v>9.9257394030346642E-21</v>
      </c>
      <c r="JD221" s="86">
        <f t="shared" si="261"/>
        <v>1.2705800955863336E-22</v>
      </c>
      <c r="JE221" s="86">
        <f t="shared" si="261"/>
        <v>5.7046141761655007E-24</v>
      </c>
      <c r="JF221" s="86">
        <f t="shared" si="261"/>
        <v>5.697123374628072E-34</v>
      </c>
      <c r="JG221" s="86">
        <f t="shared" si="261"/>
        <v>9.039759181797384E-30</v>
      </c>
      <c r="JH221" s="86">
        <f t="shared" si="261"/>
        <v>1.1443607031460311E-27</v>
      </c>
      <c r="JI221" s="86">
        <f t="shared" si="261"/>
        <v>3.2958815887412826E-22</v>
      </c>
      <c r="JJ221" s="86">
        <f t="shared" si="261"/>
        <v>7.434009185247719E-19</v>
      </c>
      <c r="JK221" s="86">
        <f t="shared" si="261"/>
        <v>5.7020830089703431E-16</v>
      </c>
      <c r="JL221" s="86">
        <f t="shared" si="261"/>
        <v>2.6853176902091335E-16</v>
      </c>
      <c r="JM221" s="86">
        <f t="shared" si="261"/>
        <v>8.5708836666539141E-25</v>
      </c>
    </row>
    <row r="222" spans="2:273" x14ac:dyDescent="0.25">
      <c r="B222" s="2">
        <v>195</v>
      </c>
      <c r="C222" s="37">
        <v>57.854999999999997</v>
      </c>
      <c r="D222" s="37">
        <v>57.661000000000001</v>
      </c>
      <c r="E222" s="37">
        <v>57.982999999999997</v>
      </c>
      <c r="F222" s="37">
        <v>59.133000000000003</v>
      </c>
      <c r="G222" s="37">
        <v>58.817</v>
      </c>
      <c r="H222" s="37">
        <v>59.982999999999997</v>
      </c>
      <c r="I222" s="37">
        <v>56.366999999999997</v>
      </c>
      <c r="J222" s="37">
        <v>58.898000000000003</v>
      </c>
      <c r="K222" s="37">
        <v>59.119</v>
      </c>
      <c r="L222" s="37">
        <v>58.914999999999999</v>
      </c>
      <c r="M222" s="37">
        <v>58.533000000000001</v>
      </c>
      <c r="N222" s="37">
        <v>56.360999999999997</v>
      </c>
      <c r="O222" s="37">
        <v>55.311</v>
      </c>
      <c r="P222" s="37">
        <v>58.689</v>
      </c>
      <c r="Q222" s="37">
        <v>58.694000000000003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57.059448916738958</v>
      </c>
      <c r="AG222" s="4">
        <f t="shared" si="263"/>
        <v>57.677271750016956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1.6295510832610418</v>
      </c>
      <c r="AW222" s="4">
        <f t="shared" si="264"/>
        <v>1.0167282499830463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57.059448916738958</v>
      </c>
      <c r="BM222" s="2">
        <f t="shared" si="255"/>
        <v>57.677271750016956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58.689</v>
      </c>
      <c r="DI222" s="2">
        <f t="shared" si="298"/>
        <v>58.694000000000003</v>
      </c>
      <c r="DK222" s="2">
        <f t="shared" si="265"/>
        <v>125.52968169383959</v>
      </c>
      <c r="DL222" s="2">
        <f t="shared" si="265"/>
        <v>113.04136240288872</v>
      </c>
      <c r="DM222" s="2">
        <f t="shared" si="265"/>
        <v>121.16418515519568</v>
      </c>
      <c r="DN222" s="2">
        <f t="shared" si="265"/>
        <v>110.16748043184886</v>
      </c>
      <c r="DO222" s="2">
        <f t="shared" si="265"/>
        <v>108.67768902439025</v>
      </c>
      <c r="DP222" s="2">
        <f t="shared" si="265"/>
        <v>109.06018414634147</v>
      </c>
      <c r="DQ222" s="2">
        <f t="shared" si="265"/>
        <v>107.50722804878052</v>
      </c>
      <c r="DR222" s="2">
        <f t="shared" si="265"/>
        <v>120.35836846846846</v>
      </c>
      <c r="DS222" s="2">
        <f t="shared" si="265"/>
        <v>117.73863996247655</v>
      </c>
      <c r="DT222" s="2">
        <f t="shared" si="265"/>
        <v>115.28287110694183</v>
      </c>
      <c r="DU222" s="2">
        <f t="shared" si="265"/>
        <v>129.42448536585363</v>
      </c>
      <c r="DV222" s="2">
        <f t="shared" si="265"/>
        <v>120.79264005628517</v>
      </c>
      <c r="DW222" s="2">
        <f t="shared" si="265"/>
        <v>129.7584231707317</v>
      </c>
      <c r="DX222" s="2">
        <f t="shared" si="265"/>
        <v>136.34974999999997</v>
      </c>
      <c r="DY222" s="2">
        <f t="shared" si="265"/>
        <v>118.96067137096773</v>
      </c>
      <c r="EA222" s="2">
        <f t="shared" si="241"/>
        <v>53.011361505243684</v>
      </c>
      <c r="EB222" s="2">
        <f t="shared" si="241"/>
        <v>55.016095770315303</v>
      </c>
      <c r="EC222" s="2">
        <f t="shared" si="241"/>
        <v>57.814618108947357</v>
      </c>
      <c r="ED222" s="2">
        <f t="shared" si="241"/>
        <v>56.874991570899553</v>
      </c>
      <c r="EE222" s="2">
        <f t="shared" si="241"/>
        <v>60.212802768621479</v>
      </c>
      <c r="EF222" s="2">
        <f t="shared" si="240"/>
        <v>57.690566029780541</v>
      </c>
      <c r="EG222" s="2">
        <f t="shared" si="240"/>
        <v>55.889402794094295</v>
      </c>
      <c r="EH222" s="2">
        <f t="shared" si="240"/>
        <v>52.805893930832362</v>
      </c>
      <c r="EI222" s="2">
        <f t="shared" si="240"/>
        <v>51.714538582057223</v>
      </c>
      <c r="EJ222" s="2">
        <f t="shared" si="240"/>
        <v>51.802053203435221</v>
      </c>
      <c r="EK222" s="2">
        <f t="shared" si="213"/>
        <v>54.757551247614543</v>
      </c>
      <c r="EL222" s="2">
        <f t="shared" si="213"/>
        <v>55.516643957855592</v>
      </c>
      <c r="EM222" s="2">
        <f t="shared" si="213"/>
        <v>58.38783450573073</v>
      </c>
      <c r="EN222" s="2">
        <f t="shared" si="213"/>
        <v>54.971691120504545</v>
      </c>
      <c r="EO222" s="2">
        <f t="shared" si="213"/>
        <v>59.378141044478056</v>
      </c>
      <c r="EQ222" s="2">
        <f t="shared" si="266"/>
        <v>56.105649883015317</v>
      </c>
      <c r="ER222" s="2">
        <f t="shared" si="266"/>
        <v>56.4528341101054</v>
      </c>
      <c r="ES222" s="2">
        <f t="shared" si="266"/>
        <v>58.192909123790564</v>
      </c>
      <c r="ET222" s="2">
        <f t="shared" si="266"/>
        <v>57.214870257786686</v>
      </c>
      <c r="EU222" s="2">
        <f t="shared" si="266"/>
        <v>58.724290500599508</v>
      </c>
      <c r="EV222" s="2">
        <f t="shared" si="266"/>
        <v>57.311898018717322</v>
      </c>
      <c r="EW222" s="2">
        <f t="shared" si="266"/>
        <v>55.946429125487946</v>
      </c>
      <c r="EX222" s="2">
        <f t="shared" si="266"/>
        <v>53.622802372051019</v>
      </c>
      <c r="EY222" s="2">
        <f t="shared" si="266"/>
        <v>54.976197855440915</v>
      </c>
      <c r="EZ222" s="2">
        <f t="shared" si="266"/>
        <v>53.849105692161359</v>
      </c>
      <c r="FA222" s="2">
        <f t="shared" si="266"/>
        <v>56.275012529565458</v>
      </c>
      <c r="FB222" s="2">
        <f t="shared" si="266"/>
        <v>56.628360898910678</v>
      </c>
      <c r="FC222" s="2">
        <f t="shared" si="266"/>
        <v>56.948601989500432</v>
      </c>
      <c r="FD222" s="2">
        <f t="shared" si="266"/>
        <v>57.152640367545203</v>
      </c>
      <c r="FE222" s="2">
        <f t="shared" si="266"/>
        <v>57.583314700844682</v>
      </c>
      <c r="FG222" s="2">
        <f t="shared" si="267"/>
        <v>0.99999945935328938</v>
      </c>
      <c r="FH222" s="2">
        <f t="shared" si="267"/>
        <v>0.99999946294496866</v>
      </c>
      <c r="FI222" s="2">
        <f t="shared" si="267"/>
        <v>0.99999939536514015</v>
      </c>
      <c r="FJ222" s="2">
        <f t="shared" si="267"/>
        <v>0.99999940802524412</v>
      </c>
      <c r="FK222" s="2">
        <f t="shared" si="267"/>
        <v>0.99999939084325185</v>
      </c>
      <c r="FL222" s="2">
        <f t="shared" si="267"/>
        <v>0.99999936283442703</v>
      </c>
      <c r="FM222" s="2">
        <f t="shared" si="267"/>
        <v>0.99999937381614479</v>
      </c>
      <c r="FN222" s="2">
        <f t="shared" si="267"/>
        <v>0.9999992176814303</v>
      </c>
      <c r="FO222" s="2">
        <f t="shared" si="267"/>
        <v>0.99999931214643056</v>
      </c>
      <c r="FP222" s="2">
        <f t="shared" si="267"/>
        <v>0.99999930476460841</v>
      </c>
      <c r="FQ222" s="2">
        <f t="shared" si="267"/>
        <v>0.9999993518063065</v>
      </c>
      <c r="FR222" s="2">
        <f t="shared" si="267"/>
        <v>0.99999929358006179</v>
      </c>
      <c r="FS222" s="2">
        <f t="shared" si="267"/>
        <v>0.99999935963078512</v>
      </c>
      <c r="FT222" s="2">
        <f t="shared" si="267"/>
        <v>0.99999932280889903</v>
      </c>
      <c r="FU222" s="2">
        <f t="shared" si="267"/>
        <v>0.99999904946856721</v>
      </c>
      <c r="FW222" s="2">
        <f t="shared" si="257"/>
        <v>0.99109040373901147</v>
      </c>
      <c r="FX222" s="2">
        <f t="shared" si="257"/>
        <v>0.98798261206793025</v>
      </c>
      <c r="FY222" s="2">
        <f t="shared" si="257"/>
        <v>0.9775950625154507</v>
      </c>
      <c r="FZ222" s="2">
        <f t="shared" si="257"/>
        <v>0.97765022212758546</v>
      </c>
      <c r="GA222" s="2">
        <f t="shared" si="257"/>
        <v>0.97736823069856349</v>
      </c>
      <c r="GB222" s="2">
        <f t="shared" si="257"/>
        <v>0.97787819181013202</v>
      </c>
      <c r="GC222" s="2">
        <f t="shared" si="257"/>
        <v>0.98010076934457191</v>
      </c>
      <c r="GD222" s="2">
        <f t="shared" si="257"/>
        <v>0.98222341638646815</v>
      </c>
      <c r="GE222" s="2">
        <f t="shared" si="257"/>
        <v>0.98343279742202938</v>
      </c>
      <c r="GF222" s="2">
        <f t="shared" si="257"/>
        <v>0.981386949015145</v>
      </c>
      <c r="GG222" s="2">
        <f t="shared" si="257"/>
        <v>0.97831872796468489</v>
      </c>
      <c r="GH222" s="2">
        <f t="shared" si="257"/>
        <v>0.97042401782745535</v>
      </c>
      <c r="GI222" s="2">
        <f t="shared" si="257"/>
        <v>0.96696586726612244</v>
      </c>
      <c r="GJ222" s="2">
        <f t="shared" si="257"/>
        <v>0.95724496595688513</v>
      </c>
      <c r="GK222" s="2">
        <f t="shared" si="257"/>
        <v>0.94768273017752425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7.6940728253135392E-135</v>
      </c>
      <c r="HT222" s="86">
        <f t="shared" si="259"/>
        <v>6.3733461442341303E-130</v>
      </c>
      <c r="HU222" s="86">
        <f t="shared" si="259"/>
        <v>9.177344521688076E-144</v>
      </c>
      <c r="HV222" s="86">
        <f t="shared" si="259"/>
        <v>1.0828414817272386E-147</v>
      </c>
      <c r="HW222" s="86">
        <f t="shared" si="259"/>
        <v>7.3518284695959618E-142</v>
      </c>
      <c r="HX222" s="86">
        <f t="shared" si="259"/>
        <v>1.61059822100691E-154</v>
      </c>
      <c r="HY222" s="86">
        <f t="shared" si="259"/>
        <v>3.6467738385582226E-163</v>
      </c>
      <c r="HZ222" s="86">
        <f t="shared" si="259"/>
        <v>5.1175685372929169E-222</v>
      </c>
      <c r="IA222" s="86">
        <f t="shared" si="259"/>
        <v>9.9256985064165731E-192</v>
      </c>
      <c r="IB222" s="86">
        <f t="shared" si="259"/>
        <v>1.8334769363063359E-183</v>
      </c>
      <c r="IC222" s="86">
        <f t="shared" si="259"/>
        <v>1.9001383930065078E-153</v>
      </c>
      <c r="ID222" s="86">
        <f t="shared" si="259"/>
        <v>1.9942035127829032E-141</v>
      </c>
      <c r="IE222" s="86">
        <f t="shared" si="259"/>
        <v>3.5551349596698709E-121</v>
      </c>
      <c r="IF222" s="86">
        <f t="shared" si="259"/>
        <v>1.9984946358429014E-132</v>
      </c>
      <c r="IG222" s="86">
        <f t="shared" si="259"/>
        <v>1.9148618929879179E-127</v>
      </c>
      <c r="II222" s="86">
        <f t="shared" si="260"/>
        <v>1.6909168582506168E-27</v>
      </c>
      <c r="IJ222" s="86">
        <f t="shared" si="260"/>
        <v>6.9536201045069194E-24</v>
      </c>
      <c r="IK222" s="86">
        <f t="shared" si="260"/>
        <v>7.7110058141473157E-22</v>
      </c>
      <c r="IL222" s="86">
        <f t="shared" si="260"/>
        <v>1.180349085093383E-22</v>
      </c>
      <c r="IM222" s="86">
        <f t="shared" si="260"/>
        <v>1.0594105346119518E-21</v>
      </c>
      <c r="IN222" s="86">
        <f t="shared" si="260"/>
        <v>1.1066406909870717E-23</v>
      </c>
      <c r="IO222" s="86">
        <f t="shared" si="260"/>
        <v>4.584704812644869E-25</v>
      </c>
      <c r="IP222" s="86">
        <f t="shared" si="260"/>
        <v>1.6651099248758924E-35</v>
      </c>
      <c r="IQ222" s="86">
        <f t="shared" si="260"/>
        <v>4.4108452055001337E-31</v>
      </c>
      <c r="IR222" s="86">
        <f t="shared" si="260"/>
        <v>6.4079590690243327E-29</v>
      </c>
      <c r="IS222" s="86">
        <f t="shared" si="260"/>
        <v>3.0511987646464387E-23</v>
      </c>
      <c r="IT222" s="86">
        <f t="shared" si="260"/>
        <v>8.3510826853547792E-20</v>
      </c>
      <c r="IU222" s="86">
        <f t="shared" si="260"/>
        <v>8.6104834847463046E-17</v>
      </c>
      <c r="IV222" s="86">
        <f t="shared" si="260"/>
        <v>3.2656882634475637E-17</v>
      </c>
      <c r="IW222" s="86">
        <f t="shared" si="260"/>
        <v>2.4374157624210961E-26</v>
      </c>
      <c r="IY222" s="86">
        <f t="shared" si="261"/>
        <v>1.6909168582506168E-27</v>
      </c>
      <c r="IZ222" s="86">
        <f t="shared" si="261"/>
        <v>6.9536201045069194E-24</v>
      </c>
      <c r="JA222" s="86">
        <f t="shared" si="261"/>
        <v>7.7110058141473157E-22</v>
      </c>
      <c r="JB222" s="86">
        <f t="shared" si="261"/>
        <v>1.180349085093383E-22</v>
      </c>
      <c r="JC222" s="86">
        <f t="shared" si="261"/>
        <v>1.0594105346119518E-21</v>
      </c>
      <c r="JD222" s="86">
        <f t="shared" si="261"/>
        <v>1.1066406909870717E-23</v>
      </c>
      <c r="JE222" s="86">
        <f t="shared" si="261"/>
        <v>4.584704812644869E-25</v>
      </c>
      <c r="JF222" s="86">
        <f t="shared" si="261"/>
        <v>1.6651099248758924E-35</v>
      </c>
      <c r="JG222" s="86">
        <f t="shared" si="261"/>
        <v>4.4108452055001337E-31</v>
      </c>
      <c r="JH222" s="86">
        <f t="shared" si="261"/>
        <v>6.4079590690243327E-29</v>
      </c>
      <c r="JI222" s="86">
        <f t="shared" si="261"/>
        <v>3.0511987646464387E-23</v>
      </c>
      <c r="JJ222" s="86">
        <f t="shared" si="261"/>
        <v>8.3510826853547792E-20</v>
      </c>
      <c r="JK222" s="86">
        <f t="shared" si="261"/>
        <v>8.6104834847463046E-17</v>
      </c>
      <c r="JL222" s="86">
        <f t="shared" si="261"/>
        <v>3.2656882634475637E-17</v>
      </c>
      <c r="JM222" s="86">
        <f t="shared" si="261"/>
        <v>2.4374157624210961E-26</v>
      </c>
    </row>
    <row r="223" spans="2:273" x14ac:dyDescent="0.25">
      <c r="B223" s="2">
        <v>196</v>
      </c>
      <c r="C223" s="37">
        <v>57.29</v>
      </c>
      <c r="D223" s="37">
        <v>58.694000000000003</v>
      </c>
      <c r="E223" s="37">
        <v>58.05</v>
      </c>
      <c r="F223" s="37">
        <v>57.533000000000001</v>
      </c>
      <c r="G223" s="37">
        <v>58.883000000000003</v>
      </c>
      <c r="H223" s="37">
        <v>59.433</v>
      </c>
      <c r="I223" s="37">
        <v>55.616999999999997</v>
      </c>
      <c r="J223" s="37">
        <v>56.948999999999998</v>
      </c>
      <c r="K223" s="37">
        <v>58.356000000000002</v>
      </c>
      <c r="L223" s="37">
        <v>58.542000000000002</v>
      </c>
      <c r="M223" s="37">
        <v>57.832999999999998</v>
      </c>
      <c r="N223" s="37">
        <v>57.295000000000002</v>
      </c>
      <c r="O223" s="37">
        <v>56.59</v>
      </c>
      <c r="P223" s="37">
        <v>59.59</v>
      </c>
      <c r="Q223" s="37">
        <v>57.418999999999997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56.962666554665816</v>
      </c>
      <c r="AG223" s="4">
        <f t="shared" si="263"/>
        <v>57.574343614272799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2.6273334453341874</v>
      </c>
      <c r="AW223" s="4">
        <f t="shared" si="264"/>
        <v>-0.15534361427280174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56.962666554665816</v>
      </c>
      <c r="BM223" s="2">
        <f t="shared" si="255"/>
        <v>57.574343614272799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59.59</v>
      </c>
      <c r="DI223" s="2">
        <f t="shared" si="298"/>
        <v>57.418999999999997</v>
      </c>
      <c r="DK223" s="2">
        <f t="shared" si="265"/>
        <v>125.84916281868914</v>
      </c>
      <c r="DL223" s="2">
        <f t="shared" si="265"/>
        <v>113.27344884560674</v>
      </c>
      <c r="DM223" s="2">
        <f t="shared" si="265"/>
        <v>121.43883859649122</v>
      </c>
      <c r="DN223" s="2">
        <f t="shared" si="265"/>
        <v>110.3727931848853</v>
      </c>
      <c r="DO223" s="2">
        <f t="shared" si="265"/>
        <v>108.8828210131332</v>
      </c>
      <c r="DP223" s="2">
        <f t="shared" si="265"/>
        <v>109.27893377110695</v>
      </c>
      <c r="DQ223" s="2">
        <f t="shared" si="265"/>
        <v>107.72806510318952</v>
      </c>
      <c r="DR223" s="2">
        <f t="shared" si="265"/>
        <v>120.65761454311453</v>
      </c>
      <c r="DS223" s="2">
        <f t="shared" si="265"/>
        <v>118.0131536585366</v>
      </c>
      <c r="DT223" s="2">
        <f t="shared" si="265"/>
        <v>115.54381707317071</v>
      </c>
      <c r="DU223" s="2">
        <f t="shared" si="265"/>
        <v>129.75671904315197</v>
      </c>
      <c r="DV223" s="2">
        <f t="shared" si="265"/>
        <v>121.0742695121951</v>
      </c>
      <c r="DW223" s="2">
        <f t="shared" si="265"/>
        <v>130.07852401500938</v>
      </c>
      <c r="DX223" s="2">
        <f t="shared" si="265"/>
        <v>136.70826411149824</v>
      </c>
      <c r="DY223" s="2">
        <f t="shared" si="265"/>
        <v>119.25057258064516</v>
      </c>
      <c r="EA223" s="2">
        <f t="shared" si="241"/>
        <v>52.91609123997533</v>
      </c>
      <c r="EB223" s="2">
        <f t="shared" si="241"/>
        <v>54.920712769619513</v>
      </c>
      <c r="EC223" s="2">
        <f t="shared" si="241"/>
        <v>57.71168109041983</v>
      </c>
      <c r="ED223" s="2">
        <f t="shared" si="241"/>
        <v>56.785279041212249</v>
      </c>
      <c r="EE223" s="2">
        <f t="shared" si="241"/>
        <v>60.171139077166039</v>
      </c>
      <c r="EF223" s="2">
        <f t="shared" si="240"/>
        <v>57.633809292089197</v>
      </c>
      <c r="EG223" s="2">
        <f t="shared" si="240"/>
        <v>55.837643673598983</v>
      </c>
      <c r="EH223" s="2">
        <f t="shared" si="240"/>
        <v>52.697059177176698</v>
      </c>
      <c r="EI223" s="2">
        <f t="shared" si="240"/>
        <v>51.582394587439673</v>
      </c>
      <c r="EJ223" s="2">
        <f t="shared" si="240"/>
        <v>51.692557224588619</v>
      </c>
      <c r="EK223" s="2">
        <f t="shared" si="240"/>
        <v>54.676015093414051</v>
      </c>
      <c r="EL223" s="2">
        <f t="shared" si="240"/>
        <v>55.426530724944328</v>
      </c>
      <c r="EM223" s="2">
        <f t="shared" si="240"/>
        <v>58.308572900592758</v>
      </c>
      <c r="EN223" s="2">
        <f t="shared" si="240"/>
        <v>54.841511764863228</v>
      </c>
      <c r="EO223" s="2">
        <f t="shared" si="240"/>
        <v>59.300649873040165</v>
      </c>
      <c r="EQ223" s="2">
        <f t="shared" si="266"/>
        <v>56.044853765147366</v>
      </c>
      <c r="ER223" s="2">
        <f t="shared" si="266"/>
        <v>56.374001639661884</v>
      </c>
      <c r="ES223" s="2">
        <f t="shared" si="266"/>
        <v>58.094103091872967</v>
      </c>
      <c r="ET223" s="2">
        <f t="shared" si="266"/>
        <v>57.129087783796678</v>
      </c>
      <c r="EU223" s="2">
        <f t="shared" si="266"/>
        <v>58.665257810022922</v>
      </c>
      <c r="EV223" s="2">
        <f t="shared" si="266"/>
        <v>57.250813695442403</v>
      </c>
      <c r="EW223" s="2">
        <f t="shared" si="266"/>
        <v>55.895217122908413</v>
      </c>
      <c r="EX223" s="2">
        <f t="shared" si="266"/>
        <v>53.522681126724223</v>
      </c>
      <c r="EY223" s="2">
        <f t="shared" si="266"/>
        <v>54.880971815216093</v>
      </c>
      <c r="EZ223" s="2">
        <f t="shared" si="266"/>
        <v>53.763036951501121</v>
      </c>
      <c r="FA223" s="2">
        <f t="shared" si="266"/>
        <v>56.210919953642779</v>
      </c>
      <c r="FB223" s="2">
        <f t="shared" si="266"/>
        <v>56.55153412512631</v>
      </c>
      <c r="FC223" s="2">
        <f t="shared" si="266"/>
        <v>56.852052401271358</v>
      </c>
      <c r="FD223" s="2">
        <f t="shared" si="266"/>
        <v>57.049018466735689</v>
      </c>
      <c r="FE223" s="2">
        <f t="shared" si="266"/>
        <v>57.487372983429282</v>
      </c>
      <c r="FG223" s="2">
        <f t="shared" si="267"/>
        <v>0.99999950692431627</v>
      </c>
      <c r="FH223" s="2">
        <f t="shared" si="267"/>
        <v>0.99999951019996691</v>
      </c>
      <c r="FI223" s="2">
        <f t="shared" si="267"/>
        <v>0.99999944856642464</v>
      </c>
      <c r="FJ223" s="2">
        <f t="shared" si="267"/>
        <v>0.9999994601125779</v>
      </c>
      <c r="FK223" s="2">
        <f t="shared" si="267"/>
        <v>0.99999944444241307</v>
      </c>
      <c r="FL223" s="2">
        <f t="shared" si="267"/>
        <v>0.99999941889805843</v>
      </c>
      <c r="FM223" s="2">
        <f t="shared" si="267"/>
        <v>0.99999942891350524</v>
      </c>
      <c r="FN223" s="2">
        <f t="shared" si="267"/>
        <v>0.99999928651693548</v>
      </c>
      <c r="FO223" s="2">
        <f t="shared" si="267"/>
        <v>0.99999937267005079</v>
      </c>
      <c r="FP223" s="2">
        <f t="shared" si="267"/>
        <v>0.99999936593774819</v>
      </c>
      <c r="FQ223" s="2">
        <f t="shared" si="267"/>
        <v>0.99999940884029181</v>
      </c>
      <c r="FR223" s="2">
        <f t="shared" si="267"/>
        <v>0.99999935573731913</v>
      </c>
      <c r="FS223" s="2">
        <f t="shared" si="267"/>
        <v>0.99999941597630193</v>
      </c>
      <c r="FT223" s="2">
        <f t="shared" si="267"/>
        <v>0.99999938239433872</v>
      </c>
      <c r="FU223" s="2">
        <f t="shared" si="267"/>
        <v>0.99999913310495769</v>
      </c>
      <c r="FW223" s="2">
        <f t="shared" si="257"/>
        <v>0.99186797655301662</v>
      </c>
      <c r="FX223" s="2">
        <f t="shared" si="257"/>
        <v>0.98902841058790969</v>
      </c>
      <c r="FY223" s="2">
        <f t="shared" si="257"/>
        <v>0.97952609206799157</v>
      </c>
      <c r="FZ223" s="2">
        <f t="shared" si="257"/>
        <v>0.97957659692092247</v>
      </c>
      <c r="GA223" s="2">
        <f t="shared" si="257"/>
        <v>0.97931839676472832</v>
      </c>
      <c r="GB223" s="2">
        <f t="shared" si="257"/>
        <v>0.97978532369500559</v>
      </c>
      <c r="GC223" s="2">
        <f t="shared" si="257"/>
        <v>0.98181985402798178</v>
      </c>
      <c r="GD223" s="2">
        <f t="shared" si="257"/>
        <v>0.98376216470171174</v>
      </c>
      <c r="GE223" s="2">
        <f t="shared" si="257"/>
        <v>0.98486847392728893</v>
      </c>
      <c r="GF223" s="2">
        <f t="shared" si="257"/>
        <v>0.98299684889314898</v>
      </c>
      <c r="GG223" s="2">
        <f t="shared" si="257"/>
        <v>0.9801886504458559</v>
      </c>
      <c r="GH223" s="2">
        <f t="shared" si="257"/>
        <v>0.97295600530589499</v>
      </c>
      <c r="GI223" s="2">
        <f t="shared" si="257"/>
        <v>0.96978468767299553</v>
      </c>
      <c r="GJ223" s="2">
        <f t="shared" si="257"/>
        <v>0.96085970050903946</v>
      </c>
      <c r="GK223" s="2">
        <f t="shared" si="257"/>
        <v>0.95206542307425124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2.473321786553849E-138</v>
      </c>
      <c r="HT223" s="86">
        <f t="shared" si="259"/>
        <v>2.5515757951999496E-133</v>
      </c>
      <c r="HU223" s="86">
        <f t="shared" si="259"/>
        <v>9.5821639689823782E-148</v>
      </c>
      <c r="HV223" s="86">
        <f t="shared" si="259"/>
        <v>8.3329904112771747E-152</v>
      </c>
      <c r="HW223" s="86">
        <f t="shared" si="259"/>
        <v>8.211687769387825E-146</v>
      </c>
      <c r="HX223" s="86">
        <f t="shared" si="259"/>
        <v>8.1020412800579781E-159</v>
      </c>
      <c r="HY223" s="86">
        <f t="shared" si="259"/>
        <v>1.3629573767387441E-167</v>
      </c>
      <c r="HZ223" s="86">
        <f t="shared" si="259"/>
        <v>4.6577941382985762E-228</v>
      </c>
      <c r="IA223" s="86">
        <f t="shared" si="259"/>
        <v>7.2191551200219671E-197</v>
      </c>
      <c r="IB223" s="86">
        <f t="shared" si="259"/>
        <v>1.9106180163368514E-188</v>
      </c>
      <c r="IC223" s="86">
        <f t="shared" si="259"/>
        <v>1.1526170752601089E-157</v>
      </c>
      <c r="ID223" s="86">
        <f t="shared" si="259"/>
        <v>1.7709792889170967E-145</v>
      </c>
      <c r="IE223" s="86">
        <f t="shared" si="259"/>
        <v>1.0259515850655163E-124</v>
      </c>
      <c r="IF223" s="86">
        <f t="shared" si="259"/>
        <v>2.1411426874876656E-136</v>
      </c>
      <c r="IG223" s="86">
        <f t="shared" si="259"/>
        <v>2.2401634613432813E-131</v>
      </c>
      <c r="II223" s="86">
        <f t="shared" si="260"/>
        <v>1.6138550285605665E-28</v>
      </c>
      <c r="IJ223" s="86">
        <f t="shared" si="260"/>
        <v>7.9892502227281069E-25</v>
      </c>
      <c r="IK223" s="86">
        <f t="shared" si="260"/>
        <v>7.7243545208950628E-23</v>
      </c>
      <c r="IL223" s="86">
        <f t="shared" si="260"/>
        <v>1.0804877780475714E-23</v>
      </c>
      <c r="IM223" s="86">
        <f t="shared" si="260"/>
        <v>1.0710478187372502E-22</v>
      </c>
      <c r="IN223" s="86">
        <f t="shared" si="260"/>
        <v>9.0871341206452751E-25</v>
      </c>
      <c r="IO223" s="86">
        <f t="shared" si="260"/>
        <v>3.4728262397863644E-26</v>
      </c>
      <c r="IP223" s="86">
        <f t="shared" si="260"/>
        <v>4.4879862263880917E-37</v>
      </c>
      <c r="IQ223" s="86">
        <f t="shared" si="260"/>
        <v>2.0109472301407425E-32</v>
      </c>
      <c r="IR223" s="86">
        <f t="shared" si="260"/>
        <v>3.3567289491584745E-30</v>
      </c>
      <c r="IS223" s="86">
        <f t="shared" si="260"/>
        <v>2.6679045861129531E-24</v>
      </c>
      <c r="IT223" s="86">
        <f t="shared" si="260"/>
        <v>8.8605654240486092E-21</v>
      </c>
      <c r="IU223" s="86">
        <f t="shared" si="260"/>
        <v>1.2357726975844032E-17</v>
      </c>
      <c r="IV223" s="86">
        <f t="shared" si="260"/>
        <v>3.7339614968883203E-18</v>
      </c>
      <c r="IW223" s="86">
        <f t="shared" si="260"/>
        <v>6.1907410700035159E-28</v>
      </c>
      <c r="IY223" s="86">
        <f t="shared" si="261"/>
        <v>1.6138550285605665E-28</v>
      </c>
      <c r="IZ223" s="86">
        <f t="shared" si="261"/>
        <v>7.9892502227281069E-25</v>
      </c>
      <c r="JA223" s="86">
        <f t="shared" si="261"/>
        <v>7.7243545208950628E-23</v>
      </c>
      <c r="JB223" s="86">
        <f t="shared" si="261"/>
        <v>1.0804877780475714E-23</v>
      </c>
      <c r="JC223" s="86">
        <f t="shared" si="261"/>
        <v>1.0710478187372502E-22</v>
      </c>
      <c r="JD223" s="86">
        <f t="shared" si="261"/>
        <v>9.0871341206452751E-25</v>
      </c>
      <c r="JE223" s="86">
        <f t="shared" si="261"/>
        <v>3.4728262397863644E-26</v>
      </c>
      <c r="JF223" s="86">
        <f t="shared" si="261"/>
        <v>4.4879862263880917E-37</v>
      </c>
      <c r="JG223" s="86">
        <f t="shared" si="261"/>
        <v>2.0109472301407425E-32</v>
      </c>
      <c r="JH223" s="86">
        <f t="shared" si="261"/>
        <v>3.3567289491584745E-30</v>
      </c>
      <c r="JI223" s="86">
        <f t="shared" si="261"/>
        <v>2.6679045861129531E-24</v>
      </c>
      <c r="JJ223" s="86">
        <f t="shared" si="261"/>
        <v>8.8605654240486092E-21</v>
      </c>
      <c r="JK223" s="86">
        <f t="shared" si="261"/>
        <v>1.2357726975844032E-17</v>
      </c>
      <c r="JL223" s="86">
        <f t="shared" si="261"/>
        <v>3.7339614968883203E-18</v>
      </c>
      <c r="JM223" s="86">
        <f t="shared" si="261"/>
        <v>6.1907410700035159E-28</v>
      </c>
    </row>
    <row r="224" spans="2:273" x14ac:dyDescent="0.25">
      <c r="B224" s="2">
        <v>197</v>
      </c>
      <c r="C224" s="37">
        <v>55.113</v>
      </c>
      <c r="D224" s="37">
        <v>59.145000000000003</v>
      </c>
      <c r="E224" s="37">
        <v>56.883000000000003</v>
      </c>
      <c r="F224" s="37">
        <v>57.167000000000002</v>
      </c>
      <c r="G224" s="37">
        <v>58.6</v>
      </c>
      <c r="H224" s="37">
        <v>57.482999999999997</v>
      </c>
      <c r="I224" s="37">
        <v>57.2</v>
      </c>
      <c r="J224" s="37">
        <v>56.593000000000004</v>
      </c>
      <c r="K224" s="37">
        <v>58.762999999999998</v>
      </c>
      <c r="L224" s="37">
        <v>56.441000000000003</v>
      </c>
      <c r="M224" s="37">
        <v>57.732999999999997</v>
      </c>
      <c r="N224" s="37">
        <v>56.951000000000001</v>
      </c>
      <c r="O224" s="37">
        <v>55.984000000000002</v>
      </c>
      <c r="P224" s="37">
        <v>56.738</v>
      </c>
      <c r="Q224" s="37">
        <v>57.225999999999999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56.865419361436686</v>
      </c>
      <c r="AG224" s="4">
        <f t="shared" si="263"/>
        <v>57.471895489023979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-0.12741936143668653</v>
      </c>
      <c r="AW224" s="4">
        <f t="shared" si="264"/>
        <v>-0.24589548902397951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56.865419361436686</v>
      </c>
      <c r="BM224" s="2">
        <f t="shared" si="255"/>
        <v>57.471895489023979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56.738</v>
      </c>
      <c r="DI224" s="2">
        <f t="shared" si="298"/>
        <v>57.225999999999999</v>
      </c>
      <c r="DK224" s="2">
        <f t="shared" si="265"/>
        <v>126.16864394353868</v>
      </c>
      <c r="DL224" s="2">
        <f t="shared" si="265"/>
        <v>113.50553528832477</v>
      </c>
      <c r="DM224" s="2">
        <f t="shared" si="265"/>
        <v>121.71349203778678</v>
      </c>
      <c r="DN224" s="2">
        <f t="shared" si="265"/>
        <v>110.57810593792172</v>
      </c>
      <c r="DO224" s="2">
        <f t="shared" si="265"/>
        <v>109.08795300187617</v>
      </c>
      <c r="DP224" s="2">
        <f t="shared" si="265"/>
        <v>109.49768339587243</v>
      </c>
      <c r="DQ224" s="2">
        <f t="shared" si="265"/>
        <v>107.94890215759852</v>
      </c>
      <c r="DR224" s="2">
        <f t="shared" si="265"/>
        <v>120.95686061776061</v>
      </c>
      <c r="DS224" s="2">
        <f t="shared" si="265"/>
        <v>118.28766735459664</v>
      </c>
      <c r="DT224" s="2">
        <f t="shared" si="265"/>
        <v>115.8047630393996</v>
      </c>
      <c r="DU224" s="2">
        <f t="shared" si="265"/>
        <v>130.08895272045027</v>
      </c>
      <c r="DV224" s="2">
        <f t="shared" si="265"/>
        <v>121.35589896810504</v>
      </c>
      <c r="DW224" s="2">
        <f t="shared" si="265"/>
        <v>130.39862485928705</v>
      </c>
      <c r="DX224" s="2">
        <f t="shared" si="265"/>
        <v>137.0667782229965</v>
      </c>
      <c r="DY224" s="2">
        <f t="shared" si="265"/>
        <v>119.54047379032257</v>
      </c>
      <c r="EA224" s="2">
        <f t="shared" si="241"/>
        <v>52.820820974706976</v>
      </c>
      <c r="EB224" s="2">
        <f t="shared" si="241"/>
        <v>54.825329768923716</v>
      </c>
      <c r="EC224" s="2">
        <f t="shared" si="241"/>
        <v>57.608744071892311</v>
      </c>
      <c r="ED224" s="2">
        <f t="shared" si="241"/>
        <v>56.695566511524945</v>
      </c>
      <c r="EE224" s="2">
        <f t="shared" si="241"/>
        <v>60.129475385710599</v>
      </c>
      <c r="EF224" s="2">
        <f t="shared" si="240"/>
        <v>57.577052554397859</v>
      </c>
      <c r="EG224" s="2">
        <f t="shared" si="240"/>
        <v>55.785884553103664</v>
      </c>
      <c r="EH224" s="2">
        <f t="shared" si="240"/>
        <v>52.588224423521041</v>
      </c>
      <c r="EI224" s="2">
        <f t="shared" si="240"/>
        <v>51.450250592822123</v>
      </c>
      <c r="EJ224" s="2">
        <f t="shared" si="240"/>
        <v>51.583061245742016</v>
      </c>
      <c r="EK224" s="2">
        <f t="shared" si="240"/>
        <v>54.594478939213559</v>
      </c>
      <c r="EL224" s="2">
        <f t="shared" si="240"/>
        <v>55.336417492033078</v>
      </c>
      <c r="EM224" s="2">
        <f t="shared" si="240"/>
        <v>58.229311295454778</v>
      </c>
      <c r="EN224" s="2">
        <f t="shared" si="240"/>
        <v>54.711332409221917</v>
      </c>
      <c r="EO224" s="2">
        <f t="shared" si="240"/>
        <v>59.223158701602273</v>
      </c>
      <c r="EQ224" s="2">
        <f t="shared" si="266"/>
        <v>55.984057647279414</v>
      </c>
      <c r="ER224" s="2">
        <f t="shared" si="266"/>
        <v>56.295169169218369</v>
      </c>
      <c r="ES224" s="2">
        <f t="shared" si="266"/>
        <v>57.995297059955362</v>
      </c>
      <c r="ET224" s="2">
        <f t="shared" si="266"/>
        <v>57.043305309806662</v>
      </c>
      <c r="EU224" s="2">
        <f t="shared" si="266"/>
        <v>58.606225119446336</v>
      </c>
      <c r="EV224" s="2">
        <f t="shared" si="266"/>
        <v>57.189729372167477</v>
      </c>
      <c r="EW224" s="2">
        <f t="shared" si="266"/>
        <v>55.84400512032888</v>
      </c>
      <c r="EX224" s="2">
        <f t="shared" si="266"/>
        <v>53.422559881397419</v>
      </c>
      <c r="EY224" s="2">
        <f t="shared" si="266"/>
        <v>54.78574577499127</v>
      </c>
      <c r="EZ224" s="2">
        <f t="shared" si="266"/>
        <v>53.67696821084089</v>
      </c>
      <c r="FA224" s="2">
        <f t="shared" si="266"/>
        <v>56.146827377720101</v>
      </c>
      <c r="FB224" s="2">
        <f t="shared" si="266"/>
        <v>56.474707351341934</v>
      </c>
      <c r="FC224" s="2">
        <f t="shared" si="266"/>
        <v>56.755502813042284</v>
      </c>
      <c r="FD224" s="2">
        <f t="shared" si="266"/>
        <v>56.945396565926174</v>
      </c>
      <c r="FE224" s="2">
        <f t="shared" si="266"/>
        <v>57.391431266013882</v>
      </c>
      <c r="FG224" s="2">
        <f t="shared" si="267"/>
        <v>0.9999995503096123</v>
      </c>
      <c r="FH224" s="2">
        <f t="shared" si="267"/>
        <v>0.99999955329704149</v>
      </c>
      <c r="FI224" s="2">
        <f t="shared" si="267"/>
        <v>0.99999949708657765</v>
      </c>
      <c r="FJ224" s="2">
        <f t="shared" si="267"/>
        <v>0.99999950761679557</v>
      </c>
      <c r="FK224" s="2">
        <f t="shared" si="267"/>
        <v>0.99999949332543403</v>
      </c>
      <c r="FL224" s="2">
        <f t="shared" si="267"/>
        <v>0.99999947002870337</v>
      </c>
      <c r="FM224" s="2">
        <f t="shared" si="267"/>
        <v>0.99999947916290033</v>
      </c>
      <c r="FN224" s="2">
        <f t="shared" si="267"/>
        <v>0.99999934929567058</v>
      </c>
      <c r="FO224" s="2">
        <f t="shared" si="267"/>
        <v>0.99999942786825491</v>
      </c>
      <c r="FP224" s="2">
        <f t="shared" si="267"/>
        <v>0.99999942172832124</v>
      </c>
      <c r="FQ224" s="2">
        <f t="shared" si="267"/>
        <v>0.99999946085591029</v>
      </c>
      <c r="FR224" s="2">
        <f t="shared" si="267"/>
        <v>0.99999941242541834</v>
      </c>
      <c r="FS224" s="2">
        <f t="shared" si="267"/>
        <v>0.99999946736402956</v>
      </c>
      <c r="FT224" s="2">
        <f t="shared" si="267"/>
        <v>0.99999943673691194</v>
      </c>
      <c r="FU224" s="2">
        <f t="shared" si="267"/>
        <v>0.9999992093822645</v>
      </c>
      <c r="FW224" s="2">
        <f t="shared" si="257"/>
        <v>0.99257819594761387</v>
      </c>
      <c r="FX224" s="2">
        <f t="shared" si="257"/>
        <v>0.98998412239383959</v>
      </c>
      <c r="FY224" s="2">
        <f t="shared" si="257"/>
        <v>0.9812938752955741</v>
      </c>
      <c r="FZ224" s="2">
        <f t="shared" si="257"/>
        <v>0.98134010246864456</v>
      </c>
      <c r="GA224" s="2">
        <f t="shared" si="257"/>
        <v>0.98110376712383507</v>
      </c>
      <c r="GB224" s="2">
        <f t="shared" si="257"/>
        <v>0.98153114605498826</v>
      </c>
      <c r="GC224" s="2">
        <f t="shared" si="257"/>
        <v>0.98339294423963675</v>
      </c>
      <c r="GD224" s="2">
        <f t="shared" si="257"/>
        <v>0.9851697293992796</v>
      </c>
      <c r="GE224" s="2">
        <f t="shared" si="257"/>
        <v>0.98618148609424461</v>
      </c>
      <c r="GF224" s="2">
        <f t="shared" si="257"/>
        <v>0.98446970712497739</v>
      </c>
      <c r="GG224" s="2">
        <f t="shared" si="257"/>
        <v>0.98190028332750889</v>
      </c>
      <c r="GH224" s="2">
        <f t="shared" si="257"/>
        <v>0.975276752794623</v>
      </c>
      <c r="GI224" s="2">
        <f t="shared" si="257"/>
        <v>0.97236984957354289</v>
      </c>
      <c r="GJ224" s="2">
        <f t="shared" si="257"/>
        <v>0.96418026222207331</v>
      </c>
      <c r="GK224" s="2">
        <f t="shared" si="257"/>
        <v>0.95609797969466859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7.1650851692844885E-142</v>
      </c>
      <c r="HT224" s="86">
        <f t="shared" si="259"/>
        <v>9.2229202080960472E-137</v>
      </c>
      <c r="HU224" s="86">
        <f t="shared" si="259"/>
        <v>8.8152525842440428E-152</v>
      </c>
      <c r="HV224" s="86">
        <f t="shared" si="259"/>
        <v>5.6223924571801454E-156</v>
      </c>
      <c r="HW224" s="86">
        <f t="shared" si="259"/>
        <v>8.0829629611579914E-150</v>
      </c>
      <c r="HX224" s="86">
        <f t="shared" si="259"/>
        <v>3.5532269841639067E-163</v>
      </c>
      <c r="HY224" s="86">
        <f t="shared" si="259"/>
        <v>4.4381673581678766E-172</v>
      </c>
      <c r="HZ224" s="86">
        <f t="shared" si="259"/>
        <v>3.5123831706140757E-234</v>
      </c>
      <c r="IA224" s="86">
        <f t="shared" si="259"/>
        <v>4.4841995045641411E-202</v>
      </c>
      <c r="IB224" s="86">
        <f t="shared" si="259"/>
        <v>1.7050390704853996E-193</v>
      </c>
      <c r="IC224" s="86">
        <f t="shared" si="259"/>
        <v>6.1210318750167328E-162</v>
      </c>
      <c r="ID224" s="86">
        <f t="shared" si="259"/>
        <v>1.3765777687668265E-149</v>
      </c>
      <c r="IE224" s="86">
        <f t="shared" si="259"/>
        <v>2.6289798472875447E-128</v>
      </c>
      <c r="IF224" s="86">
        <f t="shared" si="259"/>
        <v>2.0010600498650887E-140</v>
      </c>
      <c r="IG224" s="86">
        <f t="shared" si="259"/>
        <v>2.2801188984623014E-135</v>
      </c>
      <c r="II224" s="86">
        <f t="shared" si="260"/>
        <v>1.4728836807072554E-29</v>
      </c>
      <c r="IJ224" s="86">
        <f t="shared" si="260"/>
        <v>8.784752262798334E-26</v>
      </c>
      <c r="IK224" s="86">
        <f t="shared" si="260"/>
        <v>7.3284443202675267E-24</v>
      </c>
      <c r="IL224" s="86">
        <f t="shared" si="260"/>
        <v>9.3476180269164782E-25</v>
      </c>
      <c r="IM224" s="86">
        <f t="shared" si="260"/>
        <v>1.0256181825612779E-23</v>
      </c>
      <c r="IN224" s="86">
        <f t="shared" si="260"/>
        <v>7.0348066531322421E-26</v>
      </c>
      <c r="IO224" s="86">
        <f t="shared" si="260"/>
        <v>2.4793127648251147E-27</v>
      </c>
      <c r="IP224" s="86">
        <f t="shared" si="260"/>
        <v>1.1155062152122114E-38</v>
      </c>
      <c r="IQ224" s="86">
        <f t="shared" si="260"/>
        <v>8.5661280689025877E-34</v>
      </c>
      <c r="IR224" s="86">
        <f t="shared" si="260"/>
        <v>1.6449130688064949E-31</v>
      </c>
      <c r="IS224" s="86">
        <f t="shared" si="260"/>
        <v>2.2032327840560453E-25</v>
      </c>
      <c r="IT224" s="86">
        <f t="shared" si="260"/>
        <v>8.8790313497364704E-22</v>
      </c>
      <c r="IU224" s="86">
        <f t="shared" si="260"/>
        <v>1.6855909998191475E-18</v>
      </c>
      <c r="IV224" s="86">
        <f t="shared" si="260"/>
        <v>4.0138616226160847E-19</v>
      </c>
      <c r="IW224" s="86">
        <f t="shared" si="260"/>
        <v>1.4042372814583716E-29</v>
      </c>
      <c r="IY224" s="86">
        <f t="shared" si="261"/>
        <v>1.4728836807072554E-29</v>
      </c>
      <c r="IZ224" s="86">
        <f t="shared" si="261"/>
        <v>8.784752262798334E-26</v>
      </c>
      <c r="JA224" s="86">
        <f t="shared" si="261"/>
        <v>7.3284443202675267E-24</v>
      </c>
      <c r="JB224" s="86">
        <f t="shared" si="261"/>
        <v>9.3476180269164782E-25</v>
      </c>
      <c r="JC224" s="86">
        <f t="shared" si="261"/>
        <v>1.0256181825612779E-23</v>
      </c>
      <c r="JD224" s="86">
        <f t="shared" si="261"/>
        <v>7.0348066531322421E-26</v>
      </c>
      <c r="JE224" s="86">
        <f t="shared" si="261"/>
        <v>2.4793127648251147E-27</v>
      </c>
      <c r="JF224" s="86">
        <f t="shared" si="261"/>
        <v>1.1155062152122114E-38</v>
      </c>
      <c r="JG224" s="86">
        <f t="shared" si="261"/>
        <v>8.5661280689025877E-34</v>
      </c>
      <c r="JH224" s="86">
        <f t="shared" si="261"/>
        <v>1.6449130688064949E-31</v>
      </c>
      <c r="JI224" s="86">
        <f t="shared" si="261"/>
        <v>2.2032327840560453E-25</v>
      </c>
      <c r="JJ224" s="86">
        <f t="shared" si="261"/>
        <v>8.8790313497364704E-22</v>
      </c>
      <c r="JK224" s="86">
        <f t="shared" si="261"/>
        <v>1.6855909998191475E-18</v>
      </c>
      <c r="JL224" s="86">
        <f t="shared" si="261"/>
        <v>4.0138616226160847E-19</v>
      </c>
      <c r="JM224" s="86">
        <f t="shared" si="261"/>
        <v>1.4042372814583716E-29</v>
      </c>
    </row>
    <row r="225" spans="1:273" x14ac:dyDescent="0.25">
      <c r="B225" s="2">
        <v>198</v>
      </c>
      <c r="C225" s="37">
        <v>56.823</v>
      </c>
      <c r="D225" s="37">
        <v>59.515999999999998</v>
      </c>
      <c r="E225" s="37">
        <v>58.75</v>
      </c>
      <c r="F225" s="37">
        <v>58</v>
      </c>
      <c r="G225" s="37">
        <v>57.85</v>
      </c>
      <c r="H225" s="37">
        <v>56.832999999999998</v>
      </c>
      <c r="I225" s="37">
        <v>58.8</v>
      </c>
      <c r="J225" s="37">
        <v>58.524999999999999</v>
      </c>
      <c r="K225" s="37">
        <v>58.627000000000002</v>
      </c>
      <c r="L225" s="37">
        <v>58.101999999999997</v>
      </c>
      <c r="M225" s="37">
        <v>57.517000000000003</v>
      </c>
      <c r="N225" s="37">
        <v>56.77</v>
      </c>
      <c r="O225" s="37">
        <v>57.902000000000001</v>
      </c>
      <c r="P225" s="37">
        <v>56.262</v>
      </c>
      <c r="Q225" s="37">
        <v>56.097000000000001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>
        <f t="shared" si="263"/>
        <v>56.767733767691439</v>
      </c>
      <c r="AG225" s="4">
        <f t="shared" si="263"/>
        <v>57.369900072196735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-0.50573376769143863</v>
      </c>
      <c r="AW225" s="4">
        <f t="shared" si="264"/>
        <v>-1.2729000721967338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>
        <f t="shared" si="255"/>
        <v>56.767733767691439</v>
      </c>
      <c r="BM225" s="2">
        <f t="shared" si="255"/>
        <v>57.369900072196735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>
        <f t="shared" si="297"/>
        <v>56.262</v>
      </c>
      <c r="DI225" s="2">
        <f t="shared" si="298"/>
        <v>56.097000000000001</v>
      </c>
      <c r="DK225" s="2">
        <f t="shared" si="265"/>
        <v>126.48812506838823</v>
      </c>
      <c r="DL225" s="2">
        <f t="shared" si="265"/>
        <v>113.73762173104279</v>
      </c>
      <c r="DM225" s="2">
        <f t="shared" si="265"/>
        <v>121.98814547908232</v>
      </c>
      <c r="DN225" s="2">
        <f t="shared" si="265"/>
        <v>110.78341869095817</v>
      </c>
      <c r="DO225" s="2">
        <f t="shared" si="265"/>
        <v>109.29308499061914</v>
      </c>
      <c r="DP225" s="2">
        <f t="shared" si="265"/>
        <v>109.71643302063791</v>
      </c>
      <c r="DQ225" s="2">
        <f t="shared" si="265"/>
        <v>108.16973921200753</v>
      </c>
      <c r="DR225" s="2">
        <f t="shared" si="265"/>
        <v>121.25610669240668</v>
      </c>
      <c r="DS225" s="2">
        <f t="shared" si="265"/>
        <v>118.56218105065668</v>
      </c>
      <c r="DT225" s="2">
        <f t="shared" si="265"/>
        <v>116.06570900562849</v>
      </c>
      <c r="DU225" s="2">
        <f t="shared" si="265"/>
        <v>130.42118639774858</v>
      </c>
      <c r="DV225" s="2">
        <f t="shared" si="265"/>
        <v>121.63752842401499</v>
      </c>
      <c r="DW225" s="2">
        <f t="shared" si="265"/>
        <v>130.71872570356473</v>
      </c>
      <c r="DX225" s="2">
        <f t="shared" si="265"/>
        <v>137.42529233449474</v>
      </c>
      <c r="DY225" s="2">
        <f t="shared" si="265"/>
        <v>119.83037499999998</v>
      </c>
      <c r="EA225" s="2">
        <f t="shared" si="241"/>
        <v>52.725550709438622</v>
      </c>
      <c r="EB225" s="2">
        <f t="shared" si="241"/>
        <v>54.729946768227926</v>
      </c>
      <c r="EC225" s="2">
        <f t="shared" si="241"/>
        <v>57.505807053364784</v>
      </c>
      <c r="ED225" s="2">
        <f t="shared" si="241"/>
        <v>56.60585398183764</v>
      </c>
      <c r="EE225" s="2">
        <f t="shared" si="241"/>
        <v>60.087811694255151</v>
      </c>
      <c r="EF225" s="2">
        <f t="shared" si="240"/>
        <v>57.520295816706522</v>
      </c>
      <c r="EG225" s="2">
        <f t="shared" si="240"/>
        <v>55.734125432608352</v>
      </c>
      <c r="EH225" s="2">
        <f t="shared" si="240"/>
        <v>52.479389669865384</v>
      </c>
      <c r="EI225" s="2">
        <f t="shared" si="240"/>
        <v>51.318106598204565</v>
      </c>
      <c r="EJ225" s="2">
        <f t="shared" si="240"/>
        <v>51.47356526689542</v>
      </c>
      <c r="EK225" s="2">
        <f t="shared" si="240"/>
        <v>54.512942785013067</v>
      </c>
      <c r="EL225" s="2">
        <f t="shared" si="240"/>
        <v>55.246304259121821</v>
      </c>
      <c r="EM225" s="2">
        <f t="shared" si="240"/>
        <v>58.150049690316806</v>
      </c>
      <c r="EN225" s="2">
        <f t="shared" si="240"/>
        <v>54.5811530535806</v>
      </c>
      <c r="EO225" s="2">
        <f t="shared" si="240"/>
        <v>59.145667530164388</v>
      </c>
      <c r="EQ225" s="2">
        <f t="shared" si="266"/>
        <v>55.923261529411455</v>
      </c>
      <c r="ER225" s="2">
        <f t="shared" si="266"/>
        <v>56.216336698774853</v>
      </c>
      <c r="ES225" s="2">
        <f t="shared" si="266"/>
        <v>57.896491028037765</v>
      </c>
      <c r="ET225" s="2">
        <f t="shared" si="266"/>
        <v>56.957522835816647</v>
      </c>
      <c r="EU225" s="2">
        <f t="shared" si="266"/>
        <v>58.547192428869749</v>
      </c>
      <c r="EV225" s="2">
        <f t="shared" si="266"/>
        <v>57.128645048892558</v>
      </c>
      <c r="EW225" s="2">
        <f t="shared" si="266"/>
        <v>55.792793117749348</v>
      </c>
      <c r="EX225" s="2">
        <f t="shared" si="266"/>
        <v>53.322438636070615</v>
      </c>
      <c r="EY225" s="2">
        <f t="shared" si="266"/>
        <v>54.69051973476644</v>
      </c>
      <c r="EZ225" s="2">
        <f t="shared" si="266"/>
        <v>53.590899470180652</v>
      </c>
      <c r="FA225" s="2">
        <f t="shared" si="266"/>
        <v>56.082734801797422</v>
      </c>
      <c r="FB225" s="2">
        <f t="shared" si="266"/>
        <v>56.397880577557572</v>
      </c>
      <c r="FC225" s="2">
        <f t="shared" si="266"/>
        <v>56.65895322481321</v>
      </c>
      <c r="FD225" s="2">
        <f t="shared" si="266"/>
        <v>56.841774665116667</v>
      </c>
      <c r="FE225" s="2">
        <f t="shared" si="266"/>
        <v>57.295489548598482</v>
      </c>
      <c r="FG225" s="2">
        <f t="shared" si="267"/>
        <v>0.99999958987747584</v>
      </c>
      <c r="FH225" s="2">
        <f t="shared" si="267"/>
        <v>0.99999959260204385</v>
      </c>
      <c r="FI225" s="2">
        <f t="shared" si="267"/>
        <v>0.99999954133748725</v>
      </c>
      <c r="FJ225" s="2">
        <f t="shared" si="267"/>
        <v>0.999999550941161</v>
      </c>
      <c r="FK225" s="2">
        <f t="shared" si="267"/>
        <v>0.99999953790728324</v>
      </c>
      <c r="FL225" s="2">
        <f t="shared" si="267"/>
        <v>0.99999951666041043</v>
      </c>
      <c r="FM225" s="2">
        <f t="shared" si="267"/>
        <v>0.99999952499089784</v>
      </c>
      <c r="FN225" s="2">
        <f t="shared" si="267"/>
        <v>0.99999940655056441</v>
      </c>
      <c r="FO225" s="2">
        <f t="shared" si="267"/>
        <v>0.99999947820962065</v>
      </c>
      <c r="FP225" s="2">
        <f t="shared" si="267"/>
        <v>0.99999947260993405</v>
      </c>
      <c r="FQ225" s="2">
        <f t="shared" si="267"/>
        <v>0.99999950829472284</v>
      </c>
      <c r="FR225" s="2">
        <f t="shared" si="267"/>
        <v>0.99999946412558494</v>
      </c>
      <c r="FS225" s="2">
        <f t="shared" si="267"/>
        <v>0.99999951423019873</v>
      </c>
      <c r="FT225" s="2">
        <f t="shared" si="267"/>
        <v>0.99999948629793278</v>
      </c>
      <c r="FU225" s="2">
        <f t="shared" si="267"/>
        <v>0.99999927894800522</v>
      </c>
      <c r="FW225" s="2">
        <f t="shared" si="257"/>
        <v>0.99322681110482536</v>
      </c>
      <c r="FX225" s="2">
        <f t="shared" si="257"/>
        <v>0.99085735374702089</v>
      </c>
      <c r="FY225" s="2">
        <f t="shared" si="257"/>
        <v>0.98291168523114625</v>
      </c>
      <c r="FZ225" s="2">
        <f t="shared" si="257"/>
        <v>0.98295398386942245</v>
      </c>
      <c r="GA225" s="2">
        <f t="shared" si="257"/>
        <v>0.98273772944382676</v>
      </c>
      <c r="GB225" s="2">
        <f t="shared" si="257"/>
        <v>0.98312878829798167</v>
      </c>
      <c r="GC225" s="2">
        <f t="shared" si="257"/>
        <v>0.98483202106561507</v>
      </c>
      <c r="GD225" s="2">
        <f t="shared" si="257"/>
        <v>0.98645696010733319</v>
      </c>
      <c r="GE225" s="2">
        <f t="shared" si="257"/>
        <v>0.98738202359607785</v>
      </c>
      <c r="GF225" s="2">
        <f t="shared" si="257"/>
        <v>0.98581682328501152</v>
      </c>
      <c r="GG225" s="2">
        <f t="shared" si="257"/>
        <v>0.98346653135247064</v>
      </c>
      <c r="GH225" s="2">
        <f t="shared" si="257"/>
        <v>0.97740297349549454</v>
      </c>
      <c r="GI225" s="2">
        <f t="shared" si="257"/>
        <v>0.97473959138103539</v>
      </c>
      <c r="GJ225" s="2">
        <f t="shared" si="257"/>
        <v>0.96722872405855809</v>
      </c>
      <c r="GK225" s="2">
        <f t="shared" si="257"/>
        <v>0.95980561464365899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1.8705817888598374E-145</v>
      </c>
      <c r="HT225" s="86">
        <f t="shared" si="259"/>
        <v>3.0098551425828818E-140</v>
      </c>
      <c r="HU225" s="86">
        <f t="shared" si="259"/>
        <v>7.1454296323177126E-156</v>
      </c>
      <c r="HV225" s="86">
        <f t="shared" si="259"/>
        <v>3.3260095920438878E-160</v>
      </c>
      <c r="HW225" s="86">
        <f t="shared" si="259"/>
        <v>7.0114466334040006E-154</v>
      </c>
      <c r="HX225" s="86">
        <f t="shared" si="259"/>
        <v>1.3585340028261583E-167</v>
      </c>
      <c r="HY225" s="86">
        <f t="shared" si="259"/>
        <v>1.259131201297302E-176</v>
      </c>
      <c r="HZ225" s="86">
        <f t="shared" si="259"/>
        <v>2.1944536278836796E-240</v>
      </c>
      <c r="IA225" s="86">
        <f t="shared" si="259"/>
        <v>2.3787826897649186E-207</v>
      </c>
      <c r="IB225" s="86">
        <f t="shared" si="259"/>
        <v>1.3030311687879186E-198</v>
      </c>
      <c r="IC225" s="86">
        <f t="shared" si="259"/>
        <v>2.8457836723801092E-166</v>
      </c>
      <c r="ID225" s="86">
        <f t="shared" si="259"/>
        <v>9.3654549967838979E-154</v>
      </c>
      <c r="IE225" s="86">
        <f t="shared" si="259"/>
        <v>5.981838867738738E-132</v>
      </c>
      <c r="IF225" s="86">
        <f t="shared" si="259"/>
        <v>1.6313373292567445E-144</v>
      </c>
      <c r="IG225" s="86">
        <f t="shared" si="259"/>
        <v>2.019146459954423E-139</v>
      </c>
      <c r="II225" s="86">
        <f t="shared" si="260"/>
        <v>1.2853713427500171E-30</v>
      </c>
      <c r="IJ225" s="86">
        <f t="shared" si="260"/>
        <v>9.244319454177657E-27</v>
      </c>
      <c r="IK225" s="86">
        <f t="shared" si="260"/>
        <v>6.5849079236149557E-25</v>
      </c>
      <c r="IL225" s="86">
        <f t="shared" si="260"/>
        <v>7.6426440692672587E-26</v>
      </c>
      <c r="IM225" s="86">
        <f t="shared" si="260"/>
        <v>9.3021782790222058E-25</v>
      </c>
      <c r="IN225" s="86">
        <f t="shared" si="260"/>
        <v>5.1341933591340882E-27</v>
      </c>
      <c r="IO225" s="86">
        <f t="shared" si="260"/>
        <v>1.6681949620210928E-28</v>
      </c>
      <c r="IP225" s="86">
        <f t="shared" si="260"/>
        <v>2.5567925160874571E-40</v>
      </c>
      <c r="IQ225" s="86">
        <f t="shared" si="260"/>
        <v>3.4092994817684723E-35</v>
      </c>
      <c r="IR225" s="86">
        <f t="shared" si="260"/>
        <v>7.5403367117408508E-33</v>
      </c>
      <c r="IS225" s="86">
        <f t="shared" si="260"/>
        <v>1.7184260794395936E-26</v>
      </c>
      <c r="IT225" s="86">
        <f t="shared" si="260"/>
        <v>8.4031613345280334E-23</v>
      </c>
      <c r="IU225" s="86">
        <f t="shared" si="260"/>
        <v>2.1850172362367118E-19</v>
      </c>
      <c r="IV225" s="86">
        <f t="shared" si="260"/>
        <v>4.0563479988409008E-20</v>
      </c>
      <c r="IW225" s="86">
        <f t="shared" si="260"/>
        <v>2.8444678451909785E-31</v>
      </c>
      <c r="IY225" s="86">
        <f t="shared" si="261"/>
        <v>1.2853713427500171E-30</v>
      </c>
      <c r="IZ225" s="86">
        <f t="shared" si="261"/>
        <v>9.244319454177657E-27</v>
      </c>
      <c r="JA225" s="86">
        <f t="shared" si="261"/>
        <v>6.5849079236149557E-25</v>
      </c>
      <c r="JB225" s="86">
        <f t="shared" si="261"/>
        <v>7.6426440692672587E-26</v>
      </c>
      <c r="JC225" s="86">
        <f t="shared" si="261"/>
        <v>9.3021782790222058E-25</v>
      </c>
      <c r="JD225" s="86">
        <f t="shared" si="261"/>
        <v>5.1341933591340882E-27</v>
      </c>
      <c r="JE225" s="86">
        <f t="shared" si="261"/>
        <v>1.6681949620210928E-28</v>
      </c>
      <c r="JF225" s="86">
        <f t="shared" si="261"/>
        <v>2.5567925160874571E-40</v>
      </c>
      <c r="JG225" s="86">
        <f t="shared" si="261"/>
        <v>3.4092994817684723E-35</v>
      </c>
      <c r="JH225" s="86">
        <f t="shared" si="261"/>
        <v>7.5403367117408508E-33</v>
      </c>
      <c r="JI225" s="86">
        <f t="shared" si="261"/>
        <v>1.7184260794395936E-26</v>
      </c>
      <c r="JJ225" s="86">
        <f t="shared" si="261"/>
        <v>8.4031613345280334E-23</v>
      </c>
      <c r="JK225" s="86">
        <f t="shared" si="261"/>
        <v>2.1850172362367118E-19</v>
      </c>
      <c r="JL225" s="86">
        <f t="shared" si="261"/>
        <v>4.0563479988409008E-20</v>
      </c>
      <c r="JM225" s="86">
        <f t="shared" si="261"/>
        <v>2.8444678451909785E-31</v>
      </c>
    </row>
    <row r="226" spans="1:273" x14ac:dyDescent="0.25">
      <c r="B226" s="2">
        <v>199</v>
      </c>
      <c r="C226" s="37">
        <v>56.031999999999996</v>
      </c>
      <c r="D226" s="37">
        <v>57.918999999999997</v>
      </c>
      <c r="E226" s="37">
        <v>59.433</v>
      </c>
      <c r="F226" s="37">
        <v>57.95</v>
      </c>
      <c r="G226" s="37">
        <v>58.8</v>
      </c>
      <c r="H226" s="37">
        <v>57.466999999999999</v>
      </c>
      <c r="I226" s="37">
        <v>59.667000000000002</v>
      </c>
      <c r="J226" s="37">
        <v>57.982999999999997</v>
      </c>
      <c r="K226" s="37">
        <v>59.067999999999998</v>
      </c>
      <c r="L226" s="37">
        <v>56.627000000000002</v>
      </c>
      <c r="M226" s="37">
        <v>59.033000000000001</v>
      </c>
      <c r="N226" s="37">
        <v>57.459000000000003</v>
      </c>
      <c r="O226" s="37">
        <v>57.869</v>
      </c>
      <c r="P226" s="37">
        <v>54.573999999999998</v>
      </c>
      <c r="Q226" s="37">
        <v>56.531999999999996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>
        <f t="shared" si="263"/>
        <v>56.669635466073153</v>
      </c>
      <c r="AG226" s="4">
        <f t="shared" si="263"/>
        <v>57.268330752245575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-2.0956354660731549</v>
      </c>
      <c r="AW226" s="4">
        <f t="shared" si="264"/>
        <v>-0.73633075224557842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>
        <f t="shared" si="255"/>
        <v>56.669635466073153</v>
      </c>
      <c r="BM226" s="2">
        <f t="shared" si="255"/>
        <v>57.268330752245575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>
        <f t="shared" si="297"/>
        <v>54.573999999999998</v>
      </c>
      <c r="DI226" s="2">
        <f t="shared" si="298"/>
        <v>56.531999999999996</v>
      </c>
      <c r="DK226" s="2">
        <f t="shared" si="265"/>
        <v>126.80760619323777</v>
      </c>
      <c r="DL226" s="2">
        <f t="shared" si="265"/>
        <v>113.96970817376081</v>
      </c>
      <c r="DM226" s="2">
        <f t="shared" si="265"/>
        <v>122.26279892037786</v>
      </c>
      <c r="DN226" s="2">
        <f t="shared" si="265"/>
        <v>110.9887314439946</v>
      </c>
      <c r="DO226" s="2">
        <f t="shared" si="265"/>
        <v>109.4982169793621</v>
      </c>
      <c r="DP226" s="2">
        <f t="shared" si="265"/>
        <v>109.93518264540339</v>
      </c>
      <c r="DQ226" s="2">
        <f t="shared" si="265"/>
        <v>108.39057626641655</v>
      </c>
      <c r="DR226" s="2">
        <f t="shared" si="265"/>
        <v>121.55535276705275</v>
      </c>
      <c r="DS226" s="2">
        <f t="shared" si="265"/>
        <v>118.83669474671672</v>
      </c>
      <c r="DT226" s="2">
        <f t="shared" si="265"/>
        <v>116.32665497185738</v>
      </c>
      <c r="DU226" s="2">
        <f t="shared" si="265"/>
        <v>130.7534200750469</v>
      </c>
      <c r="DV226" s="2">
        <f t="shared" si="265"/>
        <v>121.91915787992494</v>
      </c>
      <c r="DW226" s="2">
        <f t="shared" si="265"/>
        <v>131.0388265478424</v>
      </c>
      <c r="DX226" s="2">
        <f t="shared" si="265"/>
        <v>137.78380644599301</v>
      </c>
      <c r="DY226" s="2">
        <f t="shared" si="265"/>
        <v>120.1202762096774</v>
      </c>
      <c r="EA226" s="2">
        <f t="shared" si="241"/>
        <v>52.630280444170268</v>
      </c>
      <c r="EB226" s="2">
        <f t="shared" si="241"/>
        <v>54.634563767532129</v>
      </c>
      <c r="EC226" s="2">
        <f t="shared" si="241"/>
        <v>57.402870034837264</v>
      </c>
      <c r="ED226" s="2">
        <f t="shared" si="241"/>
        <v>56.516141452150336</v>
      </c>
      <c r="EE226" s="2">
        <f t="shared" si="241"/>
        <v>60.046148002799711</v>
      </c>
      <c r="EF226" s="2">
        <f t="shared" si="240"/>
        <v>57.463539079015177</v>
      </c>
      <c r="EG226" s="2">
        <f t="shared" si="240"/>
        <v>55.682366312113032</v>
      </c>
      <c r="EH226" s="2">
        <f t="shared" si="240"/>
        <v>52.370554916209727</v>
      </c>
      <c r="EI226" s="2">
        <f t="shared" si="240"/>
        <v>51.185962603587015</v>
      </c>
      <c r="EJ226" s="2">
        <f t="shared" si="240"/>
        <v>51.364069288048825</v>
      </c>
      <c r="EK226" s="2">
        <f t="shared" si="240"/>
        <v>54.431406630812575</v>
      </c>
      <c r="EL226" s="2">
        <f t="shared" si="240"/>
        <v>55.156191026210564</v>
      </c>
      <c r="EM226" s="2">
        <f t="shared" si="240"/>
        <v>58.070788085178833</v>
      </c>
      <c r="EN226" s="2">
        <f t="shared" si="240"/>
        <v>54.45097369793929</v>
      </c>
      <c r="EO226" s="2">
        <f t="shared" si="240"/>
        <v>59.068176358726497</v>
      </c>
      <c r="EQ226" s="2">
        <f t="shared" si="266"/>
        <v>55.862465411543496</v>
      </c>
      <c r="ER226" s="2">
        <f t="shared" si="266"/>
        <v>56.137504228331338</v>
      </c>
      <c r="ES226" s="2">
        <f t="shared" si="266"/>
        <v>57.797684996120168</v>
      </c>
      <c r="ET226" s="2">
        <f t="shared" si="266"/>
        <v>56.871740361826639</v>
      </c>
      <c r="EU226" s="2">
        <f t="shared" si="266"/>
        <v>58.488159738293163</v>
      </c>
      <c r="EV226" s="2">
        <f t="shared" si="266"/>
        <v>57.067560725617639</v>
      </c>
      <c r="EW226" s="2">
        <f t="shared" si="266"/>
        <v>55.741581115169808</v>
      </c>
      <c r="EX226" s="2">
        <f t="shared" si="266"/>
        <v>53.222317390743811</v>
      </c>
      <c r="EY226" s="2">
        <f t="shared" si="266"/>
        <v>54.595293694541624</v>
      </c>
      <c r="EZ226" s="2">
        <f t="shared" si="266"/>
        <v>53.504830729520421</v>
      </c>
      <c r="FA226" s="2">
        <f t="shared" si="266"/>
        <v>56.018642225874743</v>
      </c>
      <c r="FB226" s="2">
        <f t="shared" si="266"/>
        <v>56.321053803773196</v>
      </c>
      <c r="FC226" s="2">
        <f t="shared" si="266"/>
        <v>56.562403636584136</v>
      </c>
      <c r="FD226" s="2">
        <f t="shared" si="266"/>
        <v>56.738152764307152</v>
      </c>
      <c r="FE226" s="2">
        <f t="shared" si="266"/>
        <v>57.199547831183075</v>
      </c>
      <c r="FG226" s="2">
        <f t="shared" si="267"/>
        <v>0.99999962596379899</v>
      </c>
      <c r="FH226" s="2">
        <f t="shared" si="267"/>
        <v>0.99999962844863477</v>
      </c>
      <c r="FI226" s="2">
        <f t="shared" si="267"/>
        <v>0.99999958169479986</v>
      </c>
      <c r="FJ226" s="2">
        <f t="shared" si="267"/>
        <v>0.99999959045345521</v>
      </c>
      <c r="FK226" s="2">
        <f t="shared" si="267"/>
        <v>0.99999957856641641</v>
      </c>
      <c r="FL226" s="2">
        <f t="shared" si="267"/>
        <v>0.99999955918903649</v>
      </c>
      <c r="FM226" s="2">
        <f t="shared" si="267"/>
        <v>0.9999995667865319</v>
      </c>
      <c r="FN226" s="2">
        <f t="shared" si="267"/>
        <v>0.99999945876765384</v>
      </c>
      <c r="FO226" s="2">
        <f t="shared" si="267"/>
        <v>0.99999952412149629</v>
      </c>
      <c r="FP226" s="2">
        <f t="shared" si="267"/>
        <v>0.999999519014521</v>
      </c>
      <c r="FQ226" s="2">
        <f t="shared" si="267"/>
        <v>0.99999955155943809</v>
      </c>
      <c r="FR226" s="2">
        <f t="shared" si="267"/>
        <v>0.99999951127670184</v>
      </c>
      <c r="FS226" s="2">
        <f t="shared" si="267"/>
        <v>0.99999955697265686</v>
      </c>
      <c r="FT226" s="2">
        <f t="shared" si="267"/>
        <v>0.99999953149812537</v>
      </c>
      <c r="FU226" s="2">
        <f t="shared" si="267"/>
        <v>0.99999934239272337</v>
      </c>
      <c r="FW226" s="2">
        <f t="shared" si="257"/>
        <v>0.99381909469373109</v>
      </c>
      <c r="FX226" s="2">
        <f t="shared" si="257"/>
        <v>0.9916550944261382</v>
      </c>
      <c r="FY226" s="2">
        <f t="shared" si="257"/>
        <v>0.98439180343124566</v>
      </c>
      <c r="FZ226" s="2">
        <f t="shared" si="257"/>
        <v>0.98443049637294344</v>
      </c>
      <c r="GA226" s="2">
        <f t="shared" si="257"/>
        <v>0.98423267326344355</v>
      </c>
      <c r="GB226" s="2">
        <f t="shared" si="257"/>
        <v>0.98459039674896764</v>
      </c>
      <c r="GC226" s="2">
        <f t="shared" si="257"/>
        <v>0.98614815187855198</v>
      </c>
      <c r="GD226" s="2">
        <f t="shared" si="257"/>
        <v>0.98763386482993065</v>
      </c>
      <c r="GE226" s="2">
        <f t="shared" si="257"/>
        <v>0.98847947814533887</v>
      </c>
      <c r="GF226" s="2">
        <f t="shared" si="257"/>
        <v>0.9870486262277125</v>
      </c>
      <c r="GG226" s="2">
        <f t="shared" si="257"/>
        <v>0.98489932943875702</v>
      </c>
      <c r="GH226" s="2">
        <f t="shared" si="257"/>
        <v>0.97935020904771586</v>
      </c>
      <c r="GI226" s="2">
        <f t="shared" si="257"/>
        <v>0.97691091475883873</v>
      </c>
      <c r="GJ226" s="2">
        <f t="shared" si="257"/>
        <v>0.97002581003365418</v>
      </c>
      <c r="GK226" s="2">
        <f t="shared" si="257"/>
        <v>0.96321217848057017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4.4009347652391173E-149</v>
      </c>
      <c r="HT226" s="86">
        <f t="shared" si="259"/>
        <v>8.8682540784159393E-144</v>
      </c>
      <c r="HU226" s="86">
        <f t="shared" si="259"/>
        <v>5.1031961975292922E-160</v>
      </c>
      <c r="HV226" s="86">
        <f t="shared" si="259"/>
        <v>1.7250662480544117E-164</v>
      </c>
      <c r="HW226" s="86">
        <f t="shared" si="259"/>
        <v>5.3597117424839904E-158</v>
      </c>
      <c r="HX226" s="86">
        <f t="shared" si="259"/>
        <v>4.5282982200580885E-172</v>
      </c>
      <c r="HY226" s="86">
        <f t="shared" si="259"/>
        <v>3.1123056455877136E-181</v>
      </c>
      <c r="HZ226" s="86">
        <f t="shared" si="259"/>
        <v>1.1359308078286963E-246</v>
      </c>
      <c r="IA226" s="86">
        <f t="shared" si="259"/>
        <v>1.0776903911730536E-212</v>
      </c>
      <c r="IB226" s="86">
        <f t="shared" si="259"/>
        <v>8.527727388504934E-204</v>
      </c>
      <c r="IC226" s="86">
        <f t="shared" si="259"/>
        <v>1.1582831356010319E-170</v>
      </c>
      <c r="ID226" s="86">
        <f t="shared" si="259"/>
        <v>5.5769347833278104E-158</v>
      </c>
      <c r="IE226" s="86">
        <f t="shared" si="259"/>
        <v>1.208556004147135E-135</v>
      </c>
      <c r="IF226" s="86">
        <f t="shared" si="259"/>
        <v>1.1600960197982611E-148</v>
      </c>
      <c r="IG226" s="86">
        <f t="shared" si="259"/>
        <v>1.5556354585117462E-143</v>
      </c>
      <c r="II226" s="86">
        <f t="shared" si="260"/>
        <v>1.0726050996074043E-31</v>
      </c>
      <c r="IJ226" s="86">
        <f t="shared" si="260"/>
        <v>9.3097100988201126E-28</v>
      </c>
      <c r="IK226" s="86">
        <f t="shared" si="260"/>
        <v>5.6035915095703883E-26</v>
      </c>
      <c r="IL226" s="86">
        <f t="shared" si="260"/>
        <v>5.9052514819776731E-27</v>
      </c>
      <c r="IM226" s="86">
        <f t="shared" si="260"/>
        <v>7.9909086014460926E-26</v>
      </c>
      <c r="IN226" s="86">
        <f t="shared" si="260"/>
        <v>3.5324631633359028E-28</v>
      </c>
      <c r="IO226" s="86">
        <f t="shared" si="260"/>
        <v>1.0578418331754981E-29</v>
      </c>
      <c r="IP226" s="86">
        <f t="shared" si="260"/>
        <v>5.4039792466228941E-42</v>
      </c>
      <c r="IQ226" s="86">
        <f t="shared" si="260"/>
        <v>1.2677528885920267E-36</v>
      </c>
      <c r="IR226" s="86">
        <f t="shared" si="260"/>
        <v>3.2333384754938523E-34</v>
      </c>
      <c r="IS226" s="86">
        <f t="shared" si="260"/>
        <v>1.2658213144337164E-27</v>
      </c>
      <c r="IT226" s="86">
        <f t="shared" si="260"/>
        <v>7.5107114119464597E-24</v>
      </c>
      <c r="IU226" s="86">
        <f t="shared" si="260"/>
        <v>2.6917456099404931E-20</v>
      </c>
      <c r="IV226" s="86">
        <f t="shared" si="260"/>
        <v>3.8536505949959476E-21</v>
      </c>
      <c r="IW226" s="86">
        <f t="shared" si="260"/>
        <v>5.1452189738383844E-33</v>
      </c>
      <c r="IY226" s="86">
        <f t="shared" si="261"/>
        <v>1.0726050996074043E-31</v>
      </c>
      <c r="IZ226" s="86">
        <f t="shared" si="261"/>
        <v>9.3097100988201126E-28</v>
      </c>
      <c r="JA226" s="86">
        <f t="shared" si="261"/>
        <v>5.6035915095703883E-26</v>
      </c>
      <c r="JB226" s="86">
        <f t="shared" si="261"/>
        <v>5.9052514819776731E-27</v>
      </c>
      <c r="JC226" s="86">
        <f t="shared" si="261"/>
        <v>7.9909086014460926E-26</v>
      </c>
      <c r="JD226" s="86">
        <f t="shared" si="261"/>
        <v>3.5324631633359028E-28</v>
      </c>
      <c r="JE226" s="86">
        <f t="shared" si="261"/>
        <v>1.0578418331754981E-29</v>
      </c>
      <c r="JF226" s="86">
        <f t="shared" si="261"/>
        <v>5.4039792466228941E-42</v>
      </c>
      <c r="JG226" s="86">
        <f t="shared" si="261"/>
        <v>1.2677528885920267E-36</v>
      </c>
      <c r="JH226" s="86">
        <f t="shared" si="261"/>
        <v>3.2333384754938523E-34</v>
      </c>
      <c r="JI226" s="86">
        <f t="shared" si="261"/>
        <v>1.2658213144337164E-27</v>
      </c>
      <c r="JJ226" s="86">
        <f t="shared" si="261"/>
        <v>7.5107114119464597E-24</v>
      </c>
      <c r="JK226" s="86">
        <f t="shared" si="261"/>
        <v>2.6917456099404931E-20</v>
      </c>
      <c r="JL226" s="86">
        <f t="shared" si="261"/>
        <v>3.8536505949959476E-21</v>
      </c>
      <c r="JM226" s="86">
        <f t="shared" si="261"/>
        <v>5.1452189738383844E-33</v>
      </c>
    </row>
    <row r="227" spans="1:273" x14ac:dyDescent="0.25">
      <c r="B227" s="2">
        <v>200</v>
      </c>
      <c r="C227" s="37">
        <v>55.564999999999998</v>
      </c>
      <c r="D227" s="37">
        <v>57.305999999999997</v>
      </c>
      <c r="E227" s="37">
        <v>59.017000000000003</v>
      </c>
      <c r="F227" s="37">
        <v>56.95</v>
      </c>
      <c r="G227" s="37">
        <v>58.85</v>
      </c>
      <c r="H227" s="37">
        <v>57.75</v>
      </c>
      <c r="I227" s="37">
        <v>59.667000000000002</v>
      </c>
      <c r="J227" s="37">
        <v>56.982999999999997</v>
      </c>
      <c r="K227" s="37">
        <v>57.677999999999997</v>
      </c>
      <c r="L227" s="37">
        <v>56.085000000000001</v>
      </c>
      <c r="M227" s="37">
        <v>57.283000000000001</v>
      </c>
      <c r="N227" s="37">
        <v>57.753999999999998</v>
      </c>
      <c r="O227" s="37">
        <v>57.295000000000002</v>
      </c>
      <c r="P227" s="37">
        <v>55.753999999999998</v>
      </c>
      <c r="Q227" s="37">
        <v>56.935000000000002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57.167161741812237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-0.23216174181223437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57.167161741812237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56.935000000000002</v>
      </c>
      <c r="DK227" s="2">
        <f t="shared" si="265"/>
        <v>127.12708731808732</v>
      </c>
      <c r="DL227" s="2">
        <f t="shared" si="265"/>
        <v>114.20179461647882</v>
      </c>
      <c r="DM227" s="2">
        <f t="shared" si="265"/>
        <v>122.53745236167342</v>
      </c>
      <c r="DN227" s="2">
        <f t="shared" si="265"/>
        <v>111.19404419703105</v>
      </c>
      <c r="DO227" s="2">
        <f t="shared" si="265"/>
        <v>109.70334896810506</v>
      </c>
      <c r="DP227" s="2">
        <f t="shared" si="265"/>
        <v>110.15393227016887</v>
      </c>
      <c r="DQ227" s="2">
        <f t="shared" si="265"/>
        <v>108.61141332082555</v>
      </c>
      <c r="DR227" s="2">
        <f t="shared" si="265"/>
        <v>121.85459884169882</v>
      </c>
      <c r="DS227" s="2">
        <f t="shared" si="265"/>
        <v>119.11120844277676</v>
      </c>
      <c r="DT227" s="2">
        <f t="shared" si="265"/>
        <v>116.58760093808628</v>
      </c>
      <c r="DU227" s="2">
        <f t="shared" si="265"/>
        <v>131.08565375234519</v>
      </c>
      <c r="DV227" s="2">
        <f t="shared" si="265"/>
        <v>122.20078733583487</v>
      </c>
      <c r="DW227" s="2">
        <f t="shared" si="265"/>
        <v>131.35892739212008</v>
      </c>
      <c r="DX227" s="2">
        <f t="shared" si="265"/>
        <v>138.14232055749125</v>
      </c>
      <c r="DY227" s="2">
        <f t="shared" si="265"/>
        <v>120.41017741935482</v>
      </c>
      <c r="DZ227" s="5"/>
      <c r="EA227" s="2">
        <f t="shared" si="241"/>
        <v>52.535010178901913</v>
      </c>
      <c r="EB227" s="2">
        <f t="shared" si="241"/>
        <v>54.539180766836338</v>
      </c>
      <c r="EC227" s="2">
        <f t="shared" si="241"/>
        <v>57.299933016309737</v>
      </c>
      <c r="ED227" s="2">
        <f t="shared" si="241"/>
        <v>56.426428922463032</v>
      </c>
      <c r="EE227" s="2">
        <f t="shared" si="241"/>
        <v>60.004484311344271</v>
      </c>
      <c r="EF227" s="2">
        <f t="shared" si="240"/>
        <v>57.406782341323833</v>
      </c>
      <c r="EG227" s="2">
        <f t="shared" si="240"/>
        <v>55.630607191617713</v>
      </c>
      <c r="EH227" s="2">
        <f t="shared" si="240"/>
        <v>52.261720162554063</v>
      </c>
      <c r="EI227" s="2">
        <f t="shared" si="240"/>
        <v>51.053818608969465</v>
      </c>
      <c r="EJ227" s="2">
        <f t="shared" si="240"/>
        <v>51.254573309202215</v>
      </c>
      <c r="EK227" s="2">
        <f t="shared" si="240"/>
        <v>54.349870476612082</v>
      </c>
      <c r="EL227" s="2">
        <f t="shared" si="240"/>
        <v>55.066077793299307</v>
      </c>
      <c r="EM227" s="2">
        <f t="shared" si="240"/>
        <v>57.991526480040861</v>
      </c>
      <c r="EN227" s="2">
        <f t="shared" si="240"/>
        <v>54.320794342297972</v>
      </c>
      <c r="EO227" s="2">
        <f t="shared" si="240"/>
        <v>58.990685187288612</v>
      </c>
      <c r="EP227" s="5"/>
      <c r="EQ227" s="2">
        <f t="shared" si="266"/>
        <v>55.801669293675545</v>
      </c>
      <c r="ER227" s="2">
        <f t="shared" si="266"/>
        <v>56.058671757887822</v>
      </c>
      <c r="ES227" s="2">
        <f t="shared" si="266"/>
        <v>57.698878964202564</v>
      </c>
      <c r="ET227" s="2">
        <f t="shared" si="266"/>
        <v>56.785957887836631</v>
      </c>
      <c r="EU227" s="2">
        <f t="shared" si="266"/>
        <v>58.429127047716577</v>
      </c>
      <c r="EV227" s="2">
        <f t="shared" si="266"/>
        <v>57.00647640234272</v>
      </c>
      <c r="EW227" s="2">
        <f t="shared" si="266"/>
        <v>55.690369112590275</v>
      </c>
      <c r="EX227" s="2">
        <f t="shared" si="266"/>
        <v>53.122196145417014</v>
      </c>
      <c r="EY227" s="2">
        <f t="shared" si="266"/>
        <v>54.500067654316794</v>
      </c>
      <c r="EZ227" s="2">
        <f t="shared" si="266"/>
        <v>53.418761988860183</v>
      </c>
      <c r="FA227" s="2">
        <f t="shared" si="266"/>
        <v>55.954549649952057</v>
      </c>
      <c r="FB227" s="2">
        <f t="shared" si="266"/>
        <v>56.244227029988828</v>
      </c>
      <c r="FC227" s="2">
        <f t="shared" si="266"/>
        <v>56.465854048355062</v>
      </c>
      <c r="FD227" s="2">
        <f t="shared" si="266"/>
        <v>56.634530863497645</v>
      </c>
      <c r="FE227" s="2">
        <f t="shared" si="266"/>
        <v>57.103606113767668</v>
      </c>
      <c r="FG227" s="2">
        <f t="shared" si="267"/>
        <v>0.99999965887491915</v>
      </c>
      <c r="FH227" s="2">
        <f t="shared" si="267"/>
        <v>0.99999966114111638</v>
      </c>
      <c r="FI227" s="2">
        <f t="shared" si="267"/>
        <v>0.9999996185011093</v>
      </c>
      <c r="FJ227" s="2">
        <f t="shared" si="267"/>
        <v>0.99999962648909846</v>
      </c>
      <c r="FK227" s="2">
        <f t="shared" si="267"/>
        <v>0.99999961564798945</v>
      </c>
      <c r="FL227" s="2">
        <f t="shared" si="267"/>
        <v>0.99999959797560756</v>
      </c>
      <c r="FM227" s="2">
        <f t="shared" si="267"/>
        <v>0.99999960490460627</v>
      </c>
      <c r="FN227" s="2">
        <f t="shared" si="267"/>
        <v>0.99999950639021018</v>
      </c>
      <c r="FO227" s="2">
        <f t="shared" si="267"/>
        <v>0.99999956599362827</v>
      </c>
      <c r="FP227" s="2">
        <f t="shared" si="267"/>
        <v>0.99999956133601098</v>
      </c>
      <c r="FQ227" s="2">
        <f t="shared" si="267"/>
        <v>0.9999995910173306</v>
      </c>
      <c r="FR227" s="2">
        <f t="shared" si="267"/>
        <v>0.99999955427903553</v>
      </c>
      <c r="FS227" s="2">
        <f t="shared" si="267"/>
        <v>0.99999959595424515</v>
      </c>
      <c r="FT227" s="2">
        <f t="shared" si="267"/>
        <v>0.99999957272119444</v>
      </c>
      <c r="FU227" s="2">
        <f t="shared" si="267"/>
        <v>0.99999940025500089</v>
      </c>
      <c r="FV227" s="5"/>
      <c r="FW227" s="2">
        <f t="shared" si="257"/>
        <v>0.99435987996931297</v>
      </c>
      <c r="FX227" s="2">
        <f t="shared" si="257"/>
        <v>0.99238376335589618</v>
      </c>
      <c r="FY227" s="2">
        <f t="shared" si="257"/>
        <v>0.98574557920755135</v>
      </c>
      <c r="FZ227" s="2">
        <f t="shared" si="257"/>
        <v>0.98578096459593589</v>
      </c>
      <c r="GA227" s="2">
        <f t="shared" si="257"/>
        <v>0.98560004928159506</v>
      </c>
      <c r="GB227" s="2">
        <f t="shared" si="257"/>
        <v>0.98592719379576688</v>
      </c>
      <c r="GC227" s="2">
        <f t="shared" si="257"/>
        <v>0.98735154827719407</v>
      </c>
      <c r="GD227" s="2">
        <f t="shared" si="257"/>
        <v>0.9887096658310599</v>
      </c>
      <c r="GE227" s="2">
        <f t="shared" si="257"/>
        <v>0.98948249780085906</v>
      </c>
      <c r="GF227" s="2">
        <f t="shared" si="257"/>
        <v>0.98817473088895014</v>
      </c>
      <c r="GG227" s="2">
        <f t="shared" si="257"/>
        <v>0.98620970166163191</v>
      </c>
      <c r="GH227" s="2">
        <f t="shared" si="257"/>
        <v>0.9811328860717704</v>
      </c>
      <c r="GI227" s="2">
        <f t="shared" si="257"/>
        <v>0.97889963671844782</v>
      </c>
      <c r="GJ227" s="2">
        <f t="shared" si="257"/>
        <v>0.97259092505091227</v>
      </c>
      <c r="GK227" s="2">
        <f t="shared" si="257"/>
        <v>0.96634015346652025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9.3309181801330476E-153</v>
      </c>
      <c r="HT227" s="86">
        <f t="shared" si="259"/>
        <v>2.359089075726515E-147</v>
      </c>
      <c r="HU227" s="86">
        <f t="shared" si="259"/>
        <v>3.2112528897736257E-164</v>
      </c>
      <c r="HV227" s="86">
        <f t="shared" si="259"/>
        <v>7.844512469824369E-169</v>
      </c>
      <c r="HW227" s="86">
        <f t="shared" si="259"/>
        <v>3.6105215810223331E-162</v>
      </c>
      <c r="HX227" s="86">
        <f t="shared" si="259"/>
        <v>1.3158744125542574E-176</v>
      </c>
      <c r="HY227" s="86">
        <f t="shared" si="259"/>
        <v>6.7024803154464333E-186</v>
      </c>
      <c r="HZ227" s="86">
        <f t="shared" si="259"/>
        <v>4.8716536122728636E-253</v>
      </c>
      <c r="IA227" s="86">
        <f t="shared" si="259"/>
        <v>4.1696617788831595E-218</v>
      </c>
      <c r="IB227" s="86">
        <f t="shared" si="259"/>
        <v>4.7793403159954407E-209</v>
      </c>
      <c r="IC227" s="86">
        <f t="shared" si="259"/>
        <v>4.1272542842764523E-175</v>
      </c>
      <c r="ID227" s="86">
        <f t="shared" si="259"/>
        <v>2.9066891689610739E-162</v>
      </c>
      <c r="IE227" s="86">
        <f t="shared" si="259"/>
        <v>2.1681090422905958E-139</v>
      </c>
      <c r="IF227" s="86">
        <f t="shared" si="259"/>
        <v>7.1962806001628929E-153</v>
      </c>
      <c r="IG227" s="86">
        <f t="shared" si="259"/>
        <v>1.0427370240718073E-147</v>
      </c>
      <c r="II227" s="86">
        <f t="shared" si="260"/>
        <v>8.5584929089663782E-33</v>
      </c>
      <c r="IJ227" s="86">
        <f t="shared" si="260"/>
        <v>8.9723734481876282E-29</v>
      </c>
      <c r="IK227" s="86">
        <f t="shared" si="260"/>
        <v>4.5159922760439951E-27</v>
      </c>
      <c r="IL227" s="86">
        <f t="shared" si="260"/>
        <v>4.3119760596458838E-28</v>
      </c>
      <c r="IM227" s="86">
        <f t="shared" si="260"/>
        <v>6.5014657040583537E-27</v>
      </c>
      <c r="IN227" s="86">
        <f t="shared" si="260"/>
        <v>2.29118180664413E-29</v>
      </c>
      <c r="IO227" s="86">
        <f t="shared" si="260"/>
        <v>6.3218598024096879E-31</v>
      </c>
      <c r="IP227" s="86">
        <f t="shared" si="260"/>
        <v>1.0532191125722499E-43</v>
      </c>
      <c r="IQ227" s="86">
        <f t="shared" si="260"/>
        <v>4.4043878613410986E-38</v>
      </c>
      <c r="IR227" s="86">
        <f t="shared" si="260"/>
        <v>1.2969292383795283E-35</v>
      </c>
      <c r="IS227" s="86">
        <f t="shared" si="260"/>
        <v>8.8059518177208956E-29</v>
      </c>
      <c r="IT227" s="86">
        <f t="shared" si="260"/>
        <v>6.3397156636066246E-25</v>
      </c>
      <c r="IU227" s="86">
        <f t="shared" si="260"/>
        <v>3.151214093256403E-21</v>
      </c>
      <c r="IV227" s="86">
        <f t="shared" si="260"/>
        <v>3.4415889700033583E-22</v>
      </c>
      <c r="IW227" s="86">
        <f t="shared" si="260"/>
        <v>8.3105591558844863E-35</v>
      </c>
      <c r="IY227" s="86">
        <f t="shared" si="261"/>
        <v>8.5584929089663782E-33</v>
      </c>
      <c r="IZ227" s="86">
        <f t="shared" si="261"/>
        <v>8.9723734481876282E-29</v>
      </c>
      <c r="JA227" s="86">
        <f t="shared" si="261"/>
        <v>4.5159922760439951E-27</v>
      </c>
      <c r="JB227" s="86">
        <f t="shared" si="261"/>
        <v>4.3119760596458838E-28</v>
      </c>
      <c r="JC227" s="86">
        <f t="shared" si="261"/>
        <v>6.5014657040583537E-27</v>
      </c>
      <c r="JD227" s="86">
        <f t="shared" si="261"/>
        <v>2.29118180664413E-29</v>
      </c>
      <c r="JE227" s="86">
        <f t="shared" si="261"/>
        <v>6.3218598024096879E-31</v>
      </c>
      <c r="JF227" s="86">
        <f t="shared" si="261"/>
        <v>1.0532191125722499E-43</v>
      </c>
      <c r="JG227" s="86">
        <f t="shared" si="261"/>
        <v>4.4043878613410986E-38</v>
      </c>
      <c r="JH227" s="86">
        <f t="shared" si="261"/>
        <v>1.2969292383795283E-35</v>
      </c>
      <c r="JI227" s="86">
        <f t="shared" si="261"/>
        <v>8.8059518177208956E-29</v>
      </c>
      <c r="JJ227" s="86">
        <f t="shared" si="261"/>
        <v>6.3397156636066246E-25</v>
      </c>
      <c r="JK227" s="86">
        <f t="shared" si="261"/>
        <v>3.151214093256403E-21</v>
      </c>
      <c r="JL227" s="86">
        <f t="shared" si="261"/>
        <v>3.4415889700033583E-22</v>
      </c>
      <c r="JM227" s="86">
        <f t="shared" si="261"/>
        <v>8.3105591558844863E-35</v>
      </c>
    </row>
    <row r="228" spans="1:273" x14ac:dyDescent="0.25">
      <c r="AY228" s="5"/>
      <c r="AZ228" s="5"/>
      <c r="BO228" s="28">
        <f>SLOPE(BO27:BO227,$B27:$B227)</f>
        <v>0.31948112484954594</v>
      </c>
      <c r="BP228" s="28">
        <f t="shared" ref="BP228:CC228" si="299">SLOPE(BP27:BP227,$B27:$B227)</f>
        <v>0.23208644271802167</v>
      </c>
      <c r="BQ228" s="28">
        <f t="shared" si="299"/>
        <v>0.27465344129554659</v>
      </c>
      <c r="BR228" s="28">
        <f t="shared" si="299"/>
        <v>0.20531275303643728</v>
      </c>
      <c r="BS228" s="28">
        <f t="shared" si="299"/>
        <v>0.20513198874296443</v>
      </c>
      <c r="BT228" s="28">
        <f t="shared" si="299"/>
        <v>0.21874962476547835</v>
      </c>
      <c r="BU228" s="28">
        <f t="shared" si="299"/>
        <v>0.22083705440900581</v>
      </c>
      <c r="BV228" s="28">
        <f t="shared" si="299"/>
        <v>0.29924607464607456</v>
      </c>
      <c r="BW228" s="28">
        <f t="shared" si="299"/>
        <v>0.27451369606003756</v>
      </c>
      <c r="BX228" s="28">
        <f t="shared" si="299"/>
        <v>0.26094596622889299</v>
      </c>
      <c r="BY228" s="28">
        <f t="shared" si="299"/>
        <v>0.33223367729831144</v>
      </c>
      <c r="BZ228" s="28">
        <f t="shared" si="299"/>
        <v>0.2816294559099437</v>
      </c>
      <c r="CA228" s="28">
        <f t="shared" si="299"/>
        <v>0.3201008442776736</v>
      </c>
      <c r="CB228" s="28">
        <f t="shared" si="299"/>
        <v>0.35851411149825779</v>
      </c>
      <c r="CC228" s="28">
        <f t="shared" si="299"/>
        <v>0.28990120967741934</v>
      </c>
      <c r="CE228" s="28">
        <f>SLOPE(CE27:CE227,$B27:$B227)</f>
        <v>-9.5270265268352847E-2</v>
      </c>
      <c r="CF228" s="28">
        <f t="shared" ref="CF228:CS228" si="300">SLOPE(CF27:CF227,$B27:$B227)</f>
        <v>-9.538300069579228E-2</v>
      </c>
      <c r="CG228" s="28">
        <f t="shared" si="300"/>
        <v>-0.10293701852752442</v>
      </c>
      <c r="CH228" s="28">
        <f t="shared" si="300"/>
        <v>-8.9712529687303671E-2</v>
      </c>
      <c r="CI228" s="28">
        <f t="shared" si="300"/>
        <v>-4.1663691455440653E-2</v>
      </c>
      <c r="CJ228" s="28">
        <f t="shared" si="300"/>
        <v>-5.6756737691340917E-2</v>
      </c>
      <c r="CK228" s="28">
        <f t="shared" si="300"/>
        <v>-5.1759120495316745E-2</v>
      </c>
      <c r="CL228" s="28">
        <f t="shared" si="300"/>
        <v>-0.10883475365565996</v>
      </c>
      <c r="CM228" s="28">
        <f t="shared" si="300"/>
        <v>-0.13214399461755127</v>
      </c>
      <c r="CN228" s="28">
        <f t="shared" si="300"/>
        <v>-0.1094959788466002</v>
      </c>
      <c r="CO228" s="28">
        <f t="shared" si="300"/>
        <v>-8.1536154200491762E-2</v>
      </c>
      <c r="CP228" s="28">
        <f t="shared" si="300"/>
        <v>-9.0113232911255878E-2</v>
      </c>
      <c r="CQ228" s="28">
        <f t="shared" si="300"/>
        <v>-7.9261605137973992E-2</v>
      </c>
      <c r="CR228" s="28">
        <f t="shared" si="300"/>
        <v>-0.1301793556413155</v>
      </c>
      <c r="CS228" s="28">
        <f t="shared" si="300"/>
        <v>-7.7491171437888626E-2</v>
      </c>
      <c r="CU228" s="28">
        <f>SLOPE(CU27:CU227,$B27:$B227)</f>
        <v>-6.0796117867955246E-2</v>
      </c>
      <c r="CV228" s="28">
        <f t="shared" ref="CV228:DI228" si="301">SLOPE(CV27:CV227,$B27:$B227)</f>
        <v>-7.8832470443516073E-2</v>
      </c>
      <c r="CW228" s="28">
        <f t="shared" si="301"/>
        <v>-9.8806031917600526E-2</v>
      </c>
      <c r="CX228" s="28">
        <f t="shared" si="301"/>
        <v>-8.5782473990012084E-2</v>
      </c>
      <c r="CY228" s="28">
        <f t="shared" si="301"/>
        <v>-5.9032690576585986E-2</v>
      </c>
      <c r="CZ228" s="28">
        <f t="shared" si="301"/>
        <v>-6.1084323274920367E-2</v>
      </c>
      <c r="DA228" s="28">
        <f t="shared" si="301"/>
        <v>-5.1212002579533747E-2</v>
      </c>
      <c r="DB228" s="28">
        <f t="shared" si="301"/>
        <v>-0.10012124532680158</v>
      </c>
      <c r="DC228" s="28">
        <f t="shared" si="301"/>
        <v>-9.5226040224823894E-2</v>
      </c>
      <c r="DD228" s="28">
        <f t="shared" si="301"/>
        <v>-8.606874066023637E-2</v>
      </c>
      <c r="DE228" s="28">
        <f t="shared" si="301"/>
        <v>-6.4092575922679682E-2</v>
      </c>
      <c r="DF228" s="28">
        <f t="shared" si="301"/>
        <v>-7.6826773784369376E-2</v>
      </c>
      <c r="DG228" s="28">
        <f t="shared" si="301"/>
        <v>-9.6549588229074002E-2</v>
      </c>
      <c r="DH228" s="28">
        <f t="shared" si="301"/>
        <v>-0.10362190080951196</v>
      </c>
      <c r="DI228" s="28">
        <f t="shared" si="301"/>
        <v>-9.5941717415402916E-2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63.230862348178142</v>
      </c>
      <c r="BP229" s="28">
        <f t="shared" ref="BP229:CC229" si="302">INTERCEPT(BP27:BP227,$B27:$B227)</f>
        <v>67.784506072874493</v>
      </c>
      <c r="BQ229" s="28">
        <f t="shared" si="302"/>
        <v>67.6067641025641</v>
      </c>
      <c r="BR229" s="28">
        <f t="shared" si="302"/>
        <v>70.131493589743584</v>
      </c>
      <c r="BS229" s="28">
        <f t="shared" si="302"/>
        <v>68.676951219512176</v>
      </c>
      <c r="BT229" s="28">
        <f t="shared" si="302"/>
        <v>66.404007317073194</v>
      </c>
      <c r="BU229" s="28">
        <f t="shared" si="302"/>
        <v>64.444002439024388</v>
      </c>
      <c r="BV229" s="28">
        <f t="shared" si="302"/>
        <v>62.005383912483914</v>
      </c>
      <c r="BW229" s="28">
        <f t="shared" si="302"/>
        <v>64.208469230769239</v>
      </c>
      <c r="BX229" s="28">
        <f t="shared" si="302"/>
        <v>64.398407692307686</v>
      </c>
      <c r="BY229" s="28">
        <f t="shared" si="302"/>
        <v>64.638918292682916</v>
      </c>
      <c r="BZ229" s="28">
        <f t="shared" si="302"/>
        <v>65.874896153846137</v>
      </c>
      <c r="CA229" s="28">
        <f t="shared" si="302"/>
        <v>67.33875853658536</v>
      </c>
      <c r="CB229" s="28">
        <f t="shared" si="302"/>
        <v>66.439498257839702</v>
      </c>
      <c r="CC229" s="28">
        <f t="shared" si="302"/>
        <v>62.429935483870956</v>
      </c>
      <c r="CD229" s="2"/>
      <c r="CE229" s="28">
        <f>INTERCEPT(CE27:CE227,$B27:$B227)</f>
        <v>71.589063232572485</v>
      </c>
      <c r="CF229" s="28">
        <f t="shared" ref="CF229:CS229" si="303">INTERCEPT(CF27:CF227,$B27:$B227)</f>
        <v>73.615780905994797</v>
      </c>
      <c r="CG229" s="28">
        <f t="shared" si="303"/>
        <v>77.88733672181462</v>
      </c>
      <c r="CH229" s="28">
        <f t="shared" si="303"/>
        <v>74.368934859923769</v>
      </c>
      <c r="CI229" s="28">
        <f t="shared" si="303"/>
        <v>68.337222602432405</v>
      </c>
      <c r="CJ229" s="28">
        <f t="shared" si="303"/>
        <v>68.758129879592019</v>
      </c>
      <c r="CK229" s="28">
        <f t="shared" si="303"/>
        <v>65.982431290681063</v>
      </c>
      <c r="CL229" s="28">
        <f t="shared" si="303"/>
        <v>74.028670893686055</v>
      </c>
      <c r="CM229" s="28">
        <f t="shared" si="303"/>
        <v>77.482617532479722</v>
      </c>
      <c r="CN229" s="28">
        <f t="shared" si="303"/>
        <v>73.153769078522259</v>
      </c>
      <c r="CO229" s="28">
        <f t="shared" si="303"/>
        <v>70.657101316710438</v>
      </c>
      <c r="CP229" s="28">
        <f t="shared" si="303"/>
        <v>73.088724375550484</v>
      </c>
      <c r="CQ229" s="28">
        <f t="shared" si="303"/>
        <v>73.843847507635658</v>
      </c>
      <c r="CR229" s="28">
        <f t="shared" si="303"/>
        <v>80.356665470561069</v>
      </c>
      <c r="CS229" s="28">
        <f t="shared" si="303"/>
        <v>74.488919474866336</v>
      </c>
      <c r="CT229" s="2"/>
      <c r="CU229" s="28">
        <f>INTERCEPT(CU27:CU227,$B27:$B227)</f>
        <v>67.960892867266594</v>
      </c>
      <c r="CV229" s="28">
        <f t="shared" ref="CV229:DI229" si="304">INTERCEPT(CV27:CV227,$B27:$B227)</f>
        <v>71.825165846591034</v>
      </c>
      <c r="CW229" s="28">
        <f t="shared" si="304"/>
        <v>77.460085347722668</v>
      </c>
      <c r="CX229" s="28">
        <f t="shared" si="304"/>
        <v>73.942452685839044</v>
      </c>
      <c r="CY229" s="28">
        <f t="shared" si="304"/>
        <v>70.235665163033772</v>
      </c>
      <c r="CZ229" s="28">
        <f t="shared" si="304"/>
        <v>69.223341057326792</v>
      </c>
      <c r="DA229" s="28">
        <f t="shared" si="304"/>
        <v>65.932769628497027</v>
      </c>
      <c r="DB229" s="28">
        <f t="shared" si="304"/>
        <v>73.14644521077733</v>
      </c>
      <c r="DC229" s="28">
        <f t="shared" si="304"/>
        <v>73.545275699281575</v>
      </c>
      <c r="DD229" s="28">
        <f t="shared" si="304"/>
        <v>70.632510120907455</v>
      </c>
      <c r="DE229" s="28">
        <f t="shared" si="304"/>
        <v>68.773064834487997</v>
      </c>
      <c r="DF229" s="28">
        <f t="shared" si="304"/>
        <v>71.609581786862705</v>
      </c>
      <c r="DG229" s="28">
        <f t="shared" si="304"/>
        <v>75.775771694169862</v>
      </c>
      <c r="DH229" s="28">
        <f t="shared" si="304"/>
        <v>77.358911025400033</v>
      </c>
      <c r="DI229" s="28">
        <f t="shared" si="304"/>
        <v>76.291949596848255</v>
      </c>
    </row>
    <row r="230" spans="1:273" x14ac:dyDescent="0.25">
      <c r="A230" s="144"/>
      <c r="B230" s="28" t="s">
        <v>36</v>
      </c>
      <c r="C230" s="5">
        <f>C$7 - ABS(C$11)*Expt!$B$9</f>
        <v>-10.246458493095481</v>
      </c>
      <c r="D230" s="5">
        <f>D$7 - ABS(D$11)*Expt!$B$9</f>
        <v>-10.614349985601557</v>
      </c>
      <c r="E230" s="5">
        <f>E$7 - ABS(E$11)*Expt!$B$9</f>
        <v>-5.9679824572933953</v>
      </c>
      <c r="F230" s="5">
        <f>F$7 - ABS(F$11)*Expt!$B$9</f>
        <v>-4.7672722965632488</v>
      </c>
      <c r="G230" s="5">
        <f>G$7 - ABS(G$11)*Expt!$B$9</f>
        <v>-5.0986985203767219</v>
      </c>
      <c r="H230" s="5">
        <f>H$7 - ABS(H$11)*Expt!$B$9</f>
        <v>-2.4183236327351381</v>
      </c>
      <c r="I230" s="5">
        <f>I$7 - ABS(I$11)*Expt!$B$9</f>
        <v>-2.4366845821585628</v>
      </c>
      <c r="J230" s="5">
        <f>J$7 - ABS(J$11)*Expt!$B$9</f>
        <v>5.4363614712217796</v>
      </c>
      <c r="K230" s="5">
        <f>K$7 - ABS(K$11)*Expt!$B$9</f>
        <v>0.72402600464605626</v>
      </c>
      <c r="L230" s="5">
        <f>L$7 - ABS(L$11)*Expt!$B$9</f>
        <v>0.4297538638745948</v>
      </c>
      <c r="M230" s="5">
        <f>M$7 - ABS(M$11)*Expt!$B$9</f>
        <v>-1.0183221720861226</v>
      </c>
      <c r="N230" s="5">
        <f>N$7 - ABS(N$11)*Expt!$B$9</f>
        <v>3.2921392330322874E-3</v>
      </c>
      <c r="O230" s="5">
        <f>O$7 - ABS(O$11)*Expt!$B$9</f>
        <v>-3.6379012136421167</v>
      </c>
      <c r="P230" s="5">
        <f>P$7 - ABS(P$11)*Expt!$B$9</f>
        <v>-1.687006384404043</v>
      </c>
      <c r="Q230" s="5">
        <f>Q$7 - ABS(Q$11)*Expt!$B$9</f>
        <v>11.87010209977808</v>
      </c>
    </row>
    <row r="231" spans="1:273" x14ac:dyDescent="0.25">
      <c r="A231" s="144"/>
      <c r="B231" s="3" t="s">
        <v>60</v>
      </c>
      <c r="C231" s="72">
        <f>C7 - C11*$S231</f>
        <v>38.322844994823299</v>
      </c>
      <c r="D231" s="72">
        <f t="shared" ref="D231:Q231" si="305">D7 - D11*$S231</f>
        <v>38.25047557062701</v>
      </c>
      <c r="E231" s="72">
        <f t="shared" si="305"/>
        <v>39.537336128747306</v>
      </c>
      <c r="F231" s="72">
        <f t="shared" si="305"/>
        <v>39.30758610497351</v>
      </c>
      <c r="G231" s="72">
        <f t="shared" si="305"/>
        <v>39.61823310362081</v>
      </c>
      <c r="H231" s="72">
        <f t="shared" si="305"/>
        <v>40.106314472154082</v>
      </c>
      <c r="I231" s="72">
        <f t="shared" si="305"/>
        <v>39.917553450057525</v>
      </c>
      <c r="J231" s="72">
        <f t="shared" si="305"/>
        <v>42.334599472239603</v>
      </c>
      <c r="K231" s="72">
        <f t="shared" si="305"/>
        <v>40.937407350302536</v>
      </c>
      <c r="L231" s="72">
        <f t="shared" si="305"/>
        <v>41.05330435260133</v>
      </c>
      <c r="M231" s="72">
        <f t="shared" si="305"/>
        <v>40.292627070572507</v>
      </c>
      <c r="N231" s="72">
        <f t="shared" si="305"/>
        <v>41.22658137993767</v>
      </c>
      <c r="O231" s="72">
        <f t="shared" si="305"/>
        <v>40.160768089845376</v>
      </c>
      <c r="P231" s="72">
        <f t="shared" si="305"/>
        <v>40.76778841232391</v>
      </c>
      <c r="Q231" s="72">
        <f t="shared" si="305"/>
        <v>44.449172394488897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6">C10 + C14*$S232</f>
        <v>143.84361883268267</v>
      </c>
      <c r="D232" s="72">
        <f t="shared" si="306"/>
        <v>147.12651948738389</v>
      </c>
      <c r="E232" s="72">
        <f t="shared" si="306"/>
        <v>154.00461842554762</v>
      </c>
      <c r="F232" s="72">
        <f t="shared" si="306"/>
        <v>153.97724269715079</v>
      </c>
      <c r="G232" s="72">
        <f t="shared" si="306"/>
        <v>154.11650723141491</v>
      </c>
      <c r="H232" s="72">
        <f t="shared" si="306"/>
        <v>153.86339653991095</v>
      </c>
      <c r="I232" s="72">
        <f t="shared" si="306"/>
        <v>152.6891388982163</v>
      </c>
      <c r="J232" s="72">
        <f t="shared" si="306"/>
        <v>151.44095040855314</v>
      </c>
      <c r="K232" s="72">
        <f t="shared" si="306"/>
        <v>150.66261236974412</v>
      </c>
      <c r="L232" s="72">
        <f t="shared" si="306"/>
        <v>151.94943221882718</v>
      </c>
      <c r="M232" s="72">
        <f t="shared" si="306"/>
        <v>153.64010978160118</v>
      </c>
      <c r="N232" s="72">
        <f t="shared" si="306"/>
        <v>157.0994409770272</v>
      </c>
      <c r="O232" s="72">
        <f t="shared" si="306"/>
        <v>158.33879413011294</v>
      </c>
      <c r="P232" s="72">
        <f t="shared" si="306"/>
        <v>161.24910413628288</v>
      </c>
      <c r="Q232" s="72">
        <f>Q10 + Q14*$S232</f>
        <v>163.54955264466224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168.36753538006039</v>
      </c>
      <c r="D233" s="2">
        <f>D$10 + ABS(D$14)*Expt!$B$10</f>
        <v>171.87045294892823</v>
      </c>
      <c r="E233" s="2">
        <f>E$10 + ABS(E$14)*Expt!$B$10</f>
        <v>176.23864022637491</v>
      </c>
      <c r="F233" s="2">
        <f>F$10 + ABS(F$14)*Expt!$B$10</f>
        <v>175.79112848774176</v>
      </c>
      <c r="G233" s="2">
        <f>G$10 + ABS(G$14)*Expt!$B$10</f>
        <v>176.36579497759286</v>
      </c>
      <c r="H233" s="2">
        <f>H$10 + ABS(H$14)*Expt!$B$10</f>
        <v>175.22230790820169</v>
      </c>
      <c r="I233" s="2">
        <f>I$10 + ABS(I$14)*Expt!$B$10</f>
        <v>173.99999999273629</v>
      </c>
      <c r="J233" s="2">
        <f>J$10 + ABS(J$14)*Expt!$B$10</f>
        <v>169.68486650463728</v>
      </c>
      <c r="K233" s="2">
        <f>K$10 + ABS(K$14)*Expt!$B$10</f>
        <v>170.58093449651508</v>
      </c>
      <c r="L233" s="2">
        <f>L$10 + ABS(L$14)*Expt!$B$10</f>
        <v>172.04230461498202</v>
      </c>
      <c r="M233" s="2">
        <f>M$10 + ABS(M$14)*Expt!$B$10</f>
        <v>175.33253587312657</v>
      </c>
      <c r="N233" s="2">
        <f>N$10 + ABS(N$14)*Expt!$B$10</f>
        <v>178.77250040725366</v>
      </c>
      <c r="O233" s="2">
        <f>O$10 + ABS(O$14)*Expt!$B$10</f>
        <v>181.28304716243969</v>
      </c>
      <c r="P233" s="2">
        <f>P$10 + ABS(P$14)*Expt!$B$10</f>
        <v>199.24012279558781</v>
      </c>
      <c r="Q233" s="2">
        <f>Q$10 + ABS(Q$14)*Expt!$B$10</f>
        <v>209.03217756318463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3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33404.592001992132</v>
      </c>
      <c r="C2" s="49">
        <f>SUMSQ(AI27:AI227)</f>
        <v>3577.7195911809335</v>
      </c>
      <c r="D2" s="50">
        <f t="shared" ref="D2:O2" si="0">SUMSQ(AJ27:AJ227)</f>
        <v>3375.6727369455139</v>
      </c>
      <c r="E2" s="50">
        <f t="shared" si="0"/>
        <v>2563.4423432526892</v>
      </c>
      <c r="F2" s="50">
        <f t="shared" si="0"/>
        <v>2459.7629398589747</v>
      </c>
      <c r="G2" s="50">
        <f t="shared" si="0"/>
        <v>2280.2136244948369</v>
      </c>
      <c r="H2" s="50">
        <f t="shared" si="0"/>
        <v>2311.3123338345008</v>
      </c>
      <c r="I2" s="50">
        <f t="shared" si="0"/>
        <v>2141.1787663652781</v>
      </c>
      <c r="J2" s="50">
        <f t="shared" si="0"/>
        <v>1671.0738733285284</v>
      </c>
      <c r="K2" s="50">
        <f t="shared" si="0"/>
        <v>2887.8110507815213</v>
      </c>
      <c r="L2" s="50">
        <f t="shared" si="0"/>
        <v>2203.5625181748251</v>
      </c>
      <c r="M2" s="50">
        <f t="shared" si="0"/>
        <v>2531.2049868387635</v>
      </c>
      <c r="N2" s="50">
        <f t="shared" si="0"/>
        <v>2587.9548859703264</v>
      </c>
      <c r="O2" s="51">
        <f t="shared" si="0"/>
        <v>2813.6823509654446</v>
      </c>
      <c r="P2" s="104">
        <f>SUMSQ(AV27:AV227)</f>
        <v>2127.6574516543542</v>
      </c>
      <c r="Q2" s="105">
        <f>SUMSQ(AW27:AW227)</f>
        <v>1933.9668536971024</v>
      </c>
      <c r="R2" s="5"/>
      <c r="T2" s="134" t="s">
        <v>72</v>
      </c>
      <c r="U2" s="134"/>
      <c r="V2" s="134"/>
      <c r="W2" s="134"/>
      <c r="X2" s="134"/>
      <c r="Z2" s="134" t="s">
        <v>73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2597.123106235616</v>
      </c>
      <c r="D3" s="55">
        <v>2576.6489182212354</v>
      </c>
      <c r="E3" s="55">
        <v>2395.0679265709946</v>
      </c>
      <c r="F3" s="55">
        <v>2320.8461120967791</v>
      </c>
      <c r="G3" s="55">
        <v>2274.9761537993172</v>
      </c>
      <c r="H3" s="55">
        <v>2241.8936613790856</v>
      </c>
      <c r="I3" s="55">
        <v>2111.0670840805237</v>
      </c>
      <c r="J3" s="55">
        <v>1903.0715766081837</v>
      </c>
      <c r="K3" s="55">
        <v>2182.244243207067</v>
      </c>
      <c r="L3" s="55">
        <v>2146.5382638367169</v>
      </c>
      <c r="M3" s="55">
        <v>2248.0481889789112</v>
      </c>
      <c r="N3" s="55">
        <v>2197.5510149154757</v>
      </c>
      <c r="O3" s="67">
        <v>2309.501047995655</v>
      </c>
      <c r="P3" s="99">
        <v>2136.8827593359078</v>
      </c>
      <c r="Q3" s="92">
        <v>1426.1184445391218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1400.3875335270245</v>
      </c>
      <c r="D4" s="57">
        <v>1464.0128215715763</v>
      </c>
      <c r="E4" s="57">
        <v>1341.5785737265362</v>
      </c>
      <c r="F4" s="57">
        <v>1335.9218274898956</v>
      </c>
      <c r="G4" s="57">
        <v>1312.9568196829182</v>
      </c>
      <c r="H4" s="57">
        <v>1272.8898818534904</v>
      </c>
      <c r="I4" s="57">
        <v>1185.2172912268297</v>
      </c>
      <c r="J4" s="57">
        <v>1062.1623187100552</v>
      </c>
      <c r="K4" s="57">
        <v>1215.832903454826</v>
      </c>
      <c r="L4" s="57">
        <v>1201.4754922142793</v>
      </c>
      <c r="M4" s="57">
        <v>1320.9545320386353</v>
      </c>
      <c r="N4" s="57">
        <v>1246.1725747417745</v>
      </c>
      <c r="O4" s="68">
        <v>1298.4186681875108</v>
      </c>
      <c r="P4" s="100">
        <v>1175.7007552906416</v>
      </c>
      <c r="Q4" s="93">
        <v>704.0192367160281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46.483764583526487</v>
      </c>
      <c r="E5" s="57">
        <v>71.961927948166505</v>
      </c>
      <c r="F5" s="57">
        <v>70.118193943633941</v>
      </c>
      <c r="G5" s="57">
        <v>107.07304328114574</v>
      </c>
      <c r="H5" s="57">
        <v>124.43099733187177</v>
      </c>
      <c r="I5" s="57">
        <v>128.05724591243543</v>
      </c>
      <c r="J5" s="57">
        <v>105.10405492014699</v>
      </c>
      <c r="K5" s="57">
        <v>180.32751063507206</v>
      </c>
      <c r="L5" s="57">
        <v>191.04169893373836</v>
      </c>
      <c r="M5" s="57">
        <v>220.27617187837851</v>
      </c>
      <c r="N5" s="57">
        <v>226.36361702279331</v>
      </c>
      <c r="O5" s="68">
        <v>259.97758651592193</v>
      </c>
      <c r="P5" s="100">
        <v>529.96941558025617</v>
      </c>
      <c r="Q5" s="93">
        <v>1218.9368056125334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15.683336316346299</v>
      </c>
      <c r="D6" s="59">
        <v>16.74630341815395</v>
      </c>
      <c r="E6" s="59">
        <v>32.154167368703064</v>
      </c>
      <c r="F6" s="59">
        <v>18.77040759572763</v>
      </c>
      <c r="G6" s="59">
        <v>39.965019718434029</v>
      </c>
      <c r="H6" s="59">
        <v>64.035282941722784</v>
      </c>
      <c r="I6" s="59">
        <v>53.188748119228123</v>
      </c>
      <c r="J6" s="59">
        <v>41.971739159604233</v>
      </c>
      <c r="K6" s="59">
        <v>85.857094836393159</v>
      </c>
      <c r="L6" s="59">
        <v>78.775184778871605</v>
      </c>
      <c r="M6" s="59">
        <v>106.37243877271395</v>
      </c>
      <c r="N6" s="59">
        <v>100.02061588362272</v>
      </c>
      <c r="O6" s="69">
        <v>113.59520813788203</v>
      </c>
      <c r="P6" s="101">
        <v>257.05184892339099</v>
      </c>
      <c r="Q6" s="94">
        <v>581.1028279457006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59.871231005317831</v>
      </c>
      <c r="D7" s="57">
        <v>60.113817078551044</v>
      </c>
      <c r="E7" s="57">
        <v>60.012542336561232</v>
      </c>
      <c r="F7" s="57">
        <v>59.979994099271224</v>
      </c>
      <c r="G7" s="57">
        <v>60.23232347468938</v>
      </c>
      <c r="H7" s="57">
        <v>59.541532039246455</v>
      </c>
      <c r="I7" s="57">
        <v>58.988791708008335</v>
      </c>
      <c r="J7" s="57">
        <v>58.595260546930263</v>
      </c>
      <c r="K7" s="57">
        <v>58.21934322977247</v>
      </c>
      <c r="L7" s="57">
        <v>58.976887776967132</v>
      </c>
      <c r="M7" s="57">
        <v>58.853742227885988</v>
      </c>
      <c r="N7" s="55">
        <v>59.193046025905296</v>
      </c>
      <c r="O7" s="67">
        <v>59.444708904399768</v>
      </c>
      <c r="P7" s="99">
        <v>59.46581694124913</v>
      </c>
      <c r="Q7" s="92">
        <v>59.35049505530435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83.772417796583852</v>
      </c>
      <c r="D8" s="57">
        <v>84.584993487602063</v>
      </c>
      <c r="E8" s="57">
        <v>84.423416056142614</v>
      </c>
      <c r="F8" s="57">
        <v>84.101403835233228</v>
      </c>
      <c r="G8" s="57">
        <v>84.522860485909135</v>
      </c>
      <c r="H8" s="57">
        <v>83.627699276091136</v>
      </c>
      <c r="I8" s="57">
        <v>82.711274424228193</v>
      </c>
      <c r="J8" s="57">
        <v>81.690167495628799</v>
      </c>
      <c r="K8" s="57">
        <v>81.334260832716595</v>
      </c>
      <c r="L8" s="57">
        <v>82.106930112457832</v>
      </c>
      <c r="M8" s="57">
        <v>82.872709403247441</v>
      </c>
      <c r="N8" s="57">
        <v>84.041942679834904</v>
      </c>
      <c r="O8" s="68">
        <v>85.264040547779913</v>
      </c>
      <c r="P8" s="100">
        <v>85.465591651591694</v>
      </c>
      <c r="Q8" s="93">
        <v>85.005421921738417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 t="shared" ref="C9:M9" si="1">C$8+ ($O9 - $O$8)*C$19 + ($O9 - $O$8)*($O9 - $O$8)*ABS(C$20)</f>
        <v>126.0904472713176</v>
      </c>
      <c r="D9" s="65">
        <f t="shared" si="1"/>
        <v>122.26853973065704</v>
      </c>
      <c r="E9" s="65">
        <f t="shared" si="1"/>
        <v>123.77414286441035</v>
      </c>
      <c r="F9" s="65">
        <f t="shared" si="1"/>
        <v>124.71299290814238</v>
      </c>
      <c r="G9" s="65">
        <f t="shared" si="1"/>
        <v>124.9361867231931</v>
      </c>
      <c r="H9" s="65">
        <f t="shared" si="1"/>
        <v>124.15496356984522</v>
      </c>
      <c r="I9" s="65">
        <f t="shared" si="1"/>
        <v>122.62624570980957</v>
      </c>
      <c r="J9" s="65">
        <f t="shared" si="1"/>
        <v>121.2853814562955</v>
      </c>
      <c r="K9" s="65">
        <f t="shared" si="1"/>
        <v>120.27127229613612</v>
      </c>
      <c r="L9" s="65">
        <f t="shared" si="1"/>
        <v>121.77326172702233</v>
      </c>
      <c r="M9" s="65">
        <f t="shared" si="1"/>
        <v>123.2784740316135</v>
      </c>
      <c r="N9" s="66">
        <f>N$8+ ($O9 - $O$8)*N$19 + ($O9 - $O$8)*($O9 - $O$8)*ABS(N$20)</f>
        <v>125.53379224717759</v>
      </c>
      <c r="O9" s="68">
        <v>127.19802050820064</v>
      </c>
      <c r="P9" s="100">
        <v>128.47904026703924</v>
      </c>
      <c r="Q9" s="93">
        <v>130.56310953357197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$O$8)*C$19 + ($O10 - $O$8)*($O10 - $O$8)*ABS(C$20)</f>
        <v>158.1777741036849</v>
      </c>
      <c r="D10" s="125">
        <f t="shared" ref="D10:N10" si="2">D$8 + ($O10 - $O$8)*D$19 + ($O10 - $O$8)*($O10 - $O$8)*ABS(D$20)</f>
        <v>152.69100476769304</v>
      </c>
      <c r="E10" s="125">
        <f t="shared" si="2"/>
        <v>153.71692022984607</v>
      </c>
      <c r="F10" s="125">
        <f t="shared" si="2"/>
        <v>155.26786403562889</v>
      </c>
      <c r="G10" s="125">
        <f t="shared" si="2"/>
        <v>155.70932237737233</v>
      </c>
      <c r="H10" s="125">
        <f t="shared" si="2"/>
        <v>154.64638329874631</v>
      </c>
      <c r="I10" s="125">
        <f t="shared" si="2"/>
        <v>153.61030824522754</v>
      </c>
      <c r="J10" s="125">
        <f t="shared" si="2"/>
        <v>151.07555629374411</v>
      </c>
      <c r="K10" s="125">
        <f t="shared" si="2"/>
        <v>149.78742022596083</v>
      </c>
      <c r="L10" s="125">
        <f t="shared" si="2"/>
        <v>151.91587515119986</v>
      </c>
      <c r="M10" s="125">
        <f t="shared" si="2"/>
        <v>153.72009505559606</v>
      </c>
      <c r="N10" s="126">
        <f t="shared" si="2"/>
        <v>156.75199478011214</v>
      </c>
      <c r="O10" s="69">
        <v>158.74780819208269</v>
      </c>
      <c r="P10" s="101">
        <v>161.53009372242823</v>
      </c>
      <c r="Q10" s="94">
        <v>163.66021298606418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8.8791718354923113</v>
      </c>
      <c r="D11" s="109">
        <v>9.0227349748879906</v>
      </c>
      <c r="E11" s="109">
        <v>8.6649970813238983</v>
      </c>
      <c r="F11" s="109">
        <v>8.3359131749777209</v>
      </c>
      <c r="G11" s="109">
        <v>7.8546833013076052</v>
      </c>
      <c r="H11" s="109">
        <v>7.8178024544349025</v>
      </c>
      <c r="I11" s="109">
        <v>7.6814524496566996</v>
      </c>
      <c r="J11" s="109">
        <v>6.8800856685338596</v>
      </c>
      <c r="K11" s="109">
        <v>7.335038042422072</v>
      </c>
      <c r="L11" s="109">
        <v>7.415114637524451</v>
      </c>
      <c r="M11" s="109">
        <v>7.3567177656039862</v>
      </c>
      <c r="N11" s="109">
        <v>7.6404319818191713</v>
      </c>
      <c r="O11" s="115">
        <v>8.013861417325062</v>
      </c>
      <c r="P11" s="102">
        <v>7.732266748637036</v>
      </c>
      <c r="Q11" s="95">
        <v>5.9594460340990283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6.560984208981365</v>
      </c>
      <c r="D12" s="110">
        <v>7.9440489991733623</v>
      </c>
      <c r="E12" s="110">
        <v>7.3586209287006978</v>
      </c>
      <c r="F12" s="110">
        <v>6.977211879653562</v>
      </c>
      <c r="G12" s="110">
        <v>6.878689858117955</v>
      </c>
      <c r="H12" s="110">
        <v>6.7465533175880976</v>
      </c>
      <c r="I12" s="110">
        <v>6.5634184794416282</v>
      </c>
      <c r="J12" s="110">
        <v>5.7971543066862399</v>
      </c>
      <c r="K12" s="110">
        <v>6.1817400643119411</v>
      </c>
      <c r="L12" s="110">
        <v>6.3214843636246618</v>
      </c>
      <c r="M12" s="110">
        <v>6.8202158328274525</v>
      </c>
      <c r="N12" s="110">
        <v>6.8134895138119678</v>
      </c>
      <c r="O12" s="116">
        <v>7.0771300490144897</v>
      </c>
      <c r="P12" s="90">
        <v>6.7685103278050454</v>
      </c>
      <c r="Q12" s="96">
        <v>5.3975804022883862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4.511961196075597</v>
      </c>
      <c r="D13" s="61">
        <f t="shared" ref="D13:N13" si="3">D$12/$O12*$O13</f>
        <v>5.4630890248032298</v>
      </c>
      <c r="E13" s="61">
        <f t="shared" si="3"/>
        <v>5.0604926074166121</v>
      </c>
      <c r="F13" s="61">
        <f t="shared" si="3"/>
        <v>4.7981992114384573</v>
      </c>
      <c r="G13" s="61">
        <f t="shared" si="3"/>
        <v>4.7304460323469621</v>
      </c>
      <c r="H13" s="61">
        <f t="shared" si="3"/>
        <v>4.6395762901765343</v>
      </c>
      <c r="I13" s="61">
        <f t="shared" si="3"/>
        <v>4.513635233614421</v>
      </c>
      <c r="J13" s="61">
        <f t="shared" si="3"/>
        <v>3.9866785906335567</v>
      </c>
      <c r="K13" s="61">
        <f t="shared" si="3"/>
        <v>4.2511565957162585</v>
      </c>
      <c r="L13" s="61">
        <f t="shared" si="3"/>
        <v>4.3472581615466783</v>
      </c>
      <c r="M13" s="61">
        <f t="shared" si="3"/>
        <v>4.6902336915326179</v>
      </c>
      <c r="N13" s="118">
        <f t="shared" si="3"/>
        <v>4.6856080302867413</v>
      </c>
      <c r="O13" s="116">
        <v>4.8669125155068125</v>
      </c>
      <c r="P13" s="90">
        <v>5.5302901615235198</v>
      </c>
      <c r="Q13" s="96">
        <v>6.6017855102812577</v>
      </c>
    </row>
    <row r="14" spans="1:156" ht="15.75" thickBot="1" x14ac:dyDescent="0.3">
      <c r="A14" s="141"/>
      <c r="B14" s="122" t="s">
        <v>51</v>
      </c>
      <c r="C14" s="62">
        <f>C12/$O12*$O14</f>
        <v>2.8186851544204261</v>
      </c>
      <c r="D14" s="63">
        <f>D12/$O12*$O14</f>
        <v>3.4128679885109592</v>
      </c>
      <c r="E14" s="63">
        <f t="shared" ref="E14:N14" si="4">E12/$O12*$O14</f>
        <v>3.1613603855870851</v>
      </c>
      <c r="F14" s="63">
        <f t="shared" si="4"/>
        <v>2.9975020390239124</v>
      </c>
      <c r="G14" s="63">
        <f t="shared" si="4"/>
        <v>2.9551756820871349</v>
      </c>
      <c r="H14" s="63">
        <f t="shared" si="4"/>
        <v>2.8984080854454404</v>
      </c>
      <c r="I14" s="63">
        <f t="shared" si="4"/>
        <v>2.8197309490435551</v>
      </c>
      <c r="J14" s="63">
        <f t="shared" si="4"/>
        <v>2.4905337768947149</v>
      </c>
      <c r="K14" s="63">
        <f t="shared" si="4"/>
        <v>2.6557568792666375</v>
      </c>
      <c r="L14" s="63">
        <f t="shared" si="4"/>
        <v>2.7157928691945581</v>
      </c>
      <c r="M14" s="63">
        <f t="shared" si="4"/>
        <v>2.9300544713425758</v>
      </c>
      <c r="N14" s="119">
        <f t="shared" si="4"/>
        <v>2.9271647561795846</v>
      </c>
      <c r="O14" s="117">
        <v>3.0404281994388356</v>
      </c>
      <c r="P14" s="103">
        <v>4.4774664259999408</v>
      </c>
      <c r="Q14" s="97">
        <v>5.831074664645497</v>
      </c>
    </row>
    <row r="15" spans="1:156" x14ac:dyDescent="0.25">
      <c r="A15" s="139" t="s">
        <v>40</v>
      </c>
      <c r="B15" s="120" t="s">
        <v>38</v>
      </c>
      <c r="C15" s="112">
        <v>-3.06124881942474</v>
      </c>
      <c r="D15" s="109">
        <v>-3.8448574475270418</v>
      </c>
      <c r="E15" s="109">
        <v>-3.5149530491393319</v>
      </c>
      <c r="F15" s="109">
        <v>-4.2293587458703161</v>
      </c>
      <c r="G15" s="109">
        <v>-3.7498936762611739</v>
      </c>
      <c r="H15" s="109">
        <v>-3.8974256236162099</v>
      </c>
      <c r="I15" s="109">
        <v>-4.0755143298168699</v>
      </c>
      <c r="J15" s="109">
        <v>-3.5763513408350494</v>
      </c>
      <c r="K15" s="109">
        <v>-3.4653697026420933</v>
      </c>
      <c r="L15" s="109">
        <v>-3.5218240352615116</v>
      </c>
      <c r="M15" s="109">
        <v>-3.084254226033964</v>
      </c>
      <c r="N15" s="109">
        <v>-3.4137152937025688</v>
      </c>
      <c r="O15" s="109">
        <v>-3.340844649460192</v>
      </c>
      <c r="P15" s="90">
        <v>-2.9996914744843499</v>
      </c>
      <c r="Q15" s="96">
        <v>-2.5518418567876515</v>
      </c>
    </row>
    <row r="16" spans="1:156" ht="15.75" thickBot="1" x14ac:dyDescent="0.3">
      <c r="A16" s="140"/>
      <c r="B16" s="113" t="s">
        <v>39</v>
      </c>
      <c r="C16" s="114">
        <v>-2.1538559595376818</v>
      </c>
      <c r="D16" s="110">
        <v>-4.2244696818022476</v>
      </c>
      <c r="E16" s="110">
        <v>-3.1841736136624115</v>
      </c>
      <c r="F16" s="110">
        <v>-3.6398603688905022</v>
      </c>
      <c r="G16" s="110">
        <v>-3.2966774455060373</v>
      </c>
      <c r="H16" s="110">
        <v>-3.7676594632345615</v>
      </c>
      <c r="I16" s="110">
        <v>-3.8718577069844993</v>
      </c>
      <c r="J16" s="110">
        <v>-3.0506503085186587</v>
      </c>
      <c r="K16" s="110">
        <v>-3.3095471247743831</v>
      </c>
      <c r="L16" s="110">
        <v>-3.2155617048214973</v>
      </c>
      <c r="M16" s="110">
        <v>-3.3067290569848975</v>
      </c>
      <c r="N16" s="110">
        <v>-3.2717264180683028</v>
      </c>
      <c r="O16" s="116">
        <v>-3.2285936612388189</v>
      </c>
      <c r="P16" s="90">
        <v>-2.9102897302102315</v>
      </c>
      <c r="Q16" s="96">
        <v>-2.7634116112693468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-1.8220138765231555</v>
      </c>
      <c r="D17" s="61">
        <f t="shared" si="5"/>
        <v>-1.8220138765231555</v>
      </c>
      <c r="E17" s="61">
        <f t="shared" si="5"/>
        <v>-1.8220138765231555</v>
      </c>
      <c r="F17" s="61">
        <f t="shared" si="5"/>
        <v>-1.8220138765231555</v>
      </c>
      <c r="G17" s="61">
        <f t="shared" si="5"/>
        <v>-1.8220138765231555</v>
      </c>
      <c r="H17" s="61">
        <f t="shared" si="5"/>
        <v>-1.8220138765231555</v>
      </c>
      <c r="I17" s="61">
        <f t="shared" si="5"/>
        <v>-1.8220138765231555</v>
      </c>
      <c r="J17" s="61">
        <f t="shared" si="5"/>
        <v>-1.8220138765231555</v>
      </c>
      <c r="K17" s="61">
        <f t="shared" si="5"/>
        <v>-1.8220138765231555</v>
      </c>
      <c r="L17" s="61">
        <f t="shared" si="5"/>
        <v>-1.8220138765231555</v>
      </c>
      <c r="M17" s="61">
        <f t="shared" si="5"/>
        <v>-1.8220138765231555</v>
      </c>
      <c r="N17" s="118">
        <f>$O17</f>
        <v>-1.8220138765231555</v>
      </c>
      <c r="O17" s="116">
        <v>-1.8220138765231555</v>
      </c>
      <c r="P17" s="90">
        <v>-1.8900177624536965</v>
      </c>
      <c r="Q17" s="96">
        <v>-2.3830829886713536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-0.54950815449379897</v>
      </c>
      <c r="D18" s="63">
        <f t="shared" si="5"/>
        <v>-0.54950815449379897</v>
      </c>
      <c r="E18" s="63">
        <f t="shared" si="5"/>
        <v>-0.54950815449379897</v>
      </c>
      <c r="F18" s="63">
        <f t="shared" si="5"/>
        <v>-0.54950815449379897</v>
      </c>
      <c r="G18" s="63">
        <f t="shared" si="5"/>
        <v>-0.54950815449379897</v>
      </c>
      <c r="H18" s="63">
        <f t="shared" si="5"/>
        <v>-0.54950815449379897</v>
      </c>
      <c r="I18" s="63">
        <f t="shared" si="5"/>
        <v>-0.54950815449379897</v>
      </c>
      <c r="J18" s="63">
        <f t="shared" si="5"/>
        <v>-0.54950815449379897</v>
      </c>
      <c r="K18" s="63">
        <f t="shared" si="5"/>
        <v>-0.54950815449379897</v>
      </c>
      <c r="L18" s="63">
        <f t="shared" si="5"/>
        <v>-0.54950815449379897</v>
      </c>
      <c r="M18" s="63">
        <f t="shared" si="5"/>
        <v>-0.54950815449379897</v>
      </c>
      <c r="N18" s="119">
        <f>$O18</f>
        <v>-0.54950815449379897</v>
      </c>
      <c r="O18" s="117">
        <v>-0.54950815449379897</v>
      </c>
      <c r="P18" s="103">
        <v>-1.1178440381071211</v>
      </c>
      <c r="Q18" s="97">
        <v>-2.051635407216764</v>
      </c>
      <c r="R18" s="107"/>
    </row>
    <row r="19" spans="1:273" x14ac:dyDescent="0.25">
      <c r="A19" s="40"/>
      <c r="B19" s="40"/>
      <c r="C19" s="112">
        <v>1.004662017680539</v>
      </c>
      <c r="D19" s="109">
        <v>0.8611884976890315</v>
      </c>
      <c r="E19" s="110">
        <v>0.93230985148560619</v>
      </c>
      <c r="F19" s="110">
        <v>0.96846478552864768</v>
      </c>
      <c r="G19" s="110">
        <v>0.95709090374119821</v>
      </c>
      <c r="H19" s="110">
        <v>0.96645403875343194</v>
      </c>
      <c r="I19" s="110">
        <v>0.93460965427740794</v>
      </c>
      <c r="J19" s="110">
        <v>0.94422742563111828</v>
      </c>
      <c r="K19" s="110">
        <v>0.92453060860868541</v>
      </c>
      <c r="L19" s="110">
        <v>0.94051644154934</v>
      </c>
      <c r="M19" s="110">
        <v>0.96280394672241609</v>
      </c>
      <c r="N19" s="110">
        <v>0.98943734627236646</v>
      </c>
      <c r="O19" s="112"/>
      <c r="P19" s="20"/>
      <c r="Q19" s="20"/>
    </row>
    <row r="20" spans="1:273" ht="15.75" thickBot="1" x14ac:dyDescent="0.3">
      <c r="A20" s="40"/>
      <c r="B20" s="40" t="s">
        <v>57</v>
      </c>
      <c r="C20" s="129">
        <v>1.0722603889895585E-4</v>
      </c>
      <c r="D20" s="130">
        <v>8.9310318226934948E-4</v>
      </c>
      <c r="E20" s="128">
        <v>1.4516359283843892E-4</v>
      </c>
      <c r="F20" s="128">
        <v>-3.5054435818647133E-9</v>
      </c>
      <c r="G20" s="128">
        <v>1.5848848961361848E-4</v>
      </c>
      <c r="H20" s="128">
        <v>0</v>
      </c>
      <c r="I20" s="128">
        <v>4.1119463450844132E-4</v>
      </c>
      <c r="J20" s="128">
        <v>-9.1965387271424454E-12</v>
      </c>
      <c r="K20" s="128">
        <v>-9.5403691643027567E-5</v>
      </c>
      <c r="L20" s="128">
        <v>1.2893905632833361E-4</v>
      </c>
      <c r="M20" s="128">
        <v>1.7949367327904473E-5</v>
      </c>
      <c r="N20" s="128">
        <v>-4.570574655377277E-7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1.7860318531445443E-2</v>
      </c>
      <c r="E21" s="15">
        <f t="shared" si="6"/>
        <v>2.9396570895522306E-2</v>
      </c>
      <c r="F21" s="15">
        <f t="shared" si="6"/>
        <v>2.9554619350519701E-2</v>
      </c>
      <c r="G21" s="15">
        <f t="shared" si="6"/>
        <v>4.5294216120306291E-2</v>
      </c>
      <c r="H21" s="15">
        <f t="shared" si="6"/>
        <v>5.2983542943414744E-2</v>
      </c>
      <c r="I21" s="15">
        <f t="shared" si="6"/>
        <v>5.7623104109843205E-2</v>
      </c>
      <c r="J21" s="15">
        <f t="shared" si="6"/>
        <v>5.2735780533917469E-2</v>
      </c>
      <c r="K21" s="15">
        <f t="shared" si="6"/>
        <v>7.6891981193220299E-2</v>
      </c>
      <c r="L21" s="15">
        <f t="shared" si="6"/>
        <v>8.2327886776845147E-2</v>
      </c>
      <c r="M21" s="15">
        <f t="shared" si="6"/>
        <v>8.9892694964212927E-2</v>
      </c>
      <c r="N21" s="15">
        <f t="shared" si="6"/>
        <v>9.4066282164611326E-2</v>
      </c>
      <c r="O21" s="16">
        <f>O5/(O3*$P21 + O5)</f>
        <v>0.10190804003192049</v>
      </c>
      <c r="P21" s="131">
        <f>(1 - P$1) / P$1 * (P5/P3)</f>
        <v>0.99204210107429203</v>
      </c>
      <c r="Q21" s="132">
        <f>(1 - Q$1) / Q$1 * (Q5/Q3)</f>
        <v>0.85472339992521218</v>
      </c>
      <c r="R21" s="137" t="s">
        <v>68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1.264387283042271E-2</v>
      </c>
      <c r="D22" s="52">
        <f t="shared" si="6"/>
        <v>1.2910606211076163E-2</v>
      </c>
      <c r="E22" s="52">
        <f t="shared" si="6"/>
        <v>2.6674442747609172E-2</v>
      </c>
      <c r="F22" s="52">
        <f t="shared" si="6"/>
        <v>1.5811999684585791E-2</v>
      </c>
      <c r="G22" s="52">
        <f t="shared" si="6"/>
        <v>3.3634657395591377E-2</v>
      </c>
      <c r="H22" s="52">
        <f t="shared" si="6"/>
        <v>5.4394449415237515E-2</v>
      </c>
      <c r="I22" s="52">
        <f t="shared" si="6"/>
        <v>4.8809607864988003E-2</v>
      </c>
      <c r="J22" s="52">
        <f t="shared" si="6"/>
        <v>4.323042500450737E-2</v>
      </c>
      <c r="K22" s="52">
        <f t="shared" si="6"/>
        <v>7.4712786044019763E-2</v>
      </c>
      <c r="L22" s="52">
        <f t="shared" si="6"/>
        <v>6.9741940835766278E-2</v>
      </c>
      <c r="M22" s="52">
        <f t="shared" si="6"/>
        <v>8.4314746955330241E-2</v>
      </c>
      <c r="N22" s="52">
        <f t="shared" si="6"/>
        <v>8.406089509139468E-2</v>
      </c>
      <c r="O22" s="53">
        <f>O6/(O4*$P22 + O6)</f>
        <v>9.0939796931402944E-2</v>
      </c>
      <c r="P22" s="21">
        <f>(1 - P$1) / P$1 * (P6/P4)</f>
        <v>0.87454855418493271</v>
      </c>
      <c r="Q22" s="22">
        <f>(1 - Q$1) / Q$1 * (Q6/Q4)</f>
        <v>0.82540759916776696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58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63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59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62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65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67</v>
      </c>
      <c r="HA24" s="134"/>
      <c r="HC24" s="134" t="s">
        <v>66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67</v>
      </c>
      <c r="HQ24" s="134"/>
      <c r="HS24" s="134" t="s">
        <v>69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67</v>
      </c>
      <c r="IG24" s="134"/>
      <c r="II24" s="134" t="s">
        <v>70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67</v>
      </c>
      <c r="IW24" s="134"/>
      <c r="IY24" s="134" t="s">
        <v>71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67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67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67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67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67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67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67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67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67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67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67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67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67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67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67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67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67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67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37.066000000000003</v>
      </c>
      <c r="D27" s="37">
        <v>39.482999999999997</v>
      </c>
      <c r="E27" s="37">
        <v>42.524999999999999</v>
      </c>
      <c r="F27" s="37">
        <v>42.253999999999998</v>
      </c>
      <c r="G27" s="37">
        <v>37.933</v>
      </c>
      <c r="H27" s="37">
        <v>38.567</v>
      </c>
      <c r="I27" s="37">
        <v>36.267000000000003</v>
      </c>
      <c r="J27" s="37">
        <v>38.966000000000001</v>
      </c>
      <c r="K27" s="37">
        <v>37.207000000000001</v>
      </c>
      <c r="L27" s="37">
        <v>38.85</v>
      </c>
      <c r="M27" s="37">
        <v>38.767000000000003</v>
      </c>
      <c r="N27" s="37">
        <v>38.6</v>
      </c>
      <c r="O27" s="37">
        <v>42.55</v>
      </c>
      <c r="P27" s="37">
        <v>41.8</v>
      </c>
      <c r="Q27" s="37">
        <v>36.017000000000003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34.09635222041635</v>
      </c>
      <c r="T27" s="4">
        <f t="shared" si="7"/>
        <v>37.147072774046663</v>
      </c>
      <c r="U27" s="4">
        <f t="shared" si="7"/>
        <v>39.78466471508461</v>
      </c>
      <c r="V27" s="4">
        <f t="shared" si="7"/>
        <v>39.425706967075918</v>
      </c>
      <c r="W27" s="4">
        <f t="shared" si="7"/>
        <v>35.655344050871427</v>
      </c>
      <c r="X27" s="4">
        <f t="shared" si="7"/>
        <v>35.163521758691928</v>
      </c>
      <c r="Y27" s="4">
        <f t="shared" si="7"/>
        <v>35.038712861750611</v>
      </c>
      <c r="Z27" s="4" t="e">
        <f t="shared" si="7"/>
        <v>#N/A</v>
      </c>
      <c r="AA27" s="4">
        <f t="shared" si="7"/>
        <v>35.214019865658017</v>
      </c>
      <c r="AB27" s="4">
        <f t="shared" si="7"/>
        <v>35.92844791257847</v>
      </c>
      <c r="AC27" s="4" t="e">
        <f t="shared" si="7"/>
        <v>#N/A</v>
      </c>
      <c r="AD27" s="4">
        <f t="shared" si="7"/>
        <v>38.029888846833927</v>
      </c>
      <c r="AE27" s="4">
        <f t="shared" si="7"/>
        <v>40.262900613650892</v>
      </c>
      <c r="AF27" s="4">
        <f t="shared" si="7"/>
        <v>39.474095219564958</v>
      </c>
      <c r="AG27" s="4" t="e">
        <f t="shared" si="7"/>
        <v>#N/A</v>
      </c>
      <c r="AI27" s="4">
        <f t="shared" ref="AI27:AW43" si="8">IF(OR($B27 &lt; C$230, $B27 &gt; C$233), 0, C27-S27)</f>
        <v>2.9696477795836529</v>
      </c>
      <c r="AJ27" s="4">
        <f t="shared" si="8"/>
        <v>2.3359272259533341</v>
      </c>
      <c r="AK27" s="4">
        <f t="shared" si="8"/>
        <v>2.740335284915389</v>
      </c>
      <c r="AL27" s="4">
        <f t="shared" si="8"/>
        <v>2.8282930329240799</v>
      </c>
      <c r="AM27" s="4">
        <f t="shared" si="8"/>
        <v>2.2776559491285724</v>
      </c>
      <c r="AN27" s="4">
        <f t="shared" si="8"/>
        <v>3.403478241308072</v>
      </c>
      <c r="AO27" s="4">
        <f t="shared" si="8"/>
        <v>1.2282871382493923</v>
      </c>
      <c r="AP27" s="4">
        <f t="shared" si="8"/>
        <v>0</v>
      </c>
      <c r="AQ27" s="4">
        <f t="shared" si="8"/>
        <v>1.992980134341984</v>
      </c>
      <c r="AR27" s="4">
        <f t="shared" si="8"/>
        <v>2.9215520874215315</v>
      </c>
      <c r="AS27" s="4">
        <f t="shared" si="8"/>
        <v>0</v>
      </c>
      <c r="AT27" s="4">
        <f t="shared" si="8"/>
        <v>0.5701111531660743</v>
      </c>
      <c r="AU27" s="4">
        <f t="shared" si="8"/>
        <v>2.2870993863491051</v>
      </c>
      <c r="AV27" s="4">
        <f t="shared" si="8"/>
        <v>2.3259047804350388</v>
      </c>
      <c r="AW27" s="4">
        <f t="shared" si="8"/>
        <v>0</v>
      </c>
      <c r="AY27" s="2">
        <f>IF(OR($B27 &lt; C$230, $B27 &gt; C$233), #N/A, ((1-FG27)*DK27) + (FG27 - FW27)*EA27 + (FW27*EQ27))</f>
        <v>34.096352189145712</v>
      </c>
      <c r="AZ27" s="2">
        <f t="shared" ref="AZ27:BM42" si="9">IF(OR($B27 &lt; D$230, $B27 &gt; D$233), #N/A, ((1-FH27)*DL27) + (FH27 - FX27)*EB27 + (FX27*ER27))</f>
        <v>37.147072721713357</v>
      </c>
      <c r="BA27" s="2">
        <f t="shared" si="9"/>
        <v>39.78466470662255</v>
      </c>
      <c r="BB27" s="2">
        <f t="shared" si="9"/>
        <v>39.425706965804793</v>
      </c>
      <c r="BC27" s="2">
        <f t="shared" si="9"/>
        <v>35.655344050832092</v>
      </c>
      <c r="BD27" s="2">
        <f t="shared" si="9"/>
        <v>35.163521758633891</v>
      </c>
      <c r="BE27" s="2">
        <f t="shared" si="9"/>
        <v>35.03871286171632</v>
      </c>
      <c r="BF27" s="2" t="e">
        <f t="shared" si="9"/>
        <v>#N/A</v>
      </c>
      <c r="BG27" s="2">
        <f t="shared" si="9"/>
        <v>35.214019865653057</v>
      </c>
      <c r="BH27" s="2">
        <f t="shared" si="9"/>
        <v>35.928447912574235</v>
      </c>
      <c r="BI27" s="2" t="e">
        <f t="shared" si="9"/>
        <v>#N/A</v>
      </c>
      <c r="BJ27" s="2">
        <f t="shared" si="9"/>
        <v>38.029888846812682</v>
      </c>
      <c r="BK27" s="2">
        <f t="shared" si="9"/>
        <v>40.262900613391736</v>
      </c>
      <c r="BL27" s="2">
        <f t="shared" si="9"/>
        <v>39.474095219533325</v>
      </c>
      <c r="BM27" s="2" t="e">
        <f t="shared" si="9"/>
        <v>#N/A</v>
      </c>
      <c r="BO27" s="2">
        <f t="shared" ref="BO27:BO90" si="10">IF(AND(IY27 &lt; $CC$22, $B27 &lt; C$7, $B27 &gt; C$230), C27, "")</f>
        <v>37.066000000000003</v>
      </c>
      <c r="BP27" s="2">
        <f t="shared" ref="BP27:BP90" si="11">IF(AND(IZ27 &lt; $CC$22, $B27 &lt; D$7, $B27 &gt; D$230), D27, "")</f>
        <v>39.482999999999997</v>
      </c>
      <c r="BQ27" s="2">
        <f t="shared" ref="BQ27:BQ90" si="12">IF(AND(JA27 &lt; $CC$22, $B27 &lt; E$7, $B27 &gt; E$230), E27, "")</f>
        <v>42.524999999999999</v>
      </c>
      <c r="BR27" s="2">
        <f t="shared" ref="BR27:BR90" si="13">IF(AND(JB27 &lt; $CC$22, $B27 &lt; F$7, $B27 &gt; F$230), F27, "")</f>
        <v>42.253999999999998</v>
      </c>
      <c r="BS27" s="2">
        <f t="shared" ref="BS27:BS90" si="14">IF(AND(JC27 &lt; $CC$22, $B27 &lt; G$7, $B27 &gt; G$230), G27, "")</f>
        <v>37.933</v>
      </c>
      <c r="BT27" s="2">
        <f t="shared" ref="BT27:BT90" si="15">IF(AND(JD27 &lt; $CC$22, $B27 &lt; H$7, $B27 &gt; H$230), H27, "")</f>
        <v>38.567</v>
      </c>
      <c r="BU27" s="2">
        <f t="shared" ref="BU27:BU90" si="16">IF(AND(JE27 &lt; $CC$22, $B27 &lt; I$7, $B27 &gt; I$230), I27, "")</f>
        <v>36.267000000000003</v>
      </c>
      <c r="BV27" s="2" t="str">
        <f t="shared" ref="BV27:BV90" si="17">IF(AND(JF27 &lt; $CC$22, $B27 &lt; J$7, $B27 &gt; J$230), J27, "")</f>
        <v/>
      </c>
      <c r="BW27" s="2">
        <f t="shared" ref="BW27:BW90" si="18">IF(AND(JG27 &lt; $CC$22, $B27 &lt; K$7, $B27 &gt; K$230), K27, "")</f>
        <v>37.207000000000001</v>
      </c>
      <c r="BX27" s="2">
        <f t="shared" ref="BX27:BX90" si="19">IF(AND(JH27 &lt; $CC$22, $B27 &lt; L$7, $B27 &gt; L$230), L27, "")</f>
        <v>38.85</v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38.6</v>
      </c>
      <c r="CA27" s="2">
        <f t="shared" ref="CA27:CA90" si="22">IF(AND(JK27 &lt; $CC$22, $B27 &lt; O$7, $B27 &gt; O$230), O27, "")</f>
        <v>42.55</v>
      </c>
      <c r="CB27" s="2">
        <f t="shared" ref="CB27:CB90" si="23">IF(AND(JL27 &lt; $CC$22, $B27 &lt; P$7, $B27 &gt; P$230), P27, "")</f>
        <v>41.8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33.846106685632996</v>
      </c>
      <c r="DL27" s="2">
        <f t="shared" si="41"/>
        <v>36.862125177809389</v>
      </c>
      <c r="DM27" s="2">
        <f t="shared" si="41"/>
        <v>39.544210526315794</v>
      </c>
      <c r="DN27" s="2">
        <f t="shared" si="41"/>
        <v>39.279933333333332</v>
      </c>
      <c r="DO27" s="2">
        <f t="shared" si="41"/>
        <v>35.532031358885021</v>
      </c>
      <c r="DP27" s="2">
        <f t="shared" si="41"/>
        <v>35.118137804878053</v>
      </c>
      <c r="DQ27" s="2">
        <f t="shared" si="41"/>
        <v>34.898847560975625</v>
      </c>
      <c r="DR27" s="2">
        <f t="shared" si="41"/>
        <v>33.97794073020389</v>
      </c>
      <c r="DS27" s="2">
        <f t="shared" si="41"/>
        <v>34.871252439024389</v>
      </c>
      <c r="DT27" s="2">
        <f t="shared" si="41"/>
        <v>35.751082926829277</v>
      </c>
      <c r="DU27" s="2">
        <f t="shared" si="41"/>
        <v>35.296832658569507</v>
      </c>
      <c r="DV27" s="2">
        <f t="shared" si="41"/>
        <v>37.822918292682928</v>
      </c>
      <c r="DW27" s="2">
        <f t="shared" si="41"/>
        <v>40.047520512820505</v>
      </c>
      <c r="DX27" s="2">
        <f t="shared" si="41"/>
        <v>39.111642682926821</v>
      </c>
      <c r="DY27" s="2">
        <f t="shared" si="41"/>
        <v>30.340814516129022</v>
      </c>
      <c r="EA27" s="2">
        <f t="shared" ref="EA27:EO43" si="42">CE$228*$B27+CE$229</f>
        <v>42.137156128519962</v>
      </c>
      <c r="EB27" s="2">
        <f t="shared" si="42"/>
        <v>46.205364583645533</v>
      </c>
      <c r="EC27" s="2">
        <f t="shared" si="42"/>
        <v>48.007709000989109</v>
      </c>
      <c r="ED27" s="2">
        <f t="shared" si="42"/>
        <v>44.787181100698504</v>
      </c>
      <c r="EE27" s="2">
        <f t="shared" si="42"/>
        <v>40.841309443739249</v>
      </c>
      <c r="EF27" s="2">
        <f t="shared" si="42"/>
        <v>36.969755131342012</v>
      </c>
      <c r="EG27" s="2">
        <f t="shared" si="42"/>
        <v>40.497783117485895</v>
      </c>
      <c r="EH27" s="2">
        <f t="shared" si="42"/>
        <v>40.798663282165542</v>
      </c>
      <c r="EI27" s="2">
        <f t="shared" si="42"/>
        <v>48.712147165956161</v>
      </c>
      <c r="EJ27" s="2">
        <f t="shared" si="42"/>
        <v>43.280970437153506</v>
      </c>
      <c r="EK27" s="2">
        <f t="shared" si="42"/>
        <v>38.780326657054019</v>
      </c>
      <c r="EL27" s="2">
        <f t="shared" si="42"/>
        <v>46.339677777460523</v>
      </c>
      <c r="EM27" s="2">
        <f t="shared" si="42"/>
        <v>48.383876397490106</v>
      </c>
      <c r="EN27" s="2">
        <f t="shared" si="42"/>
        <v>54.08434665347869</v>
      </c>
      <c r="EO27" s="2">
        <f t="shared" si="42"/>
        <v>46.403905799352351</v>
      </c>
      <c r="EQ27" s="2">
        <f t="shared" ref="EQ27:FE43" si="43">CU$228*$B27+CU$229</f>
        <v>40.792016715306438</v>
      </c>
      <c r="ER27" s="2">
        <f t="shared" si="43"/>
        <v>44.407313895625038</v>
      </c>
      <c r="ES27" s="2">
        <f t="shared" si="43"/>
        <v>49.285980596345446</v>
      </c>
      <c r="ET27" s="2">
        <f t="shared" si="43"/>
        <v>46.489671449458314</v>
      </c>
      <c r="EU27" s="2">
        <f t="shared" si="43"/>
        <v>42.142575583440831</v>
      </c>
      <c r="EV27" s="2">
        <f t="shared" si="43"/>
        <v>38.455704302969757</v>
      </c>
      <c r="EW27" s="2">
        <f t="shared" si="43"/>
        <v>39.50088365689885</v>
      </c>
      <c r="EX27" s="2">
        <f t="shared" si="43"/>
        <v>41.675786061211802</v>
      </c>
      <c r="EY27" s="2">
        <f t="shared" si="43"/>
        <v>45.654725328870661</v>
      </c>
      <c r="EZ27" s="2">
        <f t="shared" si="43"/>
        <v>41.174401865248299</v>
      </c>
      <c r="FA27" s="2">
        <f t="shared" si="43"/>
        <v>38.404299153246029</v>
      </c>
      <c r="FB27" s="2">
        <f t="shared" si="43"/>
        <v>43.925656065056359</v>
      </c>
      <c r="FC27" s="2">
        <f t="shared" si="43"/>
        <v>47.92364373655316</v>
      </c>
      <c r="FD27" s="2">
        <f t="shared" si="43"/>
        <v>52.803868458424304</v>
      </c>
      <c r="FE27" s="2">
        <f t="shared" si="43"/>
        <v>49.696898976077676</v>
      </c>
      <c r="FG27" s="2">
        <f t="shared" ref="FG27:FU43" si="44">POWER(10,($B27-C$231)/C$229)/(1+POWER(10,($B27-C$231)/C$229))</f>
        <v>3.0182685389172632E-2</v>
      </c>
      <c r="FH27" s="2">
        <f t="shared" si="44"/>
        <v>3.0497874972690631E-2</v>
      </c>
      <c r="FI27" s="2">
        <f t="shared" si="44"/>
        <v>2.8410623965798413E-2</v>
      </c>
      <c r="FJ27" s="2">
        <f t="shared" si="44"/>
        <v>2.6469225756403265E-2</v>
      </c>
      <c r="FK27" s="2">
        <f t="shared" si="44"/>
        <v>2.3225741966848304E-2</v>
      </c>
      <c r="FL27" s="2">
        <f t="shared" si="44"/>
        <v>2.4509916006166765E-2</v>
      </c>
      <c r="FM27" s="2">
        <f t="shared" si="44"/>
        <v>2.4980822554250239E-2</v>
      </c>
      <c r="FN27" s="2">
        <f t="shared" si="44"/>
        <v>2.1612696420311012E-2</v>
      </c>
      <c r="FO27" s="2">
        <f t="shared" si="44"/>
        <v>2.4765056830645386E-2</v>
      </c>
      <c r="FP27" s="2">
        <f t="shared" si="44"/>
        <v>2.3555033364915205E-2</v>
      </c>
      <c r="FQ27" s="2">
        <f t="shared" si="44"/>
        <v>2.3506683642125169E-2</v>
      </c>
      <c r="FR27" s="2">
        <f t="shared" si="44"/>
        <v>2.4301713658492735E-2</v>
      </c>
      <c r="FS27" s="2">
        <f t="shared" si="44"/>
        <v>2.5836265770166619E-2</v>
      </c>
      <c r="FT27" s="2">
        <f t="shared" si="44"/>
        <v>2.4207583351630025E-2</v>
      </c>
      <c r="FU27" s="2">
        <f t="shared" si="44"/>
        <v>1.6396266542354283E-2</v>
      </c>
      <c r="FW27" s="2">
        <f>POWER(10,($B27-C$232)/C$229)/(1+POWER(10,($B27-C$232)/C$229))</f>
        <v>4.7085678328745296E-7</v>
      </c>
      <c r="FX27" s="2">
        <f t="shared" ref="FX27:GK42" si="45">POWER(10,($B27-D$232)/D$229)/(1+POWER(10,($B27-D$232)/D$229))</f>
        <v>7.8047585171907406E-7</v>
      </c>
      <c r="FY27" s="2">
        <f t="shared" si="45"/>
        <v>7.1010550980420311E-7</v>
      </c>
      <c r="FZ27" s="2">
        <f t="shared" si="45"/>
        <v>6.1558094958131523E-7</v>
      </c>
      <c r="GA27" s="2">
        <f t="shared" si="45"/>
        <v>5.9105357458818104E-7</v>
      </c>
      <c r="GB27" s="2">
        <f t="shared" si="45"/>
        <v>6.5184506957313506E-7</v>
      </c>
      <c r="GC27" s="2">
        <f t="shared" si="45"/>
        <v>7.1711260896459972E-7</v>
      </c>
      <c r="GD27" s="2">
        <f t="shared" si="45"/>
        <v>9.0568537520904557E-7</v>
      </c>
      <c r="GE27" s="2">
        <f t="shared" si="45"/>
        <v>1.019771212819185E-6</v>
      </c>
      <c r="GF27" s="2">
        <f t="shared" si="45"/>
        <v>8.3823275978481553E-7</v>
      </c>
      <c r="GG27" s="2">
        <f t="shared" si="45"/>
        <v>7.0989789675199751E-7</v>
      </c>
      <c r="GH27" s="2">
        <f t="shared" si="45"/>
        <v>5.369328504122513E-7</v>
      </c>
      <c r="GI27" s="2">
        <f t="shared" si="45"/>
        <v>4.4677357498980603E-7</v>
      </c>
      <c r="GJ27" s="2">
        <f t="shared" si="45"/>
        <v>3.4577699915608634E-7</v>
      </c>
      <c r="GK27" s="2">
        <f t="shared" si="45"/>
        <v>2.8417859133464712E-7</v>
      </c>
      <c r="GM27" s="86">
        <f xml:space="preserve"> _xlfn.NORM.DIST($B27, C$7, ABS(C$11), TRUE) * _xlfn.NORM.DIST(($B27 - C$7)*C$15, 0, ABS(C$11), TRUE) * 2</f>
        <v>1.5527253785357179E-11</v>
      </c>
      <c r="GN27" s="86">
        <f t="shared" ref="GN27:HA42" si="46" xml:space="preserve"> _xlfn.NORM.DIST($B27, D$7, ABS(D$11), TRUE) * _xlfn.NORM.DIST(($B27 - D$7)*D$15, 0, ABS(D$11), TRUE) * 2</f>
        <v>2.6923973600308434E-11</v>
      </c>
      <c r="GO27" s="86">
        <f t="shared" si="46"/>
        <v>4.3333992054921065E-12</v>
      </c>
      <c r="GP27" s="86">
        <f t="shared" si="46"/>
        <v>6.2290816954167997E-13</v>
      </c>
      <c r="GQ27" s="86">
        <f t="shared" si="46"/>
        <v>1.7424667171489506E-14</v>
      </c>
      <c r="GR27" s="86">
        <f t="shared" si="46"/>
        <v>2.6136019815002222E-14</v>
      </c>
      <c r="GS27" s="86">
        <f t="shared" si="46"/>
        <v>1.5986048040416365E-14</v>
      </c>
      <c r="GT27" s="86">
        <f t="shared" si="46"/>
        <v>1.642392311095745E-17</v>
      </c>
      <c r="GU27" s="86">
        <f t="shared" si="46"/>
        <v>2.0686933835701291E-15</v>
      </c>
      <c r="GV27" s="86">
        <f t="shared" si="46"/>
        <v>1.8116210375949704E-15</v>
      </c>
      <c r="GW27" s="86">
        <f t="shared" si="46"/>
        <v>1.2441919733083036E-15</v>
      </c>
      <c r="GX27" s="86">
        <f t="shared" si="46"/>
        <v>9.3835357732571382E-15</v>
      </c>
      <c r="GY27" s="86">
        <f t="shared" si="46"/>
        <v>1.1913921145618428E-13</v>
      </c>
      <c r="GZ27" s="86">
        <f t="shared" si="46"/>
        <v>1.4643976247105348E-14</v>
      </c>
      <c r="HA27" s="86">
        <f t="shared" si="46"/>
        <v>2.3022355724287121E-23</v>
      </c>
      <c r="HC27" s="86">
        <f xml:space="preserve"> _xlfn.NORM.DIST($B27, C$8, ABS(C$12), TRUE) * _xlfn.NORM.DIST(($B27 - C$8)*C$16, 0, ABS(C$12), TRUE) * 2</f>
        <v>2.4657401994542967E-37</v>
      </c>
      <c r="HD27" s="86">
        <f t="shared" ref="HD27:HQ42" si="47" xml:space="preserve"> _xlfn.NORM.DIST($B27, D$8, ABS(D$12), TRUE) * _xlfn.NORM.DIST(($B27 - D$8)*D$16, 0, ABS(D$12), TRUE) * 2</f>
        <v>1.7893354963659927E-26</v>
      </c>
      <c r="HE27" s="86">
        <f t="shared" si="47"/>
        <v>1.8087751064790069E-30</v>
      </c>
      <c r="HF27" s="86">
        <f t="shared" si="47"/>
        <v>1.853755008720382E-33</v>
      </c>
      <c r="HG27" s="86">
        <f t="shared" si="47"/>
        <v>1.0554319814193369E-34</v>
      </c>
      <c r="HH27" s="86">
        <f t="shared" si="47"/>
        <v>2.7600882167429204E-35</v>
      </c>
      <c r="HI27" s="86">
        <f t="shared" si="47"/>
        <v>2.0622577628064378E-36</v>
      </c>
      <c r="HJ27" s="86">
        <f t="shared" si="47"/>
        <v>4.2881789424822245E-45</v>
      </c>
      <c r="HK27" s="86">
        <f t="shared" si="47"/>
        <v>1.5475670245168279E-39</v>
      </c>
      <c r="HL27" s="86">
        <f t="shared" si="47"/>
        <v>1.4208943348041403E-38</v>
      </c>
      <c r="HM27" s="86">
        <f t="shared" si="47"/>
        <v>5.664107841421306E-34</v>
      </c>
      <c r="HN27" s="86">
        <f t="shared" si="47"/>
        <v>5.8951556517411887E-35</v>
      </c>
      <c r="HO27" s="86">
        <f t="shared" si="47"/>
        <v>1.9912977411737978E-33</v>
      </c>
      <c r="HP27" s="86">
        <f t="shared" si="47"/>
        <v>1.4999359959676092E-36</v>
      </c>
      <c r="HQ27" s="86">
        <f t="shared" si="47"/>
        <v>6.9995401644766241E-56</v>
      </c>
      <c r="HS27" s="86">
        <f xml:space="preserve"> _xlfn.NORM.DIST($B27, C$9, ABS(C$13), TRUE) * _xlfn.NORM.DIST(($B27 - C$9)*C$17, 0, ABS(C$13), TRUE) * 2</f>
        <v>7.4106895799281839E-172</v>
      </c>
      <c r="HT27" s="86">
        <f t="shared" ref="HT27:IG42" si="48" xml:space="preserve"> _xlfn.NORM.DIST($B27, D$9, ABS(D$13), TRUE) * _xlfn.NORM.DIST(($B27 - D$9)*D$17, 0, ABS(D$13), TRUE) * 2</f>
        <v>6.0489655931869124E-111</v>
      </c>
      <c r="HU27" s="86">
        <f t="shared" si="48"/>
        <v>4.0454626614703257E-132</v>
      </c>
      <c r="HV27" s="86">
        <f t="shared" si="48"/>
        <v>6.1586790927750298E-149</v>
      </c>
      <c r="HW27" s="86">
        <f t="shared" si="48"/>
        <v>1.0221955842207453E-153</v>
      </c>
      <c r="HX27" s="86">
        <f t="shared" si="48"/>
        <v>9.450987745144721E-158</v>
      </c>
      <c r="HY27" s="86">
        <f t="shared" si="48"/>
        <v>1.5537554597953648E-162</v>
      </c>
      <c r="HZ27" s="86">
        <f t="shared" si="48"/>
        <v>2.7551952411744359E-203</v>
      </c>
      <c r="IA27" s="86">
        <f t="shared" si="48"/>
        <v>4.4063842296915811E-176</v>
      </c>
      <c r="IB27" s="86">
        <f t="shared" si="48"/>
        <v>1.1766090238872779E-172</v>
      </c>
      <c r="IC27" s="86">
        <f t="shared" si="48"/>
        <v>2.9163305991135361E-152</v>
      </c>
      <c r="ID27" s="86">
        <f t="shared" si="48"/>
        <v>4.0747555927363376E-158</v>
      </c>
      <c r="IE27" s="86">
        <f t="shared" si="48"/>
        <v>1.4496753417757307E-150</v>
      </c>
      <c r="IF27" s="86">
        <f t="shared" si="48"/>
        <v>2.1691354766821309E-119</v>
      </c>
      <c r="IG27" s="86">
        <f t="shared" si="48"/>
        <v>4.7039184805941969E-87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5.3521242887730381E-285</v>
      </c>
      <c r="IW27" s="86">
        <f t="shared" si="49"/>
        <v>2.4843781491265178E-173</v>
      </c>
      <c r="IY27" s="86">
        <f>GM27+HC27+HS27+II27</f>
        <v>1.5527253785357179E-11</v>
      </c>
      <c r="IZ27" s="86">
        <f t="shared" ref="IZ27:JM42" si="50">GN27+HD27+HT27+IJ27</f>
        <v>2.6923973600308453E-11</v>
      </c>
      <c r="JA27" s="86">
        <f t="shared" si="50"/>
        <v>4.3333992054921065E-12</v>
      </c>
      <c r="JB27" s="86">
        <f t="shared" si="50"/>
        <v>6.2290816954167997E-13</v>
      </c>
      <c r="JC27" s="86">
        <f t="shared" si="50"/>
        <v>1.7424667171489506E-14</v>
      </c>
      <c r="JD27" s="86">
        <f t="shared" si="50"/>
        <v>2.6136019815002222E-14</v>
      </c>
      <c r="JE27" s="86">
        <f t="shared" si="50"/>
        <v>1.5986048040416365E-14</v>
      </c>
      <c r="JF27" s="86">
        <f t="shared" si="50"/>
        <v>1.642392311095745E-17</v>
      </c>
      <c r="JG27" s="86">
        <f t="shared" si="50"/>
        <v>2.0686933835701291E-15</v>
      </c>
      <c r="JH27" s="86">
        <f t="shared" si="50"/>
        <v>1.8116210375949704E-15</v>
      </c>
      <c r="JI27" s="86">
        <f t="shared" si="50"/>
        <v>1.2441919733083036E-15</v>
      </c>
      <c r="JJ27" s="86">
        <f t="shared" si="50"/>
        <v>9.3835357732571382E-15</v>
      </c>
      <c r="JK27" s="86">
        <f t="shared" si="50"/>
        <v>1.1913921145618428E-13</v>
      </c>
      <c r="JL27" s="86">
        <f t="shared" si="50"/>
        <v>1.4643976247105348E-14</v>
      </c>
      <c r="JM27" s="86">
        <f t="shared" si="50"/>
        <v>2.3022355724287121E-23</v>
      </c>
    </row>
    <row r="28" spans="1:273" x14ac:dyDescent="0.25">
      <c r="B28" s="2">
        <v>1</v>
      </c>
      <c r="C28" s="37">
        <v>36.835999999999999</v>
      </c>
      <c r="D28" s="37">
        <v>38.567</v>
      </c>
      <c r="E28" s="37">
        <v>40.948999999999998</v>
      </c>
      <c r="F28" s="37">
        <v>42.101999999999997</v>
      </c>
      <c r="G28" s="37">
        <v>38.283000000000001</v>
      </c>
      <c r="H28" s="37">
        <v>39.232999999999997</v>
      </c>
      <c r="I28" s="37">
        <v>39.232999999999997</v>
      </c>
      <c r="J28" s="37">
        <v>36.792999999999999</v>
      </c>
      <c r="K28" s="37">
        <v>37</v>
      </c>
      <c r="L28" s="37">
        <v>37.082999999999998</v>
      </c>
      <c r="M28" s="37">
        <v>37.067</v>
      </c>
      <c r="N28" s="37">
        <v>40.567</v>
      </c>
      <c r="O28" s="37">
        <v>43.167000000000002</v>
      </c>
      <c r="P28" s="37">
        <v>41.832999999999998</v>
      </c>
      <c r="Q28" s="37">
        <v>37.049999999999997</v>
      </c>
      <c r="S28" s="4">
        <f t="shared" si="7"/>
        <v>34.486517534204225</v>
      </c>
      <c r="T28" s="4">
        <f t="shared" si="7"/>
        <v>37.501186885579394</v>
      </c>
      <c r="U28" s="4">
        <f t="shared" si="7"/>
        <v>40.095932258698831</v>
      </c>
      <c r="V28" s="4">
        <f t="shared" si="7"/>
        <v>39.775566009033959</v>
      </c>
      <c r="W28" s="4">
        <f t="shared" si="7"/>
        <v>36.053301037124349</v>
      </c>
      <c r="X28" s="4">
        <f t="shared" si="7"/>
        <v>35.502699674308616</v>
      </c>
      <c r="Y28" s="4">
        <f t="shared" si="7"/>
        <v>35.326473446047025</v>
      </c>
      <c r="Z28" s="4" t="e">
        <f t="shared" si="7"/>
        <v>#N/A</v>
      </c>
      <c r="AA28" s="4">
        <f t="shared" si="7"/>
        <v>35.569904032026386</v>
      </c>
      <c r="AB28" s="4">
        <f t="shared" si="7"/>
        <v>36.211852791451975</v>
      </c>
      <c r="AC28" s="4">
        <f t="shared" si="7"/>
        <v>35.748173142416576</v>
      </c>
      <c r="AD28" s="4">
        <f t="shared" si="7"/>
        <v>38.346679862469692</v>
      </c>
      <c r="AE28" s="4">
        <f t="shared" si="7"/>
        <v>40.605464309532209</v>
      </c>
      <c r="AF28" s="4">
        <f t="shared" si="7"/>
        <v>39.867268046324092</v>
      </c>
      <c r="AG28" s="4" t="e">
        <f t="shared" si="7"/>
        <v>#N/A</v>
      </c>
      <c r="AI28" s="4">
        <f t="shared" si="8"/>
        <v>2.3494824657957736</v>
      </c>
      <c r="AJ28" s="4">
        <f t="shared" si="8"/>
        <v>1.0658131144206067</v>
      </c>
      <c r="AK28" s="4">
        <f t="shared" si="8"/>
        <v>0.85306774130116736</v>
      </c>
      <c r="AL28" s="4">
        <f t="shared" si="8"/>
        <v>2.3264339909660379</v>
      </c>
      <c r="AM28" s="4">
        <f t="shared" si="8"/>
        <v>2.2296989628756521</v>
      </c>
      <c r="AN28" s="4">
        <f t="shared" si="8"/>
        <v>3.7303003256913811</v>
      </c>
      <c r="AO28" s="4">
        <f t="shared" si="8"/>
        <v>3.9065265539529719</v>
      </c>
      <c r="AP28" s="4">
        <f t="shared" si="8"/>
        <v>0</v>
      </c>
      <c r="AQ28" s="4">
        <f t="shared" si="8"/>
        <v>1.4300959679736138</v>
      </c>
      <c r="AR28" s="4">
        <f t="shared" si="8"/>
        <v>0.87114720854802385</v>
      </c>
      <c r="AS28" s="4">
        <f t="shared" si="8"/>
        <v>1.3188268575834243</v>
      </c>
      <c r="AT28" s="4">
        <f t="shared" si="8"/>
        <v>2.2203201375303081</v>
      </c>
      <c r="AU28" s="4">
        <f t="shared" si="8"/>
        <v>2.5615356904677924</v>
      </c>
      <c r="AV28" s="4">
        <f t="shared" si="8"/>
        <v>1.9657319536759061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34.486517467801228</v>
      </c>
      <c r="AZ28" s="2">
        <f t="shared" si="9"/>
        <v>37.501186776736894</v>
      </c>
      <c r="BA28" s="2">
        <f t="shared" si="9"/>
        <v>40.095932240004416</v>
      </c>
      <c r="BB28" s="2">
        <f t="shared" si="9"/>
        <v>39.775566006042133</v>
      </c>
      <c r="BC28" s="2">
        <f t="shared" si="9"/>
        <v>36.053301037020766</v>
      </c>
      <c r="BD28" s="2">
        <f t="shared" si="9"/>
        <v>35.502699674156126</v>
      </c>
      <c r="BE28" s="2">
        <f t="shared" si="9"/>
        <v>35.326473445954619</v>
      </c>
      <c r="BF28" s="2" t="e">
        <f t="shared" si="9"/>
        <v>#N/A</v>
      </c>
      <c r="BG28" s="2">
        <f t="shared" si="9"/>
        <v>35.569904032011884</v>
      </c>
      <c r="BH28" s="2">
        <f t="shared" si="9"/>
        <v>36.211852791439711</v>
      </c>
      <c r="BI28" s="2">
        <f t="shared" si="9"/>
        <v>35.748173142407502</v>
      </c>
      <c r="BJ28" s="2">
        <f t="shared" si="9"/>
        <v>38.346679862411619</v>
      </c>
      <c r="BK28" s="2">
        <f t="shared" si="9"/>
        <v>40.605464308883313</v>
      </c>
      <c r="BL28" s="2">
        <f t="shared" si="9"/>
        <v>39.867268046239275</v>
      </c>
      <c r="BM28" s="2" t="e">
        <f t="shared" si="9"/>
        <v>#N/A</v>
      </c>
      <c r="BO28" s="2">
        <f t="shared" si="10"/>
        <v>36.835999999999999</v>
      </c>
      <c r="BP28" s="2">
        <f t="shared" si="11"/>
        <v>38.567</v>
      </c>
      <c r="BQ28" s="2">
        <f t="shared" si="12"/>
        <v>40.948999999999998</v>
      </c>
      <c r="BR28" s="2">
        <f t="shared" si="13"/>
        <v>42.101999999999997</v>
      </c>
      <c r="BS28" s="2">
        <f t="shared" si="14"/>
        <v>38.283000000000001</v>
      </c>
      <c r="BT28" s="2">
        <f t="shared" si="15"/>
        <v>39.232999999999997</v>
      </c>
      <c r="BU28" s="2">
        <f t="shared" si="16"/>
        <v>39.232999999999997</v>
      </c>
      <c r="BV28" s="2" t="str">
        <f t="shared" si="17"/>
        <v/>
      </c>
      <c r="BW28" s="2">
        <f t="shared" si="18"/>
        <v>37</v>
      </c>
      <c r="BX28" s="2">
        <f t="shared" si="19"/>
        <v>37.082999999999998</v>
      </c>
      <c r="BY28" s="2">
        <f t="shared" si="20"/>
        <v>37.067</v>
      </c>
      <c r="BZ28" s="2">
        <f t="shared" si="21"/>
        <v>40.567</v>
      </c>
      <c r="CA28" s="2">
        <f t="shared" si="22"/>
        <v>43.167000000000002</v>
      </c>
      <c r="CB28" s="2">
        <f t="shared" si="23"/>
        <v>41.832999999999998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34.228997155049782</v>
      </c>
      <c r="DL28" s="2">
        <f t="shared" si="41"/>
        <v>37.204867472735891</v>
      </c>
      <c r="DM28" s="2">
        <f t="shared" si="41"/>
        <v>39.845244665718354</v>
      </c>
      <c r="DN28" s="2">
        <f t="shared" si="41"/>
        <v>39.628403778677459</v>
      </c>
      <c r="DO28" s="2">
        <f t="shared" si="41"/>
        <v>35.929883449477359</v>
      </c>
      <c r="DP28" s="2">
        <f t="shared" si="41"/>
        <v>35.463298686679181</v>
      </c>
      <c r="DQ28" s="2">
        <f t="shared" si="41"/>
        <v>35.183714352720465</v>
      </c>
      <c r="DR28" s="2">
        <f t="shared" si="41"/>
        <v>34.291386913229019</v>
      </c>
      <c r="DS28" s="2">
        <f t="shared" si="41"/>
        <v>35.208051031894932</v>
      </c>
      <c r="DT28" s="2">
        <f t="shared" si="41"/>
        <v>36.027969699812388</v>
      </c>
      <c r="DU28" s="2">
        <f t="shared" si="41"/>
        <v>35.67005128205129</v>
      </c>
      <c r="DV28" s="2">
        <f t="shared" si="41"/>
        <v>38.131805816135085</v>
      </c>
      <c r="DW28" s="2">
        <f t="shared" si="41"/>
        <v>40.382758974358964</v>
      </c>
      <c r="DX28" s="2">
        <f t="shared" si="41"/>
        <v>39.484908442776728</v>
      </c>
      <c r="DY28" s="2">
        <f t="shared" si="41"/>
        <v>30.752759897360693</v>
      </c>
      <c r="EA28" s="2">
        <f t="shared" si="42"/>
        <v>42.033003077000572</v>
      </c>
      <c r="EB28" s="2">
        <f t="shared" si="42"/>
        <v>46.09214173784904</v>
      </c>
      <c r="EC28" s="2">
        <f t="shared" si="42"/>
        <v>47.914604879657098</v>
      </c>
      <c r="ED28" s="2">
        <f t="shared" si="42"/>
        <v>44.711863649357433</v>
      </c>
      <c r="EE28" s="2">
        <f t="shared" si="42"/>
        <v>40.786978298140788</v>
      </c>
      <c r="EF28" s="2">
        <f t="shared" si="42"/>
        <v>36.932831998277088</v>
      </c>
      <c r="EG28" s="2">
        <f t="shared" si="42"/>
        <v>40.408215688029962</v>
      </c>
      <c r="EH28" s="2">
        <f t="shared" si="42"/>
        <v>40.721166998943851</v>
      </c>
      <c r="EI28" s="2">
        <f t="shared" si="42"/>
        <v>48.565801595536975</v>
      </c>
      <c r="EJ28" s="2">
        <f t="shared" si="42"/>
        <v>43.163864492668864</v>
      </c>
      <c r="EK28" s="2">
        <f t="shared" si="42"/>
        <v>38.707903483080244</v>
      </c>
      <c r="EL28" s="2">
        <f t="shared" si="42"/>
        <v>46.214701202067211</v>
      </c>
      <c r="EM28" s="2">
        <f t="shared" si="42"/>
        <v>48.263780316464327</v>
      </c>
      <c r="EN28" s="2">
        <f t="shared" si="42"/>
        <v>53.923812377232089</v>
      </c>
      <c r="EO28" s="2">
        <f t="shared" si="42"/>
        <v>46.315720926552927</v>
      </c>
      <c r="EQ28" s="2">
        <f t="shared" si="43"/>
        <v>40.699788125188697</v>
      </c>
      <c r="ER28" s="2">
        <f t="shared" si="43"/>
        <v>44.310546841400097</v>
      </c>
      <c r="ES28" s="2">
        <f t="shared" si="43"/>
        <v>49.181245343186973</v>
      </c>
      <c r="ET28" s="2">
        <f t="shared" si="43"/>
        <v>46.398830852733802</v>
      </c>
      <c r="EU28" s="2">
        <f t="shared" si="43"/>
        <v>42.076351517192066</v>
      </c>
      <c r="EV28" s="2">
        <f t="shared" si="43"/>
        <v>38.405264913337966</v>
      </c>
      <c r="EW28" s="2">
        <f t="shared" si="43"/>
        <v>39.420627601027022</v>
      </c>
      <c r="EX28" s="2">
        <f t="shared" si="43"/>
        <v>41.589623128855735</v>
      </c>
      <c r="EY28" s="2">
        <f t="shared" si="43"/>
        <v>45.537725007772416</v>
      </c>
      <c r="EZ28" s="2">
        <f t="shared" si="43"/>
        <v>41.076852118302909</v>
      </c>
      <c r="FA28" s="2">
        <f t="shared" si="43"/>
        <v>38.335236532360405</v>
      </c>
      <c r="FB28" s="2">
        <f t="shared" si="43"/>
        <v>43.822547920047576</v>
      </c>
      <c r="FC28" s="2">
        <f t="shared" si="43"/>
        <v>47.807629504650578</v>
      </c>
      <c r="FD28" s="2">
        <f t="shared" si="43"/>
        <v>52.65495755526824</v>
      </c>
      <c r="FE28" s="2">
        <f t="shared" si="43"/>
        <v>49.57540054570196</v>
      </c>
      <c r="FG28" s="2">
        <f t="shared" si="44"/>
        <v>3.2998565562959957E-2</v>
      </c>
      <c r="FH28" s="2">
        <f t="shared" si="44"/>
        <v>3.3342149663145172E-2</v>
      </c>
      <c r="FI28" s="2">
        <f t="shared" si="44"/>
        <v>3.1066476327029063E-2</v>
      </c>
      <c r="FJ28" s="2">
        <f t="shared" si="44"/>
        <v>2.8949001753596239E-2</v>
      </c>
      <c r="FK28" s="2">
        <f t="shared" si="44"/>
        <v>2.5409582430498599E-2</v>
      </c>
      <c r="FL28" s="2">
        <f t="shared" si="44"/>
        <v>2.6811188809624065E-2</v>
      </c>
      <c r="FM28" s="2">
        <f t="shared" si="44"/>
        <v>2.7325070970532377E-2</v>
      </c>
      <c r="FN28" s="2">
        <f t="shared" si="44"/>
        <v>2.3648539538760862E-2</v>
      </c>
      <c r="FO28" s="2">
        <f t="shared" si="44"/>
        <v>2.7089619936927815E-2</v>
      </c>
      <c r="FP28" s="2">
        <f t="shared" si="44"/>
        <v>2.5769019183488583E-2</v>
      </c>
      <c r="FQ28" s="2">
        <f t="shared" si="44"/>
        <v>2.5716244657670025E-2</v>
      </c>
      <c r="FR28" s="2">
        <f t="shared" si="44"/>
        <v>2.6583970763149452E-2</v>
      </c>
      <c r="FS28" s="2">
        <f t="shared" si="44"/>
        <v>2.8258464013098339E-2</v>
      </c>
      <c r="FT28" s="2">
        <f t="shared" si="44"/>
        <v>2.648124028444044E-2</v>
      </c>
      <c r="FU28" s="2">
        <f t="shared" si="44"/>
        <v>1.7949754364569959E-2</v>
      </c>
      <c r="FW28" s="2">
        <f t="shared" ref="FW28:GK58" si="53">POWER(10,($B28-C$232)/C$229)/(1+POWER(10,($B28-C$232)/C$229))</f>
        <v>5.162841729273554E-7</v>
      </c>
      <c r="FX28" s="2">
        <f t="shared" si="45"/>
        <v>8.5577468958735129E-7</v>
      </c>
      <c r="FY28" s="2">
        <f t="shared" si="45"/>
        <v>7.7861515511875949E-7</v>
      </c>
      <c r="FZ28" s="2">
        <f t="shared" si="45"/>
        <v>6.7497104909040458E-7</v>
      </c>
      <c r="GA28" s="2">
        <f t="shared" si="45"/>
        <v>6.4807732033260981E-7</v>
      </c>
      <c r="GB28" s="2">
        <f t="shared" si="45"/>
        <v>7.1473386110159898E-7</v>
      </c>
      <c r="GC28" s="2">
        <f t="shared" si="45"/>
        <v>7.8629828550841683E-7</v>
      </c>
      <c r="GD28" s="2">
        <f t="shared" si="45"/>
        <v>9.9306417970963239E-7</v>
      </c>
      <c r="GE28" s="2">
        <f t="shared" si="45"/>
        <v>1.1181567899001036E-6</v>
      </c>
      <c r="GF28" s="2">
        <f t="shared" si="45"/>
        <v>9.1910387006795902E-7</v>
      </c>
      <c r="GG28" s="2">
        <f t="shared" si="45"/>
        <v>7.7838751196496677E-7</v>
      </c>
      <c r="GH28" s="2">
        <f t="shared" si="45"/>
        <v>5.8873513277220303E-7</v>
      </c>
      <c r="GI28" s="2">
        <f t="shared" si="45"/>
        <v>4.8987746247363101E-7</v>
      </c>
      <c r="GJ28" s="2">
        <f t="shared" si="45"/>
        <v>3.7913692765448416E-7</v>
      </c>
      <c r="GK28" s="2">
        <f t="shared" si="45"/>
        <v>3.1159562066609623E-7</v>
      </c>
      <c r="GM28" s="86">
        <f t="shared" ref="GM28:HA58" si="54" xml:space="preserve"> _xlfn.NORM.DIST($B28, C$7, ABS(C$11), TRUE) * _xlfn.NORM.DIST(($B28 - C$7)*C$15, 0, ABS(C$11), TRUE) * 2</f>
        <v>3.3509273615018443E-11</v>
      </c>
      <c r="GN28" s="86">
        <f t="shared" si="46"/>
        <v>5.6904134766551434E-11</v>
      </c>
      <c r="GO28" s="86">
        <f t="shared" si="46"/>
        <v>9.7292912556810776E-12</v>
      </c>
      <c r="GP28" s="86">
        <f t="shared" si="46"/>
        <v>1.4900874648736397E-12</v>
      </c>
      <c r="GQ28" s="86">
        <f t="shared" si="46"/>
        <v>4.6630976538976163E-14</v>
      </c>
      <c r="GR28" s="86">
        <f t="shared" si="46"/>
        <v>6.9806633424418175E-14</v>
      </c>
      <c r="GS28" s="86">
        <f t="shared" si="46"/>
        <v>4.3795266833304932E-14</v>
      </c>
      <c r="GT28" s="86">
        <f t="shared" si="46"/>
        <v>5.6986068521413546E-17</v>
      </c>
      <c r="GU28" s="86">
        <f t="shared" si="46"/>
        <v>6.1504079876069724E-15</v>
      </c>
      <c r="GV28" s="86">
        <f t="shared" si="46"/>
        <v>5.3352718870116301E-15</v>
      </c>
      <c r="GW28" s="86">
        <f t="shared" si="46"/>
        <v>3.7185008620395019E-15</v>
      </c>
      <c r="GX28" s="86">
        <f t="shared" si="46"/>
        <v>2.6072695153928024E-14</v>
      </c>
      <c r="GY28" s="86">
        <f t="shared" si="46"/>
        <v>3.032355181967524E-13</v>
      </c>
      <c r="GZ28" s="86">
        <f t="shared" si="46"/>
        <v>3.9912876691867463E-14</v>
      </c>
      <c r="HA28" s="86">
        <f t="shared" si="46"/>
        <v>1.2275455117016805E-22</v>
      </c>
      <c r="HC28" s="86">
        <f xml:space="preserve"> _xlfn.NORM.DIST($B28, C$8, ABS(C$12), TRUE) * _xlfn.NORM.DIST(($B28 - C$8)*C$16, 0, ABS(C$12), TRUE) * 2</f>
        <v>1.7267594470171398E-36</v>
      </c>
      <c r="HD28" s="86">
        <f t="shared" si="47"/>
        <v>6.8615536688839187E-26</v>
      </c>
      <c r="HE28" s="86">
        <f t="shared" si="47"/>
        <v>8.6213467395707479E-30</v>
      </c>
      <c r="HF28" s="86">
        <f t="shared" si="47"/>
        <v>1.0447137390270986E-32</v>
      </c>
      <c r="HG28" s="86">
        <f t="shared" si="47"/>
        <v>6.30576604723203E-34</v>
      </c>
      <c r="HH28" s="86">
        <f t="shared" si="47"/>
        <v>1.7348045950757129E-34</v>
      </c>
      <c r="HI28" s="86">
        <f t="shared" si="47"/>
        <v>1.4072503648703248E-35</v>
      </c>
      <c r="HJ28" s="86">
        <f t="shared" si="47"/>
        <v>4.861477158581286E-44</v>
      </c>
      <c r="HK28" s="86">
        <f t="shared" si="47"/>
        <v>1.2990578811477775E-38</v>
      </c>
      <c r="HL28" s="86">
        <f t="shared" si="47"/>
        <v>1.1084565149790626E-37</v>
      </c>
      <c r="HM28" s="86">
        <f t="shared" si="47"/>
        <v>3.368323478720421E-33</v>
      </c>
      <c r="HN28" s="86">
        <f t="shared" si="47"/>
        <v>3.607149710859362E-34</v>
      </c>
      <c r="HO28" s="86">
        <f t="shared" si="47"/>
        <v>1.0944125533576702E-32</v>
      </c>
      <c r="HP28" s="86">
        <f t="shared" si="47"/>
        <v>9.6956325901987149E-36</v>
      </c>
      <c r="HQ28" s="86">
        <f t="shared" si="47"/>
        <v>1.2878874527425524E-54</v>
      </c>
      <c r="HS28" s="86">
        <f t="shared" ref="HS28:IG58" si="55" xml:space="preserve"> _xlfn.NORM.DIST($B28, C$9, ABS(C$13), TRUE) * _xlfn.NORM.DIST(($B28 - C$9)*C$17, 0, ABS(C$13), TRUE) * 2</f>
        <v>3.5689386438298527E-169</v>
      </c>
      <c r="HT28" s="86">
        <f t="shared" si="48"/>
        <v>3.6070183368623507E-109</v>
      </c>
      <c r="HU28" s="86">
        <f t="shared" si="48"/>
        <v>5.0243318728827463E-130</v>
      </c>
      <c r="HV28" s="86">
        <f t="shared" si="48"/>
        <v>1.3680280082772875E-146</v>
      </c>
      <c r="HW28" s="86">
        <f t="shared" si="48"/>
        <v>2.6795876197667684E-151</v>
      </c>
      <c r="HX28" s="86">
        <f t="shared" si="48"/>
        <v>2.9771422727284817E-155</v>
      </c>
      <c r="HY28" s="86">
        <f t="shared" si="48"/>
        <v>6.285301987622104E-160</v>
      </c>
      <c r="HZ28" s="86">
        <f t="shared" si="48"/>
        <v>5.5489857542661917E-200</v>
      </c>
      <c r="IA28" s="86">
        <f t="shared" si="48"/>
        <v>3.3566902252178332E-173</v>
      </c>
      <c r="IB28" s="86">
        <f t="shared" si="48"/>
        <v>7.2624925371086328E-170</v>
      </c>
      <c r="IC28" s="86">
        <f t="shared" si="48"/>
        <v>7.803327213281486E-150</v>
      </c>
      <c r="ID28" s="86">
        <f t="shared" si="48"/>
        <v>1.2214689570841737E-155</v>
      </c>
      <c r="IE28" s="86">
        <f t="shared" si="48"/>
        <v>3.0738100650603676E-148</v>
      </c>
      <c r="IF28" s="86">
        <f t="shared" si="48"/>
        <v>1.4353920474390864E-117</v>
      </c>
      <c r="IG28" s="86">
        <f t="shared" si="48"/>
        <v>9.3715973145666662E-86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1.6581440627067549E-281</v>
      </c>
      <c r="IW28" s="86">
        <f t="shared" si="49"/>
        <v>3.0331246636017443E-171</v>
      </c>
      <c r="IY28" s="86">
        <f t="shared" ref="IY28:JM58" si="57">GM28+HC28+HS28+II28</f>
        <v>3.3509273615018443E-11</v>
      </c>
      <c r="IZ28" s="86">
        <f t="shared" si="50"/>
        <v>5.6904134766551505E-11</v>
      </c>
      <c r="JA28" s="86">
        <f t="shared" si="50"/>
        <v>9.7292912556810776E-12</v>
      </c>
      <c r="JB28" s="86">
        <f t="shared" si="50"/>
        <v>1.4900874648736397E-12</v>
      </c>
      <c r="JC28" s="86">
        <f t="shared" si="50"/>
        <v>4.6630976538976163E-14</v>
      </c>
      <c r="JD28" s="86">
        <f t="shared" si="50"/>
        <v>6.9806633424418175E-14</v>
      </c>
      <c r="JE28" s="86">
        <f t="shared" si="50"/>
        <v>4.3795266833304932E-14</v>
      </c>
      <c r="JF28" s="86">
        <f t="shared" si="50"/>
        <v>5.6986068521413546E-17</v>
      </c>
      <c r="JG28" s="86">
        <f t="shared" si="50"/>
        <v>6.1504079876069724E-15</v>
      </c>
      <c r="JH28" s="86">
        <f t="shared" si="50"/>
        <v>5.3352718870116301E-15</v>
      </c>
      <c r="JI28" s="86">
        <f t="shared" si="50"/>
        <v>3.7185008620395019E-15</v>
      </c>
      <c r="JJ28" s="86">
        <f t="shared" si="50"/>
        <v>2.6072695153928024E-14</v>
      </c>
      <c r="JK28" s="86">
        <f t="shared" si="50"/>
        <v>3.032355181967524E-13</v>
      </c>
      <c r="JL28" s="86">
        <f t="shared" si="50"/>
        <v>3.9912876691867463E-14</v>
      </c>
      <c r="JM28" s="86">
        <f t="shared" si="50"/>
        <v>1.2275455117016805E-22</v>
      </c>
    </row>
    <row r="29" spans="1:273" x14ac:dyDescent="0.25">
      <c r="B29" s="2">
        <v>2</v>
      </c>
      <c r="C29" s="37">
        <v>37.197000000000003</v>
      </c>
      <c r="D29" s="37">
        <v>38.982999999999997</v>
      </c>
      <c r="E29" s="37">
        <v>40.677999999999997</v>
      </c>
      <c r="F29" s="37">
        <v>41.406999999999996</v>
      </c>
      <c r="G29" s="37">
        <v>37.716999999999999</v>
      </c>
      <c r="H29" s="37">
        <v>37.633000000000003</v>
      </c>
      <c r="I29" s="37">
        <v>36.866999999999997</v>
      </c>
      <c r="J29" s="37">
        <v>36.276000000000003</v>
      </c>
      <c r="K29" s="37">
        <v>35.966000000000001</v>
      </c>
      <c r="L29" s="37">
        <v>38.9</v>
      </c>
      <c r="M29" s="37">
        <v>38.817</v>
      </c>
      <c r="N29" s="37">
        <v>41.366999999999997</v>
      </c>
      <c r="O29" s="37">
        <v>42.716999999999999</v>
      </c>
      <c r="P29" s="37">
        <v>41.15</v>
      </c>
      <c r="Q29" s="37">
        <v>36.582999999999998</v>
      </c>
      <c r="R29" s="5"/>
      <c r="S29" s="4">
        <f t="shared" si="7"/>
        <v>34.875790693781184</v>
      </c>
      <c r="T29" s="4">
        <f t="shared" si="7"/>
        <v>37.854859697118677</v>
      </c>
      <c r="U29" s="4">
        <f t="shared" si="7"/>
        <v>40.406945206428354</v>
      </c>
      <c r="V29" s="4">
        <f t="shared" si="7"/>
        <v>40.124370593041249</v>
      </c>
      <c r="W29" s="4">
        <f t="shared" si="7"/>
        <v>36.450161802324629</v>
      </c>
      <c r="X29" s="4">
        <f t="shared" si="7"/>
        <v>35.840346940480053</v>
      </c>
      <c r="Y29" s="4">
        <f t="shared" si="7"/>
        <v>35.613512751480322</v>
      </c>
      <c r="Z29" s="4" t="e">
        <f t="shared" si="7"/>
        <v>#N/A</v>
      </c>
      <c r="AA29" s="4">
        <f t="shared" si="7"/>
        <v>35.926265805940233</v>
      </c>
      <c r="AB29" s="4">
        <f t="shared" si="7"/>
        <v>36.494875542053094</v>
      </c>
      <c r="AC29" s="4">
        <f t="shared" si="7"/>
        <v>36.116182028893903</v>
      </c>
      <c r="AD29" s="4">
        <f t="shared" si="7"/>
        <v>38.663081088697751</v>
      </c>
      <c r="AE29" s="4">
        <f t="shared" si="7"/>
        <v>40.94745496154831</v>
      </c>
      <c r="AF29" s="4">
        <f t="shared" si="7"/>
        <v>40.260894806340026</v>
      </c>
      <c r="AG29" s="4" t="e">
        <f t="shared" si="7"/>
        <v>#N/A</v>
      </c>
      <c r="AI29" s="4">
        <f t="shared" si="8"/>
        <v>2.3212093062188188</v>
      </c>
      <c r="AJ29" s="4">
        <f t="shared" si="8"/>
        <v>1.1281403028813202</v>
      </c>
      <c r="AK29" s="4">
        <f t="shared" si="8"/>
        <v>0.27105479357164342</v>
      </c>
      <c r="AL29" s="4">
        <f t="shared" si="8"/>
        <v>1.2826294069587476</v>
      </c>
      <c r="AM29" s="4">
        <f t="shared" si="8"/>
        <v>1.2668381976753693</v>
      </c>
      <c r="AN29" s="4">
        <f t="shared" si="8"/>
        <v>1.7926530595199495</v>
      </c>
      <c r="AO29" s="4">
        <f t="shared" si="8"/>
        <v>1.2534872485196757</v>
      </c>
      <c r="AP29" s="4">
        <f t="shared" si="8"/>
        <v>0</v>
      </c>
      <c r="AQ29" s="4">
        <f t="shared" si="8"/>
        <v>3.9734194059768413E-2</v>
      </c>
      <c r="AR29" s="4">
        <f t="shared" si="8"/>
        <v>2.4051244579469042</v>
      </c>
      <c r="AS29" s="4">
        <f t="shared" si="8"/>
        <v>2.7008179711060976</v>
      </c>
      <c r="AT29" s="4">
        <f t="shared" si="8"/>
        <v>2.7039189113022459</v>
      </c>
      <c r="AU29" s="4">
        <f t="shared" si="8"/>
        <v>1.7695450384516889</v>
      </c>
      <c r="AV29" s="4">
        <f t="shared" si="8"/>
        <v>0.88910519365997231</v>
      </c>
      <c r="AW29" s="4">
        <f t="shared" si="8"/>
        <v>0</v>
      </c>
      <c r="AY29" s="2">
        <f t="shared" si="51"/>
        <v>34.875790554552069</v>
      </c>
      <c r="AZ29" s="2">
        <f t="shared" si="9"/>
        <v>37.854859473512334</v>
      </c>
      <c r="BA29" s="2">
        <f t="shared" si="9"/>
        <v>40.406945165674991</v>
      </c>
      <c r="BB29" s="2">
        <f t="shared" si="9"/>
        <v>40.124370586100056</v>
      </c>
      <c r="BC29" s="2">
        <f t="shared" si="9"/>
        <v>36.450161802056272</v>
      </c>
      <c r="BD29" s="2">
        <f t="shared" si="9"/>
        <v>35.840346940085901</v>
      </c>
      <c r="BE29" s="2">
        <f t="shared" si="9"/>
        <v>35.613512751235511</v>
      </c>
      <c r="BF29" s="2" t="e">
        <f t="shared" si="9"/>
        <v>#N/A</v>
      </c>
      <c r="BG29" s="2">
        <f t="shared" si="9"/>
        <v>35.926265805898616</v>
      </c>
      <c r="BH29" s="2">
        <f t="shared" si="9"/>
        <v>36.4948755420182</v>
      </c>
      <c r="BI29" s="2">
        <f t="shared" si="9"/>
        <v>36.116182028867712</v>
      </c>
      <c r="BJ29" s="2">
        <f t="shared" si="9"/>
        <v>38.663081088541738</v>
      </c>
      <c r="BK29" s="2">
        <f t="shared" si="9"/>
        <v>40.947454959948686</v>
      </c>
      <c r="BL29" s="2">
        <f t="shared" si="9"/>
        <v>40.260894806116397</v>
      </c>
      <c r="BM29" s="2" t="e">
        <f t="shared" si="9"/>
        <v>#N/A</v>
      </c>
      <c r="BO29" s="2">
        <f t="shared" si="10"/>
        <v>37.197000000000003</v>
      </c>
      <c r="BP29" s="2">
        <f t="shared" si="11"/>
        <v>38.982999999999997</v>
      </c>
      <c r="BQ29" s="2">
        <f t="shared" si="12"/>
        <v>40.677999999999997</v>
      </c>
      <c r="BR29" s="2">
        <f t="shared" si="13"/>
        <v>41.406999999999996</v>
      </c>
      <c r="BS29" s="2">
        <f t="shared" si="14"/>
        <v>37.716999999999999</v>
      </c>
      <c r="BT29" s="2">
        <f t="shared" si="15"/>
        <v>37.633000000000003</v>
      </c>
      <c r="BU29" s="2">
        <f t="shared" si="16"/>
        <v>36.866999999999997</v>
      </c>
      <c r="BV29" s="2" t="str">
        <f t="shared" si="17"/>
        <v/>
      </c>
      <c r="BW29" s="2">
        <f t="shared" si="18"/>
        <v>35.966000000000001</v>
      </c>
      <c r="BX29" s="2">
        <f t="shared" si="19"/>
        <v>38.9</v>
      </c>
      <c r="BY29" s="2">
        <f t="shared" si="20"/>
        <v>38.817</v>
      </c>
      <c r="BZ29" s="2">
        <f t="shared" si="21"/>
        <v>41.366999999999997</v>
      </c>
      <c r="CA29" s="2">
        <f t="shared" si="22"/>
        <v>42.716999999999999</v>
      </c>
      <c r="CB29" s="2">
        <f t="shared" si="23"/>
        <v>41.15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34.611887624466569</v>
      </c>
      <c r="DL29" s="2">
        <f t="shared" si="41"/>
        <v>37.547609767662401</v>
      </c>
      <c r="DM29" s="2">
        <f t="shared" si="41"/>
        <v>40.146278805120915</v>
      </c>
      <c r="DN29" s="2">
        <f t="shared" si="41"/>
        <v>39.976874224021593</v>
      </c>
      <c r="DO29" s="2">
        <f t="shared" si="41"/>
        <v>36.327735540069689</v>
      </c>
      <c r="DP29" s="2">
        <f t="shared" si="41"/>
        <v>35.808459568480302</v>
      </c>
      <c r="DQ29" s="2">
        <f t="shared" si="41"/>
        <v>35.468581144465304</v>
      </c>
      <c r="DR29" s="2">
        <f t="shared" si="41"/>
        <v>34.604833096254154</v>
      </c>
      <c r="DS29" s="2">
        <f t="shared" si="41"/>
        <v>35.544849624765476</v>
      </c>
      <c r="DT29" s="2">
        <f t="shared" si="41"/>
        <v>36.304856472795507</v>
      </c>
      <c r="DU29" s="2">
        <f t="shared" si="41"/>
        <v>36.043269905533066</v>
      </c>
      <c r="DV29" s="2">
        <f t="shared" si="41"/>
        <v>38.440693339587241</v>
      </c>
      <c r="DW29" s="2">
        <f t="shared" si="41"/>
        <v>40.717997435897431</v>
      </c>
      <c r="DX29" s="2">
        <f t="shared" si="41"/>
        <v>39.858174202626635</v>
      </c>
      <c r="DY29" s="2">
        <f t="shared" si="41"/>
        <v>31.164705278592365</v>
      </c>
      <c r="EA29" s="2">
        <f t="shared" si="42"/>
        <v>41.928850025481182</v>
      </c>
      <c r="EB29" s="2">
        <f t="shared" si="42"/>
        <v>45.978918892052548</v>
      </c>
      <c r="EC29" s="2">
        <f t="shared" si="42"/>
        <v>47.82150075832508</v>
      </c>
      <c r="ED29" s="2">
        <f t="shared" si="42"/>
        <v>44.636546198016362</v>
      </c>
      <c r="EE29" s="2">
        <f t="shared" si="42"/>
        <v>40.73264715254232</v>
      </c>
      <c r="EF29" s="2">
        <f t="shared" si="42"/>
        <v>36.895908865212157</v>
      </c>
      <c r="EG29" s="2">
        <f t="shared" si="42"/>
        <v>40.318648258574029</v>
      </c>
      <c r="EH29" s="2">
        <f t="shared" si="42"/>
        <v>40.643670715722159</v>
      </c>
      <c r="EI29" s="2">
        <f t="shared" si="42"/>
        <v>48.419456025117796</v>
      </c>
      <c r="EJ29" s="2">
        <f t="shared" si="42"/>
        <v>43.046758548184229</v>
      </c>
      <c r="EK29" s="2">
        <f t="shared" si="42"/>
        <v>38.63548030910647</v>
      </c>
      <c r="EL29" s="2">
        <f t="shared" si="42"/>
        <v>46.089724626673899</v>
      </c>
      <c r="EM29" s="2">
        <f t="shared" si="42"/>
        <v>48.143684235438542</v>
      </c>
      <c r="EN29" s="2">
        <f t="shared" si="42"/>
        <v>53.763278100985495</v>
      </c>
      <c r="EO29" s="2">
        <f t="shared" si="42"/>
        <v>46.227536053753504</v>
      </c>
      <c r="EQ29" s="2">
        <f t="shared" si="43"/>
        <v>40.607559535070955</v>
      </c>
      <c r="ER29" s="2">
        <f t="shared" si="43"/>
        <v>44.213779787175163</v>
      </c>
      <c r="ES29" s="2">
        <f t="shared" si="43"/>
        <v>49.076510090028499</v>
      </c>
      <c r="ET29" s="2">
        <f t="shared" si="43"/>
        <v>46.30799025600929</v>
      </c>
      <c r="EU29" s="2">
        <f t="shared" si="43"/>
        <v>42.010127450943301</v>
      </c>
      <c r="EV29" s="2">
        <f t="shared" si="43"/>
        <v>38.354825523706182</v>
      </c>
      <c r="EW29" s="2">
        <f t="shared" si="43"/>
        <v>39.340371545155193</v>
      </c>
      <c r="EX29" s="2">
        <f t="shared" si="43"/>
        <v>41.503460196499667</v>
      </c>
      <c r="EY29" s="2">
        <f t="shared" si="43"/>
        <v>45.420724686674177</v>
      </c>
      <c r="EZ29" s="2">
        <f t="shared" si="43"/>
        <v>40.97930237135752</v>
      </c>
      <c r="FA29" s="2">
        <f t="shared" si="43"/>
        <v>38.26617391147478</v>
      </c>
      <c r="FB29" s="2">
        <f t="shared" si="43"/>
        <v>43.719439775038786</v>
      </c>
      <c r="FC29" s="2">
        <f t="shared" si="43"/>
        <v>47.691615272748002</v>
      </c>
      <c r="FD29" s="2">
        <f t="shared" si="43"/>
        <v>52.506046652112175</v>
      </c>
      <c r="FE29" s="2">
        <f t="shared" si="43"/>
        <v>49.453902115326244</v>
      </c>
      <c r="FG29" s="2">
        <f t="shared" si="44"/>
        <v>3.6067382008678872E-2</v>
      </c>
      <c r="FH29" s="2">
        <f t="shared" si="44"/>
        <v>3.6441714757982892E-2</v>
      </c>
      <c r="FI29" s="2">
        <f t="shared" si="44"/>
        <v>3.3961921974193399E-2</v>
      </c>
      <c r="FJ29" s="2">
        <f t="shared" si="44"/>
        <v>3.1653542541392701E-2</v>
      </c>
      <c r="FK29" s="2">
        <f t="shared" si="44"/>
        <v>2.7792919580746291E-2</v>
      </c>
      <c r="FL29" s="2">
        <f t="shared" si="44"/>
        <v>2.9322036772627211E-2</v>
      </c>
      <c r="FM29" s="2">
        <f t="shared" si="44"/>
        <v>2.9882565908941117E-2</v>
      </c>
      <c r="FN29" s="2">
        <f t="shared" si="44"/>
        <v>2.5871081332305201E-2</v>
      </c>
      <c r="FO29" s="2">
        <f t="shared" si="44"/>
        <v>2.9625748999247418E-2</v>
      </c>
      <c r="FP29" s="2">
        <f t="shared" si="44"/>
        <v>2.8185095338553103E-2</v>
      </c>
      <c r="FQ29" s="2">
        <f t="shared" si="44"/>
        <v>2.8127515587299451E-2</v>
      </c>
      <c r="FR29" s="2">
        <f t="shared" si="44"/>
        <v>2.9074175632181131E-2</v>
      </c>
      <c r="FS29" s="2">
        <f t="shared" si="44"/>
        <v>3.0900544699747085E-2</v>
      </c>
      <c r="FT29" s="2">
        <f t="shared" si="44"/>
        <v>2.8962108380054533E-2</v>
      </c>
      <c r="FU29" s="2">
        <f t="shared" si="44"/>
        <v>1.9647489551897015E-2</v>
      </c>
      <c r="FW29" s="2">
        <f t="shared" si="53"/>
        <v>5.6609431043141111E-7</v>
      </c>
      <c r="FX29" s="2">
        <f t="shared" si="45"/>
        <v>9.3833821047115349E-7</v>
      </c>
      <c r="FY29" s="2">
        <f t="shared" si="45"/>
        <v>8.5373447664235548E-7</v>
      </c>
      <c r="FZ29" s="2">
        <f t="shared" si="45"/>
        <v>7.4009099016080227E-7</v>
      </c>
      <c r="GA29" s="2">
        <f t="shared" si="45"/>
        <v>7.1060260672894697E-7</v>
      </c>
      <c r="GB29" s="2">
        <f t="shared" si="45"/>
        <v>7.8369004070282113E-7</v>
      </c>
      <c r="GC29" s="2">
        <f t="shared" si="45"/>
        <v>8.6215886032082435E-7</v>
      </c>
      <c r="GD29" s="2">
        <f t="shared" si="45"/>
        <v>1.0888731160985402E-6</v>
      </c>
      <c r="GE29" s="2">
        <f t="shared" si="45"/>
        <v>1.2260344077330884E-6</v>
      </c>
      <c r="GF29" s="2">
        <f t="shared" si="45"/>
        <v>1.007777264157217E-6</v>
      </c>
      <c r="GG29" s="2">
        <f t="shared" si="45"/>
        <v>8.5348487092521401E-7</v>
      </c>
      <c r="GH29" s="2">
        <f t="shared" si="45"/>
        <v>6.4553519972171738E-7</v>
      </c>
      <c r="GI29" s="2">
        <f t="shared" si="45"/>
        <v>5.3713993099771472E-7</v>
      </c>
      <c r="GJ29" s="2">
        <f t="shared" si="45"/>
        <v>4.1571535931963563E-7</v>
      </c>
      <c r="GK29" s="2">
        <f t="shared" si="45"/>
        <v>3.416577938030985E-7</v>
      </c>
      <c r="GM29" s="86">
        <f t="shared" si="54"/>
        <v>7.1422929137267406E-11</v>
      </c>
      <c r="GN29" s="86">
        <f t="shared" si="46"/>
        <v>1.1882928233834774E-10</v>
      </c>
      <c r="GO29" s="86">
        <f t="shared" si="46"/>
        <v>2.1560579321257145E-11</v>
      </c>
      <c r="GP29" s="86">
        <f t="shared" si="46"/>
        <v>3.5144833942064958E-12</v>
      </c>
      <c r="GQ29" s="86">
        <f t="shared" si="46"/>
        <v>1.2281675918475313E-13</v>
      </c>
      <c r="GR29" s="86">
        <f t="shared" si="46"/>
        <v>1.8346912515518391E-13</v>
      </c>
      <c r="GS29" s="86">
        <f t="shared" si="46"/>
        <v>1.1799678134402602E-13</v>
      </c>
      <c r="GT29" s="86">
        <f t="shared" si="46"/>
        <v>1.9364513053787013E-16</v>
      </c>
      <c r="GU29" s="86">
        <f t="shared" si="46"/>
        <v>1.7953985710601379E-14</v>
      </c>
      <c r="GV29" s="86">
        <f t="shared" si="46"/>
        <v>1.5433527695501719E-14</v>
      </c>
      <c r="GW29" s="86">
        <f t="shared" si="46"/>
        <v>1.0912959675154013E-14</v>
      </c>
      <c r="GX29" s="86">
        <f t="shared" si="46"/>
        <v>7.1233187261560746E-14</v>
      </c>
      <c r="GY29" s="86">
        <f t="shared" si="46"/>
        <v>7.600772323322229E-13</v>
      </c>
      <c r="GZ29" s="86">
        <f t="shared" si="46"/>
        <v>1.0700855895510522E-13</v>
      </c>
      <c r="HA29" s="86">
        <f t="shared" si="46"/>
        <v>6.3652750983512498E-22</v>
      </c>
      <c r="HC29" s="86">
        <f t="shared" ref="HC29:HQ59" si="58" xml:space="preserve"> _xlfn.NORM.DIST($B29, C$8, ABS(C$12), TRUE) * _xlfn.NORM.DIST(($B29 - C$8)*C$16, 0, ABS(C$12), TRUE) * 2</f>
        <v>1.1816490995826981E-35</v>
      </c>
      <c r="HD29" s="86">
        <f t="shared" si="47"/>
        <v>2.5901827446837126E-25</v>
      </c>
      <c r="HE29" s="86">
        <f t="shared" si="47"/>
        <v>4.0346420049723416E-29</v>
      </c>
      <c r="HF29" s="86">
        <f t="shared" si="47"/>
        <v>5.7687472305836964E-32</v>
      </c>
      <c r="HG29" s="86">
        <f t="shared" si="47"/>
        <v>3.6891540673084988E-33</v>
      </c>
      <c r="HH29" s="86">
        <f t="shared" si="47"/>
        <v>1.0668363023575738E-33</v>
      </c>
      <c r="HI29" s="86">
        <f t="shared" si="47"/>
        <v>9.3838482499326806E-35</v>
      </c>
      <c r="HJ29" s="86">
        <f t="shared" si="47"/>
        <v>5.3506381987238233E-43</v>
      </c>
      <c r="HK29" s="86">
        <f t="shared" si="47"/>
        <v>1.0624481136483821E-37</v>
      </c>
      <c r="HL29" s="86">
        <f t="shared" si="47"/>
        <v>8.4347333210062082E-37</v>
      </c>
      <c r="HM29" s="86">
        <f t="shared" si="47"/>
        <v>1.9607477628965308E-32</v>
      </c>
      <c r="HN29" s="86">
        <f t="shared" si="47"/>
        <v>2.1604220532119346E-33</v>
      </c>
      <c r="HO29" s="86">
        <f t="shared" si="47"/>
        <v>5.8967625075328717E-32</v>
      </c>
      <c r="HP29" s="86">
        <f t="shared" si="47"/>
        <v>6.1327949499180365E-35</v>
      </c>
      <c r="HQ29" s="86">
        <f t="shared" si="47"/>
        <v>2.290021340007906E-53</v>
      </c>
      <c r="HS29" s="86">
        <f t="shared" si="55"/>
        <v>1.6364924311143804E-166</v>
      </c>
      <c r="HT29" s="86">
        <f t="shared" si="48"/>
        <v>2.0801433525428105E-107</v>
      </c>
      <c r="HU29" s="86">
        <f t="shared" si="48"/>
        <v>6.0014752814482951E-128</v>
      </c>
      <c r="HV29" s="86">
        <f t="shared" si="48"/>
        <v>2.9098244499733408E-144</v>
      </c>
      <c r="HW29" s="86">
        <f t="shared" si="48"/>
        <v>6.7177213401298311E-149</v>
      </c>
      <c r="HX29" s="86">
        <f t="shared" si="48"/>
        <v>8.9531264071439309E-153</v>
      </c>
      <c r="HY29" s="86">
        <f t="shared" si="48"/>
        <v>2.4209258563513151E-157</v>
      </c>
      <c r="HZ29" s="86">
        <f t="shared" si="48"/>
        <v>1.0494930210246391E-196</v>
      </c>
      <c r="IA29" s="86">
        <f t="shared" si="48"/>
        <v>2.4195776236142673E-170</v>
      </c>
      <c r="IB29" s="86">
        <f t="shared" si="48"/>
        <v>4.2519543050977246E-167</v>
      </c>
      <c r="IC29" s="86">
        <f t="shared" si="48"/>
        <v>1.9953058905725597E-147</v>
      </c>
      <c r="ID29" s="86">
        <f t="shared" si="48"/>
        <v>3.4987256059412218E-153</v>
      </c>
      <c r="IE29" s="86">
        <f t="shared" si="48"/>
        <v>6.2484959170600155E-146</v>
      </c>
      <c r="IF29" s="86">
        <f t="shared" si="48"/>
        <v>9.1934986761171562E-116</v>
      </c>
      <c r="IG29" s="86">
        <f t="shared" si="48"/>
        <v>1.8248547075962342E-84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4.8873343798364878E-278</v>
      </c>
      <c r="IW29" s="86">
        <f t="shared" si="49"/>
        <v>3.5958890251413644E-169</v>
      </c>
      <c r="IY29" s="86">
        <f t="shared" si="57"/>
        <v>7.1422929137267406E-11</v>
      </c>
      <c r="IZ29" s="86">
        <f t="shared" si="50"/>
        <v>1.18829282338348E-10</v>
      </c>
      <c r="JA29" s="86">
        <f t="shared" si="50"/>
        <v>2.1560579321257145E-11</v>
      </c>
      <c r="JB29" s="86">
        <f t="shared" si="50"/>
        <v>3.5144833942064958E-12</v>
      </c>
      <c r="JC29" s="86">
        <f t="shared" si="50"/>
        <v>1.2281675918475313E-13</v>
      </c>
      <c r="JD29" s="86">
        <f t="shared" si="50"/>
        <v>1.8346912515518391E-13</v>
      </c>
      <c r="JE29" s="86">
        <f t="shared" si="50"/>
        <v>1.1799678134402602E-13</v>
      </c>
      <c r="JF29" s="86">
        <f t="shared" si="50"/>
        <v>1.9364513053787013E-16</v>
      </c>
      <c r="JG29" s="86">
        <f t="shared" si="50"/>
        <v>1.7953985710601379E-14</v>
      </c>
      <c r="JH29" s="86">
        <f t="shared" si="50"/>
        <v>1.5433527695501719E-14</v>
      </c>
      <c r="JI29" s="86">
        <f t="shared" si="50"/>
        <v>1.0912959675154013E-14</v>
      </c>
      <c r="JJ29" s="86">
        <f t="shared" si="50"/>
        <v>7.1233187261560746E-14</v>
      </c>
      <c r="JK29" s="86">
        <f t="shared" si="50"/>
        <v>7.600772323322229E-13</v>
      </c>
      <c r="JL29" s="86">
        <f t="shared" si="50"/>
        <v>1.0700855895510522E-13</v>
      </c>
      <c r="JM29" s="86">
        <f t="shared" si="50"/>
        <v>6.3652750983512498E-22</v>
      </c>
    </row>
    <row r="30" spans="1:273" x14ac:dyDescent="0.25">
      <c r="B30" s="2">
        <v>3</v>
      </c>
      <c r="C30" s="37">
        <v>35.869</v>
      </c>
      <c r="D30" s="37">
        <v>38.633000000000003</v>
      </c>
      <c r="E30" s="37">
        <v>39.322000000000003</v>
      </c>
      <c r="F30" s="37">
        <v>41.982999999999997</v>
      </c>
      <c r="G30" s="37">
        <v>39.332999999999998</v>
      </c>
      <c r="H30" s="37">
        <v>37.299999999999997</v>
      </c>
      <c r="I30" s="37">
        <v>36.866999999999997</v>
      </c>
      <c r="J30" s="37">
        <v>36.862000000000002</v>
      </c>
      <c r="K30" s="37">
        <v>37.5</v>
      </c>
      <c r="L30" s="37">
        <v>38.549999999999997</v>
      </c>
      <c r="M30" s="37">
        <v>38.75</v>
      </c>
      <c r="N30" s="37">
        <v>38.85</v>
      </c>
      <c r="O30" s="37">
        <v>42.7</v>
      </c>
      <c r="P30" s="37">
        <v>41.25</v>
      </c>
      <c r="Q30" s="37">
        <v>38.033000000000001</v>
      </c>
      <c r="S30" s="4">
        <f t="shared" si="7"/>
        <v>35.263944416261232</v>
      </c>
      <c r="T30" s="4">
        <f t="shared" si="7"/>
        <v>38.207909405942402</v>
      </c>
      <c r="U30" s="4">
        <f t="shared" si="7"/>
        <v>40.717565380787988</v>
      </c>
      <c r="V30" s="4">
        <f t="shared" si="7"/>
        <v>40.47191502982384</v>
      </c>
      <c r="W30" s="4">
        <f t="shared" si="7"/>
        <v>36.845723237413878</v>
      </c>
      <c r="X30" s="4">
        <f t="shared" si="7"/>
        <v>36.176235899973094</v>
      </c>
      <c r="Y30" s="4">
        <f t="shared" si="7"/>
        <v>35.89967216779467</v>
      </c>
      <c r="Z30" s="4" t="e">
        <f t="shared" si="7"/>
        <v>#N/A</v>
      </c>
      <c r="AA30" s="4">
        <f t="shared" si="7"/>
        <v>36.283021103381529</v>
      </c>
      <c r="AB30" s="4">
        <f t="shared" si="7"/>
        <v>36.777386938151594</v>
      </c>
      <c r="AC30" s="4">
        <f t="shared" si="7"/>
        <v>36.48251178682181</v>
      </c>
      <c r="AD30" s="4">
        <f t="shared" si="7"/>
        <v>38.978949567133846</v>
      </c>
      <c r="AE30" s="4">
        <f t="shared" si="7"/>
        <v>41.288701556160959</v>
      </c>
      <c r="AF30" s="4">
        <f t="shared" si="7"/>
        <v>40.654879622515217</v>
      </c>
      <c r="AG30" s="4" t="e">
        <f t="shared" si="7"/>
        <v>#N/A</v>
      </c>
      <c r="AI30" s="4">
        <f t="shared" si="8"/>
        <v>0.60505558373876767</v>
      </c>
      <c r="AJ30" s="4">
        <f t="shared" si="8"/>
        <v>0.42509059405760041</v>
      </c>
      <c r="AK30" s="4">
        <f t="shared" si="8"/>
        <v>-1.3955653807879855</v>
      </c>
      <c r="AL30" s="4">
        <f t="shared" si="8"/>
        <v>1.5110849701761566</v>
      </c>
      <c r="AM30" s="4">
        <f t="shared" si="8"/>
        <v>2.4872767625861201</v>
      </c>
      <c r="AN30" s="4">
        <f t="shared" si="8"/>
        <v>1.1237641000269036</v>
      </c>
      <c r="AO30" s="4">
        <f t="shared" si="8"/>
        <v>0.96732783220532781</v>
      </c>
      <c r="AP30" s="4">
        <f t="shared" si="8"/>
        <v>0</v>
      </c>
      <c r="AQ30" s="4">
        <f t="shared" si="8"/>
        <v>1.2169788966184711</v>
      </c>
      <c r="AR30" s="4">
        <f t="shared" si="8"/>
        <v>1.7726130618484035</v>
      </c>
      <c r="AS30" s="4">
        <f t="shared" si="8"/>
        <v>2.2674882131781899</v>
      </c>
      <c r="AT30" s="4">
        <f t="shared" si="8"/>
        <v>-0.12894956713384431</v>
      </c>
      <c r="AU30" s="4">
        <f t="shared" si="8"/>
        <v>1.4112984438390441</v>
      </c>
      <c r="AV30" s="4">
        <f t="shared" si="8"/>
        <v>0.59512037748478264</v>
      </c>
      <c r="AW30" s="4">
        <f t="shared" si="8"/>
        <v>0</v>
      </c>
      <c r="AY30" s="2">
        <f t="shared" si="51"/>
        <v>35.263944128014842</v>
      </c>
      <c r="AZ30" s="2">
        <f t="shared" si="9"/>
        <v>38.207908952173149</v>
      </c>
      <c r="BA30" s="2">
        <f t="shared" si="9"/>
        <v>40.717565293122092</v>
      </c>
      <c r="BB30" s="2">
        <f t="shared" si="9"/>
        <v>40.471915013949982</v>
      </c>
      <c r="BC30" s="2">
        <f t="shared" si="9"/>
        <v>36.845723236729803</v>
      </c>
      <c r="BD30" s="2">
        <f t="shared" si="9"/>
        <v>36.176235898970802</v>
      </c>
      <c r="BE30" s="2">
        <f t="shared" si="9"/>
        <v>35.899672167156979</v>
      </c>
      <c r="BF30" s="2" t="e">
        <f t="shared" si="9"/>
        <v>#N/A</v>
      </c>
      <c r="BG30" s="2">
        <f t="shared" si="9"/>
        <v>36.283021103264304</v>
      </c>
      <c r="BH30" s="2">
        <f t="shared" si="9"/>
        <v>36.777386938054136</v>
      </c>
      <c r="BI30" s="2">
        <f t="shared" si="9"/>
        <v>36.482511786747622</v>
      </c>
      <c r="BJ30" s="2">
        <f t="shared" si="9"/>
        <v>38.978949566721809</v>
      </c>
      <c r="BK30" s="2">
        <f t="shared" si="9"/>
        <v>41.288701552278553</v>
      </c>
      <c r="BL30" s="2">
        <f t="shared" si="9"/>
        <v>40.654879621935358</v>
      </c>
      <c r="BM30" s="2" t="e">
        <f t="shared" si="9"/>
        <v>#N/A</v>
      </c>
      <c r="BO30" s="2">
        <f t="shared" si="10"/>
        <v>35.869</v>
      </c>
      <c r="BP30" s="2">
        <f t="shared" si="11"/>
        <v>38.633000000000003</v>
      </c>
      <c r="BQ30" s="2">
        <f t="shared" si="12"/>
        <v>39.322000000000003</v>
      </c>
      <c r="BR30" s="2">
        <f t="shared" si="13"/>
        <v>41.982999999999997</v>
      </c>
      <c r="BS30" s="2">
        <f t="shared" si="14"/>
        <v>39.332999999999998</v>
      </c>
      <c r="BT30" s="2">
        <f t="shared" si="15"/>
        <v>37.299999999999997</v>
      </c>
      <c r="BU30" s="2">
        <f t="shared" si="16"/>
        <v>36.866999999999997</v>
      </c>
      <c r="BV30" s="2" t="str">
        <f t="shared" si="17"/>
        <v/>
      </c>
      <c r="BW30" s="2">
        <f t="shared" si="18"/>
        <v>37.5</v>
      </c>
      <c r="BX30" s="2">
        <f t="shared" si="19"/>
        <v>38.549999999999997</v>
      </c>
      <c r="BY30" s="2">
        <f t="shared" si="20"/>
        <v>38.75</v>
      </c>
      <c r="BZ30" s="2">
        <f t="shared" si="21"/>
        <v>38.85</v>
      </c>
      <c r="CA30" s="2">
        <f t="shared" si="22"/>
        <v>42.7</v>
      </c>
      <c r="CB30" s="2">
        <f t="shared" si="23"/>
        <v>41.25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34.994778093883355</v>
      </c>
      <c r="DL30" s="2">
        <f t="shared" si="41"/>
        <v>37.890352062588903</v>
      </c>
      <c r="DM30" s="2">
        <f t="shared" si="41"/>
        <v>40.447312944523475</v>
      </c>
      <c r="DN30" s="2">
        <f t="shared" si="41"/>
        <v>40.32534466936572</v>
      </c>
      <c r="DO30" s="2">
        <f t="shared" si="41"/>
        <v>36.725587630662027</v>
      </c>
      <c r="DP30" s="2">
        <f t="shared" si="41"/>
        <v>36.15362045028143</v>
      </c>
      <c r="DQ30" s="2">
        <f t="shared" si="41"/>
        <v>35.753447936210144</v>
      </c>
      <c r="DR30" s="2">
        <f t="shared" si="41"/>
        <v>34.918279279279282</v>
      </c>
      <c r="DS30" s="2">
        <f t="shared" si="41"/>
        <v>35.88164821763602</v>
      </c>
      <c r="DT30" s="2">
        <f t="shared" si="41"/>
        <v>36.581743245778618</v>
      </c>
      <c r="DU30" s="2">
        <f t="shared" si="41"/>
        <v>36.416488529014849</v>
      </c>
      <c r="DV30" s="2">
        <f t="shared" si="41"/>
        <v>38.749580863039398</v>
      </c>
      <c r="DW30" s="2">
        <f t="shared" si="41"/>
        <v>41.05323589743589</v>
      </c>
      <c r="DX30" s="2">
        <f t="shared" si="41"/>
        <v>40.231439962476536</v>
      </c>
      <c r="DY30" s="2">
        <f t="shared" si="41"/>
        <v>31.576650659824036</v>
      </c>
      <c r="EA30" s="2">
        <f t="shared" si="42"/>
        <v>41.824696973961792</v>
      </c>
      <c r="EB30" s="2">
        <f t="shared" si="42"/>
        <v>45.865696046256055</v>
      </c>
      <c r="EC30" s="2">
        <f t="shared" si="42"/>
        <v>47.728396636993068</v>
      </c>
      <c r="ED30" s="2">
        <f t="shared" si="42"/>
        <v>44.56122874667529</v>
      </c>
      <c r="EE30" s="2">
        <f t="shared" si="42"/>
        <v>40.678316006943859</v>
      </c>
      <c r="EF30" s="2">
        <f t="shared" si="42"/>
        <v>36.858985732147232</v>
      </c>
      <c r="EG30" s="2">
        <f t="shared" si="42"/>
        <v>40.229080829118097</v>
      </c>
      <c r="EH30" s="2">
        <f t="shared" si="42"/>
        <v>40.566174432500475</v>
      </c>
      <c r="EI30" s="2">
        <f t="shared" si="42"/>
        <v>48.27311045469861</v>
      </c>
      <c r="EJ30" s="2">
        <f t="shared" si="42"/>
        <v>42.929652603699587</v>
      </c>
      <c r="EK30" s="2">
        <f t="shared" si="42"/>
        <v>38.563057135132695</v>
      </c>
      <c r="EL30" s="2">
        <f t="shared" si="42"/>
        <v>45.964748051280587</v>
      </c>
      <c r="EM30" s="2">
        <f t="shared" si="42"/>
        <v>48.023588154412764</v>
      </c>
      <c r="EN30" s="2">
        <f t="shared" si="42"/>
        <v>53.602743824738894</v>
      </c>
      <c r="EO30" s="2">
        <f t="shared" si="42"/>
        <v>46.139351180954087</v>
      </c>
      <c r="EQ30" s="2">
        <f t="shared" si="43"/>
        <v>40.515330944953213</v>
      </c>
      <c r="ER30" s="2">
        <f t="shared" si="43"/>
        <v>44.117012732950222</v>
      </c>
      <c r="ES30" s="2">
        <f t="shared" si="43"/>
        <v>48.971774836870026</v>
      </c>
      <c r="ET30" s="2">
        <f t="shared" si="43"/>
        <v>46.217149659284772</v>
      </c>
      <c r="EU30" s="2">
        <f t="shared" si="43"/>
        <v>41.943903384694536</v>
      </c>
      <c r="EV30" s="2">
        <f t="shared" si="43"/>
        <v>38.304386134074392</v>
      </c>
      <c r="EW30" s="2">
        <f t="shared" si="43"/>
        <v>39.260115489283365</v>
      </c>
      <c r="EX30" s="2">
        <f t="shared" si="43"/>
        <v>41.417297264143599</v>
      </c>
      <c r="EY30" s="2">
        <f t="shared" si="43"/>
        <v>45.303724365575931</v>
      </c>
      <c r="EZ30" s="2">
        <f t="shared" si="43"/>
        <v>40.88175262441213</v>
      </c>
      <c r="FA30" s="2">
        <f t="shared" si="43"/>
        <v>38.197111290589163</v>
      </c>
      <c r="FB30" s="2">
        <f t="shared" si="43"/>
        <v>43.616331630030004</v>
      </c>
      <c r="FC30" s="2">
        <f t="shared" si="43"/>
        <v>47.57560104084542</v>
      </c>
      <c r="FD30" s="2">
        <f t="shared" si="43"/>
        <v>52.357135748956111</v>
      </c>
      <c r="FE30" s="2">
        <f t="shared" si="43"/>
        <v>49.332403684950535</v>
      </c>
      <c r="FG30" s="2">
        <f t="shared" si="44"/>
        <v>3.9409962489192076E-2</v>
      </c>
      <c r="FH30" s="2">
        <f t="shared" si="44"/>
        <v>3.981755387575095E-2</v>
      </c>
      <c r="FI30" s="2">
        <f t="shared" si="44"/>
        <v>3.7116890298946409E-2</v>
      </c>
      <c r="FJ30" s="2">
        <f t="shared" si="44"/>
        <v>3.460174975047231E-2</v>
      </c>
      <c r="FK30" s="2">
        <f t="shared" si="44"/>
        <v>3.0392834653985346E-2</v>
      </c>
      <c r="FL30" s="2">
        <f t="shared" si="44"/>
        <v>3.2060277475618265E-2</v>
      </c>
      <c r="FM30" s="2">
        <f t="shared" si="44"/>
        <v>3.2671389822567176E-2</v>
      </c>
      <c r="FN30" s="2">
        <f t="shared" si="44"/>
        <v>2.8296448789488469E-2</v>
      </c>
      <c r="FO30" s="2">
        <f t="shared" si="44"/>
        <v>3.2391405449503495E-2</v>
      </c>
      <c r="FP30" s="2">
        <f t="shared" si="44"/>
        <v>3.0820533845921538E-2</v>
      </c>
      <c r="FQ30" s="2">
        <f t="shared" si="44"/>
        <v>3.075774051981504E-2</v>
      </c>
      <c r="FR30" s="2">
        <f t="shared" si="44"/>
        <v>3.1790027859801791E-2</v>
      </c>
      <c r="FS30" s="2">
        <f t="shared" si="44"/>
        <v>3.3781064429626917E-2</v>
      </c>
      <c r="FT30" s="2">
        <f t="shared" si="44"/>
        <v>3.1667833712945563E-2</v>
      </c>
      <c r="FU30" s="2">
        <f t="shared" si="44"/>
        <v>2.1502285152435217E-2</v>
      </c>
      <c r="FW30" s="2">
        <f t="shared" si="53"/>
        <v>6.2071003444820465E-7</v>
      </c>
      <c r="FX30" s="2">
        <f t="shared" si="45"/>
        <v>1.0288672952471255E-6</v>
      </c>
      <c r="FY30" s="2">
        <f t="shared" si="45"/>
        <v>9.3610116183043364E-7</v>
      </c>
      <c r="FZ30" s="2">
        <f t="shared" si="45"/>
        <v>8.1149357593055322E-7</v>
      </c>
      <c r="GA30" s="2">
        <f t="shared" si="45"/>
        <v>7.7916021098340162E-7</v>
      </c>
      <c r="GB30" s="2">
        <f t="shared" si="45"/>
        <v>8.5929897719447206E-7</v>
      </c>
      <c r="GC30" s="2">
        <f t="shared" si="45"/>
        <v>9.4533831332064352E-7</v>
      </c>
      <c r="GD30" s="2">
        <f t="shared" si="45"/>
        <v>1.1939255047436597E-6</v>
      </c>
      <c r="GE30" s="2">
        <f t="shared" si="45"/>
        <v>1.3443198367869916E-6</v>
      </c>
      <c r="GF30" s="2">
        <f t="shared" si="45"/>
        <v>1.105005689279137E-6</v>
      </c>
      <c r="GG30" s="2">
        <f t="shared" si="45"/>
        <v>9.3582747464903596E-7</v>
      </c>
      <c r="GH30" s="2">
        <f t="shared" si="45"/>
        <v>7.0781522725501599E-7</v>
      </c>
      <c r="GI30" s="2">
        <f t="shared" si="45"/>
        <v>5.8896219209547952E-7</v>
      </c>
      <c r="GJ30" s="2">
        <f t="shared" si="45"/>
        <v>4.5582280901391113E-7</v>
      </c>
      <c r="GK30" s="2">
        <f t="shared" si="45"/>
        <v>3.7462030909904924E-7</v>
      </c>
      <c r="GM30" s="86">
        <f t="shared" si="54"/>
        <v>1.5035435258717455E-10</v>
      </c>
      <c r="GN30" s="86">
        <f t="shared" si="46"/>
        <v>2.4517798381637759E-10</v>
      </c>
      <c r="GO30" s="86">
        <f t="shared" si="46"/>
        <v>4.715956609649786E-11</v>
      </c>
      <c r="GP30" s="86">
        <f t="shared" si="46"/>
        <v>8.1729101797986475E-12</v>
      </c>
      <c r="GQ30" s="86">
        <f t="shared" si="46"/>
        <v>3.1835919198455763E-13</v>
      </c>
      <c r="GR30" s="86">
        <f t="shared" si="46"/>
        <v>4.7450631024550284E-13</v>
      </c>
      <c r="GS30" s="86">
        <f t="shared" si="46"/>
        <v>3.1266108890799648E-13</v>
      </c>
      <c r="GT30" s="86">
        <f t="shared" si="46"/>
        <v>6.4445787554473904E-16</v>
      </c>
      <c r="GU30" s="86">
        <f t="shared" si="46"/>
        <v>5.146013759272319E-14</v>
      </c>
      <c r="GV30" s="86">
        <f t="shared" si="46"/>
        <v>4.3852779082738574E-14</v>
      </c>
      <c r="GW30" s="86">
        <f t="shared" si="46"/>
        <v>3.1449607970932403E-14</v>
      </c>
      <c r="GX30" s="86">
        <f t="shared" si="46"/>
        <v>1.9136372022011465E-13</v>
      </c>
      <c r="GY30" s="86">
        <f t="shared" si="46"/>
        <v>1.8762526582535978E-12</v>
      </c>
      <c r="GZ30" s="86">
        <f t="shared" si="46"/>
        <v>2.8221438762065939E-13</v>
      </c>
      <c r="HA30" s="86">
        <f t="shared" si="46"/>
        <v>3.2099071386135243E-21</v>
      </c>
      <c r="HC30" s="86">
        <f t="shared" si="58"/>
        <v>7.9016689123748303E-35</v>
      </c>
      <c r="HD30" s="86">
        <f t="shared" si="47"/>
        <v>9.6253596677733638E-25</v>
      </c>
      <c r="HE30" s="86">
        <f t="shared" si="47"/>
        <v>1.8538544985577935E-28</v>
      </c>
      <c r="HF30" s="86">
        <f t="shared" si="47"/>
        <v>3.121090551083073E-31</v>
      </c>
      <c r="HG30" s="86">
        <f t="shared" si="47"/>
        <v>2.1134815921599258E-32</v>
      </c>
      <c r="HH30" s="86">
        <f t="shared" si="47"/>
        <v>6.4189808356721933E-33</v>
      </c>
      <c r="HI30" s="86">
        <f t="shared" si="47"/>
        <v>6.1146734626743907E-34</v>
      </c>
      <c r="HJ30" s="86">
        <f t="shared" si="47"/>
        <v>5.717240924266782E-42</v>
      </c>
      <c r="HK30" s="86">
        <f t="shared" si="47"/>
        <v>8.4662042840325788E-37</v>
      </c>
      <c r="HL30" s="86">
        <f t="shared" si="47"/>
        <v>6.2606786863529665E-36</v>
      </c>
      <c r="HM30" s="86">
        <f t="shared" si="47"/>
        <v>1.1172665788295466E-31</v>
      </c>
      <c r="HN30" s="86">
        <f t="shared" si="47"/>
        <v>1.2665431995468113E-32</v>
      </c>
      <c r="HO30" s="86">
        <f t="shared" si="47"/>
        <v>3.1148366480432328E-31</v>
      </c>
      <c r="HP30" s="86">
        <f t="shared" si="47"/>
        <v>3.7959542771639747E-34</v>
      </c>
      <c r="HQ30" s="86">
        <f t="shared" si="47"/>
        <v>3.9351000857641592E-52</v>
      </c>
      <c r="HS30" s="86">
        <f t="shared" si="55"/>
        <v>7.1446971042055969E-164</v>
      </c>
      <c r="HT30" s="86">
        <f t="shared" si="48"/>
        <v>1.1601558681268577E-105</v>
      </c>
      <c r="HU30" s="86">
        <f t="shared" si="48"/>
        <v>6.8945793332079004E-126</v>
      </c>
      <c r="HV30" s="86">
        <f t="shared" si="48"/>
        <v>5.9265701659459796E-142</v>
      </c>
      <c r="HW30" s="86">
        <f t="shared" si="48"/>
        <v>1.6106327326254376E-146</v>
      </c>
      <c r="HX30" s="86">
        <f t="shared" si="48"/>
        <v>2.5704137958775282E-150</v>
      </c>
      <c r="HY30" s="86">
        <f t="shared" si="48"/>
        <v>8.8786956342656118E-155</v>
      </c>
      <c r="HZ30" s="86">
        <f t="shared" si="48"/>
        <v>1.8640206259499866E-193</v>
      </c>
      <c r="IA30" s="86">
        <f t="shared" si="48"/>
        <v>1.6503184753429227E-167</v>
      </c>
      <c r="IB30" s="86">
        <f t="shared" si="48"/>
        <v>2.3612465417542492E-164</v>
      </c>
      <c r="IC30" s="86">
        <f t="shared" si="48"/>
        <v>4.8755793188392737E-145</v>
      </c>
      <c r="ID30" s="86">
        <f t="shared" si="48"/>
        <v>9.5760049116275911E-151</v>
      </c>
      <c r="IE30" s="86">
        <f t="shared" si="48"/>
        <v>1.2177736359900917E-143</v>
      </c>
      <c r="IF30" s="86">
        <f t="shared" si="48"/>
        <v>5.6992530268497722E-114</v>
      </c>
      <c r="IG30" s="86">
        <f t="shared" si="48"/>
        <v>3.4729953154307846E-83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1.3704897127650418E-274</v>
      </c>
      <c r="IW30" s="86">
        <f t="shared" si="49"/>
        <v>4.1396722746731375E-167</v>
      </c>
      <c r="IY30" s="86">
        <f t="shared" si="57"/>
        <v>1.5035435258717455E-10</v>
      </c>
      <c r="IZ30" s="86">
        <f t="shared" si="50"/>
        <v>2.4517798381637857E-10</v>
      </c>
      <c r="JA30" s="86">
        <f t="shared" si="50"/>
        <v>4.715956609649786E-11</v>
      </c>
      <c r="JB30" s="86">
        <f t="shared" si="50"/>
        <v>8.1729101797986475E-12</v>
      </c>
      <c r="JC30" s="86">
        <f t="shared" si="50"/>
        <v>3.1835919198455763E-13</v>
      </c>
      <c r="JD30" s="86">
        <f t="shared" si="50"/>
        <v>4.7450631024550284E-13</v>
      </c>
      <c r="JE30" s="86">
        <f t="shared" si="50"/>
        <v>3.1266108890799648E-13</v>
      </c>
      <c r="JF30" s="86">
        <f t="shared" si="50"/>
        <v>6.4445787554473904E-16</v>
      </c>
      <c r="JG30" s="86">
        <f t="shared" si="50"/>
        <v>5.146013759272319E-14</v>
      </c>
      <c r="JH30" s="86">
        <f t="shared" si="50"/>
        <v>4.3852779082738574E-14</v>
      </c>
      <c r="JI30" s="86">
        <f t="shared" si="50"/>
        <v>3.1449607970932403E-14</v>
      </c>
      <c r="JJ30" s="86">
        <f t="shared" si="50"/>
        <v>1.9136372022011465E-13</v>
      </c>
      <c r="JK30" s="86">
        <f t="shared" si="50"/>
        <v>1.8762526582535978E-12</v>
      </c>
      <c r="JL30" s="86">
        <f t="shared" si="50"/>
        <v>2.8221438762065939E-13</v>
      </c>
      <c r="JM30" s="86">
        <f t="shared" si="50"/>
        <v>3.2099071386135243E-21</v>
      </c>
    </row>
    <row r="31" spans="1:273" x14ac:dyDescent="0.25">
      <c r="B31" s="2">
        <v>4</v>
      </c>
      <c r="C31" s="37">
        <v>36.851999999999997</v>
      </c>
      <c r="D31" s="37">
        <v>40.633000000000003</v>
      </c>
      <c r="E31" s="37">
        <v>40.78</v>
      </c>
      <c r="F31" s="37">
        <v>40.576000000000001</v>
      </c>
      <c r="G31" s="37">
        <v>36.783000000000001</v>
      </c>
      <c r="H31" s="37">
        <v>38.783000000000001</v>
      </c>
      <c r="I31" s="37">
        <v>38.25</v>
      </c>
      <c r="J31" s="37">
        <v>37.81</v>
      </c>
      <c r="K31" s="37">
        <v>37.276000000000003</v>
      </c>
      <c r="L31" s="37">
        <v>38.700000000000003</v>
      </c>
      <c r="M31" s="37">
        <v>39.549999999999997</v>
      </c>
      <c r="N31" s="37">
        <v>40.616999999999997</v>
      </c>
      <c r="O31" s="37">
        <v>43.133000000000003</v>
      </c>
      <c r="P31" s="37">
        <v>42.45</v>
      </c>
      <c r="Q31" s="37">
        <v>37.200000000000003</v>
      </c>
      <c r="S31" s="4">
        <f t="shared" si="7"/>
        <v>35.650719447674192</v>
      </c>
      <c r="T31" s="4">
        <f t="shared" si="7"/>
        <v>38.560126167610377</v>
      </c>
      <c r="U31" s="4">
        <f t="shared" si="7"/>
        <v>41.027632374422403</v>
      </c>
      <c r="V31" s="4">
        <f t="shared" si="7"/>
        <v>40.8179665658595</v>
      </c>
      <c r="W31" s="4">
        <f t="shared" si="7"/>
        <v>37.239755678848979</v>
      </c>
      <c r="X31" s="4">
        <f t="shared" si="7"/>
        <v>36.510112074718705</v>
      </c>
      <c r="Y31" s="4">
        <f t="shared" si="7"/>
        <v>36.184771243104585</v>
      </c>
      <c r="Z31" s="4">
        <f t="shared" si="7"/>
        <v>35.394387026223214</v>
      </c>
      <c r="AA31" s="4">
        <f t="shared" si="7"/>
        <v>36.640066295037933</v>
      </c>
      <c r="AB31" s="4">
        <f t="shared" si="7"/>
        <v>37.059237961608481</v>
      </c>
      <c r="AC31" s="4">
        <f t="shared" si="7"/>
        <v>36.846901142097813</v>
      </c>
      <c r="AD31" s="4">
        <f t="shared" si="7"/>
        <v>39.294120194565643</v>
      </c>
      <c r="AE31" s="4">
        <f t="shared" si="7"/>
        <v>41.629007712716344</v>
      </c>
      <c r="AF31" s="4">
        <f t="shared" si="7"/>
        <v>41.049105141695073</v>
      </c>
      <c r="AG31" s="4" t="e">
        <f t="shared" si="7"/>
        <v>#N/A</v>
      </c>
      <c r="AI31" s="4">
        <f t="shared" si="8"/>
        <v>1.2012805523258052</v>
      </c>
      <c r="AJ31" s="4">
        <f t="shared" si="8"/>
        <v>2.0728738323896252</v>
      </c>
      <c r="AK31" s="4">
        <f t="shared" si="8"/>
        <v>-0.24763237442240182</v>
      </c>
      <c r="AL31" s="4">
        <f t="shared" si="8"/>
        <v>-0.24196656585949938</v>
      </c>
      <c r="AM31" s="4">
        <f t="shared" si="8"/>
        <v>-0.45675567884897816</v>
      </c>
      <c r="AN31" s="4">
        <f t="shared" si="8"/>
        <v>2.2728879252812959</v>
      </c>
      <c r="AO31" s="4">
        <f t="shared" si="8"/>
        <v>2.0652287568954151</v>
      </c>
      <c r="AP31" s="4">
        <f t="shared" si="8"/>
        <v>2.4156129737767884</v>
      </c>
      <c r="AQ31" s="4">
        <f t="shared" si="8"/>
        <v>0.63593370496207058</v>
      </c>
      <c r="AR31" s="4">
        <f t="shared" si="8"/>
        <v>1.6407620383915216</v>
      </c>
      <c r="AS31" s="4">
        <f t="shared" si="8"/>
        <v>2.7030988579021837</v>
      </c>
      <c r="AT31" s="4">
        <f t="shared" si="8"/>
        <v>1.3228798054343542</v>
      </c>
      <c r="AU31" s="4">
        <f t="shared" si="8"/>
        <v>1.5039922872836584</v>
      </c>
      <c r="AV31" s="4">
        <f t="shared" si="8"/>
        <v>1.4008948583049303</v>
      </c>
      <c r="AW31" s="4">
        <f t="shared" si="8"/>
        <v>0</v>
      </c>
      <c r="AY31" s="2">
        <f t="shared" si="51"/>
        <v>35.650718858438402</v>
      </c>
      <c r="AZ31" s="2">
        <f t="shared" si="9"/>
        <v>38.560125258008519</v>
      </c>
      <c r="BA31" s="2">
        <f t="shared" si="9"/>
        <v>41.027632188336412</v>
      </c>
      <c r="BB31" s="2">
        <f t="shared" si="9"/>
        <v>40.81796653007617</v>
      </c>
      <c r="BC31" s="2">
        <f t="shared" si="9"/>
        <v>37.239755677133211</v>
      </c>
      <c r="BD31" s="2">
        <f t="shared" si="9"/>
        <v>36.510112072211349</v>
      </c>
      <c r="BE31" s="2">
        <f t="shared" si="9"/>
        <v>36.184771241471431</v>
      </c>
      <c r="BF31" s="2">
        <f t="shared" si="9"/>
        <v>35.394387026218531</v>
      </c>
      <c r="BG31" s="2">
        <f t="shared" si="9"/>
        <v>36.640066294713812</v>
      </c>
      <c r="BH31" s="2">
        <f t="shared" si="9"/>
        <v>37.059237961341175</v>
      </c>
      <c r="BI31" s="2">
        <f t="shared" si="9"/>
        <v>36.8469011418915</v>
      </c>
      <c r="BJ31" s="2">
        <f t="shared" si="9"/>
        <v>39.294120193495935</v>
      </c>
      <c r="BK31" s="2">
        <f t="shared" si="9"/>
        <v>41.629007703439058</v>
      </c>
      <c r="BL31" s="2">
        <f t="shared" si="9"/>
        <v>41.049105140216454</v>
      </c>
      <c r="BM31" s="2" t="e">
        <f t="shared" si="9"/>
        <v>#N/A</v>
      </c>
      <c r="BO31" s="2">
        <f t="shared" si="10"/>
        <v>36.851999999999997</v>
      </c>
      <c r="BP31" s="2">
        <f t="shared" si="11"/>
        <v>40.633000000000003</v>
      </c>
      <c r="BQ31" s="2">
        <f t="shared" si="12"/>
        <v>40.78</v>
      </c>
      <c r="BR31" s="2">
        <f t="shared" si="13"/>
        <v>40.576000000000001</v>
      </c>
      <c r="BS31" s="2">
        <f t="shared" si="14"/>
        <v>36.783000000000001</v>
      </c>
      <c r="BT31" s="2">
        <f t="shared" si="15"/>
        <v>38.783000000000001</v>
      </c>
      <c r="BU31" s="2">
        <f t="shared" si="16"/>
        <v>38.25</v>
      </c>
      <c r="BV31" s="2">
        <f t="shared" si="17"/>
        <v>37.81</v>
      </c>
      <c r="BW31" s="2">
        <f t="shared" si="18"/>
        <v>37.276000000000003</v>
      </c>
      <c r="BX31" s="2">
        <f t="shared" si="19"/>
        <v>38.700000000000003</v>
      </c>
      <c r="BY31" s="2">
        <f t="shared" si="20"/>
        <v>39.549999999999997</v>
      </c>
      <c r="BZ31" s="2">
        <f t="shared" si="21"/>
        <v>40.616999999999997</v>
      </c>
      <c r="CA31" s="2">
        <f t="shared" si="22"/>
        <v>43.133000000000003</v>
      </c>
      <c r="CB31" s="2">
        <f t="shared" si="23"/>
        <v>42.45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35.377668563300134</v>
      </c>
      <c r="DL31" s="2">
        <f t="shared" si="41"/>
        <v>38.233094357515412</v>
      </c>
      <c r="DM31" s="2">
        <f t="shared" si="41"/>
        <v>40.748347083926035</v>
      </c>
      <c r="DN31" s="2">
        <f t="shared" si="41"/>
        <v>40.673815114709853</v>
      </c>
      <c r="DO31" s="2">
        <f t="shared" si="41"/>
        <v>37.123439721254357</v>
      </c>
      <c r="DP31" s="2">
        <f t="shared" si="41"/>
        <v>36.498781332082558</v>
      </c>
      <c r="DQ31" s="2">
        <f t="shared" si="41"/>
        <v>36.03831472795499</v>
      </c>
      <c r="DR31" s="2">
        <f t="shared" si="41"/>
        <v>35.231725462304411</v>
      </c>
      <c r="DS31" s="2">
        <f t="shared" si="41"/>
        <v>36.218446810506563</v>
      </c>
      <c r="DT31" s="2">
        <f t="shared" si="41"/>
        <v>36.858630018761737</v>
      </c>
      <c r="DU31" s="2">
        <f t="shared" si="41"/>
        <v>36.789707152496632</v>
      </c>
      <c r="DV31" s="2">
        <f t="shared" si="41"/>
        <v>39.058468386491555</v>
      </c>
      <c r="DW31" s="2">
        <f t="shared" si="41"/>
        <v>41.388474358974349</v>
      </c>
      <c r="DX31" s="2">
        <f t="shared" si="41"/>
        <v>40.604705722326443</v>
      </c>
      <c r="DY31" s="2">
        <f t="shared" si="41"/>
        <v>31.988596041055708</v>
      </c>
      <c r="EA31" s="2">
        <f t="shared" si="42"/>
        <v>41.720543922442403</v>
      </c>
      <c r="EB31" s="2">
        <f t="shared" si="42"/>
        <v>45.752473200459562</v>
      </c>
      <c r="EC31" s="2">
        <f t="shared" si="42"/>
        <v>47.63529251566105</v>
      </c>
      <c r="ED31" s="2">
        <f t="shared" si="42"/>
        <v>44.485911295334212</v>
      </c>
      <c r="EE31" s="2">
        <f t="shared" si="42"/>
        <v>40.623984861345399</v>
      </c>
      <c r="EF31" s="2">
        <f t="shared" si="42"/>
        <v>36.822062599082308</v>
      </c>
      <c r="EG31" s="2">
        <f t="shared" si="42"/>
        <v>40.139513399662164</v>
      </c>
      <c r="EH31" s="2">
        <f t="shared" si="42"/>
        <v>40.488678149278783</v>
      </c>
      <c r="EI31" s="2">
        <f t="shared" si="42"/>
        <v>48.126764884279432</v>
      </c>
      <c r="EJ31" s="2">
        <f t="shared" si="42"/>
        <v>42.812546659214945</v>
      </c>
      <c r="EK31" s="2">
        <f t="shared" si="42"/>
        <v>38.49063396115892</v>
      </c>
      <c r="EL31" s="2">
        <f t="shared" si="42"/>
        <v>45.839771475887268</v>
      </c>
      <c r="EM31" s="2">
        <f t="shared" si="42"/>
        <v>47.903492073386985</v>
      </c>
      <c r="EN31" s="2">
        <f t="shared" si="42"/>
        <v>53.442209548492293</v>
      </c>
      <c r="EO31" s="2">
        <f t="shared" si="42"/>
        <v>46.051166308154663</v>
      </c>
      <c r="EQ31" s="2">
        <f t="shared" si="43"/>
        <v>40.423102354835471</v>
      </c>
      <c r="ER31" s="2">
        <f t="shared" si="43"/>
        <v>44.020245678725281</v>
      </c>
      <c r="ES31" s="2">
        <f t="shared" si="43"/>
        <v>48.867039583711552</v>
      </c>
      <c r="ET31" s="2">
        <f t="shared" si="43"/>
        <v>46.12630906256026</v>
      </c>
      <c r="EU31" s="2">
        <f t="shared" si="43"/>
        <v>41.877679318445765</v>
      </c>
      <c r="EV31" s="2">
        <f t="shared" si="43"/>
        <v>38.253946744442601</v>
      </c>
      <c r="EW31" s="2">
        <f t="shared" si="43"/>
        <v>39.179859433411529</v>
      </c>
      <c r="EX31" s="2">
        <f t="shared" si="43"/>
        <v>41.331134331787531</v>
      </c>
      <c r="EY31" s="2">
        <f t="shared" si="43"/>
        <v>45.186724044477685</v>
      </c>
      <c r="EZ31" s="2">
        <f t="shared" si="43"/>
        <v>40.78420287746674</v>
      </c>
      <c r="FA31" s="2">
        <f t="shared" si="43"/>
        <v>38.128048669703539</v>
      </c>
      <c r="FB31" s="2">
        <f t="shared" si="43"/>
        <v>43.513223485021221</v>
      </c>
      <c r="FC31" s="2">
        <f t="shared" si="43"/>
        <v>47.459586808942845</v>
      </c>
      <c r="FD31" s="2">
        <f t="shared" si="43"/>
        <v>52.208224845800046</v>
      </c>
      <c r="FE31" s="2">
        <f t="shared" si="43"/>
        <v>49.210905254574818</v>
      </c>
      <c r="FG31" s="2">
        <f t="shared" si="44"/>
        <v>4.3048485538489875E-2</v>
      </c>
      <c r="FH31" s="2">
        <f t="shared" si="44"/>
        <v>4.3492003994264256E-2</v>
      </c>
      <c r="FI31" s="2">
        <f t="shared" si="44"/>
        <v>4.055264309783569E-2</v>
      </c>
      <c r="FJ31" s="2">
        <f t="shared" si="44"/>
        <v>3.7813829697622633E-2</v>
      </c>
      <c r="FK31" s="2">
        <f t="shared" si="44"/>
        <v>3.3227648881107928E-2</v>
      </c>
      <c r="FL31" s="2">
        <f t="shared" si="44"/>
        <v>3.5044996912712581E-2</v>
      </c>
      <c r="FM31" s="2">
        <f t="shared" si="44"/>
        <v>3.5710903070649787E-2</v>
      </c>
      <c r="FN31" s="2">
        <f t="shared" si="44"/>
        <v>3.0941967852727081E-2</v>
      </c>
      <c r="FO31" s="2">
        <f t="shared" si="44"/>
        <v>3.540582433774557E-2</v>
      </c>
      <c r="FP31" s="2">
        <f t="shared" si="44"/>
        <v>3.3693854359193066E-2</v>
      </c>
      <c r="FQ31" s="2">
        <f t="shared" si="44"/>
        <v>3.3625410075000473E-2</v>
      </c>
      <c r="FR31" s="2">
        <f t="shared" si="44"/>
        <v>3.4750491098956567E-2</v>
      </c>
      <c r="FS31" s="2">
        <f t="shared" si="44"/>
        <v>3.6919873694215788E-2</v>
      </c>
      <c r="FT31" s="2">
        <f t="shared" si="44"/>
        <v>3.4617324415473119E-2</v>
      </c>
      <c r="FU31" s="2">
        <f t="shared" si="44"/>
        <v>2.3527978006891249E-2</v>
      </c>
      <c r="FW31" s="2">
        <f t="shared" si="53"/>
        <v>6.8059497814232175E-7</v>
      </c>
      <c r="FX31" s="2">
        <f t="shared" si="45"/>
        <v>1.1281304439813792E-6</v>
      </c>
      <c r="FY31" s="2">
        <f t="shared" si="45"/>
        <v>1.0264144206324469E-6</v>
      </c>
      <c r="FZ31" s="2">
        <f t="shared" si="45"/>
        <v>8.897849426555756E-7</v>
      </c>
      <c r="GA31" s="2">
        <f t="shared" si="45"/>
        <v>8.5433211842379351E-7</v>
      </c>
      <c r="GB31" s="2">
        <f t="shared" si="45"/>
        <v>9.4220251434988344E-7</v>
      </c>
      <c r="GC31" s="2">
        <f t="shared" si="45"/>
        <v>1.0365427539974598E-6</v>
      </c>
      <c r="GD31" s="2">
        <f t="shared" si="45"/>
        <v>1.3091131329768351E-6</v>
      </c>
      <c r="GE31" s="2">
        <f t="shared" si="45"/>
        <v>1.4740171985032772E-6</v>
      </c>
      <c r="GF31" s="2">
        <f t="shared" si="45"/>
        <v>1.2116145157397865E-6</v>
      </c>
      <c r="GG31" s="2">
        <f t="shared" si="45"/>
        <v>1.0261143286596772E-6</v>
      </c>
      <c r="GH31" s="2">
        <f t="shared" si="45"/>
        <v>7.7610391058410287E-7</v>
      </c>
      <c r="GI31" s="2">
        <f t="shared" si="45"/>
        <v>6.4578416529063286E-7</v>
      </c>
      <c r="GJ31" s="2">
        <f t="shared" si="45"/>
        <v>4.9979974940881792E-7</v>
      </c>
      <c r="GK31" s="2">
        <f t="shared" si="45"/>
        <v>4.1076298591344794E-7</v>
      </c>
      <c r="GM31" s="86">
        <f t="shared" si="54"/>
        <v>3.1261055336766759E-10</v>
      </c>
      <c r="GN31" s="86">
        <f t="shared" si="46"/>
        <v>4.9982885476188271E-10</v>
      </c>
      <c r="GO31" s="86">
        <f t="shared" si="46"/>
        <v>1.0181527115943165E-10</v>
      </c>
      <c r="GP31" s="86">
        <f t="shared" si="46"/>
        <v>1.873963421584564E-11</v>
      </c>
      <c r="GQ31" s="86">
        <f t="shared" si="46"/>
        <v>8.1218972323335591E-13</v>
      </c>
      <c r="GR31" s="86">
        <f t="shared" si="46"/>
        <v>1.2076400965240384E-12</v>
      </c>
      <c r="GS31" s="86">
        <f t="shared" si="46"/>
        <v>8.1478335906421072E-13</v>
      </c>
      <c r="GT31" s="86">
        <f t="shared" si="46"/>
        <v>2.1005679414579259E-15</v>
      </c>
      <c r="GU31" s="86">
        <f t="shared" si="46"/>
        <v>1.4482325055444577E-13</v>
      </c>
      <c r="GV31" s="86">
        <f t="shared" si="46"/>
        <v>1.2239292182653283E-13</v>
      </c>
      <c r="GW31" s="86">
        <f t="shared" si="46"/>
        <v>8.8999994115871551E-14</v>
      </c>
      <c r="GX31" s="86">
        <f t="shared" si="46"/>
        <v>5.0550043164952739E-13</v>
      </c>
      <c r="GY31" s="86">
        <f t="shared" si="46"/>
        <v>4.5612582864153672E-12</v>
      </c>
      <c r="GZ31" s="86">
        <f t="shared" si="46"/>
        <v>7.3214784547487154E-13</v>
      </c>
      <c r="HA31" s="86">
        <f t="shared" si="46"/>
        <v>1.5742280793079404E-20</v>
      </c>
      <c r="HC31" s="86">
        <f t="shared" si="58"/>
        <v>5.1632629375427942E-34</v>
      </c>
      <c r="HD31" s="86">
        <f t="shared" si="47"/>
        <v>3.5211421610438381E-24</v>
      </c>
      <c r="HE31" s="86">
        <f t="shared" si="47"/>
        <v>8.3635079025326842E-28</v>
      </c>
      <c r="HF31" s="86">
        <f t="shared" si="47"/>
        <v>1.6545250747458428E-30</v>
      </c>
      <c r="HG31" s="86">
        <f t="shared" si="47"/>
        <v>1.1856440782658194E-31</v>
      </c>
      <c r="HH31" s="86">
        <f t="shared" si="47"/>
        <v>3.7788264565639731E-32</v>
      </c>
      <c r="HI31" s="86">
        <f t="shared" si="47"/>
        <v>3.8935863394443265E-33</v>
      </c>
      <c r="HJ31" s="86">
        <f t="shared" si="47"/>
        <v>5.9307909705304502E-41</v>
      </c>
      <c r="HK31" s="86">
        <f t="shared" si="47"/>
        <v>6.5731447308242849E-36</v>
      </c>
      <c r="HL31" s="86">
        <f t="shared" si="47"/>
        <v>4.5328405144765908E-35</v>
      </c>
      <c r="HM31" s="86">
        <f t="shared" si="47"/>
        <v>6.2319013780768327E-31</v>
      </c>
      <c r="HN31" s="86">
        <f t="shared" si="47"/>
        <v>7.2679153950984992E-32</v>
      </c>
      <c r="HO31" s="86">
        <f t="shared" si="47"/>
        <v>1.6130483742814804E-30</v>
      </c>
      <c r="HP31" s="86">
        <f t="shared" si="47"/>
        <v>2.2991385528513317E-33</v>
      </c>
      <c r="HQ31" s="86">
        <f t="shared" si="47"/>
        <v>6.5347374518474041E-51</v>
      </c>
      <c r="HS31" s="86">
        <f t="shared" si="55"/>
        <v>2.9699490372225508E-161</v>
      </c>
      <c r="HT31" s="86">
        <f t="shared" si="48"/>
        <v>6.2577480096029631E-104</v>
      </c>
      <c r="HU31" s="86">
        <f t="shared" si="48"/>
        <v>7.61777339904897E-124</v>
      </c>
      <c r="HV31" s="86">
        <f t="shared" si="48"/>
        <v>1.1558603905762383E-139</v>
      </c>
      <c r="HW31" s="86">
        <f t="shared" si="48"/>
        <v>3.6931082369378889E-144</v>
      </c>
      <c r="HX31" s="86">
        <f t="shared" si="48"/>
        <v>7.0450656633869413E-148</v>
      </c>
      <c r="HY31" s="86">
        <f t="shared" si="48"/>
        <v>3.1004853267318439E-152</v>
      </c>
      <c r="HZ31" s="86">
        <f t="shared" si="48"/>
        <v>3.1090492190916091E-190</v>
      </c>
      <c r="IA31" s="86">
        <f t="shared" si="48"/>
        <v>1.0651147377710322E-164</v>
      </c>
      <c r="IB31" s="86">
        <f t="shared" si="48"/>
        <v>1.2437824995622935E-161</v>
      </c>
      <c r="IC31" s="86">
        <f t="shared" si="48"/>
        <v>1.1384934259090841E-142</v>
      </c>
      <c r="ID31" s="86">
        <f t="shared" si="48"/>
        <v>2.5044151518160631E-148</v>
      </c>
      <c r="IE31" s="86">
        <f t="shared" si="48"/>
        <v>2.2753630438077337E-141</v>
      </c>
      <c r="IF31" s="86">
        <f t="shared" si="48"/>
        <v>3.4196552286621532E-112</v>
      </c>
      <c r="IG31" s="86">
        <f t="shared" si="48"/>
        <v>6.4601371148050131E-82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3.6562312282741021E-271</v>
      </c>
      <c r="IW31" s="86">
        <f t="shared" si="49"/>
        <v>4.6277459154236282E-165</v>
      </c>
      <c r="IY31" s="86">
        <f t="shared" si="57"/>
        <v>3.1261055336766759E-10</v>
      </c>
      <c r="IZ31" s="86">
        <f t="shared" si="50"/>
        <v>4.9982885476188622E-10</v>
      </c>
      <c r="JA31" s="86">
        <f t="shared" si="50"/>
        <v>1.0181527115943165E-10</v>
      </c>
      <c r="JB31" s="86">
        <f t="shared" si="50"/>
        <v>1.873963421584564E-11</v>
      </c>
      <c r="JC31" s="86">
        <f t="shared" si="50"/>
        <v>8.1218972323335591E-13</v>
      </c>
      <c r="JD31" s="86">
        <f t="shared" si="50"/>
        <v>1.2076400965240384E-12</v>
      </c>
      <c r="JE31" s="86">
        <f t="shared" si="50"/>
        <v>8.1478335906421072E-13</v>
      </c>
      <c r="JF31" s="86">
        <f t="shared" si="50"/>
        <v>2.1005679414579259E-15</v>
      </c>
      <c r="JG31" s="86">
        <f t="shared" si="50"/>
        <v>1.4482325055444577E-13</v>
      </c>
      <c r="JH31" s="86">
        <f t="shared" si="50"/>
        <v>1.2239292182653283E-13</v>
      </c>
      <c r="JI31" s="86">
        <f t="shared" si="50"/>
        <v>8.8999994115871551E-14</v>
      </c>
      <c r="JJ31" s="86">
        <f t="shared" si="50"/>
        <v>5.0550043164952739E-13</v>
      </c>
      <c r="JK31" s="86">
        <f t="shared" si="50"/>
        <v>4.5612582864153672E-12</v>
      </c>
      <c r="JL31" s="86">
        <f t="shared" si="50"/>
        <v>7.3214784547487154E-13</v>
      </c>
      <c r="JM31" s="86">
        <f t="shared" si="50"/>
        <v>1.5742280793079404E-20</v>
      </c>
    </row>
    <row r="32" spans="1:273" x14ac:dyDescent="0.25">
      <c r="B32" s="2">
        <v>5</v>
      </c>
      <c r="C32" s="37">
        <v>35.984000000000002</v>
      </c>
      <c r="D32" s="37">
        <v>41.183</v>
      </c>
      <c r="E32" s="37">
        <v>42.033999999999999</v>
      </c>
      <c r="F32" s="37">
        <v>40.457999999999998</v>
      </c>
      <c r="G32" s="37">
        <v>37.883000000000003</v>
      </c>
      <c r="H32" s="37">
        <v>37.950000000000003</v>
      </c>
      <c r="I32" s="37">
        <v>38.033000000000001</v>
      </c>
      <c r="J32" s="37">
        <v>37.723999999999997</v>
      </c>
      <c r="K32" s="37">
        <v>37.637999999999998</v>
      </c>
      <c r="L32" s="37">
        <v>38.667000000000002</v>
      </c>
      <c r="M32" s="37">
        <v>38.533000000000001</v>
      </c>
      <c r="N32" s="37">
        <v>40.85</v>
      </c>
      <c r="O32" s="37">
        <v>42.683</v>
      </c>
      <c r="P32" s="37">
        <v>41.65</v>
      </c>
      <c r="Q32" s="37">
        <v>38.65</v>
      </c>
      <c r="S32" s="4">
        <f t="shared" si="7"/>
        <v>36.035821401522327</v>
      </c>
      <c r="T32" s="4">
        <f t="shared" si="7"/>
        <v>38.911269158323414</v>
      </c>
      <c r="U32" s="4">
        <f t="shared" si="7"/>
        <v>41.336961100879719</v>
      </c>
      <c r="V32" s="4">
        <f t="shared" si="7"/>
        <v>41.162262737607278</v>
      </c>
      <c r="W32" s="4">
        <f t="shared" si="7"/>
        <v>37.63200024598104</v>
      </c>
      <c r="X32" s="4">
        <f t="shared" si="7"/>
        <v>36.841691740578035</v>
      </c>
      <c r="Y32" s="4">
        <f t="shared" si="7"/>
        <v>36.468605440782241</v>
      </c>
      <c r="Z32" s="4">
        <f t="shared" si="7"/>
        <v>35.70977154633762</v>
      </c>
      <c r="AA32" s="4">
        <f t="shared" si="7"/>
        <v>36.997275595856344</v>
      </c>
      <c r="AB32" s="4">
        <f t="shared" si="7"/>
        <v>37.340257595141551</v>
      </c>
      <c r="AC32" s="4">
        <f t="shared" si="7"/>
        <v>37.209057481429717</v>
      </c>
      <c r="AD32" s="4">
        <f t="shared" si="7"/>
        <v>39.608403250717444</v>
      </c>
      <c r="AE32" s="4">
        <f t="shared" si="7"/>
        <v>41.968148960896379</v>
      </c>
      <c r="AF32" s="4">
        <f t="shared" si="7"/>
        <v>41.443429693405058</v>
      </c>
      <c r="AG32" s="4" t="e">
        <f t="shared" si="7"/>
        <v>#N/A</v>
      </c>
      <c r="AI32" s="4">
        <f t="shared" si="8"/>
        <v>-5.1821401522325061E-2</v>
      </c>
      <c r="AJ32" s="4">
        <f t="shared" si="8"/>
        <v>2.271730841676586</v>
      </c>
      <c r="AK32" s="4">
        <f t="shared" si="8"/>
        <v>0.69703889912027961</v>
      </c>
      <c r="AL32" s="4">
        <f t="shared" si="8"/>
        <v>-0.70426273760728009</v>
      </c>
      <c r="AM32" s="4">
        <f t="shared" si="8"/>
        <v>0.25099975401896302</v>
      </c>
      <c r="AN32" s="4">
        <f t="shared" si="8"/>
        <v>1.1083082594219675</v>
      </c>
      <c r="AO32" s="4">
        <f t="shared" si="8"/>
        <v>1.5643945592177602</v>
      </c>
      <c r="AP32" s="4">
        <f t="shared" si="8"/>
        <v>2.0142284536623762</v>
      </c>
      <c r="AQ32" s="4">
        <f t="shared" si="8"/>
        <v>0.64072440414365417</v>
      </c>
      <c r="AR32" s="4">
        <f t="shared" si="8"/>
        <v>1.3267424048584502</v>
      </c>
      <c r="AS32" s="4">
        <f t="shared" si="8"/>
        <v>1.3239425185702842</v>
      </c>
      <c r="AT32" s="4">
        <f t="shared" si="8"/>
        <v>1.2415967492825573</v>
      </c>
      <c r="AU32" s="4">
        <f t="shared" si="8"/>
        <v>0.71485103910362113</v>
      </c>
      <c r="AV32" s="4">
        <f t="shared" si="8"/>
        <v>0.20657030659494069</v>
      </c>
      <c r="AW32" s="4">
        <f t="shared" si="8"/>
        <v>0</v>
      </c>
      <c r="AY32" s="2">
        <f t="shared" si="51"/>
        <v>36.035820212182983</v>
      </c>
      <c r="AZ32" s="2">
        <f t="shared" si="9"/>
        <v>38.911267357243673</v>
      </c>
      <c r="BA32" s="2">
        <f t="shared" si="9"/>
        <v>41.336960711106137</v>
      </c>
      <c r="BB32" s="2">
        <f t="shared" si="9"/>
        <v>41.162262658095941</v>
      </c>
      <c r="BC32" s="2">
        <f t="shared" si="9"/>
        <v>37.63200024174683</v>
      </c>
      <c r="BD32" s="2">
        <f t="shared" si="9"/>
        <v>36.841691734407377</v>
      </c>
      <c r="BE32" s="2">
        <f t="shared" si="9"/>
        <v>36.468605436669954</v>
      </c>
      <c r="BF32" s="2">
        <f t="shared" si="9"/>
        <v>35.709771546322941</v>
      </c>
      <c r="BG32" s="2">
        <f t="shared" si="9"/>
        <v>36.997275594976664</v>
      </c>
      <c r="BH32" s="2">
        <f t="shared" si="9"/>
        <v>37.340257594421608</v>
      </c>
      <c r="BI32" s="2">
        <f t="shared" si="9"/>
        <v>37.209057480866491</v>
      </c>
      <c r="BJ32" s="2">
        <f t="shared" si="9"/>
        <v>39.608403247987468</v>
      </c>
      <c r="BK32" s="2">
        <f t="shared" si="9"/>
        <v>41.96814893907014</v>
      </c>
      <c r="BL32" s="2">
        <f t="shared" si="9"/>
        <v>41.443429689697204</v>
      </c>
      <c r="BM32" s="2" t="e">
        <f t="shared" si="9"/>
        <v>#N/A</v>
      </c>
      <c r="BO32" s="2">
        <f t="shared" si="10"/>
        <v>35.984000000000002</v>
      </c>
      <c r="BP32" s="2">
        <f t="shared" si="11"/>
        <v>41.183</v>
      </c>
      <c r="BQ32" s="2">
        <f t="shared" si="12"/>
        <v>42.033999999999999</v>
      </c>
      <c r="BR32" s="2">
        <f t="shared" si="13"/>
        <v>40.457999999999998</v>
      </c>
      <c r="BS32" s="2">
        <f t="shared" si="14"/>
        <v>37.883000000000003</v>
      </c>
      <c r="BT32" s="2">
        <f t="shared" si="15"/>
        <v>37.950000000000003</v>
      </c>
      <c r="BU32" s="2">
        <f t="shared" si="16"/>
        <v>38.033000000000001</v>
      </c>
      <c r="BV32" s="2">
        <f t="shared" si="17"/>
        <v>37.723999999999997</v>
      </c>
      <c r="BW32" s="2">
        <f t="shared" si="18"/>
        <v>37.637999999999998</v>
      </c>
      <c r="BX32" s="2">
        <f t="shared" si="19"/>
        <v>38.667000000000002</v>
      </c>
      <c r="BY32" s="2">
        <f t="shared" si="20"/>
        <v>38.533000000000001</v>
      </c>
      <c r="BZ32" s="2">
        <f t="shared" si="21"/>
        <v>40.85</v>
      </c>
      <c r="CA32" s="2">
        <f t="shared" si="22"/>
        <v>42.683</v>
      </c>
      <c r="CB32" s="2">
        <f t="shared" si="23"/>
        <v>41.65</v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35.76055903271692</v>
      </c>
      <c r="DL32" s="2">
        <f t="shared" si="41"/>
        <v>38.575836652441915</v>
      </c>
      <c r="DM32" s="2">
        <f t="shared" si="41"/>
        <v>41.049381223328595</v>
      </c>
      <c r="DN32" s="2">
        <f t="shared" si="41"/>
        <v>41.02228556005398</v>
      </c>
      <c r="DO32" s="2">
        <f t="shared" si="41"/>
        <v>37.521291811846694</v>
      </c>
      <c r="DP32" s="2">
        <f t="shared" si="41"/>
        <v>36.843942213883679</v>
      </c>
      <c r="DQ32" s="2">
        <f t="shared" si="41"/>
        <v>36.32318151969983</v>
      </c>
      <c r="DR32" s="2">
        <f t="shared" si="41"/>
        <v>35.545171645329539</v>
      </c>
      <c r="DS32" s="2">
        <f t="shared" si="41"/>
        <v>36.555245403377107</v>
      </c>
      <c r="DT32" s="2">
        <f t="shared" si="41"/>
        <v>37.135516791744848</v>
      </c>
      <c r="DU32" s="2">
        <f t="shared" si="41"/>
        <v>37.162925775978415</v>
      </c>
      <c r="DV32" s="2">
        <f t="shared" si="41"/>
        <v>39.367355909943718</v>
      </c>
      <c r="DW32" s="2">
        <f t="shared" si="41"/>
        <v>41.723712820512816</v>
      </c>
      <c r="DX32" s="2">
        <f t="shared" si="41"/>
        <v>40.977971482176351</v>
      </c>
      <c r="DY32" s="2">
        <f t="shared" si="41"/>
        <v>32.400541422287382</v>
      </c>
      <c r="EA32" s="2">
        <f t="shared" si="42"/>
        <v>41.616390870923013</v>
      </c>
      <c r="EB32" s="2">
        <f t="shared" si="42"/>
        <v>45.639250354663069</v>
      </c>
      <c r="EC32" s="2">
        <f t="shared" si="42"/>
        <v>47.542188394329038</v>
      </c>
      <c r="ED32" s="2">
        <f t="shared" si="42"/>
        <v>44.410593843993141</v>
      </c>
      <c r="EE32" s="2">
        <f t="shared" si="42"/>
        <v>40.569653715746938</v>
      </c>
      <c r="EF32" s="2">
        <f t="shared" si="42"/>
        <v>36.785139466017384</v>
      </c>
      <c r="EG32" s="2">
        <f t="shared" si="42"/>
        <v>40.049945970206231</v>
      </c>
      <c r="EH32" s="2">
        <f t="shared" si="42"/>
        <v>40.411181866057092</v>
      </c>
      <c r="EI32" s="2">
        <f t="shared" si="42"/>
        <v>47.980419313860246</v>
      </c>
      <c r="EJ32" s="2">
        <f t="shared" si="42"/>
        <v>42.69544071473031</v>
      </c>
      <c r="EK32" s="2">
        <f t="shared" si="42"/>
        <v>38.418210787185139</v>
      </c>
      <c r="EL32" s="2">
        <f t="shared" si="42"/>
        <v>45.714794900493956</v>
      </c>
      <c r="EM32" s="2">
        <f t="shared" si="42"/>
        <v>47.7833959923612</v>
      </c>
      <c r="EN32" s="2">
        <f t="shared" si="42"/>
        <v>53.2816752722457</v>
      </c>
      <c r="EO32" s="2">
        <f t="shared" si="42"/>
        <v>45.962981435355239</v>
      </c>
      <c r="EQ32" s="2">
        <f t="shared" si="43"/>
        <v>40.33087376471773</v>
      </c>
      <c r="ER32" s="2">
        <f t="shared" si="43"/>
        <v>43.923478624500341</v>
      </c>
      <c r="ES32" s="2">
        <f t="shared" si="43"/>
        <v>48.762304330553079</v>
      </c>
      <c r="ET32" s="2">
        <f t="shared" si="43"/>
        <v>46.035468465835748</v>
      </c>
      <c r="EU32" s="2">
        <f t="shared" si="43"/>
        <v>41.811455252197</v>
      </c>
      <c r="EV32" s="2">
        <f t="shared" si="43"/>
        <v>38.20350735481081</v>
      </c>
      <c r="EW32" s="2">
        <f t="shared" si="43"/>
        <v>39.099603377539701</v>
      </c>
      <c r="EX32" s="2">
        <f t="shared" si="43"/>
        <v>41.244971399431456</v>
      </c>
      <c r="EY32" s="2">
        <f t="shared" si="43"/>
        <v>45.069723723379447</v>
      </c>
      <c r="EZ32" s="2">
        <f t="shared" si="43"/>
        <v>40.68665313052135</v>
      </c>
      <c r="FA32" s="2">
        <f t="shared" si="43"/>
        <v>38.058986048817914</v>
      </c>
      <c r="FB32" s="2">
        <f t="shared" si="43"/>
        <v>43.410115340012432</v>
      </c>
      <c r="FC32" s="2">
        <f t="shared" si="43"/>
        <v>47.343572577040263</v>
      </c>
      <c r="FD32" s="2">
        <f t="shared" si="43"/>
        <v>52.059313942643982</v>
      </c>
      <c r="FE32" s="2">
        <f t="shared" si="43"/>
        <v>49.089406824199102</v>
      </c>
      <c r="FG32" s="2">
        <f t="shared" si="44"/>
        <v>4.7006496497546263E-2</v>
      </c>
      <c r="FH32" s="2">
        <f t="shared" si="44"/>
        <v>4.7488769779256361E-2</v>
      </c>
      <c r="FI32" s="2">
        <f t="shared" si="44"/>
        <v>4.429179968467014E-2</v>
      </c>
      <c r="FJ32" s="2">
        <f t="shared" si="44"/>
        <v>4.1311327375228656E-2</v>
      </c>
      <c r="FK32" s="2">
        <f t="shared" si="44"/>
        <v>3.6316969613377957E-2</v>
      </c>
      <c r="FL32" s="2">
        <f t="shared" si="44"/>
        <v>3.8296591233307836E-2</v>
      </c>
      <c r="FM32" s="2">
        <f t="shared" si="44"/>
        <v>3.9021783912000896E-2</v>
      </c>
      <c r="FN32" s="2">
        <f t="shared" si="44"/>
        <v>3.3826214227672381E-2</v>
      </c>
      <c r="FO32" s="2">
        <f t="shared" si="44"/>
        <v>3.8689555135803452E-2</v>
      </c>
      <c r="FP32" s="2">
        <f t="shared" si="44"/>
        <v>3.6824869225672519E-2</v>
      </c>
      <c r="FQ32" s="2">
        <f t="shared" si="44"/>
        <v>3.6750306619011408E-2</v>
      </c>
      <c r="FR32" s="2">
        <f t="shared" si="44"/>
        <v>3.7975835552105021E-2</v>
      </c>
      <c r="FS32" s="2">
        <f t="shared" si="44"/>
        <v>4.0338153507215133E-2</v>
      </c>
      <c r="FT32" s="2">
        <f t="shared" si="44"/>
        <v>3.783079350255409E-2</v>
      </c>
      <c r="FU32" s="2">
        <f t="shared" si="44"/>
        <v>2.5739487871178725E-2</v>
      </c>
      <c r="FW32" s="2">
        <f t="shared" si="53"/>
        <v>7.4625750493641447E-7</v>
      </c>
      <c r="FX32" s="2">
        <f t="shared" si="45"/>
        <v>1.2369702995990773E-6</v>
      </c>
      <c r="FY32" s="2">
        <f t="shared" si="45"/>
        <v>1.125440920981818E-6</v>
      </c>
      <c r="FZ32" s="2">
        <f t="shared" si="45"/>
        <v>9.7562970512557062E-7</v>
      </c>
      <c r="GA32" s="2">
        <f t="shared" si="45"/>
        <v>9.3675646290489695E-7</v>
      </c>
      <c r="GB32" s="2">
        <f t="shared" si="45"/>
        <v>1.0331044194246764E-6</v>
      </c>
      <c r="GC32" s="2">
        <f t="shared" si="45"/>
        <v>1.136546415469493E-6</v>
      </c>
      <c r="GD32" s="2">
        <f t="shared" si="45"/>
        <v>1.4354138252997755E-6</v>
      </c>
      <c r="GE32" s="2">
        <f t="shared" si="45"/>
        <v>1.6162274890543517E-6</v>
      </c>
      <c r="GF32" s="2">
        <f t="shared" si="45"/>
        <v>1.3285087433440497E-6</v>
      </c>
      <c r="GG32" s="2">
        <f t="shared" si="45"/>
        <v>1.1251118767419953E-6</v>
      </c>
      <c r="GH32" s="2">
        <f t="shared" si="45"/>
        <v>8.5098095217793973E-7</v>
      </c>
      <c r="GI32" s="2">
        <f t="shared" si="45"/>
        <v>7.080882125389127E-7</v>
      </c>
      <c r="GJ32" s="2">
        <f t="shared" si="45"/>
        <v>5.4801950123921851E-7</v>
      </c>
      <c r="GK32" s="2">
        <f t="shared" si="45"/>
        <v>4.5039263998785312E-7</v>
      </c>
      <c r="GM32" s="86">
        <f t="shared" si="54"/>
        <v>6.4195456291125616E-10</v>
      </c>
      <c r="GN32" s="86">
        <f t="shared" si="46"/>
        <v>1.006808126968675E-9</v>
      </c>
      <c r="GO32" s="86">
        <f t="shared" si="46"/>
        <v>2.169669330441554E-10</v>
      </c>
      <c r="GP32" s="86">
        <f t="shared" si="46"/>
        <v>4.236609866782105E-11</v>
      </c>
      <c r="GQ32" s="86">
        <f t="shared" si="46"/>
        <v>2.0393031695977919E-12</v>
      </c>
      <c r="GR32" s="86">
        <f t="shared" si="46"/>
        <v>3.0245000203962789E-12</v>
      </c>
      <c r="GS32" s="86">
        <f t="shared" si="46"/>
        <v>2.0882343870211484E-12</v>
      </c>
      <c r="GT32" s="86">
        <f t="shared" si="46"/>
        <v>6.7055986124861222E-15</v>
      </c>
      <c r="GU32" s="86">
        <f t="shared" si="46"/>
        <v>4.0019097046931695E-13</v>
      </c>
      <c r="GV32" s="86">
        <f t="shared" si="46"/>
        <v>3.3554204290710358E-13</v>
      </c>
      <c r="GW32" s="86">
        <f t="shared" si="46"/>
        <v>2.473267019811495E-13</v>
      </c>
      <c r="GX32" s="86">
        <f t="shared" si="46"/>
        <v>1.3130227782665083E-12</v>
      </c>
      <c r="GY32" s="86">
        <f t="shared" si="46"/>
        <v>1.0920480406982457E-11</v>
      </c>
      <c r="GZ32" s="86">
        <f t="shared" si="46"/>
        <v>1.8684499372887581E-12</v>
      </c>
      <c r="HA32" s="86">
        <f t="shared" si="46"/>
        <v>7.5083952484779225E-20</v>
      </c>
      <c r="HC32" s="86">
        <f t="shared" si="58"/>
        <v>3.2969041734829249E-33</v>
      </c>
      <c r="HD32" s="86">
        <f t="shared" si="47"/>
        <v>1.2680361827567841E-23</v>
      </c>
      <c r="HE32" s="86">
        <f t="shared" si="47"/>
        <v>3.7046311731411477E-27</v>
      </c>
      <c r="HF32" s="86">
        <f t="shared" si="47"/>
        <v>8.5937751403419439E-30</v>
      </c>
      <c r="HG32" s="86">
        <f t="shared" si="47"/>
        <v>6.5132222411912412E-31</v>
      </c>
      <c r="HH32" s="86">
        <f t="shared" si="47"/>
        <v>2.1765665313923863E-31</v>
      </c>
      <c r="HI32" s="86">
        <f t="shared" si="47"/>
        <v>2.4227701308569681E-32</v>
      </c>
      <c r="HJ32" s="86">
        <f t="shared" si="47"/>
        <v>5.9729057622092182E-40</v>
      </c>
      <c r="HK32" s="86">
        <f t="shared" si="47"/>
        <v>4.9723626670372366E-35</v>
      </c>
      <c r="HL32" s="86">
        <f t="shared" si="47"/>
        <v>3.2012536540694627E-34</v>
      </c>
      <c r="HM32" s="86">
        <f t="shared" si="47"/>
        <v>3.4026291388145446E-30</v>
      </c>
      <c r="HN32" s="86">
        <f t="shared" si="47"/>
        <v>4.082344965234333E-31</v>
      </c>
      <c r="HO32" s="86">
        <f t="shared" si="47"/>
        <v>8.1893879183360674E-30</v>
      </c>
      <c r="HP32" s="86">
        <f t="shared" si="47"/>
        <v>1.3626754029052027E-32</v>
      </c>
      <c r="HQ32" s="86">
        <f t="shared" si="47"/>
        <v>1.0487165847396888E-49</v>
      </c>
      <c r="HS32" s="86">
        <f t="shared" si="55"/>
        <v>1.1754657808774386E-158</v>
      </c>
      <c r="HT32" s="86">
        <f t="shared" si="48"/>
        <v>3.26436685881949E-102</v>
      </c>
      <c r="HU32" s="86">
        <f t="shared" si="48"/>
        <v>8.0950463632793607E-122</v>
      </c>
      <c r="HV32" s="86">
        <f t="shared" si="48"/>
        <v>2.1586047102519611E-137</v>
      </c>
      <c r="HW32" s="86">
        <f t="shared" si="48"/>
        <v>8.0985824225939656E-142</v>
      </c>
      <c r="HX32" s="86">
        <f t="shared" si="48"/>
        <v>1.8434068951863147E-145</v>
      </c>
      <c r="HY32" s="86">
        <f t="shared" si="48"/>
        <v>1.0309165929862004E-149</v>
      </c>
      <c r="HZ32" s="86">
        <f t="shared" si="48"/>
        <v>4.8697955728421508E-187</v>
      </c>
      <c r="IA32" s="86">
        <f t="shared" si="48"/>
        <v>6.5046808593003546E-162</v>
      </c>
      <c r="IB32" s="86">
        <f t="shared" si="48"/>
        <v>6.2143888722237666E-159</v>
      </c>
      <c r="IC32" s="86">
        <f t="shared" si="48"/>
        <v>2.5405215549384591E-140</v>
      </c>
      <c r="ID32" s="86">
        <f t="shared" si="48"/>
        <v>6.2585862342254293E-146</v>
      </c>
      <c r="IE32" s="86">
        <f t="shared" si="48"/>
        <v>4.075945217118258E-139</v>
      </c>
      <c r="IF32" s="86">
        <f t="shared" si="48"/>
        <v>1.9859778682997536E-110</v>
      </c>
      <c r="IG32" s="86">
        <f t="shared" si="48"/>
        <v>1.1744683494433328E-80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9.2799554776491669E-268</v>
      </c>
      <c r="IW32" s="86">
        <f t="shared" si="49"/>
        <v>5.0236239790058928E-163</v>
      </c>
      <c r="IY32" s="86">
        <f t="shared" si="57"/>
        <v>6.4195456291125616E-10</v>
      </c>
      <c r="IZ32" s="86">
        <f t="shared" si="50"/>
        <v>1.0068081269686876E-9</v>
      </c>
      <c r="JA32" s="86">
        <f t="shared" si="50"/>
        <v>2.169669330441554E-10</v>
      </c>
      <c r="JB32" s="86">
        <f t="shared" si="50"/>
        <v>4.236609866782105E-11</v>
      </c>
      <c r="JC32" s="86">
        <f t="shared" si="50"/>
        <v>2.0393031695977919E-12</v>
      </c>
      <c r="JD32" s="86">
        <f t="shared" si="50"/>
        <v>3.0245000203962789E-12</v>
      </c>
      <c r="JE32" s="86">
        <f t="shared" si="50"/>
        <v>2.0882343870211484E-12</v>
      </c>
      <c r="JF32" s="86">
        <f t="shared" si="50"/>
        <v>6.7055986124861222E-15</v>
      </c>
      <c r="JG32" s="86">
        <f t="shared" si="50"/>
        <v>4.0019097046931695E-13</v>
      </c>
      <c r="JH32" s="86">
        <f t="shared" si="50"/>
        <v>3.3554204290710358E-13</v>
      </c>
      <c r="JI32" s="86">
        <f t="shared" si="50"/>
        <v>2.473267019811495E-13</v>
      </c>
      <c r="JJ32" s="86">
        <f t="shared" si="50"/>
        <v>1.3130227782665083E-12</v>
      </c>
      <c r="JK32" s="86">
        <f t="shared" si="50"/>
        <v>1.0920480406982457E-11</v>
      </c>
      <c r="JL32" s="86">
        <f t="shared" si="50"/>
        <v>1.8684499372887581E-12</v>
      </c>
      <c r="JM32" s="86">
        <f t="shared" si="50"/>
        <v>7.5083952484779225E-20</v>
      </c>
    </row>
    <row r="33" spans="2:273" x14ac:dyDescent="0.25">
      <c r="B33" s="2">
        <v>6</v>
      </c>
      <c r="C33" s="37">
        <v>34.884999999999998</v>
      </c>
      <c r="D33" s="37">
        <v>39.183</v>
      </c>
      <c r="E33" s="37">
        <v>42.728999999999999</v>
      </c>
      <c r="F33" s="37">
        <v>41.558999999999997</v>
      </c>
      <c r="G33" s="37">
        <v>37.017000000000003</v>
      </c>
      <c r="H33" s="37">
        <v>37.517000000000003</v>
      </c>
      <c r="I33" s="37">
        <v>37.616999999999997</v>
      </c>
      <c r="J33" s="37">
        <v>36.948</v>
      </c>
      <c r="K33" s="37">
        <v>37.466000000000001</v>
      </c>
      <c r="L33" s="37">
        <v>36.883000000000003</v>
      </c>
      <c r="M33" s="37">
        <v>37.6</v>
      </c>
      <c r="N33" s="37">
        <v>41.183</v>
      </c>
      <c r="O33" s="37">
        <v>42.433</v>
      </c>
      <c r="P33" s="37">
        <v>42.55</v>
      </c>
      <c r="Q33" s="37">
        <v>38.567</v>
      </c>
      <c r="S33" s="4">
        <f t="shared" si="7"/>
        <v>36.418917492767648</v>
      </c>
      <c r="T33" s="4">
        <f t="shared" si="7"/>
        <v>39.261063526673283</v>
      </c>
      <c r="U33" s="4">
        <f t="shared" si="7"/>
        <v>41.645339213571717</v>
      </c>
      <c r="V33" s="4">
        <f t="shared" si="7"/>
        <v>41.504508608897318</v>
      </c>
      <c r="W33" s="4">
        <f t="shared" si="7"/>
        <v>38.022166033445188</v>
      </c>
      <c r="X33" s="4">
        <f t="shared" si="7"/>
        <v>37.170659411021894</v>
      </c>
      <c r="Y33" s="4">
        <f t="shared" si="7"/>
        <v>36.750943774127862</v>
      </c>
      <c r="Z33" s="4">
        <f t="shared" si="7"/>
        <v>36.024058167004441</v>
      </c>
      <c r="AA33" s="4">
        <f t="shared" si="7"/>
        <v>37.35449823221083</v>
      </c>
      <c r="AB33" s="4">
        <f t="shared" si="7"/>
        <v>37.62025046656327</v>
      </c>
      <c r="AC33" s="4">
        <f t="shared" si="7"/>
        <v>37.568654004241154</v>
      </c>
      <c r="AD33" s="4">
        <f t="shared" si="7"/>
        <v>39.921581762505312</v>
      </c>
      <c r="AE33" s="4">
        <f t="shared" si="7"/>
        <v>42.305869859145822</v>
      </c>
      <c r="AF33" s="4">
        <f t="shared" si="7"/>
        <v>41.837684207190939</v>
      </c>
      <c r="AG33" s="4" t="e">
        <f t="shared" si="7"/>
        <v>#N/A</v>
      </c>
      <c r="AI33" s="4">
        <f t="shared" si="8"/>
        <v>-1.5339174927676495</v>
      </c>
      <c r="AJ33" s="4">
        <f t="shared" si="8"/>
        <v>-7.8063526673282979E-2</v>
      </c>
      <c r="AK33" s="4">
        <f t="shared" si="8"/>
        <v>1.0836607864282826</v>
      </c>
      <c r="AL33" s="4">
        <f t="shared" si="8"/>
        <v>5.4491391102679643E-2</v>
      </c>
      <c r="AM33" s="4">
        <f t="shared" si="8"/>
        <v>-1.0051660334451853</v>
      </c>
      <c r="AN33" s="4">
        <f t="shared" si="8"/>
        <v>0.3463405889781086</v>
      </c>
      <c r="AO33" s="4">
        <f t="shared" si="8"/>
        <v>0.8660562258721356</v>
      </c>
      <c r="AP33" s="4">
        <f t="shared" si="8"/>
        <v>0.92394183299555976</v>
      </c>
      <c r="AQ33" s="4">
        <f t="shared" si="8"/>
        <v>0.11150176778917142</v>
      </c>
      <c r="AR33" s="4">
        <f t="shared" si="8"/>
        <v>-0.73725046656326754</v>
      </c>
      <c r="AS33" s="4">
        <f t="shared" si="8"/>
        <v>3.1345995758847778E-2</v>
      </c>
      <c r="AT33" s="4">
        <f t="shared" si="8"/>
        <v>1.2614182374946878</v>
      </c>
      <c r="AU33" s="4">
        <f t="shared" si="8"/>
        <v>0.1271301408541774</v>
      </c>
      <c r="AV33" s="4">
        <f t="shared" si="8"/>
        <v>0.71231579280905777</v>
      </c>
      <c r="AW33" s="4">
        <f t="shared" si="8"/>
        <v>0</v>
      </c>
      <c r="AY33" s="2">
        <f t="shared" si="51"/>
        <v>36.418915122410034</v>
      </c>
      <c r="AZ33" s="2">
        <f t="shared" si="9"/>
        <v>39.26106000393915</v>
      </c>
      <c r="BA33" s="2">
        <f t="shared" si="9"/>
        <v>41.645338407957958</v>
      </c>
      <c r="BB33" s="2">
        <f t="shared" si="9"/>
        <v>41.504508434745752</v>
      </c>
      <c r="BC33" s="2">
        <f t="shared" si="9"/>
        <v>38.022166023163898</v>
      </c>
      <c r="BD33" s="2">
        <f t="shared" si="9"/>
        <v>37.1706593960822</v>
      </c>
      <c r="BE33" s="2">
        <f t="shared" si="9"/>
        <v>36.750943763947127</v>
      </c>
      <c r="BF33" s="2">
        <f t="shared" si="9"/>
        <v>36.024058166959371</v>
      </c>
      <c r="BG33" s="2">
        <f t="shared" si="9"/>
        <v>37.354498229867275</v>
      </c>
      <c r="BH33" s="2">
        <f t="shared" si="9"/>
        <v>37.620250464659172</v>
      </c>
      <c r="BI33" s="2">
        <f t="shared" si="9"/>
        <v>37.568654002731712</v>
      </c>
      <c r="BJ33" s="2">
        <f t="shared" si="9"/>
        <v>39.921581755656533</v>
      </c>
      <c r="BK33" s="2">
        <f t="shared" si="9"/>
        <v>42.305869808589613</v>
      </c>
      <c r="BL33" s="2">
        <f t="shared" si="9"/>
        <v>41.837684198047157</v>
      </c>
      <c r="BM33" s="2" t="e">
        <f t="shared" si="9"/>
        <v>#N/A</v>
      </c>
      <c r="BO33" s="2">
        <f t="shared" si="10"/>
        <v>34.884999999999998</v>
      </c>
      <c r="BP33" s="2">
        <f t="shared" si="11"/>
        <v>39.183</v>
      </c>
      <c r="BQ33" s="2">
        <f t="shared" si="12"/>
        <v>42.728999999999999</v>
      </c>
      <c r="BR33" s="2">
        <f t="shared" si="13"/>
        <v>41.558999999999997</v>
      </c>
      <c r="BS33" s="2">
        <f t="shared" si="14"/>
        <v>37.017000000000003</v>
      </c>
      <c r="BT33" s="2">
        <f t="shared" si="15"/>
        <v>37.517000000000003</v>
      </c>
      <c r="BU33" s="2">
        <f t="shared" si="16"/>
        <v>37.616999999999997</v>
      </c>
      <c r="BV33" s="2">
        <f t="shared" si="17"/>
        <v>36.948</v>
      </c>
      <c r="BW33" s="2">
        <f t="shared" si="18"/>
        <v>37.466000000000001</v>
      </c>
      <c r="BX33" s="2">
        <f t="shared" si="19"/>
        <v>36.883000000000003</v>
      </c>
      <c r="BY33" s="2">
        <f t="shared" si="20"/>
        <v>37.6</v>
      </c>
      <c r="BZ33" s="2">
        <f t="shared" si="21"/>
        <v>41.183</v>
      </c>
      <c r="CA33" s="2">
        <f t="shared" si="22"/>
        <v>42.433</v>
      </c>
      <c r="CB33" s="2">
        <f t="shared" si="23"/>
        <v>42.55</v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36.143449502133706</v>
      </c>
      <c r="DL33" s="2">
        <f t="shared" si="41"/>
        <v>38.918578947368424</v>
      </c>
      <c r="DM33" s="2">
        <f t="shared" si="41"/>
        <v>41.350415362731155</v>
      </c>
      <c r="DN33" s="2">
        <f t="shared" si="41"/>
        <v>41.370756005398107</v>
      </c>
      <c r="DO33" s="2">
        <f t="shared" si="41"/>
        <v>37.919143902439025</v>
      </c>
      <c r="DP33" s="2">
        <f t="shared" si="41"/>
        <v>37.189103095684807</v>
      </c>
      <c r="DQ33" s="2">
        <f t="shared" si="41"/>
        <v>36.608048311444669</v>
      </c>
      <c r="DR33" s="2">
        <f t="shared" si="41"/>
        <v>35.858617828354674</v>
      </c>
      <c r="DS33" s="2">
        <f t="shared" si="41"/>
        <v>36.892043996247651</v>
      </c>
      <c r="DT33" s="2">
        <f t="shared" si="41"/>
        <v>37.412403564727967</v>
      </c>
      <c r="DU33" s="2">
        <f t="shared" si="41"/>
        <v>37.536144399460198</v>
      </c>
      <c r="DV33" s="2">
        <f t="shared" si="41"/>
        <v>39.676243433395875</v>
      </c>
      <c r="DW33" s="2">
        <f t="shared" si="41"/>
        <v>42.058951282051275</v>
      </c>
      <c r="DX33" s="2">
        <f t="shared" si="41"/>
        <v>41.351237242026258</v>
      </c>
      <c r="DY33" s="2">
        <f t="shared" si="41"/>
        <v>32.81248680351905</v>
      </c>
      <c r="EA33" s="2">
        <f t="shared" si="42"/>
        <v>41.512237819403623</v>
      </c>
      <c r="EB33" s="2">
        <f t="shared" si="42"/>
        <v>45.526027508866576</v>
      </c>
      <c r="EC33" s="2">
        <f t="shared" si="42"/>
        <v>47.44908427299702</v>
      </c>
      <c r="ED33" s="2">
        <f t="shared" si="42"/>
        <v>44.335276392652069</v>
      </c>
      <c r="EE33" s="2">
        <f t="shared" si="42"/>
        <v>40.51532257014847</v>
      </c>
      <c r="EF33" s="2">
        <f t="shared" si="42"/>
        <v>36.748216332952452</v>
      </c>
      <c r="EG33" s="2">
        <f t="shared" si="42"/>
        <v>39.960378540750298</v>
      </c>
      <c r="EH33" s="2">
        <f t="shared" si="42"/>
        <v>40.3336855828354</v>
      </c>
      <c r="EI33" s="2">
        <f t="shared" si="42"/>
        <v>47.834073743441067</v>
      </c>
      <c r="EJ33" s="2">
        <f t="shared" si="42"/>
        <v>42.578334770245668</v>
      </c>
      <c r="EK33" s="2">
        <f t="shared" si="42"/>
        <v>38.345787613211364</v>
      </c>
      <c r="EL33" s="2">
        <f t="shared" si="42"/>
        <v>45.589818325100644</v>
      </c>
      <c r="EM33" s="2">
        <f t="shared" si="42"/>
        <v>47.663299911335422</v>
      </c>
      <c r="EN33" s="2">
        <f t="shared" si="42"/>
        <v>53.121140995999099</v>
      </c>
      <c r="EO33" s="2">
        <f t="shared" si="42"/>
        <v>45.874796562555815</v>
      </c>
      <c r="EQ33" s="2">
        <f t="shared" si="43"/>
        <v>40.238645174599988</v>
      </c>
      <c r="ER33" s="2">
        <f t="shared" si="43"/>
        <v>43.826711570275407</v>
      </c>
      <c r="ES33" s="2">
        <f t="shared" si="43"/>
        <v>48.657569077394605</v>
      </c>
      <c r="ET33" s="2">
        <f t="shared" si="43"/>
        <v>45.944627869111237</v>
      </c>
      <c r="EU33" s="2">
        <f t="shared" si="43"/>
        <v>41.745231185948235</v>
      </c>
      <c r="EV33" s="2">
        <f t="shared" si="43"/>
        <v>38.153067965179027</v>
      </c>
      <c r="EW33" s="2">
        <f t="shared" si="43"/>
        <v>39.019347321667873</v>
      </c>
      <c r="EX33" s="2">
        <f t="shared" si="43"/>
        <v>41.158808467075389</v>
      </c>
      <c r="EY33" s="2">
        <f t="shared" si="43"/>
        <v>44.952723402281201</v>
      </c>
      <c r="EZ33" s="2">
        <f t="shared" si="43"/>
        <v>40.58910338357596</v>
      </c>
      <c r="FA33" s="2">
        <f t="shared" si="43"/>
        <v>37.989923427932297</v>
      </c>
      <c r="FB33" s="2">
        <f t="shared" si="43"/>
        <v>43.307007195003649</v>
      </c>
      <c r="FC33" s="2">
        <f t="shared" si="43"/>
        <v>47.227558345137687</v>
      </c>
      <c r="FD33" s="2">
        <f t="shared" si="43"/>
        <v>51.91040303948791</v>
      </c>
      <c r="FE33" s="2">
        <f t="shared" si="43"/>
        <v>48.967908393823386</v>
      </c>
      <c r="FG33" s="2">
        <f t="shared" si="44"/>
        <v>5.1308907358819246E-2</v>
      </c>
      <c r="FH33" s="2">
        <f t="shared" si="44"/>
        <v>5.1832921313522781E-2</v>
      </c>
      <c r="FI33" s="2">
        <f t="shared" si="44"/>
        <v>4.8358348070736766E-2</v>
      </c>
      <c r="FJ33" s="2">
        <f t="shared" si="44"/>
        <v>4.5117148901503826E-2</v>
      </c>
      <c r="FK33" s="2">
        <f t="shared" si="44"/>
        <v>3.9681728660113866E-2</v>
      </c>
      <c r="FL33" s="2">
        <f t="shared" si="44"/>
        <v>4.1836799252069401E-2</v>
      </c>
      <c r="FM33" s="2">
        <f t="shared" si="44"/>
        <v>4.2626058723185069E-2</v>
      </c>
      <c r="FN33" s="2">
        <f t="shared" si="44"/>
        <v>3.6969058128417144E-2</v>
      </c>
      <c r="FO33" s="2">
        <f t="shared" si="44"/>
        <v>4.2264493015666586E-2</v>
      </c>
      <c r="FP33" s="2">
        <f t="shared" si="44"/>
        <v>4.0234720389644173E-2</v>
      </c>
      <c r="FQ33" s="2">
        <f t="shared" si="44"/>
        <v>4.0153541380884873E-2</v>
      </c>
      <c r="FR33" s="2">
        <f t="shared" si="44"/>
        <v>4.1487671468360528E-2</v>
      </c>
      <c r="FS33" s="2">
        <f t="shared" si="44"/>
        <v>4.4058441253865405E-2</v>
      </c>
      <c r="FT33" s="2">
        <f t="shared" si="44"/>
        <v>4.1329792809794673E-2</v>
      </c>
      <c r="FU33" s="2">
        <f t="shared" si="44"/>
        <v>2.8152875213654394E-2</v>
      </c>
      <c r="FW33" s="2">
        <f t="shared" si="53"/>
        <v>8.1825502395861362E-7</v>
      </c>
      <c r="FX33" s="2">
        <f t="shared" si="45"/>
        <v>1.3563108009240605E-6</v>
      </c>
      <c r="FY33" s="2">
        <f t="shared" si="45"/>
        <v>1.2340212969132067E-6</v>
      </c>
      <c r="FZ33" s="2">
        <f t="shared" si="45"/>
        <v>1.0697565984868199E-6</v>
      </c>
      <c r="GA33" s="2">
        <f t="shared" si="45"/>
        <v>1.0271329438426771E-6</v>
      </c>
      <c r="GB33" s="2">
        <f t="shared" si="45"/>
        <v>1.1327763573321804E-6</v>
      </c>
      <c r="GC33" s="2">
        <f t="shared" si="45"/>
        <v>1.246198226818929E-6</v>
      </c>
      <c r="GD33" s="2">
        <f t="shared" si="45"/>
        <v>1.5738997439203914E-6</v>
      </c>
      <c r="GE33" s="2">
        <f t="shared" si="45"/>
        <v>1.7721579254214992E-6</v>
      </c>
      <c r="GF33" s="2">
        <f t="shared" si="45"/>
        <v>1.4566806837564734E-6</v>
      </c>
      <c r="GG33" s="2">
        <f t="shared" si="45"/>
        <v>1.2336605071570144E-6</v>
      </c>
      <c r="GH33" s="2">
        <f t="shared" si="45"/>
        <v>9.3308198278921297E-7</v>
      </c>
      <c r="GI33" s="2">
        <f t="shared" si="45"/>
        <v>7.764032329548764E-7</v>
      </c>
      <c r="GJ33" s="2">
        <f t="shared" si="45"/>
        <v>6.0089140239977613E-7</v>
      </c>
      <c r="GK33" s="2">
        <f t="shared" si="45"/>
        <v>4.9384568799093777E-7</v>
      </c>
      <c r="GM33" s="86">
        <f t="shared" si="54"/>
        <v>1.3020326825815443E-9</v>
      </c>
      <c r="GN33" s="86">
        <f t="shared" si="46"/>
        <v>2.0038327880758099E-9</v>
      </c>
      <c r="GO33" s="86">
        <f t="shared" si="46"/>
        <v>4.563684561905246E-10</v>
      </c>
      <c r="GP33" s="86">
        <f t="shared" si="46"/>
        <v>9.4439314370046372E-11</v>
      </c>
      <c r="GQ33" s="86">
        <f t="shared" si="46"/>
        <v>5.0395802317762147E-12</v>
      </c>
      <c r="GR33" s="86">
        <f t="shared" si="46"/>
        <v>7.4540859192292131E-12</v>
      </c>
      <c r="GS33" s="86">
        <f t="shared" si="46"/>
        <v>5.2636797058806187E-12</v>
      </c>
      <c r="GT33" s="86">
        <f t="shared" si="46"/>
        <v>2.0965324916784278E-14</v>
      </c>
      <c r="GU33" s="86">
        <f t="shared" si="46"/>
        <v>1.0858316863104854E-12</v>
      </c>
      <c r="GV33" s="86">
        <f t="shared" si="46"/>
        <v>9.0359422641147487E-13</v>
      </c>
      <c r="GW33" s="86">
        <f t="shared" si="46"/>
        <v>6.749362612594576E-13</v>
      </c>
      <c r="GX33" s="86">
        <f t="shared" si="46"/>
        <v>3.3536373765105218E-12</v>
      </c>
      <c r="GY33" s="86">
        <f t="shared" si="46"/>
        <v>2.574937747786459E-11</v>
      </c>
      <c r="GZ33" s="86">
        <f t="shared" si="46"/>
        <v>4.6906325723491847E-12</v>
      </c>
      <c r="HA33" s="86">
        <f t="shared" si="46"/>
        <v>3.4828558335213805E-19</v>
      </c>
      <c r="HC33" s="86">
        <f t="shared" si="58"/>
        <v>2.0571534449732881E-32</v>
      </c>
      <c r="HD33" s="86">
        <f t="shared" si="47"/>
        <v>4.4953420209648572E-23</v>
      </c>
      <c r="HE33" s="86">
        <f t="shared" si="47"/>
        <v>1.6111898077068592E-26</v>
      </c>
      <c r="HF33" s="86">
        <f t="shared" si="47"/>
        <v>4.3736078880405739E-29</v>
      </c>
      <c r="HG33" s="86">
        <f t="shared" si="47"/>
        <v>3.5036822201084259E-30</v>
      </c>
      <c r="HH33" s="86">
        <f t="shared" si="47"/>
        <v>1.2266274827406916E-30</v>
      </c>
      <c r="HI33" s="86">
        <f t="shared" si="47"/>
        <v>1.4732014864018136E-31</v>
      </c>
      <c r="HJ33" s="86">
        <f t="shared" si="47"/>
        <v>5.8399267295638515E-39</v>
      </c>
      <c r="HK33" s="86">
        <f t="shared" si="47"/>
        <v>3.6648763599113273E-34</v>
      </c>
      <c r="HL33" s="86">
        <f t="shared" si="47"/>
        <v>2.2053223664112388E-33</v>
      </c>
      <c r="HM33" s="86">
        <f t="shared" si="47"/>
        <v>1.8186142821716575E-29</v>
      </c>
      <c r="HN33" s="86">
        <f t="shared" si="47"/>
        <v>2.2445077369513561E-30</v>
      </c>
      <c r="HO33" s="86">
        <f t="shared" si="47"/>
        <v>4.0761385840080445E-29</v>
      </c>
      <c r="HP33" s="86">
        <f t="shared" si="47"/>
        <v>7.903224186932727E-32</v>
      </c>
      <c r="HQ33" s="86">
        <f t="shared" si="47"/>
        <v>1.6264748067392383E-48</v>
      </c>
      <c r="HS33" s="86">
        <f t="shared" si="55"/>
        <v>4.4296282314207096E-156</v>
      </c>
      <c r="HT33" s="86">
        <f t="shared" si="48"/>
        <v>1.6468707929451196E-100</v>
      </c>
      <c r="HU33" s="86">
        <f t="shared" si="48"/>
        <v>8.2733642659773002E-120</v>
      </c>
      <c r="HV33" s="86">
        <f t="shared" si="48"/>
        <v>3.860176282329584E-135</v>
      </c>
      <c r="HW33" s="86">
        <f t="shared" si="48"/>
        <v>1.6984310492218641E-139</v>
      </c>
      <c r="HX33" s="86">
        <f t="shared" si="48"/>
        <v>4.6048133202875282E-143</v>
      </c>
      <c r="HY33" s="86">
        <f t="shared" si="48"/>
        <v>3.263857842209192E-147</v>
      </c>
      <c r="HZ33" s="86">
        <f t="shared" si="48"/>
        <v>7.1630940097131983E-184</v>
      </c>
      <c r="IA33" s="86">
        <f t="shared" si="48"/>
        <v>3.7588683146049017E-159</v>
      </c>
      <c r="IB33" s="86">
        <f t="shared" si="48"/>
        <v>2.9451255802867996E-156</v>
      </c>
      <c r="IC33" s="86">
        <f t="shared" si="48"/>
        <v>5.4175609442062829E-138</v>
      </c>
      <c r="ID33" s="86">
        <f t="shared" si="48"/>
        <v>1.494495443383028E-143</v>
      </c>
      <c r="IE33" s="86">
        <f t="shared" si="48"/>
        <v>7.0000306841791903E-137</v>
      </c>
      <c r="IF33" s="86">
        <f t="shared" si="48"/>
        <v>1.1163352271606425E-108</v>
      </c>
      <c r="IG33" s="86">
        <f t="shared" si="48"/>
        <v>2.0869082805422657E-79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2.240849652161902E-264</v>
      </c>
      <c r="IW33" s="86">
        <f t="shared" si="49"/>
        <v>5.2955250715543655E-161</v>
      </c>
      <c r="IY33" s="86">
        <f t="shared" si="57"/>
        <v>1.3020326825815443E-9</v>
      </c>
      <c r="IZ33" s="86">
        <f t="shared" si="50"/>
        <v>2.003832788075855E-9</v>
      </c>
      <c r="JA33" s="86">
        <f t="shared" si="50"/>
        <v>4.563684561905246E-10</v>
      </c>
      <c r="JB33" s="86">
        <f t="shared" si="50"/>
        <v>9.4439314370046372E-11</v>
      </c>
      <c r="JC33" s="86">
        <f t="shared" si="50"/>
        <v>5.0395802317762147E-12</v>
      </c>
      <c r="JD33" s="86">
        <f t="shared" si="50"/>
        <v>7.4540859192292131E-12</v>
      </c>
      <c r="JE33" s="86">
        <f t="shared" si="50"/>
        <v>5.2636797058806187E-12</v>
      </c>
      <c r="JF33" s="86">
        <f t="shared" si="50"/>
        <v>2.0965324916784278E-14</v>
      </c>
      <c r="JG33" s="86">
        <f t="shared" si="50"/>
        <v>1.0858316863104854E-12</v>
      </c>
      <c r="JH33" s="86">
        <f t="shared" si="50"/>
        <v>9.0359422641147487E-13</v>
      </c>
      <c r="JI33" s="86">
        <f t="shared" si="50"/>
        <v>6.749362612594576E-13</v>
      </c>
      <c r="JJ33" s="86">
        <f t="shared" si="50"/>
        <v>3.3536373765105218E-12</v>
      </c>
      <c r="JK33" s="86">
        <f t="shared" si="50"/>
        <v>2.574937747786459E-11</v>
      </c>
      <c r="JL33" s="86">
        <f t="shared" si="50"/>
        <v>4.6906325723491847E-12</v>
      </c>
      <c r="JM33" s="86">
        <f t="shared" si="50"/>
        <v>3.4828558335213805E-19</v>
      </c>
    </row>
    <row r="34" spans="2:273" x14ac:dyDescent="0.25">
      <c r="B34" s="2">
        <v>7</v>
      </c>
      <c r="C34" s="37">
        <v>37.262</v>
      </c>
      <c r="D34" s="37">
        <v>40.6</v>
      </c>
      <c r="E34" s="37">
        <v>43.356000000000002</v>
      </c>
      <c r="F34" s="37">
        <v>42.796999999999997</v>
      </c>
      <c r="G34" s="37">
        <v>40.317</v>
      </c>
      <c r="H34" s="37">
        <v>38.817</v>
      </c>
      <c r="I34" s="37">
        <v>36.667000000000002</v>
      </c>
      <c r="J34" s="37">
        <v>35.792999999999999</v>
      </c>
      <c r="K34" s="37">
        <v>39.19</v>
      </c>
      <c r="L34" s="37">
        <v>39.1</v>
      </c>
      <c r="M34" s="37">
        <v>39.232999999999997</v>
      </c>
      <c r="N34" s="37">
        <v>42</v>
      </c>
      <c r="O34" s="37">
        <v>42.533000000000001</v>
      </c>
      <c r="P34" s="37">
        <v>41.732999999999997</v>
      </c>
      <c r="Q34" s="37">
        <v>39.332999999999998</v>
      </c>
      <c r="R34" s="19"/>
      <c r="S34" s="4">
        <f t="shared" si="7"/>
        <v>36.799633227709776</v>
      </c>
      <c r="T34" s="4">
        <f t="shared" si="7"/>
        <v>39.609197293921831</v>
      </c>
      <c r="U34" s="4">
        <f t="shared" si="7"/>
        <v>41.952524422815891</v>
      </c>
      <c r="V34" s="4">
        <f t="shared" si="7"/>
        <v>41.844373921648014</v>
      </c>
      <c r="W34" s="4">
        <f t="shared" si="7"/>
        <v>38.40992717833177</v>
      </c>
      <c r="X34" s="4">
        <f t="shared" si="7"/>
        <v>37.496665257298304</v>
      </c>
      <c r="Y34" s="4">
        <f t="shared" si="7"/>
        <v>37.031526336589181</v>
      </c>
      <c r="Z34" s="4">
        <f t="shared" si="7"/>
        <v>36.33703018704427</v>
      </c>
      <c r="AA34" s="4">
        <f t="shared" si="7"/>
        <v>37.711555390125291</v>
      </c>
      <c r="AB34" s="4">
        <f t="shared" si="7"/>
        <v>37.898994354953807</v>
      </c>
      <c r="AC34" s="4">
        <f t="shared" si="7"/>
        <v>37.925326771662043</v>
      </c>
      <c r="AD34" s="4">
        <f t="shared" si="7"/>
        <v>40.233408717756049</v>
      </c>
      <c r="AE34" s="4">
        <f t="shared" si="7"/>
        <v>42.641880974816786</v>
      </c>
      <c r="AF34" s="4">
        <f t="shared" si="7"/>
        <v>42.231668892241288</v>
      </c>
      <c r="AG34" s="4" t="e">
        <f t="shared" si="7"/>
        <v>#N/A</v>
      </c>
      <c r="AI34" s="4">
        <f t="shared" si="8"/>
        <v>0.46236677229022405</v>
      </c>
      <c r="AJ34" s="4">
        <f t="shared" si="8"/>
        <v>0.99080270607817056</v>
      </c>
      <c r="AK34" s="4">
        <f t="shared" si="8"/>
        <v>1.4034755771841105</v>
      </c>
      <c r="AL34" s="4">
        <f t="shared" si="8"/>
        <v>0.9526260783519831</v>
      </c>
      <c r="AM34" s="4">
        <f t="shared" si="8"/>
        <v>1.9070728216682298</v>
      </c>
      <c r="AN34" s="4">
        <f t="shared" si="8"/>
        <v>1.3203347427016965</v>
      </c>
      <c r="AO34" s="4">
        <f t="shared" si="8"/>
        <v>-0.36452633658917932</v>
      </c>
      <c r="AP34" s="4">
        <f t="shared" si="8"/>
        <v>-0.54403018704427097</v>
      </c>
      <c r="AQ34" s="4">
        <f t="shared" si="8"/>
        <v>1.4784446098747068</v>
      </c>
      <c r="AR34" s="4">
        <f t="shared" si="8"/>
        <v>1.2010056450461946</v>
      </c>
      <c r="AS34" s="4">
        <f t="shared" si="8"/>
        <v>1.3076732283379542</v>
      </c>
      <c r="AT34" s="4">
        <f t="shared" si="8"/>
        <v>1.7665912822439509</v>
      </c>
      <c r="AU34" s="4">
        <f t="shared" si="8"/>
        <v>-0.10888097481678471</v>
      </c>
      <c r="AV34" s="4">
        <f t="shared" si="8"/>
        <v>-0.49866889224129096</v>
      </c>
      <c r="AW34" s="4">
        <f t="shared" si="8"/>
        <v>0</v>
      </c>
      <c r="AY34" s="2">
        <f t="shared" si="51"/>
        <v>36.799628563120763</v>
      </c>
      <c r="AZ34" s="2">
        <f t="shared" si="9"/>
        <v>39.609190487919093</v>
      </c>
      <c r="BA34" s="2">
        <f t="shared" si="9"/>
        <v>41.952522779742004</v>
      </c>
      <c r="BB34" s="2">
        <f t="shared" si="9"/>
        <v>41.844373545658478</v>
      </c>
      <c r="BC34" s="2">
        <f t="shared" si="9"/>
        <v>38.409927153768656</v>
      </c>
      <c r="BD34" s="2">
        <f t="shared" si="9"/>
        <v>37.496665221715027</v>
      </c>
      <c r="BE34" s="2">
        <f t="shared" si="9"/>
        <v>37.031526311808435</v>
      </c>
      <c r="BF34" s="2">
        <f t="shared" si="9"/>
        <v>36.337030186908805</v>
      </c>
      <c r="BG34" s="2">
        <f t="shared" si="9"/>
        <v>37.711555383996824</v>
      </c>
      <c r="BH34" s="2">
        <f t="shared" si="9"/>
        <v>37.898994350008621</v>
      </c>
      <c r="BI34" s="2">
        <f t="shared" si="9"/>
        <v>37.925326767690791</v>
      </c>
      <c r="BJ34" s="2">
        <f t="shared" si="9"/>
        <v>40.233408700866136</v>
      </c>
      <c r="BK34" s="2">
        <f t="shared" si="9"/>
        <v>42.641880859522537</v>
      </c>
      <c r="BL34" s="2">
        <f t="shared" si="9"/>
        <v>42.231668870066216</v>
      </c>
      <c r="BM34" s="2" t="e">
        <f t="shared" si="9"/>
        <v>#N/A</v>
      </c>
      <c r="BO34" s="2">
        <f t="shared" si="10"/>
        <v>37.262</v>
      </c>
      <c r="BP34" s="2">
        <f t="shared" si="11"/>
        <v>40.6</v>
      </c>
      <c r="BQ34" s="2">
        <f t="shared" si="12"/>
        <v>43.356000000000002</v>
      </c>
      <c r="BR34" s="2">
        <f t="shared" si="13"/>
        <v>42.796999999999997</v>
      </c>
      <c r="BS34" s="2">
        <f t="shared" si="14"/>
        <v>40.317</v>
      </c>
      <c r="BT34" s="2">
        <f t="shared" si="15"/>
        <v>38.817</v>
      </c>
      <c r="BU34" s="2">
        <f t="shared" si="16"/>
        <v>36.667000000000002</v>
      </c>
      <c r="BV34" s="2">
        <f t="shared" si="17"/>
        <v>35.792999999999999</v>
      </c>
      <c r="BW34" s="2">
        <f t="shared" si="18"/>
        <v>39.19</v>
      </c>
      <c r="BX34" s="2">
        <f t="shared" si="19"/>
        <v>39.1</v>
      </c>
      <c r="BY34" s="2">
        <f t="shared" si="20"/>
        <v>39.232999999999997</v>
      </c>
      <c r="BZ34" s="2">
        <f t="shared" si="21"/>
        <v>42</v>
      </c>
      <c r="CA34" s="2">
        <f t="shared" si="22"/>
        <v>42.533000000000001</v>
      </c>
      <c r="CB34" s="2">
        <f t="shared" si="23"/>
        <v>41.732999999999997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36.526339971550492</v>
      </c>
      <c r="DL34" s="2">
        <f t="shared" si="41"/>
        <v>39.261321242294926</v>
      </c>
      <c r="DM34" s="2">
        <f t="shared" si="41"/>
        <v>41.651449502133715</v>
      </c>
      <c r="DN34" s="2">
        <f t="shared" si="41"/>
        <v>41.719226450742241</v>
      </c>
      <c r="DO34" s="2">
        <f t="shared" si="41"/>
        <v>38.316995993031362</v>
      </c>
      <c r="DP34" s="2">
        <f t="shared" si="41"/>
        <v>37.534263977485935</v>
      </c>
      <c r="DQ34" s="2">
        <f t="shared" si="41"/>
        <v>36.892915103189509</v>
      </c>
      <c r="DR34" s="2">
        <f t="shared" si="41"/>
        <v>36.172064011379803</v>
      </c>
      <c r="DS34" s="2">
        <f t="shared" si="41"/>
        <v>37.228842589118194</v>
      </c>
      <c r="DT34" s="2">
        <f t="shared" si="41"/>
        <v>37.689290337711078</v>
      </c>
      <c r="DU34" s="2">
        <f t="shared" si="41"/>
        <v>37.909363022941974</v>
      </c>
      <c r="DV34" s="2">
        <f t="shared" si="41"/>
        <v>39.985130956848032</v>
      </c>
      <c r="DW34" s="2">
        <f t="shared" si="41"/>
        <v>42.394189743589735</v>
      </c>
      <c r="DX34" s="2">
        <f t="shared" si="41"/>
        <v>41.724503001876165</v>
      </c>
      <c r="DY34" s="2">
        <f t="shared" si="41"/>
        <v>33.224432184750725</v>
      </c>
      <c r="EA34" s="2">
        <f t="shared" si="42"/>
        <v>41.408084767884233</v>
      </c>
      <c r="EB34" s="2">
        <f t="shared" si="42"/>
        <v>45.412804663070077</v>
      </c>
      <c r="EC34" s="2">
        <f t="shared" si="42"/>
        <v>47.355980151665008</v>
      </c>
      <c r="ED34" s="2">
        <f t="shared" si="42"/>
        <v>44.259958941310998</v>
      </c>
      <c r="EE34" s="2">
        <f t="shared" si="42"/>
        <v>40.460991424550009</v>
      </c>
      <c r="EF34" s="2">
        <f t="shared" si="42"/>
        <v>36.711293199887528</v>
      </c>
      <c r="EG34" s="2">
        <f t="shared" si="42"/>
        <v>39.870811111294366</v>
      </c>
      <c r="EH34" s="2">
        <f t="shared" si="42"/>
        <v>40.256189299613709</v>
      </c>
      <c r="EI34" s="2">
        <f t="shared" si="42"/>
        <v>47.687728173021881</v>
      </c>
      <c r="EJ34" s="2">
        <f t="shared" si="42"/>
        <v>42.461228825761033</v>
      </c>
      <c r="EK34" s="2">
        <f t="shared" si="42"/>
        <v>38.273364439237589</v>
      </c>
      <c r="EL34" s="2">
        <f t="shared" si="42"/>
        <v>45.464841749707332</v>
      </c>
      <c r="EM34" s="2">
        <f t="shared" si="42"/>
        <v>47.543203830309636</v>
      </c>
      <c r="EN34" s="2">
        <f t="shared" si="42"/>
        <v>52.960606719752498</v>
      </c>
      <c r="EO34" s="2">
        <f t="shared" si="42"/>
        <v>45.786611689756398</v>
      </c>
      <c r="EQ34" s="2">
        <f t="shared" si="43"/>
        <v>40.146416584482246</v>
      </c>
      <c r="ER34" s="2">
        <f t="shared" si="43"/>
        <v>43.729944516050466</v>
      </c>
      <c r="ES34" s="2">
        <f t="shared" si="43"/>
        <v>48.552833824236131</v>
      </c>
      <c r="ET34" s="2">
        <f t="shared" si="43"/>
        <v>45.853787272386718</v>
      </c>
      <c r="EU34" s="2">
        <f t="shared" si="43"/>
        <v>41.67900711969947</v>
      </c>
      <c r="EV34" s="2">
        <f t="shared" si="43"/>
        <v>38.102628575547236</v>
      </c>
      <c r="EW34" s="2">
        <f t="shared" si="43"/>
        <v>38.939091265796044</v>
      </c>
      <c r="EX34" s="2">
        <f t="shared" si="43"/>
        <v>41.072645534719321</v>
      </c>
      <c r="EY34" s="2">
        <f t="shared" si="43"/>
        <v>44.835723081182955</v>
      </c>
      <c r="EZ34" s="2">
        <f t="shared" si="43"/>
        <v>40.49155363663057</v>
      </c>
      <c r="FA34" s="2">
        <f t="shared" si="43"/>
        <v>37.920860807046672</v>
      </c>
      <c r="FB34" s="2">
        <f t="shared" si="43"/>
        <v>43.203899049994867</v>
      </c>
      <c r="FC34" s="2">
        <f t="shared" si="43"/>
        <v>47.111544113235105</v>
      </c>
      <c r="FD34" s="2">
        <f t="shared" si="43"/>
        <v>51.761492136331846</v>
      </c>
      <c r="FE34" s="2">
        <f t="shared" si="43"/>
        <v>48.84640996344767</v>
      </c>
      <c r="FG34" s="2">
        <f t="shared" si="44"/>
        <v>5.5981976719184132E-2</v>
      </c>
      <c r="FH34" s="2">
        <f t="shared" si="44"/>
        <v>5.6550871475987384E-2</v>
      </c>
      <c r="FI34" s="2">
        <f t="shared" si="44"/>
        <v>5.2777638804957477E-2</v>
      </c>
      <c r="FJ34" s="2">
        <f t="shared" si="44"/>
        <v>4.9255569359019542E-2</v>
      </c>
      <c r="FK34" s="2">
        <f t="shared" si="44"/>
        <v>4.334421034990437E-2</v>
      </c>
      <c r="FL34" s="2">
        <f t="shared" si="44"/>
        <v>4.5688723005248524E-2</v>
      </c>
      <c r="FM34" s="2">
        <f t="shared" si="44"/>
        <v>4.6547119634364684E-2</v>
      </c>
      <c r="FN34" s="2">
        <f t="shared" si="44"/>
        <v>4.0391700765834392E-2</v>
      </c>
      <c r="FO34" s="2">
        <f t="shared" si="44"/>
        <v>4.6153897834434951E-2</v>
      </c>
      <c r="FP34" s="2">
        <f t="shared" si="44"/>
        <v>4.3945905594575375E-2</v>
      </c>
      <c r="FQ34" s="2">
        <f t="shared" si="44"/>
        <v>4.3857580930567672E-2</v>
      </c>
      <c r="FR34" s="2">
        <f t="shared" si="44"/>
        <v>4.5308970962677275E-2</v>
      </c>
      <c r="FS34" s="2">
        <f t="shared" si="44"/>
        <v>4.8104642798998606E-2</v>
      </c>
      <c r="FT34" s="2">
        <f t="shared" si="44"/>
        <v>4.5137235377858777E-2</v>
      </c>
      <c r="FU34" s="2">
        <f t="shared" si="44"/>
        <v>3.0785396426442825E-2</v>
      </c>
      <c r="FW34" s="2">
        <f t="shared" si="53"/>
        <v>8.9719872182699033E-7</v>
      </c>
      <c r="FX34" s="2">
        <f t="shared" si="45"/>
        <v>1.4871650258046157E-6</v>
      </c>
      <c r="FY34" s="2">
        <f t="shared" si="45"/>
        <v>1.3530772845494955E-6</v>
      </c>
      <c r="FZ34" s="2">
        <f t="shared" si="45"/>
        <v>1.1729646643615426E-6</v>
      </c>
      <c r="GA34" s="2">
        <f t="shared" si="45"/>
        <v>1.126228765859166E-6</v>
      </c>
      <c r="GB34" s="2">
        <f t="shared" si="45"/>
        <v>1.2420644411782255E-6</v>
      </c>
      <c r="GC34" s="2">
        <f t="shared" si="45"/>
        <v>1.3664290194921857E-6</v>
      </c>
      <c r="GD34" s="2">
        <f t="shared" si="45"/>
        <v>1.7257464900746093E-6</v>
      </c>
      <c r="GE34" s="2">
        <f t="shared" si="45"/>
        <v>1.9431321931207643E-6</v>
      </c>
      <c r="GF34" s="2">
        <f t="shared" si="45"/>
        <v>1.5972183840121616E-6</v>
      </c>
      <c r="GG34" s="2">
        <f t="shared" si="45"/>
        <v>1.3526816865426221E-6</v>
      </c>
      <c r="GH34" s="2">
        <f t="shared" si="45"/>
        <v>1.0231039572404897E-6</v>
      </c>
      <c r="GI34" s="2">
        <f t="shared" si="45"/>
        <v>8.5130915258195013E-7</v>
      </c>
      <c r="GJ34" s="2">
        <f t="shared" si="45"/>
        <v>6.5886428278496966E-7</v>
      </c>
      <c r="GK34" s="2">
        <f t="shared" si="45"/>
        <v>5.4149100334186991E-7</v>
      </c>
      <c r="GM34" s="86">
        <f t="shared" si="54"/>
        <v>2.6083179032564745E-9</v>
      </c>
      <c r="GN34" s="86">
        <f t="shared" si="46"/>
        <v>3.9406661676504682E-9</v>
      </c>
      <c r="GO34" s="86">
        <f t="shared" si="46"/>
        <v>9.4750879361093574E-10</v>
      </c>
      <c r="GP34" s="86">
        <f t="shared" si="46"/>
        <v>2.07571806806628E-10</v>
      </c>
      <c r="GQ34" s="86">
        <f t="shared" si="46"/>
        <v>1.225743085545328E-11</v>
      </c>
      <c r="GR34" s="86">
        <f t="shared" si="46"/>
        <v>1.8078580890783423E-11</v>
      </c>
      <c r="GS34" s="86">
        <f t="shared" si="46"/>
        <v>1.3049003317419299E-11</v>
      </c>
      <c r="GT34" s="86">
        <f t="shared" si="46"/>
        <v>6.4199803680522836E-14</v>
      </c>
      <c r="GU34" s="86">
        <f t="shared" si="46"/>
        <v>2.8928691124813738E-12</v>
      </c>
      <c r="GV34" s="86">
        <f t="shared" si="46"/>
        <v>2.3902340697729115E-12</v>
      </c>
      <c r="GW34" s="86">
        <f t="shared" si="46"/>
        <v>1.8087140239010812E-12</v>
      </c>
      <c r="GX34" s="86">
        <f t="shared" si="46"/>
        <v>8.4228210570755818E-12</v>
      </c>
      <c r="GY34" s="86">
        <f t="shared" si="46"/>
        <v>5.9794882392316405E-11</v>
      </c>
      <c r="GZ34" s="86">
        <f t="shared" si="46"/>
        <v>1.1583854028338573E-11</v>
      </c>
      <c r="HA34" s="86">
        <f t="shared" si="46"/>
        <v>1.5712222629185011E-18</v>
      </c>
      <c r="HC34" s="86">
        <f t="shared" si="58"/>
        <v>1.2543161156704386E-31</v>
      </c>
      <c r="HD34" s="86">
        <f t="shared" si="47"/>
        <v>1.5688391129965312E-22</v>
      </c>
      <c r="HE34" s="86">
        <f t="shared" si="47"/>
        <v>6.8801080623999981E-26</v>
      </c>
      <c r="HF34" s="86">
        <f t="shared" si="47"/>
        <v>2.1809341994309582E-28</v>
      </c>
      <c r="HG34" s="86">
        <f t="shared" si="47"/>
        <v>1.8456204214026943E-29</v>
      </c>
      <c r="HH34" s="86">
        <f t="shared" si="47"/>
        <v>6.7636457330238748E-30</v>
      </c>
      <c r="HI34" s="86">
        <f t="shared" si="47"/>
        <v>8.7538955299001779E-31</v>
      </c>
      <c r="HJ34" s="86">
        <f t="shared" si="47"/>
        <v>5.543443959697596E-38</v>
      </c>
      <c r="HK34" s="86">
        <f t="shared" si="47"/>
        <v>2.6318712018432222E-33</v>
      </c>
      <c r="HL34" s="86">
        <f t="shared" si="47"/>
        <v>1.4819317763070269E-32</v>
      </c>
      <c r="HM34" s="86">
        <f t="shared" si="47"/>
        <v>9.5148123975207102E-29</v>
      </c>
      <c r="HN34" s="86">
        <f t="shared" si="47"/>
        <v>1.2079410120744105E-29</v>
      </c>
      <c r="HO34" s="86">
        <f t="shared" si="47"/>
        <v>1.9890305303653911E-28</v>
      </c>
      <c r="HP34" s="86">
        <f t="shared" si="47"/>
        <v>4.485412233619057E-31</v>
      </c>
      <c r="HQ34" s="86">
        <f t="shared" si="47"/>
        <v>2.4377961979562982E-47</v>
      </c>
      <c r="HS34" s="86">
        <f t="shared" si="55"/>
        <v>1.5893565899770715E-153</v>
      </c>
      <c r="HT34" s="86">
        <f t="shared" si="48"/>
        <v>8.0352668569473064E-99</v>
      </c>
      <c r="HU34" s="86">
        <f t="shared" si="48"/>
        <v>8.1323672139933003E-118</v>
      </c>
      <c r="HV34" s="86">
        <f t="shared" si="48"/>
        <v>6.6100985929590903E-133</v>
      </c>
      <c r="HW34" s="86">
        <f t="shared" si="48"/>
        <v>3.4065069453743E-137</v>
      </c>
      <c r="HX34" s="86">
        <f t="shared" si="48"/>
        <v>1.0981407777424648E-140</v>
      </c>
      <c r="HY34" s="86">
        <f t="shared" si="48"/>
        <v>9.8390535960301737E-145</v>
      </c>
      <c r="HZ34" s="86">
        <f t="shared" si="48"/>
        <v>9.8945924444696691E-181</v>
      </c>
      <c r="IA34" s="86">
        <f t="shared" si="48"/>
        <v>2.0553714153579447E-156</v>
      </c>
      <c r="IB34" s="86">
        <f t="shared" si="48"/>
        <v>1.3239182236469211E-153</v>
      </c>
      <c r="IC34" s="86">
        <f t="shared" si="48"/>
        <v>1.1040120499280644E-135</v>
      </c>
      <c r="ID34" s="86">
        <f t="shared" si="48"/>
        <v>3.4100588966351118E-141</v>
      </c>
      <c r="IE34" s="86">
        <f t="shared" si="48"/>
        <v>1.1525664920581091E-134</v>
      </c>
      <c r="IF34" s="86">
        <f t="shared" si="48"/>
        <v>6.0735617871874708E-107</v>
      </c>
      <c r="IG34" s="86">
        <f t="shared" si="48"/>
        <v>3.624334722957718E-78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5.1479504608687813E-261</v>
      </c>
      <c r="IW34" s="86">
        <f t="shared" si="49"/>
        <v>5.4205759453336903E-159</v>
      </c>
      <c r="IY34" s="86">
        <f t="shared" si="57"/>
        <v>2.6083179032564745E-9</v>
      </c>
      <c r="IZ34" s="86">
        <f t="shared" si="50"/>
        <v>3.9406661676506254E-9</v>
      </c>
      <c r="JA34" s="86">
        <f t="shared" si="50"/>
        <v>9.4750879361093574E-10</v>
      </c>
      <c r="JB34" s="86">
        <f t="shared" si="50"/>
        <v>2.07571806806628E-10</v>
      </c>
      <c r="JC34" s="86">
        <f t="shared" si="50"/>
        <v>1.225743085545328E-11</v>
      </c>
      <c r="JD34" s="86">
        <f t="shared" si="50"/>
        <v>1.8078580890783423E-11</v>
      </c>
      <c r="JE34" s="86">
        <f t="shared" si="50"/>
        <v>1.3049003317419299E-11</v>
      </c>
      <c r="JF34" s="86">
        <f t="shared" si="50"/>
        <v>6.4199803680522836E-14</v>
      </c>
      <c r="JG34" s="86">
        <f t="shared" si="50"/>
        <v>2.8928691124813738E-12</v>
      </c>
      <c r="JH34" s="86">
        <f t="shared" si="50"/>
        <v>2.3902340697729115E-12</v>
      </c>
      <c r="JI34" s="86">
        <f t="shared" si="50"/>
        <v>1.8087140239010812E-12</v>
      </c>
      <c r="JJ34" s="86">
        <f t="shared" si="50"/>
        <v>8.4228210570755818E-12</v>
      </c>
      <c r="JK34" s="86">
        <f t="shared" si="50"/>
        <v>5.9794882392316405E-11</v>
      </c>
      <c r="JL34" s="86">
        <f t="shared" si="50"/>
        <v>1.1583854028338573E-11</v>
      </c>
      <c r="JM34" s="86">
        <f t="shared" si="50"/>
        <v>1.5712222629185011E-18</v>
      </c>
    </row>
    <row r="35" spans="2:273" x14ac:dyDescent="0.25">
      <c r="B35" s="2">
        <v>8</v>
      </c>
      <c r="C35" s="37">
        <v>38.213000000000001</v>
      </c>
      <c r="D35" s="37">
        <v>39</v>
      </c>
      <c r="E35" s="37">
        <v>42.524999999999999</v>
      </c>
      <c r="F35" s="37">
        <v>43.322000000000003</v>
      </c>
      <c r="G35" s="37">
        <v>39.533000000000001</v>
      </c>
      <c r="H35" s="37">
        <v>38.799999999999997</v>
      </c>
      <c r="I35" s="37">
        <v>36.966999999999999</v>
      </c>
      <c r="J35" s="37">
        <v>36</v>
      </c>
      <c r="K35" s="37">
        <v>38.948</v>
      </c>
      <c r="L35" s="37">
        <v>38.533000000000001</v>
      </c>
      <c r="M35" s="37">
        <v>38.667000000000002</v>
      </c>
      <c r="N35" s="37">
        <v>40.75</v>
      </c>
      <c r="O35" s="37">
        <v>42.7</v>
      </c>
      <c r="P35" s="37">
        <v>42.267000000000003</v>
      </c>
      <c r="Q35" s="37">
        <v>38.799999999999997</v>
      </c>
      <c r="S35" s="4">
        <f t="shared" si="7"/>
        <v>37.177549139884867</v>
      </c>
      <c r="T35" s="4">
        <f t="shared" si="7"/>
        <v>39.955318293699406</v>
      </c>
      <c r="U35" s="4">
        <f t="shared" si="7"/>
        <v>42.25824175807238</v>
      </c>
      <c r="V35" s="4">
        <f t="shared" si="7"/>
        <v>42.181490203026968</v>
      </c>
      <c r="W35" s="4">
        <f t="shared" si="7"/>
        <v>38.794919830756875</v>
      </c>
      <c r="X35" s="4">
        <f t="shared" si="7"/>
        <v>37.819322502204898</v>
      </c>
      <c r="Y35" s="4">
        <f t="shared" si="7"/>
        <v>37.310061753215187</v>
      </c>
      <c r="Z35" s="4">
        <f t="shared" si="7"/>
        <v>36.648442761990715</v>
      </c>
      <c r="AA35" s="4">
        <f t="shared" si="7"/>
        <v>38.068236954810118</v>
      </c>
      <c r="AB35" s="4">
        <f t="shared" si="7"/>
        <v>38.176237575699311</v>
      </c>
      <c r="AC35" s="4">
        <f t="shared" si="7"/>
        <v>38.278671686311334</v>
      </c>
      <c r="AD35" s="4">
        <f t="shared" si="7"/>
        <v>40.543604149063363</v>
      </c>
      <c r="AE35" s="4">
        <f t="shared" si="7"/>
        <v>42.975855757247679</v>
      </c>
      <c r="AF35" s="4">
        <f t="shared" si="7"/>
        <v>42.625149690519429</v>
      </c>
      <c r="AG35" s="4" t="e">
        <f t="shared" si="7"/>
        <v>#N/A</v>
      </c>
      <c r="AI35" s="4">
        <f t="shared" si="8"/>
        <v>1.0354508601151338</v>
      </c>
      <c r="AJ35" s="4">
        <f t="shared" si="8"/>
        <v>-0.95531829369940624</v>
      </c>
      <c r="AK35" s="4">
        <f t="shared" si="8"/>
        <v>0.26675824192761866</v>
      </c>
      <c r="AL35" s="4">
        <f t="shared" si="8"/>
        <v>1.1405097969730349</v>
      </c>
      <c r="AM35" s="4">
        <f t="shared" si="8"/>
        <v>0.73808016924312625</v>
      </c>
      <c r="AN35" s="4">
        <f t="shared" si="8"/>
        <v>0.98067749779509938</v>
      </c>
      <c r="AO35" s="4">
        <f t="shared" si="8"/>
        <v>-0.3430617532151885</v>
      </c>
      <c r="AP35" s="4">
        <f t="shared" si="8"/>
        <v>-0.64844276199071516</v>
      </c>
      <c r="AQ35" s="4">
        <f t="shared" si="8"/>
        <v>0.87976304518988258</v>
      </c>
      <c r="AR35" s="4">
        <f t="shared" si="8"/>
        <v>0.35676242430069038</v>
      </c>
      <c r="AS35" s="4">
        <f t="shared" si="8"/>
        <v>0.38832831368866749</v>
      </c>
      <c r="AT35" s="4">
        <f t="shared" si="8"/>
        <v>0.20639585093663726</v>
      </c>
      <c r="AU35" s="4">
        <f t="shared" si="8"/>
        <v>-0.27585575724767608</v>
      </c>
      <c r="AV35" s="4">
        <f t="shared" si="8"/>
        <v>-0.35814969051942569</v>
      </c>
      <c r="AW35" s="4">
        <f t="shared" si="8"/>
        <v>0</v>
      </c>
      <c r="AY35" s="2">
        <f t="shared" si="51"/>
        <v>37.177540076209951</v>
      </c>
      <c r="AZ35" s="2">
        <f t="shared" si="9"/>
        <v>39.955305304879452</v>
      </c>
      <c r="BA35" s="2">
        <f t="shared" si="9"/>
        <v>42.258238451309481</v>
      </c>
      <c r="BB35" s="2">
        <f t="shared" si="9"/>
        <v>42.181489402871911</v>
      </c>
      <c r="BC35" s="2">
        <f t="shared" si="9"/>
        <v>38.79491977301646</v>
      </c>
      <c r="BD35" s="2">
        <f t="shared" si="9"/>
        <v>37.819322418828271</v>
      </c>
      <c r="BE35" s="2">
        <f t="shared" si="9"/>
        <v>37.310061693910484</v>
      </c>
      <c r="BF35" s="2">
        <f t="shared" si="9"/>
        <v>36.648442761592051</v>
      </c>
      <c r="BG35" s="2">
        <f t="shared" si="9"/>
        <v>38.068236939079092</v>
      </c>
      <c r="BH35" s="2">
        <f t="shared" si="9"/>
        <v>38.176237563087533</v>
      </c>
      <c r="BI35" s="2">
        <f t="shared" si="9"/>
        <v>38.278671676054486</v>
      </c>
      <c r="BJ35" s="2">
        <f t="shared" si="9"/>
        <v>40.543604108118259</v>
      </c>
      <c r="BK35" s="2">
        <f t="shared" si="9"/>
        <v>42.97585549837968</v>
      </c>
      <c r="BL35" s="2">
        <f t="shared" si="9"/>
        <v>42.625149637633498</v>
      </c>
      <c r="BM35" s="2" t="e">
        <f t="shared" si="9"/>
        <v>#N/A</v>
      </c>
      <c r="BO35" s="2">
        <f t="shared" si="10"/>
        <v>38.213000000000001</v>
      </c>
      <c r="BP35" s="2">
        <f t="shared" si="11"/>
        <v>39</v>
      </c>
      <c r="BQ35" s="2">
        <f t="shared" si="12"/>
        <v>42.524999999999999</v>
      </c>
      <c r="BR35" s="2">
        <f t="shared" si="13"/>
        <v>43.322000000000003</v>
      </c>
      <c r="BS35" s="2">
        <f t="shared" si="14"/>
        <v>39.533000000000001</v>
      </c>
      <c r="BT35" s="2">
        <f t="shared" si="15"/>
        <v>38.799999999999997</v>
      </c>
      <c r="BU35" s="2">
        <f t="shared" si="16"/>
        <v>36.966999999999999</v>
      </c>
      <c r="BV35" s="2">
        <f t="shared" si="17"/>
        <v>36</v>
      </c>
      <c r="BW35" s="2">
        <f t="shared" si="18"/>
        <v>38.948</v>
      </c>
      <c r="BX35" s="2">
        <f t="shared" si="19"/>
        <v>38.533000000000001</v>
      </c>
      <c r="BY35" s="2">
        <f t="shared" si="20"/>
        <v>38.667000000000002</v>
      </c>
      <c r="BZ35" s="2">
        <f t="shared" si="21"/>
        <v>40.75</v>
      </c>
      <c r="CA35" s="2">
        <f t="shared" si="22"/>
        <v>42.7</v>
      </c>
      <c r="CB35" s="2">
        <f t="shared" si="23"/>
        <v>42.267000000000003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36.909230440967278</v>
      </c>
      <c r="DL35" s="2">
        <f t="shared" si="41"/>
        <v>39.604063537221435</v>
      </c>
      <c r="DM35" s="2">
        <f t="shared" si="41"/>
        <v>41.952483641536276</v>
      </c>
      <c r="DN35" s="2">
        <f t="shared" si="41"/>
        <v>42.067696896086368</v>
      </c>
      <c r="DO35" s="2">
        <f t="shared" si="41"/>
        <v>38.7148480836237</v>
      </c>
      <c r="DP35" s="2">
        <f t="shared" si="41"/>
        <v>37.879424859287056</v>
      </c>
      <c r="DQ35" s="2">
        <f t="shared" si="41"/>
        <v>37.177781894934348</v>
      </c>
      <c r="DR35" s="2">
        <f t="shared" si="41"/>
        <v>36.485510194404931</v>
      </c>
      <c r="DS35" s="2">
        <f t="shared" si="41"/>
        <v>37.565641181988738</v>
      </c>
      <c r="DT35" s="2">
        <f t="shared" si="41"/>
        <v>37.96617711069419</v>
      </c>
      <c r="DU35" s="2">
        <f t="shared" si="41"/>
        <v>38.282581646423758</v>
      </c>
      <c r="DV35" s="2">
        <f t="shared" si="41"/>
        <v>40.294018480300188</v>
      </c>
      <c r="DW35" s="2">
        <f t="shared" si="41"/>
        <v>42.729428205128201</v>
      </c>
      <c r="DX35" s="2">
        <f t="shared" si="41"/>
        <v>42.097768761726073</v>
      </c>
      <c r="DY35" s="2">
        <f t="shared" si="41"/>
        <v>33.636377565982393</v>
      </c>
      <c r="EA35" s="2">
        <f t="shared" si="42"/>
        <v>41.303931716364843</v>
      </c>
      <c r="EB35" s="2">
        <f t="shared" si="42"/>
        <v>45.299581817273584</v>
      </c>
      <c r="EC35" s="2">
        <f t="shared" si="42"/>
        <v>47.262876030332997</v>
      </c>
      <c r="ED35" s="2">
        <f t="shared" si="42"/>
        <v>44.184641489969927</v>
      </c>
      <c r="EE35" s="2">
        <f t="shared" si="42"/>
        <v>40.406660278951549</v>
      </c>
      <c r="EF35" s="2">
        <f t="shared" si="42"/>
        <v>36.674370066822604</v>
      </c>
      <c r="EG35" s="2">
        <f t="shared" si="42"/>
        <v>39.781243681838433</v>
      </c>
      <c r="EH35" s="2">
        <f t="shared" si="42"/>
        <v>40.178693016392018</v>
      </c>
      <c r="EI35" s="2">
        <f t="shared" si="42"/>
        <v>47.541382602602695</v>
      </c>
      <c r="EJ35" s="2">
        <f t="shared" si="42"/>
        <v>42.344122881276391</v>
      </c>
      <c r="EK35" s="2">
        <f t="shared" si="42"/>
        <v>38.200941265263815</v>
      </c>
      <c r="EL35" s="2">
        <f t="shared" si="42"/>
        <v>45.339865174314021</v>
      </c>
      <c r="EM35" s="2">
        <f t="shared" si="42"/>
        <v>47.423107749283858</v>
      </c>
      <c r="EN35" s="2">
        <f t="shared" si="42"/>
        <v>52.800072443505897</v>
      </c>
      <c r="EO35" s="2">
        <f t="shared" si="42"/>
        <v>45.698426816956975</v>
      </c>
      <c r="EQ35" s="2">
        <f t="shared" si="43"/>
        <v>40.054187994364504</v>
      </c>
      <c r="ER35" s="2">
        <f t="shared" si="43"/>
        <v>43.633177461825525</v>
      </c>
      <c r="ES35" s="2">
        <f t="shared" si="43"/>
        <v>48.448098571077658</v>
      </c>
      <c r="ET35" s="2">
        <f t="shared" si="43"/>
        <v>45.762946675662207</v>
      </c>
      <c r="EU35" s="2">
        <f t="shared" si="43"/>
        <v>41.612783053450705</v>
      </c>
      <c r="EV35" s="2">
        <f t="shared" si="43"/>
        <v>38.052189185915445</v>
      </c>
      <c r="EW35" s="2">
        <f t="shared" si="43"/>
        <v>38.858835209924216</v>
      </c>
      <c r="EX35" s="2">
        <f t="shared" si="43"/>
        <v>40.986482602363253</v>
      </c>
      <c r="EY35" s="2">
        <f t="shared" si="43"/>
        <v>44.718722760084717</v>
      </c>
      <c r="EZ35" s="2">
        <f t="shared" si="43"/>
        <v>40.39400388968518</v>
      </c>
      <c r="FA35" s="2">
        <f t="shared" si="43"/>
        <v>37.851798186161048</v>
      </c>
      <c r="FB35" s="2">
        <f t="shared" si="43"/>
        <v>43.100790904986077</v>
      </c>
      <c r="FC35" s="2">
        <f t="shared" si="43"/>
        <v>46.99552988133253</v>
      </c>
      <c r="FD35" s="2">
        <f t="shared" si="43"/>
        <v>51.612581233175781</v>
      </c>
      <c r="FE35" s="2">
        <f t="shared" si="43"/>
        <v>48.724911533071953</v>
      </c>
      <c r="FG35" s="2">
        <f t="shared" si="44"/>
        <v>6.1053265711381838E-2</v>
      </c>
      <c r="FH35" s="2">
        <f t="shared" si="44"/>
        <v>6.1670328791695407E-2</v>
      </c>
      <c r="FI35" s="2">
        <f t="shared" si="44"/>
        <v>5.757635763393322E-2</v>
      </c>
      <c r="FJ35" s="2">
        <f t="shared" si="44"/>
        <v>5.3752222523261305E-2</v>
      </c>
      <c r="FK35" s="2">
        <f t="shared" si="44"/>
        <v>4.7328066431243869E-2</v>
      </c>
      <c r="FL35" s="2">
        <f t="shared" si="44"/>
        <v>4.9876833220822099E-2</v>
      </c>
      <c r="FM35" s="2">
        <f t="shared" si="44"/>
        <v>5.0809726360772377E-2</v>
      </c>
      <c r="FN35" s="2">
        <f t="shared" si="44"/>
        <v>4.4116700013565976E-2</v>
      </c>
      <c r="FO35" s="2">
        <f t="shared" si="44"/>
        <v>5.038239764470908E-2</v>
      </c>
      <c r="FP35" s="2">
        <f t="shared" si="44"/>
        <v>4.7982290935910041E-2</v>
      </c>
      <c r="FQ35" s="2">
        <f t="shared" si="44"/>
        <v>4.7886260079533186E-2</v>
      </c>
      <c r="FR35" s="2">
        <f t="shared" si="44"/>
        <v>4.946407506444403E-2</v>
      </c>
      <c r="FS35" s="2">
        <f t="shared" si="44"/>
        <v>5.2502027471686093E-2</v>
      </c>
      <c r="FT35" s="2">
        <f t="shared" si="44"/>
        <v>4.927740320851353E-2</v>
      </c>
      <c r="FU35" s="2">
        <f t="shared" si="44"/>
        <v>3.3655554920768098E-2</v>
      </c>
      <c r="FW35" s="2">
        <f t="shared" si="53"/>
        <v>9.8375875093655933E-7</v>
      </c>
      <c r="FX35" s="2">
        <f t="shared" si="45"/>
        <v>1.6306437908983383E-6</v>
      </c>
      <c r="FY35" s="2">
        <f t="shared" si="45"/>
        <v>1.4836195465298105E-6</v>
      </c>
      <c r="FZ35" s="2">
        <f t="shared" si="45"/>
        <v>1.286130033773273E-6</v>
      </c>
      <c r="GA35" s="2">
        <f t="shared" si="45"/>
        <v>1.2348851514555005E-6</v>
      </c>
      <c r="GB35" s="2">
        <f t="shared" si="45"/>
        <v>1.3618964147577357E-6</v>
      </c>
      <c r="GC35" s="2">
        <f t="shared" si="45"/>
        <v>1.4982594289340426E-6</v>
      </c>
      <c r="GD35" s="2">
        <f t="shared" si="45"/>
        <v>1.8922430833848166E-6</v>
      </c>
      <c r="GE35" s="2">
        <f t="shared" si="45"/>
        <v>2.1306016825571448E-6</v>
      </c>
      <c r="GF35" s="2">
        <f t="shared" si="45"/>
        <v>1.7513148626764612E-6</v>
      </c>
      <c r="GG35" s="2">
        <f t="shared" si="45"/>
        <v>1.4831857820540688E-6</v>
      </c>
      <c r="GH35" s="2">
        <f t="shared" si="45"/>
        <v>1.121811070771151E-6</v>
      </c>
      <c r="GI35" s="2">
        <f t="shared" si="45"/>
        <v>9.3344184731707397E-7</v>
      </c>
      <c r="GJ35" s="2">
        <f t="shared" si="45"/>
        <v>7.224302743692065E-7</v>
      </c>
      <c r="GK35" s="2">
        <f t="shared" si="45"/>
        <v>5.9373304755421011E-7</v>
      </c>
      <c r="GM35" s="86">
        <f t="shared" si="54"/>
        <v>5.1608887348957391E-9</v>
      </c>
      <c r="GN35" s="86">
        <f t="shared" si="46"/>
        <v>7.657295838499188E-9</v>
      </c>
      <c r="GO35" s="86">
        <f t="shared" si="46"/>
        <v>1.9417832935169357E-9</v>
      </c>
      <c r="GP35" s="86">
        <f t="shared" si="46"/>
        <v>4.4985183620850757E-10</v>
      </c>
      <c r="GQ35" s="86">
        <f t="shared" si="46"/>
        <v>2.9342797866212265E-11</v>
      </c>
      <c r="GR35" s="86">
        <f t="shared" si="46"/>
        <v>4.3148732508267169E-11</v>
      </c>
      <c r="GS35" s="86">
        <f t="shared" si="46"/>
        <v>3.1816154648542083E-11</v>
      </c>
      <c r="GT35" s="86">
        <f t="shared" si="46"/>
        <v>1.9254797169721341E-13</v>
      </c>
      <c r="GU35" s="86">
        <f t="shared" si="46"/>
        <v>7.5678265707206563E-12</v>
      </c>
      <c r="GV35" s="86">
        <f t="shared" si="46"/>
        <v>6.2108745203177647E-12</v>
      </c>
      <c r="GW35" s="86">
        <f t="shared" si="46"/>
        <v>4.7598946427241853E-12</v>
      </c>
      <c r="GX35" s="86">
        <f t="shared" si="46"/>
        <v>2.0801824436406605E-11</v>
      </c>
      <c r="GY35" s="86">
        <f t="shared" si="46"/>
        <v>1.3675341734560544E-10</v>
      </c>
      <c r="GZ35" s="86">
        <f t="shared" si="46"/>
        <v>2.8141750690918379E-11</v>
      </c>
      <c r="HA35" s="86">
        <f t="shared" si="46"/>
        <v>6.8937989649657612E-18</v>
      </c>
      <c r="HC35" s="86">
        <f t="shared" si="58"/>
        <v>7.4735854133861465E-31</v>
      </c>
      <c r="HD35" s="86">
        <f t="shared" si="47"/>
        <v>5.3898946285091238E-22</v>
      </c>
      <c r="HE35" s="86">
        <f t="shared" si="47"/>
        <v>2.8846444869612549E-25</v>
      </c>
      <c r="HF35" s="86">
        <f t="shared" si="47"/>
        <v>1.0655990801966041E-27</v>
      </c>
      <c r="HG35" s="86">
        <f t="shared" si="47"/>
        <v>9.5202993362013697E-29</v>
      </c>
      <c r="HH35" s="86">
        <f t="shared" si="47"/>
        <v>3.6490361425230281E-29</v>
      </c>
      <c r="HI35" s="86">
        <f t="shared" si="47"/>
        <v>5.0831350299503505E-30</v>
      </c>
      <c r="HJ35" s="86">
        <f t="shared" si="47"/>
        <v>5.1086289516387161E-37</v>
      </c>
      <c r="HK35" s="86">
        <f t="shared" si="47"/>
        <v>1.8415377533291312E-32</v>
      </c>
      <c r="HL35" s="86">
        <f t="shared" si="47"/>
        <v>9.7138261667327757E-32</v>
      </c>
      <c r="HM35" s="86">
        <f t="shared" si="47"/>
        <v>4.872987465725155E-28</v>
      </c>
      <c r="HN35" s="86">
        <f t="shared" si="47"/>
        <v>6.3633420143385073E-29</v>
      </c>
      <c r="HO35" s="86">
        <f t="shared" si="47"/>
        <v>9.5154775615490527E-28</v>
      </c>
      <c r="HP35" s="86">
        <f t="shared" si="47"/>
        <v>2.4910831469930793E-30</v>
      </c>
      <c r="HQ35" s="86">
        <f t="shared" si="47"/>
        <v>3.5310998600293007E-46</v>
      </c>
      <c r="HS35" s="86">
        <f t="shared" si="55"/>
        <v>5.4296607573336673E-151</v>
      </c>
      <c r="HT35" s="86">
        <f t="shared" si="48"/>
        <v>3.7915940818669237E-97</v>
      </c>
      <c r="HU35" s="86">
        <f t="shared" si="48"/>
        <v>7.6881946650404441E-116</v>
      </c>
      <c r="HV35" s="86">
        <f t="shared" si="48"/>
        <v>1.0838670999828628E-130</v>
      </c>
      <c r="HW35" s="86">
        <f t="shared" si="48"/>
        <v>6.5342176133070532E-135</v>
      </c>
      <c r="HX35" s="86">
        <f t="shared" si="48"/>
        <v>2.5001133646842372E-138</v>
      </c>
      <c r="HY35" s="86">
        <f t="shared" si="48"/>
        <v>2.8241668393450411E-142</v>
      </c>
      <c r="HZ35" s="86">
        <f t="shared" si="48"/>
        <v>1.2835212852546517E-177</v>
      </c>
      <c r="IA35" s="86">
        <f t="shared" si="48"/>
        <v>1.0634722870328779E-153</v>
      </c>
      <c r="IB35" s="86">
        <f t="shared" si="48"/>
        <v>5.6450918289112249E-151</v>
      </c>
      <c r="IC35" s="86">
        <f t="shared" si="48"/>
        <v>2.1499751648282465E-133</v>
      </c>
      <c r="ID35" s="86">
        <f t="shared" si="48"/>
        <v>7.4349593830963574E-139</v>
      </c>
      <c r="IE35" s="86">
        <f t="shared" si="48"/>
        <v>1.8193948451998996E-132</v>
      </c>
      <c r="IF35" s="86">
        <f t="shared" si="48"/>
        <v>3.1983158087954143E-105</v>
      </c>
      <c r="IG35" s="86">
        <f t="shared" si="48"/>
        <v>6.152003447608433E-77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1.125151604203862E-257</v>
      </c>
      <c r="IW35" s="86">
        <f t="shared" si="49"/>
        <v>5.3879872559875756E-157</v>
      </c>
      <c r="IY35" s="86">
        <f t="shared" si="57"/>
        <v>5.1608887348957391E-9</v>
      </c>
      <c r="IZ35" s="86">
        <f t="shared" si="50"/>
        <v>7.6572958384997273E-9</v>
      </c>
      <c r="JA35" s="86">
        <f t="shared" si="50"/>
        <v>1.9417832935169361E-9</v>
      </c>
      <c r="JB35" s="86">
        <f t="shared" si="50"/>
        <v>4.4985183620850757E-10</v>
      </c>
      <c r="JC35" s="86">
        <f t="shared" si="50"/>
        <v>2.9342797866212265E-11</v>
      </c>
      <c r="JD35" s="86">
        <f t="shared" si="50"/>
        <v>4.3148732508267169E-11</v>
      </c>
      <c r="JE35" s="86">
        <f t="shared" si="50"/>
        <v>3.1816154648542083E-11</v>
      </c>
      <c r="JF35" s="86">
        <f t="shared" si="50"/>
        <v>1.9254797169721341E-13</v>
      </c>
      <c r="JG35" s="86">
        <f t="shared" si="50"/>
        <v>7.5678265707206563E-12</v>
      </c>
      <c r="JH35" s="86">
        <f t="shared" si="50"/>
        <v>6.2108745203177647E-12</v>
      </c>
      <c r="JI35" s="86">
        <f t="shared" si="50"/>
        <v>4.7598946427241861E-12</v>
      </c>
      <c r="JJ35" s="86">
        <f t="shared" si="50"/>
        <v>2.0801824436406605E-11</v>
      </c>
      <c r="JK35" s="86">
        <f t="shared" si="50"/>
        <v>1.3675341734560544E-10</v>
      </c>
      <c r="JL35" s="86">
        <f t="shared" si="50"/>
        <v>2.8141750690918379E-11</v>
      </c>
      <c r="JM35" s="86">
        <f t="shared" si="50"/>
        <v>6.8937989649657612E-18</v>
      </c>
    </row>
    <row r="36" spans="2:273" x14ac:dyDescent="0.25">
      <c r="B36" s="2">
        <v>9</v>
      </c>
      <c r="C36" s="37">
        <v>39.491999999999997</v>
      </c>
      <c r="D36" s="37">
        <v>39.200000000000003</v>
      </c>
      <c r="E36" s="37">
        <v>41.78</v>
      </c>
      <c r="F36" s="37">
        <v>41.542000000000002</v>
      </c>
      <c r="G36" s="37">
        <v>39.317</v>
      </c>
      <c r="H36" s="37">
        <v>37.5</v>
      </c>
      <c r="I36" s="37">
        <v>36.133000000000003</v>
      </c>
      <c r="J36" s="37">
        <v>37.966000000000001</v>
      </c>
      <c r="K36" s="37">
        <v>37.378999999999998</v>
      </c>
      <c r="L36" s="37">
        <v>38.783000000000001</v>
      </c>
      <c r="M36" s="37">
        <v>38.517000000000003</v>
      </c>
      <c r="N36" s="37">
        <v>41.2</v>
      </c>
      <c r="O36" s="37">
        <v>42.917000000000002</v>
      </c>
      <c r="P36" s="37">
        <v>42</v>
      </c>
      <c r="Q36" s="37">
        <v>38.5</v>
      </c>
      <c r="R36" s="108"/>
      <c r="S36" s="4">
        <f t="shared" si="7"/>
        <v>37.55219770517845</v>
      </c>
      <c r="T36" s="4">
        <f t="shared" si="7"/>
        <v>40.299031288652749</v>
      </c>
      <c r="U36" s="4">
        <f t="shared" si="7"/>
        <v>42.562180847713691</v>
      </c>
      <c r="V36" s="4">
        <f t="shared" si="7"/>
        <v>42.515447889641997</v>
      </c>
      <c r="W36" s="4">
        <f t="shared" si="7"/>
        <v>39.176739067427057</v>
      </c>
      <c r="X36" s="4">
        <f t="shared" si="7"/>
        <v>38.138204836321655</v>
      </c>
      <c r="Y36" s="4">
        <f t="shared" si="7"/>
        <v>37.58622458895973</v>
      </c>
      <c r="Z36" s="4">
        <f t="shared" si="7"/>
        <v>36.958020291557972</v>
      </c>
      <c r="AA36" s="4">
        <f t="shared" si="7"/>
        <v>38.424298060533481</v>
      </c>
      <c r="AB36" s="4">
        <f t="shared" si="7"/>
        <v>38.45169626935423</v>
      </c>
      <c r="AC36" s="4">
        <f t="shared" si="7"/>
        <v>38.628241447645756</v>
      </c>
      <c r="AD36" s="4">
        <f t="shared" si="7"/>
        <v>40.851852118163592</v>
      </c>
      <c r="AE36" s="4">
        <f t="shared" si="7"/>
        <v>43.307427348748355</v>
      </c>
      <c r="AF36" s="4">
        <f t="shared" si="7"/>
        <v>43.01785452450931</v>
      </c>
      <c r="AG36" s="4" t="e">
        <f t="shared" si="7"/>
        <v>#N/A</v>
      </c>
      <c r="AI36" s="4">
        <f t="shared" si="8"/>
        <v>1.939802294821547</v>
      </c>
      <c r="AJ36" s="4">
        <f t="shared" si="8"/>
        <v>-1.0990312886527462</v>
      </c>
      <c r="AK36" s="4">
        <f t="shared" si="8"/>
        <v>-0.78218084771368979</v>
      </c>
      <c r="AL36" s="4">
        <f t="shared" si="8"/>
        <v>-0.9734478896419958</v>
      </c>
      <c r="AM36" s="4">
        <f t="shared" si="8"/>
        <v>0.14026093257294292</v>
      </c>
      <c r="AN36" s="4">
        <f t="shared" si="8"/>
        <v>-0.63820483632165548</v>
      </c>
      <c r="AO36" s="4">
        <f t="shared" si="8"/>
        <v>-1.4532245889597277</v>
      </c>
      <c r="AP36" s="4">
        <f t="shared" si="8"/>
        <v>1.0079797084420292</v>
      </c>
      <c r="AQ36" s="4">
        <f t="shared" si="8"/>
        <v>-1.045298060533483</v>
      </c>
      <c r="AR36" s="4">
        <f t="shared" si="8"/>
        <v>0.33130373064577157</v>
      </c>
      <c r="AS36" s="4">
        <f t="shared" si="8"/>
        <v>-0.11124144764575306</v>
      </c>
      <c r="AT36" s="4">
        <f t="shared" si="8"/>
        <v>0.34814788183641099</v>
      </c>
      <c r="AU36" s="4">
        <f t="shared" si="8"/>
        <v>-0.39042734874835361</v>
      </c>
      <c r="AV36" s="4">
        <f t="shared" si="8"/>
        <v>-1.0178545245093105</v>
      </c>
      <c r="AW36" s="4">
        <f t="shared" si="8"/>
        <v>0</v>
      </c>
      <c r="AY36" s="2">
        <f t="shared" si="51"/>
        <v>37.55218031569509</v>
      </c>
      <c r="AZ36" s="2">
        <f t="shared" si="9"/>
        <v>40.299006802948455</v>
      </c>
      <c r="BA36" s="2">
        <f t="shared" si="9"/>
        <v>42.562174280747755</v>
      </c>
      <c r="BB36" s="2">
        <f t="shared" si="9"/>
        <v>42.515446211137217</v>
      </c>
      <c r="BC36" s="2">
        <f t="shared" si="9"/>
        <v>39.176738933879143</v>
      </c>
      <c r="BD36" s="2">
        <f t="shared" si="9"/>
        <v>38.138204644128969</v>
      </c>
      <c r="BE36" s="2">
        <f t="shared" si="9"/>
        <v>37.586224449418161</v>
      </c>
      <c r="BF36" s="2">
        <f t="shared" si="9"/>
        <v>36.958020290409237</v>
      </c>
      <c r="BG36" s="2">
        <f t="shared" si="9"/>
        <v>38.424298020897453</v>
      </c>
      <c r="BH36" s="2">
        <f t="shared" si="9"/>
        <v>38.451696237769902</v>
      </c>
      <c r="BI36" s="2">
        <f t="shared" si="9"/>
        <v>38.628241421639622</v>
      </c>
      <c r="BJ36" s="2">
        <f t="shared" si="9"/>
        <v>40.851852020588943</v>
      </c>
      <c r="BK36" s="2">
        <f t="shared" si="9"/>
        <v>43.307426776497159</v>
      </c>
      <c r="BL36" s="2">
        <f t="shared" si="9"/>
        <v>43.017854400472253</v>
      </c>
      <c r="BM36" s="2" t="e">
        <f t="shared" si="9"/>
        <v>#N/A</v>
      </c>
      <c r="BO36" s="2">
        <f t="shared" si="10"/>
        <v>39.491999999999997</v>
      </c>
      <c r="BP36" s="2">
        <f t="shared" si="11"/>
        <v>39.200000000000003</v>
      </c>
      <c r="BQ36" s="2">
        <f t="shared" si="12"/>
        <v>41.78</v>
      </c>
      <c r="BR36" s="2">
        <f t="shared" si="13"/>
        <v>41.542000000000002</v>
      </c>
      <c r="BS36" s="2">
        <f t="shared" si="14"/>
        <v>39.317</v>
      </c>
      <c r="BT36" s="2">
        <f t="shared" si="15"/>
        <v>37.5</v>
      </c>
      <c r="BU36" s="2">
        <f t="shared" si="16"/>
        <v>36.133000000000003</v>
      </c>
      <c r="BV36" s="2">
        <f t="shared" si="17"/>
        <v>37.966000000000001</v>
      </c>
      <c r="BW36" s="2">
        <f t="shared" si="18"/>
        <v>37.378999999999998</v>
      </c>
      <c r="BX36" s="2">
        <f t="shared" si="19"/>
        <v>38.783000000000001</v>
      </c>
      <c r="BY36" s="2">
        <f t="shared" si="20"/>
        <v>38.517000000000003</v>
      </c>
      <c r="BZ36" s="2">
        <f t="shared" si="21"/>
        <v>41.2</v>
      </c>
      <c r="CA36" s="2">
        <f t="shared" si="22"/>
        <v>42.917000000000002</v>
      </c>
      <c r="CB36" s="2">
        <f t="shared" si="23"/>
        <v>42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37.292120910384064</v>
      </c>
      <c r="DL36" s="2">
        <f t="shared" si="41"/>
        <v>39.946805832147938</v>
      </c>
      <c r="DM36" s="2">
        <f t="shared" si="41"/>
        <v>42.253517780938836</v>
      </c>
      <c r="DN36" s="2">
        <f t="shared" si="41"/>
        <v>42.416167341430501</v>
      </c>
      <c r="DO36" s="2">
        <f t="shared" si="41"/>
        <v>39.11270017421603</v>
      </c>
      <c r="DP36" s="2">
        <f t="shared" si="41"/>
        <v>38.224585741088184</v>
      </c>
      <c r="DQ36" s="2">
        <f t="shared" si="41"/>
        <v>37.462648686679188</v>
      </c>
      <c r="DR36" s="2">
        <f t="shared" si="41"/>
        <v>36.798956377430066</v>
      </c>
      <c r="DS36" s="2">
        <f t="shared" si="41"/>
        <v>37.902439774859282</v>
      </c>
      <c r="DT36" s="2">
        <f t="shared" si="41"/>
        <v>38.243063883677308</v>
      </c>
      <c r="DU36" s="2">
        <f t="shared" si="41"/>
        <v>38.655800269905541</v>
      </c>
      <c r="DV36" s="2">
        <f t="shared" si="41"/>
        <v>40.602906003752345</v>
      </c>
      <c r="DW36" s="2">
        <f t="shared" si="41"/>
        <v>43.06466666666666</v>
      </c>
      <c r="DX36" s="2">
        <f t="shared" si="41"/>
        <v>42.471034521575973</v>
      </c>
      <c r="DY36" s="2">
        <f t="shared" si="41"/>
        <v>34.048322947214068</v>
      </c>
      <c r="EA36" s="2">
        <f t="shared" si="42"/>
        <v>41.199778664845461</v>
      </c>
      <c r="EB36" s="2">
        <f t="shared" si="42"/>
        <v>45.186358971477091</v>
      </c>
      <c r="EC36" s="2">
        <f t="shared" si="42"/>
        <v>47.169771909000978</v>
      </c>
      <c r="ED36" s="2">
        <f t="shared" si="42"/>
        <v>44.109324038628856</v>
      </c>
      <c r="EE36" s="2">
        <f t="shared" si="42"/>
        <v>40.352329133353088</v>
      </c>
      <c r="EF36" s="2">
        <f t="shared" si="42"/>
        <v>36.63744693375768</v>
      </c>
      <c r="EG36" s="2">
        <f t="shared" si="42"/>
        <v>39.6916762523825</v>
      </c>
      <c r="EH36" s="2">
        <f t="shared" si="42"/>
        <v>40.101196733170333</v>
      </c>
      <c r="EI36" s="2">
        <f t="shared" si="42"/>
        <v>47.395037032183517</v>
      </c>
      <c r="EJ36" s="2">
        <f t="shared" si="42"/>
        <v>42.227016936791749</v>
      </c>
      <c r="EK36" s="2">
        <f t="shared" si="42"/>
        <v>38.12851809129004</v>
      </c>
      <c r="EL36" s="2">
        <f t="shared" si="42"/>
        <v>45.214888598920709</v>
      </c>
      <c r="EM36" s="2">
        <f t="shared" si="42"/>
        <v>47.30301166825808</v>
      </c>
      <c r="EN36" s="2">
        <f t="shared" si="42"/>
        <v>52.639538167259303</v>
      </c>
      <c r="EO36" s="2">
        <f t="shared" si="42"/>
        <v>45.610241944157551</v>
      </c>
      <c r="EQ36" s="2">
        <f t="shared" si="43"/>
        <v>39.961959404246763</v>
      </c>
      <c r="ER36" s="2">
        <f t="shared" si="43"/>
        <v>43.536410407600584</v>
      </c>
      <c r="ES36" s="2">
        <f t="shared" si="43"/>
        <v>48.343363317919184</v>
      </c>
      <c r="ET36" s="2">
        <f t="shared" si="43"/>
        <v>45.672106078937695</v>
      </c>
      <c r="EU36" s="2">
        <f t="shared" si="43"/>
        <v>41.546558987201941</v>
      </c>
      <c r="EV36" s="2">
        <f t="shared" si="43"/>
        <v>38.001749796283654</v>
      </c>
      <c r="EW36" s="2">
        <f t="shared" si="43"/>
        <v>38.778579154052387</v>
      </c>
      <c r="EX36" s="2">
        <f t="shared" si="43"/>
        <v>40.900319670007185</v>
      </c>
      <c r="EY36" s="2">
        <f t="shared" si="43"/>
        <v>44.601722438986471</v>
      </c>
      <c r="EZ36" s="2">
        <f t="shared" si="43"/>
        <v>40.29645414273979</v>
      </c>
      <c r="FA36" s="2">
        <f t="shared" si="43"/>
        <v>37.782735565275424</v>
      </c>
      <c r="FB36" s="2">
        <f t="shared" si="43"/>
        <v>42.997682759977295</v>
      </c>
      <c r="FC36" s="2">
        <f t="shared" si="43"/>
        <v>46.879515649429948</v>
      </c>
      <c r="FD36" s="2">
        <f t="shared" si="43"/>
        <v>51.463670330019717</v>
      </c>
      <c r="FE36" s="2">
        <f t="shared" si="43"/>
        <v>48.603413102696244</v>
      </c>
      <c r="FG36" s="2">
        <f t="shared" si="44"/>
        <v>6.6551565375068317E-2</v>
      </c>
      <c r="FH36" s="2">
        <f t="shared" si="44"/>
        <v>6.7220221168714872E-2</v>
      </c>
      <c r="FI36" s="2">
        <f t="shared" si="44"/>
        <v>6.2782472716360518E-2</v>
      </c>
      <c r="FJ36" s="2">
        <f t="shared" si="44"/>
        <v>5.8634068550691448E-2</v>
      </c>
      <c r="FK36" s="2">
        <f t="shared" si="44"/>
        <v>5.1658314509874105E-2</v>
      </c>
      <c r="FL36" s="2">
        <f t="shared" si="44"/>
        <v>5.4426956142342206E-2</v>
      </c>
      <c r="FM36" s="2">
        <f t="shared" si="44"/>
        <v>5.5439988578031348E-2</v>
      </c>
      <c r="FN36" s="2">
        <f t="shared" si="44"/>
        <v>4.8167982285144829E-2</v>
      </c>
      <c r="FO36" s="2">
        <f t="shared" si="44"/>
        <v>5.4975973120446511E-2</v>
      </c>
      <c r="FP36" s="2">
        <f t="shared" si="44"/>
        <v>5.2369106394769008E-2</v>
      </c>
      <c r="FQ36" s="2">
        <f t="shared" si="44"/>
        <v>5.2264777844096895E-2</v>
      </c>
      <c r="FR36" s="2">
        <f t="shared" si="44"/>
        <v>5.3978682476389955E-2</v>
      </c>
      <c r="FS36" s="2">
        <f t="shared" si="44"/>
        <v>5.7277202112357227E-2</v>
      </c>
      <c r="FT36" s="2">
        <f t="shared" si="44"/>
        <v>5.3775936891895693E-2</v>
      </c>
      <c r="FU36" s="2">
        <f t="shared" si="44"/>
        <v>3.678314627220923E-2</v>
      </c>
      <c r="FW36" s="2">
        <f t="shared" si="53"/>
        <v>1.0786699182890615E-6</v>
      </c>
      <c r="FX36" s="2">
        <f t="shared" si="45"/>
        <v>1.7879650811108179E-6</v>
      </c>
      <c r="FY36" s="2">
        <f t="shared" si="45"/>
        <v>1.626756251292871E-6</v>
      </c>
      <c r="FZ36" s="2">
        <f t="shared" si="45"/>
        <v>1.4102133644530733E-6</v>
      </c>
      <c r="GA36" s="2">
        <f t="shared" si="45"/>
        <v>1.3540244819941446E-6</v>
      </c>
      <c r="GB36" s="2">
        <f t="shared" si="45"/>
        <v>1.4932895279791794E-6</v>
      </c>
      <c r="GC36" s="2">
        <f t="shared" si="45"/>
        <v>1.6428085585251825E-6</v>
      </c>
      <c r="GD36" s="2">
        <f t="shared" si="45"/>
        <v>2.0748029039577733E-6</v>
      </c>
      <c r="GE36" s="2">
        <f t="shared" si="45"/>
        <v>2.3361578093772197E-6</v>
      </c>
      <c r="GF36" s="2">
        <f t="shared" si="45"/>
        <v>1.9202782370489214E-6</v>
      </c>
      <c r="GG36" s="2">
        <f t="shared" si="45"/>
        <v>1.6262806381390916E-6</v>
      </c>
      <c r="GH36" s="2">
        <f t="shared" si="45"/>
        <v>1.2300412461648627E-6</v>
      </c>
      <c r="GI36" s="2">
        <f t="shared" si="45"/>
        <v>1.0234985407777984E-6</v>
      </c>
      <c r="GJ36" s="2">
        <f t="shared" si="45"/>
        <v>7.9212898886915895E-7</v>
      </c>
      <c r="GK36" s="2">
        <f t="shared" si="45"/>
        <v>6.5101530368118741E-7</v>
      </c>
      <c r="GM36" s="86">
        <f t="shared" si="54"/>
        <v>1.0085984830399892E-8</v>
      </c>
      <c r="GN36" s="86">
        <f t="shared" si="46"/>
        <v>1.4702230835830014E-8</v>
      </c>
      <c r="GO36" s="86">
        <f t="shared" si="46"/>
        <v>3.9280108637968844E-9</v>
      </c>
      <c r="GP36" s="86">
        <f t="shared" si="46"/>
        <v>9.613042033037369E-10</v>
      </c>
      <c r="GQ36" s="86">
        <f t="shared" si="46"/>
        <v>6.9136160667278793E-11</v>
      </c>
      <c r="GR36" s="86">
        <f t="shared" si="46"/>
        <v>1.0134687671033783E-10</v>
      </c>
      <c r="GS36" s="86">
        <f t="shared" si="46"/>
        <v>7.6296659982670523E-11</v>
      </c>
      <c r="GT36" s="86">
        <f t="shared" si="46"/>
        <v>5.6561731588387879E-13</v>
      </c>
      <c r="GU36" s="86">
        <f t="shared" si="46"/>
        <v>1.9439943554543119E-11</v>
      </c>
      <c r="GV36" s="86">
        <f t="shared" si="46"/>
        <v>1.5853148255573823E-11</v>
      </c>
      <c r="GW36" s="86">
        <f t="shared" si="46"/>
        <v>1.2301277543244228E-11</v>
      </c>
      <c r="GX36" s="86">
        <f t="shared" si="46"/>
        <v>5.05187560448711E-11</v>
      </c>
      <c r="GY36" s="86">
        <f t="shared" si="46"/>
        <v>3.0803075262925877E-10</v>
      </c>
      <c r="GZ36" s="86">
        <f t="shared" si="46"/>
        <v>6.7255904517116351E-11</v>
      </c>
      <c r="HA36" s="86">
        <f t="shared" si="46"/>
        <v>2.9417370693127221E-17</v>
      </c>
      <c r="HC36" s="86">
        <f t="shared" si="58"/>
        <v>4.351454896959023E-30</v>
      </c>
      <c r="HD36" s="86">
        <f t="shared" si="47"/>
        <v>1.8229301285150993E-21</v>
      </c>
      <c r="HE36" s="86">
        <f t="shared" si="47"/>
        <v>1.1875161876548131E-24</v>
      </c>
      <c r="HF36" s="86">
        <f t="shared" si="47"/>
        <v>5.1014710341998824E-27</v>
      </c>
      <c r="HG36" s="86">
        <f t="shared" si="47"/>
        <v>4.8089592295649839E-28</v>
      </c>
      <c r="HH36" s="86">
        <f t="shared" si="47"/>
        <v>1.9262224034415855E-28</v>
      </c>
      <c r="HI36" s="86">
        <f t="shared" si="47"/>
        <v>2.884395979335041E-29</v>
      </c>
      <c r="HJ36" s="86">
        <f t="shared" si="47"/>
        <v>4.5707080013207583E-36</v>
      </c>
      <c r="HK36" s="86">
        <f t="shared" si="47"/>
        <v>1.2554785676842655E-31</v>
      </c>
      <c r="HL36" s="86">
        <f t="shared" si="47"/>
        <v>6.2109832663109379E-31</v>
      </c>
      <c r="HM36" s="86">
        <f t="shared" si="47"/>
        <v>2.4430234682812538E-27</v>
      </c>
      <c r="HN36" s="86">
        <f t="shared" si="47"/>
        <v>3.2812664251922921E-28</v>
      </c>
      <c r="HO36" s="86">
        <f t="shared" si="47"/>
        <v>4.4629091125326657E-27</v>
      </c>
      <c r="HP36" s="86">
        <f t="shared" si="47"/>
        <v>1.3538282250568353E-29</v>
      </c>
      <c r="HQ36" s="86">
        <f t="shared" si="47"/>
        <v>4.9429579634613685E-45</v>
      </c>
      <c r="HS36" s="86">
        <f t="shared" si="55"/>
        <v>1.7661266228370015E-148</v>
      </c>
      <c r="HT36" s="86">
        <f t="shared" si="48"/>
        <v>1.7303130505112725E-95</v>
      </c>
      <c r="HU36" s="86">
        <f t="shared" si="48"/>
        <v>6.9904455537414369E-114</v>
      </c>
      <c r="HV36" s="86">
        <f t="shared" si="48"/>
        <v>1.7018134684169702E-128</v>
      </c>
      <c r="HW36" s="86">
        <f t="shared" si="48"/>
        <v>1.1986748476988067E-132</v>
      </c>
      <c r="HX36" s="86">
        <f t="shared" si="48"/>
        <v>5.4339747311574426E-136</v>
      </c>
      <c r="HY36" s="86">
        <f t="shared" si="48"/>
        <v>7.7186769161475861E-140</v>
      </c>
      <c r="HZ36" s="86">
        <f t="shared" si="48"/>
        <v>1.5635678297489537E-174</v>
      </c>
      <c r="IA36" s="86">
        <f t="shared" si="48"/>
        <v>5.2067329200176833E-151</v>
      </c>
      <c r="IB36" s="86">
        <f t="shared" si="48"/>
        <v>2.2831473573970919E-148</v>
      </c>
      <c r="IC36" s="86">
        <f t="shared" si="48"/>
        <v>4.0011353548820957E-131</v>
      </c>
      <c r="ID36" s="86">
        <f t="shared" si="48"/>
        <v>1.5489780901754439E-136</v>
      </c>
      <c r="IE36" s="86">
        <f t="shared" si="48"/>
        <v>2.753489038201386E-130</v>
      </c>
      <c r="IF36" s="86">
        <f t="shared" si="48"/>
        <v>1.6301545497373389E-103</v>
      </c>
      <c r="IG36" s="86">
        <f t="shared" si="48"/>
        <v>1.0206306914013988E-75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2.3396075187370118E-254</v>
      </c>
      <c r="IW36" s="86">
        <f t="shared" si="49"/>
        <v>5.2005901830711382E-155</v>
      </c>
      <c r="IY36" s="86">
        <f t="shared" si="57"/>
        <v>1.0085984830399892E-8</v>
      </c>
      <c r="IZ36" s="86">
        <f t="shared" si="50"/>
        <v>1.4702230835831837E-8</v>
      </c>
      <c r="JA36" s="86">
        <f t="shared" si="50"/>
        <v>3.9280108637968852E-9</v>
      </c>
      <c r="JB36" s="86">
        <f t="shared" si="50"/>
        <v>9.613042033037369E-10</v>
      </c>
      <c r="JC36" s="86">
        <f t="shared" si="50"/>
        <v>6.9136160667278793E-11</v>
      </c>
      <c r="JD36" s="86">
        <f t="shared" si="50"/>
        <v>1.0134687671033783E-10</v>
      </c>
      <c r="JE36" s="86">
        <f t="shared" si="50"/>
        <v>7.6296659982670523E-11</v>
      </c>
      <c r="JF36" s="86">
        <f t="shared" si="50"/>
        <v>5.6561731588387879E-13</v>
      </c>
      <c r="JG36" s="86">
        <f t="shared" si="50"/>
        <v>1.9439943554543119E-11</v>
      </c>
      <c r="JH36" s="86">
        <f t="shared" si="50"/>
        <v>1.5853148255573823E-11</v>
      </c>
      <c r="JI36" s="86">
        <f t="shared" si="50"/>
        <v>1.2301277543244231E-11</v>
      </c>
      <c r="JJ36" s="86">
        <f t="shared" si="50"/>
        <v>5.05187560448711E-11</v>
      </c>
      <c r="JK36" s="86">
        <f t="shared" si="50"/>
        <v>3.0803075262925877E-10</v>
      </c>
      <c r="JL36" s="86">
        <f t="shared" si="50"/>
        <v>6.7255904517116351E-11</v>
      </c>
      <c r="JM36" s="86">
        <f t="shared" si="50"/>
        <v>2.9417370693127221E-17</v>
      </c>
    </row>
    <row r="37" spans="2:273" x14ac:dyDescent="0.25">
      <c r="B37" s="2">
        <v>10</v>
      </c>
      <c r="C37" s="37">
        <v>36.655999999999999</v>
      </c>
      <c r="D37" s="37">
        <v>40.017000000000003</v>
      </c>
      <c r="E37" s="37">
        <v>43.457999999999998</v>
      </c>
      <c r="F37" s="37">
        <v>42.051000000000002</v>
      </c>
      <c r="G37" s="37">
        <v>40.167000000000002</v>
      </c>
      <c r="H37" s="37">
        <v>37.832999999999998</v>
      </c>
      <c r="I37" s="37">
        <v>37.216999999999999</v>
      </c>
      <c r="J37" s="37">
        <v>37.966000000000001</v>
      </c>
      <c r="K37" s="37">
        <v>37.707000000000001</v>
      </c>
      <c r="L37" s="37">
        <v>37.767000000000003</v>
      </c>
      <c r="M37" s="37">
        <v>38.283000000000001</v>
      </c>
      <c r="N37" s="37">
        <v>43.082999999999998</v>
      </c>
      <c r="O37" s="37">
        <v>44.1</v>
      </c>
      <c r="P37" s="37">
        <v>41.683</v>
      </c>
      <c r="Q37" s="37">
        <v>37.366999999999997</v>
      </c>
      <c r="S37" s="4">
        <f t="shared" si="7"/>
        <v>37.923060632523487</v>
      </c>
      <c r="T37" s="4">
        <f t="shared" si="7"/>
        <v>40.639895470375677</v>
      </c>
      <c r="U37" s="4">
        <f t="shared" si="7"/>
        <v>42.863993326215393</v>
      </c>
      <c r="V37" s="4">
        <f t="shared" si="7"/>
        <v>42.845793553617959</v>
      </c>
      <c r="W37" s="4">
        <f t="shared" si="7"/>
        <v>39.554935801542946</v>
      </c>
      <c r="X37" s="4">
        <f t="shared" si="7"/>
        <v>38.452843920273295</v>
      </c>
      <c r="Y37" s="4">
        <f t="shared" si="7"/>
        <v>37.859652762120589</v>
      </c>
      <c r="Z37" s="4">
        <f t="shared" si="7"/>
        <v>37.265453729452162</v>
      </c>
      <c r="AA37" s="4">
        <f t="shared" si="7"/>
        <v>38.779455481094992</v>
      </c>
      <c r="AB37" s="4">
        <f t="shared" si="7"/>
        <v>38.725051629264598</v>
      </c>
      <c r="AC37" s="4">
        <f t="shared" si="7"/>
        <v>38.973542540860251</v>
      </c>
      <c r="AD37" s="4">
        <f t="shared" si="7"/>
        <v>41.157797643577148</v>
      </c>
      <c r="AE37" s="4">
        <f t="shared" si="7"/>
        <v>43.636185396998989</v>
      </c>
      <c r="AF37" s="4">
        <f t="shared" si="7"/>
        <v>43.409469373668202</v>
      </c>
      <c r="AG37" s="4" t="e">
        <f t="shared" si="7"/>
        <v>#N/A</v>
      </c>
      <c r="AI37" s="4">
        <f t="shared" si="8"/>
        <v>-1.2670606325234886</v>
      </c>
      <c r="AJ37" s="4">
        <f t="shared" si="8"/>
        <v>-0.62289547037567417</v>
      </c>
      <c r="AK37" s="4">
        <f t="shared" si="8"/>
        <v>0.59400667378460525</v>
      </c>
      <c r="AL37" s="4">
        <f t="shared" si="8"/>
        <v>-0.79479355361795712</v>
      </c>
      <c r="AM37" s="4">
        <f t="shared" si="8"/>
        <v>0.6120641984570554</v>
      </c>
      <c r="AN37" s="4">
        <f t="shared" si="8"/>
        <v>-0.61984392027329704</v>
      </c>
      <c r="AO37" s="4">
        <f t="shared" si="8"/>
        <v>-0.64265276212059064</v>
      </c>
      <c r="AP37" s="4">
        <f t="shared" si="8"/>
        <v>0.70054627054783936</v>
      </c>
      <c r="AQ37" s="4">
        <f t="shared" si="8"/>
        <v>-1.0724554810949911</v>
      </c>
      <c r="AR37" s="4">
        <f t="shared" si="8"/>
        <v>-0.95805162926459531</v>
      </c>
      <c r="AS37" s="4">
        <f t="shared" si="8"/>
        <v>-0.69054254086024969</v>
      </c>
      <c r="AT37" s="4">
        <f t="shared" si="8"/>
        <v>1.9252023564228509</v>
      </c>
      <c r="AU37" s="4">
        <f t="shared" si="8"/>
        <v>0.46381460300101196</v>
      </c>
      <c r="AV37" s="4">
        <f t="shared" si="8"/>
        <v>-1.726469373668202</v>
      </c>
      <c r="AW37" s="4">
        <f t="shared" si="8"/>
        <v>0</v>
      </c>
      <c r="AY37" s="2">
        <f t="shared" si="51"/>
        <v>37.923027689727121</v>
      </c>
      <c r="AZ37" s="2">
        <f t="shared" si="9"/>
        <v>40.639849874996735</v>
      </c>
      <c r="BA37" s="2">
        <f t="shared" si="9"/>
        <v>42.863980457291994</v>
      </c>
      <c r="BB37" s="2">
        <f t="shared" si="9"/>
        <v>42.845790082886268</v>
      </c>
      <c r="BC37" s="2">
        <f t="shared" si="9"/>
        <v>39.554935497625884</v>
      </c>
      <c r="BD37" s="2">
        <f t="shared" si="9"/>
        <v>38.452843484436826</v>
      </c>
      <c r="BE37" s="2">
        <f t="shared" si="9"/>
        <v>37.859652439302614</v>
      </c>
      <c r="BF37" s="2">
        <f t="shared" si="9"/>
        <v>37.265453726211312</v>
      </c>
      <c r="BG37" s="2">
        <f t="shared" si="9"/>
        <v>38.779455383066747</v>
      </c>
      <c r="BH37" s="2">
        <f t="shared" si="9"/>
        <v>38.725051551591903</v>
      </c>
      <c r="BI37" s="2">
        <f t="shared" si="9"/>
        <v>38.973542476129126</v>
      </c>
      <c r="BJ37" s="2">
        <f t="shared" si="9"/>
        <v>41.157797415000182</v>
      </c>
      <c r="BK37" s="2">
        <f t="shared" si="9"/>
        <v>43.636184151530763</v>
      </c>
      <c r="BL37" s="2">
        <f t="shared" si="9"/>
        <v>43.409469087580746</v>
      </c>
      <c r="BM37" s="2" t="e">
        <f t="shared" si="9"/>
        <v>#N/A</v>
      </c>
      <c r="BO37" s="2">
        <f t="shared" si="10"/>
        <v>36.655999999999999</v>
      </c>
      <c r="BP37" s="2">
        <f t="shared" si="11"/>
        <v>40.017000000000003</v>
      </c>
      <c r="BQ37" s="2">
        <f t="shared" si="12"/>
        <v>43.457999999999998</v>
      </c>
      <c r="BR37" s="2">
        <f t="shared" si="13"/>
        <v>42.051000000000002</v>
      </c>
      <c r="BS37" s="2">
        <f t="shared" si="14"/>
        <v>40.167000000000002</v>
      </c>
      <c r="BT37" s="2">
        <f t="shared" si="15"/>
        <v>37.832999999999998</v>
      </c>
      <c r="BU37" s="2">
        <f t="shared" si="16"/>
        <v>37.216999999999999</v>
      </c>
      <c r="BV37" s="2">
        <f t="shared" si="17"/>
        <v>37.966000000000001</v>
      </c>
      <c r="BW37" s="2">
        <f t="shared" si="18"/>
        <v>37.707000000000001</v>
      </c>
      <c r="BX37" s="2">
        <f t="shared" si="19"/>
        <v>37.767000000000003</v>
      </c>
      <c r="BY37" s="2">
        <f t="shared" si="20"/>
        <v>38.283000000000001</v>
      </c>
      <c r="BZ37" s="2">
        <f t="shared" si="21"/>
        <v>43.082999999999998</v>
      </c>
      <c r="CA37" s="2">
        <f t="shared" si="22"/>
        <v>44.1</v>
      </c>
      <c r="CB37" s="2">
        <f t="shared" si="23"/>
        <v>41.683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37.67501137980085</v>
      </c>
      <c r="DL37" s="2">
        <f t="shared" si="41"/>
        <v>40.289548127074447</v>
      </c>
      <c r="DM37" s="2">
        <f t="shared" si="41"/>
        <v>42.554551920341396</v>
      </c>
      <c r="DN37" s="2">
        <f t="shared" si="41"/>
        <v>42.764637786774628</v>
      </c>
      <c r="DO37" s="2">
        <f t="shared" si="41"/>
        <v>39.510552264808368</v>
      </c>
      <c r="DP37" s="2">
        <f t="shared" si="41"/>
        <v>38.569746622889312</v>
      </c>
      <c r="DQ37" s="2">
        <f t="shared" si="41"/>
        <v>37.747515478424027</v>
      </c>
      <c r="DR37" s="2">
        <f t="shared" si="41"/>
        <v>37.112402560455195</v>
      </c>
      <c r="DS37" s="2">
        <f t="shared" si="41"/>
        <v>38.239238367729826</v>
      </c>
      <c r="DT37" s="2">
        <f t="shared" si="41"/>
        <v>38.51995065666042</v>
      </c>
      <c r="DU37" s="2">
        <f t="shared" si="41"/>
        <v>39.029018893387317</v>
      </c>
      <c r="DV37" s="2">
        <f t="shared" si="41"/>
        <v>40.911793527204502</v>
      </c>
      <c r="DW37" s="2">
        <f t="shared" si="41"/>
        <v>43.39990512820512</v>
      </c>
      <c r="DX37" s="2">
        <f t="shared" si="41"/>
        <v>42.84430028142588</v>
      </c>
      <c r="DY37" s="2">
        <f t="shared" si="41"/>
        <v>34.460268328445736</v>
      </c>
      <c r="EA37" s="2">
        <f t="shared" si="42"/>
        <v>41.095625613326071</v>
      </c>
      <c r="EB37" s="2">
        <f t="shared" si="42"/>
        <v>45.073136125680598</v>
      </c>
      <c r="EC37" s="2">
        <f t="shared" si="42"/>
        <v>47.076667787668967</v>
      </c>
      <c r="ED37" s="2">
        <f t="shared" si="42"/>
        <v>44.034006587287777</v>
      </c>
      <c r="EE37" s="2">
        <f t="shared" si="42"/>
        <v>40.29799798775462</v>
      </c>
      <c r="EF37" s="2">
        <f t="shared" si="42"/>
        <v>36.600523800692748</v>
      </c>
      <c r="EG37" s="2">
        <f t="shared" si="42"/>
        <v>39.602108822926567</v>
      </c>
      <c r="EH37" s="2">
        <f t="shared" si="42"/>
        <v>40.023700449948642</v>
      </c>
      <c r="EI37" s="2">
        <f t="shared" si="42"/>
        <v>47.248691461764331</v>
      </c>
      <c r="EJ37" s="2">
        <f t="shared" si="42"/>
        <v>42.109910992307114</v>
      </c>
      <c r="EK37" s="2">
        <f t="shared" si="42"/>
        <v>38.056094917316265</v>
      </c>
      <c r="EL37" s="2">
        <f t="shared" si="42"/>
        <v>45.08991202352739</v>
      </c>
      <c r="EM37" s="2">
        <f t="shared" si="42"/>
        <v>47.182915587232294</v>
      </c>
      <c r="EN37" s="2">
        <f t="shared" si="42"/>
        <v>52.479003891012702</v>
      </c>
      <c r="EO37" s="2">
        <f t="shared" si="42"/>
        <v>45.522057071358127</v>
      </c>
      <c r="EQ37" s="2">
        <f t="shared" si="43"/>
        <v>39.869730814129021</v>
      </c>
      <c r="ER37" s="2">
        <f t="shared" si="43"/>
        <v>43.439643353375651</v>
      </c>
      <c r="ES37" s="2">
        <f t="shared" si="43"/>
        <v>48.238628064760711</v>
      </c>
      <c r="ET37" s="2">
        <f t="shared" si="43"/>
        <v>45.581265482213183</v>
      </c>
      <c r="EU37" s="2">
        <f t="shared" si="43"/>
        <v>41.480334920953176</v>
      </c>
      <c r="EV37" s="2">
        <f t="shared" si="43"/>
        <v>37.951310406651871</v>
      </c>
      <c r="EW37" s="2">
        <f t="shared" si="43"/>
        <v>38.698323098180559</v>
      </c>
      <c r="EX37" s="2">
        <f t="shared" si="43"/>
        <v>40.814156737651118</v>
      </c>
      <c r="EY37" s="2">
        <f t="shared" si="43"/>
        <v>44.484722117888225</v>
      </c>
      <c r="EZ37" s="2">
        <f t="shared" si="43"/>
        <v>40.198904395794401</v>
      </c>
      <c r="FA37" s="2">
        <f t="shared" si="43"/>
        <v>37.713672944389799</v>
      </c>
      <c r="FB37" s="2">
        <f t="shared" si="43"/>
        <v>42.894574614968512</v>
      </c>
      <c r="FC37" s="2">
        <f t="shared" si="43"/>
        <v>46.763501417527365</v>
      </c>
      <c r="FD37" s="2">
        <f t="shared" si="43"/>
        <v>51.314759426863652</v>
      </c>
      <c r="FE37" s="2">
        <f t="shared" si="43"/>
        <v>48.481914672320528</v>
      </c>
      <c r="FG37" s="2">
        <f t="shared" si="44"/>
        <v>7.2506790566364387E-2</v>
      </c>
      <c r="FH37" s="2">
        <f t="shared" si="44"/>
        <v>7.3230585583199712E-2</v>
      </c>
      <c r="FI37" s="2">
        <f t="shared" si="44"/>
        <v>6.842515172925695E-2</v>
      </c>
      <c r="FJ37" s="2">
        <f t="shared" si="44"/>
        <v>6.3929335274288998E-2</v>
      </c>
      <c r="FK37" s="2">
        <f t="shared" si="44"/>
        <v>5.6361316288986413E-2</v>
      </c>
      <c r="FL37" s="2">
        <f t="shared" si="44"/>
        <v>5.9366237714491545E-2</v>
      </c>
      <c r="FM37" s="2">
        <f t="shared" si="44"/>
        <v>6.0465324758859296E-2</v>
      </c>
      <c r="FN37" s="2">
        <f t="shared" si="44"/>
        <v>5.25708372336674E-2</v>
      </c>
      <c r="FO37" s="2">
        <f t="shared" si="44"/>
        <v>5.9961918856975278E-2</v>
      </c>
      <c r="FP37" s="2">
        <f t="shared" si="44"/>
        <v>5.7132920550990896E-2</v>
      </c>
      <c r="FQ37" s="2">
        <f t="shared" si="44"/>
        <v>5.7019672679744629E-2</v>
      </c>
      <c r="FR37" s="2">
        <f t="shared" si="44"/>
        <v>5.8879816092539727E-2</v>
      </c>
      <c r="FS37" s="2">
        <f t="shared" si="44"/>
        <v>6.2458059941849685E-2</v>
      </c>
      <c r="FT37" s="2">
        <f t="shared" si="44"/>
        <v>5.8659803172302578E-2</v>
      </c>
      <c r="FU37" s="2">
        <f t="shared" si="44"/>
        <v>4.0189295243406385E-2</v>
      </c>
      <c r="FW37" s="2">
        <f t="shared" si="53"/>
        <v>1.1827379231541849E-6</v>
      </c>
      <c r="FX37" s="2">
        <f t="shared" si="45"/>
        <v>1.9604643887239799E-6</v>
      </c>
      <c r="FY37" s="2">
        <f t="shared" si="45"/>
        <v>1.7837024800363797E-6</v>
      </c>
      <c r="FZ37" s="2">
        <f t="shared" si="45"/>
        <v>1.5462679956552699E-6</v>
      </c>
      <c r="GA37" s="2">
        <f t="shared" si="45"/>
        <v>1.4846581276040579E-6</v>
      </c>
      <c r="GB37" s="2">
        <f t="shared" si="45"/>
        <v>1.637359172063982E-6</v>
      </c>
      <c r="GC37" s="2">
        <f t="shared" si="45"/>
        <v>1.801303479362311E-6</v>
      </c>
      <c r="GD37" s="2">
        <f t="shared" si="45"/>
        <v>2.2749756900950019E-6</v>
      </c>
      <c r="GE37" s="2">
        <f t="shared" si="45"/>
        <v>2.5615455233893836E-6</v>
      </c>
      <c r="GF37" s="2">
        <f t="shared" si="45"/>
        <v>2.1055428273690688E-6</v>
      </c>
      <c r="GG37" s="2">
        <f t="shared" si="45"/>
        <v>1.7831809807471355E-6</v>
      </c>
      <c r="GH37" s="2">
        <f t="shared" si="45"/>
        <v>1.3487132467218481E-6</v>
      </c>
      <c r="GI37" s="2">
        <f t="shared" si="45"/>
        <v>1.122243722930939E-6</v>
      </c>
      <c r="GJ37" s="2">
        <f t="shared" si="45"/>
        <v>8.6855209845047025E-7</v>
      </c>
      <c r="GK37" s="2">
        <f t="shared" si="45"/>
        <v>7.1382404100753713E-7</v>
      </c>
      <c r="GM37" s="86">
        <f t="shared" si="54"/>
        <v>1.9469136516743803E-8</v>
      </c>
      <c r="GN37" s="86">
        <f t="shared" si="46"/>
        <v>2.7893159363150028E-8</v>
      </c>
      <c r="GO37" s="86">
        <f t="shared" si="46"/>
        <v>7.8433891140387467E-9</v>
      </c>
      <c r="GP37" s="86">
        <f t="shared" si="46"/>
        <v>2.0255699599009698E-9</v>
      </c>
      <c r="GQ37" s="86">
        <f t="shared" si="46"/>
        <v>1.6033029174277329E-10</v>
      </c>
      <c r="GR37" s="86">
        <f t="shared" si="46"/>
        <v>2.3425907326151496E-10</v>
      </c>
      <c r="GS37" s="86">
        <f t="shared" si="46"/>
        <v>1.7995177872823602E-10</v>
      </c>
      <c r="GT37" s="86">
        <f t="shared" si="46"/>
        <v>1.62738604258647E-12</v>
      </c>
      <c r="GU37" s="86">
        <f t="shared" si="46"/>
        <v>4.9034966443881151E-11</v>
      </c>
      <c r="GV37" s="86">
        <f t="shared" si="46"/>
        <v>3.9749722630088035E-11</v>
      </c>
      <c r="GW37" s="86">
        <f t="shared" si="46"/>
        <v>3.1220076408794819E-11</v>
      </c>
      <c r="GX37" s="86">
        <f t="shared" si="46"/>
        <v>1.2064698849958448E-10</v>
      </c>
      <c r="GY37" s="86">
        <f t="shared" si="46"/>
        <v>6.8333986419106405E-10</v>
      </c>
      <c r="GZ37" s="86">
        <f t="shared" si="46"/>
        <v>1.5812340030733101E-10</v>
      </c>
      <c r="HA37" s="86">
        <f t="shared" si="46"/>
        <v>1.2208969740307479E-16</v>
      </c>
      <c r="HC37" s="86">
        <f t="shared" si="58"/>
        <v>2.4758556581199727E-29</v>
      </c>
      <c r="HD37" s="86">
        <f t="shared" si="47"/>
        <v>6.0694508246885943E-21</v>
      </c>
      <c r="HE37" s="86">
        <f t="shared" si="47"/>
        <v>4.7999727154114247E-24</v>
      </c>
      <c r="HF37" s="86">
        <f t="shared" si="47"/>
        <v>2.3930355583983625E-26</v>
      </c>
      <c r="HG37" s="86">
        <f t="shared" si="47"/>
        <v>2.3787328072337507E-27</v>
      </c>
      <c r="HH37" s="86">
        <f t="shared" si="47"/>
        <v>9.9487270300263576E-28</v>
      </c>
      <c r="HI37" s="86">
        <f t="shared" si="47"/>
        <v>1.5994586168879228E-28</v>
      </c>
      <c r="HJ37" s="86">
        <f t="shared" si="47"/>
        <v>3.9702611484917444E-35</v>
      </c>
      <c r="HK37" s="86">
        <f t="shared" si="47"/>
        <v>8.3397442334354412E-31</v>
      </c>
      <c r="HL37" s="86">
        <f t="shared" si="47"/>
        <v>3.8738277681640371E-30</v>
      </c>
      <c r="HM37" s="86">
        <f t="shared" si="47"/>
        <v>1.1989447838432771E-26</v>
      </c>
      <c r="HN37" s="86">
        <f t="shared" si="47"/>
        <v>1.6562132282266808E-27</v>
      </c>
      <c r="HO37" s="86">
        <f t="shared" si="47"/>
        <v>2.0521332242324689E-26</v>
      </c>
      <c r="HP37" s="86">
        <f t="shared" si="47"/>
        <v>7.1999607534103067E-29</v>
      </c>
      <c r="HQ37" s="86">
        <f t="shared" si="47"/>
        <v>6.6869792988648036E-44</v>
      </c>
      <c r="HS37" s="86">
        <f t="shared" si="55"/>
        <v>5.4697729074471462E-146</v>
      </c>
      <c r="HT37" s="86">
        <f t="shared" si="48"/>
        <v>7.6367648581625973E-94</v>
      </c>
      <c r="HU37" s="86">
        <f t="shared" si="48"/>
        <v>6.1130647258099359E-112</v>
      </c>
      <c r="HV37" s="86">
        <f t="shared" si="48"/>
        <v>2.5586816086447084E-126</v>
      </c>
      <c r="HW37" s="86">
        <f t="shared" si="48"/>
        <v>2.1029706608319155E-130</v>
      </c>
      <c r="HX37" s="86">
        <f t="shared" si="48"/>
        <v>1.1275409101088941E-133</v>
      </c>
      <c r="HY37" s="86">
        <f t="shared" si="48"/>
        <v>2.0086831686505542E-137</v>
      </c>
      <c r="HZ37" s="86">
        <f t="shared" si="48"/>
        <v>1.7887080449987578E-171</v>
      </c>
      <c r="IA37" s="86">
        <f t="shared" si="48"/>
        <v>2.4121721317755517E-148</v>
      </c>
      <c r="IB37" s="86">
        <f t="shared" si="48"/>
        <v>8.7589196345524629E-146</v>
      </c>
      <c r="IC37" s="86">
        <f t="shared" si="48"/>
        <v>7.1158007251222416E-129</v>
      </c>
      <c r="ID37" s="86">
        <f t="shared" si="48"/>
        <v>3.0836312282549396E-134</v>
      </c>
      <c r="IE37" s="86">
        <f t="shared" si="48"/>
        <v>3.9951737770935574E-128</v>
      </c>
      <c r="IF37" s="86">
        <f t="shared" si="48"/>
        <v>8.0420404196755658E-102</v>
      </c>
      <c r="IG37" s="86">
        <f t="shared" si="48"/>
        <v>1.6549501720226063E-74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4.6283958220593971E-251</v>
      </c>
      <c r="IW37" s="86">
        <f t="shared" si="49"/>
        <v>4.8744304513130356E-153</v>
      </c>
      <c r="IY37" s="86">
        <f t="shared" si="57"/>
        <v>1.9469136516743803E-8</v>
      </c>
      <c r="IZ37" s="86">
        <f t="shared" si="50"/>
        <v>2.7893159363156097E-8</v>
      </c>
      <c r="JA37" s="86">
        <f t="shared" si="50"/>
        <v>7.8433891140387516E-9</v>
      </c>
      <c r="JB37" s="86">
        <f t="shared" si="50"/>
        <v>2.0255699599009698E-9</v>
      </c>
      <c r="JC37" s="86">
        <f t="shared" si="50"/>
        <v>1.6033029174277329E-10</v>
      </c>
      <c r="JD37" s="86">
        <f t="shared" si="50"/>
        <v>2.3425907326151496E-10</v>
      </c>
      <c r="JE37" s="86">
        <f t="shared" si="50"/>
        <v>1.7995177872823602E-10</v>
      </c>
      <c r="JF37" s="86">
        <f t="shared" si="50"/>
        <v>1.62738604258647E-12</v>
      </c>
      <c r="JG37" s="86">
        <f t="shared" si="50"/>
        <v>4.9034966443881151E-11</v>
      </c>
      <c r="JH37" s="86">
        <f t="shared" si="50"/>
        <v>3.9749722630088035E-11</v>
      </c>
      <c r="JI37" s="86">
        <f t="shared" si="50"/>
        <v>3.1220076408794832E-11</v>
      </c>
      <c r="JJ37" s="86">
        <f t="shared" si="50"/>
        <v>1.2064698849958448E-10</v>
      </c>
      <c r="JK37" s="86">
        <f t="shared" si="50"/>
        <v>6.8333986419106405E-10</v>
      </c>
      <c r="JL37" s="86">
        <f t="shared" si="50"/>
        <v>1.5812340030733101E-10</v>
      </c>
      <c r="JM37" s="86">
        <f t="shared" si="50"/>
        <v>1.2208969740307479E-16</v>
      </c>
    </row>
    <row r="38" spans="2:273" x14ac:dyDescent="0.25">
      <c r="B38" s="2">
        <v>11</v>
      </c>
      <c r="C38" s="37">
        <v>37.508000000000003</v>
      </c>
      <c r="D38" s="37">
        <v>40.917000000000002</v>
      </c>
      <c r="E38" s="37">
        <v>41.441000000000003</v>
      </c>
      <c r="F38" s="37">
        <v>41.881</v>
      </c>
      <c r="G38" s="37">
        <v>40.267000000000003</v>
      </c>
      <c r="H38" s="37">
        <v>37</v>
      </c>
      <c r="I38" s="37">
        <v>37.549999999999997</v>
      </c>
      <c r="J38" s="37">
        <v>37.378999999999998</v>
      </c>
      <c r="K38" s="37">
        <v>37.637999999999998</v>
      </c>
      <c r="L38" s="37">
        <v>39.783000000000001</v>
      </c>
      <c r="M38" s="37">
        <v>39.767000000000003</v>
      </c>
      <c r="N38" s="37">
        <v>41.317</v>
      </c>
      <c r="O38" s="37">
        <v>42.167000000000002</v>
      </c>
      <c r="P38" s="37">
        <v>44.966999999999999</v>
      </c>
      <c r="Q38" s="37">
        <v>38.082999999999998</v>
      </c>
      <c r="S38" s="4">
        <f t="shared" si="7"/>
        <v>38.289566819821452</v>
      </c>
      <c r="T38" s="4">
        <f t="shared" si="7"/>
        <v>40.977422650471198</v>
      </c>
      <c r="U38" s="4">
        <f t="shared" si="7"/>
        <v>43.163290535201192</v>
      </c>
      <c r="V38" s="4">
        <f t="shared" si="7"/>
        <v>43.172027350217093</v>
      </c>
      <c r="W38" s="4">
        <f t="shared" si="7"/>
        <v>39.929013759983114</v>
      </c>
      <c r="X38" s="4">
        <f t="shared" si="7"/>
        <v>38.762727055626186</v>
      </c>
      <c r="Y38" s="4">
        <f t="shared" si="7"/>
        <v>38.129945027885221</v>
      </c>
      <c r="Z38" s="4">
        <f t="shared" si="7"/>
        <v>37.570397853233956</v>
      </c>
      <c r="AA38" s="4">
        <f t="shared" si="7"/>
        <v>39.133383905783951</v>
      </c>
      <c r="AB38" s="4">
        <f t="shared" si="7"/>
        <v>38.995947115449454</v>
      </c>
      <c r="AC38" s="4">
        <f t="shared" si="7"/>
        <v>39.314032333212566</v>
      </c>
      <c r="AD38" s="4">
        <f t="shared" si="7"/>
        <v>41.461043630373233</v>
      </c>
      <c r="AE38" s="4">
        <f t="shared" si="7"/>
        <v>43.961672958216333</v>
      </c>
      <c r="AF38" s="4">
        <f t="shared" si="7"/>
        <v>43.799634231044259</v>
      </c>
      <c r="AG38" s="4" t="e">
        <f t="shared" si="7"/>
        <v>#N/A</v>
      </c>
      <c r="AI38" s="4">
        <f t="shared" si="8"/>
        <v>-0.7815668198214496</v>
      </c>
      <c r="AJ38" s="4">
        <f t="shared" si="8"/>
        <v>-6.0422650471195993E-2</v>
      </c>
      <c r="AK38" s="4">
        <f t="shared" si="8"/>
        <v>-1.7222905352011892</v>
      </c>
      <c r="AL38" s="4">
        <f t="shared" si="8"/>
        <v>-1.2910273502170924</v>
      </c>
      <c r="AM38" s="4">
        <f t="shared" si="8"/>
        <v>0.33798624001688893</v>
      </c>
      <c r="AN38" s="4">
        <f t="shared" si="8"/>
        <v>-1.7627270556261863</v>
      </c>
      <c r="AO38" s="4">
        <f t="shared" si="8"/>
        <v>-0.5799450278852234</v>
      </c>
      <c r="AP38" s="4">
        <f t="shared" si="8"/>
        <v>-0.19139785323395841</v>
      </c>
      <c r="AQ38" s="4">
        <f t="shared" si="8"/>
        <v>-1.4953839057839531</v>
      </c>
      <c r="AR38" s="4">
        <f t="shared" si="8"/>
        <v>0.78705288455054756</v>
      </c>
      <c r="AS38" s="4">
        <f t="shared" si="8"/>
        <v>0.45296766678743694</v>
      </c>
      <c r="AT38" s="4">
        <f t="shared" si="8"/>
        <v>-0.14404363037323265</v>
      </c>
      <c r="AU38" s="4">
        <f t="shared" si="8"/>
        <v>-1.7946729582163314</v>
      </c>
      <c r="AV38" s="4">
        <f t="shared" si="8"/>
        <v>1.1673657689557402</v>
      </c>
      <c r="AW38" s="4">
        <f t="shared" si="8"/>
        <v>0</v>
      </c>
      <c r="AY38" s="2">
        <f t="shared" si="51"/>
        <v>38.289505199257661</v>
      </c>
      <c r="AZ38" s="2">
        <f t="shared" si="9"/>
        <v>40.977338782838551</v>
      </c>
      <c r="BA38" s="2">
        <f t="shared" si="9"/>
        <v>43.163265650329144</v>
      </c>
      <c r="BB38" s="2">
        <f t="shared" si="9"/>
        <v>43.17202027614421</v>
      </c>
      <c r="BC38" s="2">
        <f t="shared" si="9"/>
        <v>39.929013079474231</v>
      </c>
      <c r="BD38" s="2">
        <f t="shared" si="9"/>
        <v>38.762726083316871</v>
      </c>
      <c r="BE38" s="2">
        <f t="shared" si="9"/>
        <v>38.129944293622479</v>
      </c>
      <c r="BF38" s="2">
        <f t="shared" si="9"/>
        <v>37.570397844281892</v>
      </c>
      <c r="BG38" s="2">
        <f t="shared" si="9"/>
        <v>39.133383667804004</v>
      </c>
      <c r="BH38" s="2">
        <f t="shared" si="9"/>
        <v>38.995946927878087</v>
      </c>
      <c r="BI38" s="2">
        <f t="shared" si="9"/>
        <v>39.314032175041845</v>
      </c>
      <c r="BJ38" s="2">
        <f t="shared" si="9"/>
        <v>41.461043104006635</v>
      </c>
      <c r="BK38" s="2">
        <f t="shared" si="9"/>
        <v>43.961670289415281</v>
      </c>
      <c r="BL38" s="2">
        <f t="shared" si="9"/>
        <v>43.799633582137538</v>
      </c>
      <c r="BM38" s="2" t="e">
        <f t="shared" si="9"/>
        <v>#N/A</v>
      </c>
      <c r="BO38" s="2">
        <f t="shared" si="10"/>
        <v>37.508000000000003</v>
      </c>
      <c r="BP38" s="2">
        <f t="shared" si="11"/>
        <v>40.917000000000002</v>
      </c>
      <c r="BQ38" s="2">
        <f t="shared" si="12"/>
        <v>41.441000000000003</v>
      </c>
      <c r="BR38" s="2">
        <f t="shared" si="13"/>
        <v>41.881</v>
      </c>
      <c r="BS38" s="2">
        <f t="shared" si="14"/>
        <v>40.267000000000003</v>
      </c>
      <c r="BT38" s="2">
        <f t="shared" si="15"/>
        <v>37</v>
      </c>
      <c r="BU38" s="2">
        <f t="shared" si="16"/>
        <v>37.549999999999997</v>
      </c>
      <c r="BV38" s="2">
        <f t="shared" si="17"/>
        <v>37.378999999999998</v>
      </c>
      <c r="BW38" s="2">
        <f t="shared" si="18"/>
        <v>37.637999999999998</v>
      </c>
      <c r="BX38" s="2">
        <f t="shared" si="19"/>
        <v>39.783000000000001</v>
      </c>
      <c r="BY38" s="2">
        <f t="shared" si="20"/>
        <v>39.767000000000003</v>
      </c>
      <c r="BZ38" s="2">
        <f t="shared" si="21"/>
        <v>41.317</v>
      </c>
      <c r="CA38" s="2">
        <f t="shared" si="22"/>
        <v>42.167000000000002</v>
      </c>
      <c r="CB38" s="2">
        <f t="shared" si="23"/>
        <v>44.966999999999999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38.057901849217636</v>
      </c>
      <c r="DL38" s="2">
        <f t="shared" si="41"/>
        <v>40.632290422000949</v>
      </c>
      <c r="DM38" s="2">
        <f t="shared" si="41"/>
        <v>42.855586059743956</v>
      </c>
      <c r="DN38" s="2">
        <f t="shared" si="41"/>
        <v>43.113108232118755</v>
      </c>
      <c r="DO38" s="2">
        <f t="shared" si="41"/>
        <v>39.908404355400698</v>
      </c>
      <c r="DP38" s="2">
        <f t="shared" si="41"/>
        <v>38.91490750469044</v>
      </c>
      <c r="DQ38" s="2">
        <f t="shared" si="41"/>
        <v>38.032382270168874</v>
      </c>
      <c r="DR38" s="2">
        <f t="shared" si="41"/>
        <v>37.425848743480323</v>
      </c>
      <c r="DS38" s="2">
        <f t="shared" si="41"/>
        <v>38.576036960600376</v>
      </c>
      <c r="DT38" s="2">
        <f t="shared" si="41"/>
        <v>38.796837429643539</v>
      </c>
      <c r="DU38" s="2">
        <f t="shared" si="41"/>
        <v>39.4022375168691</v>
      </c>
      <c r="DV38" s="2">
        <f t="shared" si="41"/>
        <v>41.220681050656658</v>
      </c>
      <c r="DW38" s="2">
        <f t="shared" si="41"/>
        <v>43.735143589743579</v>
      </c>
      <c r="DX38" s="2">
        <f t="shared" si="41"/>
        <v>43.217566041275788</v>
      </c>
      <c r="DY38" s="2">
        <f t="shared" si="41"/>
        <v>34.872213709677411</v>
      </c>
      <c r="EA38" s="2">
        <f t="shared" si="42"/>
        <v>40.991472561806681</v>
      </c>
      <c r="EB38" s="2">
        <f t="shared" si="42"/>
        <v>44.959913279884105</v>
      </c>
      <c r="EC38" s="2">
        <f t="shared" si="42"/>
        <v>46.983563666336948</v>
      </c>
      <c r="ED38" s="2">
        <f t="shared" si="42"/>
        <v>43.958689135946706</v>
      </c>
      <c r="EE38" s="2">
        <f t="shared" si="42"/>
        <v>40.243666842156159</v>
      </c>
      <c r="EF38" s="2">
        <f t="shared" si="42"/>
        <v>36.563600667627824</v>
      </c>
      <c r="EG38" s="2">
        <f t="shared" si="42"/>
        <v>39.512541393470634</v>
      </c>
      <c r="EH38" s="2">
        <f t="shared" si="42"/>
        <v>39.94620416672695</v>
      </c>
      <c r="EI38" s="2">
        <f t="shared" si="42"/>
        <v>47.102345891345152</v>
      </c>
      <c r="EJ38" s="2">
        <f t="shared" si="42"/>
        <v>41.992805047822472</v>
      </c>
      <c r="EK38" s="2">
        <f t="shared" si="42"/>
        <v>37.983671743342491</v>
      </c>
      <c r="EL38" s="2">
        <f t="shared" si="42"/>
        <v>44.964935448134078</v>
      </c>
      <c r="EM38" s="2">
        <f t="shared" si="42"/>
        <v>47.062819506206516</v>
      </c>
      <c r="EN38" s="2">
        <f t="shared" si="42"/>
        <v>52.318469614766101</v>
      </c>
      <c r="EO38" s="2">
        <f t="shared" si="42"/>
        <v>45.43387219855871</v>
      </c>
      <c r="EQ38" s="2">
        <f t="shared" si="43"/>
        <v>39.777502224011279</v>
      </c>
      <c r="ER38" s="2">
        <f t="shared" si="43"/>
        <v>43.34287629915071</v>
      </c>
      <c r="ES38" s="2">
        <f t="shared" si="43"/>
        <v>48.133892811602237</v>
      </c>
      <c r="ET38" s="2">
        <f t="shared" si="43"/>
        <v>45.490424885488665</v>
      </c>
      <c r="EU38" s="2">
        <f t="shared" si="43"/>
        <v>41.414110854704404</v>
      </c>
      <c r="EV38" s="2">
        <f t="shared" si="43"/>
        <v>37.90087101702008</v>
      </c>
      <c r="EW38" s="2">
        <f t="shared" si="43"/>
        <v>38.618067042308724</v>
      </c>
      <c r="EX38" s="2">
        <f t="shared" si="43"/>
        <v>40.72799380529505</v>
      </c>
      <c r="EY38" s="2">
        <f t="shared" si="43"/>
        <v>44.367721796789986</v>
      </c>
      <c r="EZ38" s="2">
        <f t="shared" si="43"/>
        <v>40.101354648849011</v>
      </c>
      <c r="FA38" s="2">
        <f t="shared" si="43"/>
        <v>37.644610323504182</v>
      </c>
      <c r="FB38" s="2">
        <f t="shared" si="43"/>
        <v>42.79146646995973</v>
      </c>
      <c r="FC38" s="2">
        <f t="shared" si="43"/>
        <v>46.64748718562479</v>
      </c>
      <c r="FD38" s="2">
        <f t="shared" si="43"/>
        <v>51.165848523707588</v>
      </c>
      <c r="FE38" s="2">
        <f t="shared" si="43"/>
        <v>48.360416241944812</v>
      </c>
      <c r="FG38" s="2">
        <f t="shared" si="44"/>
        <v>7.8949835222632186E-2</v>
      </c>
      <c r="FH38" s="2">
        <f t="shared" si="44"/>
        <v>7.9732418503504113E-2</v>
      </c>
      <c r="FI38" s="2">
        <f t="shared" si="44"/>
        <v>7.4534643863117395E-2</v>
      </c>
      <c r="FJ38" s="2">
        <f t="shared" si="44"/>
        <v>6.9667428366810932E-2</v>
      </c>
      <c r="FK38" s="2">
        <f t="shared" si="44"/>
        <v>6.1464731449557185E-2</v>
      </c>
      <c r="FL38" s="2">
        <f t="shared" si="44"/>
        <v>6.4723080720107184E-2</v>
      </c>
      <c r="FM38" s="2">
        <f t="shared" si="44"/>
        <v>6.591439297620684E-2</v>
      </c>
      <c r="FN38" s="2">
        <f t="shared" si="44"/>
        <v>5.735189145340587E-2</v>
      </c>
      <c r="FO38" s="2">
        <f t="shared" si="44"/>
        <v>6.5368777088610705E-2</v>
      </c>
      <c r="FP38" s="2">
        <f t="shared" si="44"/>
        <v>6.2301590247097464E-2</v>
      </c>
      <c r="FQ38" s="2">
        <f t="shared" si="44"/>
        <v>6.2178772767608782E-2</v>
      </c>
      <c r="FR38" s="2">
        <f t="shared" si="44"/>
        <v>6.4195762903495379E-2</v>
      </c>
      <c r="FS38" s="2">
        <f t="shared" si="44"/>
        <v>6.8073699612369573E-2</v>
      </c>
      <c r="FT38" s="2">
        <f t="shared" si="44"/>
        <v>6.395723609840763E-2</v>
      </c>
      <c r="FU38" s="2">
        <f t="shared" si="44"/>
        <v>4.3896482140730518E-2</v>
      </c>
      <c r="FW38" s="2">
        <f t="shared" si="53"/>
        <v>1.2968461965091647E-6</v>
      </c>
      <c r="FX38" s="2">
        <f t="shared" si="45"/>
        <v>2.1496060499700911E-6</v>
      </c>
      <c r="FY38" s="2">
        <f t="shared" si="45"/>
        <v>1.9557905411975504E-6</v>
      </c>
      <c r="FZ38" s="2">
        <f t="shared" si="45"/>
        <v>1.6954488897010209E-6</v>
      </c>
      <c r="GA38" s="2">
        <f t="shared" si="45"/>
        <v>1.6278950324695897E-6</v>
      </c>
      <c r="GB38" s="2">
        <f t="shared" si="45"/>
        <v>1.7953283478161647E-6</v>
      </c>
      <c r="GC38" s="2">
        <f t="shared" si="45"/>
        <v>1.975089646513691E-6</v>
      </c>
      <c r="GD38" s="2">
        <f t="shared" si="45"/>
        <v>2.4944606934468849E-6</v>
      </c>
      <c r="GE38" s="2">
        <f t="shared" si="45"/>
        <v>2.8086781207067725E-6</v>
      </c>
      <c r="GF38" s="2">
        <f t="shared" si="45"/>
        <v>2.3086813322727006E-6</v>
      </c>
      <c r="GG38" s="2">
        <f t="shared" si="45"/>
        <v>1.9552187287943696E-6</v>
      </c>
      <c r="GH38" s="2">
        <f t="shared" si="45"/>
        <v>1.4788344754519464E-6</v>
      </c>
      <c r="GI38" s="2">
        <f t="shared" si="45"/>
        <v>1.230515639721877E-6</v>
      </c>
      <c r="GJ38" s="2">
        <f t="shared" si="45"/>
        <v>9.523483583620429E-7</v>
      </c>
      <c r="GK38" s="2">
        <f t="shared" si="45"/>
        <v>7.8269244294476313E-7</v>
      </c>
      <c r="GM38" s="86">
        <f t="shared" si="54"/>
        <v>3.7120566417898401E-8</v>
      </c>
      <c r="GN38" s="86">
        <f t="shared" si="46"/>
        <v>5.2290608680142399E-8</v>
      </c>
      <c r="GO38" s="86">
        <f t="shared" si="46"/>
        <v>1.545962631134232E-8</v>
      </c>
      <c r="GP38" s="86">
        <f t="shared" si="46"/>
        <v>4.2085628060565869E-9</v>
      </c>
      <c r="GQ38" s="86">
        <f t="shared" si="46"/>
        <v>3.659634136123259E-10</v>
      </c>
      <c r="GR38" s="86">
        <f t="shared" si="46"/>
        <v>5.3288263435212213E-10</v>
      </c>
      <c r="GS38" s="86">
        <f t="shared" si="46"/>
        <v>4.1745061882855908E-10</v>
      </c>
      <c r="GT38" s="86">
        <f t="shared" si="46"/>
        <v>4.5861533015130544E-12</v>
      </c>
      <c r="GU38" s="86">
        <f t="shared" si="46"/>
        <v>1.2145341584362994E-10</v>
      </c>
      <c r="GV38" s="86">
        <f t="shared" si="46"/>
        <v>9.7907093273245128E-11</v>
      </c>
      <c r="GW38" s="86">
        <f t="shared" si="46"/>
        <v>7.7813381074513174E-11</v>
      </c>
      <c r="GX38" s="86">
        <f t="shared" si="46"/>
        <v>2.8333384983782838E-10</v>
      </c>
      <c r="GY38" s="86">
        <f t="shared" si="46"/>
        <v>1.4930404121885191E-9</v>
      </c>
      <c r="GZ38" s="86">
        <f t="shared" si="46"/>
        <v>3.6572420938095229E-10</v>
      </c>
      <c r="HA38" s="86">
        <f t="shared" si="46"/>
        <v>4.9282201359609819E-16</v>
      </c>
      <c r="HC38" s="86">
        <f t="shared" si="58"/>
        <v>1.3765863154735418E-28</v>
      </c>
      <c r="HD38" s="86">
        <f t="shared" si="47"/>
        <v>1.9893912700891991E-20</v>
      </c>
      <c r="HE38" s="86">
        <f t="shared" si="47"/>
        <v>1.9049862257135405E-23</v>
      </c>
      <c r="HF38" s="86">
        <f t="shared" si="47"/>
        <v>1.0999093951107733E-25</v>
      </c>
      <c r="HG38" s="86">
        <f t="shared" si="47"/>
        <v>1.1522220307628797E-26</v>
      </c>
      <c r="HH38" s="86">
        <f t="shared" si="47"/>
        <v>5.0276306060242878E-27</v>
      </c>
      <c r="HI38" s="86">
        <f t="shared" si="47"/>
        <v>8.6673841565565107E-28</v>
      </c>
      <c r="HJ38" s="86">
        <f t="shared" si="47"/>
        <v>3.348214661781517E-34</v>
      </c>
      <c r="HK38" s="86">
        <f t="shared" si="47"/>
        <v>5.3977537180778685E-30</v>
      </c>
      <c r="HL38" s="86">
        <f t="shared" si="47"/>
        <v>2.3568516908918568E-29</v>
      </c>
      <c r="HM38" s="86">
        <f t="shared" si="47"/>
        <v>5.7598598825386309E-26</v>
      </c>
      <c r="HN38" s="86">
        <f t="shared" si="47"/>
        <v>8.1829789893423181E-27</v>
      </c>
      <c r="HO38" s="86">
        <f t="shared" si="47"/>
        <v>9.2511330277497337E-26</v>
      </c>
      <c r="HP38" s="86">
        <f t="shared" si="47"/>
        <v>3.7470520714007706E-28</v>
      </c>
      <c r="HQ38" s="86">
        <f t="shared" si="47"/>
        <v>8.7426096209685729E-43</v>
      </c>
      <c r="HS38" s="86">
        <f t="shared" si="55"/>
        <v>1.6129303357648335E-143</v>
      </c>
      <c r="HT38" s="86">
        <f t="shared" si="48"/>
        <v>3.2596924865993731E-92</v>
      </c>
      <c r="HU38" s="86">
        <f t="shared" si="48"/>
        <v>5.1414705193484098E-110</v>
      </c>
      <c r="HV38" s="86">
        <f t="shared" si="48"/>
        <v>3.6837441869198508E-124</v>
      </c>
      <c r="HW38" s="86">
        <f t="shared" si="48"/>
        <v>3.5284958542580617E-128</v>
      </c>
      <c r="HX38" s="86">
        <f t="shared" si="48"/>
        <v>2.2335945835829055E-131</v>
      </c>
      <c r="HY38" s="86">
        <f t="shared" si="48"/>
        <v>4.9773326973554231E-135</v>
      </c>
      <c r="HZ38" s="86">
        <f t="shared" si="48"/>
        <v>1.92163937850091E-168</v>
      </c>
      <c r="IA38" s="86">
        <f t="shared" si="48"/>
        <v>1.0574401326779396E-145</v>
      </c>
      <c r="IB38" s="86">
        <f t="shared" si="48"/>
        <v>3.1872887638234855E-143</v>
      </c>
      <c r="IC38" s="86">
        <f t="shared" si="48"/>
        <v>1.2093600639300265E-126</v>
      </c>
      <c r="ID38" s="86">
        <f t="shared" si="48"/>
        <v>5.8658455910559152E-132</v>
      </c>
      <c r="IE38" s="86">
        <f t="shared" si="48"/>
        <v>5.5575637070229083E-126</v>
      </c>
      <c r="IF38" s="86">
        <f t="shared" si="48"/>
        <v>3.8400268485258402E-100</v>
      </c>
      <c r="IG38" s="86">
        <f t="shared" si="48"/>
        <v>2.6228046105509251E-73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8.711114895468583E-248</v>
      </c>
      <c r="IW38" s="86">
        <f t="shared" si="49"/>
        <v>4.4365004721241089E-151</v>
      </c>
      <c r="IY38" s="86">
        <f t="shared" si="57"/>
        <v>3.7120566417898401E-8</v>
      </c>
      <c r="IZ38" s="86">
        <f t="shared" si="50"/>
        <v>5.2290608680162291E-8</v>
      </c>
      <c r="JA38" s="86">
        <f t="shared" si="50"/>
        <v>1.5459626311342339E-8</v>
      </c>
      <c r="JB38" s="86">
        <f t="shared" si="50"/>
        <v>4.2085628060565869E-9</v>
      </c>
      <c r="JC38" s="86">
        <f t="shared" si="50"/>
        <v>3.659634136123259E-10</v>
      </c>
      <c r="JD38" s="86">
        <f t="shared" si="50"/>
        <v>5.3288263435212213E-10</v>
      </c>
      <c r="JE38" s="86">
        <f t="shared" si="50"/>
        <v>4.1745061882855908E-10</v>
      </c>
      <c r="JF38" s="86">
        <f t="shared" si="50"/>
        <v>4.5861533015130544E-12</v>
      </c>
      <c r="JG38" s="86">
        <f t="shared" si="50"/>
        <v>1.2145341584362994E-10</v>
      </c>
      <c r="JH38" s="86">
        <f t="shared" si="50"/>
        <v>9.7907093273245128E-11</v>
      </c>
      <c r="JI38" s="86">
        <f t="shared" si="50"/>
        <v>7.7813381074513225E-11</v>
      </c>
      <c r="JJ38" s="86">
        <f t="shared" si="50"/>
        <v>2.8333384983782838E-10</v>
      </c>
      <c r="JK38" s="86">
        <f t="shared" si="50"/>
        <v>1.4930404121885191E-9</v>
      </c>
      <c r="JL38" s="86">
        <f t="shared" si="50"/>
        <v>3.6572420938095229E-10</v>
      </c>
      <c r="JM38" s="86">
        <f t="shared" si="50"/>
        <v>4.9282201359609819E-16</v>
      </c>
    </row>
    <row r="39" spans="2:273" x14ac:dyDescent="0.25">
      <c r="B39" s="2">
        <v>12</v>
      </c>
      <c r="C39" s="37">
        <v>36.917999999999999</v>
      </c>
      <c r="D39" s="37">
        <v>41.9</v>
      </c>
      <c r="E39" s="37">
        <v>42.746000000000002</v>
      </c>
      <c r="F39" s="37">
        <v>41.186</v>
      </c>
      <c r="G39" s="37">
        <v>37.75</v>
      </c>
      <c r="H39" s="37">
        <v>37.549999999999997</v>
      </c>
      <c r="I39" s="37">
        <v>37.466999999999999</v>
      </c>
      <c r="J39" s="37">
        <v>38.085999999999999</v>
      </c>
      <c r="K39" s="37">
        <v>39.448</v>
      </c>
      <c r="L39" s="37">
        <v>37.732999999999997</v>
      </c>
      <c r="M39" s="37">
        <v>40.533000000000001</v>
      </c>
      <c r="N39" s="37">
        <v>42.267000000000003</v>
      </c>
      <c r="O39" s="37">
        <v>43.517000000000003</v>
      </c>
      <c r="P39" s="37">
        <v>42.716999999999999</v>
      </c>
      <c r="Q39" s="37">
        <v>34.700000000000003</v>
      </c>
      <c r="S39" s="4">
        <f t="shared" si="7"/>
        <v>38.651091402529978</v>
      </c>
      <c r="T39" s="4">
        <f t="shared" si="7"/>
        <v>41.311076599767816</v>
      </c>
      <c r="U39" s="4">
        <f t="shared" si="7"/>
        <v>43.459641770437024</v>
      </c>
      <c r="V39" s="4">
        <f t="shared" si="7"/>
        <v>43.49360085802585</v>
      </c>
      <c r="W39" s="4">
        <f t="shared" si="7"/>
        <v>40.29842662199809</v>
      </c>
      <c r="X39" s="4">
        <f t="shared" si="7"/>
        <v>39.067295132782341</v>
      </c>
      <c r="Y39" s="4">
        <f t="shared" si="7"/>
        <v>38.39665861993182</v>
      </c>
      <c r="Z39" s="4">
        <f t="shared" si="7"/>
        <v>37.872468543460734</v>
      </c>
      <c r="AA39" s="4">
        <f t="shared" si="7"/>
        <v>39.485712165232634</v>
      </c>
      <c r="AB39" s="4">
        <f t="shared" si="7"/>
        <v>39.26398571850315</v>
      </c>
      <c r="AC39" s="4">
        <f t="shared" si="7"/>
        <v>39.649116371165135</v>
      </c>
      <c r="AD39" s="4">
        <f t="shared" si="7"/>
        <v>41.761147882701948</v>
      </c>
      <c r="AE39" s="4">
        <f t="shared" si="7"/>
        <v>44.283383617887004</v>
      </c>
      <c r="AF39" s="4">
        <f t="shared" si="7"/>
        <v>44.187939015408311</v>
      </c>
      <c r="AG39" s="4">
        <f t="shared" si="7"/>
        <v>35.766396088939125</v>
      </c>
      <c r="AI39" s="4">
        <f t="shared" si="8"/>
        <v>-1.7330914025299791</v>
      </c>
      <c r="AJ39" s="4">
        <f t="shared" si="8"/>
        <v>0.58892340023218281</v>
      </c>
      <c r="AK39" s="4">
        <f t="shared" si="8"/>
        <v>-0.71364177043702171</v>
      </c>
      <c r="AL39" s="4">
        <f t="shared" si="8"/>
        <v>-2.3076008580258502</v>
      </c>
      <c r="AM39" s="4">
        <f t="shared" si="8"/>
        <v>-2.5484266219980896</v>
      </c>
      <c r="AN39" s="4">
        <f t="shared" si="8"/>
        <v>-1.5172951327823441</v>
      </c>
      <c r="AO39" s="4">
        <f t="shared" si="8"/>
        <v>-0.92965861993182131</v>
      </c>
      <c r="AP39" s="4">
        <f t="shared" si="8"/>
        <v>0.21353145653926475</v>
      </c>
      <c r="AQ39" s="4">
        <f t="shared" si="8"/>
        <v>-3.7712165232633765E-2</v>
      </c>
      <c r="AR39" s="4">
        <f t="shared" si="8"/>
        <v>-1.5309857185031532</v>
      </c>
      <c r="AS39" s="4">
        <f t="shared" si="8"/>
        <v>0.88388362883486593</v>
      </c>
      <c r="AT39" s="4">
        <f t="shared" si="8"/>
        <v>0.50585211729805479</v>
      </c>
      <c r="AU39" s="4">
        <f t="shared" si="8"/>
        <v>-0.76638361788700138</v>
      </c>
      <c r="AV39" s="4">
        <f t="shared" si="8"/>
        <v>-1.4709390154083124</v>
      </c>
      <c r="AW39" s="4">
        <f t="shared" si="8"/>
        <v>-1.066396088939122</v>
      </c>
      <c r="AY39" s="2">
        <f t="shared" si="51"/>
        <v>38.650977592039034</v>
      </c>
      <c r="AZ39" s="2">
        <f t="shared" si="9"/>
        <v>41.310924217909772</v>
      </c>
      <c r="BA39" s="2">
        <f t="shared" si="9"/>
        <v>43.459594286758843</v>
      </c>
      <c r="BB39" s="2">
        <f t="shared" si="9"/>
        <v>43.493586645605347</v>
      </c>
      <c r="BC39" s="2">
        <f t="shared" si="9"/>
        <v>40.298425122750871</v>
      </c>
      <c r="BD39" s="2">
        <f t="shared" si="9"/>
        <v>39.067292998855642</v>
      </c>
      <c r="BE39" s="2">
        <f t="shared" si="9"/>
        <v>38.396656977887268</v>
      </c>
      <c r="BF39" s="2">
        <f t="shared" si="9"/>
        <v>37.872468519249722</v>
      </c>
      <c r="BG39" s="2">
        <f t="shared" si="9"/>
        <v>39.485711598135403</v>
      </c>
      <c r="BH39" s="2">
        <f t="shared" si="9"/>
        <v>39.263985273701749</v>
      </c>
      <c r="BI39" s="2">
        <f t="shared" si="9"/>
        <v>39.649115991750072</v>
      </c>
      <c r="BJ39" s="2">
        <f t="shared" si="9"/>
        <v>41.761146691172975</v>
      </c>
      <c r="BK39" s="2">
        <f t="shared" si="9"/>
        <v>44.283377987511635</v>
      </c>
      <c r="BL39" s="2">
        <f t="shared" si="9"/>
        <v>44.187937567964177</v>
      </c>
      <c r="BM39" s="2">
        <f t="shared" si="9"/>
        <v>35.766396088935387</v>
      </c>
      <c r="BO39" s="2">
        <f t="shared" si="10"/>
        <v>36.917999999999999</v>
      </c>
      <c r="BP39" s="2">
        <f t="shared" si="11"/>
        <v>41.9</v>
      </c>
      <c r="BQ39" s="2">
        <f t="shared" si="12"/>
        <v>42.746000000000002</v>
      </c>
      <c r="BR39" s="2">
        <f t="shared" si="13"/>
        <v>41.186</v>
      </c>
      <c r="BS39" s="2">
        <f t="shared" si="14"/>
        <v>37.75</v>
      </c>
      <c r="BT39" s="2">
        <f t="shared" si="15"/>
        <v>37.549999999999997</v>
      </c>
      <c r="BU39" s="2">
        <f t="shared" si="16"/>
        <v>37.466999999999999</v>
      </c>
      <c r="BV39" s="2">
        <f t="shared" si="17"/>
        <v>38.085999999999999</v>
      </c>
      <c r="BW39" s="2">
        <f t="shared" si="18"/>
        <v>39.448</v>
      </c>
      <c r="BX39" s="2">
        <f t="shared" si="19"/>
        <v>37.732999999999997</v>
      </c>
      <c r="BY39" s="2">
        <f t="shared" si="20"/>
        <v>40.533000000000001</v>
      </c>
      <c r="BZ39" s="2">
        <f t="shared" si="21"/>
        <v>42.267000000000003</v>
      </c>
      <c r="CA39" s="2">
        <f t="shared" si="22"/>
        <v>43.517000000000003</v>
      </c>
      <c r="CB39" s="2">
        <f t="shared" si="23"/>
        <v>42.716999999999999</v>
      </c>
      <c r="CC39" s="2">
        <f t="shared" si="24"/>
        <v>34.700000000000003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38.440792318634422</v>
      </c>
      <c r="DL39" s="2">
        <f t="shared" si="41"/>
        <v>40.975032716927458</v>
      </c>
      <c r="DM39" s="2">
        <f t="shared" si="41"/>
        <v>43.156620199146523</v>
      </c>
      <c r="DN39" s="2">
        <f t="shared" si="41"/>
        <v>43.461578677462889</v>
      </c>
      <c r="DO39" s="2">
        <f t="shared" si="41"/>
        <v>40.306256445993036</v>
      </c>
      <c r="DP39" s="2">
        <f t="shared" si="41"/>
        <v>39.260068386491561</v>
      </c>
      <c r="DQ39" s="2">
        <f t="shared" si="41"/>
        <v>38.317249061913714</v>
      </c>
      <c r="DR39" s="2">
        <f t="shared" si="41"/>
        <v>37.739294926505451</v>
      </c>
      <c r="DS39" s="2">
        <f t="shared" si="41"/>
        <v>38.912835553470913</v>
      </c>
      <c r="DT39" s="2">
        <f t="shared" si="41"/>
        <v>39.07372420262665</v>
      </c>
      <c r="DU39" s="2">
        <f t="shared" si="41"/>
        <v>39.775456140350883</v>
      </c>
      <c r="DV39" s="2">
        <f t="shared" si="41"/>
        <v>41.529568574108822</v>
      </c>
      <c r="DW39" s="2">
        <f t="shared" si="41"/>
        <v>44.070382051282046</v>
      </c>
      <c r="DX39" s="2">
        <f t="shared" si="41"/>
        <v>43.590831801125695</v>
      </c>
      <c r="DY39" s="2">
        <f t="shared" si="41"/>
        <v>35.284159090909085</v>
      </c>
      <c r="EA39" s="2">
        <f t="shared" si="42"/>
        <v>40.887319510287291</v>
      </c>
      <c r="EB39" s="2">
        <f t="shared" si="42"/>
        <v>44.846690434087613</v>
      </c>
      <c r="EC39" s="2">
        <f t="shared" si="42"/>
        <v>46.890459545004937</v>
      </c>
      <c r="ED39" s="2">
        <f t="shared" si="42"/>
        <v>43.883371684605635</v>
      </c>
      <c r="EE39" s="2">
        <f t="shared" si="42"/>
        <v>40.189335696557698</v>
      </c>
      <c r="EF39" s="2">
        <f t="shared" si="42"/>
        <v>36.5266775345629</v>
      </c>
      <c r="EG39" s="2">
        <f t="shared" si="42"/>
        <v>39.422973964014702</v>
      </c>
      <c r="EH39" s="2">
        <f t="shared" si="42"/>
        <v>39.868707883505259</v>
      </c>
      <c r="EI39" s="2">
        <f t="shared" si="42"/>
        <v>46.956000320925966</v>
      </c>
      <c r="EJ39" s="2">
        <f t="shared" si="42"/>
        <v>41.87569910333783</v>
      </c>
      <c r="EK39" s="2">
        <f t="shared" si="42"/>
        <v>37.911248569368709</v>
      </c>
      <c r="EL39" s="2">
        <f t="shared" si="42"/>
        <v>44.839958872740766</v>
      </c>
      <c r="EM39" s="2">
        <f t="shared" si="42"/>
        <v>46.942723425180731</v>
      </c>
      <c r="EN39" s="2">
        <f t="shared" si="42"/>
        <v>52.157935338519508</v>
      </c>
      <c r="EO39" s="2">
        <f t="shared" si="42"/>
        <v>45.345687325759286</v>
      </c>
      <c r="EQ39" s="2">
        <f t="shared" si="43"/>
        <v>39.685273633893537</v>
      </c>
      <c r="ER39" s="2">
        <f t="shared" si="43"/>
        <v>43.246109244925769</v>
      </c>
      <c r="ES39" s="2">
        <f t="shared" si="43"/>
        <v>48.029157558443764</v>
      </c>
      <c r="ET39" s="2">
        <f t="shared" si="43"/>
        <v>45.399584288764153</v>
      </c>
      <c r="EU39" s="2">
        <f t="shared" si="43"/>
        <v>41.347886788455639</v>
      </c>
      <c r="EV39" s="2">
        <f t="shared" si="43"/>
        <v>37.850431627388289</v>
      </c>
      <c r="EW39" s="2">
        <f t="shared" si="43"/>
        <v>38.537810986436895</v>
      </c>
      <c r="EX39" s="2">
        <f t="shared" si="43"/>
        <v>40.641830872938982</v>
      </c>
      <c r="EY39" s="2">
        <f t="shared" si="43"/>
        <v>44.250721475691741</v>
      </c>
      <c r="EZ39" s="2">
        <f t="shared" si="43"/>
        <v>40.003804901903621</v>
      </c>
      <c r="FA39" s="2">
        <f t="shared" si="43"/>
        <v>37.575547702618557</v>
      </c>
      <c r="FB39" s="2">
        <f t="shared" si="43"/>
        <v>42.68835832495094</v>
      </c>
      <c r="FC39" s="2">
        <f t="shared" si="43"/>
        <v>46.531472953722208</v>
      </c>
      <c r="FD39" s="2">
        <f t="shared" si="43"/>
        <v>51.016937620551523</v>
      </c>
      <c r="FE39" s="2">
        <f t="shared" si="43"/>
        <v>48.238917811569095</v>
      </c>
      <c r="FG39" s="2">
        <f t="shared" si="44"/>
        <v>8.5912383637908929E-2</v>
      </c>
      <c r="FH39" s="2">
        <f t="shared" si="44"/>
        <v>8.6757481700018124E-2</v>
      </c>
      <c r="FI39" s="2">
        <f t="shared" si="44"/>
        <v>8.1142121455173674E-2</v>
      </c>
      <c r="FJ39" s="2">
        <f t="shared" si="44"/>
        <v>7.5878805307876662E-2</v>
      </c>
      <c r="FK39" s="2">
        <f t="shared" si="44"/>
        <v>6.6997442601706592E-2</v>
      </c>
      <c r="FL39" s="2">
        <f t="shared" si="44"/>
        <v>7.0527050077816816E-2</v>
      </c>
      <c r="FM39" s="2">
        <f t="shared" si="44"/>
        <v>7.1816988808945312E-2</v>
      </c>
      <c r="FN39" s="2">
        <f t="shared" si="44"/>
        <v>6.2539056936562629E-2</v>
      </c>
      <c r="FO39" s="2">
        <f t="shared" si="44"/>
        <v>7.1226238992885646E-2</v>
      </c>
      <c r="FP39" s="2">
        <f t="shared" si="44"/>
        <v>6.7904180574143672E-2</v>
      </c>
      <c r="FQ39" s="2">
        <f t="shared" si="44"/>
        <v>6.7771116732722361E-2</v>
      </c>
      <c r="FR39" s="2">
        <f t="shared" si="44"/>
        <v>6.9955982531922839E-2</v>
      </c>
      <c r="FS39" s="2">
        <f t="shared" si="44"/>
        <v>7.4154309455690584E-2</v>
      </c>
      <c r="FT39" s="2">
        <f t="shared" si="44"/>
        <v>6.9697647016316894E-2</v>
      </c>
      <c r="FU39" s="2">
        <f t="shared" si="44"/>
        <v>4.7928555561840974E-2</v>
      </c>
      <c r="FW39" s="2">
        <f t="shared" si="53"/>
        <v>1.4219634003111841E-6</v>
      </c>
      <c r="FX39" s="2">
        <f t="shared" si="45"/>
        <v>2.3569956752720798E-6</v>
      </c>
      <c r="FY39" s="2">
        <f t="shared" si="45"/>
        <v>2.1444812800015677E-6</v>
      </c>
      <c r="FZ39" s="2">
        <f t="shared" si="45"/>
        <v>1.8590224361448792E-6</v>
      </c>
      <c r="GA39" s="2">
        <f t="shared" si="45"/>
        <v>1.7849511283747507E-6</v>
      </c>
      <c r="GB39" s="2">
        <f t="shared" si="45"/>
        <v>1.9685380473276369E-6</v>
      </c>
      <c r="GC39" s="2">
        <f t="shared" si="45"/>
        <v>2.1656423201605884E-6</v>
      </c>
      <c r="GD39" s="2">
        <f t="shared" si="45"/>
        <v>2.7351211032635521E-6</v>
      </c>
      <c r="GE39" s="2">
        <f t="shared" si="45"/>
        <v>3.0796534848265968E-6</v>
      </c>
      <c r="GF39" s="2">
        <f t="shared" si="45"/>
        <v>2.5314181788382857E-6</v>
      </c>
      <c r="GG39" s="2">
        <f t="shared" si="45"/>
        <v>2.1438543004057721E-6</v>
      </c>
      <c r="GH39" s="2">
        <f t="shared" si="45"/>
        <v>1.6215095266885761E-6</v>
      </c>
      <c r="GI39" s="2">
        <f t="shared" si="45"/>
        <v>1.349233408790024E-6</v>
      </c>
      <c r="GJ39" s="2">
        <f t="shared" si="45"/>
        <v>1.0442291141320773E-6</v>
      </c>
      <c r="GK39" s="2">
        <f t="shared" si="45"/>
        <v>8.582051331695422E-7</v>
      </c>
      <c r="GM39" s="86">
        <f t="shared" si="54"/>
        <v>6.9908056995893189E-8</v>
      </c>
      <c r="GN39" s="86">
        <f t="shared" si="46"/>
        <v>9.6864871159455629E-8</v>
      </c>
      <c r="GO39" s="86">
        <f t="shared" si="46"/>
        <v>3.0079015328035706E-8</v>
      </c>
      <c r="GP39" s="86">
        <f t="shared" si="46"/>
        <v>8.622354893785048E-9</v>
      </c>
      <c r="GQ39" s="86">
        <f t="shared" si="46"/>
        <v>8.2219903573824966E-10</v>
      </c>
      <c r="GR39" s="86">
        <f t="shared" si="46"/>
        <v>1.1929478591364241E-9</v>
      </c>
      <c r="GS39" s="86">
        <f t="shared" si="46"/>
        <v>9.5248531314104909E-10</v>
      </c>
      <c r="GT39" s="86">
        <f t="shared" si="46"/>
        <v>1.2659102510907973E-11</v>
      </c>
      <c r="GU39" s="86">
        <f t="shared" si="46"/>
        <v>2.9540156458600937E-10</v>
      </c>
      <c r="GV39" s="86">
        <f t="shared" si="46"/>
        <v>2.3689813815217898E-10</v>
      </c>
      <c r="GW39" s="86">
        <f t="shared" si="46"/>
        <v>1.9046589134264057E-10</v>
      </c>
      <c r="GX39" s="86">
        <f t="shared" si="46"/>
        <v>6.5434139527436479E-10</v>
      </c>
      <c r="GY39" s="86">
        <f t="shared" si="46"/>
        <v>3.212951050974066E-9</v>
      </c>
      <c r="GZ39" s="86">
        <f t="shared" si="46"/>
        <v>8.3216379329600452E-10</v>
      </c>
      <c r="HA39" s="86">
        <f t="shared" si="46"/>
        <v>1.9348327371725559E-15</v>
      </c>
      <c r="HC39" s="86">
        <f t="shared" si="58"/>
        <v>7.4794709555486828E-28</v>
      </c>
      <c r="HD39" s="86">
        <f t="shared" si="47"/>
        <v>6.4192506463053068E-20</v>
      </c>
      <c r="HE39" s="86">
        <f t="shared" si="47"/>
        <v>7.4233625994349676E-23</v>
      </c>
      <c r="HF39" s="86">
        <f t="shared" si="47"/>
        <v>4.9535970040688726E-25</v>
      </c>
      <c r="HG39" s="86">
        <f t="shared" si="47"/>
        <v>5.4654329896222227E-26</v>
      </c>
      <c r="HH39" s="86">
        <f t="shared" si="47"/>
        <v>2.4859705827423329E-26</v>
      </c>
      <c r="HI39" s="86">
        <f t="shared" si="47"/>
        <v>4.5898880700327773E-27</v>
      </c>
      <c r="HJ39" s="86">
        <f t="shared" si="47"/>
        <v>2.741374496421504E-33</v>
      </c>
      <c r="HK39" s="86">
        <f t="shared" si="47"/>
        <v>3.4040234572220312E-29</v>
      </c>
      <c r="HL39" s="86">
        <f t="shared" si="47"/>
        <v>1.398744409448544E-28</v>
      </c>
      <c r="HM39" s="86">
        <f t="shared" si="47"/>
        <v>2.7087437299716676E-25</v>
      </c>
      <c r="HN39" s="86">
        <f t="shared" si="47"/>
        <v>3.9575739322890668E-26</v>
      </c>
      <c r="HO39" s="86">
        <f t="shared" si="47"/>
        <v>4.0887263307541588E-25</v>
      </c>
      <c r="HP39" s="86">
        <f t="shared" si="47"/>
        <v>1.9082894129098443E-27</v>
      </c>
      <c r="HQ39" s="86">
        <f t="shared" si="47"/>
        <v>1.1046436919089727E-41</v>
      </c>
      <c r="HS39" s="86">
        <f t="shared" si="55"/>
        <v>4.5285725799532353E-141</v>
      </c>
      <c r="HT39" s="86">
        <f t="shared" si="48"/>
        <v>1.3456339227426107E-90</v>
      </c>
      <c r="HU39" s="86">
        <f t="shared" si="48"/>
        <v>4.1590152090240679E-108</v>
      </c>
      <c r="HV39" s="86">
        <f t="shared" si="48"/>
        <v>5.0784616291590508E-122</v>
      </c>
      <c r="HW39" s="86">
        <f t="shared" si="48"/>
        <v>5.6620168007362498E-126</v>
      </c>
      <c r="HX39" s="86">
        <f t="shared" si="48"/>
        <v>4.2241011917386129E-129</v>
      </c>
      <c r="HY39" s="86">
        <f t="shared" si="48"/>
        <v>1.1743543450004647E-132</v>
      </c>
      <c r="HZ39" s="86">
        <f t="shared" si="48"/>
        <v>1.9387180057252213E-165</v>
      </c>
      <c r="IA39" s="86">
        <f t="shared" si="48"/>
        <v>4.3864019528327091E-143</v>
      </c>
      <c r="IB39" s="86">
        <f t="shared" si="48"/>
        <v>1.1001380150551275E-140</v>
      </c>
      <c r="IC39" s="86">
        <f t="shared" si="48"/>
        <v>1.964171357823948E-124</v>
      </c>
      <c r="ID39" s="86">
        <f t="shared" si="48"/>
        <v>1.0662287996060605E-129</v>
      </c>
      <c r="IE39" s="86">
        <f t="shared" si="48"/>
        <v>7.4119112974325392E-124</v>
      </c>
      <c r="IF39" s="86">
        <f t="shared" si="48"/>
        <v>1.7747342216170007E-98</v>
      </c>
      <c r="IG39" s="86">
        <f t="shared" si="48"/>
        <v>4.0626756991096893E-72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1.5598146858995498E-244</v>
      </c>
      <c r="IW39" s="86">
        <f t="shared" si="49"/>
        <v>3.9210540691117479E-149</v>
      </c>
      <c r="IY39" s="86">
        <f t="shared" si="57"/>
        <v>6.9908056995893189E-8</v>
      </c>
      <c r="IZ39" s="86">
        <f t="shared" si="50"/>
        <v>9.6864871159519818E-8</v>
      </c>
      <c r="JA39" s="86">
        <f t="shared" si="50"/>
        <v>3.0079015328035779E-8</v>
      </c>
      <c r="JB39" s="86">
        <f t="shared" si="50"/>
        <v>8.622354893785048E-9</v>
      </c>
      <c r="JC39" s="86">
        <f t="shared" si="50"/>
        <v>8.2219903573824976E-10</v>
      </c>
      <c r="JD39" s="86">
        <f t="shared" si="50"/>
        <v>1.1929478591364241E-9</v>
      </c>
      <c r="JE39" s="86">
        <f t="shared" si="50"/>
        <v>9.5248531314104909E-10</v>
      </c>
      <c r="JF39" s="86">
        <f t="shared" si="50"/>
        <v>1.2659102510907973E-11</v>
      </c>
      <c r="JG39" s="86">
        <f t="shared" si="50"/>
        <v>2.9540156458600937E-10</v>
      </c>
      <c r="JH39" s="86">
        <f t="shared" si="50"/>
        <v>2.3689813815217898E-10</v>
      </c>
      <c r="JI39" s="86">
        <f t="shared" si="50"/>
        <v>1.9046589134264083E-10</v>
      </c>
      <c r="JJ39" s="86">
        <f t="shared" si="50"/>
        <v>6.5434139527436479E-10</v>
      </c>
      <c r="JK39" s="86">
        <f t="shared" si="50"/>
        <v>3.2129510509740665E-9</v>
      </c>
      <c r="JL39" s="86">
        <f t="shared" si="50"/>
        <v>8.3216379329600452E-10</v>
      </c>
      <c r="JM39" s="86">
        <f t="shared" si="50"/>
        <v>1.9348327371725559E-15</v>
      </c>
    </row>
    <row r="40" spans="2:273" x14ac:dyDescent="0.25">
      <c r="B40" s="2">
        <v>13</v>
      </c>
      <c r="C40" s="37">
        <v>39.409999999999997</v>
      </c>
      <c r="D40" s="37">
        <v>39.6</v>
      </c>
      <c r="E40" s="37">
        <v>42.643999999999998</v>
      </c>
      <c r="F40" s="37">
        <v>43.305</v>
      </c>
      <c r="G40" s="37">
        <v>39.450000000000003</v>
      </c>
      <c r="H40" s="37">
        <v>39.082999999999998</v>
      </c>
      <c r="I40" s="37">
        <v>37.732999999999997</v>
      </c>
      <c r="J40" s="37">
        <v>38.448</v>
      </c>
      <c r="K40" s="37">
        <v>37.671999999999997</v>
      </c>
      <c r="L40" s="37">
        <v>38.933</v>
      </c>
      <c r="M40" s="37">
        <v>39.017000000000003</v>
      </c>
      <c r="N40" s="37">
        <v>38.067</v>
      </c>
      <c r="O40" s="37">
        <v>43</v>
      </c>
      <c r="P40" s="37">
        <v>44.116999999999997</v>
      </c>
      <c r="Q40" s="37">
        <v>37.049999999999997</v>
      </c>
      <c r="S40" s="4">
        <f t="shared" si="7"/>
        <v>39.006956525111157</v>
      </c>
      <c r="T40" s="4">
        <f t="shared" si="7"/>
        <v>41.640274210135786</v>
      </c>
      <c r="U40" s="4">
        <f t="shared" si="7"/>
        <v>43.752573456646061</v>
      </c>
      <c r="V40" s="4">
        <f t="shared" si="7"/>
        <v>43.80991556025409</v>
      </c>
      <c r="W40" s="4">
        <f t="shared" si="7"/>
        <v>40.662575445860369</v>
      </c>
      <c r="X40" s="4">
        <f t="shared" si="7"/>
        <v>39.365941000960234</v>
      </c>
      <c r="Y40" s="4">
        <f t="shared" si="7"/>
        <v>38.659307171380121</v>
      </c>
      <c r="Z40" s="4">
        <f t="shared" si="7"/>
        <v>38.171240135050532</v>
      </c>
      <c r="AA40" s="4">
        <f t="shared" si="7"/>
        <v>39.836019498842724</v>
      </c>
      <c r="AB40" s="4">
        <f t="shared" si="7"/>
        <v>39.528727359327696</v>
      </c>
      <c r="AC40" s="4">
        <f t="shared" si="7"/>
        <v>39.978145996726653</v>
      </c>
      <c r="AD40" s="4">
        <f t="shared" si="7"/>
        <v>42.057620310645703</v>
      </c>
      <c r="AE40" s="4">
        <f t="shared" si="7"/>
        <v>44.600759012095779</v>
      </c>
      <c r="AF40" s="4">
        <f t="shared" si="7"/>
        <v>44.573919548375791</v>
      </c>
      <c r="AG40" s="4">
        <f t="shared" si="7"/>
        <v>36.196270854044634</v>
      </c>
      <c r="AI40" s="4">
        <f t="shared" si="8"/>
        <v>0.40304347488883963</v>
      </c>
      <c r="AJ40" s="4">
        <f t="shared" si="8"/>
        <v>-2.0402742101357845</v>
      </c>
      <c r="AK40" s="4">
        <f t="shared" si="8"/>
        <v>-1.108573456646063</v>
      </c>
      <c r="AL40" s="4">
        <f t="shared" si="8"/>
        <v>-0.50491556025409068</v>
      </c>
      <c r="AM40" s="4">
        <f t="shared" si="8"/>
        <v>-1.2125754458603666</v>
      </c>
      <c r="AN40" s="4">
        <f t="shared" si="8"/>
        <v>-0.28294100096023556</v>
      </c>
      <c r="AO40" s="4">
        <f t="shared" si="8"/>
        <v>-0.92630717138012386</v>
      </c>
      <c r="AP40" s="4">
        <f t="shared" si="8"/>
        <v>0.27675986494946869</v>
      </c>
      <c r="AQ40" s="4">
        <f t="shared" si="8"/>
        <v>-2.1640194988427268</v>
      </c>
      <c r="AR40" s="4">
        <f t="shared" si="8"/>
        <v>-0.5957273593276966</v>
      </c>
      <c r="AS40" s="4">
        <f t="shared" si="8"/>
        <v>-0.9611459967266498</v>
      </c>
      <c r="AT40" s="4">
        <f t="shared" si="8"/>
        <v>-3.9906203106457028</v>
      </c>
      <c r="AU40" s="4">
        <f t="shared" si="8"/>
        <v>-1.6007590120957786</v>
      </c>
      <c r="AV40" s="4">
        <f t="shared" si="8"/>
        <v>-0.45691954837579374</v>
      </c>
      <c r="AW40" s="4">
        <f t="shared" si="8"/>
        <v>0.85372914595536287</v>
      </c>
      <c r="AY40" s="2">
        <f t="shared" si="51"/>
        <v>39.006748971473485</v>
      </c>
      <c r="AZ40" s="2">
        <f t="shared" si="9"/>
        <v>41.64000072264227</v>
      </c>
      <c r="BA40" s="2">
        <f t="shared" si="9"/>
        <v>43.75248405015752</v>
      </c>
      <c r="BB40" s="2">
        <f t="shared" si="9"/>
        <v>43.80988741425972</v>
      </c>
      <c r="BC40" s="2">
        <f t="shared" si="9"/>
        <v>40.662572195934573</v>
      </c>
      <c r="BD40" s="2">
        <f t="shared" si="9"/>
        <v>39.365936393636659</v>
      </c>
      <c r="BE40" s="2">
        <f t="shared" si="9"/>
        <v>38.659303560957454</v>
      </c>
      <c r="BF40" s="2">
        <f t="shared" si="9"/>
        <v>38.171240070940243</v>
      </c>
      <c r="BG40" s="2">
        <f t="shared" si="9"/>
        <v>39.836018172356574</v>
      </c>
      <c r="BH40" s="2">
        <f t="shared" si="9"/>
        <v>39.528726323548504</v>
      </c>
      <c r="BI40" s="2">
        <f t="shared" si="9"/>
        <v>39.978145103259521</v>
      </c>
      <c r="BJ40" s="2">
        <f t="shared" si="9"/>
        <v>42.057617659208717</v>
      </c>
      <c r="BK40" s="2">
        <f t="shared" si="9"/>
        <v>44.600747317206817</v>
      </c>
      <c r="BL40" s="2">
        <f t="shared" si="9"/>
        <v>44.573916373275594</v>
      </c>
      <c r="BM40" s="2">
        <f t="shared" si="9"/>
        <v>36.196270854030665</v>
      </c>
      <c r="BO40" s="2">
        <f t="shared" si="10"/>
        <v>39.409999999999997</v>
      </c>
      <c r="BP40" s="2">
        <f t="shared" si="11"/>
        <v>39.6</v>
      </c>
      <c r="BQ40" s="2">
        <f t="shared" si="12"/>
        <v>42.643999999999998</v>
      </c>
      <c r="BR40" s="2">
        <f t="shared" si="13"/>
        <v>43.305</v>
      </c>
      <c r="BS40" s="2">
        <f t="shared" si="14"/>
        <v>39.450000000000003</v>
      </c>
      <c r="BT40" s="2">
        <f t="shared" si="15"/>
        <v>39.082999999999998</v>
      </c>
      <c r="BU40" s="2">
        <f t="shared" si="16"/>
        <v>37.732999999999997</v>
      </c>
      <c r="BV40" s="2">
        <f t="shared" si="17"/>
        <v>38.448</v>
      </c>
      <c r="BW40" s="2">
        <f t="shared" si="18"/>
        <v>37.671999999999997</v>
      </c>
      <c r="BX40" s="2">
        <f t="shared" si="19"/>
        <v>38.933</v>
      </c>
      <c r="BY40" s="2">
        <f t="shared" si="20"/>
        <v>39.017000000000003</v>
      </c>
      <c r="BZ40" s="2">
        <f t="shared" si="21"/>
        <v>38.067</v>
      </c>
      <c r="CA40" s="2">
        <f t="shared" si="22"/>
        <v>43</v>
      </c>
      <c r="CB40" s="2">
        <f t="shared" si="23"/>
        <v>44.116999999999997</v>
      </c>
      <c r="CC40" s="2">
        <f t="shared" si="24"/>
        <v>37.049999999999997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38.823682788051201</v>
      </c>
      <c r="DL40" s="2">
        <f t="shared" si="41"/>
        <v>41.317775011853961</v>
      </c>
      <c r="DM40" s="2">
        <f t="shared" si="41"/>
        <v>43.457654338549084</v>
      </c>
      <c r="DN40" s="2">
        <f t="shared" si="41"/>
        <v>43.810049122807015</v>
      </c>
      <c r="DO40" s="2">
        <f t="shared" si="41"/>
        <v>40.704108536585366</v>
      </c>
      <c r="DP40" s="2">
        <f t="shared" si="41"/>
        <v>39.605229268292689</v>
      </c>
      <c r="DQ40" s="2">
        <f t="shared" si="41"/>
        <v>38.602115853658553</v>
      </c>
      <c r="DR40" s="2">
        <f t="shared" si="41"/>
        <v>38.052741109530587</v>
      </c>
      <c r="DS40" s="2">
        <f t="shared" si="41"/>
        <v>39.249634146341464</v>
      </c>
      <c r="DT40" s="2">
        <f t="shared" si="41"/>
        <v>39.350610975609762</v>
      </c>
      <c r="DU40" s="2">
        <f t="shared" si="41"/>
        <v>40.148674763832666</v>
      </c>
      <c r="DV40" s="2">
        <f t="shared" si="41"/>
        <v>41.838456097560979</v>
      </c>
      <c r="DW40" s="2">
        <f t="shared" si="41"/>
        <v>44.405620512820505</v>
      </c>
      <c r="DX40" s="2">
        <f t="shared" si="41"/>
        <v>43.964097560975603</v>
      </c>
      <c r="DY40" s="2">
        <f t="shared" si="41"/>
        <v>35.696104472140753</v>
      </c>
      <c r="EA40" s="2">
        <f t="shared" si="42"/>
        <v>40.783166458767901</v>
      </c>
      <c r="EB40" s="2">
        <f t="shared" si="42"/>
        <v>44.73346758829112</v>
      </c>
      <c r="EC40" s="2">
        <f t="shared" si="42"/>
        <v>46.797355423672919</v>
      </c>
      <c r="ED40" s="2">
        <f t="shared" si="42"/>
        <v>43.808054233264563</v>
      </c>
      <c r="EE40" s="2">
        <f t="shared" si="42"/>
        <v>40.135004550959238</v>
      </c>
      <c r="EF40" s="2">
        <f t="shared" si="42"/>
        <v>36.489754401497969</v>
      </c>
      <c r="EG40" s="2">
        <f t="shared" si="42"/>
        <v>39.333406534558769</v>
      </c>
      <c r="EH40" s="2">
        <f t="shared" si="42"/>
        <v>39.791211600283567</v>
      </c>
      <c r="EI40" s="2">
        <f t="shared" si="42"/>
        <v>46.809654750506787</v>
      </c>
      <c r="EJ40" s="2">
        <f t="shared" si="42"/>
        <v>41.758593158853195</v>
      </c>
      <c r="EK40" s="2">
        <f t="shared" si="42"/>
        <v>37.838825395394935</v>
      </c>
      <c r="EL40" s="2">
        <f t="shared" si="42"/>
        <v>44.714982297347454</v>
      </c>
      <c r="EM40" s="2">
        <f t="shared" si="42"/>
        <v>46.822627344154952</v>
      </c>
      <c r="EN40" s="2">
        <f t="shared" si="42"/>
        <v>51.997401062272907</v>
      </c>
      <c r="EO40" s="2">
        <f t="shared" si="42"/>
        <v>45.257502452959862</v>
      </c>
      <c r="EQ40" s="2">
        <f t="shared" si="43"/>
        <v>39.593045043775795</v>
      </c>
      <c r="ER40" s="2">
        <f t="shared" si="43"/>
        <v>43.149342190700835</v>
      </c>
      <c r="ES40" s="2">
        <f t="shared" si="43"/>
        <v>47.92442230528529</v>
      </c>
      <c r="ET40" s="2">
        <f t="shared" si="43"/>
        <v>45.308743692039641</v>
      </c>
      <c r="EU40" s="2">
        <f t="shared" si="43"/>
        <v>41.281662722206875</v>
      </c>
      <c r="EV40" s="2">
        <f t="shared" si="43"/>
        <v>37.799992237756499</v>
      </c>
      <c r="EW40" s="2">
        <f t="shared" si="43"/>
        <v>38.457554930565067</v>
      </c>
      <c r="EX40" s="2">
        <f t="shared" si="43"/>
        <v>40.555667940582914</v>
      </c>
      <c r="EY40" s="2">
        <f t="shared" si="43"/>
        <v>44.133721154593495</v>
      </c>
      <c r="EZ40" s="2">
        <f t="shared" si="43"/>
        <v>39.906255154958231</v>
      </c>
      <c r="FA40" s="2">
        <f t="shared" si="43"/>
        <v>37.506485081732933</v>
      </c>
      <c r="FB40" s="2">
        <f t="shared" si="43"/>
        <v>42.585250179942157</v>
      </c>
      <c r="FC40" s="2">
        <f t="shared" si="43"/>
        <v>46.415458721819633</v>
      </c>
      <c r="FD40" s="2">
        <f t="shared" si="43"/>
        <v>50.868026717395459</v>
      </c>
      <c r="FE40" s="2">
        <f t="shared" si="43"/>
        <v>48.117419381193379</v>
      </c>
      <c r="FG40" s="2">
        <f t="shared" si="44"/>
        <v>9.3426672412684486E-2</v>
      </c>
      <c r="FH40" s="2">
        <f t="shared" si="44"/>
        <v>9.4338058118874399E-2</v>
      </c>
      <c r="FI40" s="2">
        <f t="shared" si="44"/>
        <v>8.8279475897751439E-2</v>
      </c>
      <c r="FJ40" s="2">
        <f t="shared" si="44"/>
        <v>8.2594807867657064E-2</v>
      </c>
      <c r="FK40" s="2">
        <f t="shared" si="44"/>
        <v>7.2989446380715445E-2</v>
      </c>
      <c r="FL40" s="2">
        <f t="shared" si="44"/>
        <v>7.6808741197260805E-2</v>
      </c>
      <c r="FM40" s="2">
        <f t="shared" si="44"/>
        <v>7.8203905193209425E-2</v>
      </c>
      <c r="FN40" s="2">
        <f t="shared" si="44"/>
        <v>6.8161449639490695E-2</v>
      </c>
      <c r="FO40" s="2">
        <f t="shared" si="44"/>
        <v>7.756500844844065E-2</v>
      </c>
      <c r="FP40" s="2">
        <f t="shared" si="44"/>
        <v>7.3970850203711538E-2</v>
      </c>
      <c r="FQ40" s="2">
        <f t="shared" si="44"/>
        <v>7.3826839825386334E-2</v>
      </c>
      <c r="FR40" s="2">
        <f t="shared" si="44"/>
        <v>7.6190979320925001E-2</v>
      </c>
      <c r="FS40" s="2">
        <f t="shared" si="44"/>
        <v>8.0731011689285342E-2</v>
      </c>
      <c r="FT40" s="2">
        <f t="shared" si="44"/>
        <v>7.5911498340148958E-2</v>
      </c>
      <c r="FU40" s="2">
        <f t="shared" si="44"/>
        <v>5.2310728169926352E-2</v>
      </c>
      <c r="FW40" s="2">
        <f t="shared" si="53"/>
        <v>1.5591516502572164E-6</v>
      </c>
      <c r="FX40" s="2">
        <f t="shared" si="45"/>
        <v>2.5843937786518544E-6</v>
      </c>
      <c r="FY40" s="2">
        <f t="shared" si="45"/>
        <v>2.3513764790693021E-6</v>
      </c>
      <c r="FZ40" s="2">
        <f t="shared" si="45"/>
        <v>2.038377201780435E-6</v>
      </c>
      <c r="GA40" s="2">
        <f t="shared" si="45"/>
        <v>1.9571596564038491E-6</v>
      </c>
      <c r="GB40" s="2">
        <f t="shared" si="45"/>
        <v>2.1584586372364085E-6</v>
      </c>
      <c r="GC40" s="2">
        <f t="shared" si="45"/>
        <v>2.3745790885629631E-6</v>
      </c>
      <c r="GD40" s="2">
        <f t="shared" si="45"/>
        <v>2.9989998621648467E-6</v>
      </c>
      <c r="GE40" s="2">
        <f t="shared" si="45"/>
        <v>3.3767718944842614E-6</v>
      </c>
      <c r="GF40" s="2">
        <f t="shared" si="45"/>
        <v>2.775644160530367E-6</v>
      </c>
      <c r="GG40" s="2">
        <f t="shared" si="45"/>
        <v>2.3506890098975085E-6</v>
      </c>
      <c r="GH40" s="2">
        <f t="shared" si="45"/>
        <v>1.7779495627094906E-6</v>
      </c>
      <c r="GI40" s="2">
        <f t="shared" si="45"/>
        <v>1.4794048216697051E-6</v>
      </c>
      <c r="GJ40" s="2">
        <f t="shared" si="45"/>
        <v>1.1449743400729051E-6</v>
      </c>
      <c r="GK40" s="2">
        <f t="shared" si="45"/>
        <v>9.4100313842530681E-7</v>
      </c>
      <c r="GM40" s="86">
        <f t="shared" si="54"/>
        <v>1.3004392734861922E-7</v>
      </c>
      <c r="GN40" s="86">
        <f t="shared" si="46"/>
        <v>1.7730904503874815E-7</v>
      </c>
      <c r="GO40" s="86">
        <f t="shared" si="46"/>
        <v>5.7770102968204895E-8</v>
      </c>
      <c r="GP40" s="86">
        <f t="shared" si="46"/>
        <v>1.7419237045226161E-8</v>
      </c>
      <c r="GQ40" s="86">
        <f t="shared" si="46"/>
        <v>1.8181897015172914E-9</v>
      </c>
      <c r="GR40" s="86">
        <f t="shared" si="46"/>
        <v>2.6282825952783835E-9</v>
      </c>
      <c r="GS40" s="86">
        <f t="shared" si="46"/>
        <v>2.1375774660826175E-9</v>
      </c>
      <c r="GT40" s="86">
        <f t="shared" si="46"/>
        <v>3.4226324516440598E-11</v>
      </c>
      <c r="GU40" s="86">
        <f t="shared" si="46"/>
        <v>7.0553999760631025E-10</v>
      </c>
      <c r="GV40" s="86">
        <f t="shared" si="46"/>
        <v>5.6309654487580624E-10</v>
      </c>
      <c r="GW40" s="86">
        <f t="shared" si="46"/>
        <v>4.5785619681990154E-10</v>
      </c>
      <c r="GX40" s="86">
        <f t="shared" si="46"/>
        <v>1.4860739341800972E-9</v>
      </c>
      <c r="GY40" s="86">
        <f t="shared" si="46"/>
        <v>6.8098933168067427E-9</v>
      </c>
      <c r="GZ40" s="86">
        <f t="shared" si="46"/>
        <v>1.8628053390619892E-9</v>
      </c>
      <c r="HA40" s="86">
        <f t="shared" si="46"/>
        <v>7.3883199431779121E-15</v>
      </c>
      <c r="HC40" s="86">
        <f t="shared" si="58"/>
        <v>3.9712727251959412E-27</v>
      </c>
      <c r="HD40" s="86">
        <f t="shared" si="47"/>
        <v>2.0391244131669626E-19</v>
      </c>
      <c r="HE40" s="86">
        <f t="shared" si="47"/>
        <v>2.8403199878328945E-22</v>
      </c>
      <c r="HF40" s="86">
        <f t="shared" si="47"/>
        <v>2.1859613421483458E-24</v>
      </c>
      <c r="HG40" s="86">
        <f t="shared" si="47"/>
        <v>2.5387087321253622E-25</v>
      </c>
      <c r="HH40" s="86">
        <f t="shared" si="47"/>
        <v>1.2027281685379364E-25</v>
      </c>
      <c r="HI40" s="86">
        <f t="shared" si="47"/>
        <v>2.3752938215575696E-26</v>
      </c>
      <c r="HJ40" s="86">
        <f t="shared" si="47"/>
        <v>2.1791474613943027E-32</v>
      </c>
      <c r="HK40" s="86">
        <f t="shared" si="47"/>
        <v>2.0916716057955011E-28</v>
      </c>
      <c r="HL40" s="86">
        <f t="shared" si="47"/>
        <v>8.0976851640787336E-28</v>
      </c>
      <c r="HM40" s="86">
        <f t="shared" si="47"/>
        <v>1.2470082826226704E-24</v>
      </c>
      <c r="HN40" s="86">
        <f t="shared" si="47"/>
        <v>1.873575116435492E-25</v>
      </c>
      <c r="HO40" s="86">
        <f t="shared" si="47"/>
        <v>1.7716864058620833E-24</v>
      </c>
      <c r="HP40" s="86">
        <f t="shared" si="47"/>
        <v>9.5103306849127773E-27</v>
      </c>
      <c r="HQ40" s="86">
        <f t="shared" si="47"/>
        <v>1.3488865513993332E-40</v>
      </c>
      <c r="HS40" s="86">
        <f t="shared" si="55"/>
        <v>1.2106177299384665E-138</v>
      </c>
      <c r="HT40" s="86">
        <f t="shared" si="48"/>
        <v>5.3723082817402751E-89</v>
      </c>
      <c r="HU40" s="86">
        <f t="shared" si="48"/>
        <v>3.2357061109407595E-106</v>
      </c>
      <c r="HV40" s="86">
        <f t="shared" si="48"/>
        <v>6.704169243153362E-120</v>
      </c>
      <c r="HW40" s="86">
        <f t="shared" si="48"/>
        <v>8.6891725853563728E-124</v>
      </c>
      <c r="HX40" s="86">
        <f t="shared" si="48"/>
        <v>7.6264565595014182E-127</v>
      </c>
      <c r="HY40" s="86">
        <f t="shared" si="48"/>
        <v>2.638271737025083E-130</v>
      </c>
      <c r="HZ40" s="86">
        <f t="shared" si="48"/>
        <v>1.8368274826117144E-162</v>
      </c>
      <c r="IA40" s="86">
        <f t="shared" si="48"/>
        <v>1.7217372286154053E-140</v>
      </c>
      <c r="IB40" s="86">
        <f t="shared" si="48"/>
        <v>3.6018735169827366E-138</v>
      </c>
      <c r="IC40" s="86">
        <f t="shared" si="48"/>
        <v>3.0485662589297841E-122</v>
      </c>
      <c r="ID40" s="86">
        <f t="shared" si="48"/>
        <v>1.8519205723640852E-127</v>
      </c>
      <c r="IE40" s="86">
        <f t="shared" si="48"/>
        <v>9.4770574664272784E-122</v>
      </c>
      <c r="IF40" s="86">
        <f t="shared" si="48"/>
        <v>7.9389664882541142E-97</v>
      </c>
      <c r="IG40" s="86">
        <f t="shared" si="48"/>
        <v>6.1506933121680798E-71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2.6572262653217844E-241</v>
      </c>
      <c r="IW40" s="86">
        <f t="shared" si="49"/>
        <v>3.3652010624982882E-147</v>
      </c>
      <c r="IY40" s="86">
        <f t="shared" si="57"/>
        <v>1.3004392734861922E-7</v>
      </c>
      <c r="IZ40" s="86">
        <f t="shared" si="50"/>
        <v>1.7730904503895207E-7</v>
      </c>
      <c r="JA40" s="86">
        <f t="shared" si="50"/>
        <v>5.7770102968205179E-8</v>
      </c>
      <c r="JB40" s="86">
        <f t="shared" si="50"/>
        <v>1.7419237045226164E-8</v>
      </c>
      <c r="JC40" s="86">
        <f t="shared" si="50"/>
        <v>1.8181897015172916E-9</v>
      </c>
      <c r="JD40" s="86">
        <f t="shared" si="50"/>
        <v>2.6282825952783835E-9</v>
      </c>
      <c r="JE40" s="86">
        <f t="shared" si="50"/>
        <v>2.1375774660826175E-9</v>
      </c>
      <c r="JF40" s="86">
        <f t="shared" si="50"/>
        <v>3.4226324516440598E-11</v>
      </c>
      <c r="JG40" s="86">
        <f t="shared" si="50"/>
        <v>7.0553999760631025E-10</v>
      </c>
      <c r="JH40" s="86">
        <f t="shared" si="50"/>
        <v>5.6309654487580624E-10</v>
      </c>
      <c r="JI40" s="86">
        <f t="shared" si="50"/>
        <v>4.5785619681990278E-10</v>
      </c>
      <c r="JJ40" s="86">
        <f t="shared" si="50"/>
        <v>1.4860739341800974E-9</v>
      </c>
      <c r="JK40" s="86">
        <f t="shared" si="50"/>
        <v>6.8098933168067444E-9</v>
      </c>
      <c r="JL40" s="86">
        <f t="shared" si="50"/>
        <v>1.8628053390619892E-9</v>
      </c>
      <c r="JM40" s="86">
        <f t="shared" si="50"/>
        <v>7.3883199431779121E-15</v>
      </c>
    </row>
    <row r="41" spans="2:273" x14ac:dyDescent="0.25">
      <c r="B41" s="2">
        <v>14</v>
      </c>
      <c r="C41" s="37">
        <v>36.933999999999997</v>
      </c>
      <c r="D41" s="37">
        <v>40.9</v>
      </c>
      <c r="E41" s="37">
        <v>42.406999999999996</v>
      </c>
      <c r="F41" s="37">
        <v>43.356000000000002</v>
      </c>
      <c r="G41" s="37">
        <v>39.767000000000003</v>
      </c>
      <c r="H41" s="37">
        <v>36.817</v>
      </c>
      <c r="I41" s="37">
        <v>36.067</v>
      </c>
      <c r="J41" s="37">
        <v>37.19</v>
      </c>
      <c r="K41" s="37">
        <v>40.292999999999999</v>
      </c>
      <c r="L41" s="37">
        <v>36.167000000000002</v>
      </c>
      <c r="M41" s="37">
        <v>39.567</v>
      </c>
      <c r="N41" s="37">
        <v>41.633000000000003</v>
      </c>
      <c r="O41" s="37">
        <v>43.366999999999997</v>
      </c>
      <c r="P41" s="37">
        <v>43.482999999999997</v>
      </c>
      <c r="Q41" s="37">
        <v>37.866999999999997</v>
      </c>
      <c r="S41" s="4">
        <f t="shared" si="7"/>
        <v>39.356434761175024</v>
      </c>
      <c r="T41" s="4">
        <f t="shared" si="7"/>
        <v>41.96438946650543</v>
      </c>
      <c r="U41" s="4">
        <f t="shared" si="7"/>
        <v>44.041569827558661</v>
      </c>
      <c r="V41" s="4">
        <f t="shared" si="7"/>
        <v>44.12032233427054</v>
      </c>
      <c r="W41" s="4">
        <f t="shared" si="7"/>
        <v>41.020806556668362</v>
      </c>
      <c r="X41" s="4">
        <f t="shared" si="7"/>
        <v>39.65800846044236</v>
      </c>
      <c r="Y41" s="4">
        <f t="shared" si="7"/>
        <v>38.91735908728176</v>
      </c>
      <c r="Z41" s="4">
        <f t="shared" si="7"/>
        <v>38.466242920455578</v>
      </c>
      <c r="AA41" s="4">
        <f t="shared" si="7"/>
        <v>40.183831995677906</v>
      </c>
      <c r="AB41" s="4">
        <f t="shared" si="7"/>
        <v>39.789686542195916</v>
      </c>
      <c r="AC41" s="4">
        <f t="shared" si="7"/>
        <v>40.300416435363921</v>
      </c>
      <c r="AD41" s="4">
        <f t="shared" si="7"/>
        <v>42.349920489091012</v>
      </c>
      <c r="AE41" s="4">
        <f t="shared" si="7"/>
        <v>44.913187019293261</v>
      </c>
      <c r="AF41" s="4">
        <f t="shared" si="7"/>
        <v>44.9570537567567</v>
      </c>
      <c r="AG41" s="4">
        <f t="shared" si="7"/>
        <v>36.625175256871103</v>
      </c>
      <c r="AI41" s="4">
        <f t="shared" si="8"/>
        <v>-2.4224347611750261</v>
      </c>
      <c r="AJ41" s="4">
        <f t="shared" si="8"/>
        <v>-1.0643894665054319</v>
      </c>
      <c r="AK41" s="4">
        <f t="shared" si="8"/>
        <v>-1.6345698275586642</v>
      </c>
      <c r="AL41" s="4">
        <f t="shared" si="8"/>
        <v>-0.76432233427053831</v>
      </c>
      <c r="AM41" s="4">
        <f t="shared" si="8"/>
        <v>-1.2538065566683585</v>
      </c>
      <c r="AN41" s="4">
        <f t="shared" si="8"/>
        <v>-2.8410084604423602</v>
      </c>
      <c r="AO41" s="4">
        <f t="shared" si="8"/>
        <v>-2.8503590872817597</v>
      </c>
      <c r="AP41" s="4">
        <f t="shared" si="8"/>
        <v>-1.2762429204555801</v>
      </c>
      <c r="AQ41" s="4">
        <f t="shared" si="8"/>
        <v>0.10916800432209328</v>
      </c>
      <c r="AR41" s="4">
        <f t="shared" si="8"/>
        <v>-3.6226865421959147</v>
      </c>
      <c r="AS41" s="4">
        <f t="shared" si="8"/>
        <v>-0.73341643536392098</v>
      </c>
      <c r="AT41" s="4">
        <f t="shared" si="8"/>
        <v>-0.71692048909100947</v>
      </c>
      <c r="AU41" s="4">
        <f t="shared" si="8"/>
        <v>-1.5461870192932636</v>
      </c>
      <c r="AV41" s="4">
        <f t="shared" si="8"/>
        <v>-1.4740537567567031</v>
      </c>
      <c r="AW41" s="4">
        <f t="shared" si="8"/>
        <v>1.2418247431288947</v>
      </c>
      <c r="AY41" s="2">
        <f t="shared" si="51"/>
        <v>39.356061020964816</v>
      </c>
      <c r="AZ41" s="2">
        <f t="shared" si="9"/>
        <v>41.963904616948682</v>
      </c>
      <c r="BA41" s="2">
        <f t="shared" si="9"/>
        <v>44.041403712322484</v>
      </c>
      <c r="BB41" s="2">
        <f t="shared" si="9"/>
        <v>44.120267390915657</v>
      </c>
      <c r="BC41" s="2">
        <f t="shared" si="9"/>
        <v>41.020799625054195</v>
      </c>
      <c r="BD41" s="2">
        <f t="shared" si="9"/>
        <v>39.65799867428715</v>
      </c>
      <c r="BE41" s="2">
        <f t="shared" si="9"/>
        <v>38.917351282319252</v>
      </c>
      <c r="BF41" s="2">
        <f t="shared" si="9"/>
        <v>38.466242754241527</v>
      </c>
      <c r="BG41" s="2">
        <f t="shared" si="9"/>
        <v>40.183828950056323</v>
      </c>
      <c r="BH41" s="2">
        <f t="shared" si="9"/>
        <v>39.789684173716324</v>
      </c>
      <c r="BI41" s="2">
        <f t="shared" si="9"/>
        <v>40.30041436989756</v>
      </c>
      <c r="BJ41" s="2">
        <f t="shared" si="9"/>
        <v>42.349914689218693</v>
      </c>
      <c r="BK41" s="2">
        <f t="shared" si="9"/>
        <v>44.913163103077721</v>
      </c>
      <c r="BL41" s="2">
        <f t="shared" si="9"/>
        <v>44.957046907410053</v>
      </c>
      <c r="BM41" s="2">
        <f t="shared" si="9"/>
        <v>36.625175256820292</v>
      </c>
      <c r="BO41" s="2">
        <f t="shared" si="10"/>
        <v>36.933999999999997</v>
      </c>
      <c r="BP41" s="2">
        <f t="shared" si="11"/>
        <v>40.9</v>
      </c>
      <c r="BQ41" s="2">
        <f t="shared" si="12"/>
        <v>42.406999999999996</v>
      </c>
      <c r="BR41" s="2">
        <f t="shared" si="13"/>
        <v>43.356000000000002</v>
      </c>
      <c r="BS41" s="2">
        <f t="shared" si="14"/>
        <v>39.767000000000003</v>
      </c>
      <c r="BT41" s="2">
        <f t="shared" si="15"/>
        <v>36.817</v>
      </c>
      <c r="BU41" s="2">
        <f t="shared" si="16"/>
        <v>36.067</v>
      </c>
      <c r="BV41" s="2">
        <f t="shared" si="17"/>
        <v>37.19</v>
      </c>
      <c r="BW41" s="2">
        <f t="shared" si="18"/>
        <v>40.292999999999999</v>
      </c>
      <c r="BX41" s="2">
        <f t="shared" si="19"/>
        <v>36.167000000000002</v>
      </c>
      <c r="BY41" s="2">
        <f t="shared" si="20"/>
        <v>39.567</v>
      </c>
      <c r="BZ41" s="2">
        <f t="shared" si="21"/>
        <v>41.633000000000003</v>
      </c>
      <c r="CA41" s="2">
        <f t="shared" si="22"/>
        <v>43.366999999999997</v>
      </c>
      <c r="CB41" s="2">
        <f t="shared" si="23"/>
        <v>43.482999999999997</v>
      </c>
      <c r="CC41" s="2">
        <f t="shared" si="24"/>
        <v>37.866999999999997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39.206573257467987</v>
      </c>
      <c r="DL41" s="2">
        <f t="shared" si="41"/>
        <v>41.660517306780463</v>
      </c>
      <c r="DM41" s="2">
        <f t="shared" si="41"/>
        <v>43.758688477951644</v>
      </c>
      <c r="DN41" s="2">
        <f t="shared" si="41"/>
        <v>44.158519568151149</v>
      </c>
      <c r="DO41" s="2">
        <f t="shared" si="41"/>
        <v>41.101960627177704</v>
      </c>
      <c r="DP41" s="2">
        <f t="shared" si="41"/>
        <v>39.950390150093817</v>
      </c>
      <c r="DQ41" s="2">
        <f t="shared" si="41"/>
        <v>38.886982645403393</v>
      </c>
      <c r="DR41" s="2">
        <f t="shared" si="41"/>
        <v>38.366187292555715</v>
      </c>
      <c r="DS41" s="2">
        <f t="shared" si="41"/>
        <v>39.586432739212007</v>
      </c>
      <c r="DT41" s="2">
        <f t="shared" si="41"/>
        <v>39.62749774859288</v>
      </c>
      <c r="DU41" s="2">
        <f t="shared" si="41"/>
        <v>40.521893387314449</v>
      </c>
      <c r="DV41" s="2">
        <f t="shared" si="41"/>
        <v>42.147343621013135</v>
      </c>
      <c r="DW41" s="2">
        <f t="shared" si="41"/>
        <v>44.740858974358964</v>
      </c>
      <c r="DX41" s="2">
        <f t="shared" si="41"/>
        <v>44.337363320825503</v>
      </c>
      <c r="DY41" s="2">
        <f t="shared" si="41"/>
        <v>36.108049853372421</v>
      </c>
      <c r="EA41" s="2">
        <f t="shared" si="42"/>
        <v>40.679013407248512</v>
      </c>
      <c r="EB41" s="2">
        <f t="shared" si="42"/>
        <v>44.620244742494627</v>
      </c>
      <c r="EC41" s="2">
        <f t="shared" si="42"/>
        <v>46.704251302340907</v>
      </c>
      <c r="ED41" s="2">
        <f t="shared" si="42"/>
        <v>43.732736781923492</v>
      </c>
      <c r="EE41" s="2">
        <f t="shared" si="42"/>
        <v>40.08067340536077</v>
      </c>
      <c r="EF41" s="2">
        <f t="shared" si="42"/>
        <v>36.452831268433044</v>
      </c>
      <c r="EG41" s="2">
        <f t="shared" si="42"/>
        <v>39.243839105102836</v>
      </c>
      <c r="EH41" s="2">
        <f t="shared" si="42"/>
        <v>39.713715317061883</v>
      </c>
      <c r="EI41" s="2">
        <f t="shared" si="42"/>
        <v>46.663309180087602</v>
      </c>
      <c r="EJ41" s="2">
        <f t="shared" si="42"/>
        <v>41.641487214368553</v>
      </c>
      <c r="EK41" s="2">
        <f t="shared" si="42"/>
        <v>37.76640222142116</v>
      </c>
      <c r="EL41" s="2">
        <f t="shared" si="42"/>
        <v>44.590005721954142</v>
      </c>
      <c r="EM41" s="2">
        <f t="shared" si="42"/>
        <v>46.702531263129174</v>
      </c>
      <c r="EN41" s="2">
        <f t="shared" si="42"/>
        <v>51.836866786026306</v>
      </c>
      <c r="EO41" s="2">
        <f t="shared" si="42"/>
        <v>45.169317580160438</v>
      </c>
      <c r="EQ41" s="2">
        <f t="shared" si="43"/>
        <v>39.500816453658054</v>
      </c>
      <c r="ER41" s="2">
        <f t="shared" si="43"/>
        <v>43.052575136475895</v>
      </c>
      <c r="ES41" s="2">
        <f t="shared" si="43"/>
        <v>47.819687052126817</v>
      </c>
      <c r="ET41" s="2">
        <f t="shared" si="43"/>
        <v>45.21790309531513</v>
      </c>
      <c r="EU41" s="2">
        <f t="shared" si="43"/>
        <v>41.21543865595811</v>
      </c>
      <c r="EV41" s="2">
        <f t="shared" si="43"/>
        <v>37.749552848124715</v>
      </c>
      <c r="EW41" s="2">
        <f t="shared" si="43"/>
        <v>38.377298874693238</v>
      </c>
      <c r="EX41" s="2">
        <f t="shared" si="43"/>
        <v>40.469505008226839</v>
      </c>
      <c r="EY41" s="2">
        <f t="shared" si="43"/>
        <v>44.016720833495256</v>
      </c>
      <c r="EZ41" s="2">
        <f t="shared" si="43"/>
        <v>39.808705408012841</v>
      </c>
      <c r="FA41" s="2">
        <f t="shared" si="43"/>
        <v>37.437422460847316</v>
      </c>
      <c r="FB41" s="2">
        <f t="shared" si="43"/>
        <v>42.482142034933375</v>
      </c>
      <c r="FC41" s="2">
        <f t="shared" si="43"/>
        <v>46.29944448991705</v>
      </c>
      <c r="FD41" s="2">
        <f t="shared" si="43"/>
        <v>50.719115814239395</v>
      </c>
      <c r="FE41" s="2">
        <f t="shared" si="43"/>
        <v>47.995920950817663</v>
      </c>
      <c r="FG41" s="2">
        <f t="shared" si="44"/>
        <v>0.10152519797547818</v>
      </c>
      <c r="FH41" s="2">
        <f t="shared" si="44"/>
        <v>0.10250665276160432</v>
      </c>
      <c r="FI41" s="2">
        <f t="shared" si="44"/>
        <v>9.5979062533424975E-2</v>
      </c>
      <c r="FJ41" s="2">
        <f t="shared" si="44"/>
        <v>8.9847447742499045E-2</v>
      </c>
      <c r="FK41" s="2">
        <f t="shared" si="44"/>
        <v>7.9471705486986413E-2</v>
      </c>
      <c r="FL41" s="2">
        <f t="shared" si="44"/>
        <v>8.3599606083493164E-2</v>
      </c>
      <c r="FM41" s="2">
        <f t="shared" si="44"/>
        <v>8.5106748885409589E-2</v>
      </c>
      <c r="FN41" s="2">
        <f t="shared" si="44"/>
        <v>7.4249273169122859E-2</v>
      </c>
      <c r="FO41" s="2">
        <f t="shared" si="44"/>
        <v>8.4416622923370835E-2</v>
      </c>
      <c r="FP41" s="2">
        <f t="shared" si="44"/>
        <v>8.053269683248844E-2</v>
      </c>
      <c r="FQ41" s="2">
        <f t="shared" si="44"/>
        <v>8.0377020336689656E-2</v>
      </c>
      <c r="FR41" s="2">
        <f t="shared" si="44"/>
        <v>8.2932132680603968E-2</v>
      </c>
      <c r="FS41" s="2">
        <f t="shared" si="44"/>
        <v>8.7835661219388336E-2</v>
      </c>
      <c r="FT41" s="2">
        <f t="shared" si="44"/>
        <v>8.2630135812119407E-2</v>
      </c>
      <c r="FU41" s="2">
        <f t="shared" si="44"/>
        <v>5.7069551698588496E-2</v>
      </c>
      <c r="FW41" s="2">
        <f t="shared" si="53"/>
        <v>1.7095755318262749E-6</v>
      </c>
      <c r="FX41" s="2">
        <f t="shared" si="45"/>
        <v>2.8337307219840956E-6</v>
      </c>
      <c r="FY41" s="2">
        <f t="shared" si="45"/>
        <v>2.5782324553344724E-6</v>
      </c>
      <c r="FZ41" s="2">
        <f t="shared" si="45"/>
        <v>2.235035717727814E-6</v>
      </c>
      <c r="GA41" s="2">
        <f t="shared" si="45"/>
        <v>2.1459824844065558E-6</v>
      </c>
      <c r="GB41" s="2">
        <f t="shared" si="45"/>
        <v>2.3667023401546277E-6</v>
      </c>
      <c r="GC41" s="2">
        <f t="shared" si="45"/>
        <v>2.6036735991379637E-6</v>
      </c>
      <c r="GD41" s="2">
        <f t="shared" si="45"/>
        <v>3.288337007658998E-6</v>
      </c>
      <c r="GE41" s="2">
        <f t="shared" si="45"/>
        <v>3.7025555494145624E-6</v>
      </c>
      <c r="GF41" s="2">
        <f t="shared" si="45"/>
        <v>3.0434324872755324E-6</v>
      </c>
      <c r="GG41" s="2">
        <f t="shared" si="45"/>
        <v>2.577478660719042E-6</v>
      </c>
      <c r="GH41" s="2">
        <f t="shared" si="45"/>
        <v>1.9494825949519535E-6</v>
      </c>
      <c r="GI41" s="2">
        <f t="shared" si="45"/>
        <v>1.6221348987021158E-6</v>
      </c>
      <c r="GJ41" s="2">
        <f t="shared" si="45"/>
        <v>1.2554392603512002E-6</v>
      </c>
      <c r="GK41" s="2">
        <f t="shared" si="45"/>
        <v>1.0317893301133352E-6</v>
      </c>
      <c r="GM41" s="86">
        <f t="shared" si="54"/>
        <v>2.3895101967455729E-7</v>
      </c>
      <c r="GN41" s="86">
        <f t="shared" si="46"/>
        <v>3.2071781742143203E-7</v>
      </c>
      <c r="GO41" s="86">
        <f t="shared" si="46"/>
        <v>1.0952754933543597E-7</v>
      </c>
      <c r="GP41" s="86">
        <f t="shared" si="46"/>
        <v>3.4701596192012879E-8</v>
      </c>
      <c r="GQ41" s="86">
        <f t="shared" si="46"/>
        <v>3.9575863522105916E-9</v>
      </c>
      <c r="GR41" s="86">
        <f t="shared" si="46"/>
        <v>5.6988816313339943E-9</v>
      </c>
      <c r="GS41" s="86">
        <f t="shared" si="46"/>
        <v>4.7184825875179079E-9</v>
      </c>
      <c r="GT41" s="86">
        <f t="shared" si="46"/>
        <v>9.0641611453261839E-11</v>
      </c>
      <c r="GU41" s="86">
        <f t="shared" si="46"/>
        <v>1.6547913194702619E-9</v>
      </c>
      <c r="GV41" s="86">
        <f t="shared" si="46"/>
        <v>1.3148749179405922E-9</v>
      </c>
      <c r="GW41" s="86">
        <f t="shared" si="46"/>
        <v>1.080927693078858E-9</v>
      </c>
      <c r="GX41" s="86">
        <f t="shared" si="46"/>
        <v>3.3190438810116531E-9</v>
      </c>
      <c r="GY41" s="86">
        <f t="shared" si="46"/>
        <v>1.4216293860540837E-8</v>
      </c>
      <c r="GZ41" s="86">
        <f t="shared" si="46"/>
        <v>4.1023812736829833E-9</v>
      </c>
      <c r="HA41" s="86">
        <f t="shared" si="46"/>
        <v>2.7441255760430827E-14</v>
      </c>
      <c r="HC41" s="86">
        <f t="shared" si="58"/>
        <v>2.0605451059206527E-26</v>
      </c>
      <c r="HD41" s="86">
        <f t="shared" si="47"/>
        <v>6.3767648971240456E-19</v>
      </c>
      <c r="HE41" s="86">
        <f t="shared" si="47"/>
        <v>1.0670719449668887E-21</v>
      </c>
      <c r="HF41" s="86">
        <f t="shared" si="47"/>
        <v>9.4520161099747373E-24</v>
      </c>
      <c r="HG41" s="86">
        <f t="shared" si="47"/>
        <v>1.1547904410793998E-24</v>
      </c>
      <c r="HH41" s="86">
        <f t="shared" si="47"/>
        <v>5.6935092834778726E-25</v>
      </c>
      <c r="HI41" s="86">
        <f t="shared" si="47"/>
        <v>1.2012573311834719E-25</v>
      </c>
      <c r="HJ41" s="86">
        <f t="shared" si="47"/>
        <v>1.6817849748233076E-31</v>
      </c>
      <c r="HK41" s="86">
        <f t="shared" si="47"/>
        <v>1.2523287909800734E-27</v>
      </c>
      <c r="HL41" s="86">
        <f t="shared" si="47"/>
        <v>4.5730102071789983E-27</v>
      </c>
      <c r="HM41" s="86">
        <f t="shared" si="47"/>
        <v>5.619768386987046E-24</v>
      </c>
      <c r="HN41" s="86">
        <f t="shared" si="47"/>
        <v>8.6824001115206537E-25</v>
      </c>
      <c r="HO41" s="86">
        <f t="shared" si="47"/>
        <v>7.5265054649974754E-24</v>
      </c>
      <c r="HP41" s="86">
        <f t="shared" si="47"/>
        <v>4.6381617270562715E-26</v>
      </c>
      <c r="HQ41" s="86">
        <f t="shared" si="47"/>
        <v>1.5918525872398383E-39</v>
      </c>
      <c r="HS41" s="86">
        <f t="shared" si="55"/>
        <v>3.0814369364200771E-136</v>
      </c>
      <c r="HT41" s="86">
        <f t="shared" si="48"/>
        <v>2.0743367740734878E-87</v>
      </c>
      <c r="HU41" s="86">
        <f t="shared" si="48"/>
        <v>2.4211608732982413E-104</v>
      </c>
      <c r="HV41" s="86">
        <f t="shared" si="48"/>
        <v>8.4747802668655917E-118</v>
      </c>
      <c r="HW41" s="86">
        <f t="shared" si="48"/>
        <v>1.275298998984113E-121</v>
      </c>
      <c r="HX41" s="86">
        <f t="shared" si="48"/>
        <v>1.3145297555022321E-124</v>
      </c>
      <c r="HY41" s="86">
        <f t="shared" si="48"/>
        <v>5.6436283548316606E-128</v>
      </c>
      <c r="HZ41" s="86">
        <f t="shared" si="48"/>
        <v>1.6343073296785551E-159</v>
      </c>
      <c r="IA41" s="86">
        <f t="shared" si="48"/>
        <v>6.3948712071628273E-138</v>
      </c>
      <c r="IB41" s="86">
        <f t="shared" si="48"/>
        <v>1.1185770992389755E-135</v>
      </c>
      <c r="IC41" s="86">
        <f t="shared" si="48"/>
        <v>4.5217343405163601E-120</v>
      </c>
      <c r="ID41" s="86">
        <f t="shared" si="48"/>
        <v>3.0735979483901737E-125</v>
      </c>
      <c r="IE41" s="86">
        <f t="shared" si="48"/>
        <v>1.1617559779356803E-119</v>
      </c>
      <c r="IF41" s="86">
        <f t="shared" si="48"/>
        <v>3.4373736055104667E-95</v>
      </c>
      <c r="IG41" s="86">
        <f t="shared" si="48"/>
        <v>9.1012741396939957E-70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4.3066600958502327E-238</v>
      </c>
      <c r="IW41" s="86">
        <f t="shared" si="49"/>
        <v>2.8045638912885618E-145</v>
      </c>
      <c r="IY41" s="86">
        <f t="shared" si="57"/>
        <v>2.3895101967455729E-7</v>
      </c>
      <c r="IZ41" s="86">
        <f t="shared" si="50"/>
        <v>3.2071781742206969E-7</v>
      </c>
      <c r="JA41" s="86">
        <f t="shared" si="50"/>
        <v>1.0952754933543704E-7</v>
      </c>
      <c r="JB41" s="86">
        <f t="shared" si="50"/>
        <v>3.4701596192012885E-8</v>
      </c>
      <c r="JC41" s="86">
        <f t="shared" si="50"/>
        <v>3.9575863522105925E-9</v>
      </c>
      <c r="JD41" s="86">
        <f t="shared" si="50"/>
        <v>5.6988816313339951E-9</v>
      </c>
      <c r="JE41" s="86">
        <f t="shared" si="50"/>
        <v>4.7184825875179079E-9</v>
      </c>
      <c r="JF41" s="86">
        <f t="shared" si="50"/>
        <v>9.0641611453261839E-11</v>
      </c>
      <c r="JG41" s="86">
        <f t="shared" si="50"/>
        <v>1.6547913194702619E-9</v>
      </c>
      <c r="JH41" s="86">
        <f t="shared" si="50"/>
        <v>1.3148749179405922E-9</v>
      </c>
      <c r="JI41" s="86">
        <f t="shared" si="50"/>
        <v>1.0809276930788636E-9</v>
      </c>
      <c r="JJ41" s="86">
        <f t="shared" si="50"/>
        <v>3.3190438810116539E-9</v>
      </c>
      <c r="JK41" s="86">
        <f t="shared" si="50"/>
        <v>1.4216293860540845E-8</v>
      </c>
      <c r="JL41" s="86">
        <f t="shared" si="50"/>
        <v>4.1023812736829833E-9</v>
      </c>
      <c r="JM41" s="86">
        <f t="shared" si="50"/>
        <v>2.7441255760430827E-14</v>
      </c>
    </row>
    <row r="42" spans="2:273" x14ac:dyDescent="0.25">
      <c r="B42" s="2">
        <v>15</v>
      </c>
      <c r="C42" s="37">
        <v>35.540999999999997</v>
      </c>
      <c r="D42" s="37">
        <v>39.616999999999997</v>
      </c>
      <c r="E42" s="37">
        <v>42.441000000000003</v>
      </c>
      <c r="F42" s="37">
        <v>42.661000000000001</v>
      </c>
      <c r="G42" s="37">
        <v>40.116999999999997</v>
      </c>
      <c r="H42" s="37">
        <v>37</v>
      </c>
      <c r="I42" s="37">
        <v>37.633000000000003</v>
      </c>
      <c r="J42" s="37">
        <v>38.914000000000001</v>
      </c>
      <c r="K42" s="37">
        <v>40.292999999999999</v>
      </c>
      <c r="L42" s="37">
        <v>38.75</v>
      </c>
      <c r="M42" s="37">
        <v>39.4</v>
      </c>
      <c r="N42" s="37">
        <v>40.633000000000003</v>
      </c>
      <c r="O42" s="37">
        <v>43.716999999999999</v>
      </c>
      <c r="P42" s="37">
        <v>42.832999999999998</v>
      </c>
      <c r="Q42" s="37">
        <v>40.332999999999998</v>
      </c>
      <c r="S42" s="4">
        <f t="shared" si="7"/>
        <v>39.698756533602335</v>
      </c>
      <c r="T42" s="4">
        <f t="shared" si="7"/>
        <v>42.282761660882244</v>
      </c>
      <c r="U42" s="4">
        <f t="shared" si="7"/>
        <v>44.326075980198198</v>
      </c>
      <c r="V42" s="4">
        <f t="shared" si="7"/>
        <v>44.42412249866188</v>
      </c>
      <c r="W42" s="4">
        <f t="shared" si="7"/>
        <v>41.372410139367275</v>
      </c>
      <c r="X42" s="4">
        <f t="shared" si="7"/>
        <v>39.94279216328399</v>
      </c>
      <c r="Y42" s="4">
        <f t="shared" si="7"/>
        <v>39.170236621667691</v>
      </c>
      <c r="Z42" s="4">
        <f t="shared" si="7"/>
        <v>38.756960905344691</v>
      </c>
      <c r="AA42" s="4">
        <f t="shared" si="7"/>
        <v>40.528619403380631</v>
      </c>
      <c r="AB42" s="4">
        <f t="shared" si="7"/>
        <v>40.046330427085259</v>
      </c>
      <c r="AC42" s="4">
        <f t="shared" si="7"/>
        <v>40.615165557526048</v>
      </c>
      <c r="AD42" s="4">
        <f t="shared" si="7"/>
        <v>42.637455798388267</v>
      </c>
      <c r="AE42" s="4">
        <f t="shared" si="7"/>
        <v>45.220001028691939</v>
      </c>
      <c r="AF42" s="4">
        <f t="shared" si="7"/>
        <v>45.336758338657063</v>
      </c>
      <c r="AG42" s="4">
        <f t="shared" si="7"/>
        <v>37.052782524333672</v>
      </c>
      <c r="AI42" s="4">
        <f t="shared" si="8"/>
        <v>-4.1577565336023383</v>
      </c>
      <c r="AJ42" s="4">
        <f t="shared" si="8"/>
        <v>-2.6657616608822465</v>
      </c>
      <c r="AK42" s="4">
        <f t="shared" si="8"/>
        <v>-1.8850759801981951</v>
      </c>
      <c r="AL42" s="4">
        <f t="shared" si="8"/>
        <v>-1.763122498661879</v>
      </c>
      <c r="AM42" s="4">
        <f t="shared" si="8"/>
        <v>-1.2554101393672781</v>
      </c>
      <c r="AN42" s="4">
        <f t="shared" si="8"/>
        <v>-2.9427921632839897</v>
      </c>
      <c r="AO42" s="4">
        <f t="shared" si="8"/>
        <v>-1.537236621667688</v>
      </c>
      <c r="AP42" s="4">
        <f t="shared" si="8"/>
        <v>0.15703909465531041</v>
      </c>
      <c r="AQ42" s="4">
        <f t="shared" si="8"/>
        <v>-0.23561940338063181</v>
      </c>
      <c r="AR42" s="4">
        <f t="shared" si="8"/>
        <v>-1.2963304270852589</v>
      </c>
      <c r="AS42" s="4">
        <f t="shared" si="8"/>
        <v>-1.2151655575260492</v>
      </c>
      <c r="AT42" s="4">
        <f t="shared" si="8"/>
        <v>-2.004455798388264</v>
      </c>
      <c r="AU42" s="4">
        <f t="shared" si="8"/>
        <v>-1.5030010286919406</v>
      </c>
      <c r="AV42" s="4">
        <f t="shared" si="8"/>
        <v>-2.5037583386570645</v>
      </c>
      <c r="AW42" s="4">
        <f t="shared" si="8"/>
        <v>3.2802174756663263</v>
      </c>
      <c r="AY42" s="2">
        <f t="shared" si="51"/>
        <v>39.698092024820006</v>
      </c>
      <c r="AZ42" s="2">
        <f t="shared" si="9"/>
        <v>42.281912594080289</v>
      </c>
      <c r="BA42" s="2">
        <f t="shared" si="9"/>
        <v>44.325771425262438</v>
      </c>
      <c r="BB42" s="2">
        <f t="shared" si="9"/>
        <v>44.42401677704855</v>
      </c>
      <c r="BC42" s="2">
        <f t="shared" si="9"/>
        <v>41.372395592949502</v>
      </c>
      <c r="BD42" s="2">
        <f t="shared" si="9"/>
        <v>39.942771714398042</v>
      </c>
      <c r="BE42" s="2">
        <f t="shared" si="9"/>
        <v>39.170220032551093</v>
      </c>
      <c r="BF42" s="2">
        <f t="shared" si="9"/>
        <v>38.756960483421942</v>
      </c>
      <c r="BG42" s="2">
        <f t="shared" si="9"/>
        <v>40.528612539381918</v>
      </c>
      <c r="BH42" s="2">
        <f t="shared" si="9"/>
        <v>40.046325108776585</v>
      </c>
      <c r="BI42" s="2">
        <f t="shared" si="9"/>
        <v>40.615160870113201</v>
      </c>
      <c r="BJ42" s="2">
        <f t="shared" si="9"/>
        <v>42.637443326966277</v>
      </c>
      <c r="BK42" s="2">
        <f t="shared" si="9"/>
        <v>45.219952875351723</v>
      </c>
      <c r="BL42" s="2">
        <f t="shared" si="9"/>
        <v>45.336743808277973</v>
      </c>
      <c r="BM42" s="2">
        <f t="shared" si="9"/>
        <v>37.05278252415404</v>
      </c>
      <c r="BO42" s="2">
        <f t="shared" si="10"/>
        <v>35.540999999999997</v>
      </c>
      <c r="BP42" s="2">
        <f t="shared" si="11"/>
        <v>39.616999999999997</v>
      </c>
      <c r="BQ42" s="2">
        <f t="shared" si="12"/>
        <v>42.441000000000003</v>
      </c>
      <c r="BR42" s="2">
        <f t="shared" si="13"/>
        <v>42.661000000000001</v>
      </c>
      <c r="BS42" s="2">
        <f t="shared" si="14"/>
        <v>40.116999999999997</v>
      </c>
      <c r="BT42" s="2">
        <f t="shared" si="15"/>
        <v>37</v>
      </c>
      <c r="BU42" s="2">
        <f t="shared" si="16"/>
        <v>37.633000000000003</v>
      </c>
      <c r="BV42" s="2">
        <f t="shared" si="17"/>
        <v>38.914000000000001</v>
      </c>
      <c r="BW42" s="2">
        <f t="shared" si="18"/>
        <v>40.292999999999999</v>
      </c>
      <c r="BX42" s="2">
        <f t="shared" si="19"/>
        <v>38.75</v>
      </c>
      <c r="BY42" s="2">
        <f t="shared" si="20"/>
        <v>39.4</v>
      </c>
      <c r="BZ42" s="2">
        <f t="shared" si="21"/>
        <v>40.633000000000003</v>
      </c>
      <c r="CA42" s="2">
        <f t="shared" si="22"/>
        <v>43.716999999999999</v>
      </c>
      <c r="CB42" s="2">
        <f t="shared" si="23"/>
        <v>42.832999999999998</v>
      </c>
      <c r="CC42" s="2">
        <f t="shared" si="24"/>
        <v>40.332999999999998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39.589463726884773</v>
      </c>
      <c r="DL42" s="2">
        <f t="shared" si="41"/>
        <v>42.003259601706972</v>
      </c>
      <c r="DM42" s="2">
        <f t="shared" si="41"/>
        <v>44.059722617354204</v>
      </c>
      <c r="DN42" s="2">
        <f t="shared" si="41"/>
        <v>44.506990013495276</v>
      </c>
      <c r="DO42" s="2">
        <f t="shared" si="41"/>
        <v>41.499812717770041</v>
      </c>
      <c r="DP42" s="2">
        <f t="shared" si="41"/>
        <v>40.295551031894938</v>
      </c>
      <c r="DQ42" s="2">
        <f t="shared" si="41"/>
        <v>39.171849437148232</v>
      </c>
      <c r="DR42" s="2">
        <f t="shared" si="41"/>
        <v>38.679633475580843</v>
      </c>
      <c r="DS42" s="2">
        <f t="shared" si="41"/>
        <v>39.923231332082551</v>
      </c>
      <c r="DT42" s="2">
        <f t="shared" si="41"/>
        <v>39.904384521575992</v>
      </c>
      <c r="DU42" s="2">
        <f t="shared" si="41"/>
        <v>40.895112010796225</v>
      </c>
      <c r="DV42" s="2">
        <f t="shared" si="41"/>
        <v>42.456231144465292</v>
      </c>
      <c r="DW42" s="2">
        <f t="shared" si="41"/>
        <v>45.076097435897431</v>
      </c>
      <c r="DX42" s="2">
        <f t="shared" si="41"/>
        <v>44.71062908067541</v>
      </c>
      <c r="DY42" s="2">
        <f t="shared" si="41"/>
        <v>36.519995234604096</v>
      </c>
      <c r="EA42" s="2">
        <f t="shared" si="42"/>
        <v>40.574860355729122</v>
      </c>
      <c r="EB42" s="2">
        <f t="shared" si="42"/>
        <v>44.507021896698134</v>
      </c>
      <c r="EC42" s="2">
        <f t="shared" si="42"/>
        <v>46.611147181008889</v>
      </c>
      <c r="ED42" s="2">
        <f t="shared" si="42"/>
        <v>43.657419330582421</v>
      </c>
      <c r="EE42" s="2">
        <f t="shared" si="42"/>
        <v>40.026342259762309</v>
      </c>
      <c r="EF42" s="2">
        <f t="shared" si="42"/>
        <v>36.41590813536812</v>
      </c>
      <c r="EG42" s="2">
        <f t="shared" si="42"/>
        <v>39.154271675646903</v>
      </c>
      <c r="EH42" s="2">
        <f t="shared" si="42"/>
        <v>39.636219033840192</v>
      </c>
      <c r="EI42" s="2">
        <f t="shared" si="42"/>
        <v>46.516963609668416</v>
      </c>
      <c r="EJ42" s="2">
        <f t="shared" si="42"/>
        <v>41.524381269883911</v>
      </c>
      <c r="EK42" s="2">
        <f t="shared" si="42"/>
        <v>37.693979047447385</v>
      </c>
      <c r="EL42" s="2">
        <f t="shared" si="42"/>
        <v>44.46502914656083</v>
      </c>
      <c r="EM42" s="2">
        <f t="shared" si="42"/>
        <v>46.582435182103389</v>
      </c>
      <c r="EN42" s="2">
        <f t="shared" si="42"/>
        <v>51.676332509779712</v>
      </c>
      <c r="EO42" s="2">
        <f t="shared" si="42"/>
        <v>45.081132707361022</v>
      </c>
      <c r="EQ42" s="2">
        <f t="shared" si="43"/>
        <v>39.408587863540312</v>
      </c>
      <c r="ER42" s="2">
        <f t="shared" si="43"/>
        <v>42.955808082250954</v>
      </c>
      <c r="ES42" s="2">
        <f t="shared" si="43"/>
        <v>47.714951798968343</v>
      </c>
      <c r="ET42" s="2">
        <f t="shared" si="43"/>
        <v>45.127062498590611</v>
      </c>
      <c r="EU42" s="2">
        <f t="shared" si="43"/>
        <v>41.149214589709345</v>
      </c>
      <c r="EV42" s="2">
        <f t="shared" si="43"/>
        <v>37.699113458492924</v>
      </c>
      <c r="EW42" s="2">
        <f t="shared" si="43"/>
        <v>38.29704281882141</v>
      </c>
      <c r="EX42" s="2">
        <f t="shared" si="43"/>
        <v>40.383342075870772</v>
      </c>
      <c r="EY42" s="2">
        <f t="shared" si="43"/>
        <v>43.89972051239701</v>
      </c>
      <c r="EZ42" s="2">
        <f t="shared" si="43"/>
        <v>39.711155661067451</v>
      </c>
      <c r="FA42" s="2">
        <f t="shared" si="43"/>
        <v>37.368359839961691</v>
      </c>
      <c r="FB42" s="2">
        <f t="shared" si="43"/>
        <v>42.379033889924585</v>
      </c>
      <c r="FC42" s="2">
        <f t="shared" si="43"/>
        <v>46.183430258014475</v>
      </c>
      <c r="FD42" s="2">
        <f t="shared" si="43"/>
        <v>50.57020491108333</v>
      </c>
      <c r="FE42" s="2">
        <f t="shared" si="43"/>
        <v>47.874422520441954</v>
      </c>
      <c r="FG42" s="2">
        <f t="shared" si="44"/>
        <v>0.11024036509481581</v>
      </c>
      <c r="FH42" s="2">
        <f t="shared" si="44"/>
        <v>0.11129563407159478</v>
      </c>
      <c r="FI42" s="2">
        <f t="shared" si="44"/>
        <v>0.10427338956834609</v>
      </c>
      <c r="FJ42" s="2">
        <f t="shared" si="44"/>
        <v>9.7669140098904497E-2</v>
      </c>
      <c r="FK42" s="2">
        <f t="shared" si="44"/>
        <v>8.6475956319270686E-2</v>
      </c>
      <c r="FL42" s="2">
        <f t="shared" si="44"/>
        <v>9.0931731829729703E-2</v>
      </c>
      <c r="FM42" s="2">
        <f t="shared" si="44"/>
        <v>9.2557708189562146E-2</v>
      </c>
      <c r="FN42" s="2">
        <f t="shared" si="44"/>
        <v>8.0833662347377183E-2</v>
      </c>
      <c r="FO42" s="2">
        <f t="shared" si="44"/>
        <v>9.1813226139349835E-2</v>
      </c>
      <c r="FP42" s="2">
        <f t="shared" si="44"/>
        <v>8.7621557379638157E-2</v>
      </c>
      <c r="FQ42" s="2">
        <f t="shared" si="44"/>
        <v>8.7453480889448057E-2</v>
      </c>
      <c r="FR42" s="2">
        <f t="shared" si="44"/>
        <v>9.0211480328974594E-2</v>
      </c>
      <c r="FS42" s="2">
        <f t="shared" si="44"/>
        <v>9.550059374190828E-2</v>
      </c>
      <c r="FT42" s="2">
        <f t="shared" si="44"/>
        <v>8.9885573887525994E-2</v>
      </c>
      <c r="FU42" s="2">
        <f t="shared" si="44"/>
        <v>6.2232866964294024E-2</v>
      </c>
      <c r="FW42" s="2">
        <f t="shared" si="53"/>
        <v>1.8745119861314564E-6</v>
      </c>
      <c r="FX42" s="2">
        <f t="shared" si="45"/>
        <v>3.1071231009302355E-6</v>
      </c>
      <c r="FY42" s="2">
        <f t="shared" si="45"/>
        <v>2.8269749686721097E-6</v>
      </c>
      <c r="FZ42" s="2">
        <f t="shared" si="45"/>
        <v>2.4506674036469465E-6</v>
      </c>
      <c r="GA42" s="2">
        <f t="shared" si="45"/>
        <v>2.3530225162859673E-6</v>
      </c>
      <c r="GB42" s="2">
        <f t="shared" si="45"/>
        <v>2.5950369202024013E-6</v>
      </c>
      <c r="GC42" s="2">
        <f t="shared" si="45"/>
        <v>2.8548706141913984E-6</v>
      </c>
      <c r="GD42" s="2">
        <f t="shared" si="45"/>
        <v>3.6055886865856264E-6</v>
      </c>
      <c r="GE42" s="2">
        <f t="shared" si="45"/>
        <v>4.059769979727709E-6</v>
      </c>
      <c r="GF42" s="2">
        <f t="shared" si="45"/>
        <v>3.3370563838886727E-6</v>
      </c>
      <c r="GG42" s="2">
        <f t="shared" si="45"/>
        <v>2.8261484497230415E-6</v>
      </c>
      <c r="GH42" s="2">
        <f t="shared" si="45"/>
        <v>2.1375647570867921E-6</v>
      </c>
      <c r="GI42" s="2">
        <f t="shared" si="45"/>
        <v>1.7786352692722298E-6</v>
      </c>
      <c r="GJ42" s="2">
        <f t="shared" si="45"/>
        <v>1.3765616088246132E-6</v>
      </c>
      <c r="GK42" s="2">
        <f t="shared" si="45"/>
        <v>1.1313343908635767E-6</v>
      </c>
      <c r="GM42" s="86">
        <f t="shared" si="54"/>
        <v>4.33700303641591E-7</v>
      </c>
      <c r="GN42" s="86">
        <f t="shared" si="46"/>
        <v>5.7325628229173784E-7</v>
      </c>
      <c r="GO42" s="86">
        <f t="shared" si="46"/>
        <v>2.0498892921872018E-7</v>
      </c>
      <c r="GP42" s="86">
        <f t="shared" si="46"/>
        <v>6.8169971859749871E-8</v>
      </c>
      <c r="GQ42" s="86">
        <f t="shared" si="46"/>
        <v>8.4792404090286068E-9</v>
      </c>
      <c r="GR42" s="86">
        <f t="shared" si="46"/>
        <v>1.2161322857566625E-8</v>
      </c>
      <c r="GS42" s="86">
        <f t="shared" si="46"/>
        <v>1.0244874860807464E-8</v>
      </c>
      <c r="GT42" s="86">
        <f t="shared" si="46"/>
        <v>2.3513235577259118E-10</v>
      </c>
      <c r="GU42" s="86">
        <f t="shared" si="46"/>
        <v>3.811403520163299E-9</v>
      </c>
      <c r="GV42" s="86">
        <f t="shared" si="46"/>
        <v>3.0162921002249968E-9</v>
      </c>
      <c r="GW42" s="86">
        <f t="shared" si="46"/>
        <v>2.5062647345111128E-9</v>
      </c>
      <c r="GX42" s="86">
        <f t="shared" si="46"/>
        <v>7.2900239970832773E-9</v>
      </c>
      <c r="GY42" s="86">
        <f t="shared" si="46"/>
        <v>2.923135404006877E-8</v>
      </c>
      <c r="GZ42" s="86">
        <f t="shared" si="46"/>
        <v>8.8883499598725642E-9</v>
      </c>
      <c r="HA42" s="86">
        <f t="shared" si="46"/>
        <v>9.9134721921649437E-14</v>
      </c>
      <c r="HC42" s="86">
        <f t="shared" si="58"/>
        <v>1.0447933159732522E-25</v>
      </c>
      <c r="HD42" s="86">
        <f t="shared" si="47"/>
        <v>1.9631635491157655E-18</v>
      </c>
      <c r="HE42" s="86">
        <f t="shared" si="47"/>
        <v>3.9362450485453865E-21</v>
      </c>
      <c r="HF42" s="86">
        <f t="shared" si="47"/>
        <v>4.0046891402215945E-23</v>
      </c>
      <c r="HG42" s="86">
        <f t="shared" si="47"/>
        <v>5.1439609716375583E-24</v>
      </c>
      <c r="HH42" s="86">
        <f t="shared" si="47"/>
        <v>2.6371565107188529E-24</v>
      </c>
      <c r="HI42" s="86">
        <f t="shared" si="47"/>
        <v>5.9369118020718919E-25</v>
      </c>
      <c r="HJ42" s="86">
        <f t="shared" si="47"/>
        <v>1.2601505567872334E-30</v>
      </c>
      <c r="HK42" s="86">
        <f t="shared" si="47"/>
        <v>7.3058317871978935E-27</v>
      </c>
      <c r="HL42" s="86">
        <f t="shared" si="47"/>
        <v>2.5192116494667128E-26</v>
      </c>
      <c r="HM42" s="86">
        <f t="shared" si="47"/>
        <v>2.479233824302371E-23</v>
      </c>
      <c r="HN42" s="86">
        <f t="shared" si="47"/>
        <v>3.9385586846306321E-24</v>
      </c>
      <c r="HO42" s="86">
        <f t="shared" si="47"/>
        <v>3.1347992505567597E-23</v>
      </c>
      <c r="HP42" s="86">
        <f t="shared" si="47"/>
        <v>2.213589867517857E-25</v>
      </c>
      <c r="HQ42" s="86">
        <f t="shared" si="47"/>
        <v>1.8155437142417446E-38</v>
      </c>
      <c r="HS42" s="86">
        <f t="shared" si="55"/>
        <v>7.4679377955016682E-134</v>
      </c>
      <c r="HT42" s="86">
        <f t="shared" si="48"/>
        <v>7.7460911655870022E-86</v>
      </c>
      <c r="HU42" s="86">
        <f t="shared" si="48"/>
        <v>1.7424281305376953E-102</v>
      </c>
      <c r="HV42" s="86">
        <f t="shared" si="48"/>
        <v>1.0258484943476032E-115</v>
      </c>
      <c r="HW42" s="86">
        <f t="shared" si="48"/>
        <v>1.7900804709722517E-119</v>
      </c>
      <c r="HX42" s="86">
        <f t="shared" si="48"/>
        <v>2.1631060022830014E-122</v>
      </c>
      <c r="HY42" s="86">
        <f t="shared" si="48"/>
        <v>1.1495198081412062E-125</v>
      </c>
      <c r="HZ42" s="86">
        <f t="shared" si="48"/>
        <v>1.3655619456302484E-156</v>
      </c>
      <c r="IA42" s="86">
        <f t="shared" si="48"/>
        <v>2.2475218504050994E-135</v>
      </c>
      <c r="IB42" s="86">
        <f t="shared" si="48"/>
        <v>3.2950365788346657E-133</v>
      </c>
      <c r="IC42" s="86">
        <f t="shared" si="48"/>
        <v>6.4092650245836258E-118</v>
      </c>
      <c r="ID42" s="86">
        <f t="shared" si="48"/>
        <v>4.8744443715419204E-123</v>
      </c>
      <c r="IE42" s="86">
        <f t="shared" si="48"/>
        <v>1.3653845896257165E-117</v>
      </c>
      <c r="IF42" s="86">
        <f t="shared" si="48"/>
        <v>1.4405296019288776E-93</v>
      </c>
      <c r="IG42" s="86">
        <f t="shared" si="48"/>
        <v>1.3162762582874246E-68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6.6406325390283576E-235</v>
      </c>
      <c r="IW42" s="86">
        <f t="shared" si="49"/>
        <v>2.2696873938208859E-143</v>
      </c>
      <c r="IY42" s="86">
        <f t="shared" si="57"/>
        <v>4.33700303641591E-7</v>
      </c>
      <c r="IZ42" s="86">
        <f t="shared" si="50"/>
        <v>5.7325628229370105E-7</v>
      </c>
      <c r="JA42" s="86">
        <f t="shared" si="50"/>
        <v>2.0498892921872412E-7</v>
      </c>
      <c r="JB42" s="86">
        <f t="shared" si="50"/>
        <v>6.8169971859749911E-8</v>
      </c>
      <c r="JC42" s="86">
        <f t="shared" si="50"/>
        <v>8.4792404090286118E-9</v>
      </c>
      <c r="JD42" s="86">
        <f t="shared" si="50"/>
        <v>1.2161322857566628E-8</v>
      </c>
      <c r="JE42" s="86">
        <f t="shared" si="50"/>
        <v>1.0244874860807464E-8</v>
      </c>
      <c r="JF42" s="86">
        <f t="shared" si="50"/>
        <v>2.3513235577259118E-10</v>
      </c>
      <c r="JG42" s="86">
        <f t="shared" si="50"/>
        <v>3.811403520163299E-9</v>
      </c>
      <c r="JH42" s="86">
        <f t="shared" si="50"/>
        <v>3.0162921002249968E-9</v>
      </c>
      <c r="JI42" s="86">
        <f t="shared" si="50"/>
        <v>2.5062647345111376E-9</v>
      </c>
      <c r="JJ42" s="86">
        <f t="shared" si="50"/>
        <v>7.2900239970832814E-9</v>
      </c>
      <c r="JK42" s="86">
        <f t="shared" si="50"/>
        <v>2.92313540400688E-8</v>
      </c>
      <c r="JL42" s="86">
        <f t="shared" si="50"/>
        <v>8.8883499598725642E-9</v>
      </c>
      <c r="JM42" s="86">
        <f t="shared" si="50"/>
        <v>9.9134721921649437E-14</v>
      </c>
    </row>
    <row r="43" spans="2:273" x14ac:dyDescent="0.25">
      <c r="B43" s="2">
        <v>16</v>
      </c>
      <c r="C43" s="37">
        <v>36.851999999999997</v>
      </c>
      <c r="D43" s="37">
        <v>40.933</v>
      </c>
      <c r="E43" s="37">
        <v>43.677999999999997</v>
      </c>
      <c r="F43" s="37">
        <v>42.831000000000003</v>
      </c>
      <c r="G43" s="37">
        <v>40.533000000000001</v>
      </c>
      <c r="H43" s="37">
        <v>38.667000000000002</v>
      </c>
      <c r="I43" s="37">
        <v>36.767000000000003</v>
      </c>
      <c r="J43" s="37">
        <v>38.81</v>
      </c>
      <c r="K43" s="37">
        <v>38.81</v>
      </c>
      <c r="L43" s="37">
        <v>39.4</v>
      </c>
      <c r="M43" s="37">
        <v>38.517000000000003</v>
      </c>
      <c r="N43" s="37">
        <v>40.866999999999997</v>
      </c>
      <c r="O43" s="37">
        <v>44.3</v>
      </c>
      <c r="P43" s="37">
        <v>44.433</v>
      </c>
      <c r="Q43" s="37">
        <v>38.25</v>
      </c>
      <c r="S43" s="4">
        <f t="shared" si="7"/>
        <v>40.033123487925224</v>
      </c>
      <c r="T43" s="4">
        <f t="shared" si="7"/>
        <v>42.594709898678197</v>
      </c>
      <c r="U43" s="4">
        <f t="shared" si="7"/>
        <v>44.605504600912759</v>
      </c>
      <c r="V43" s="4">
        <f t="shared" si="7"/>
        <v>44.720571245881864</v>
      </c>
      <c r="W43" s="4">
        <f t="shared" si="7"/>
        <v>41.716619891961912</v>
      </c>
      <c r="X43" s="4">
        <f t="shared" si="7"/>
        <v>40.219538846346779</v>
      </c>
      <c r="Y43" s="4">
        <f t="shared" si="7"/>
        <v>39.41731604366354</v>
      </c>
      <c r="Z43" s="4">
        <f t="shared" si="7"/>
        <v>39.042829946297132</v>
      </c>
      <c r="AA43" s="4">
        <f t="shared" si="7"/>
        <v>40.869792601740265</v>
      </c>
      <c r="AB43" s="4">
        <f t="shared" si="7"/>
        <v>40.298077565165144</v>
      </c>
      <c r="AC43" s="4">
        <f t="shared" si="7"/>
        <v>40.921573593475316</v>
      </c>
      <c r="AD43" s="4">
        <f t="shared" si="7"/>
        <v>42.919580492703645</v>
      </c>
      <c r="AE43" s="4">
        <f t="shared" si="7"/>
        <v>45.520480906864272</v>
      </c>
      <c r="AF43" s="4">
        <f t="shared" si="7"/>
        <v>45.712386255796531</v>
      </c>
      <c r="AG43" s="4">
        <f t="shared" si="7"/>
        <v>37.478719937079617</v>
      </c>
      <c r="AI43" s="4">
        <f t="shared" si="8"/>
        <v>-3.1811234879252268</v>
      </c>
      <c r="AJ43" s="4">
        <f t="shared" si="8"/>
        <v>-1.6617098986781969</v>
      </c>
      <c r="AK43" s="4">
        <f t="shared" si="8"/>
        <v>-0.9275046009127621</v>
      </c>
      <c r="AL43" s="4">
        <f t="shared" si="8"/>
        <v>-1.8895712458818608</v>
      </c>
      <c r="AM43" s="4">
        <f t="shared" si="8"/>
        <v>-1.1836198919619108</v>
      </c>
      <c r="AN43" s="4">
        <f t="shared" si="8"/>
        <v>-1.5525388463467777</v>
      </c>
      <c r="AO43" s="4">
        <f t="shared" si="8"/>
        <v>-2.6503160436635369</v>
      </c>
      <c r="AP43" s="4">
        <f t="shared" si="8"/>
        <v>-0.23282994629713016</v>
      </c>
      <c r="AQ43" s="4">
        <f t="shared" si="8"/>
        <v>-2.0597926017402628</v>
      </c>
      <c r="AR43" s="4">
        <f t="shared" si="8"/>
        <v>-0.89807756516514559</v>
      </c>
      <c r="AS43" s="4">
        <f t="shared" si="8"/>
        <v>-2.4045735934753125</v>
      </c>
      <c r="AT43" s="4">
        <f t="shared" si="8"/>
        <v>-2.0525804927036475</v>
      </c>
      <c r="AU43" s="4">
        <f t="shared" si="8"/>
        <v>-1.2204809068642746</v>
      </c>
      <c r="AV43" s="4">
        <f t="shared" si="8"/>
        <v>-1.2793862557965312</v>
      </c>
      <c r="AW43" s="4">
        <f t="shared" si="8"/>
        <v>0.77128006292038265</v>
      </c>
      <c r="AY43" s="2">
        <f t="shared" si="51"/>
        <v>40.031956885034958</v>
      </c>
      <c r="AZ43" s="2">
        <f t="shared" si="51"/>
        <v>42.593241168414131</v>
      </c>
      <c r="BA43" s="2">
        <f t="shared" si="51"/>
        <v>44.604953618722597</v>
      </c>
      <c r="BB43" s="2">
        <f t="shared" si="51"/>
        <v>44.720370723700974</v>
      </c>
      <c r="BC43" s="2">
        <f t="shared" si="51"/>
        <v>41.716589856212458</v>
      </c>
      <c r="BD43" s="2">
        <f t="shared" si="51"/>
        <v>40.219496810347657</v>
      </c>
      <c r="BE43" s="2">
        <f t="shared" si="51"/>
        <v>39.417281376735218</v>
      </c>
      <c r="BF43" s="2">
        <f t="shared" si="51"/>
        <v>39.042828897664542</v>
      </c>
      <c r="BG43" s="2">
        <f t="shared" si="51"/>
        <v>40.869777417031209</v>
      </c>
      <c r="BH43" s="2">
        <f t="shared" si="51"/>
        <v>40.29806583838289</v>
      </c>
      <c r="BI43" s="2">
        <f t="shared" si="51"/>
        <v>40.921563150510366</v>
      </c>
      <c r="BJ43" s="2">
        <f t="shared" si="51"/>
        <v>42.919554130971989</v>
      </c>
      <c r="BK43" s="2">
        <f t="shared" si="51"/>
        <v>45.520385452018537</v>
      </c>
      <c r="BL43" s="2">
        <f t="shared" si="51"/>
        <v>45.712355941965193</v>
      </c>
      <c r="BM43" s="2">
        <f t="shared" si="51"/>
        <v>37.478719936462156</v>
      </c>
      <c r="BO43" s="2">
        <f t="shared" si="10"/>
        <v>36.851999999999997</v>
      </c>
      <c r="BP43" s="2">
        <f t="shared" si="11"/>
        <v>40.933</v>
      </c>
      <c r="BQ43" s="2">
        <f t="shared" si="12"/>
        <v>43.677999999999997</v>
      </c>
      <c r="BR43" s="2">
        <f t="shared" si="13"/>
        <v>42.831000000000003</v>
      </c>
      <c r="BS43" s="2">
        <f t="shared" si="14"/>
        <v>40.533000000000001</v>
      </c>
      <c r="BT43" s="2">
        <f t="shared" si="15"/>
        <v>38.667000000000002</v>
      </c>
      <c r="BU43" s="2">
        <f t="shared" si="16"/>
        <v>36.767000000000003</v>
      </c>
      <c r="BV43" s="2">
        <f t="shared" si="17"/>
        <v>38.81</v>
      </c>
      <c r="BW43" s="2">
        <f t="shared" si="18"/>
        <v>38.81</v>
      </c>
      <c r="BX43" s="2">
        <f t="shared" si="19"/>
        <v>39.4</v>
      </c>
      <c r="BY43" s="2">
        <f t="shared" si="20"/>
        <v>38.517000000000003</v>
      </c>
      <c r="BZ43" s="2">
        <f t="shared" si="21"/>
        <v>40.866999999999997</v>
      </c>
      <c r="CA43" s="2">
        <f t="shared" si="22"/>
        <v>44.3</v>
      </c>
      <c r="CB43" s="2">
        <f t="shared" si="23"/>
        <v>44.433</v>
      </c>
      <c r="CC43" s="2">
        <f t="shared" si="24"/>
        <v>38.25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39.972354196301559</v>
      </c>
      <c r="DL43" s="2">
        <f t="shared" si="41"/>
        <v>42.346001896633481</v>
      </c>
      <c r="DM43" s="2">
        <f t="shared" si="41"/>
        <v>44.360756756756764</v>
      </c>
      <c r="DN43" s="2">
        <f t="shared" si="41"/>
        <v>44.855460458839403</v>
      </c>
      <c r="DO43" s="2">
        <f t="shared" si="41"/>
        <v>41.897664808362372</v>
      </c>
      <c r="DP43" s="2">
        <f t="shared" si="41"/>
        <v>40.640711913696066</v>
      </c>
      <c r="DQ43" s="2">
        <f t="shared" si="41"/>
        <v>39.456716228893072</v>
      </c>
      <c r="DR43" s="2">
        <f t="shared" si="41"/>
        <v>38.993079658605978</v>
      </c>
      <c r="DS43" s="2">
        <f t="shared" si="41"/>
        <v>40.260029924953095</v>
      </c>
      <c r="DT43" s="2">
        <f t="shared" si="41"/>
        <v>40.18127129455911</v>
      </c>
      <c r="DU43" s="2">
        <f t="shared" si="41"/>
        <v>41.268330634278009</v>
      </c>
      <c r="DV43" s="2">
        <f t="shared" si="41"/>
        <v>42.765118667917449</v>
      </c>
      <c r="DW43" s="2">
        <f t="shared" si="41"/>
        <v>45.41133589743589</v>
      </c>
      <c r="DX43" s="2">
        <f t="shared" si="41"/>
        <v>45.083894840525318</v>
      </c>
      <c r="DY43" s="2">
        <f t="shared" si="41"/>
        <v>36.931940615835771</v>
      </c>
      <c r="EA43" s="2">
        <f t="shared" si="42"/>
        <v>40.470707304209732</v>
      </c>
      <c r="EB43" s="2">
        <f t="shared" si="42"/>
        <v>44.393799050901642</v>
      </c>
      <c r="EC43" s="2">
        <f t="shared" si="42"/>
        <v>46.518043059676877</v>
      </c>
      <c r="ED43" s="2">
        <f t="shared" si="42"/>
        <v>43.58210187924135</v>
      </c>
      <c r="EE43" s="2">
        <f t="shared" si="42"/>
        <v>39.972011114163848</v>
      </c>
      <c r="EF43" s="2">
        <f t="shared" si="42"/>
        <v>36.378985002303196</v>
      </c>
      <c r="EG43" s="2">
        <f t="shared" si="42"/>
        <v>39.064704246190971</v>
      </c>
      <c r="EH43" s="2">
        <f t="shared" si="42"/>
        <v>39.5587227506185</v>
      </c>
      <c r="EI43" s="2">
        <f t="shared" si="42"/>
        <v>46.370618039249237</v>
      </c>
      <c r="EJ43" s="2">
        <f t="shared" si="42"/>
        <v>41.407275325399276</v>
      </c>
      <c r="EK43" s="2">
        <f t="shared" si="42"/>
        <v>37.621555873473611</v>
      </c>
      <c r="EL43" s="2">
        <f t="shared" si="42"/>
        <v>44.340052571167519</v>
      </c>
      <c r="EM43" s="2">
        <f t="shared" si="42"/>
        <v>46.46233910107761</v>
      </c>
      <c r="EN43" s="2">
        <f t="shared" si="42"/>
        <v>51.515798233533111</v>
      </c>
      <c r="EO43" s="2">
        <f t="shared" si="42"/>
        <v>44.992947834561598</v>
      </c>
      <c r="EQ43" s="2">
        <f t="shared" si="43"/>
        <v>39.31635927342257</v>
      </c>
      <c r="ER43" s="2">
        <f t="shared" si="43"/>
        <v>42.859041028026013</v>
      </c>
      <c r="ES43" s="2">
        <f t="shared" si="43"/>
        <v>47.61021654580987</v>
      </c>
      <c r="ET43" s="2">
        <f t="shared" si="43"/>
        <v>45.036221901866099</v>
      </c>
      <c r="EU43" s="2">
        <f t="shared" si="43"/>
        <v>41.08299052346058</v>
      </c>
      <c r="EV43" s="2">
        <f t="shared" si="43"/>
        <v>37.648674068861133</v>
      </c>
      <c r="EW43" s="2">
        <f t="shared" si="43"/>
        <v>38.216786762949582</v>
      </c>
      <c r="EX43" s="2">
        <f t="shared" si="43"/>
        <v>40.297179143514704</v>
      </c>
      <c r="EY43" s="2">
        <f t="shared" si="43"/>
        <v>43.782720191298765</v>
      </c>
      <c r="EZ43" s="2">
        <f t="shared" si="43"/>
        <v>39.613605914122061</v>
      </c>
      <c r="FA43" s="2">
        <f t="shared" si="43"/>
        <v>37.299297219076067</v>
      </c>
      <c r="FB43" s="2">
        <f t="shared" si="43"/>
        <v>42.275925744915803</v>
      </c>
      <c r="FC43" s="2">
        <f t="shared" si="43"/>
        <v>46.067416026111893</v>
      </c>
      <c r="FD43" s="2">
        <f t="shared" si="43"/>
        <v>50.421294007927258</v>
      </c>
      <c r="FE43" s="2">
        <f t="shared" si="43"/>
        <v>47.752924090066237</v>
      </c>
      <c r="FG43" s="2">
        <f t="shared" si="44"/>
        <v>0.11960407267386437</v>
      </c>
      <c r="FH43" s="2">
        <f t="shared" si="44"/>
        <v>0.12073681224710518</v>
      </c>
      <c r="FI43" s="2">
        <f t="shared" si="44"/>
        <v>0.11319474666303377</v>
      </c>
      <c r="FJ43" s="2">
        <f t="shared" si="44"/>
        <v>0.10609238016126574</v>
      </c>
      <c r="FK43" s="2">
        <f t="shared" si="44"/>
        <v>9.403446687416224E-2</v>
      </c>
      <c r="FL43" s="2">
        <f t="shared" si="44"/>
        <v>9.8837566291849546E-2</v>
      </c>
      <c r="FM43" s="2">
        <f t="shared" si="44"/>
        <v>0.1005892668071489</v>
      </c>
      <c r="FN43" s="2">
        <f t="shared" si="44"/>
        <v>8.7946481291973563E-2</v>
      </c>
      <c r="FO43" s="2">
        <f t="shared" si="44"/>
        <v>9.9787287338676617E-2</v>
      </c>
      <c r="FP43" s="2">
        <f t="shared" si="44"/>
        <v>9.5269757632974753E-2</v>
      </c>
      <c r="FQ43" s="2">
        <f t="shared" si="44"/>
        <v>9.5088539296854346E-2</v>
      </c>
      <c r="FR43" s="2">
        <f t="shared" si="44"/>
        <v>9.8061449195511893E-2</v>
      </c>
      <c r="FS43" s="2">
        <f t="shared" si="44"/>
        <v>0.10375831814533912</v>
      </c>
      <c r="FT43" s="2">
        <f t="shared" si="44"/>
        <v>9.771022900226993E-2</v>
      </c>
      <c r="FU43" s="2">
        <f t="shared" si="44"/>
        <v>6.7829724262199756E-2</v>
      </c>
      <c r="FW43" s="2">
        <f t="shared" si="53"/>
        <v>2.0553611494910896E-6</v>
      </c>
      <c r="FX43" s="2">
        <f t="shared" si="53"/>
        <v>3.4068917116201277E-6</v>
      </c>
      <c r="FY43" s="2">
        <f t="shared" si="53"/>
        <v>3.0997155687706254E-6</v>
      </c>
      <c r="FZ43" s="2">
        <f t="shared" si="53"/>
        <v>2.6871027387699623E-6</v>
      </c>
      <c r="GA43" s="2">
        <f t="shared" si="53"/>
        <v>2.5800372984334181E-6</v>
      </c>
      <c r="GB43" s="2">
        <f t="shared" si="53"/>
        <v>2.8454006888012278E-6</v>
      </c>
      <c r="GC43" s="2">
        <f t="shared" si="53"/>
        <v>3.1303025190828858E-6</v>
      </c>
      <c r="GD43" s="2">
        <f t="shared" si="53"/>
        <v>3.9534480038525301E-6</v>
      </c>
      <c r="GE43" s="2">
        <f t="shared" si="53"/>
        <v>4.4514475205883041E-6</v>
      </c>
      <c r="GF43" s="2">
        <f t="shared" si="53"/>
        <v>3.6590083862049639E-6</v>
      </c>
      <c r="GG43" s="2">
        <f t="shared" si="53"/>
        <v>3.0988093092585497E-6</v>
      </c>
      <c r="GH43" s="2">
        <f t="shared" si="53"/>
        <v>2.3437926656331816E-6</v>
      </c>
      <c r="GI43" s="2">
        <f t="shared" si="53"/>
        <v>1.9502344569889601E-6</v>
      </c>
      <c r="GJ43" s="2">
        <f t="shared" si="53"/>
        <v>1.5093695892673399E-6</v>
      </c>
      <c r="GK43" s="2">
        <f t="shared" si="53"/>
        <v>1.2404833567311993E-6</v>
      </c>
      <c r="GM43" s="86">
        <f t="shared" si="54"/>
        <v>7.7756906519124436E-7</v>
      </c>
      <c r="GN43" s="86">
        <f t="shared" si="54"/>
        <v>1.0125450044499988E-6</v>
      </c>
      <c r="GO43" s="86">
        <f t="shared" si="54"/>
        <v>3.787308506726887E-7</v>
      </c>
      <c r="GP43" s="86">
        <f t="shared" si="54"/>
        <v>1.3205860666453433E-7</v>
      </c>
      <c r="GQ43" s="86">
        <f t="shared" si="54"/>
        <v>1.7882389917266589E-8</v>
      </c>
      <c r="GR43" s="86">
        <f t="shared" si="54"/>
        <v>2.554186461911723E-8</v>
      </c>
      <c r="GS43" s="86">
        <f t="shared" si="54"/>
        <v>2.1879734356930912E-8</v>
      </c>
      <c r="GT43" s="86">
        <f t="shared" si="54"/>
        <v>5.9747872957299708E-10</v>
      </c>
      <c r="GU43" s="86">
        <f t="shared" si="54"/>
        <v>8.620937834806387E-9</v>
      </c>
      <c r="GV43" s="86">
        <f t="shared" si="54"/>
        <v>6.7976241147282081E-9</v>
      </c>
      <c r="GW43" s="86">
        <f t="shared" si="54"/>
        <v>5.7072578371415085E-9</v>
      </c>
      <c r="GX43" s="86">
        <f t="shared" si="54"/>
        <v>1.5746916490872744E-8</v>
      </c>
      <c r="GY43" s="86">
        <f t="shared" si="54"/>
        <v>5.9201794243185525E-8</v>
      </c>
      <c r="GZ43" s="86">
        <f t="shared" si="54"/>
        <v>1.8946540055175872E-8</v>
      </c>
      <c r="HA43" s="86">
        <f t="shared" si="54"/>
        <v>3.4835262127286303E-13</v>
      </c>
      <c r="HC43" s="86">
        <f t="shared" si="58"/>
        <v>5.1769843576552907E-25</v>
      </c>
      <c r="HD43" s="86">
        <f t="shared" si="58"/>
        <v>5.9499613001285706E-18</v>
      </c>
      <c r="HE43" s="86">
        <f t="shared" si="58"/>
        <v>1.425721802397893E-20</v>
      </c>
      <c r="HF43" s="86">
        <f t="shared" si="58"/>
        <v>1.6625619943248703E-22</v>
      </c>
      <c r="HG43" s="86">
        <f t="shared" si="58"/>
        <v>2.2438746860096703E-23</v>
      </c>
      <c r="HH43" s="86">
        <f t="shared" si="58"/>
        <v>1.1951914010129037E-23</v>
      </c>
      <c r="HI43" s="86">
        <f t="shared" si="58"/>
        <v>2.867434074525728E-24</v>
      </c>
      <c r="HJ43" s="86">
        <f t="shared" si="58"/>
        <v>9.1673782784516219E-30</v>
      </c>
      <c r="HK43" s="86">
        <f t="shared" si="58"/>
        <v>4.1528864020085186E-26</v>
      </c>
      <c r="HL43" s="86">
        <f t="shared" si="58"/>
        <v>1.3537887117052535E-25</v>
      </c>
      <c r="HM43" s="86">
        <f t="shared" si="58"/>
        <v>1.0707029064560639E-22</v>
      </c>
      <c r="HN43" s="86">
        <f t="shared" si="58"/>
        <v>1.7489041284534198E-23</v>
      </c>
      <c r="HO43" s="86">
        <f t="shared" si="58"/>
        <v>1.2800829163381571E-22</v>
      </c>
      <c r="HP43" s="86">
        <f t="shared" si="58"/>
        <v>1.0338359297832364E-24</v>
      </c>
      <c r="HQ43" s="86">
        <f t="shared" si="58"/>
        <v>2.0011946303140166E-37</v>
      </c>
      <c r="HS43" s="86">
        <f t="shared" si="55"/>
        <v>1.7232562666190879E-131</v>
      </c>
      <c r="HT43" s="86">
        <f t="shared" si="55"/>
        <v>2.7975097667556074E-84</v>
      </c>
      <c r="HU43" s="86">
        <f t="shared" si="55"/>
        <v>1.2060446848415259E-100</v>
      </c>
      <c r="HV43" s="86">
        <f t="shared" si="55"/>
        <v>1.1890768933999637E-113</v>
      </c>
      <c r="HW43" s="86">
        <f t="shared" si="55"/>
        <v>2.4030381292622197E-117</v>
      </c>
      <c r="HX43" s="86">
        <f t="shared" si="55"/>
        <v>3.3981738188889553E-120</v>
      </c>
      <c r="HY43" s="86">
        <f t="shared" si="55"/>
        <v>2.2294326426530128E-123</v>
      </c>
      <c r="HZ43" s="86">
        <f t="shared" si="55"/>
        <v>1.0715244916135862E-153</v>
      </c>
      <c r="IA43" s="86">
        <f t="shared" si="55"/>
        <v>7.4745310728002178E-133</v>
      </c>
      <c r="IB43" s="86">
        <f t="shared" si="55"/>
        <v>9.2068718336797097E-131</v>
      </c>
      <c r="IC43" s="86">
        <f t="shared" si="55"/>
        <v>8.6817216892556778E-116</v>
      </c>
      <c r="ID43" s="86">
        <f t="shared" si="55"/>
        <v>7.3868139384525281E-121</v>
      </c>
      <c r="IE43" s="86">
        <f t="shared" si="55"/>
        <v>1.5384888418019502E-115</v>
      </c>
      <c r="IF43" s="86">
        <f t="shared" si="55"/>
        <v>5.843201826583616E-92</v>
      </c>
      <c r="IG43" s="86">
        <f t="shared" si="55"/>
        <v>1.8606263349899646E-67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9.7417137746252902E-232</v>
      </c>
      <c r="IW43" s="86">
        <f t="shared" si="56"/>
        <v>1.7836654350367903E-141</v>
      </c>
      <c r="IY43" s="86">
        <f t="shared" si="57"/>
        <v>7.7756906519124436E-7</v>
      </c>
      <c r="IZ43" s="86">
        <f t="shared" si="57"/>
        <v>1.0125450044559488E-6</v>
      </c>
      <c r="JA43" s="86">
        <f t="shared" si="57"/>
        <v>3.7873085067270294E-7</v>
      </c>
      <c r="JB43" s="86">
        <f t="shared" si="57"/>
        <v>1.3205860666453449E-7</v>
      </c>
      <c r="JC43" s="86">
        <f t="shared" si="57"/>
        <v>1.7882389917266612E-8</v>
      </c>
      <c r="JD43" s="86">
        <f t="shared" si="57"/>
        <v>2.5541864619117244E-8</v>
      </c>
      <c r="JE43" s="86">
        <f t="shared" si="57"/>
        <v>2.1879734356930915E-8</v>
      </c>
      <c r="JF43" s="86">
        <f t="shared" si="57"/>
        <v>5.9747872957299708E-10</v>
      </c>
      <c r="JG43" s="86">
        <f t="shared" si="57"/>
        <v>8.620937834806387E-9</v>
      </c>
      <c r="JH43" s="86">
        <f t="shared" si="57"/>
        <v>6.7976241147282081E-9</v>
      </c>
      <c r="JI43" s="86">
        <f t="shared" si="57"/>
        <v>5.7072578371416152E-9</v>
      </c>
      <c r="JJ43" s="86">
        <f t="shared" si="57"/>
        <v>1.574691649087276E-8</v>
      </c>
      <c r="JK43" s="86">
        <f t="shared" si="57"/>
        <v>5.9201794243185651E-8</v>
      </c>
      <c r="JL43" s="86">
        <f t="shared" si="57"/>
        <v>1.8946540055175872E-8</v>
      </c>
      <c r="JM43" s="86">
        <f t="shared" si="57"/>
        <v>3.4835262127286303E-13</v>
      </c>
    </row>
    <row r="44" spans="2:273" x14ac:dyDescent="0.25">
      <c r="B44" s="2">
        <v>17</v>
      </c>
      <c r="C44" s="37">
        <v>38.131</v>
      </c>
      <c r="D44" s="37">
        <v>40.832999999999998</v>
      </c>
      <c r="E44" s="37">
        <v>42.728999999999999</v>
      </c>
      <c r="F44" s="37">
        <v>43.441000000000003</v>
      </c>
      <c r="G44" s="37">
        <v>41.116999999999997</v>
      </c>
      <c r="H44" s="37">
        <v>40.700000000000003</v>
      </c>
      <c r="I44" s="37">
        <v>38.767000000000003</v>
      </c>
      <c r="J44" s="37">
        <v>39.621000000000002</v>
      </c>
      <c r="K44" s="37">
        <v>39.966000000000001</v>
      </c>
      <c r="L44" s="37">
        <v>39.817</v>
      </c>
      <c r="M44" s="37">
        <v>40.4</v>
      </c>
      <c r="N44" s="37">
        <v>40.517000000000003</v>
      </c>
      <c r="O44" s="37">
        <v>44.883000000000003</v>
      </c>
      <c r="P44" s="37">
        <v>45.116999999999997</v>
      </c>
      <c r="Q44" s="37">
        <v>38.317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40.358730606841206</v>
      </c>
      <c r="T44" s="4">
        <f t="shared" si="59"/>
        <v>42.899556790531413</v>
      </c>
      <c r="U44" s="4">
        <f t="shared" si="59"/>
        <v>44.879248278968703</v>
      </c>
      <c r="V44" s="4">
        <f t="shared" si="59"/>
        <v>45.008884710703924</v>
      </c>
      <c r="W44" s="4">
        <f t="shared" si="59"/>
        <v>42.052614270618335</v>
      </c>
      <c r="X44" s="4">
        <f t="shared" si="59"/>
        <v>40.487450542980696</v>
      </c>
      <c r="Y44" s="4">
        <f t="shared" si="59"/>
        <v>39.657929493004325</v>
      </c>
      <c r="Z44" s="4">
        <f t="shared" si="59"/>
        <v>39.323236443118198</v>
      </c>
      <c r="AA44" s="4">
        <f t="shared" si="59"/>
        <v>41.206702208420843</v>
      </c>
      <c r="AB44" s="4">
        <f t="shared" si="59"/>
        <v>40.544297671017212</v>
      </c>
      <c r="AC44" s="4">
        <f t="shared" si="59"/>
        <v>41.218764208653241</v>
      </c>
      <c r="AD44" s="4">
        <f t="shared" si="59"/>
        <v>43.195596232129127</v>
      </c>
      <c r="AE44" s="4">
        <f t="shared" si="59"/>
        <v>45.813856623058783</v>
      </c>
      <c r="AF44" s="4">
        <f t="shared" si="59"/>
        <v>46.083225613455532</v>
      </c>
      <c r="AG44" s="4">
        <f t="shared" si="59"/>
        <v>37.902564941945563</v>
      </c>
      <c r="AI44" s="4">
        <f t="shared" ref="AI44:AW60" si="60">IF(OR($B44 &lt; C$230, $B44 &gt; C$233), 0, C44-S44)</f>
        <v>-2.2277306068412059</v>
      </c>
      <c r="AJ44" s="4">
        <f t="shared" si="60"/>
        <v>-2.0665567905314148</v>
      </c>
      <c r="AK44" s="4">
        <f t="shared" si="60"/>
        <v>-2.1502482789687036</v>
      </c>
      <c r="AL44" s="4">
        <f t="shared" si="60"/>
        <v>-1.5678847107039218</v>
      </c>
      <c r="AM44" s="4">
        <f t="shared" si="60"/>
        <v>-0.93561427061833768</v>
      </c>
      <c r="AN44" s="4">
        <f t="shared" si="60"/>
        <v>0.21254945701930694</v>
      </c>
      <c r="AO44" s="4">
        <f t="shared" si="60"/>
        <v>-0.89092949300432167</v>
      </c>
      <c r="AP44" s="4">
        <f t="shared" si="60"/>
        <v>0.29776355688180445</v>
      </c>
      <c r="AQ44" s="4">
        <f t="shared" si="60"/>
        <v>-1.2407022084208421</v>
      </c>
      <c r="AR44" s="4">
        <f t="shared" si="60"/>
        <v>-0.72729767101721166</v>
      </c>
      <c r="AS44" s="4">
        <f t="shared" si="60"/>
        <v>-0.81876420865324206</v>
      </c>
      <c r="AT44" s="4">
        <f t="shared" si="60"/>
        <v>-2.6785962321291237</v>
      </c>
      <c r="AU44" s="4">
        <f t="shared" si="60"/>
        <v>-0.93085662305878003</v>
      </c>
      <c r="AV44" s="4">
        <f t="shared" si="60"/>
        <v>-0.96622561345553493</v>
      </c>
      <c r="AW44" s="4">
        <f t="shared" si="60"/>
        <v>0.41443505805443692</v>
      </c>
      <c r="AY44" s="2">
        <f t="shared" si="51"/>
        <v>40.356708347759302</v>
      </c>
      <c r="AZ44" s="2">
        <f t="shared" si="51"/>
        <v>42.897047172922917</v>
      </c>
      <c r="BA44" s="2">
        <f t="shared" si="51"/>
        <v>44.878264663784762</v>
      </c>
      <c r="BB44" s="2">
        <f t="shared" si="51"/>
        <v>45.008509814462265</v>
      </c>
      <c r="BC44" s="2">
        <f t="shared" si="51"/>
        <v>42.052553249293773</v>
      </c>
      <c r="BD44" s="2">
        <f t="shared" si="51"/>
        <v>40.487365533519409</v>
      </c>
      <c r="BE44" s="2">
        <f t="shared" si="51"/>
        <v>39.657858265598058</v>
      </c>
      <c r="BF44" s="2">
        <f t="shared" si="51"/>
        <v>39.32323389136328</v>
      </c>
      <c r="BG44" s="2">
        <f t="shared" si="51"/>
        <v>41.206669235016669</v>
      </c>
      <c r="BH44" s="2">
        <f t="shared" si="51"/>
        <v>40.544272279677827</v>
      </c>
      <c r="BI44" s="2">
        <f t="shared" si="51"/>
        <v>41.218741368975635</v>
      </c>
      <c r="BJ44" s="2">
        <f t="shared" si="51"/>
        <v>43.195541455876963</v>
      </c>
      <c r="BK44" s="2">
        <f t="shared" si="51"/>
        <v>45.81367032550795</v>
      </c>
      <c r="BL44" s="2">
        <f t="shared" si="51"/>
        <v>46.083163420556474</v>
      </c>
      <c r="BM44" s="2">
        <f t="shared" si="51"/>
        <v>37.902564939882062</v>
      </c>
      <c r="BO44" s="2">
        <f t="shared" si="10"/>
        <v>38.131</v>
      </c>
      <c r="BP44" s="2">
        <f t="shared" si="11"/>
        <v>40.832999999999998</v>
      </c>
      <c r="BQ44" s="2">
        <f t="shared" si="12"/>
        <v>42.728999999999999</v>
      </c>
      <c r="BR44" s="2">
        <f t="shared" si="13"/>
        <v>43.441000000000003</v>
      </c>
      <c r="BS44" s="2">
        <f t="shared" si="14"/>
        <v>41.116999999999997</v>
      </c>
      <c r="BT44" s="2">
        <f t="shared" si="15"/>
        <v>40.700000000000003</v>
      </c>
      <c r="BU44" s="2">
        <f t="shared" si="16"/>
        <v>38.767000000000003</v>
      </c>
      <c r="BV44" s="2">
        <f t="shared" si="17"/>
        <v>39.621000000000002</v>
      </c>
      <c r="BW44" s="2">
        <f t="shared" si="18"/>
        <v>39.966000000000001</v>
      </c>
      <c r="BX44" s="2">
        <f t="shared" si="19"/>
        <v>39.817</v>
      </c>
      <c r="BY44" s="2">
        <f t="shared" si="20"/>
        <v>40.4</v>
      </c>
      <c r="BZ44" s="2">
        <f t="shared" si="21"/>
        <v>40.517000000000003</v>
      </c>
      <c r="CA44" s="2">
        <f t="shared" si="22"/>
        <v>44.883000000000003</v>
      </c>
      <c r="CB44" s="2">
        <f t="shared" si="23"/>
        <v>45.116999999999997</v>
      </c>
      <c r="CC44" s="2">
        <f t="shared" si="24"/>
        <v>38.317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40.355244665718345</v>
      </c>
      <c r="DL44" s="2">
        <f t="shared" si="61"/>
        <v>42.688744191559984</v>
      </c>
      <c r="DM44" s="2">
        <f t="shared" si="61"/>
        <v>44.661790896159324</v>
      </c>
      <c r="DN44" s="2">
        <f t="shared" si="61"/>
        <v>45.203930904183537</v>
      </c>
      <c r="DO44" s="2">
        <f t="shared" si="61"/>
        <v>42.295516898954709</v>
      </c>
      <c r="DP44" s="2">
        <f t="shared" si="61"/>
        <v>40.985872795497194</v>
      </c>
      <c r="DQ44" s="2">
        <f t="shared" si="61"/>
        <v>39.741583020637911</v>
      </c>
      <c r="DR44" s="2">
        <f t="shared" si="61"/>
        <v>39.306525841631107</v>
      </c>
      <c r="DS44" s="2">
        <f t="shared" si="61"/>
        <v>40.596828517823639</v>
      </c>
      <c r="DT44" s="2">
        <f t="shared" si="61"/>
        <v>40.458158067542222</v>
      </c>
      <c r="DU44" s="2">
        <f t="shared" si="61"/>
        <v>41.641549257759792</v>
      </c>
      <c r="DV44" s="2">
        <f t="shared" si="61"/>
        <v>43.074006191369605</v>
      </c>
      <c r="DW44" s="2">
        <f t="shared" si="61"/>
        <v>45.74657435897435</v>
      </c>
      <c r="DX44" s="2">
        <f t="shared" si="61"/>
        <v>45.457160600375225</v>
      </c>
      <c r="DY44" s="2">
        <f t="shared" si="61"/>
        <v>37.343885997067439</v>
      </c>
      <c r="EA44" s="2">
        <f t="shared" ref="EA44:EO60" si="62">CE$228*$B44+CE$229</f>
        <v>40.366554252690342</v>
      </c>
      <c r="EB44" s="2">
        <f t="shared" si="62"/>
        <v>44.280576205105149</v>
      </c>
      <c r="EC44" s="2">
        <f t="shared" si="62"/>
        <v>46.424938938344866</v>
      </c>
      <c r="ED44" s="2">
        <f t="shared" si="62"/>
        <v>43.506784427900271</v>
      </c>
      <c r="EE44" s="2">
        <f t="shared" si="62"/>
        <v>39.91767996856538</v>
      </c>
      <c r="EF44" s="2">
        <f t="shared" si="62"/>
        <v>36.342061869238265</v>
      </c>
      <c r="EG44" s="2">
        <f t="shared" si="62"/>
        <v>38.975136816735045</v>
      </c>
      <c r="EH44" s="2">
        <f t="shared" si="62"/>
        <v>39.481226467396809</v>
      </c>
      <c r="EI44" s="2">
        <f t="shared" si="62"/>
        <v>46.224272468830051</v>
      </c>
      <c r="EJ44" s="2">
        <f t="shared" si="62"/>
        <v>41.290169380914634</v>
      </c>
      <c r="EK44" s="2">
        <f t="shared" si="62"/>
        <v>37.549132699499836</v>
      </c>
      <c r="EL44" s="2">
        <f t="shared" si="62"/>
        <v>44.2150759957742</v>
      </c>
      <c r="EM44" s="2">
        <f t="shared" si="62"/>
        <v>46.342243020051832</v>
      </c>
      <c r="EN44" s="2">
        <f t="shared" si="62"/>
        <v>51.35526395728651</v>
      </c>
      <c r="EO44" s="2">
        <f t="shared" si="62"/>
        <v>44.904762961762174</v>
      </c>
      <c r="EQ44" s="2">
        <f t="shared" ref="EQ44:FE60" si="63">CU$228*$B44+CU$229</f>
        <v>39.224130683304828</v>
      </c>
      <c r="ER44" s="2">
        <f t="shared" si="63"/>
        <v>42.762273973801079</v>
      </c>
      <c r="ES44" s="2">
        <f t="shared" si="63"/>
        <v>47.505481292651396</v>
      </c>
      <c r="ET44" s="2">
        <f t="shared" si="63"/>
        <v>44.945381305141588</v>
      </c>
      <c r="EU44" s="2">
        <f t="shared" si="63"/>
        <v>41.016766457211816</v>
      </c>
      <c r="EV44" s="2">
        <f t="shared" si="63"/>
        <v>37.598234679229343</v>
      </c>
      <c r="EW44" s="2">
        <f t="shared" si="63"/>
        <v>38.136530707077753</v>
      </c>
      <c r="EX44" s="2">
        <f t="shared" si="63"/>
        <v>40.211016211158636</v>
      </c>
      <c r="EY44" s="2">
        <f t="shared" si="63"/>
        <v>43.665719870200526</v>
      </c>
      <c r="EZ44" s="2">
        <f t="shared" si="63"/>
        <v>39.516056167176671</v>
      </c>
      <c r="FA44" s="2">
        <f t="shared" si="63"/>
        <v>37.230234598190442</v>
      </c>
      <c r="FB44" s="2">
        <f t="shared" si="63"/>
        <v>42.17281759990702</v>
      </c>
      <c r="FC44" s="2">
        <f t="shared" si="63"/>
        <v>45.951401794209318</v>
      </c>
      <c r="FD44" s="2">
        <f t="shared" si="63"/>
        <v>50.272383104771194</v>
      </c>
      <c r="FE44" s="2">
        <f t="shared" si="63"/>
        <v>47.631425659690521</v>
      </c>
      <c r="FG44" s="2">
        <f t="shared" ref="FG44:FU60" si="64">POWER(10,($B44-C$231)/C$229)/(1+POWER(10,($B44-C$231)/C$229))</f>
        <v>0.12964723441049678</v>
      </c>
      <c r="FH44" s="2">
        <f t="shared" si="64"/>
        <v>0.13086095224355154</v>
      </c>
      <c r="FI44" s="2">
        <f t="shared" si="64"/>
        <v>0.12277476986146431</v>
      </c>
      <c r="FJ44" s="2">
        <f t="shared" si="64"/>
        <v>0.11514935867965477</v>
      </c>
      <c r="FK44" s="2">
        <f t="shared" si="64"/>
        <v>0.10217973983868051</v>
      </c>
      <c r="FL44" s="2">
        <f t="shared" si="64"/>
        <v>0.10734958615913105</v>
      </c>
      <c r="FM44" s="2">
        <f t="shared" si="64"/>
        <v>0.10923385915351178</v>
      </c>
      <c r="FN44" s="2">
        <f t="shared" si="64"/>
        <v>9.5620070717195166E-2</v>
      </c>
      <c r="FO44" s="2">
        <f t="shared" si="64"/>
        <v>0.10837126243731705</v>
      </c>
      <c r="FP44" s="2">
        <f t="shared" si="64"/>
        <v>0.10350980633530441</v>
      </c>
      <c r="FQ44" s="2">
        <f t="shared" si="64"/>
        <v>0.1033147039703272</v>
      </c>
      <c r="FR44" s="2">
        <f t="shared" si="64"/>
        <v>0.10651452914863309</v>
      </c>
      <c r="FS44" s="2">
        <f t="shared" si="64"/>
        <v>0.11264114882739083</v>
      </c>
      <c r="FT44" s="2">
        <f t="shared" si="64"/>
        <v>0.10613659586099669</v>
      </c>
      <c r="FU44" s="2">
        <f t="shared" si="64"/>
        <v>7.3890269173562867E-2</v>
      </c>
      <c r="FW44" s="2">
        <f t="shared" si="53"/>
        <v>2.2536582387218995E-6</v>
      </c>
      <c r="FX44" s="2">
        <f t="shared" si="53"/>
        <v>3.7355812505613387E-6</v>
      </c>
      <c r="FY44" s="2">
        <f t="shared" si="53"/>
        <v>3.398769518983662E-6</v>
      </c>
      <c r="FZ44" s="2">
        <f t="shared" si="53"/>
        <v>2.9463488000263271E-6</v>
      </c>
      <c r="GA44" s="2">
        <f t="shared" si="53"/>
        <v>2.8289539387927122E-6</v>
      </c>
      <c r="GB44" s="2">
        <f t="shared" si="53"/>
        <v>3.1199189580839201E-6</v>
      </c>
      <c r="GC44" s="2">
        <f t="shared" si="53"/>
        <v>3.4323074229292436E-6</v>
      </c>
      <c r="GD44" s="2">
        <f t="shared" si="53"/>
        <v>4.3348678823981385E-6</v>
      </c>
      <c r="GE44" s="2">
        <f t="shared" si="53"/>
        <v>4.8809130514065692E-6</v>
      </c>
      <c r="GF44" s="2">
        <f t="shared" si="53"/>
        <v>4.0120214986769315E-6</v>
      </c>
      <c r="GG44" s="2">
        <f t="shared" si="53"/>
        <v>3.3977758257828683E-6</v>
      </c>
      <c r="GH44" s="2">
        <f t="shared" si="53"/>
        <v>2.5699169730249085E-6</v>
      </c>
      <c r="GI44" s="2">
        <f t="shared" si="53"/>
        <v>2.1383891571067076E-6</v>
      </c>
      <c r="GJ44" s="2">
        <f t="shared" si="53"/>
        <v>1.6549906035514262E-6</v>
      </c>
      <c r="GK44" s="2">
        <f t="shared" si="53"/>
        <v>1.3601627905505363E-6</v>
      </c>
      <c r="GM44" s="86">
        <f t="shared" si="54"/>
        <v>1.377093284226027E-6</v>
      </c>
      <c r="GN44" s="86">
        <f t="shared" si="54"/>
        <v>1.7673647885566527E-6</v>
      </c>
      <c r="GO44" s="86">
        <f t="shared" si="54"/>
        <v>6.9076604666338571E-7</v>
      </c>
      <c r="GP44" s="86">
        <f t="shared" si="54"/>
        <v>2.5227673208476437E-7</v>
      </c>
      <c r="GQ44" s="86">
        <f t="shared" si="54"/>
        <v>3.712302264774078E-8</v>
      </c>
      <c r="GR44" s="86">
        <f t="shared" si="54"/>
        <v>5.2797379756912498E-8</v>
      </c>
      <c r="GS44" s="86">
        <f t="shared" si="54"/>
        <v>4.5963830660387794E-8</v>
      </c>
      <c r="GT44" s="86">
        <f t="shared" si="54"/>
        <v>1.4871887958695453E-9</v>
      </c>
      <c r="GU44" s="86">
        <f t="shared" si="54"/>
        <v>1.9149622960751737E-8</v>
      </c>
      <c r="GV44" s="86">
        <f t="shared" si="54"/>
        <v>1.5050243892110291E-8</v>
      </c>
      <c r="GW44" s="86">
        <f t="shared" si="54"/>
        <v>1.276457119855263E-8</v>
      </c>
      <c r="GX44" s="86">
        <f t="shared" si="54"/>
        <v>3.3451864245519313E-8</v>
      </c>
      <c r="GY44" s="86">
        <f t="shared" si="54"/>
        <v>1.1810044396794408E-7</v>
      </c>
      <c r="GZ44" s="86">
        <f t="shared" si="54"/>
        <v>3.9734686321072369E-8</v>
      </c>
      <c r="HA44" s="86">
        <f t="shared" si="54"/>
        <v>1.1906724277926437E-12</v>
      </c>
      <c r="HC44" s="86">
        <f t="shared" si="58"/>
        <v>2.5068248204523945E-24</v>
      </c>
      <c r="HD44" s="86">
        <f t="shared" si="58"/>
        <v>1.7753159651909788E-17</v>
      </c>
      <c r="HE44" s="86">
        <f t="shared" si="58"/>
        <v>5.0705378388666146E-20</v>
      </c>
      <c r="HF44" s="86">
        <f t="shared" si="58"/>
        <v>6.7632269828727385E-22</v>
      </c>
      <c r="HG44" s="86">
        <f t="shared" si="58"/>
        <v>9.5853581561098155E-23</v>
      </c>
      <c r="HH44" s="86">
        <f t="shared" si="58"/>
        <v>5.3001377434371374E-23</v>
      </c>
      <c r="HI44" s="86">
        <f t="shared" si="58"/>
        <v>1.3534342224710121E-23</v>
      </c>
      <c r="HJ44" s="86">
        <f t="shared" si="58"/>
        <v>6.4750236977591504E-29</v>
      </c>
      <c r="HK44" s="86">
        <f t="shared" si="58"/>
        <v>2.3001823603464296E-25</v>
      </c>
      <c r="HL44" s="86">
        <f t="shared" si="58"/>
        <v>7.0968156308986807E-25</v>
      </c>
      <c r="HM44" s="86">
        <f t="shared" si="58"/>
        <v>4.5266344837463975E-22</v>
      </c>
      <c r="HN44" s="86">
        <f t="shared" si="58"/>
        <v>7.6020068198046652E-23</v>
      </c>
      <c r="HO44" s="86">
        <f t="shared" si="58"/>
        <v>5.1248453195070619E-22</v>
      </c>
      <c r="HP44" s="86">
        <f t="shared" si="58"/>
        <v>4.7251060386635407E-24</v>
      </c>
      <c r="HQ44" s="86">
        <f t="shared" si="58"/>
        <v>2.1318326873444698E-36</v>
      </c>
      <c r="HS44" s="86">
        <f t="shared" si="55"/>
        <v>3.7861815751080451E-129</v>
      </c>
      <c r="HT44" s="86">
        <f t="shared" si="55"/>
        <v>9.7711792626957547E-83</v>
      </c>
      <c r="HU44" s="86">
        <f t="shared" si="55"/>
        <v>8.0287861273593563E-99</v>
      </c>
      <c r="HV44" s="86">
        <f t="shared" si="55"/>
        <v>1.3198033969116085E-111</v>
      </c>
      <c r="HW44" s="86">
        <f t="shared" si="55"/>
        <v>3.085155004687452E-115</v>
      </c>
      <c r="HX44" s="86">
        <f t="shared" si="55"/>
        <v>5.096528361212892E-118</v>
      </c>
      <c r="HY44" s="86">
        <f t="shared" si="55"/>
        <v>4.117113007141283E-121</v>
      </c>
      <c r="HZ44" s="86">
        <f t="shared" si="55"/>
        <v>7.8959890809183578E-151</v>
      </c>
      <c r="IA44" s="86">
        <f t="shared" si="55"/>
        <v>2.3521912494937768E-130</v>
      </c>
      <c r="IB44" s="86">
        <f t="shared" si="55"/>
        <v>2.4401819218652208E-128</v>
      </c>
      <c r="IC44" s="86">
        <f t="shared" si="55"/>
        <v>1.1238247952296024E-113</v>
      </c>
      <c r="ID44" s="86">
        <f t="shared" si="55"/>
        <v>1.0696552335836059E-118</v>
      </c>
      <c r="IE44" s="86">
        <f t="shared" si="55"/>
        <v>1.6620098258791946E-113</v>
      </c>
      <c r="IF44" s="86">
        <f t="shared" si="55"/>
        <v>2.2941056986695038E-90</v>
      </c>
      <c r="IG44" s="86">
        <f t="shared" si="55"/>
        <v>2.5706271576799141E-66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1.3596233688450758E-228</v>
      </c>
      <c r="IW44" s="86">
        <f t="shared" si="56"/>
        <v>1.3611552198349892E-139</v>
      </c>
      <c r="IY44" s="86">
        <f t="shared" si="57"/>
        <v>1.377093284226027E-6</v>
      </c>
      <c r="IZ44" s="86">
        <f t="shared" si="57"/>
        <v>1.7673647885744058E-6</v>
      </c>
      <c r="JA44" s="86">
        <f t="shared" si="57"/>
        <v>6.9076604666343643E-7</v>
      </c>
      <c r="JB44" s="86">
        <f t="shared" si="57"/>
        <v>2.5227673208476506E-7</v>
      </c>
      <c r="JC44" s="86">
        <f t="shared" si="57"/>
        <v>3.7123022647740873E-8</v>
      </c>
      <c r="JD44" s="86">
        <f t="shared" si="57"/>
        <v>5.2797379756912551E-8</v>
      </c>
      <c r="JE44" s="86">
        <f t="shared" si="57"/>
        <v>4.5963830660387807E-8</v>
      </c>
      <c r="JF44" s="86">
        <f t="shared" si="57"/>
        <v>1.4871887958695453E-9</v>
      </c>
      <c r="JG44" s="86">
        <f t="shared" si="57"/>
        <v>1.9149622960751737E-8</v>
      </c>
      <c r="JH44" s="86">
        <f t="shared" si="57"/>
        <v>1.5050243892110291E-8</v>
      </c>
      <c r="JI44" s="86">
        <f t="shared" si="57"/>
        <v>1.2764571198553084E-8</v>
      </c>
      <c r="JJ44" s="86">
        <f t="shared" si="57"/>
        <v>3.3451864245519386E-8</v>
      </c>
      <c r="JK44" s="86">
        <f t="shared" si="57"/>
        <v>1.181004439679446E-7</v>
      </c>
      <c r="JL44" s="86">
        <f t="shared" si="57"/>
        <v>3.9734686321072376E-8</v>
      </c>
      <c r="JM44" s="86">
        <f t="shared" si="57"/>
        <v>1.1906724277926437E-12</v>
      </c>
    </row>
    <row r="45" spans="2:273" x14ac:dyDescent="0.25">
      <c r="B45" s="2">
        <v>18</v>
      </c>
      <c r="C45" s="37">
        <v>38.933999999999997</v>
      </c>
      <c r="D45" s="37">
        <v>39.767000000000003</v>
      </c>
      <c r="E45" s="37">
        <v>46</v>
      </c>
      <c r="F45" s="37">
        <v>46.271000000000001</v>
      </c>
      <c r="G45" s="37">
        <v>42.45</v>
      </c>
      <c r="H45" s="37">
        <v>38.683</v>
      </c>
      <c r="I45" s="37">
        <v>38.25</v>
      </c>
      <c r="J45" s="37">
        <v>38.466000000000001</v>
      </c>
      <c r="K45" s="37">
        <v>39.621000000000002</v>
      </c>
      <c r="L45" s="37">
        <v>38.549999999999997</v>
      </c>
      <c r="M45" s="37">
        <v>39.466999999999999</v>
      </c>
      <c r="N45" s="37">
        <v>41.133000000000003</v>
      </c>
      <c r="O45" s="37">
        <v>44.732999999999997</v>
      </c>
      <c r="P45" s="37">
        <v>45.783000000000001</v>
      </c>
      <c r="Q45" s="37">
        <v>38.049999999999997</v>
      </c>
      <c r="S45" s="4">
        <f t="shared" si="59"/>
        <v>40.674800983508447</v>
      </c>
      <c r="T45" s="4">
        <f t="shared" si="59"/>
        <v>43.196665343004078</v>
      </c>
      <c r="U45" s="4">
        <f t="shared" si="59"/>
        <v>45.146700196552871</v>
      </c>
      <c r="V45" s="4">
        <f t="shared" si="59"/>
        <v>45.288252553758852</v>
      </c>
      <c r="W45" s="4">
        <f t="shared" si="59"/>
        <v>42.379520141194511</v>
      </c>
      <c r="X45" s="4">
        <f t="shared" si="59"/>
        <v>40.745690778060009</v>
      </c>
      <c r="Y45" s="4">
        <f t="shared" si="59"/>
        <v>39.891369478169189</v>
      </c>
      <c r="Z45" s="4">
        <f t="shared" si="59"/>
        <v>39.597516828891116</v>
      </c>
      <c r="AA45" s="4">
        <f t="shared" si="59"/>
        <v>41.538639073378278</v>
      </c>
      <c r="AB45" s="4">
        <f t="shared" si="59"/>
        <v>40.784313024168043</v>
      </c>
      <c r="AC45" s="4">
        <f t="shared" si="59"/>
        <v>41.505807561850936</v>
      </c>
      <c r="AD45" s="4">
        <f t="shared" si="59"/>
        <v>43.464754926609778</v>
      </c>
      <c r="AE45" s="4">
        <f t="shared" si="59"/>
        <v>46.09931602097263</v>
      </c>
      <c r="AF45" s="4">
        <f t="shared" si="59"/>
        <v>46.448500809455965</v>
      </c>
      <c r="AG45" s="4">
        <f t="shared" si="59"/>
        <v>38.323841326602277</v>
      </c>
      <c r="AI45" s="4">
        <f t="shared" si="60"/>
        <v>-1.7408009835084499</v>
      </c>
      <c r="AJ45" s="4">
        <f t="shared" si="60"/>
        <v>-3.4296653430040749</v>
      </c>
      <c r="AK45" s="4">
        <f t="shared" si="60"/>
        <v>0.85329980344712908</v>
      </c>
      <c r="AL45" s="4">
        <f t="shared" si="60"/>
        <v>0.98274744624114874</v>
      </c>
      <c r="AM45" s="4">
        <f t="shared" si="60"/>
        <v>7.0479858805491347E-2</v>
      </c>
      <c r="AN45" s="4">
        <f t="shared" si="60"/>
        <v>-2.0626907780600092</v>
      </c>
      <c r="AO45" s="4">
        <f t="shared" si="60"/>
        <v>-1.6413694781691888</v>
      </c>
      <c r="AP45" s="4">
        <f t="shared" si="60"/>
        <v>-1.1315168288911153</v>
      </c>
      <c r="AQ45" s="4">
        <f t="shared" si="60"/>
        <v>-1.9176390733782753</v>
      </c>
      <c r="AR45" s="4">
        <f t="shared" si="60"/>
        <v>-2.2343130241680456</v>
      </c>
      <c r="AS45" s="4">
        <f t="shared" si="60"/>
        <v>-2.0388075618509376</v>
      </c>
      <c r="AT45" s="4">
        <f t="shared" si="60"/>
        <v>-2.3317549266097757</v>
      </c>
      <c r="AU45" s="4">
        <f t="shared" si="60"/>
        <v>-1.3663160209726328</v>
      </c>
      <c r="AV45" s="4">
        <f t="shared" si="60"/>
        <v>-0.66550080945596335</v>
      </c>
      <c r="AW45" s="4">
        <f t="shared" si="60"/>
        <v>-0.27384132660228033</v>
      </c>
      <c r="AY45" s="2">
        <f t="shared" si="51"/>
        <v>40.671339661814244</v>
      </c>
      <c r="AZ45" s="2">
        <f t="shared" si="51"/>
        <v>43.19242951431373</v>
      </c>
      <c r="BA45" s="2">
        <f t="shared" si="51"/>
        <v>45.144967475580593</v>
      </c>
      <c r="BB45" s="2">
        <f t="shared" si="51"/>
        <v>45.287561662363714</v>
      </c>
      <c r="BC45" s="2">
        <f t="shared" si="51"/>
        <v>42.379398162065257</v>
      </c>
      <c r="BD45" s="2">
        <f t="shared" si="51"/>
        <v>40.745521653249952</v>
      </c>
      <c r="BE45" s="2">
        <f t="shared" si="51"/>
        <v>39.891225592161867</v>
      </c>
      <c r="BF45" s="2">
        <f t="shared" si="51"/>
        <v>39.597510749224455</v>
      </c>
      <c r="BG45" s="2">
        <f t="shared" si="51"/>
        <v>41.538568790566728</v>
      </c>
      <c r="BH45" s="2">
        <f t="shared" si="51"/>
        <v>40.784259036597092</v>
      </c>
      <c r="BI45" s="2">
        <f t="shared" si="51"/>
        <v>41.505758523974777</v>
      </c>
      <c r="BJ45" s="2">
        <f t="shared" si="51"/>
        <v>43.464643041804017</v>
      </c>
      <c r="BK45" s="2">
        <f t="shared" si="51"/>
        <v>46.098958044970161</v>
      </c>
      <c r="BL45" s="2">
        <f t="shared" si="51"/>
        <v>46.448375328777061</v>
      </c>
      <c r="BM45" s="2">
        <f t="shared" si="51"/>
        <v>38.323841319897674</v>
      </c>
      <c r="BO45" s="2">
        <f t="shared" si="10"/>
        <v>38.933999999999997</v>
      </c>
      <c r="BP45" s="2">
        <f t="shared" si="11"/>
        <v>39.767000000000003</v>
      </c>
      <c r="BQ45" s="2">
        <f t="shared" si="12"/>
        <v>46</v>
      </c>
      <c r="BR45" s="2">
        <f t="shared" si="13"/>
        <v>46.271000000000001</v>
      </c>
      <c r="BS45" s="2">
        <f t="shared" si="14"/>
        <v>42.45</v>
      </c>
      <c r="BT45" s="2">
        <f t="shared" si="15"/>
        <v>38.683</v>
      </c>
      <c r="BU45" s="2">
        <f t="shared" si="16"/>
        <v>38.25</v>
      </c>
      <c r="BV45" s="2">
        <f t="shared" si="17"/>
        <v>38.466000000000001</v>
      </c>
      <c r="BW45" s="2">
        <f t="shared" si="18"/>
        <v>39.621000000000002</v>
      </c>
      <c r="BX45" s="2">
        <f t="shared" si="19"/>
        <v>38.549999999999997</v>
      </c>
      <c r="BY45" s="2">
        <f t="shared" si="20"/>
        <v>39.466999999999999</v>
      </c>
      <c r="BZ45" s="2">
        <f t="shared" si="21"/>
        <v>41.133000000000003</v>
      </c>
      <c r="CA45" s="2">
        <f t="shared" si="22"/>
        <v>44.732999999999997</v>
      </c>
      <c r="CB45" s="2">
        <f t="shared" si="23"/>
        <v>45.783000000000001</v>
      </c>
      <c r="CC45" s="2">
        <f t="shared" si="24"/>
        <v>38.049999999999997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40.738135135135131</v>
      </c>
      <c r="DL45" s="2">
        <f t="shared" si="61"/>
        <v>43.031486486486486</v>
      </c>
      <c r="DM45" s="2">
        <f t="shared" si="61"/>
        <v>44.962825035561885</v>
      </c>
      <c r="DN45" s="2">
        <f t="shared" si="61"/>
        <v>45.552401349527663</v>
      </c>
      <c r="DO45" s="2">
        <f t="shared" si="61"/>
        <v>42.693368989547039</v>
      </c>
      <c r="DP45" s="2">
        <f t="shared" si="61"/>
        <v>41.331033677298315</v>
      </c>
      <c r="DQ45" s="2">
        <f t="shared" si="61"/>
        <v>40.026449812382751</v>
      </c>
      <c r="DR45" s="2">
        <f t="shared" si="61"/>
        <v>39.619972024656235</v>
      </c>
      <c r="DS45" s="2">
        <f t="shared" si="61"/>
        <v>40.933627110694182</v>
      </c>
      <c r="DT45" s="2">
        <f t="shared" si="61"/>
        <v>40.735044840525333</v>
      </c>
      <c r="DU45" s="2">
        <f t="shared" si="61"/>
        <v>42.014767881241568</v>
      </c>
      <c r="DV45" s="2">
        <f t="shared" si="61"/>
        <v>43.382893714821762</v>
      </c>
      <c r="DW45" s="2">
        <f t="shared" si="61"/>
        <v>46.081812820512816</v>
      </c>
      <c r="DX45" s="2">
        <f t="shared" si="61"/>
        <v>45.830426360225132</v>
      </c>
      <c r="DY45" s="2">
        <f t="shared" si="61"/>
        <v>37.755831378299114</v>
      </c>
      <c r="EA45" s="2">
        <f t="shared" si="62"/>
        <v>40.262401201170952</v>
      </c>
      <c r="EB45" s="2">
        <f t="shared" si="62"/>
        <v>44.167353359308656</v>
      </c>
      <c r="EC45" s="2">
        <f t="shared" si="62"/>
        <v>46.331834817012847</v>
      </c>
      <c r="ED45" s="2">
        <f t="shared" si="62"/>
        <v>43.4314669765592</v>
      </c>
      <c r="EE45" s="2">
        <f t="shared" si="62"/>
        <v>39.86334882296692</v>
      </c>
      <c r="EF45" s="2">
        <f t="shared" si="62"/>
        <v>36.30513873617334</v>
      </c>
      <c r="EG45" s="2">
        <f t="shared" si="62"/>
        <v>38.885569387279112</v>
      </c>
      <c r="EH45" s="2">
        <f t="shared" si="62"/>
        <v>39.403730184175117</v>
      </c>
      <c r="EI45" s="2">
        <f t="shared" si="62"/>
        <v>46.077926898410873</v>
      </c>
      <c r="EJ45" s="2">
        <f t="shared" si="62"/>
        <v>41.173063436429999</v>
      </c>
      <c r="EK45" s="2">
        <f t="shared" si="62"/>
        <v>37.476709525526061</v>
      </c>
      <c r="EL45" s="2">
        <f t="shared" si="62"/>
        <v>44.090099420380888</v>
      </c>
      <c r="EM45" s="2">
        <f t="shared" si="62"/>
        <v>46.222146939026047</v>
      </c>
      <c r="EN45" s="2">
        <f t="shared" si="62"/>
        <v>51.194729681039917</v>
      </c>
      <c r="EO45" s="2">
        <f t="shared" si="62"/>
        <v>44.81657808896275</v>
      </c>
      <c r="EQ45" s="2">
        <f t="shared" si="63"/>
        <v>39.131902093187087</v>
      </c>
      <c r="ER45" s="2">
        <f t="shared" si="63"/>
        <v>42.665506919576139</v>
      </c>
      <c r="ES45" s="2">
        <f t="shared" si="63"/>
        <v>47.400746039492923</v>
      </c>
      <c r="ET45" s="2">
        <f t="shared" si="63"/>
        <v>44.854540708417076</v>
      </c>
      <c r="EU45" s="2">
        <f t="shared" si="63"/>
        <v>40.950542390963044</v>
      </c>
      <c r="EV45" s="2">
        <f t="shared" si="63"/>
        <v>37.547795289597559</v>
      </c>
      <c r="EW45" s="2">
        <f t="shared" si="63"/>
        <v>38.056274651205925</v>
      </c>
      <c r="EX45" s="2">
        <f t="shared" si="63"/>
        <v>40.124853278802568</v>
      </c>
      <c r="EY45" s="2">
        <f t="shared" si="63"/>
        <v>43.54871954910228</v>
      </c>
      <c r="EZ45" s="2">
        <f t="shared" si="63"/>
        <v>39.418506420231282</v>
      </c>
      <c r="FA45" s="2">
        <f t="shared" si="63"/>
        <v>37.161171977304818</v>
      </c>
      <c r="FB45" s="2">
        <f t="shared" si="63"/>
        <v>42.069709454898231</v>
      </c>
      <c r="FC45" s="2">
        <f t="shared" si="63"/>
        <v>45.835387562306735</v>
      </c>
      <c r="FD45" s="2">
        <f t="shared" si="63"/>
        <v>50.12347220161513</v>
      </c>
      <c r="FE45" s="2">
        <f t="shared" si="63"/>
        <v>47.509927229314805</v>
      </c>
      <c r="FG45" s="2">
        <f t="shared" si="64"/>
        <v>0.14039923367067478</v>
      </c>
      <c r="FH45" s="2">
        <f t="shared" si="64"/>
        <v>0.14169722105127594</v>
      </c>
      <c r="FI45" s="2">
        <f t="shared" si="64"/>
        <v>0.13304394095742994</v>
      </c>
      <c r="FJ45" s="2">
        <f t="shared" si="64"/>
        <v>0.1248715132020978</v>
      </c>
      <c r="FK45" s="2">
        <f t="shared" si="64"/>
        <v>0.11094415634893745</v>
      </c>
      <c r="FL45" s="2">
        <f t="shared" si="64"/>
        <v>0.11649990338806177</v>
      </c>
      <c r="FM45" s="2">
        <f t="shared" si="64"/>
        <v>0.11852346331575792</v>
      </c>
      <c r="FN45" s="2">
        <f t="shared" si="64"/>
        <v>0.10388693946545</v>
      </c>
      <c r="FO45" s="2">
        <f t="shared" si="64"/>
        <v>0.11759719314178141</v>
      </c>
      <c r="FP45" s="2">
        <f t="shared" si="64"/>
        <v>0.11237402930010987</v>
      </c>
      <c r="FQ45" s="2">
        <f t="shared" si="64"/>
        <v>0.11216430944821949</v>
      </c>
      <c r="FR45" s="2">
        <f t="shared" si="64"/>
        <v>0.11560288542649928</v>
      </c>
      <c r="FS45" s="2">
        <f t="shared" si="64"/>
        <v>0.12218077451436725</v>
      </c>
      <c r="FT45" s="2">
        <f t="shared" si="64"/>
        <v>0.11519686258663135</v>
      </c>
      <c r="FU45" s="2">
        <f t="shared" si="64"/>
        <v>8.0445588553741107E-2</v>
      </c>
      <c r="FW45" s="2">
        <f t="shared" si="53"/>
        <v>2.4710865830314229E-6</v>
      </c>
      <c r="FX45" s="2">
        <f t="shared" si="53"/>
        <v>4.0959819149611559E-6</v>
      </c>
      <c r="FY45" s="2">
        <f t="shared" si="53"/>
        <v>3.7266754492781106E-6</v>
      </c>
      <c r="FZ45" s="2">
        <f t="shared" si="53"/>
        <v>3.23060629913447E-6</v>
      </c>
      <c r="GA45" s="2">
        <f t="shared" si="53"/>
        <v>3.1018854651746302E-6</v>
      </c>
      <c r="GB45" s="2">
        <f t="shared" si="53"/>
        <v>3.4209220815610332E-6</v>
      </c>
      <c r="GC45" s="2">
        <f t="shared" si="53"/>
        <v>3.7634490054631699E-6</v>
      </c>
      <c r="GD45" s="2">
        <f t="shared" si="53"/>
        <v>4.7530861283741454E-6</v>
      </c>
      <c r="GE45" s="2">
        <f t="shared" si="53"/>
        <v>5.3518122179606115E-6</v>
      </c>
      <c r="GF45" s="2">
        <f t="shared" si="53"/>
        <v>4.399092392988841E-6</v>
      </c>
      <c r="GG45" s="2">
        <f t="shared" si="53"/>
        <v>3.7255858870642378E-6</v>
      </c>
      <c r="GH45" s="2">
        <f t="shared" si="53"/>
        <v>2.8178572281578958E-6</v>
      </c>
      <c r="GI45" s="2">
        <f t="shared" si="53"/>
        <v>2.3446966019070127E-6</v>
      </c>
      <c r="GJ45" s="2">
        <f t="shared" si="53"/>
        <v>1.8146608218681728E-6</v>
      </c>
      <c r="GK45" s="2">
        <f t="shared" si="53"/>
        <v>1.4913886473348872E-6</v>
      </c>
      <c r="GM45" s="86">
        <f t="shared" si="54"/>
        <v>2.409184058809443E-6</v>
      </c>
      <c r="GN45" s="86">
        <f t="shared" si="54"/>
        <v>3.0485360915853809E-6</v>
      </c>
      <c r="GO45" s="86">
        <f t="shared" si="54"/>
        <v>1.2437653715541657E-6</v>
      </c>
      <c r="GP45" s="86">
        <f t="shared" si="54"/>
        <v>4.7526071704193993E-7</v>
      </c>
      <c r="GQ45" s="86">
        <f t="shared" si="54"/>
        <v>7.5860859702954904E-8</v>
      </c>
      <c r="GR45" s="86">
        <f t="shared" si="54"/>
        <v>1.0741574633158806E-7</v>
      </c>
      <c r="GS45" s="86">
        <f t="shared" si="54"/>
        <v>9.4981127458811191E-8</v>
      </c>
      <c r="GT45" s="86">
        <f t="shared" si="54"/>
        <v>3.6262037040089446E-9</v>
      </c>
      <c r="GU45" s="86">
        <f t="shared" si="54"/>
        <v>4.1774457169378602E-8</v>
      </c>
      <c r="GV45" s="86">
        <f t="shared" si="54"/>
        <v>3.2737151395335471E-8</v>
      </c>
      <c r="GW45" s="86">
        <f t="shared" si="54"/>
        <v>2.8039583845784346E-8</v>
      </c>
      <c r="GX45" s="86">
        <f t="shared" si="54"/>
        <v>6.9889420670822089E-8</v>
      </c>
      <c r="GY45" s="86">
        <f t="shared" si="54"/>
        <v>2.3206340796609849E-7</v>
      </c>
      <c r="GZ45" s="86">
        <f t="shared" si="54"/>
        <v>8.1987694930470544E-8</v>
      </c>
      <c r="HA45" s="86">
        <f t="shared" si="54"/>
        <v>3.9587165659176602E-12</v>
      </c>
      <c r="HC45" s="86">
        <f t="shared" si="58"/>
        <v>1.1862448714749463E-23</v>
      </c>
      <c r="HD45" s="86">
        <f t="shared" si="58"/>
        <v>5.2148689897437398E-17</v>
      </c>
      <c r="HE45" s="86">
        <f t="shared" si="58"/>
        <v>1.7706889204009405E-19</v>
      </c>
      <c r="HF45" s="86">
        <f t="shared" si="58"/>
        <v>2.6958743641782582E-21</v>
      </c>
      <c r="HG45" s="86">
        <f t="shared" si="58"/>
        <v>4.0098614011530396E-22</v>
      </c>
      <c r="HH45" s="86">
        <f t="shared" si="58"/>
        <v>2.2997866984162809E-22</v>
      </c>
      <c r="HI45" s="86">
        <f t="shared" si="58"/>
        <v>6.2430154753989941E-23</v>
      </c>
      <c r="HJ45" s="86">
        <f t="shared" si="58"/>
        <v>4.4403165361227596E-28</v>
      </c>
      <c r="HK45" s="86">
        <f t="shared" si="58"/>
        <v>1.2413927226827011E-24</v>
      </c>
      <c r="HL45" s="86">
        <f t="shared" si="58"/>
        <v>3.6291534197681324E-24</v>
      </c>
      <c r="HM45" s="86">
        <f t="shared" si="58"/>
        <v>1.8734386023038379E-21</v>
      </c>
      <c r="HN45" s="86">
        <f t="shared" si="58"/>
        <v>3.2346447499833642E-22</v>
      </c>
      <c r="HO45" s="86">
        <f t="shared" si="58"/>
        <v>2.0115928653892467E-21</v>
      </c>
      <c r="HP45" s="86">
        <f t="shared" si="58"/>
        <v>2.1133885317573556E-23</v>
      </c>
      <c r="HQ45" s="86">
        <f t="shared" si="58"/>
        <v>2.1948284951759377E-35</v>
      </c>
      <c r="HS45" s="86">
        <f t="shared" si="55"/>
        <v>7.9205629949749754E-127</v>
      </c>
      <c r="HT45" s="86">
        <f t="shared" si="55"/>
        <v>3.3007256188364128E-81</v>
      </c>
      <c r="HU45" s="86">
        <f t="shared" si="55"/>
        <v>5.1406144175248104E-97</v>
      </c>
      <c r="HV45" s="86">
        <f t="shared" si="55"/>
        <v>1.4027549216141643E-109</v>
      </c>
      <c r="HW45" s="86">
        <f t="shared" si="55"/>
        <v>3.7881066843402099E-113</v>
      </c>
      <c r="HX45" s="86">
        <f t="shared" si="55"/>
        <v>7.2973478851949305E-116</v>
      </c>
      <c r="HY45" s="86">
        <f t="shared" si="55"/>
        <v>7.239564919703211E-119</v>
      </c>
      <c r="HZ45" s="86">
        <f t="shared" si="55"/>
        <v>5.4641858074080921E-148</v>
      </c>
      <c r="IA45" s="86">
        <f t="shared" si="55"/>
        <v>7.0043964574744311E-128</v>
      </c>
      <c r="IB45" s="86">
        <f t="shared" si="55"/>
        <v>6.13467123494155E-126</v>
      </c>
      <c r="IC45" s="86">
        <f t="shared" si="55"/>
        <v>1.3902316724895957E-111</v>
      </c>
      <c r="ID45" s="86">
        <f t="shared" si="55"/>
        <v>1.4800819262624005E-116</v>
      </c>
      <c r="IE45" s="86">
        <f t="shared" si="55"/>
        <v>1.7213664393840279E-111</v>
      </c>
      <c r="IF45" s="86">
        <f t="shared" si="55"/>
        <v>8.7178701807932396E-89</v>
      </c>
      <c r="IG45" s="86">
        <f t="shared" si="55"/>
        <v>3.471262000197247E-65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1.8053420443303414E-225</v>
      </c>
      <c r="IW45" s="86">
        <f t="shared" si="56"/>
        <v>1.0086699503828077E-137</v>
      </c>
      <c r="IY45" s="86">
        <f t="shared" si="57"/>
        <v>2.409184058809443E-6</v>
      </c>
      <c r="IZ45" s="86">
        <f t="shared" si="57"/>
        <v>3.0485360916375298E-6</v>
      </c>
      <c r="JA45" s="86">
        <f t="shared" si="57"/>
        <v>1.2437653715543427E-6</v>
      </c>
      <c r="JB45" s="86">
        <f t="shared" si="57"/>
        <v>4.7526071704194263E-7</v>
      </c>
      <c r="JC45" s="86">
        <f t="shared" si="57"/>
        <v>7.5860859702955301E-8</v>
      </c>
      <c r="JD45" s="86">
        <f t="shared" si="57"/>
        <v>1.0741574633158828E-7</v>
      </c>
      <c r="JE45" s="86">
        <f t="shared" si="57"/>
        <v>9.4981127458811257E-8</v>
      </c>
      <c r="JF45" s="86">
        <f t="shared" si="57"/>
        <v>3.6262037040089446E-9</v>
      </c>
      <c r="JG45" s="86">
        <f t="shared" si="57"/>
        <v>4.1774457169378602E-8</v>
      </c>
      <c r="JH45" s="86">
        <f t="shared" si="57"/>
        <v>3.2737151395335478E-8</v>
      </c>
      <c r="JI45" s="86">
        <f t="shared" si="57"/>
        <v>2.8039583845786218E-8</v>
      </c>
      <c r="JJ45" s="86">
        <f t="shared" si="57"/>
        <v>6.9889420670822406E-8</v>
      </c>
      <c r="JK45" s="86">
        <f t="shared" si="57"/>
        <v>2.320634079661005E-7</v>
      </c>
      <c r="JL45" s="86">
        <f t="shared" si="57"/>
        <v>8.1987694930470571E-8</v>
      </c>
      <c r="JM45" s="86">
        <f t="shared" si="57"/>
        <v>3.9587165659176602E-12</v>
      </c>
    </row>
    <row r="46" spans="2:273" x14ac:dyDescent="0.25">
      <c r="B46" s="2">
        <v>19</v>
      </c>
      <c r="C46" s="37">
        <v>37.508000000000003</v>
      </c>
      <c r="D46" s="37">
        <v>39.950000000000003</v>
      </c>
      <c r="E46" s="37">
        <v>45.932000000000002</v>
      </c>
      <c r="F46" s="37">
        <v>45.203000000000003</v>
      </c>
      <c r="G46" s="37">
        <v>42.45</v>
      </c>
      <c r="H46" s="37">
        <v>39.017000000000003</v>
      </c>
      <c r="I46" s="37">
        <v>41.116999999999997</v>
      </c>
      <c r="J46" s="37">
        <v>39.085999999999999</v>
      </c>
      <c r="K46" s="37">
        <v>38.466000000000001</v>
      </c>
      <c r="L46" s="37">
        <v>38.299999999999997</v>
      </c>
      <c r="M46" s="37">
        <v>38.966999999999999</v>
      </c>
      <c r="N46" s="37">
        <v>41.3</v>
      </c>
      <c r="O46" s="37">
        <v>44.15</v>
      </c>
      <c r="P46" s="37">
        <v>45.15</v>
      </c>
      <c r="Q46" s="37">
        <v>38.799999999999997</v>
      </c>
      <c r="S46" s="4">
        <f t="shared" si="59"/>
        <v>40.980638658838181</v>
      </c>
      <c r="T46" s="4">
        <f t="shared" si="59"/>
        <v>43.485494508065969</v>
      </c>
      <c r="U46" s="4">
        <f t="shared" si="59"/>
        <v>45.407287186211647</v>
      </c>
      <c r="V46" s="4">
        <f t="shared" si="59"/>
        <v>45.55785885776659</v>
      </c>
      <c r="W46" s="4">
        <f t="shared" si="59"/>
        <v>42.696420101543154</v>
      </c>
      <c r="X46" s="4">
        <f t="shared" si="59"/>
        <v>40.993395321290471</v>
      </c>
      <c r="Y46" s="4">
        <f t="shared" si="59"/>
        <v>40.116897539836515</v>
      </c>
      <c r="Z46" s="4">
        <f t="shared" si="59"/>
        <v>39.864958223719398</v>
      </c>
      <c r="AA46" s="4">
        <f t="shared" si="59"/>
        <v>41.864837905418234</v>
      </c>
      <c r="AB46" s="4">
        <f t="shared" si="59"/>
        <v>41.017402461941231</v>
      </c>
      <c r="AC46" s="4">
        <f t="shared" si="59"/>
        <v>41.781726333249047</v>
      </c>
      <c r="AD46" s="4">
        <f t="shared" si="59"/>
        <v>43.726265247074004</v>
      </c>
      <c r="AE46" s="4">
        <f t="shared" si="59"/>
        <v>46.376019030446805</v>
      </c>
      <c r="AF46" s="4">
        <f t="shared" si="59"/>
        <v>46.807377344216427</v>
      </c>
      <c r="AG46" s="4">
        <f t="shared" si="59"/>
        <v>38.742015561915146</v>
      </c>
      <c r="AI46" s="4">
        <f t="shared" si="60"/>
        <v>-3.4726386588381786</v>
      </c>
      <c r="AJ46" s="4">
        <f t="shared" si="60"/>
        <v>-3.5354945080659661</v>
      </c>
      <c r="AK46" s="4">
        <f t="shared" si="60"/>
        <v>0.52471281378835499</v>
      </c>
      <c r="AL46" s="4">
        <f t="shared" si="60"/>
        <v>-0.35485885776658677</v>
      </c>
      <c r="AM46" s="4">
        <f t="shared" si="60"/>
        <v>-0.2464201015431513</v>
      </c>
      <c r="AN46" s="4">
        <f t="shared" si="60"/>
        <v>-1.9763953212904681</v>
      </c>
      <c r="AO46" s="4">
        <f t="shared" si="60"/>
        <v>1.0001024601634825</v>
      </c>
      <c r="AP46" s="4">
        <f t="shared" si="60"/>
        <v>-0.77895822371939971</v>
      </c>
      <c r="AQ46" s="4">
        <f t="shared" si="60"/>
        <v>-3.3988379054182332</v>
      </c>
      <c r="AR46" s="4">
        <f t="shared" si="60"/>
        <v>-2.7174024619412336</v>
      </c>
      <c r="AS46" s="4">
        <f t="shared" si="60"/>
        <v>-2.8147263332490482</v>
      </c>
      <c r="AT46" s="4">
        <f t="shared" si="60"/>
        <v>-2.4262652470740065</v>
      </c>
      <c r="AU46" s="4">
        <f t="shared" si="60"/>
        <v>-2.2260190304468068</v>
      </c>
      <c r="AV46" s="4">
        <f t="shared" si="60"/>
        <v>-1.6573773442164281</v>
      </c>
      <c r="AW46" s="4">
        <f t="shared" si="60"/>
        <v>5.798443808485132E-2</v>
      </c>
      <c r="AY46" s="2">
        <f t="shared" si="51"/>
        <v>40.974788891979777</v>
      </c>
      <c r="AZ46" s="2">
        <f t="shared" si="51"/>
        <v>43.478432396925044</v>
      </c>
      <c r="BA46" s="2">
        <f t="shared" si="51"/>
        <v>45.40427523603055</v>
      </c>
      <c r="BB46" s="2">
        <f t="shared" si="51"/>
        <v>45.556603815041726</v>
      </c>
      <c r="BC46" s="2">
        <f t="shared" si="51"/>
        <v>42.696180190539231</v>
      </c>
      <c r="BD46" s="2">
        <f t="shared" si="51"/>
        <v>40.993064310960008</v>
      </c>
      <c r="BE46" s="2">
        <f t="shared" si="51"/>
        <v>40.116611761267244</v>
      </c>
      <c r="BF46" s="2">
        <f t="shared" si="51"/>
        <v>39.864944041448517</v>
      </c>
      <c r="BG46" s="2">
        <f t="shared" si="51"/>
        <v>41.864690856275764</v>
      </c>
      <c r="BH46" s="2">
        <f t="shared" si="51"/>
        <v>41.017289741314848</v>
      </c>
      <c r="BI46" s="2">
        <f t="shared" si="51"/>
        <v>41.781622974113098</v>
      </c>
      <c r="BJ46" s="2">
        <f t="shared" si="51"/>
        <v>43.726040595053369</v>
      </c>
      <c r="BK46" s="2">
        <f t="shared" si="51"/>
        <v>46.375341797176347</v>
      </c>
      <c r="BL46" s="2">
        <f t="shared" si="51"/>
        <v>46.807128373078278</v>
      </c>
      <c r="BM46" s="2">
        <f t="shared" si="51"/>
        <v>38.7420155407358</v>
      </c>
      <c r="BO46" s="2">
        <f t="shared" si="10"/>
        <v>37.508000000000003</v>
      </c>
      <c r="BP46" s="2">
        <f t="shared" si="11"/>
        <v>39.950000000000003</v>
      </c>
      <c r="BQ46" s="2">
        <f t="shared" si="12"/>
        <v>45.932000000000002</v>
      </c>
      <c r="BR46" s="2">
        <f t="shared" si="13"/>
        <v>45.203000000000003</v>
      </c>
      <c r="BS46" s="2">
        <f t="shared" si="14"/>
        <v>42.45</v>
      </c>
      <c r="BT46" s="2">
        <f t="shared" si="15"/>
        <v>39.017000000000003</v>
      </c>
      <c r="BU46" s="2">
        <f t="shared" si="16"/>
        <v>41.116999999999997</v>
      </c>
      <c r="BV46" s="2">
        <f t="shared" si="17"/>
        <v>39.085999999999999</v>
      </c>
      <c r="BW46" s="2">
        <f t="shared" si="18"/>
        <v>38.466000000000001</v>
      </c>
      <c r="BX46" s="2">
        <f t="shared" si="19"/>
        <v>38.299999999999997</v>
      </c>
      <c r="BY46" s="2">
        <f t="shared" si="20"/>
        <v>38.966999999999999</v>
      </c>
      <c r="BZ46" s="2">
        <f t="shared" si="21"/>
        <v>41.3</v>
      </c>
      <c r="CA46" s="2">
        <f t="shared" si="22"/>
        <v>44.15</v>
      </c>
      <c r="CB46" s="2">
        <f t="shared" si="23"/>
        <v>45.15</v>
      </c>
      <c r="CC46" s="2">
        <f t="shared" si="24"/>
        <v>38.799999999999997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41.121025604551917</v>
      </c>
      <c r="DL46" s="2">
        <f t="shared" si="61"/>
        <v>43.374228781412995</v>
      </c>
      <c r="DM46" s="2">
        <f t="shared" si="61"/>
        <v>45.263859174964445</v>
      </c>
      <c r="DN46" s="2">
        <f t="shared" si="61"/>
        <v>45.900871794871797</v>
      </c>
      <c r="DO46" s="2">
        <f t="shared" si="61"/>
        <v>43.091221080139377</v>
      </c>
      <c r="DP46" s="2">
        <f t="shared" si="61"/>
        <v>41.676194559099443</v>
      </c>
      <c r="DQ46" s="2">
        <f t="shared" si="61"/>
        <v>40.311316604127597</v>
      </c>
      <c r="DR46" s="2">
        <f t="shared" si="61"/>
        <v>39.93341820768137</v>
      </c>
      <c r="DS46" s="2">
        <f t="shared" si="61"/>
        <v>41.270425703564726</v>
      </c>
      <c r="DT46" s="2">
        <f t="shared" si="61"/>
        <v>41.011931613508452</v>
      </c>
      <c r="DU46" s="2">
        <f t="shared" si="61"/>
        <v>42.387986504723351</v>
      </c>
      <c r="DV46" s="2">
        <f t="shared" si="61"/>
        <v>43.691781238273919</v>
      </c>
      <c r="DW46" s="2">
        <f t="shared" si="61"/>
        <v>46.417051282051276</v>
      </c>
      <c r="DX46" s="2">
        <f t="shared" si="61"/>
        <v>46.20369212007504</v>
      </c>
      <c r="DY46" s="2">
        <f t="shared" si="61"/>
        <v>38.167776759530781</v>
      </c>
      <c r="EA46" s="2">
        <f t="shared" si="62"/>
        <v>40.158248149651563</v>
      </c>
      <c r="EB46" s="2">
        <f t="shared" si="62"/>
        <v>44.054130513512163</v>
      </c>
      <c r="EC46" s="2">
        <f t="shared" si="62"/>
        <v>46.238730695680836</v>
      </c>
      <c r="ED46" s="2">
        <f t="shared" si="62"/>
        <v>43.356149525218129</v>
      </c>
      <c r="EE46" s="2">
        <f t="shared" si="62"/>
        <v>39.809017677368459</v>
      </c>
      <c r="EF46" s="2">
        <f t="shared" si="62"/>
        <v>36.268215603108416</v>
      </c>
      <c r="EG46" s="2">
        <f t="shared" si="62"/>
        <v>38.796001957823179</v>
      </c>
      <c r="EH46" s="2">
        <f t="shared" si="62"/>
        <v>39.326233900953426</v>
      </c>
      <c r="EI46" s="2">
        <f t="shared" si="62"/>
        <v>45.931581327991687</v>
      </c>
      <c r="EJ46" s="2">
        <f t="shared" si="62"/>
        <v>41.055957491945357</v>
      </c>
      <c r="EK46" s="2">
        <f t="shared" si="62"/>
        <v>37.404286351552287</v>
      </c>
      <c r="EL46" s="2">
        <f t="shared" si="62"/>
        <v>43.965122844987576</v>
      </c>
      <c r="EM46" s="2">
        <f t="shared" si="62"/>
        <v>46.102050858000268</v>
      </c>
      <c r="EN46" s="2">
        <f t="shared" si="62"/>
        <v>51.034195404793316</v>
      </c>
      <c r="EO46" s="2">
        <f t="shared" si="62"/>
        <v>44.728393216163326</v>
      </c>
      <c r="EQ46" s="2">
        <f t="shared" si="63"/>
        <v>39.039673503069345</v>
      </c>
      <c r="ER46" s="2">
        <f t="shared" si="63"/>
        <v>42.568739865351198</v>
      </c>
      <c r="ES46" s="2">
        <f t="shared" si="63"/>
        <v>47.296010786334449</v>
      </c>
      <c r="ET46" s="2">
        <f t="shared" si="63"/>
        <v>44.763700111692557</v>
      </c>
      <c r="EU46" s="2">
        <f t="shared" si="63"/>
        <v>40.884318324714279</v>
      </c>
      <c r="EV46" s="2">
        <f t="shared" si="63"/>
        <v>37.497355899965768</v>
      </c>
      <c r="EW46" s="2">
        <f t="shared" si="63"/>
        <v>37.976018595334089</v>
      </c>
      <c r="EX46" s="2">
        <f t="shared" si="63"/>
        <v>40.038690346446501</v>
      </c>
      <c r="EY46" s="2">
        <f t="shared" si="63"/>
        <v>43.431719228004035</v>
      </c>
      <c r="EZ46" s="2">
        <f t="shared" si="63"/>
        <v>39.320956673285892</v>
      </c>
      <c r="FA46" s="2">
        <f t="shared" si="63"/>
        <v>37.092109356419201</v>
      </c>
      <c r="FB46" s="2">
        <f t="shared" si="63"/>
        <v>41.966601309889448</v>
      </c>
      <c r="FC46" s="2">
        <f t="shared" si="63"/>
        <v>45.719373330404153</v>
      </c>
      <c r="FD46" s="2">
        <f t="shared" si="63"/>
        <v>49.974561298459065</v>
      </c>
      <c r="FE46" s="2">
        <f t="shared" si="63"/>
        <v>47.388428798939088</v>
      </c>
      <c r="FG46" s="2">
        <f t="shared" si="64"/>
        <v>0.15188731420628607</v>
      </c>
      <c r="FH46" s="2">
        <f t="shared" si="64"/>
        <v>0.15327257118038623</v>
      </c>
      <c r="FI46" s="2">
        <f t="shared" si="64"/>
        <v>0.14403102132591</v>
      </c>
      <c r="FJ46" s="2">
        <f t="shared" si="64"/>
        <v>0.13528901361280615</v>
      </c>
      <c r="FK46" s="2">
        <f t="shared" si="64"/>
        <v>0.12035955679166738</v>
      </c>
      <c r="FL46" s="2">
        <f t="shared" si="64"/>
        <v>0.12631980711485241</v>
      </c>
      <c r="FM46" s="2">
        <f t="shared" si="64"/>
        <v>0.12848912906798804</v>
      </c>
      <c r="FN46" s="2">
        <f t="shared" si="64"/>
        <v>0.1127793958931267</v>
      </c>
      <c r="FO46" s="2">
        <f t="shared" si="64"/>
        <v>0.12749624130621498</v>
      </c>
      <c r="FP46" s="2">
        <f t="shared" si="64"/>
        <v>0.12189414011140744</v>
      </c>
      <c r="FQ46" s="2">
        <f t="shared" si="64"/>
        <v>0.12166908857357096</v>
      </c>
      <c r="FR46" s="2">
        <f t="shared" si="64"/>
        <v>0.12535790675895331</v>
      </c>
      <c r="FS46" s="2">
        <f t="shared" si="64"/>
        <v>0.13240776158260037</v>
      </c>
      <c r="FT46" s="2">
        <f t="shared" si="64"/>
        <v>0.12492246166234058</v>
      </c>
      <c r="FU46" s="2">
        <f t="shared" si="64"/>
        <v>8.7527511341570843E-2</v>
      </c>
      <c r="FW46" s="2">
        <f t="shared" si="53"/>
        <v>2.7094919131168561E-6</v>
      </c>
      <c r="FX46" s="2">
        <f t="shared" si="53"/>
        <v>4.4911530867695156E-6</v>
      </c>
      <c r="FY46" s="2">
        <f t="shared" si="53"/>
        <v>4.0862169050651755E-6</v>
      </c>
      <c r="FZ46" s="2">
        <f t="shared" si="53"/>
        <v>3.5422882632525046E-6</v>
      </c>
      <c r="GA46" s="2">
        <f t="shared" si="53"/>
        <v>3.4011487616549887E-6</v>
      </c>
      <c r="GB46" s="2">
        <f t="shared" si="53"/>
        <v>3.7509652351513906E-6</v>
      </c>
      <c r="GC46" s="2">
        <f t="shared" si="53"/>
        <v>4.1265382784791525E-6</v>
      </c>
      <c r="GD46" s="2">
        <f t="shared" si="53"/>
        <v>5.2116529142494949E-6</v>
      </c>
      <c r="GE46" s="2">
        <f t="shared" si="53"/>
        <v>5.8681423769298408E-6</v>
      </c>
      <c r="GF46" s="2">
        <f t="shared" si="53"/>
        <v>4.8235068445557226E-6</v>
      </c>
      <c r="GG46" s="2">
        <f t="shared" si="53"/>
        <v>4.0850222247132754E-6</v>
      </c>
      <c r="GH46" s="2">
        <f t="shared" si="53"/>
        <v>3.0897181705433093E-6</v>
      </c>
      <c r="GI46" s="2">
        <f t="shared" si="53"/>
        <v>2.5709081189915349E-6</v>
      </c>
      <c r="GJ46" s="2">
        <f t="shared" si="53"/>
        <v>1.9897356762203463E-6</v>
      </c>
      <c r="GK46" s="2">
        <f t="shared" si="53"/>
        <v>1.6352748984842219E-6</v>
      </c>
      <c r="GM46" s="86">
        <f t="shared" si="54"/>
        <v>4.1635743716958542E-6</v>
      </c>
      <c r="GN46" s="86">
        <f t="shared" si="54"/>
        <v>5.1965734993490403E-6</v>
      </c>
      <c r="GO46" s="86">
        <f t="shared" si="54"/>
        <v>2.2108571233743859E-6</v>
      </c>
      <c r="GP46" s="86">
        <f t="shared" si="54"/>
        <v>8.8295514604145303E-7</v>
      </c>
      <c r="GQ46" s="86">
        <f t="shared" si="54"/>
        <v>1.5260079108581808E-7</v>
      </c>
      <c r="GR46" s="86">
        <f t="shared" si="54"/>
        <v>2.1509366390536469E-7</v>
      </c>
      <c r="GS46" s="86">
        <f t="shared" si="54"/>
        <v>1.9306964280212479E-7</v>
      </c>
      <c r="GT46" s="86">
        <f t="shared" si="54"/>
        <v>8.6614401512409887E-9</v>
      </c>
      <c r="GU46" s="86">
        <f t="shared" si="54"/>
        <v>8.9498458345440529E-8</v>
      </c>
      <c r="GV46" s="86">
        <f t="shared" si="54"/>
        <v>6.9961322199384902E-8</v>
      </c>
      <c r="GW46" s="86">
        <f t="shared" si="54"/>
        <v>6.0496801358393929E-8</v>
      </c>
      <c r="GX46" s="86">
        <f t="shared" si="54"/>
        <v>1.4360760119327196E-7</v>
      </c>
      <c r="GY46" s="86">
        <f t="shared" si="54"/>
        <v>4.491676569087211E-7</v>
      </c>
      <c r="GZ46" s="86">
        <f t="shared" si="54"/>
        <v>1.6644660522088645E-7</v>
      </c>
      <c r="HA46" s="86">
        <f t="shared" si="54"/>
        <v>1.2803094880603469E-11</v>
      </c>
      <c r="HC46" s="86">
        <f t="shared" si="58"/>
        <v>5.4856817675671324E-23</v>
      </c>
      <c r="HD46" s="86">
        <f t="shared" si="58"/>
        <v>1.5080642229596767E-16</v>
      </c>
      <c r="HE46" s="86">
        <f t="shared" si="58"/>
        <v>6.0715845778998175E-19</v>
      </c>
      <c r="HF46" s="86">
        <f t="shared" si="58"/>
        <v>1.0529736551850775E-20</v>
      </c>
      <c r="HG46" s="86">
        <f t="shared" si="58"/>
        <v>1.6427225265684176E-21</v>
      </c>
      <c r="HH46" s="86">
        <f t="shared" si="58"/>
        <v>9.764304980849282E-22</v>
      </c>
      <c r="HI46" s="86">
        <f t="shared" si="58"/>
        <v>2.8142845709453763E-22</v>
      </c>
      <c r="HJ46" s="86">
        <f t="shared" si="58"/>
        <v>2.9564180880999423E-27</v>
      </c>
      <c r="HK46" s="86">
        <f t="shared" si="58"/>
        <v>6.5282057647937168E-24</v>
      </c>
      <c r="HL46" s="86">
        <f t="shared" si="58"/>
        <v>1.8104194021157318E-23</v>
      </c>
      <c r="HM46" s="86">
        <f t="shared" si="58"/>
        <v>7.5903856992673629E-21</v>
      </c>
      <c r="HN46" s="86">
        <f t="shared" si="58"/>
        <v>1.3472978921283376E-21</v>
      </c>
      <c r="HO46" s="86">
        <f t="shared" si="58"/>
        <v>7.7413828498728359E-21</v>
      </c>
      <c r="HP46" s="86">
        <f t="shared" si="58"/>
        <v>9.2503349184700531E-23</v>
      </c>
      <c r="HQ46" s="86">
        <f t="shared" si="58"/>
        <v>2.1839081626251817E-34</v>
      </c>
      <c r="HS46" s="86">
        <f t="shared" si="55"/>
        <v>1.5776634896740962E-124</v>
      </c>
      <c r="HT46" s="86">
        <f t="shared" si="55"/>
        <v>1.0783498248843331E-79</v>
      </c>
      <c r="HU46" s="86">
        <f t="shared" si="55"/>
        <v>3.1656254276478019E-95</v>
      </c>
      <c r="HV46" s="86">
        <f t="shared" si="55"/>
        <v>1.4276715529827029E-107</v>
      </c>
      <c r="HW46" s="86">
        <f t="shared" si="55"/>
        <v>4.4483298638561213E-111</v>
      </c>
      <c r="HX46" s="86">
        <f t="shared" si="55"/>
        <v>9.9751194759410146E-114</v>
      </c>
      <c r="HY46" s="86">
        <f t="shared" si="55"/>
        <v>1.2121437450782107E-116</v>
      </c>
      <c r="HZ46" s="86">
        <f t="shared" si="55"/>
        <v>3.551073203590721E-145</v>
      </c>
      <c r="IA46" s="86">
        <f t="shared" si="55"/>
        <v>1.9736902922756691E-125</v>
      </c>
      <c r="IB46" s="86">
        <f t="shared" si="55"/>
        <v>1.462918432402471E-123</v>
      </c>
      <c r="IC46" s="86">
        <f t="shared" si="55"/>
        <v>1.6435097411394959E-109</v>
      </c>
      <c r="ID46" s="86">
        <f t="shared" si="55"/>
        <v>1.9569676141460564E-114</v>
      </c>
      <c r="IE46" s="86">
        <f t="shared" si="55"/>
        <v>1.7092839988647169E-109</v>
      </c>
      <c r="IF46" s="86">
        <f t="shared" si="55"/>
        <v>3.2065825588302585E-87</v>
      </c>
      <c r="IG46" s="86">
        <f t="shared" si="55"/>
        <v>4.581467912953721E-64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2.2806481051533441E-222</v>
      </c>
      <c r="IW46" s="86">
        <f t="shared" si="56"/>
        <v>7.2583508813096707E-136</v>
      </c>
      <c r="IY46" s="86">
        <f t="shared" si="57"/>
        <v>4.1635743716958542E-6</v>
      </c>
      <c r="IZ46" s="86">
        <f t="shared" si="57"/>
        <v>5.1965734994998469E-6</v>
      </c>
      <c r="JA46" s="86">
        <f t="shared" si="57"/>
        <v>2.2108571233749932E-6</v>
      </c>
      <c r="JB46" s="86">
        <f t="shared" si="57"/>
        <v>8.8295514604146351E-7</v>
      </c>
      <c r="JC46" s="86">
        <f t="shared" si="57"/>
        <v>1.5260079108581972E-7</v>
      </c>
      <c r="JD46" s="86">
        <f t="shared" si="57"/>
        <v>2.1509366390536567E-7</v>
      </c>
      <c r="JE46" s="86">
        <f t="shared" si="57"/>
        <v>1.9306964280212508E-7</v>
      </c>
      <c r="JF46" s="86">
        <f t="shared" si="57"/>
        <v>8.6614401512409887E-9</v>
      </c>
      <c r="JG46" s="86">
        <f t="shared" si="57"/>
        <v>8.9498458345440529E-8</v>
      </c>
      <c r="JH46" s="86">
        <f t="shared" si="57"/>
        <v>6.9961322199384916E-8</v>
      </c>
      <c r="JI46" s="86">
        <f t="shared" si="57"/>
        <v>6.0496801358401526E-8</v>
      </c>
      <c r="JJ46" s="86">
        <f t="shared" si="57"/>
        <v>1.4360760119327331E-7</v>
      </c>
      <c r="JK46" s="86">
        <f t="shared" si="57"/>
        <v>4.4916765690872883E-7</v>
      </c>
      <c r="JL46" s="86">
        <f t="shared" si="57"/>
        <v>1.6644660522088653E-7</v>
      </c>
      <c r="JM46" s="86">
        <f t="shared" si="57"/>
        <v>1.2803094880603469E-11</v>
      </c>
    </row>
    <row r="47" spans="2:273" x14ac:dyDescent="0.25">
      <c r="B47" s="2">
        <v>20</v>
      </c>
      <c r="C47" s="37">
        <v>38.851999999999997</v>
      </c>
      <c r="D47" s="37">
        <v>41.167000000000002</v>
      </c>
      <c r="E47" s="37">
        <v>45.677999999999997</v>
      </c>
      <c r="F47" s="37">
        <v>45.237000000000002</v>
      </c>
      <c r="G47" s="37">
        <v>42.75</v>
      </c>
      <c r="H47" s="37">
        <v>40.35</v>
      </c>
      <c r="I47" s="37">
        <v>41.3</v>
      </c>
      <c r="J47" s="37">
        <v>39.482999999999997</v>
      </c>
      <c r="K47" s="37">
        <v>38.914000000000001</v>
      </c>
      <c r="L47" s="37">
        <v>37.700000000000003</v>
      </c>
      <c r="M47" s="37">
        <v>42.866999999999997</v>
      </c>
      <c r="N47" s="37">
        <v>43.116999999999997</v>
      </c>
      <c r="O47" s="37">
        <v>45.616999999999997</v>
      </c>
      <c r="P47" s="37">
        <v>45.232999999999997</v>
      </c>
      <c r="Q47" s="37">
        <v>37.549999999999997</v>
      </c>
      <c r="S47" s="4">
        <f t="shared" si="59"/>
        <v>41.275706824446807</v>
      </c>
      <c r="T47" s="4">
        <f t="shared" si="59"/>
        <v>43.765680657100226</v>
      </c>
      <c r="U47" s="4">
        <f t="shared" si="59"/>
        <v>45.660520755254225</v>
      </c>
      <c r="V47" s="4">
        <f t="shared" si="59"/>
        <v>45.816915442106271</v>
      </c>
      <c r="W47" s="4">
        <f t="shared" si="59"/>
        <v>43.002365443869245</v>
      </c>
      <c r="X47" s="4">
        <f t="shared" si="59"/>
        <v>41.229689963627273</v>
      </c>
      <c r="Y47" s="4">
        <f t="shared" si="59"/>
        <v>40.333759503224584</v>
      </c>
      <c r="Z47" s="4">
        <f t="shared" si="59"/>
        <v>40.124800838915554</v>
      </c>
      <c r="AA47" s="4">
        <f t="shared" si="59"/>
        <v>42.184486082966373</v>
      </c>
      <c r="AB47" s="4">
        <f t="shared" si="59"/>
        <v>41.242809541151267</v>
      </c>
      <c r="AC47" s="4">
        <f t="shared" si="59"/>
        <v>42.045506322843671</v>
      </c>
      <c r="AD47" s="4">
        <f t="shared" si="59"/>
        <v>43.979304970251697</v>
      </c>
      <c r="AE47" s="4">
        <f t="shared" si="59"/>
        <v>46.643121816474157</v>
      </c>
      <c r="AF47" s="4">
        <f t="shared" si="59"/>
        <v>47.158972486206295</v>
      </c>
      <c r="AG47" s="4">
        <f t="shared" si="59"/>
        <v>39.156493441575357</v>
      </c>
      <c r="AI47" s="4">
        <f t="shared" si="60"/>
        <v>-2.4237068244468105</v>
      </c>
      <c r="AJ47" s="4">
        <f t="shared" si="60"/>
        <v>-2.5986806571002248</v>
      </c>
      <c r="AK47" s="4">
        <f t="shared" si="60"/>
        <v>1.7479244745771894E-2</v>
      </c>
      <c r="AL47" s="4">
        <f t="shared" si="60"/>
        <v>-0.57991544210626955</v>
      </c>
      <c r="AM47" s="4">
        <f t="shared" si="60"/>
        <v>-0.25236544386924464</v>
      </c>
      <c r="AN47" s="4">
        <f t="shared" si="60"/>
        <v>-0.87968996362727125</v>
      </c>
      <c r="AO47" s="4">
        <f t="shared" si="60"/>
        <v>0.96624049677541279</v>
      </c>
      <c r="AP47" s="4">
        <f t="shared" si="60"/>
        <v>-0.64180083891555739</v>
      </c>
      <c r="AQ47" s="4">
        <f t="shared" si="60"/>
        <v>-3.2704860829663716</v>
      </c>
      <c r="AR47" s="4">
        <f t="shared" si="60"/>
        <v>-3.5428095411512643</v>
      </c>
      <c r="AS47" s="4">
        <f t="shared" si="60"/>
        <v>0.82149367715632593</v>
      </c>
      <c r="AT47" s="4">
        <f t="shared" si="60"/>
        <v>-0.86230497025169939</v>
      </c>
      <c r="AU47" s="4">
        <f t="shared" si="60"/>
        <v>-1.0261218164741592</v>
      </c>
      <c r="AV47" s="4">
        <f t="shared" si="60"/>
        <v>-1.9259724862062981</v>
      </c>
      <c r="AW47" s="4">
        <f t="shared" si="60"/>
        <v>-1.6064934415753598</v>
      </c>
      <c r="AY47" s="2">
        <f t="shared" si="51"/>
        <v>41.265945099321691</v>
      </c>
      <c r="AZ47" s="2">
        <f t="shared" si="51"/>
        <v>43.754050220072173</v>
      </c>
      <c r="BA47" s="2">
        <f t="shared" si="51"/>
        <v>45.655354418860021</v>
      </c>
      <c r="BB47" s="2">
        <f t="shared" si="51"/>
        <v>45.814668161689745</v>
      </c>
      <c r="BC47" s="2">
        <f t="shared" si="51"/>
        <v>43.001901168602501</v>
      </c>
      <c r="BD47" s="2">
        <f t="shared" si="51"/>
        <v>41.229052625438321</v>
      </c>
      <c r="BE47" s="2">
        <f t="shared" si="51"/>
        <v>40.333201443837112</v>
      </c>
      <c r="BF47" s="2">
        <f t="shared" si="51"/>
        <v>40.124768446973725</v>
      </c>
      <c r="BG47" s="2">
        <f t="shared" si="51"/>
        <v>42.184184085085533</v>
      </c>
      <c r="BH47" s="2">
        <f t="shared" si="51"/>
        <v>41.242578433444976</v>
      </c>
      <c r="BI47" s="2">
        <f t="shared" si="51"/>
        <v>42.045292456905088</v>
      </c>
      <c r="BJ47" s="2">
        <f t="shared" si="51"/>
        <v>43.978861555675849</v>
      </c>
      <c r="BK47" s="2">
        <f t="shared" si="51"/>
        <v>46.641860394883132</v>
      </c>
      <c r="BL47" s="2">
        <f t="shared" si="51"/>
        <v>47.158486686513108</v>
      </c>
      <c r="BM47" s="2">
        <f t="shared" si="51"/>
        <v>39.1564933765289</v>
      </c>
      <c r="BO47" s="2">
        <f t="shared" si="10"/>
        <v>38.851999999999997</v>
      </c>
      <c r="BP47" s="2">
        <f t="shared" si="11"/>
        <v>41.167000000000002</v>
      </c>
      <c r="BQ47" s="2">
        <f t="shared" si="12"/>
        <v>45.677999999999997</v>
      </c>
      <c r="BR47" s="2">
        <f t="shared" si="13"/>
        <v>45.237000000000002</v>
      </c>
      <c r="BS47" s="2">
        <f t="shared" si="14"/>
        <v>42.75</v>
      </c>
      <c r="BT47" s="2">
        <f t="shared" si="15"/>
        <v>40.35</v>
      </c>
      <c r="BU47" s="2">
        <f t="shared" si="16"/>
        <v>41.3</v>
      </c>
      <c r="BV47" s="2">
        <f t="shared" si="17"/>
        <v>39.482999999999997</v>
      </c>
      <c r="BW47" s="2">
        <f t="shared" si="18"/>
        <v>38.914000000000001</v>
      </c>
      <c r="BX47" s="2">
        <f t="shared" si="19"/>
        <v>37.700000000000003</v>
      </c>
      <c r="BY47" s="2">
        <f t="shared" si="20"/>
        <v>42.866999999999997</v>
      </c>
      <c r="BZ47" s="2">
        <f t="shared" si="21"/>
        <v>43.116999999999997</v>
      </c>
      <c r="CA47" s="2">
        <f t="shared" si="22"/>
        <v>45.616999999999997</v>
      </c>
      <c r="CB47" s="2">
        <f t="shared" si="23"/>
        <v>45.232999999999997</v>
      </c>
      <c r="CC47" s="2">
        <f t="shared" si="24"/>
        <v>37.549999999999997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41.503916073968696</v>
      </c>
      <c r="DL47" s="2">
        <f t="shared" si="61"/>
        <v>43.716971076339497</v>
      </c>
      <c r="DM47" s="2">
        <f t="shared" si="61"/>
        <v>45.564893314367005</v>
      </c>
      <c r="DN47" s="2">
        <f t="shared" si="61"/>
        <v>46.249342240215924</v>
      </c>
      <c r="DO47" s="2">
        <f t="shared" si="61"/>
        <v>43.489073170731707</v>
      </c>
      <c r="DP47" s="2">
        <f t="shared" si="61"/>
        <v>42.021355440900571</v>
      </c>
      <c r="DQ47" s="2">
        <f t="shared" si="61"/>
        <v>40.596183395872437</v>
      </c>
      <c r="DR47" s="2">
        <f t="shared" si="61"/>
        <v>40.246864390706499</v>
      </c>
      <c r="DS47" s="2">
        <f t="shared" si="61"/>
        <v>41.60722429643527</v>
      </c>
      <c r="DT47" s="2">
        <f t="shared" si="61"/>
        <v>41.288818386491563</v>
      </c>
      <c r="DU47" s="2">
        <f t="shared" si="61"/>
        <v>42.761205128205134</v>
      </c>
      <c r="DV47" s="2">
        <f t="shared" si="61"/>
        <v>44.000668761726075</v>
      </c>
      <c r="DW47" s="2">
        <f t="shared" si="61"/>
        <v>46.752289743589735</v>
      </c>
      <c r="DX47" s="2">
        <f t="shared" si="61"/>
        <v>46.57695787992494</v>
      </c>
      <c r="DY47" s="2">
        <f t="shared" si="61"/>
        <v>38.579722140762456</v>
      </c>
      <c r="EA47" s="2">
        <f t="shared" si="62"/>
        <v>40.054095098132173</v>
      </c>
      <c r="EB47" s="2">
        <f t="shared" si="62"/>
        <v>43.94090766771567</v>
      </c>
      <c r="EC47" s="2">
        <f t="shared" si="62"/>
        <v>46.145626574348817</v>
      </c>
      <c r="ED47" s="2">
        <f t="shared" si="62"/>
        <v>43.280832073877058</v>
      </c>
      <c r="EE47" s="2">
        <f t="shared" si="62"/>
        <v>39.754686531769998</v>
      </c>
      <c r="EF47" s="2">
        <f t="shared" si="62"/>
        <v>36.231292470043485</v>
      </c>
      <c r="EG47" s="2">
        <f t="shared" si="62"/>
        <v>38.706434528367247</v>
      </c>
      <c r="EH47" s="2">
        <f t="shared" si="62"/>
        <v>39.248737617731742</v>
      </c>
      <c r="EI47" s="2">
        <f t="shared" si="62"/>
        <v>45.785235757572508</v>
      </c>
      <c r="EJ47" s="2">
        <f t="shared" si="62"/>
        <v>40.938851547460715</v>
      </c>
      <c r="EK47" s="2">
        <f t="shared" si="62"/>
        <v>37.331863177578512</v>
      </c>
      <c r="EL47" s="2">
        <f t="shared" si="62"/>
        <v>43.840146269594264</v>
      </c>
      <c r="EM47" s="2">
        <f t="shared" si="62"/>
        <v>45.98195477697449</v>
      </c>
      <c r="EN47" s="2">
        <f t="shared" si="62"/>
        <v>50.873661128546715</v>
      </c>
      <c r="EO47" s="2">
        <f t="shared" si="62"/>
        <v>44.640208343363909</v>
      </c>
      <c r="EQ47" s="2">
        <f t="shared" si="63"/>
        <v>38.947444912951603</v>
      </c>
      <c r="ER47" s="2">
        <f t="shared" si="63"/>
        <v>42.471972811126257</v>
      </c>
      <c r="ES47" s="2">
        <f t="shared" si="63"/>
        <v>47.191275533175975</v>
      </c>
      <c r="ET47" s="2">
        <f t="shared" si="63"/>
        <v>44.672859514968046</v>
      </c>
      <c r="EU47" s="2">
        <f t="shared" si="63"/>
        <v>40.818094258465514</v>
      </c>
      <c r="EV47" s="2">
        <f t="shared" si="63"/>
        <v>37.446916510333978</v>
      </c>
      <c r="EW47" s="2">
        <f t="shared" si="63"/>
        <v>37.895762539462261</v>
      </c>
      <c r="EX47" s="2">
        <f t="shared" si="63"/>
        <v>39.952527414090433</v>
      </c>
      <c r="EY47" s="2">
        <f t="shared" si="63"/>
        <v>43.314718906905796</v>
      </c>
      <c r="EZ47" s="2">
        <f t="shared" si="63"/>
        <v>39.223406926340502</v>
      </c>
      <c r="FA47" s="2">
        <f t="shared" si="63"/>
        <v>37.023046735533576</v>
      </c>
      <c r="FB47" s="2">
        <f t="shared" si="63"/>
        <v>41.863493164880666</v>
      </c>
      <c r="FC47" s="2">
        <f t="shared" si="63"/>
        <v>45.603359098501578</v>
      </c>
      <c r="FD47" s="2">
        <f t="shared" si="63"/>
        <v>49.825650395303001</v>
      </c>
      <c r="FE47" s="2">
        <f t="shared" si="63"/>
        <v>47.266930368563379</v>
      </c>
      <c r="FG47" s="2">
        <f t="shared" si="64"/>
        <v>0.16413591116989359</v>
      </c>
      <c r="FH47" s="2">
        <f t="shared" si="64"/>
        <v>0.16561106516800164</v>
      </c>
      <c r="FI47" s="2">
        <f t="shared" si="64"/>
        <v>0.15576242270362617</v>
      </c>
      <c r="FJ47" s="2">
        <f t="shared" si="64"/>
        <v>0.14643018243500452</v>
      </c>
      <c r="FK47" s="2">
        <f t="shared" si="64"/>
        <v>0.1304567563508435</v>
      </c>
      <c r="FL47" s="2">
        <f t="shared" si="64"/>
        <v>0.13683923976813536</v>
      </c>
      <c r="FM47" s="2">
        <f t="shared" si="64"/>
        <v>0.13916044006918765</v>
      </c>
      <c r="FN47" s="2">
        <f t="shared" si="64"/>
        <v>0.12232911571758603</v>
      </c>
      <c r="FO47" s="2">
        <f t="shared" si="64"/>
        <v>0.13809815746807511</v>
      </c>
      <c r="FP47" s="2">
        <f t="shared" si="64"/>
        <v>0.13210074535947761</v>
      </c>
      <c r="FQ47" s="2">
        <f t="shared" si="64"/>
        <v>0.13185967923544936</v>
      </c>
      <c r="FR47" s="2">
        <f t="shared" si="64"/>
        <v>0.13580968772851632</v>
      </c>
      <c r="FS47" s="2">
        <f t="shared" si="64"/>
        <v>0.14335099177932475</v>
      </c>
      <c r="FT47" s="2">
        <f t="shared" si="64"/>
        <v>0.13534355513640492</v>
      </c>
      <c r="FU47" s="2">
        <f t="shared" si="64"/>
        <v>9.5168358884038351E-2</v>
      </c>
      <c r="FW47" s="2">
        <f t="shared" si="53"/>
        <v>2.9708980287456959E-6</v>
      </c>
      <c r="FX47" s="2">
        <f t="shared" si="53"/>
        <v>4.9244493014281843E-6</v>
      </c>
      <c r="FY47" s="2">
        <f t="shared" si="53"/>
        <v>4.4804459747856887E-6</v>
      </c>
      <c r="FZ47" s="2">
        <f t="shared" si="53"/>
        <v>3.8840405177255217E-6</v>
      </c>
      <c r="GA47" s="2">
        <f t="shared" si="53"/>
        <v>3.7292842352790759E-6</v>
      </c>
      <c r="GB47" s="2">
        <f t="shared" si="53"/>
        <v>4.1128501064502396E-6</v>
      </c>
      <c r="GC47" s="2">
        <f t="shared" si="53"/>
        <v>4.524657446541615E-6</v>
      </c>
      <c r="GD47" s="2">
        <f t="shared" si="53"/>
        <v>5.7144609130475813E-6</v>
      </c>
      <c r="GE47" s="2">
        <f t="shared" si="53"/>
        <v>6.4342865254103058E-6</v>
      </c>
      <c r="GF47" s="2">
        <f t="shared" si="53"/>
        <v>5.2888676227581944E-6</v>
      </c>
      <c r="GG47" s="2">
        <f t="shared" si="53"/>
        <v>4.4791360348611548E-6</v>
      </c>
      <c r="GH47" s="2">
        <f t="shared" si="53"/>
        <v>3.3878075963551122E-6</v>
      </c>
      <c r="GI47" s="2">
        <f t="shared" si="53"/>
        <v>2.8189439975604839E-6</v>
      </c>
      <c r="GJ47" s="2">
        <f t="shared" si="53"/>
        <v>2.181701366251107E-6</v>
      </c>
      <c r="GK47" s="2">
        <f t="shared" si="53"/>
        <v>1.7930429880027352E-6</v>
      </c>
      <c r="GM47" s="86">
        <f t="shared" si="54"/>
        <v>7.1082109970829236E-6</v>
      </c>
      <c r="GN47" s="86">
        <f t="shared" si="54"/>
        <v>8.7540922013458416E-6</v>
      </c>
      <c r="GO47" s="86">
        <f t="shared" si="54"/>
        <v>3.8797667591241131E-6</v>
      </c>
      <c r="GP47" s="86">
        <f t="shared" si="54"/>
        <v>1.6177282851642054E-6</v>
      </c>
      <c r="GQ47" s="86">
        <f t="shared" si="54"/>
        <v>3.021821503647608E-7</v>
      </c>
      <c r="GR47" s="86">
        <f t="shared" si="54"/>
        <v>4.2393584742053586E-7</v>
      </c>
      <c r="GS47" s="86">
        <f t="shared" si="54"/>
        <v>3.860605194654242E-7</v>
      </c>
      <c r="GT47" s="86">
        <f t="shared" si="54"/>
        <v>2.0267016287836328E-8</v>
      </c>
      <c r="GU47" s="86">
        <f t="shared" si="54"/>
        <v>1.8831473393796205E-7</v>
      </c>
      <c r="GV47" s="86">
        <f t="shared" si="54"/>
        <v>1.468940683263754E-7</v>
      </c>
      <c r="GW47" s="86">
        <f t="shared" si="54"/>
        <v>1.2820301704432884E-7</v>
      </c>
      <c r="GX47" s="86">
        <f t="shared" si="54"/>
        <v>2.9022001732399521E-7</v>
      </c>
      <c r="GY47" s="86">
        <f t="shared" si="54"/>
        <v>8.5637828857459399E-7</v>
      </c>
      <c r="GZ47" s="86">
        <f t="shared" si="54"/>
        <v>3.3247381983001007E-7</v>
      </c>
      <c r="HA47" s="86">
        <f t="shared" si="54"/>
        <v>4.0279505483323591E-11</v>
      </c>
      <c r="HC47" s="86">
        <f t="shared" si="58"/>
        <v>2.4791086456693168E-22</v>
      </c>
      <c r="HD47" s="86">
        <f t="shared" si="58"/>
        <v>4.2934610723419162E-16</v>
      </c>
      <c r="HE47" s="86">
        <f t="shared" si="58"/>
        <v>2.04425941032454E-18</v>
      </c>
      <c r="HF47" s="86">
        <f t="shared" si="58"/>
        <v>4.0300482327848919E-20</v>
      </c>
      <c r="HG47" s="86">
        <f t="shared" si="58"/>
        <v>6.5904575933002624E-21</v>
      </c>
      <c r="HH47" s="86">
        <f t="shared" si="58"/>
        <v>4.0564981126212725E-21</v>
      </c>
      <c r="HI47" s="86">
        <f t="shared" si="58"/>
        <v>1.239826360356495E-21</v>
      </c>
      <c r="HJ47" s="86">
        <f t="shared" si="58"/>
        <v>1.9111740984190439E-26</v>
      </c>
      <c r="HK47" s="86">
        <f t="shared" si="58"/>
        <v>3.3451787263414985E-23</v>
      </c>
      <c r="HL47" s="86">
        <f t="shared" si="58"/>
        <v>8.8102482126575867E-23</v>
      </c>
      <c r="HM47" s="86">
        <f t="shared" si="58"/>
        <v>3.0105887869173567E-20</v>
      </c>
      <c r="HN47" s="86">
        <f t="shared" si="58"/>
        <v>5.4934111803700549E-21</v>
      </c>
      <c r="HO47" s="86">
        <f t="shared" si="58"/>
        <v>2.9209136200760362E-20</v>
      </c>
      <c r="HP47" s="86">
        <f t="shared" si="58"/>
        <v>3.9623101746273345E-22</v>
      </c>
      <c r="HQ47" s="86">
        <f t="shared" si="58"/>
        <v>2.1001832943302148E-33</v>
      </c>
      <c r="HS47" s="86">
        <f t="shared" si="55"/>
        <v>2.9921067864838611E-122</v>
      </c>
      <c r="HT47" s="86">
        <f t="shared" si="55"/>
        <v>3.4072066745162634E-78</v>
      </c>
      <c r="HU47" s="86">
        <f t="shared" si="55"/>
        <v>1.8749258683773831E-93</v>
      </c>
      <c r="HV47" s="86">
        <f t="shared" si="55"/>
        <v>1.3913918795941527E-105</v>
      </c>
      <c r="HW47" s="86">
        <f t="shared" si="55"/>
        <v>4.9957654713638949E-109</v>
      </c>
      <c r="HX47" s="86">
        <f t="shared" si="55"/>
        <v>1.3017702170220761E-111</v>
      </c>
      <c r="HY47" s="86">
        <f t="shared" si="55"/>
        <v>1.9324956000257342E-114</v>
      </c>
      <c r="HZ47" s="86">
        <f t="shared" si="55"/>
        <v>2.1672540518630964E-142</v>
      </c>
      <c r="IA47" s="86">
        <f t="shared" si="55"/>
        <v>5.2625749381628495E-123</v>
      </c>
      <c r="IB47" s="86">
        <f t="shared" si="55"/>
        <v>3.3090965103455534E-121</v>
      </c>
      <c r="IC47" s="86">
        <f t="shared" si="55"/>
        <v>1.8567552451588017E-107</v>
      </c>
      <c r="ID47" s="86">
        <f t="shared" si="55"/>
        <v>2.4725106026695311E-112</v>
      </c>
      <c r="IE47" s="86">
        <f t="shared" si="55"/>
        <v>1.6272599446501445E-107</v>
      </c>
      <c r="IF47" s="86">
        <f t="shared" si="55"/>
        <v>1.1415899660297892E-85</v>
      </c>
      <c r="IG47" s="86">
        <f t="shared" si="55"/>
        <v>5.9100540052768844E-63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2.7410393239083613E-219</v>
      </c>
      <c r="IW47" s="86">
        <f t="shared" si="56"/>
        <v>5.0719452857219712E-134</v>
      </c>
      <c r="IY47" s="86">
        <f t="shared" si="57"/>
        <v>7.1082109970829236E-6</v>
      </c>
      <c r="IZ47" s="86">
        <f t="shared" si="57"/>
        <v>8.7540922017751873E-6</v>
      </c>
      <c r="JA47" s="86">
        <f t="shared" si="57"/>
        <v>3.879766759126157E-6</v>
      </c>
      <c r="JB47" s="86">
        <f t="shared" si="57"/>
        <v>1.6177282851642456E-6</v>
      </c>
      <c r="JC47" s="86">
        <f t="shared" si="57"/>
        <v>3.0218215036476737E-7</v>
      </c>
      <c r="JD47" s="86">
        <f t="shared" si="57"/>
        <v>4.2393584742053994E-7</v>
      </c>
      <c r="JE47" s="86">
        <f t="shared" si="57"/>
        <v>3.8606051946542542E-7</v>
      </c>
      <c r="JF47" s="86">
        <f t="shared" si="57"/>
        <v>2.0267016287836328E-8</v>
      </c>
      <c r="JG47" s="86">
        <f t="shared" si="57"/>
        <v>1.8831473393796208E-7</v>
      </c>
      <c r="JH47" s="86">
        <f t="shared" si="57"/>
        <v>1.4689406832637548E-7</v>
      </c>
      <c r="JI47" s="86">
        <f t="shared" si="57"/>
        <v>1.2820301704435894E-7</v>
      </c>
      <c r="JJ47" s="86">
        <f t="shared" si="57"/>
        <v>2.9022001732400071E-7</v>
      </c>
      <c r="JK47" s="86">
        <f t="shared" si="57"/>
        <v>8.5637828857462321E-7</v>
      </c>
      <c r="JL47" s="86">
        <f t="shared" si="57"/>
        <v>3.3247381983001044E-7</v>
      </c>
      <c r="JM47" s="86">
        <f t="shared" si="57"/>
        <v>4.0279505483323591E-11</v>
      </c>
    </row>
    <row r="48" spans="2:273" x14ac:dyDescent="0.25">
      <c r="B48" s="2">
        <v>21</v>
      </c>
      <c r="C48" s="37">
        <v>40.148000000000003</v>
      </c>
      <c r="D48" s="37">
        <v>41.5</v>
      </c>
      <c r="E48" s="37">
        <v>45.22</v>
      </c>
      <c r="F48" s="37">
        <v>48.271000000000001</v>
      </c>
      <c r="G48" s="37">
        <v>41.85</v>
      </c>
      <c r="H48" s="37">
        <v>41.783000000000001</v>
      </c>
      <c r="I48" s="37">
        <v>39.950000000000003</v>
      </c>
      <c r="J48" s="37">
        <v>40.603000000000002</v>
      </c>
      <c r="K48" s="37">
        <v>37.759</v>
      </c>
      <c r="L48" s="37">
        <v>40.383000000000003</v>
      </c>
      <c r="M48" s="37">
        <v>42.05</v>
      </c>
      <c r="N48" s="37">
        <v>41.65</v>
      </c>
      <c r="O48" s="37">
        <v>45.65</v>
      </c>
      <c r="P48" s="37">
        <v>45.283000000000001</v>
      </c>
      <c r="Q48" s="37">
        <v>38.667000000000002</v>
      </c>
      <c r="S48" s="4">
        <f t="shared" si="59"/>
        <v>41.559741019581232</v>
      </c>
      <c r="T48" s="4">
        <f t="shared" si="59"/>
        <v>44.037154409845215</v>
      </c>
      <c r="U48" s="4">
        <f t="shared" si="59"/>
        <v>45.906073758444684</v>
      </c>
      <c r="V48" s="4">
        <f t="shared" si="59"/>
        <v>46.06471351208117</v>
      </c>
      <c r="W48" s="4">
        <f t="shared" si="59"/>
        <v>43.296397808524738</v>
      </c>
      <c r="X48" s="4">
        <f t="shared" si="59"/>
        <v>41.453719137029729</v>
      </c>
      <c r="Y48" s="4">
        <f t="shared" si="59"/>
        <v>40.541211132706366</v>
      </c>
      <c r="Z48" s="4">
        <f t="shared" si="59"/>
        <v>40.376243117228377</v>
      </c>
      <c r="AA48" s="4">
        <f t="shared" si="59"/>
        <v>42.496741014961806</v>
      </c>
      <c r="AB48" s="4">
        <f t="shared" si="59"/>
        <v>41.459757451064441</v>
      </c>
      <c r="AC48" s="4">
        <f t="shared" si="59"/>
        <v>42.296114232235041</v>
      </c>
      <c r="AD48" s="4">
        <f t="shared" si="59"/>
        <v>44.223042591090547</v>
      </c>
      <c r="AE48" s="4">
        <f t="shared" si="59"/>
        <v>46.899816114350919</v>
      </c>
      <c r="AF48" s="4">
        <f t="shared" si="59"/>
        <v>47.502375220761969</v>
      </c>
      <c r="AG48" s="4">
        <f t="shared" si="59"/>
        <v>39.566617177331146</v>
      </c>
      <c r="AI48" s="4">
        <f t="shared" si="60"/>
        <v>-1.4117410195812283</v>
      </c>
      <c r="AJ48" s="4">
        <f t="shared" si="60"/>
        <v>-2.5371544098452148</v>
      </c>
      <c r="AK48" s="4">
        <f t="shared" si="60"/>
        <v>-0.68607375844468521</v>
      </c>
      <c r="AL48" s="4">
        <f t="shared" si="60"/>
        <v>2.2062864879188311</v>
      </c>
      <c r="AM48" s="4">
        <f t="shared" si="60"/>
        <v>-1.4463978085247362</v>
      </c>
      <c r="AN48" s="4">
        <f t="shared" si="60"/>
        <v>0.32928086297027193</v>
      </c>
      <c r="AO48" s="4">
        <f t="shared" si="60"/>
        <v>-0.59121113270636272</v>
      </c>
      <c r="AP48" s="4">
        <f t="shared" si="60"/>
        <v>0.22675688277162465</v>
      </c>
      <c r="AQ48" s="4">
        <f t="shared" si="60"/>
        <v>-4.7377410149618058</v>
      </c>
      <c r="AR48" s="4">
        <f t="shared" si="60"/>
        <v>-1.076757451064438</v>
      </c>
      <c r="AS48" s="4">
        <f t="shared" si="60"/>
        <v>-0.24611423223504403</v>
      </c>
      <c r="AT48" s="4">
        <f t="shared" si="60"/>
        <v>-2.5730425910905481</v>
      </c>
      <c r="AU48" s="4">
        <f t="shared" si="60"/>
        <v>-1.2498161143509208</v>
      </c>
      <c r="AV48" s="4">
        <f t="shared" si="60"/>
        <v>-2.2193752207619681</v>
      </c>
      <c r="AW48" s="4">
        <f t="shared" si="60"/>
        <v>-0.89961717733114455</v>
      </c>
      <c r="AY48" s="2">
        <f t="shared" si="51"/>
        <v>41.543656577001848</v>
      </c>
      <c r="AZ48" s="2">
        <f t="shared" si="51"/>
        <v>44.018234335176167</v>
      </c>
      <c r="BA48" s="2">
        <f t="shared" si="51"/>
        <v>45.897329291870292</v>
      </c>
      <c r="BB48" s="2">
        <f t="shared" si="51"/>
        <v>46.060747024912509</v>
      </c>
      <c r="BC48" s="2">
        <f t="shared" si="51"/>
        <v>43.295513789382518</v>
      </c>
      <c r="BD48" s="2">
        <f t="shared" si="51"/>
        <v>41.452511900122147</v>
      </c>
      <c r="BE48" s="2">
        <f t="shared" si="51"/>
        <v>40.54013968533701</v>
      </c>
      <c r="BF48" s="2">
        <f t="shared" si="51"/>
        <v>40.376170681406663</v>
      </c>
      <c r="BG48" s="2">
        <f t="shared" si="51"/>
        <v>42.496132216811695</v>
      </c>
      <c r="BH48" s="2">
        <f t="shared" si="51"/>
        <v>41.45929215766769</v>
      </c>
      <c r="BI48" s="2">
        <f t="shared" si="51"/>
        <v>42.295679812137912</v>
      </c>
      <c r="BJ48" s="2">
        <f t="shared" si="51"/>
        <v>44.222182251279399</v>
      </c>
      <c r="BK48" s="2">
        <f t="shared" si="51"/>
        <v>46.897502878906465</v>
      </c>
      <c r="BL48" s="2">
        <f t="shared" si="51"/>
        <v>47.501443036955294</v>
      </c>
      <c r="BM48" s="2">
        <f t="shared" si="51"/>
        <v>39.566616983105661</v>
      </c>
      <c r="BO48" s="2">
        <f t="shared" si="10"/>
        <v>40.148000000000003</v>
      </c>
      <c r="BP48" s="2">
        <f t="shared" si="11"/>
        <v>41.5</v>
      </c>
      <c r="BQ48" s="2">
        <f t="shared" si="12"/>
        <v>45.22</v>
      </c>
      <c r="BR48" s="2">
        <f t="shared" si="13"/>
        <v>48.271000000000001</v>
      </c>
      <c r="BS48" s="2">
        <f t="shared" si="14"/>
        <v>41.85</v>
      </c>
      <c r="BT48" s="2">
        <f t="shared" si="15"/>
        <v>41.783000000000001</v>
      </c>
      <c r="BU48" s="2">
        <f t="shared" si="16"/>
        <v>39.950000000000003</v>
      </c>
      <c r="BV48" s="2">
        <f t="shared" si="17"/>
        <v>40.603000000000002</v>
      </c>
      <c r="BW48" s="2">
        <f t="shared" si="18"/>
        <v>37.759</v>
      </c>
      <c r="BX48" s="2">
        <f t="shared" si="19"/>
        <v>40.383000000000003</v>
      </c>
      <c r="BY48" s="2">
        <f t="shared" si="20"/>
        <v>42.05</v>
      </c>
      <c r="BZ48" s="2">
        <f t="shared" si="21"/>
        <v>41.65</v>
      </c>
      <c r="CA48" s="2">
        <f t="shared" si="22"/>
        <v>45.65</v>
      </c>
      <c r="CB48" s="2">
        <f t="shared" si="23"/>
        <v>45.283000000000001</v>
      </c>
      <c r="CC48" s="2">
        <f t="shared" si="24"/>
        <v>38.667000000000002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41.886806543385489</v>
      </c>
      <c r="DL48" s="2">
        <f t="shared" si="61"/>
        <v>44.059713371266007</v>
      </c>
      <c r="DM48" s="2">
        <f t="shared" si="61"/>
        <v>45.865927453769565</v>
      </c>
      <c r="DN48" s="2">
        <f t="shared" si="61"/>
        <v>46.597812685560051</v>
      </c>
      <c r="DO48" s="2">
        <f t="shared" si="61"/>
        <v>43.886925261324045</v>
      </c>
      <c r="DP48" s="2">
        <f t="shared" si="61"/>
        <v>42.366516322701699</v>
      </c>
      <c r="DQ48" s="2">
        <f t="shared" si="61"/>
        <v>40.881050187617276</v>
      </c>
      <c r="DR48" s="2">
        <f t="shared" si="61"/>
        <v>40.560310573731627</v>
      </c>
      <c r="DS48" s="2">
        <f t="shared" si="61"/>
        <v>41.944022889305813</v>
      </c>
      <c r="DT48" s="2">
        <f t="shared" si="61"/>
        <v>41.565705159474682</v>
      </c>
      <c r="DU48" s="2">
        <f t="shared" si="61"/>
        <v>43.134423751686917</v>
      </c>
      <c r="DV48" s="2">
        <f t="shared" si="61"/>
        <v>44.309556285178239</v>
      </c>
      <c r="DW48" s="2">
        <f t="shared" si="61"/>
        <v>47.087528205128194</v>
      </c>
      <c r="DX48" s="2">
        <f t="shared" si="61"/>
        <v>46.950223639774848</v>
      </c>
      <c r="DY48" s="2">
        <f t="shared" si="61"/>
        <v>38.991667521994124</v>
      </c>
      <c r="EA48" s="2">
        <f t="shared" si="62"/>
        <v>39.949942046612783</v>
      </c>
      <c r="EB48" s="2">
        <f t="shared" si="62"/>
        <v>43.827684821919178</v>
      </c>
      <c r="EC48" s="2">
        <f t="shared" si="62"/>
        <v>46.052522453016806</v>
      </c>
      <c r="ED48" s="2">
        <f t="shared" si="62"/>
        <v>43.205514622535986</v>
      </c>
      <c r="EE48" s="2">
        <f t="shared" si="62"/>
        <v>39.70035538617153</v>
      </c>
      <c r="EF48" s="2">
        <f t="shared" si="62"/>
        <v>36.194369336978561</v>
      </c>
      <c r="EG48" s="2">
        <f t="shared" si="62"/>
        <v>38.616867098911314</v>
      </c>
      <c r="EH48" s="2">
        <f t="shared" si="62"/>
        <v>39.17124133451005</v>
      </c>
      <c r="EI48" s="2">
        <f t="shared" si="62"/>
        <v>45.638890187153322</v>
      </c>
      <c r="EJ48" s="2">
        <f t="shared" si="62"/>
        <v>40.82174560297608</v>
      </c>
      <c r="EK48" s="2">
        <f t="shared" si="62"/>
        <v>37.25944000360473</v>
      </c>
      <c r="EL48" s="2">
        <f t="shared" si="62"/>
        <v>43.715169694200952</v>
      </c>
      <c r="EM48" s="2">
        <f t="shared" si="62"/>
        <v>45.861858695948705</v>
      </c>
      <c r="EN48" s="2">
        <f t="shared" si="62"/>
        <v>50.713126852300121</v>
      </c>
      <c r="EO48" s="2">
        <f t="shared" si="62"/>
        <v>44.552023470564485</v>
      </c>
      <c r="EQ48" s="2">
        <f t="shared" si="63"/>
        <v>38.855216322833861</v>
      </c>
      <c r="ER48" s="2">
        <f t="shared" si="63"/>
        <v>42.375205756901323</v>
      </c>
      <c r="ES48" s="2">
        <f t="shared" si="63"/>
        <v>47.086540280017502</v>
      </c>
      <c r="ET48" s="2">
        <f t="shared" si="63"/>
        <v>44.582018918243534</v>
      </c>
      <c r="EU48" s="2">
        <f t="shared" si="63"/>
        <v>40.751870192216749</v>
      </c>
      <c r="EV48" s="2">
        <f t="shared" si="63"/>
        <v>37.396477120702187</v>
      </c>
      <c r="EW48" s="2">
        <f t="shared" si="63"/>
        <v>37.815506483590433</v>
      </c>
      <c r="EX48" s="2">
        <f t="shared" si="63"/>
        <v>39.866364481734365</v>
      </c>
      <c r="EY48" s="2">
        <f t="shared" si="63"/>
        <v>43.19771858580755</v>
      </c>
      <c r="EZ48" s="2">
        <f t="shared" si="63"/>
        <v>39.125857179395112</v>
      </c>
      <c r="FA48" s="2">
        <f t="shared" si="63"/>
        <v>36.953984114647952</v>
      </c>
      <c r="FB48" s="2">
        <f t="shared" si="63"/>
        <v>41.760385019871876</v>
      </c>
      <c r="FC48" s="2">
        <f t="shared" si="63"/>
        <v>45.487344866598995</v>
      </c>
      <c r="FD48" s="2">
        <f t="shared" si="63"/>
        <v>49.676739492146936</v>
      </c>
      <c r="FE48" s="2">
        <f t="shared" si="63"/>
        <v>47.145431938187663</v>
      </c>
      <c r="FG48" s="2">
        <f t="shared" si="64"/>
        <v>0.17716593022388222</v>
      </c>
      <c r="FH48" s="2">
        <f t="shared" si="64"/>
        <v>0.17873314932627327</v>
      </c>
      <c r="FI48" s="2">
        <f t="shared" si="64"/>
        <v>0.16826152039710993</v>
      </c>
      <c r="FJ48" s="2">
        <f t="shared" si="64"/>
        <v>0.15832085296652937</v>
      </c>
      <c r="FK48" s="2">
        <f t="shared" si="64"/>
        <v>0.14126499480565505</v>
      </c>
      <c r="FL48" s="2">
        <f t="shared" si="64"/>
        <v>0.14808620821531507</v>
      </c>
      <c r="FM48" s="2">
        <f t="shared" si="64"/>
        <v>0.15056491159289753</v>
      </c>
      <c r="FN48" s="2">
        <f t="shared" si="64"/>
        <v>0.13256664434935961</v>
      </c>
      <c r="FO48" s="2">
        <f t="shared" si="64"/>
        <v>0.14943068467343032</v>
      </c>
      <c r="FP48" s="2">
        <f t="shared" si="64"/>
        <v>0.1430227842474375</v>
      </c>
      <c r="FQ48" s="2">
        <f t="shared" si="64"/>
        <v>0.14276506546006626</v>
      </c>
      <c r="FR48" s="2">
        <f t="shared" si="64"/>
        <v>0.1469864459806752</v>
      </c>
      <c r="FS48" s="2">
        <f t="shared" si="64"/>
        <v>0.15503703666454027</v>
      </c>
      <c r="FT48" s="2">
        <f t="shared" si="64"/>
        <v>0.14648845460029269</v>
      </c>
      <c r="FU48" s="2">
        <f t="shared" si="64"/>
        <v>0.10340063976206539</v>
      </c>
      <c r="FW48" s="2">
        <f t="shared" si="53"/>
        <v>3.2575239777904865E-6</v>
      </c>
      <c r="FX48" s="2">
        <f t="shared" si="53"/>
        <v>5.3995487216922222E-6</v>
      </c>
      <c r="FY48" s="2">
        <f t="shared" si="53"/>
        <v>4.9127091967560738E-6</v>
      </c>
      <c r="FZ48" s="2">
        <f t="shared" si="53"/>
        <v>4.2587641447563769E-6</v>
      </c>
      <c r="GA48" s="2">
        <f t="shared" si="53"/>
        <v>4.0890773799759977E-6</v>
      </c>
      <c r="GB48" s="2">
        <f t="shared" si="53"/>
        <v>4.509648676297649E-6</v>
      </c>
      <c r="GC48" s="2">
        <f t="shared" si="53"/>
        <v>4.9611860694393189E-6</v>
      </c>
      <c r="GD48" s="2">
        <f t="shared" si="53"/>
        <v>6.2657783394147265E-6</v>
      </c>
      <c r="GE48" s="2">
        <f t="shared" si="53"/>
        <v>7.0550505032981786E-6</v>
      </c>
      <c r="GF48" s="2">
        <f t="shared" si="53"/>
        <v>5.7991250715780823E-6</v>
      </c>
      <c r="GG48" s="2">
        <f t="shared" si="53"/>
        <v>4.9112728774321271E-6</v>
      </c>
      <c r="GH48" s="2">
        <f t="shared" si="53"/>
        <v>3.7146559479979477E-6</v>
      </c>
      <c r="GI48" s="2">
        <f t="shared" si="53"/>
        <v>3.0909097888494574E-6</v>
      </c>
      <c r="GJ48" s="2">
        <f t="shared" si="53"/>
        <v>2.3921874750666976E-6</v>
      </c>
      <c r="GK48" s="2">
        <f t="shared" si="53"/>
        <v>1.9660322009893966E-6</v>
      </c>
      <c r="GM48" s="86">
        <f t="shared" si="54"/>
        <v>1.1988374430544617E-5</v>
      </c>
      <c r="GN48" s="86">
        <f t="shared" si="54"/>
        <v>1.457409589709398E-5</v>
      </c>
      <c r="GO48" s="86">
        <f t="shared" si="54"/>
        <v>6.7217403262310464E-6</v>
      </c>
      <c r="GP48" s="86">
        <f t="shared" si="54"/>
        <v>2.9230848639808945E-6</v>
      </c>
      <c r="GQ48" s="86">
        <f t="shared" si="54"/>
        <v>5.8906433845284363E-7</v>
      </c>
      <c r="GR48" s="86">
        <f t="shared" si="54"/>
        <v>8.2242219791492984E-7</v>
      </c>
      <c r="GS48" s="86">
        <f t="shared" si="54"/>
        <v>7.5940112017110216E-7</v>
      </c>
      <c r="GT48" s="86">
        <f t="shared" si="54"/>
        <v>4.6458152908075131E-8</v>
      </c>
      <c r="GU48" s="86">
        <f t="shared" si="54"/>
        <v>3.8915940908152951E-7</v>
      </c>
      <c r="GV48" s="86">
        <f t="shared" si="54"/>
        <v>3.0303275700292272E-7</v>
      </c>
      <c r="GW48" s="86">
        <f t="shared" si="54"/>
        <v>2.6685732191093202E-7</v>
      </c>
      <c r="GX48" s="86">
        <f t="shared" si="54"/>
        <v>5.7686060553179001E-7</v>
      </c>
      <c r="GY48" s="86">
        <f t="shared" si="54"/>
        <v>1.6083752743733603E-6</v>
      </c>
      <c r="GZ48" s="86">
        <f t="shared" si="54"/>
        <v>6.5343985220483491E-7</v>
      </c>
      <c r="HA48" s="86">
        <f t="shared" si="54"/>
        <v>1.2327435728997355E-10</v>
      </c>
      <c r="HC48" s="86">
        <f t="shared" si="58"/>
        <v>1.0948940802871418E-21</v>
      </c>
      <c r="HD48" s="86">
        <f t="shared" si="58"/>
        <v>1.2033976404271364E-15</v>
      </c>
      <c r="HE48" s="86">
        <f t="shared" si="58"/>
        <v>6.7584466758147533E-18</v>
      </c>
      <c r="HF48" s="86">
        <f t="shared" si="58"/>
        <v>1.5114044358737381E-19</v>
      </c>
      <c r="HG48" s="86">
        <f t="shared" si="58"/>
        <v>2.5893229518344218E-20</v>
      </c>
      <c r="HH48" s="86">
        <f t="shared" si="58"/>
        <v>1.6489986295355665E-20</v>
      </c>
      <c r="HI48" s="86">
        <f t="shared" si="58"/>
        <v>5.3379687506857983E-21</v>
      </c>
      <c r="HJ48" s="86">
        <f t="shared" si="58"/>
        <v>1.1995556579939829E-25</v>
      </c>
      <c r="HK48" s="86">
        <f t="shared" si="58"/>
        <v>1.6702787377782551E-22</v>
      </c>
      <c r="HL48" s="86">
        <f t="shared" si="58"/>
        <v>4.182494035974425E-22</v>
      </c>
      <c r="HM48" s="86">
        <f t="shared" si="58"/>
        <v>1.1689750670896061E-19</v>
      </c>
      <c r="HN48" s="86">
        <f t="shared" si="58"/>
        <v>2.1926275794482055E-20</v>
      </c>
      <c r="HO48" s="86">
        <f t="shared" si="58"/>
        <v>1.0805460331781197E-19</v>
      </c>
      <c r="HP48" s="86">
        <f t="shared" si="58"/>
        <v>1.6609443146974699E-21</v>
      </c>
      <c r="HQ48" s="86">
        <f t="shared" si="58"/>
        <v>1.9519645811672393E-32</v>
      </c>
      <c r="HS48" s="86">
        <f t="shared" si="55"/>
        <v>5.4031235274300031E-120</v>
      </c>
      <c r="HT48" s="86">
        <f t="shared" si="55"/>
        <v>1.0411819132281835E-76</v>
      </c>
      <c r="HU48" s="86">
        <f t="shared" si="55"/>
        <v>1.0680448769744008E-91</v>
      </c>
      <c r="HV48" s="86">
        <f t="shared" si="55"/>
        <v>1.2985121087289219E-103</v>
      </c>
      <c r="HW48" s="86">
        <f t="shared" si="55"/>
        <v>5.3658446777136316E-107</v>
      </c>
      <c r="HX48" s="86">
        <f t="shared" si="55"/>
        <v>1.6218641209554111E-109</v>
      </c>
      <c r="HY48" s="86">
        <f t="shared" si="55"/>
        <v>2.9336372281415464E-112</v>
      </c>
      <c r="HZ48" s="86">
        <f t="shared" si="55"/>
        <v>1.2421580639528059E-139</v>
      </c>
      <c r="IA48" s="86">
        <f t="shared" si="55"/>
        <v>1.3277900667342154E-120</v>
      </c>
      <c r="IB48" s="86">
        <f t="shared" si="55"/>
        <v>7.1000278643133269E-119</v>
      </c>
      <c r="IC48" s="86">
        <f t="shared" si="55"/>
        <v>2.0046338886043607E-105</v>
      </c>
      <c r="ID48" s="86">
        <f t="shared" si="55"/>
        <v>2.9850392053193564E-110</v>
      </c>
      <c r="IE48" s="86">
        <f t="shared" si="55"/>
        <v>1.4852587924707753E-105</v>
      </c>
      <c r="IF48" s="86">
        <f t="shared" si="55"/>
        <v>3.9338174209328885E-84</v>
      </c>
      <c r="IG48" s="86">
        <f t="shared" si="55"/>
        <v>7.4515805930598743E-62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3.1342292030841514E-216</v>
      </c>
      <c r="IW48" s="86">
        <f t="shared" si="56"/>
        <v>3.4415903085055826E-132</v>
      </c>
      <c r="IY48" s="86">
        <f t="shared" si="57"/>
        <v>1.1988374430544619E-5</v>
      </c>
      <c r="IZ48" s="86">
        <f t="shared" si="57"/>
        <v>1.4574095898297378E-5</v>
      </c>
      <c r="JA48" s="86">
        <f t="shared" si="57"/>
        <v>6.7217403262378048E-6</v>
      </c>
      <c r="JB48" s="86">
        <f t="shared" si="57"/>
        <v>2.9230848639810457E-6</v>
      </c>
      <c r="JC48" s="86">
        <f t="shared" si="57"/>
        <v>5.8906433845286957E-7</v>
      </c>
      <c r="JD48" s="86">
        <f t="shared" si="57"/>
        <v>8.2242219791494636E-7</v>
      </c>
      <c r="JE48" s="86">
        <f t="shared" si="57"/>
        <v>7.5940112017110746E-7</v>
      </c>
      <c r="JF48" s="86">
        <f t="shared" si="57"/>
        <v>4.6458152908075131E-8</v>
      </c>
      <c r="JG48" s="86">
        <f t="shared" si="57"/>
        <v>3.8915940908152967E-7</v>
      </c>
      <c r="JH48" s="86">
        <f t="shared" si="57"/>
        <v>3.0303275700292314E-7</v>
      </c>
      <c r="JI48" s="86">
        <f t="shared" si="57"/>
        <v>2.6685732191104891E-7</v>
      </c>
      <c r="JJ48" s="86">
        <f t="shared" si="57"/>
        <v>5.7686060553181193E-7</v>
      </c>
      <c r="JK48" s="86">
        <f t="shared" si="57"/>
        <v>1.6083752743734683E-6</v>
      </c>
      <c r="JL48" s="86">
        <f t="shared" si="57"/>
        <v>6.534398522048366E-7</v>
      </c>
      <c r="JM48" s="86">
        <f t="shared" si="57"/>
        <v>1.2327435728997355E-10</v>
      </c>
    </row>
    <row r="49" spans="2:273" x14ac:dyDescent="0.25">
      <c r="B49" s="2">
        <v>22</v>
      </c>
      <c r="C49" s="37">
        <v>39.869</v>
      </c>
      <c r="D49" s="37">
        <v>43.783000000000001</v>
      </c>
      <c r="E49" s="37">
        <v>45.78</v>
      </c>
      <c r="F49" s="37">
        <v>46.695</v>
      </c>
      <c r="G49" s="37">
        <v>42.7</v>
      </c>
      <c r="H49" s="37">
        <v>41.9</v>
      </c>
      <c r="I49" s="37">
        <v>39.866999999999997</v>
      </c>
      <c r="J49" s="37">
        <v>39.896999999999998</v>
      </c>
      <c r="K49" s="37">
        <v>40.69</v>
      </c>
      <c r="L49" s="37">
        <v>39.950000000000003</v>
      </c>
      <c r="M49" s="37">
        <v>41.966999999999999</v>
      </c>
      <c r="N49" s="37">
        <v>43.433</v>
      </c>
      <c r="O49" s="37">
        <v>46.832999999999998</v>
      </c>
      <c r="P49" s="37">
        <v>46.082999999999998</v>
      </c>
      <c r="Q49" s="37">
        <v>40.366999999999997</v>
      </c>
      <c r="S49" s="4">
        <f t="shared" si="59"/>
        <v>41.832909672846071</v>
      </c>
      <c r="T49" s="4">
        <f t="shared" si="59"/>
        <v>44.300304714458321</v>
      </c>
      <c r="U49" s="4">
        <f t="shared" si="59"/>
        <v>46.143892991103215</v>
      </c>
      <c r="V49" s="4">
        <f t="shared" si="59"/>
        <v>46.300701984614541</v>
      </c>
      <c r="W49" s="4">
        <f t="shared" si="59"/>
        <v>43.577584199660308</v>
      </c>
      <c r="X49" s="4">
        <f t="shared" si="59"/>
        <v>41.664691203685159</v>
      </c>
      <c r="Y49" s="4">
        <f t="shared" si="59"/>
        <v>40.738560084315914</v>
      </c>
      <c r="Z49" s="4">
        <f t="shared" si="59"/>
        <v>40.618451306063022</v>
      </c>
      <c r="AA49" s="4">
        <f t="shared" si="59"/>
        <v>42.800761494788624</v>
      </c>
      <c r="AB49" s="4">
        <f t="shared" si="59"/>
        <v>41.667474858570067</v>
      </c>
      <c r="AC49" s="4">
        <f t="shared" si="59"/>
        <v>42.532526871736167</v>
      </c>
      <c r="AD49" s="4">
        <f t="shared" si="59"/>
        <v>44.45667356329524</v>
      </c>
      <c r="AE49" s="4">
        <f t="shared" si="59"/>
        <v>47.145391470311608</v>
      </c>
      <c r="AF49" s="4">
        <f t="shared" si="59"/>
        <v>47.836680757632344</v>
      </c>
      <c r="AG49" s="4">
        <f t="shared" si="59"/>
        <v>39.971663146182721</v>
      </c>
      <c r="AI49" s="4">
        <f t="shared" si="60"/>
        <v>-1.9639096728460714</v>
      </c>
      <c r="AJ49" s="4">
        <f t="shared" si="60"/>
        <v>-0.51730471445831938</v>
      </c>
      <c r="AK49" s="4">
        <f t="shared" si="60"/>
        <v>-0.3638929911032136</v>
      </c>
      <c r="AL49" s="4">
        <f t="shared" si="60"/>
        <v>0.39429801538545917</v>
      </c>
      <c r="AM49" s="4">
        <f t="shared" si="60"/>
        <v>-0.87758419966030488</v>
      </c>
      <c r="AN49" s="4">
        <f t="shared" si="60"/>
        <v>0.2353087963148397</v>
      </c>
      <c r="AO49" s="4">
        <f t="shared" si="60"/>
        <v>-0.87156008431591658</v>
      </c>
      <c r="AP49" s="4">
        <f t="shared" si="60"/>
        <v>-0.72145130606302388</v>
      </c>
      <c r="AQ49" s="4">
        <f t="shared" si="60"/>
        <v>-2.1107614947886262</v>
      </c>
      <c r="AR49" s="4">
        <f t="shared" si="60"/>
        <v>-1.7174748585700641</v>
      </c>
      <c r="AS49" s="4">
        <f t="shared" si="60"/>
        <v>-0.56552687173616789</v>
      </c>
      <c r="AT49" s="4">
        <f t="shared" si="60"/>
        <v>-1.0236735632952403</v>
      </c>
      <c r="AU49" s="4">
        <f t="shared" si="60"/>
        <v>-0.31239147031160996</v>
      </c>
      <c r="AV49" s="4">
        <f t="shared" si="60"/>
        <v>-1.7536807576323454</v>
      </c>
      <c r="AW49" s="4">
        <f t="shared" si="60"/>
        <v>0.39533685381727679</v>
      </c>
      <c r="AY49" s="2">
        <f t="shared" si="51"/>
        <v>41.806741290401142</v>
      </c>
      <c r="AZ49" s="2">
        <f t="shared" si="51"/>
        <v>44.269901816379665</v>
      </c>
      <c r="BA49" s="2">
        <f t="shared" si="51"/>
        <v>46.129288053440639</v>
      </c>
      <c r="BB49" s="2">
        <f t="shared" si="51"/>
        <v>46.293801098345988</v>
      </c>
      <c r="BC49" s="2">
        <f t="shared" si="51"/>
        <v>43.575928015865088</v>
      </c>
      <c r="BD49" s="2">
        <f t="shared" si="51"/>
        <v>41.662441583321595</v>
      </c>
      <c r="BE49" s="2">
        <f t="shared" si="51"/>
        <v>40.736537526560191</v>
      </c>
      <c r="BF49" s="2">
        <f t="shared" si="51"/>
        <v>40.618292709052007</v>
      </c>
      <c r="BG49" s="2">
        <f t="shared" si="51"/>
        <v>42.799556817335258</v>
      </c>
      <c r="BH49" s="2">
        <f t="shared" si="51"/>
        <v>41.66655495823003</v>
      </c>
      <c r="BI49" s="2">
        <f t="shared" si="51"/>
        <v>42.531660600829518</v>
      </c>
      <c r="BJ49" s="2">
        <f t="shared" si="51"/>
        <v>44.455032631638737</v>
      </c>
      <c r="BK49" s="2">
        <f t="shared" si="51"/>
        <v>47.141214926715044</v>
      </c>
      <c r="BL49" s="2">
        <f t="shared" si="51"/>
        <v>47.834921692342249</v>
      </c>
      <c r="BM49" s="2">
        <f t="shared" si="51"/>
        <v>39.971662582337004</v>
      </c>
      <c r="BO49" s="2">
        <f t="shared" si="10"/>
        <v>39.869</v>
      </c>
      <c r="BP49" s="2">
        <f t="shared" si="11"/>
        <v>43.783000000000001</v>
      </c>
      <c r="BQ49" s="2">
        <f t="shared" si="12"/>
        <v>45.78</v>
      </c>
      <c r="BR49" s="2">
        <f t="shared" si="13"/>
        <v>46.695</v>
      </c>
      <c r="BS49" s="2">
        <f t="shared" si="14"/>
        <v>42.7</v>
      </c>
      <c r="BT49" s="2">
        <f t="shared" si="15"/>
        <v>41.9</v>
      </c>
      <c r="BU49" s="2">
        <f t="shared" si="16"/>
        <v>39.866999999999997</v>
      </c>
      <c r="BV49" s="2">
        <f t="shared" si="17"/>
        <v>39.896999999999998</v>
      </c>
      <c r="BW49" s="2">
        <f t="shared" si="18"/>
        <v>40.69</v>
      </c>
      <c r="BX49" s="2">
        <f t="shared" si="19"/>
        <v>39.950000000000003</v>
      </c>
      <c r="BY49" s="2">
        <f t="shared" si="20"/>
        <v>41.966999999999999</v>
      </c>
      <c r="BZ49" s="2">
        <f t="shared" si="21"/>
        <v>43.433</v>
      </c>
      <c r="CA49" s="2">
        <f t="shared" si="22"/>
        <v>46.832999999999998</v>
      </c>
      <c r="CB49" s="2">
        <f t="shared" si="23"/>
        <v>46.082999999999998</v>
      </c>
      <c r="CC49" s="2">
        <f t="shared" si="24"/>
        <v>40.366999999999997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42.269697012802268</v>
      </c>
      <c r="DL49" s="2">
        <f t="shared" si="61"/>
        <v>44.402455666192509</v>
      </c>
      <c r="DM49" s="2">
        <f t="shared" si="61"/>
        <v>46.166961593172125</v>
      </c>
      <c r="DN49" s="2">
        <f t="shared" si="61"/>
        <v>46.946283130904185</v>
      </c>
      <c r="DO49" s="2">
        <f t="shared" si="61"/>
        <v>44.284777351916375</v>
      </c>
      <c r="DP49" s="2">
        <f t="shared" si="61"/>
        <v>42.71167720450282</v>
      </c>
      <c r="DQ49" s="2">
        <f t="shared" si="61"/>
        <v>41.165916979362116</v>
      </c>
      <c r="DR49" s="2">
        <f t="shared" si="61"/>
        <v>40.873756756756755</v>
      </c>
      <c r="DS49" s="2">
        <f t="shared" si="61"/>
        <v>42.280821482176357</v>
      </c>
      <c r="DT49" s="2">
        <f t="shared" si="61"/>
        <v>41.842591932457793</v>
      </c>
      <c r="DU49" s="2">
        <f t="shared" si="61"/>
        <v>43.5076423751687</v>
      </c>
      <c r="DV49" s="2">
        <f t="shared" si="61"/>
        <v>44.618443808630396</v>
      </c>
      <c r="DW49" s="2">
        <f t="shared" si="61"/>
        <v>47.422766666666661</v>
      </c>
      <c r="DX49" s="2">
        <f t="shared" si="61"/>
        <v>47.323489399624755</v>
      </c>
      <c r="DY49" s="2">
        <f t="shared" si="61"/>
        <v>39.403612903225799</v>
      </c>
      <c r="EA49" s="2">
        <f t="shared" si="62"/>
        <v>39.845788995093393</v>
      </c>
      <c r="EB49" s="2">
        <f t="shared" si="62"/>
        <v>43.714461976122678</v>
      </c>
      <c r="EC49" s="2">
        <f t="shared" si="62"/>
        <v>45.959418331684788</v>
      </c>
      <c r="ED49" s="2">
        <f t="shared" si="62"/>
        <v>43.130197171194915</v>
      </c>
      <c r="EE49" s="2">
        <f t="shared" si="62"/>
        <v>39.64602424057307</v>
      </c>
      <c r="EF49" s="2">
        <f t="shared" si="62"/>
        <v>36.157446203913636</v>
      </c>
      <c r="EG49" s="2">
        <f t="shared" si="62"/>
        <v>38.527299669455381</v>
      </c>
      <c r="EH49" s="2">
        <f t="shared" si="62"/>
        <v>39.093745051288359</v>
      </c>
      <c r="EI49" s="2">
        <f t="shared" si="62"/>
        <v>45.492544616734136</v>
      </c>
      <c r="EJ49" s="2">
        <f t="shared" si="62"/>
        <v>40.704639658491438</v>
      </c>
      <c r="EK49" s="2">
        <f t="shared" si="62"/>
        <v>37.187016829630956</v>
      </c>
      <c r="EL49" s="2">
        <f t="shared" si="62"/>
        <v>43.59019311880764</v>
      </c>
      <c r="EM49" s="2">
        <f t="shared" si="62"/>
        <v>45.741762614922926</v>
      </c>
      <c r="EN49" s="2">
        <f t="shared" si="62"/>
        <v>50.55259257605352</v>
      </c>
      <c r="EO49" s="2">
        <f t="shared" si="62"/>
        <v>44.463838597765061</v>
      </c>
      <c r="EQ49" s="2">
        <f t="shared" si="63"/>
        <v>38.76298773271612</v>
      </c>
      <c r="ER49" s="2">
        <f t="shared" si="63"/>
        <v>42.278438702676382</v>
      </c>
      <c r="ES49" s="2">
        <f t="shared" si="63"/>
        <v>46.981805026859028</v>
      </c>
      <c r="ET49" s="2">
        <f t="shared" si="63"/>
        <v>44.491178321519023</v>
      </c>
      <c r="EU49" s="2">
        <f t="shared" si="63"/>
        <v>40.685646125967985</v>
      </c>
      <c r="EV49" s="2">
        <f t="shared" si="63"/>
        <v>37.346037731070403</v>
      </c>
      <c r="EW49" s="2">
        <f t="shared" si="63"/>
        <v>37.735250427718604</v>
      </c>
      <c r="EX49" s="2">
        <f t="shared" si="63"/>
        <v>39.780201549378297</v>
      </c>
      <c r="EY49" s="2">
        <f t="shared" si="63"/>
        <v>43.080718264709304</v>
      </c>
      <c r="EZ49" s="2">
        <f t="shared" si="63"/>
        <v>39.028307432449722</v>
      </c>
      <c r="FA49" s="2">
        <f t="shared" si="63"/>
        <v>36.884921493762334</v>
      </c>
      <c r="FB49" s="2">
        <f t="shared" si="63"/>
        <v>41.657276874863093</v>
      </c>
      <c r="FC49" s="2">
        <f t="shared" si="63"/>
        <v>45.37133063469642</v>
      </c>
      <c r="FD49" s="2">
        <f t="shared" si="63"/>
        <v>49.527828588990872</v>
      </c>
      <c r="FE49" s="2">
        <f t="shared" si="63"/>
        <v>47.023933507811947</v>
      </c>
      <c r="FG49" s="2">
        <f t="shared" si="64"/>
        <v>0.19099398635020742</v>
      </c>
      <c r="FH49" s="2">
        <f t="shared" si="64"/>
        <v>0.19265488880583062</v>
      </c>
      <c r="FI49" s="2">
        <f t="shared" si="64"/>
        <v>0.18154791790060401</v>
      </c>
      <c r="FJ49" s="2">
        <f t="shared" si="64"/>
        <v>0.17098367142129772</v>
      </c>
      <c r="FK49" s="2">
        <f t="shared" si="64"/>
        <v>0.15281132241082632</v>
      </c>
      <c r="FL49" s="2">
        <f t="shared" si="64"/>
        <v>0.16008613342285991</v>
      </c>
      <c r="FM49" s="2">
        <f t="shared" si="64"/>
        <v>0.1627273278988968</v>
      </c>
      <c r="FN49" s="2">
        <f t="shared" si="64"/>
        <v>0.14352083363936766</v>
      </c>
      <c r="FO49" s="2">
        <f t="shared" si="64"/>
        <v>0.16151890141195713</v>
      </c>
      <c r="FP49" s="2">
        <f t="shared" si="64"/>
        <v>0.15468690481218228</v>
      </c>
      <c r="FQ49" s="2">
        <f t="shared" si="64"/>
        <v>0.15441195503414804</v>
      </c>
      <c r="FR49" s="2">
        <f t="shared" si="64"/>
        <v>0.15891387748925956</v>
      </c>
      <c r="FS49" s="2">
        <f t="shared" si="64"/>
        <v>0.16748947405765027</v>
      </c>
      <c r="FT49" s="2">
        <f t="shared" si="64"/>
        <v>0.15838297902248416</v>
      </c>
      <c r="FU49" s="2">
        <f t="shared" si="64"/>
        <v>0.11225668469676398</v>
      </c>
      <c r="FW49" s="2">
        <f t="shared" si="53"/>
        <v>3.5718028925145375E-6</v>
      </c>
      <c r="FX49" s="2">
        <f t="shared" si="53"/>
        <v>5.9204843581387903E-6</v>
      </c>
      <c r="FY49" s="2">
        <f t="shared" si="53"/>
        <v>5.3866759651159812E-6</v>
      </c>
      <c r="FZ49" s="2">
        <f t="shared" si="53"/>
        <v>4.6696401085899055E-6</v>
      </c>
      <c r="GA49" s="2">
        <f t="shared" si="53"/>
        <v>4.4835824206821782E-6</v>
      </c>
      <c r="GB49" s="2">
        <f t="shared" si="53"/>
        <v>4.944729294459839E-6</v>
      </c>
      <c r="GC49" s="2">
        <f t="shared" si="53"/>
        <v>5.4398297483952323E-6</v>
      </c>
      <c r="GD49" s="2">
        <f t="shared" si="53"/>
        <v>6.8702851778715935E-6</v>
      </c>
      <c r="GE49" s="2">
        <f t="shared" si="53"/>
        <v>7.7357037841825751E-6</v>
      </c>
      <c r="GF49" s="2">
        <f t="shared" si="53"/>
        <v>6.358610640119131E-6</v>
      </c>
      <c r="GG49" s="2">
        <f t="shared" si="53"/>
        <v>5.3851010737872573E-6</v>
      </c>
      <c r="GH49" s="2">
        <f t="shared" si="53"/>
        <v>4.0730377934445949E-6</v>
      </c>
      <c r="GI49" s="2">
        <f t="shared" si="53"/>
        <v>3.3891141790668129E-6</v>
      </c>
      <c r="GJ49" s="2">
        <f t="shared" si="53"/>
        <v>2.6229808021293976E-6</v>
      </c>
      <c r="GK49" s="2">
        <f t="shared" si="53"/>
        <v>2.1557110324066374E-6</v>
      </c>
      <c r="GM49" s="86">
        <f t="shared" si="54"/>
        <v>1.9974464337432957E-5</v>
      </c>
      <c r="GN49" s="86">
        <f t="shared" si="54"/>
        <v>2.3979339513487913E-5</v>
      </c>
      <c r="GO49" s="86">
        <f t="shared" si="54"/>
        <v>1.1497355463802089E-5</v>
      </c>
      <c r="GP49" s="86">
        <f t="shared" si="54"/>
        <v>5.2090123797120825E-6</v>
      </c>
      <c r="GQ49" s="86">
        <f t="shared" si="54"/>
        <v>1.1304412670760931E-6</v>
      </c>
      <c r="GR49" s="86">
        <f t="shared" si="54"/>
        <v>1.5704406857303162E-6</v>
      </c>
      <c r="GS49" s="86">
        <f t="shared" si="54"/>
        <v>1.4695076420823588E-6</v>
      </c>
      <c r="GT49" s="86">
        <f t="shared" si="54"/>
        <v>1.0433206207376591E-7</v>
      </c>
      <c r="GU49" s="86">
        <f t="shared" si="54"/>
        <v>7.8987144400647304E-7</v>
      </c>
      <c r="GV49" s="86">
        <f t="shared" si="54"/>
        <v>6.1422081707276733E-7</v>
      </c>
      <c r="GW49" s="86">
        <f t="shared" si="54"/>
        <v>5.4561430403595043E-7</v>
      </c>
      <c r="GX49" s="86">
        <f t="shared" si="54"/>
        <v>1.1277639715484084E-6</v>
      </c>
      <c r="GY49" s="86">
        <f t="shared" si="54"/>
        <v>2.9756610822424456E-6</v>
      </c>
      <c r="GZ49" s="86">
        <f t="shared" si="54"/>
        <v>1.2636576355218862E-6</v>
      </c>
      <c r="HA49" s="86">
        <f t="shared" si="54"/>
        <v>3.6702224468876535E-10</v>
      </c>
      <c r="HC49" s="86">
        <f t="shared" si="58"/>
        <v>4.7256689303419881E-21</v>
      </c>
      <c r="HD49" s="86">
        <f t="shared" si="58"/>
        <v>3.3206836522239084E-15</v>
      </c>
      <c r="HE49" s="86">
        <f t="shared" si="58"/>
        <v>2.1940048264225894E-17</v>
      </c>
      <c r="HF49" s="86">
        <f t="shared" si="58"/>
        <v>5.554331595284308E-19</v>
      </c>
      <c r="HG49" s="86">
        <f t="shared" si="58"/>
        <v>9.9627463927698085E-20</v>
      </c>
      <c r="HH49" s="86">
        <f t="shared" si="58"/>
        <v>6.5592083167456699E-20</v>
      </c>
      <c r="HI49" s="86">
        <f t="shared" si="58"/>
        <v>2.246035820914235E-20</v>
      </c>
      <c r="HJ49" s="86">
        <f t="shared" si="58"/>
        <v>7.3102079849939733E-25</v>
      </c>
      <c r="HK49" s="86">
        <f t="shared" si="58"/>
        <v>8.1265488312312763E-22</v>
      </c>
      <c r="HL49" s="86">
        <f t="shared" si="58"/>
        <v>1.9369751751478966E-21</v>
      </c>
      <c r="HM49" s="86">
        <f t="shared" si="58"/>
        <v>4.4435329331491577E-19</v>
      </c>
      <c r="HN49" s="86">
        <f t="shared" si="58"/>
        <v>8.5671210624213947E-20</v>
      </c>
      <c r="HO49" s="86">
        <f t="shared" si="58"/>
        <v>3.9191783156106663E-19</v>
      </c>
      <c r="HP49" s="86">
        <f t="shared" si="58"/>
        <v>6.8136539071855426E-21</v>
      </c>
      <c r="HQ49" s="86">
        <f t="shared" si="58"/>
        <v>1.7534022466816894E-31</v>
      </c>
      <c r="HS49" s="86">
        <f t="shared" si="55"/>
        <v>9.2900600134767913E-118</v>
      </c>
      <c r="HT49" s="86">
        <f t="shared" si="55"/>
        <v>3.0771231742126208E-75</v>
      </c>
      <c r="HU49" s="86">
        <f t="shared" si="55"/>
        <v>5.8516250809610874E-90</v>
      </c>
      <c r="HV49" s="86">
        <f t="shared" si="55"/>
        <v>1.1604292650907558E-101</v>
      </c>
      <c r="HW49" s="86">
        <f t="shared" si="55"/>
        <v>5.5119579359796951E-105</v>
      </c>
      <c r="HX49" s="86">
        <f t="shared" si="55"/>
        <v>1.9291201330647669E-107</v>
      </c>
      <c r="HY49" s="86">
        <f t="shared" si="55"/>
        <v>4.2405150123108096E-110</v>
      </c>
      <c r="HZ49" s="86">
        <f t="shared" si="55"/>
        <v>6.6859261718816493E-137</v>
      </c>
      <c r="IA49" s="86">
        <f t="shared" si="55"/>
        <v>3.1701019378088106E-118</v>
      </c>
      <c r="IB49" s="86">
        <f t="shared" si="55"/>
        <v>1.4450164421836182E-116</v>
      </c>
      <c r="IC49" s="86">
        <f t="shared" si="55"/>
        <v>2.0683036031801408E-103</v>
      </c>
      <c r="ID49" s="86">
        <f t="shared" si="55"/>
        <v>3.4436579016369521E-108</v>
      </c>
      <c r="IE49" s="86">
        <f t="shared" si="55"/>
        <v>1.2997221427916424E-103</v>
      </c>
      <c r="IF49" s="86">
        <f t="shared" si="55"/>
        <v>1.3120647386365402E-82</v>
      </c>
      <c r="IG49" s="86">
        <f t="shared" si="55"/>
        <v>9.1828213326967808E-61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3.4096126733007221E-213</v>
      </c>
      <c r="IW49" s="86">
        <f t="shared" si="56"/>
        <v>2.2677338344777052E-130</v>
      </c>
      <c r="IY49" s="86">
        <f t="shared" si="57"/>
        <v>1.9974464337432961E-5</v>
      </c>
      <c r="IZ49" s="86">
        <f t="shared" si="57"/>
        <v>2.3979339516808597E-5</v>
      </c>
      <c r="JA49" s="86">
        <f t="shared" si="57"/>
        <v>1.1497355463824029E-5</v>
      </c>
      <c r="JB49" s="86">
        <f t="shared" si="57"/>
        <v>5.2090123797126382E-6</v>
      </c>
      <c r="JC49" s="86">
        <f t="shared" si="57"/>
        <v>1.1304412670761926E-6</v>
      </c>
      <c r="JD49" s="86">
        <f t="shared" si="57"/>
        <v>1.5704406857303818E-6</v>
      </c>
      <c r="JE49" s="86">
        <f t="shared" si="57"/>
        <v>1.4695076420823812E-6</v>
      </c>
      <c r="JF49" s="86">
        <f t="shared" si="57"/>
        <v>1.0433206207376591E-7</v>
      </c>
      <c r="JG49" s="86">
        <f t="shared" si="57"/>
        <v>7.8987144400647389E-7</v>
      </c>
      <c r="JH49" s="86">
        <f t="shared" si="57"/>
        <v>6.1422081707276924E-7</v>
      </c>
      <c r="JI49" s="86">
        <f t="shared" si="57"/>
        <v>5.456143040363948E-7</v>
      </c>
      <c r="JJ49" s="86">
        <f t="shared" si="57"/>
        <v>1.1277639715484942E-6</v>
      </c>
      <c r="JK49" s="86">
        <f t="shared" si="57"/>
        <v>2.9756610822428374E-6</v>
      </c>
      <c r="JL49" s="86">
        <f t="shared" si="57"/>
        <v>1.263657635521893E-6</v>
      </c>
      <c r="JM49" s="86">
        <f t="shared" si="57"/>
        <v>3.6702224468876535E-10</v>
      </c>
    </row>
    <row r="50" spans="2:273" x14ac:dyDescent="0.25">
      <c r="B50" s="2">
        <v>23</v>
      </c>
      <c r="C50" s="37">
        <v>41.344000000000001</v>
      </c>
      <c r="D50" s="37">
        <v>44.033000000000001</v>
      </c>
      <c r="E50" s="37">
        <v>45.033999999999999</v>
      </c>
      <c r="F50" s="37">
        <v>47.372999999999998</v>
      </c>
      <c r="G50" s="37">
        <v>44.9</v>
      </c>
      <c r="H50" s="37">
        <v>43.067</v>
      </c>
      <c r="I50" s="37">
        <v>41.783000000000001</v>
      </c>
      <c r="J50" s="37">
        <v>40.31</v>
      </c>
      <c r="K50" s="37">
        <v>41.171999999999997</v>
      </c>
      <c r="L50" s="37">
        <v>41.283000000000001</v>
      </c>
      <c r="M50" s="37">
        <v>42.667000000000002</v>
      </c>
      <c r="N50" s="37">
        <v>42.933</v>
      </c>
      <c r="O50" s="37">
        <v>46</v>
      </c>
      <c r="P50" s="37">
        <v>44.15</v>
      </c>
      <c r="Q50" s="37">
        <v>40.183</v>
      </c>
      <c r="S50" s="4">
        <f t="shared" si="59"/>
        <v>42.096037334245416</v>
      </c>
      <c r="T50" s="4">
        <f t="shared" si="59"/>
        <v>44.556204697075636</v>
      </c>
      <c r="U50" s="4">
        <f t="shared" si="59"/>
        <v>46.374361048092936</v>
      </c>
      <c r="V50" s="4">
        <f t="shared" si="59"/>
        <v>46.524603958307267</v>
      </c>
      <c r="W50" s="4">
        <f t="shared" si="59"/>
        <v>43.845072384173285</v>
      </c>
      <c r="X50" s="4">
        <f t="shared" si="59"/>
        <v>41.861949113663577</v>
      </c>
      <c r="Y50" s="4">
        <f t="shared" si="59"/>
        <v>40.925233068804978</v>
      </c>
      <c r="Z50" s="4">
        <f t="shared" si="59"/>
        <v>40.850576399997124</v>
      </c>
      <c r="AA50" s="4">
        <f t="shared" si="59"/>
        <v>43.095761670115174</v>
      </c>
      <c r="AB50" s="4">
        <f t="shared" si="59"/>
        <v>41.865239332908644</v>
      </c>
      <c r="AC50" s="4">
        <f t="shared" si="59"/>
        <v>42.753778577105081</v>
      </c>
      <c r="AD50" s="4">
        <f t="shared" si="59"/>
        <v>44.67947936545454</v>
      </c>
      <c r="AE50" s="4">
        <f t="shared" si="59"/>
        <v>47.379331470272149</v>
      </c>
      <c r="AF50" s="4">
        <f t="shared" si="59"/>
        <v>48.161047554863949</v>
      </c>
      <c r="AG50" s="4">
        <f t="shared" si="59"/>
        <v>40.370840544455767</v>
      </c>
      <c r="AI50" s="4">
        <f t="shared" si="60"/>
        <v>-0.75203733424541497</v>
      </c>
      <c r="AJ50" s="4">
        <f t="shared" si="60"/>
        <v>-0.52320469707563433</v>
      </c>
      <c r="AK50" s="4">
        <f t="shared" si="60"/>
        <v>-1.3403610480929373</v>
      </c>
      <c r="AL50" s="4">
        <f t="shared" si="60"/>
        <v>0.84839604169273031</v>
      </c>
      <c r="AM50" s="4">
        <f t="shared" si="60"/>
        <v>1.0549276158267133</v>
      </c>
      <c r="AN50" s="4">
        <f t="shared" si="60"/>
        <v>1.2050508863364229</v>
      </c>
      <c r="AO50" s="4">
        <f t="shared" si="60"/>
        <v>0.85776693119502312</v>
      </c>
      <c r="AP50" s="4">
        <f t="shared" si="60"/>
        <v>-0.54057639999712137</v>
      </c>
      <c r="AQ50" s="4">
        <f t="shared" si="60"/>
        <v>-1.9237616701151765</v>
      </c>
      <c r="AR50" s="4">
        <f t="shared" si="60"/>
        <v>-0.58223933290864238</v>
      </c>
      <c r="AS50" s="4">
        <f t="shared" si="60"/>
        <v>-8.677857710507908E-2</v>
      </c>
      <c r="AT50" s="4">
        <f t="shared" si="60"/>
        <v>-1.7464793654545403</v>
      </c>
      <c r="AU50" s="4">
        <f t="shared" si="60"/>
        <v>-1.3793314702721489</v>
      </c>
      <c r="AV50" s="4">
        <f t="shared" si="60"/>
        <v>-4.0110475548639499</v>
      </c>
      <c r="AW50" s="4">
        <f t="shared" si="60"/>
        <v>-0.18784054445576714</v>
      </c>
      <c r="AY50" s="2">
        <f t="shared" si="51"/>
        <v>42.053999613064953</v>
      </c>
      <c r="AZ50" s="2">
        <f t="shared" si="51"/>
        <v>44.507946349520132</v>
      </c>
      <c r="BA50" s="2">
        <f t="shared" si="51"/>
        <v>46.35029072954714</v>
      </c>
      <c r="BB50" s="2">
        <f t="shared" si="51"/>
        <v>46.512769354700403</v>
      </c>
      <c r="BC50" s="2">
        <f t="shared" si="51"/>
        <v>43.842019459184307</v>
      </c>
      <c r="BD50" s="2">
        <f t="shared" si="51"/>
        <v>41.857825099642795</v>
      </c>
      <c r="BE50" s="2">
        <f t="shared" si="51"/>
        <v>40.921479272645541</v>
      </c>
      <c r="BF50" s="2">
        <f t="shared" si="51"/>
        <v>40.850236413393596</v>
      </c>
      <c r="BG50" s="2">
        <f t="shared" si="51"/>
        <v>43.093421775652281</v>
      </c>
      <c r="BH50" s="2">
        <f t="shared" si="51"/>
        <v>41.863453437183544</v>
      </c>
      <c r="BI50" s="2">
        <f t="shared" si="51"/>
        <v>42.752082783145028</v>
      </c>
      <c r="BJ50" s="2">
        <f t="shared" si="51"/>
        <v>44.676402762973723</v>
      </c>
      <c r="BK50" s="2">
        <f t="shared" si="51"/>
        <v>47.371907233681846</v>
      </c>
      <c r="BL50" s="2">
        <f t="shared" si="51"/>
        <v>48.157783191834199</v>
      </c>
      <c r="BM50" s="2">
        <f t="shared" si="51"/>
        <v>40.37083895303185</v>
      </c>
      <c r="BO50" s="2">
        <f t="shared" si="10"/>
        <v>41.344000000000001</v>
      </c>
      <c r="BP50" s="2">
        <f t="shared" si="11"/>
        <v>44.033000000000001</v>
      </c>
      <c r="BQ50" s="2">
        <f t="shared" si="12"/>
        <v>45.033999999999999</v>
      </c>
      <c r="BR50" s="2">
        <f t="shared" si="13"/>
        <v>47.372999999999998</v>
      </c>
      <c r="BS50" s="2">
        <f t="shared" si="14"/>
        <v>44.9</v>
      </c>
      <c r="BT50" s="2">
        <f t="shared" si="15"/>
        <v>43.067</v>
      </c>
      <c r="BU50" s="2">
        <f t="shared" si="16"/>
        <v>41.783000000000001</v>
      </c>
      <c r="BV50" s="2">
        <f t="shared" si="17"/>
        <v>40.31</v>
      </c>
      <c r="BW50" s="2">
        <f t="shared" si="18"/>
        <v>41.171999999999997</v>
      </c>
      <c r="BX50" s="2">
        <f t="shared" si="19"/>
        <v>41.283000000000001</v>
      </c>
      <c r="BY50" s="2">
        <f t="shared" si="20"/>
        <v>42.667000000000002</v>
      </c>
      <c r="BZ50" s="2">
        <f t="shared" si="21"/>
        <v>42.933</v>
      </c>
      <c r="CA50" s="2">
        <f t="shared" si="22"/>
        <v>46</v>
      </c>
      <c r="CB50" s="2">
        <f t="shared" si="23"/>
        <v>44.15</v>
      </c>
      <c r="CC50" s="2">
        <f t="shared" si="24"/>
        <v>40.183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42.652587482219054</v>
      </c>
      <c r="DL50" s="2">
        <f t="shared" si="61"/>
        <v>44.745197961119018</v>
      </c>
      <c r="DM50" s="2">
        <f t="shared" si="61"/>
        <v>46.467995732574686</v>
      </c>
      <c r="DN50" s="2">
        <f t="shared" si="61"/>
        <v>47.294753576248311</v>
      </c>
      <c r="DO50" s="2">
        <f t="shared" si="61"/>
        <v>44.682629442508713</v>
      </c>
      <c r="DP50" s="2">
        <f t="shared" si="61"/>
        <v>43.056838086303948</v>
      </c>
      <c r="DQ50" s="2">
        <f t="shared" si="61"/>
        <v>41.450783771106956</v>
      </c>
      <c r="DR50" s="2">
        <f t="shared" si="61"/>
        <v>41.187202939781891</v>
      </c>
      <c r="DS50" s="2">
        <f t="shared" si="61"/>
        <v>42.617620075046901</v>
      </c>
      <c r="DT50" s="2">
        <f t="shared" si="61"/>
        <v>42.119478705440912</v>
      </c>
      <c r="DU50" s="2">
        <f t="shared" si="61"/>
        <v>43.880860998650476</v>
      </c>
      <c r="DV50" s="2">
        <f t="shared" si="61"/>
        <v>44.927331332082552</v>
      </c>
      <c r="DW50" s="2">
        <f t="shared" si="61"/>
        <v>47.75800512820512</v>
      </c>
      <c r="DX50" s="2">
        <f t="shared" si="61"/>
        <v>47.696755159474662</v>
      </c>
      <c r="DY50" s="2">
        <f t="shared" si="61"/>
        <v>39.815558284457467</v>
      </c>
      <c r="EA50" s="2">
        <f t="shared" si="62"/>
        <v>39.741635943574003</v>
      </c>
      <c r="EB50" s="2">
        <f t="shared" si="62"/>
        <v>43.601239130326185</v>
      </c>
      <c r="EC50" s="2">
        <f t="shared" si="62"/>
        <v>45.866314210352776</v>
      </c>
      <c r="ED50" s="2">
        <f t="shared" si="62"/>
        <v>43.054879719853837</v>
      </c>
      <c r="EE50" s="2">
        <f t="shared" si="62"/>
        <v>39.591693094974609</v>
      </c>
      <c r="EF50" s="2">
        <f t="shared" si="62"/>
        <v>36.120523070848712</v>
      </c>
      <c r="EG50" s="2">
        <f t="shared" si="62"/>
        <v>38.437732239999448</v>
      </c>
      <c r="EH50" s="2">
        <f t="shared" si="62"/>
        <v>39.016248768066667</v>
      </c>
      <c r="EI50" s="2">
        <f t="shared" si="62"/>
        <v>45.346199046314958</v>
      </c>
      <c r="EJ50" s="2">
        <f t="shared" si="62"/>
        <v>40.587533714006796</v>
      </c>
      <c r="EK50" s="2">
        <f t="shared" si="62"/>
        <v>37.114593655657181</v>
      </c>
      <c r="EL50" s="2">
        <f t="shared" si="62"/>
        <v>43.465216543414328</v>
      </c>
      <c r="EM50" s="2">
        <f t="shared" si="62"/>
        <v>45.621666533897141</v>
      </c>
      <c r="EN50" s="2">
        <f t="shared" si="62"/>
        <v>50.392058299806919</v>
      </c>
      <c r="EO50" s="2">
        <f t="shared" si="62"/>
        <v>44.375653724965638</v>
      </c>
      <c r="EQ50" s="2">
        <f t="shared" si="63"/>
        <v>38.670759142598378</v>
      </c>
      <c r="ER50" s="2">
        <f t="shared" si="63"/>
        <v>42.181671648451442</v>
      </c>
      <c r="ES50" s="2">
        <f t="shared" si="63"/>
        <v>46.877069773700555</v>
      </c>
      <c r="ET50" s="2">
        <f t="shared" si="63"/>
        <v>44.400337724794511</v>
      </c>
      <c r="EU50" s="2">
        <f t="shared" si="63"/>
        <v>40.61942205971922</v>
      </c>
      <c r="EV50" s="2">
        <f t="shared" si="63"/>
        <v>37.295598341438613</v>
      </c>
      <c r="EW50" s="2">
        <f t="shared" si="63"/>
        <v>37.654994371846776</v>
      </c>
      <c r="EX50" s="2">
        <f t="shared" si="63"/>
        <v>39.69403861702223</v>
      </c>
      <c r="EY50" s="2">
        <f t="shared" si="63"/>
        <v>42.963717943611066</v>
      </c>
      <c r="EZ50" s="2">
        <f t="shared" si="63"/>
        <v>38.930757685504332</v>
      </c>
      <c r="FA50" s="2">
        <f t="shared" si="63"/>
        <v>36.81585887287671</v>
      </c>
      <c r="FB50" s="2">
        <f t="shared" si="63"/>
        <v>41.554168729854311</v>
      </c>
      <c r="FC50" s="2">
        <f t="shared" si="63"/>
        <v>45.255316402793838</v>
      </c>
      <c r="FD50" s="2">
        <f t="shared" si="63"/>
        <v>49.378917685834807</v>
      </c>
      <c r="FE50" s="2">
        <f t="shared" si="63"/>
        <v>46.90243507743623</v>
      </c>
      <c r="FG50" s="2">
        <f t="shared" si="64"/>
        <v>0.20563161812305028</v>
      </c>
      <c r="FH50" s="2">
        <f t="shared" si="64"/>
        <v>0.20738718023535746</v>
      </c>
      <c r="FI50" s="2">
        <f t="shared" si="64"/>
        <v>0.19563667584283756</v>
      </c>
      <c r="FJ50" s="2">
        <f t="shared" si="64"/>
        <v>0.18443735285278584</v>
      </c>
      <c r="FK50" s="2">
        <f t="shared" si="64"/>
        <v>0.16511992655329658</v>
      </c>
      <c r="FL50" s="2">
        <f t="shared" si="64"/>
        <v>0.17286114529045118</v>
      </c>
      <c r="FM50" s="2">
        <f t="shared" si="64"/>
        <v>0.1756690266456209</v>
      </c>
      <c r="FN50" s="2">
        <f t="shared" si="64"/>
        <v>0.15521821540319691</v>
      </c>
      <c r="FO50" s="2">
        <f t="shared" si="64"/>
        <v>0.17438451072083938</v>
      </c>
      <c r="FP50" s="2">
        <f t="shared" si="64"/>
        <v>0.16711678194998608</v>
      </c>
      <c r="FQ50" s="2">
        <f t="shared" si="64"/>
        <v>0.1668240987776142</v>
      </c>
      <c r="FR50" s="2">
        <f t="shared" si="64"/>
        <v>0.17161445621289695</v>
      </c>
      <c r="FS50" s="2">
        <f t="shared" si="64"/>
        <v>0.18072815524769703</v>
      </c>
      <c r="FT50" s="2">
        <f t="shared" si="64"/>
        <v>0.17104975662818123</v>
      </c>
      <c r="FU50" s="2">
        <f t="shared" si="64"/>
        <v>0.12176821807605909</v>
      </c>
      <c r="FW50" s="2">
        <f t="shared" si="53"/>
        <v>3.9164026429666894E-6</v>
      </c>
      <c r="FX50" s="2">
        <f t="shared" si="53"/>
        <v>6.4916783012745623E-6</v>
      </c>
      <c r="FY50" s="2">
        <f t="shared" si="53"/>
        <v>5.906369675916915E-6</v>
      </c>
      <c r="FZ50" s="2">
        <f t="shared" si="53"/>
        <v>5.1201562561796517E-6</v>
      </c>
      <c r="GA50" s="2">
        <f t="shared" si="53"/>
        <v>4.9161482383207512E-6</v>
      </c>
      <c r="GB50" s="2">
        <f t="shared" si="53"/>
        <v>5.4217852706965978E-6</v>
      </c>
      <c r="GC50" s="2">
        <f t="shared" si="53"/>
        <v>5.9646515794484036E-6</v>
      </c>
      <c r="GD50" s="2">
        <f t="shared" si="53"/>
        <v>7.5331129056281779E-6</v>
      </c>
      <c r="GE50" s="2">
        <f t="shared" si="53"/>
        <v>8.4820242008169887E-6</v>
      </c>
      <c r="GF50" s="2">
        <f t="shared" si="53"/>
        <v>6.9720736475155961E-6</v>
      </c>
      <c r="GG50" s="2">
        <f t="shared" si="53"/>
        <v>5.9046428437082702E-6</v>
      </c>
      <c r="GH50" s="2">
        <f t="shared" si="53"/>
        <v>4.4659953776245536E-6</v>
      </c>
      <c r="GI50" s="2">
        <f t="shared" si="53"/>
        <v>3.7160885865160838E-6</v>
      </c>
      <c r="GJ50" s="2">
        <f t="shared" si="53"/>
        <v>2.8760405306249163E-6</v>
      </c>
      <c r="GK50" s="2">
        <f t="shared" si="53"/>
        <v>2.3636896526211171E-6</v>
      </c>
      <c r="GM50" s="86">
        <f t="shared" si="54"/>
        <v>3.2878667712978867E-5</v>
      </c>
      <c r="GN50" s="86">
        <f t="shared" si="54"/>
        <v>3.8993033557314084E-5</v>
      </c>
      <c r="GO50" s="86">
        <f t="shared" si="54"/>
        <v>1.94161793435208E-5</v>
      </c>
      <c r="GP50" s="86">
        <f t="shared" si="54"/>
        <v>9.1549767215670345E-6</v>
      </c>
      <c r="GQ50" s="86">
        <f t="shared" si="54"/>
        <v>2.1356724740686703E-6</v>
      </c>
      <c r="GR50" s="86">
        <f t="shared" si="54"/>
        <v>2.9518261469142273E-6</v>
      </c>
      <c r="GS50" s="86">
        <f t="shared" si="54"/>
        <v>2.7974879292883796E-6</v>
      </c>
      <c r="GT50" s="86">
        <f t="shared" si="54"/>
        <v>2.2954584825604476E-7</v>
      </c>
      <c r="GU50" s="86">
        <f t="shared" si="54"/>
        <v>1.5746455935314207E-6</v>
      </c>
      <c r="GV50" s="86">
        <f t="shared" si="54"/>
        <v>1.2232644989077315E-6</v>
      </c>
      <c r="GW50" s="86">
        <f t="shared" si="54"/>
        <v>1.0957955018153366E-6</v>
      </c>
      <c r="GX50" s="86">
        <f t="shared" si="54"/>
        <v>2.1686039882799854E-6</v>
      </c>
      <c r="GY50" s="86">
        <f t="shared" si="54"/>
        <v>5.4233078035928941E-6</v>
      </c>
      <c r="GZ50" s="86">
        <f t="shared" si="54"/>
        <v>2.4045814653835867E-6</v>
      </c>
      <c r="HA50" s="86">
        <f t="shared" si="54"/>
        <v>1.0630542285669342E-9</v>
      </c>
      <c r="HC50" s="86">
        <f t="shared" si="58"/>
        <v>1.9932982771686154E-20</v>
      </c>
      <c r="HD50" s="86">
        <f t="shared" si="58"/>
        <v>9.0212243773828525E-15</v>
      </c>
      <c r="HE50" s="86">
        <f t="shared" si="58"/>
        <v>6.9937654682015123E-17</v>
      </c>
      <c r="HF50" s="86">
        <f t="shared" si="58"/>
        <v>2.0001688586014395E-18</v>
      </c>
      <c r="HG50" s="86">
        <f t="shared" si="58"/>
        <v>3.7540250925418229E-19</v>
      </c>
      <c r="HH50" s="86">
        <f t="shared" si="58"/>
        <v>2.552982524373341E-19</v>
      </c>
      <c r="HI50" s="86">
        <f t="shared" si="58"/>
        <v>9.2360473435592869E-20</v>
      </c>
      <c r="HJ50" s="86">
        <f t="shared" si="58"/>
        <v>4.3254552892157064E-24</v>
      </c>
      <c r="HK50" s="86">
        <f t="shared" si="58"/>
        <v>3.8527826831299394E-21</v>
      </c>
      <c r="HL50" s="86">
        <f t="shared" si="58"/>
        <v>8.7510017540935615E-21</v>
      </c>
      <c r="HM50" s="86">
        <f t="shared" si="58"/>
        <v>1.6535760752592998E-18</v>
      </c>
      <c r="HN50" s="86">
        <f t="shared" si="58"/>
        <v>3.2768405710350792E-19</v>
      </c>
      <c r="HO50" s="86">
        <f t="shared" si="58"/>
        <v>1.3937243435850204E-18</v>
      </c>
      <c r="HP50" s="86">
        <f t="shared" si="58"/>
        <v>2.7354349468837711E-20</v>
      </c>
      <c r="HQ50" s="86">
        <f t="shared" si="58"/>
        <v>1.5222612741606841E-30</v>
      </c>
      <c r="HS50" s="86">
        <f t="shared" si="55"/>
        <v>1.5208931388890793E-115</v>
      </c>
      <c r="HT50" s="86">
        <f t="shared" si="55"/>
        <v>8.7953696219760121E-74</v>
      </c>
      <c r="HU50" s="86">
        <f t="shared" si="55"/>
        <v>3.0835135729457623E-88</v>
      </c>
      <c r="HV50" s="86">
        <f t="shared" si="55"/>
        <v>9.9304342798424042E-100</v>
      </c>
      <c r="HW50" s="86">
        <f t="shared" si="55"/>
        <v>5.4150964952299533E-103</v>
      </c>
      <c r="HX50" s="86">
        <f t="shared" si="55"/>
        <v>2.190632549641828E-105</v>
      </c>
      <c r="HY50" s="86">
        <f t="shared" si="55"/>
        <v>5.8365461602356619E-108</v>
      </c>
      <c r="HZ50" s="86">
        <f t="shared" si="55"/>
        <v>3.3795962705504027E-134</v>
      </c>
      <c r="IA50" s="86">
        <f t="shared" si="55"/>
        <v>7.1619389050793613E-116</v>
      </c>
      <c r="IB50" s="86">
        <f t="shared" si="55"/>
        <v>2.7896420650939123E-114</v>
      </c>
      <c r="IC50" s="86">
        <f t="shared" si="55"/>
        <v>2.0393563751937764E-101</v>
      </c>
      <c r="ID50" s="86">
        <f t="shared" si="55"/>
        <v>3.7961975243671941E-106</v>
      </c>
      <c r="IE50" s="86">
        <f t="shared" si="55"/>
        <v>1.0904425994007838E-101</v>
      </c>
      <c r="IF50" s="86">
        <f t="shared" si="55"/>
        <v>4.235786139667445E-81</v>
      </c>
      <c r="IG50" s="86">
        <f t="shared" si="55"/>
        <v>1.1060513379101087E-59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3.5288927544383923E-210</v>
      </c>
      <c r="IW50" s="86">
        <f t="shared" si="56"/>
        <v>1.4510206240710904E-128</v>
      </c>
      <c r="IY50" s="86">
        <f t="shared" si="57"/>
        <v>3.2878667712978888E-5</v>
      </c>
      <c r="IZ50" s="86">
        <f t="shared" si="57"/>
        <v>3.899303356633531E-5</v>
      </c>
      <c r="JA50" s="86">
        <f t="shared" si="57"/>
        <v>1.9416179343590738E-5</v>
      </c>
      <c r="JB50" s="86">
        <f t="shared" si="57"/>
        <v>9.1549767215690352E-6</v>
      </c>
      <c r="JC50" s="86">
        <f t="shared" si="57"/>
        <v>2.1356724740690455E-6</v>
      </c>
      <c r="JD50" s="86">
        <f t="shared" si="57"/>
        <v>2.9518261469144826E-6</v>
      </c>
      <c r="JE50" s="86">
        <f t="shared" si="57"/>
        <v>2.7974879292884719E-6</v>
      </c>
      <c r="JF50" s="86">
        <f t="shared" si="57"/>
        <v>2.2954584825604476E-7</v>
      </c>
      <c r="JG50" s="86">
        <f t="shared" si="57"/>
        <v>1.5746455935314245E-6</v>
      </c>
      <c r="JH50" s="86">
        <f t="shared" si="57"/>
        <v>1.2232644989077402E-6</v>
      </c>
      <c r="JI50" s="86">
        <f t="shared" si="57"/>
        <v>1.0957955018169902E-6</v>
      </c>
      <c r="JJ50" s="86">
        <f t="shared" si="57"/>
        <v>2.1686039882803132E-6</v>
      </c>
      <c r="JK50" s="86">
        <f t="shared" si="57"/>
        <v>5.4233078035942875E-6</v>
      </c>
      <c r="JL50" s="86">
        <f t="shared" si="57"/>
        <v>2.4045814653836143E-6</v>
      </c>
      <c r="JM50" s="86">
        <f t="shared" si="57"/>
        <v>1.0630542285669342E-9</v>
      </c>
    </row>
    <row r="51" spans="2:273" x14ac:dyDescent="0.25">
      <c r="B51" s="2">
        <v>24</v>
      </c>
      <c r="C51" s="37">
        <v>40.835999999999999</v>
      </c>
      <c r="D51" s="37">
        <v>44.533000000000001</v>
      </c>
      <c r="E51" s="37">
        <v>45.136000000000003</v>
      </c>
      <c r="F51" s="37">
        <v>45.271000000000001</v>
      </c>
      <c r="G51" s="37">
        <v>45.067</v>
      </c>
      <c r="H51" s="37">
        <v>41.116999999999997</v>
      </c>
      <c r="I51" s="37">
        <v>39.767000000000003</v>
      </c>
      <c r="J51" s="37">
        <v>38.621000000000002</v>
      </c>
      <c r="K51" s="37">
        <v>40.448</v>
      </c>
      <c r="L51" s="37">
        <v>41.832999999999998</v>
      </c>
      <c r="M51" s="37">
        <v>42.433</v>
      </c>
      <c r="N51" s="37">
        <v>44.183</v>
      </c>
      <c r="O51" s="37">
        <v>47.183</v>
      </c>
      <c r="P51" s="37">
        <v>45.466999999999999</v>
      </c>
      <c r="Q51" s="37">
        <v>39.767000000000003</v>
      </c>
      <c r="S51" s="4">
        <f t="shared" si="59"/>
        <v>42.350908956984945</v>
      </c>
      <c r="T51" s="4">
        <f t="shared" si="59"/>
        <v>44.806916312847491</v>
      </c>
      <c r="U51" s="4">
        <f t="shared" si="59"/>
        <v>46.598524220439693</v>
      </c>
      <c r="V51" s="4">
        <f t="shared" si="59"/>
        <v>46.736586643593164</v>
      </c>
      <c r="W51" s="4">
        <f t="shared" si="59"/>
        <v>44.098176994174068</v>
      </c>
      <c r="X51" s="4">
        <f t="shared" si="59"/>
        <v>42.04507909319495</v>
      </c>
      <c r="Y51" s="4">
        <f t="shared" si="59"/>
        <v>41.100881346226039</v>
      </c>
      <c r="Z51" s="4">
        <f t="shared" si="59"/>
        <v>41.071783483689146</v>
      </c>
      <c r="AA51" s="4">
        <f t="shared" si="59"/>
        <v>43.381100945454008</v>
      </c>
      <c r="AB51" s="4">
        <f t="shared" si="59"/>
        <v>42.05244867310838</v>
      </c>
      <c r="AC51" s="4">
        <f t="shared" si="59"/>
        <v>42.95903745254553</v>
      </c>
      <c r="AD51" s="4">
        <f t="shared" si="59"/>
        <v>44.890921618858599</v>
      </c>
      <c r="AE51" s="4">
        <f t="shared" si="59"/>
        <v>47.601459432433451</v>
      </c>
      <c r="AF51" s="4">
        <f t="shared" si="59"/>
        <v>48.474788574508629</v>
      </c>
      <c r="AG51" s="4">
        <f t="shared" si="59"/>
        <v>40.763291308866933</v>
      </c>
      <c r="AI51" s="4">
        <f t="shared" si="60"/>
        <v>-1.5149089569849465</v>
      </c>
      <c r="AJ51" s="4">
        <f t="shared" si="60"/>
        <v>-0.27391631284748996</v>
      </c>
      <c r="AK51" s="4">
        <f t="shared" si="60"/>
        <v>-1.4625242204396898</v>
      </c>
      <c r="AL51" s="4">
        <f t="shared" si="60"/>
        <v>-1.4655866435931628</v>
      </c>
      <c r="AM51" s="4">
        <f t="shared" si="60"/>
        <v>0.96882300582593217</v>
      </c>
      <c r="AN51" s="4">
        <f t="shared" si="60"/>
        <v>-0.92807909319495252</v>
      </c>
      <c r="AO51" s="4">
        <f t="shared" si="60"/>
        <v>-1.3338813462260362</v>
      </c>
      <c r="AP51" s="4">
        <f t="shared" si="60"/>
        <v>-2.4507834836891433</v>
      </c>
      <c r="AQ51" s="4">
        <f t="shared" si="60"/>
        <v>-2.933100945454008</v>
      </c>
      <c r="AR51" s="4">
        <f t="shared" si="60"/>
        <v>-0.21944867310838134</v>
      </c>
      <c r="AS51" s="4">
        <f t="shared" si="60"/>
        <v>-0.52603745254553047</v>
      </c>
      <c r="AT51" s="4">
        <f t="shared" si="60"/>
        <v>-0.70792161885859883</v>
      </c>
      <c r="AU51" s="4">
        <f t="shared" si="60"/>
        <v>-0.41845943243345118</v>
      </c>
      <c r="AV51" s="4">
        <f t="shared" si="60"/>
        <v>-3.0077885745086306</v>
      </c>
      <c r="AW51" s="4">
        <f t="shared" si="60"/>
        <v>-0.99629130886692963</v>
      </c>
      <c r="AY51" s="2">
        <f t="shared" si="51"/>
        <v>42.284229373877132</v>
      </c>
      <c r="AZ51" s="2">
        <f t="shared" si="51"/>
        <v>44.731251278092884</v>
      </c>
      <c r="BA51" s="2">
        <f t="shared" si="51"/>
        <v>46.559378912633584</v>
      </c>
      <c r="BB51" s="2">
        <f t="shared" si="51"/>
        <v>46.716580997028423</v>
      </c>
      <c r="BC51" s="2">
        <f t="shared" si="51"/>
        <v>44.0926398672677</v>
      </c>
      <c r="BD51" s="2">
        <f t="shared" si="51"/>
        <v>42.037641623660093</v>
      </c>
      <c r="BE51" s="2">
        <f t="shared" si="51"/>
        <v>41.094031511331352</v>
      </c>
      <c r="BF51" s="2">
        <f t="shared" si="51"/>
        <v>41.07106988538159</v>
      </c>
      <c r="BG51" s="2">
        <f t="shared" si="51"/>
        <v>43.37663976504205</v>
      </c>
      <c r="BH51" s="2">
        <f t="shared" si="51"/>
        <v>42.049044020197087</v>
      </c>
      <c r="BI51" s="2">
        <f t="shared" si="51"/>
        <v>42.955778575512923</v>
      </c>
      <c r="BJ51" s="2">
        <f t="shared" si="51"/>
        <v>44.885251231896937</v>
      </c>
      <c r="BK51" s="2">
        <f t="shared" si="51"/>
        <v>47.588465991083332</v>
      </c>
      <c r="BL51" s="2">
        <f t="shared" si="51"/>
        <v>48.46883125314082</v>
      </c>
      <c r="BM51" s="2">
        <f t="shared" si="51"/>
        <v>40.763286941868934</v>
      </c>
      <c r="BO51" s="2">
        <f t="shared" si="10"/>
        <v>40.835999999999999</v>
      </c>
      <c r="BP51" s="2">
        <f t="shared" si="11"/>
        <v>44.533000000000001</v>
      </c>
      <c r="BQ51" s="2">
        <f t="shared" si="12"/>
        <v>45.136000000000003</v>
      </c>
      <c r="BR51" s="2">
        <f t="shared" si="13"/>
        <v>45.271000000000001</v>
      </c>
      <c r="BS51" s="2">
        <f t="shared" si="14"/>
        <v>45.067</v>
      </c>
      <c r="BT51" s="2">
        <f t="shared" si="15"/>
        <v>41.116999999999997</v>
      </c>
      <c r="BU51" s="2">
        <f t="shared" si="16"/>
        <v>39.767000000000003</v>
      </c>
      <c r="BV51" s="2">
        <f t="shared" si="17"/>
        <v>38.621000000000002</v>
      </c>
      <c r="BW51" s="2">
        <f t="shared" si="18"/>
        <v>40.448</v>
      </c>
      <c r="BX51" s="2">
        <f t="shared" si="19"/>
        <v>41.832999999999998</v>
      </c>
      <c r="BY51" s="2">
        <f t="shared" si="20"/>
        <v>42.433</v>
      </c>
      <c r="BZ51" s="2">
        <f t="shared" si="21"/>
        <v>44.183</v>
      </c>
      <c r="CA51" s="2">
        <f t="shared" si="22"/>
        <v>47.183</v>
      </c>
      <c r="CB51" s="2">
        <f t="shared" si="23"/>
        <v>45.466999999999999</v>
      </c>
      <c r="CC51" s="2">
        <f t="shared" si="24"/>
        <v>39.767000000000003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43.035477951635841</v>
      </c>
      <c r="DL51" s="2">
        <f t="shared" si="61"/>
        <v>45.08794025604552</v>
      </c>
      <c r="DM51" s="2">
        <f t="shared" si="61"/>
        <v>46.769029871977246</v>
      </c>
      <c r="DN51" s="2">
        <f t="shared" si="61"/>
        <v>47.643224021592445</v>
      </c>
      <c r="DO51" s="2">
        <f t="shared" si="61"/>
        <v>45.08048153310105</v>
      </c>
      <c r="DP51" s="2">
        <f t="shared" si="61"/>
        <v>43.401998968105076</v>
      </c>
      <c r="DQ51" s="2">
        <f t="shared" si="61"/>
        <v>41.735650562851795</v>
      </c>
      <c r="DR51" s="2">
        <f t="shared" si="61"/>
        <v>41.500649122807019</v>
      </c>
      <c r="DS51" s="2">
        <f t="shared" si="61"/>
        <v>42.954418667917444</v>
      </c>
      <c r="DT51" s="2">
        <f t="shared" si="61"/>
        <v>42.396365478424023</v>
      </c>
      <c r="DU51" s="2">
        <f t="shared" si="61"/>
        <v>44.254079622132259</v>
      </c>
      <c r="DV51" s="2">
        <f t="shared" si="61"/>
        <v>45.236218855534709</v>
      </c>
      <c r="DW51" s="2">
        <f t="shared" si="61"/>
        <v>48.093243589743579</v>
      </c>
      <c r="DX51" s="2">
        <f t="shared" si="61"/>
        <v>48.07002091932457</v>
      </c>
      <c r="DY51" s="2">
        <f t="shared" si="61"/>
        <v>40.227503665689142</v>
      </c>
      <c r="EA51" s="2">
        <f t="shared" si="62"/>
        <v>39.637482892054614</v>
      </c>
      <c r="EB51" s="2">
        <f t="shared" si="62"/>
        <v>43.488016284529692</v>
      </c>
      <c r="EC51" s="2">
        <f t="shared" si="62"/>
        <v>45.773210089020765</v>
      </c>
      <c r="ED51" s="2">
        <f t="shared" si="62"/>
        <v>42.979562268512765</v>
      </c>
      <c r="EE51" s="2">
        <f t="shared" si="62"/>
        <v>39.537361949376148</v>
      </c>
      <c r="EF51" s="2">
        <f t="shared" si="62"/>
        <v>36.083599937783781</v>
      </c>
      <c r="EG51" s="2">
        <f t="shared" si="62"/>
        <v>38.348164810543516</v>
      </c>
      <c r="EH51" s="2">
        <f t="shared" si="62"/>
        <v>38.938752484844976</v>
      </c>
      <c r="EI51" s="2">
        <f t="shared" si="62"/>
        <v>45.199853475895772</v>
      </c>
      <c r="EJ51" s="2">
        <f t="shared" si="62"/>
        <v>40.470427769522161</v>
      </c>
      <c r="EK51" s="2">
        <f t="shared" si="62"/>
        <v>37.042170481683407</v>
      </c>
      <c r="EL51" s="2">
        <f t="shared" si="62"/>
        <v>43.34023996802101</v>
      </c>
      <c r="EM51" s="2">
        <f t="shared" si="62"/>
        <v>45.501570452871363</v>
      </c>
      <c r="EN51" s="2">
        <f t="shared" si="62"/>
        <v>50.231524023560318</v>
      </c>
      <c r="EO51" s="2">
        <f t="shared" si="62"/>
        <v>44.287468852166221</v>
      </c>
      <c r="EQ51" s="2">
        <f t="shared" si="63"/>
        <v>38.578530552480636</v>
      </c>
      <c r="ER51" s="2">
        <f t="shared" si="63"/>
        <v>42.084904594226508</v>
      </c>
      <c r="ES51" s="2">
        <f t="shared" si="63"/>
        <v>46.772334520542081</v>
      </c>
      <c r="ET51" s="2">
        <f t="shared" si="63"/>
        <v>44.309497128069992</v>
      </c>
      <c r="EU51" s="2">
        <f t="shared" si="63"/>
        <v>40.553197993470455</v>
      </c>
      <c r="EV51" s="2">
        <f t="shared" si="63"/>
        <v>37.245158951806822</v>
      </c>
      <c r="EW51" s="2">
        <f t="shared" si="63"/>
        <v>37.574738315974948</v>
      </c>
      <c r="EX51" s="2">
        <f t="shared" si="63"/>
        <v>39.607875684666155</v>
      </c>
      <c r="EY51" s="2">
        <f t="shared" si="63"/>
        <v>42.84671762251282</v>
      </c>
      <c r="EZ51" s="2">
        <f t="shared" si="63"/>
        <v>38.833207938558942</v>
      </c>
      <c r="FA51" s="2">
        <f t="shared" si="63"/>
        <v>36.746796251991086</v>
      </c>
      <c r="FB51" s="2">
        <f t="shared" si="63"/>
        <v>41.451060584845521</v>
      </c>
      <c r="FC51" s="2">
        <f t="shared" si="63"/>
        <v>45.139302170891263</v>
      </c>
      <c r="FD51" s="2">
        <f t="shared" si="63"/>
        <v>49.230006782678743</v>
      </c>
      <c r="FE51" s="2">
        <f t="shared" si="63"/>
        <v>46.780936647060514</v>
      </c>
      <c r="FG51" s="2">
        <f t="shared" si="64"/>
        <v>0.22108449752920331</v>
      </c>
      <c r="FH51" s="2">
        <f t="shared" si="64"/>
        <v>0.22293496252499806</v>
      </c>
      <c r="FI51" s="2">
        <f t="shared" si="64"/>
        <v>0.21053752241468102</v>
      </c>
      <c r="FJ51" s="2">
        <f t="shared" si="64"/>
        <v>0.19869590464799411</v>
      </c>
      <c r="FK51" s="2">
        <f t="shared" si="64"/>
        <v>0.17821140726314197</v>
      </c>
      <c r="FL51" s="2">
        <f t="shared" si="64"/>
        <v>0.18642933298733214</v>
      </c>
      <c r="FM51" s="2">
        <f t="shared" si="64"/>
        <v>0.18940714150354473</v>
      </c>
      <c r="FN51" s="2">
        <f t="shared" si="64"/>
        <v>0.16768231705471165</v>
      </c>
      <c r="FO51" s="2">
        <f t="shared" si="64"/>
        <v>0.18804508623641816</v>
      </c>
      <c r="FP51" s="2">
        <f t="shared" si="64"/>
        <v>0.18033238589796965</v>
      </c>
      <c r="FQ51" s="2">
        <f t="shared" si="64"/>
        <v>0.18002156003239184</v>
      </c>
      <c r="FR51" s="2">
        <f t="shared" si="64"/>
        <v>0.18510668810381359</v>
      </c>
      <c r="FS51" s="2">
        <f t="shared" si="64"/>
        <v>0.19476843563998289</v>
      </c>
      <c r="FT51" s="2">
        <f t="shared" si="64"/>
        <v>0.18450748062041705</v>
      </c>
      <c r="FU51" s="2">
        <f t="shared" si="64"/>
        <v>0.13196586403256624</v>
      </c>
      <c r="FW51" s="2">
        <f t="shared" si="53"/>
        <v>4.2942484827596333E-6</v>
      </c>
      <c r="FX51" s="2">
        <f t="shared" si="53"/>
        <v>7.1179792556944528E-6</v>
      </c>
      <c r="FY51" s="2">
        <f t="shared" si="53"/>
        <v>6.476201877631911E-6</v>
      </c>
      <c r="FZ51" s="2">
        <f t="shared" si="53"/>
        <v>5.6141369224564365E-6</v>
      </c>
      <c r="GA51" s="2">
        <f t="shared" si="53"/>
        <v>5.390446795631511E-6</v>
      </c>
      <c r="GB51" s="2">
        <f t="shared" si="53"/>
        <v>5.944866223824316E-6</v>
      </c>
      <c r="GC51" s="2">
        <f t="shared" si="53"/>
        <v>6.54010664089411E-6</v>
      </c>
      <c r="GD51" s="2">
        <f t="shared" si="53"/>
        <v>8.2598880469752402E-6</v>
      </c>
      <c r="GE51" s="2">
        <f t="shared" si="53"/>
        <v>9.3003469845980306E-6</v>
      </c>
      <c r="GF51" s="2">
        <f t="shared" si="53"/>
        <v>7.644721594159742E-6</v>
      </c>
      <c r="GG51" s="2">
        <f t="shared" si="53"/>
        <v>6.4743084459243095E-6</v>
      </c>
      <c r="GH51" s="2">
        <f t="shared" si="53"/>
        <v>4.8968644457238279E-6</v>
      </c>
      <c r="GI51" s="2">
        <f t="shared" si="53"/>
        <v>4.0746086492165315E-6</v>
      </c>
      <c r="GJ51" s="2">
        <f t="shared" si="53"/>
        <v>3.1535148580321274E-6</v>
      </c>
      <c r="GK51" s="2">
        <f t="shared" si="53"/>
        <v>2.5917335755176854E-6</v>
      </c>
      <c r="GM51" s="86">
        <f t="shared" si="54"/>
        <v>5.3467199716676046E-5</v>
      </c>
      <c r="GN51" s="86">
        <f t="shared" si="54"/>
        <v>6.2667260145571536E-5</v>
      </c>
      <c r="GO51" s="86">
        <f t="shared" si="54"/>
        <v>3.2373467892011773E-5</v>
      </c>
      <c r="GP51" s="86">
        <f t="shared" si="54"/>
        <v>1.5869284906607404E-5</v>
      </c>
      <c r="GQ51" s="86">
        <f t="shared" si="54"/>
        <v>3.972220332672791E-6</v>
      </c>
      <c r="GR51" s="86">
        <f t="shared" si="54"/>
        <v>5.4615220756861567E-6</v>
      </c>
      <c r="GS51" s="86">
        <f t="shared" si="54"/>
        <v>5.2392852528869335E-6</v>
      </c>
      <c r="GT51" s="86">
        <f t="shared" si="54"/>
        <v>4.9480010348858074E-7</v>
      </c>
      <c r="GU51" s="86">
        <f t="shared" si="54"/>
        <v>3.0833259838644002E-6</v>
      </c>
      <c r="GV51" s="86">
        <f t="shared" si="54"/>
        <v>2.3938067455142418E-6</v>
      </c>
      <c r="GW51" s="86">
        <f t="shared" si="54"/>
        <v>2.1618351170844039E-6</v>
      </c>
      <c r="GX51" s="86">
        <f t="shared" si="54"/>
        <v>4.1017442358526713E-6</v>
      </c>
      <c r="GY51" s="86">
        <f t="shared" si="54"/>
        <v>9.7373500462895688E-6</v>
      </c>
      <c r="GZ51" s="86">
        <f t="shared" si="54"/>
        <v>4.5024315876873179E-6</v>
      </c>
      <c r="HA51" s="86">
        <f t="shared" si="54"/>
        <v>2.9955397137049307E-9</v>
      </c>
      <c r="HC51" s="86">
        <f t="shared" si="58"/>
        <v>8.2167945039334881E-20</v>
      </c>
      <c r="HD51" s="86">
        <f t="shared" si="58"/>
        <v>2.412826724338137E-14</v>
      </c>
      <c r="HE51" s="86">
        <f t="shared" si="58"/>
        <v>2.1891245928445725E-16</v>
      </c>
      <c r="HF51" s="86">
        <f t="shared" si="58"/>
        <v>7.058111066485054E-18</v>
      </c>
      <c r="HG51" s="86">
        <f t="shared" si="58"/>
        <v>1.3852995198837637E-18</v>
      </c>
      <c r="HH51" s="86">
        <f t="shared" si="58"/>
        <v>9.7232817200989879E-19</v>
      </c>
      <c r="HI51" s="86">
        <f t="shared" si="58"/>
        <v>3.7118287283703876E-19</v>
      </c>
      <c r="HJ51" s="86">
        <f t="shared" si="58"/>
        <v>2.4850231790510854E-23</v>
      </c>
      <c r="HK51" s="86">
        <f t="shared" si="58"/>
        <v>1.7799090599095836E-20</v>
      </c>
      <c r="HL51" s="86">
        <f t="shared" si="58"/>
        <v>3.8569152452003152E-20</v>
      </c>
      <c r="HM51" s="86">
        <f t="shared" si="58"/>
        <v>6.0241531564178568E-18</v>
      </c>
      <c r="HN51" s="86">
        <f t="shared" si="58"/>
        <v>1.2269570153200034E-18</v>
      </c>
      <c r="HO51" s="86">
        <f t="shared" si="58"/>
        <v>4.8595036260519693E-18</v>
      </c>
      <c r="HP51" s="86">
        <f t="shared" si="58"/>
        <v>1.0747243600148681E-19</v>
      </c>
      <c r="HQ51" s="86">
        <f t="shared" si="58"/>
        <v>1.2773153201446871E-29</v>
      </c>
      <c r="HS51" s="86">
        <f t="shared" si="55"/>
        <v>2.3707524288622376E-113</v>
      </c>
      <c r="HT51" s="86">
        <f t="shared" si="55"/>
        <v>2.4313926662309757E-72</v>
      </c>
      <c r="HU51" s="86">
        <f t="shared" si="55"/>
        <v>1.5627821009205657E-86</v>
      </c>
      <c r="HV51" s="86">
        <f t="shared" si="55"/>
        <v>8.1375843374752921E-98</v>
      </c>
      <c r="HW51" s="86">
        <f t="shared" si="55"/>
        <v>5.0879144628239344E-101</v>
      </c>
      <c r="HX51" s="86">
        <f t="shared" si="55"/>
        <v>2.3749040153133005E-103</v>
      </c>
      <c r="HY51" s="86">
        <f t="shared" si="55"/>
        <v>7.6492562821507475E-106</v>
      </c>
      <c r="HZ51" s="86">
        <f t="shared" si="55"/>
        <v>1.6043070189110492E-131</v>
      </c>
      <c r="IA51" s="86">
        <f t="shared" si="55"/>
        <v>1.5310961950167723E-113</v>
      </c>
      <c r="IB51" s="86">
        <f t="shared" si="55"/>
        <v>5.1084365589041046E-112</v>
      </c>
      <c r="IC51" s="86">
        <f t="shared" si="55"/>
        <v>1.9216416545297308E-99</v>
      </c>
      <c r="ID51" s="86">
        <f t="shared" si="55"/>
        <v>3.9988693487240952E-104</v>
      </c>
      <c r="IE51" s="86">
        <f t="shared" si="55"/>
        <v>8.7712147521524058E-100</v>
      </c>
      <c r="IF51" s="86">
        <f t="shared" si="55"/>
        <v>1.3235830243264491E-79</v>
      </c>
      <c r="IG51" s="86">
        <f t="shared" si="55"/>
        <v>1.3021065236644163E-58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3.4748119977270993E-207</v>
      </c>
      <c r="IW51" s="86">
        <f t="shared" si="56"/>
        <v>9.0157941939403344E-127</v>
      </c>
      <c r="IY51" s="86">
        <f t="shared" si="57"/>
        <v>5.3467199716676128E-5</v>
      </c>
      <c r="IZ51" s="86">
        <f t="shared" si="57"/>
        <v>6.2667260169699805E-5</v>
      </c>
      <c r="JA51" s="86">
        <f t="shared" si="57"/>
        <v>3.2373467892230687E-5</v>
      </c>
      <c r="JB51" s="86">
        <f t="shared" si="57"/>
        <v>1.5869284906614461E-5</v>
      </c>
      <c r="JC51" s="86">
        <f t="shared" si="57"/>
        <v>3.9722203326741759E-6</v>
      </c>
      <c r="JD51" s="86">
        <f t="shared" si="57"/>
        <v>5.4615220756871291E-6</v>
      </c>
      <c r="JE51" s="86">
        <f t="shared" si="57"/>
        <v>5.2392852528873045E-6</v>
      </c>
      <c r="JF51" s="86">
        <f t="shared" si="57"/>
        <v>4.9480010348858074E-7</v>
      </c>
      <c r="JG51" s="86">
        <f t="shared" si="57"/>
        <v>3.083325983864418E-6</v>
      </c>
      <c r="JH51" s="86">
        <f t="shared" si="57"/>
        <v>2.3938067455142804E-6</v>
      </c>
      <c r="JI51" s="86">
        <f t="shared" si="57"/>
        <v>2.161835117090428E-6</v>
      </c>
      <c r="JJ51" s="86">
        <f t="shared" si="57"/>
        <v>4.1017442358538987E-6</v>
      </c>
      <c r="JK51" s="86">
        <f t="shared" si="57"/>
        <v>9.7373500462944291E-6</v>
      </c>
      <c r="JL51" s="86">
        <f t="shared" si="57"/>
        <v>4.5024315876874255E-6</v>
      </c>
      <c r="JM51" s="86">
        <f t="shared" si="57"/>
        <v>2.9955397137049307E-9</v>
      </c>
    </row>
    <row r="52" spans="2:273" x14ac:dyDescent="0.25">
      <c r="B52" s="2">
        <v>25</v>
      </c>
      <c r="C52" s="37">
        <v>42.689</v>
      </c>
      <c r="D52" s="37">
        <v>46.417000000000002</v>
      </c>
      <c r="E52" s="37">
        <v>45.932000000000002</v>
      </c>
      <c r="F52" s="37">
        <v>46.677999999999997</v>
      </c>
      <c r="G52" s="37">
        <v>43.1</v>
      </c>
      <c r="H52" s="37">
        <v>42.1</v>
      </c>
      <c r="I52" s="37">
        <v>39.933</v>
      </c>
      <c r="J52" s="37">
        <v>37.914000000000001</v>
      </c>
      <c r="K52" s="37">
        <v>41.776000000000003</v>
      </c>
      <c r="L52" s="37">
        <v>41.683</v>
      </c>
      <c r="M52" s="37">
        <v>44.683</v>
      </c>
      <c r="N52" s="37">
        <v>43.9</v>
      </c>
      <c r="O52" s="37">
        <v>45.85</v>
      </c>
      <c r="P52" s="37">
        <v>47.45</v>
      </c>
      <c r="Q52" s="37">
        <v>39.5</v>
      </c>
      <c r="S52" s="4">
        <f t="shared" si="59"/>
        <v>42.600676197670744</v>
      </c>
      <c r="T52" s="4">
        <f t="shared" si="59"/>
        <v>45.055892817280082</v>
      </c>
      <c r="U52" s="4">
        <f t="shared" si="59"/>
        <v>46.818406698101683</v>
      </c>
      <c r="V52" s="4">
        <f t="shared" si="59"/>
        <v>46.9375045372283</v>
      </c>
      <c r="W52" s="4">
        <f t="shared" si="59"/>
        <v>44.336511102369876</v>
      </c>
      <c r="X52" s="4">
        <f t="shared" si="59"/>
        <v>42.214075261015992</v>
      </c>
      <c r="Y52" s="4">
        <f t="shared" si="59"/>
        <v>41.265543290219895</v>
      </c>
      <c r="Z52" s="4">
        <f t="shared" si="59"/>
        <v>41.281301924609529</v>
      </c>
      <c r="AA52" s="4">
        <f t="shared" si="59"/>
        <v>43.656429780036888</v>
      </c>
      <c r="AB52" s="4">
        <f t="shared" si="59"/>
        <v>42.228735728665903</v>
      </c>
      <c r="AC52" s="4">
        <f t="shared" si="59"/>
        <v>43.147726611071029</v>
      </c>
      <c r="AD52" s="4">
        <f t="shared" si="59"/>
        <v>45.090788970501357</v>
      </c>
      <c r="AE52" s="4">
        <f t="shared" si="59"/>
        <v>47.812154499336202</v>
      </c>
      <c r="AF52" s="4">
        <f t="shared" si="59"/>
        <v>48.777513536897516</v>
      </c>
      <c r="AG52" s="4">
        <f t="shared" si="59"/>
        <v>41.148091873499283</v>
      </c>
      <c r="AI52" s="4">
        <f t="shared" si="60"/>
        <v>8.8323802329256296E-2</v>
      </c>
      <c r="AJ52" s="4">
        <f t="shared" si="60"/>
        <v>1.3611071827199197</v>
      </c>
      <c r="AK52" s="4">
        <f t="shared" si="60"/>
        <v>-0.88640669810168049</v>
      </c>
      <c r="AL52" s="4">
        <f t="shared" si="60"/>
        <v>-0.25950453722830247</v>
      </c>
      <c r="AM52" s="4">
        <f t="shared" si="60"/>
        <v>-1.2365111023698745</v>
      </c>
      <c r="AN52" s="4">
        <f t="shared" si="60"/>
        <v>-0.11407526101599075</v>
      </c>
      <c r="AO52" s="4">
        <f t="shared" si="60"/>
        <v>-1.3325432902198955</v>
      </c>
      <c r="AP52" s="4">
        <f t="shared" si="60"/>
        <v>-3.3673019246095279</v>
      </c>
      <c r="AQ52" s="4">
        <f t="shared" si="60"/>
        <v>-1.8804297800368843</v>
      </c>
      <c r="AR52" s="4">
        <f t="shared" si="60"/>
        <v>-0.54573572866590325</v>
      </c>
      <c r="AS52" s="4">
        <f t="shared" si="60"/>
        <v>1.5352733889289709</v>
      </c>
      <c r="AT52" s="4">
        <f t="shared" si="60"/>
        <v>-1.1907889705013588</v>
      </c>
      <c r="AU52" s="4">
        <f t="shared" si="60"/>
        <v>-1.9621544993362008</v>
      </c>
      <c r="AV52" s="4">
        <f t="shared" si="60"/>
        <v>-1.3275135368975128</v>
      </c>
      <c r="AW52" s="4">
        <f t="shared" si="60"/>
        <v>-1.6480918734992827</v>
      </c>
      <c r="AY52" s="2">
        <f t="shared" si="51"/>
        <v>42.496243136140706</v>
      </c>
      <c r="AZ52" s="2">
        <f t="shared" si="51"/>
        <v>44.938704761082114</v>
      </c>
      <c r="BA52" s="2">
        <f t="shared" si="51"/>
        <v>46.755587363574058</v>
      </c>
      <c r="BB52" s="2">
        <f t="shared" si="51"/>
        <v>46.90416945754086</v>
      </c>
      <c r="BC52" s="2">
        <f t="shared" si="51"/>
        <v>44.32662981427179</v>
      </c>
      <c r="BD52" s="2">
        <f t="shared" si="51"/>
        <v>42.200879804052065</v>
      </c>
      <c r="BE52" s="2">
        <f t="shared" si="51"/>
        <v>41.253253932500144</v>
      </c>
      <c r="BF52" s="2">
        <f t="shared" si="51"/>
        <v>41.279835461921365</v>
      </c>
      <c r="BG52" s="2">
        <f t="shared" si="51"/>
        <v>43.648080840171239</v>
      </c>
      <c r="BH52" s="2">
        <f t="shared" si="51"/>
        <v>42.222362037460293</v>
      </c>
      <c r="BI52" s="2">
        <f t="shared" si="51"/>
        <v>43.14157854682265</v>
      </c>
      <c r="BJ52" s="2">
        <f t="shared" si="51"/>
        <v>45.080515565070165</v>
      </c>
      <c r="BK52" s="2">
        <f t="shared" si="51"/>
        <v>47.789765525914021</v>
      </c>
      <c r="BL52" s="2">
        <f t="shared" si="51"/>
        <v>48.76682201096942</v>
      </c>
      <c r="BM52" s="2">
        <f t="shared" si="51"/>
        <v>41.148080222809867</v>
      </c>
      <c r="BO52" s="2">
        <f t="shared" si="10"/>
        <v>42.689</v>
      </c>
      <c r="BP52" s="2">
        <f t="shared" si="11"/>
        <v>46.417000000000002</v>
      </c>
      <c r="BQ52" s="2">
        <f t="shared" si="12"/>
        <v>45.932000000000002</v>
      </c>
      <c r="BR52" s="2">
        <f t="shared" si="13"/>
        <v>46.677999999999997</v>
      </c>
      <c r="BS52" s="2">
        <f t="shared" si="14"/>
        <v>43.1</v>
      </c>
      <c r="BT52" s="2">
        <f t="shared" si="15"/>
        <v>42.1</v>
      </c>
      <c r="BU52" s="2">
        <f t="shared" si="16"/>
        <v>39.933</v>
      </c>
      <c r="BV52" s="2">
        <f t="shared" si="17"/>
        <v>37.914000000000001</v>
      </c>
      <c r="BW52" s="2">
        <f t="shared" si="18"/>
        <v>41.776000000000003</v>
      </c>
      <c r="BX52" s="2">
        <f t="shared" si="19"/>
        <v>41.683</v>
      </c>
      <c r="BY52" s="2">
        <f t="shared" si="20"/>
        <v>44.683</v>
      </c>
      <c r="BZ52" s="2">
        <f t="shared" si="21"/>
        <v>43.9</v>
      </c>
      <c r="CA52" s="2">
        <f t="shared" si="22"/>
        <v>45.85</v>
      </c>
      <c r="CB52" s="2">
        <f t="shared" si="23"/>
        <v>47.45</v>
      </c>
      <c r="CC52" s="2">
        <f t="shared" si="24"/>
        <v>39.5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43.418368421052627</v>
      </c>
      <c r="DL52" s="2">
        <f t="shared" si="61"/>
        <v>45.43068255097203</v>
      </c>
      <c r="DM52" s="2">
        <f t="shared" si="61"/>
        <v>47.070064011379806</v>
      </c>
      <c r="DN52" s="2">
        <f t="shared" si="61"/>
        <v>47.991694466936572</v>
      </c>
      <c r="DO52" s="2">
        <f t="shared" si="61"/>
        <v>45.478333623693381</v>
      </c>
      <c r="DP52" s="2">
        <f t="shared" si="61"/>
        <v>43.747159849906197</v>
      </c>
      <c r="DQ52" s="2">
        <f t="shared" si="61"/>
        <v>42.020517354596635</v>
      </c>
      <c r="DR52" s="2">
        <f t="shared" si="61"/>
        <v>41.814095305832147</v>
      </c>
      <c r="DS52" s="2">
        <f t="shared" si="61"/>
        <v>43.291217260787988</v>
      </c>
      <c r="DT52" s="2">
        <f t="shared" si="61"/>
        <v>42.673252251407135</v>
      </c>
      <c r="DU52" s="2">
        <f t="shared" si="61"/>
        <v>44.627298245614043</v>
      </c>
      <c r="DV52" s="2">
        <f t="shared" si="61"/>
        <v>45.545106378986866</v>
      </c>
      <c r="DW52" s="2">
        <f t="shared" si="61"/>
        <v>48.428482051282046</v>
      </c>
      <c r="DX52" s="2">
        <f t="shared" si="61"/>
        <v>48.443286679174477</v>
      </c>
      <c r="DY52" s="2">
        <f t="shared" si="61"/>
        <v>40.639449046920816</v>
      </c>
      <c r="EA52" s="2">
        <f t="shared" si="62"/>
        <v>39.533329840535224</v>
      </c>
      <c r="EB52" s="2">
        <f t="shared" si="62"/>
        <v>43.374793438733199</v>
      </c>
      <c r="EC52" s="2">
        <f t="shared" si="62"/>
        <v>45.680105967688746</v>
      </c>
      <c r="ED52" s="2">
        <f t="shared" si="62"/>
        <v>42.904244817171694</v>
      </c>
      <c r="EE52" s="2">
        <f t="shared" si="62"/>
        <v>39.48303080377768</v>
      </c>
      <c r="EF52" s="2">
        <f t="shared" si="62"/>
        <v>36.046676804718857</v>
      </c>
      <c r="EG52" s="2">
        <f t="shared" si="62"/>
        <v>38.258597381087583</v>
      </c>
      <c r="EH52" s="2">
        <f t="shared" si="62"/>
        <v>38.861256201623291</v>
      </c>
      <c r="EI52" s="2">
        <f t="shared" si="62"/>
        <v>45.053507905476593</v>
      </c>
      <c r="EJ52" s="2">
        <f t="shared" si="62"/>
        <v>40.353321825037519</v>
      </c>
      <c r="EK52" s="2">
        <f t="shared" si="62"/>
        <v>36.969747307709632</v>
      </c>
      <c r="EL52" s="2">
        <f t="shared" si="62"/>
        <v>43.215263392627698</v>
      </c>
      <c r="EM52" s="2">
        <f t="shared" si="62"/>
        <v>45.381474371845584</v>
      </c>
      <c r="EN52" s="2">
        <f t="shared" si="62"/>
        <v>50.070989747313725</v>
      </c>
      <c r="EO52" s="2">
        <f t="shared" si="62"/>
        <v>44.199283979366797</v>
      </c>
      <c r="EQ52" s="2">
        <f t="shared" si="63"/>
        <v>38.486301962362894</v>
      </c>
      <c r="ER52" s="2">
        <f t="shared" si="63"/>
        <v>41.988137540001567</v>
      </c>
      <c r="ES52" s="2">
        <f t="shared" si="63"/>
        <v>46.667599267383608</v>
      </c>
      <c r="ET52" s="2">
        <f t="shared" si="63"/>
        <v>44.218656531345481</v>
      </c>
      <c r="EU52" s="2">
        <f t="shared" si="63"/>
        <v>40.486973927221683</v>
      </c>
      <c r="EV52" s="2">
        <f t="shared" si="63"/>
        <v>37.194719562175031</v>
      </c>
      <c r="EW52" s="2">
        <f t="shared" si="63"/>
        <v>37.494482260103119</v>
      </c>
      <c r="EX52" s="2">
        <f t="shared" si="63"/>
        <v>39.521712752310087</v>
      </c>
      <c r="EY52" s="2">
        <f t="shared" si="63"/>
        <v>42.729717301414574</v>
      </c>
      <c r="EZ52" s="2">
        <f t="shared" si="63"/>
        <v>38.735658191613553</v>
      </c>
      <c r="FA52" s="2">
        <f t="shared" si="63"/>
        <v>36.677733631105461</v>
      </c>
      <c r="FB52" s="2">
        <f t="shared" si="63"/>
        <v>41.347952439836739</v>
      </c>
      <c r="FC52" s="2">
        <f t="shared" si="63"/>
        <v>45.02328793898868</v>
      </c>
      <c r="FD52" s="2">
        <f t="shared" si="63"/>
        <v>49.081095879522678</v>
      </c>
      <c r="FE52" s="2">
        <f t="shared" si="63"/>
        <v>46.659438216684798</v>
      </c>
      <c r="FG52" s="2">
        <f t="shared" si="64"/>
        <v>0.23735165966053837</v>
      </c>
      <c r="FH52" s="2">
        <f t="shared" si="64"/>
        <v>0.23929645063188704</v>
      </c>
      <c r="FI52" s="2">
        <f t="shared" si="64"/>
        <v>0.22625406675595844</v>
      </c>
      <c r="FJ52" s="2">
        <f t="shared" si="64"/>
        <v>0.21376783565204696</v>
      </c>
      <c r="FK52" s="2">
        <f t="shared" si="64"/>
        <v>0.19210201349728379</v>
      </c>
      <c r="FL52" s="2">
        <f t="shared" si="64"/>
        <v>0.20080396517939733</v>
      </c>
      <c r="FM52" s="2">
        <f t="shared" si="64"/>
        <v>0.20395381825474918</v>
      </c>
      <c r="FN52" s="2">
        <f t="shared" si="64"/>
        <v>0.18093292816357465</v>
      </c>
      <c r="FO52" s="2">
        <f t="shared" si="64"/>
        <v>0.20251329006881691</v>
      </c>
      <c r="FP52" s="2">
        <f t="shared" si="64"/>
        <v>0.19434921372542527</v>
      </c>
      <c r="FQ52" s="2">
        <f t="shared" si="64"/>
        <v>0.19401994682810073</v>
      </c>
      <c r="FR52" s="2">
        <f t="shared" si="64"/>
        <v>0.19940433345906441</v>
      </c>
      <c r="FS52" s="2">
        <f t="shared" si="64"/>
        <v>0.20962038573209332</v>
      </c>
      <c r="FT52" s="2">
        <f t="shared" si="64"/>
        <v>0.19877013255216139</v>
      </c>
      <c r="FU52" s="2">
        <f t="shared" si="64"/>
        <v>0.14287858688037311</v>
      </c>
      <c r="FW52" s="2">
        <f t="shared" si="53"/>
        <v>4.7085478794091589E-6</v>
      </c>
      <c r="FX52" s="2">
        <f t="shared" si="53"/>
        <v>7.8047036947458625E-6</v>
      </c>
      <c r="FY52" s="2">
        <f t="shared" si="53"/>
        <v>7.1010097158469187E-6</v>
      </c>
      <c r="FZ52" s="2">
        <f t="shared" si="53"/>
        <v>6.1557753914106024E-6</v>
      </c>
      <c r="GA52" s="2">
        <f t="shared" si="53"/>
        <v>5.9105043050595424E-6</v>
      </c>
      <c r="GB52" s="2">
        <f t="shared" si="53"/>
        <v>6.5184124547761666E-6</v>
      </c>
      <c r="GC52" s="2">
        <f t="shared" si="53"/>
        <v>7.1710798074002552E-6</v>
      </c>
      <c r="GD52" s="2">
        <f t="shared" si="53"/>
        <v>9.0567799287523129E-6</v>
      </c>
      <c r="GE52" s="2">
        <f t="shared" si="53"/>
        <v>1.0197618535051468E-5</v>
      </c>
      <c r="GF52" s="2">
        <f t="shared" si="53"/>
        <v>8.3822643612508505E-6</v>
      </c>
      <c r="GG52" s="2">
        <f t="shared" si="53"/>
        <v>7.0989336118576208E-6</v>
      </c>
      <c r="GH52" s="2">
        <f t="shared" si="53"/>
        <v>5.3693025575281761E-6</v>
      </c>
      <c r="GI52" s="2">
        <f t="shared" si="53"/>
        <v>4.4677177853738338E-6</v>
      </c>
      <c r="GJ52" s="2">
        <f t="shared" si="53"/>
        <v>3.4577592310383708E-6</v>
      </c>
      <c r="GK52" s="2">
        <f t="shared" si="53"/>
        <v>2.8417786451926047E-6</v>
      </c>
      <c r="GM52" s="86">
        <f t="shared" si="54"/>
        <v>8.5902412150513241E-5</v>
      </c>
      <c r="GN52" s="86">
        <f t="shared" si="54"/>
        <v>9.9542492713157644E-5</v>
      </c>
      <c r="GO52" s="86">
        <f t="shared" si="54"/>
        <v>5.3294815864849544E-5</v>
      </c>
      <c r="GP52" s="86">
        <f t="shared" si="54"/>
        <v>2.7131058858261453E-5</v>
      </c>
      <c r="GQ52" s="86">
        <f t="shared" si="54"/>
        <v>7.2736999119563507E-6</v>
      </c>
      <c r="GR52" s="86">
        <f t="shared" si="54"/>
        <v>9.9472302574639303E-6</v>
      </c>
      <c r="GS52" s="86">
        <f t="shared" si="54"/>
        <v>9.6537440432564555E-6</v>
      </c>
      <c r="GT52" s="86">
        <f t="shared" si="54"/>
        <v>1.0449910987246348E-6</v>
      </c>
      <c r="GU52" s="86">
        <f t="shared" si="54"/>
        <v>5.9303430495490353E-6</v>
      </c>
      <c r="GV52" s="86">
        <f t="shared" si="54"/>
        <v>4.6030263592018609E-6</v>
      </c>
      <c r="GW52" s="86">
        <f t="shared" si="54"/>
        <v>4.1896512174775244E-6</v>
      </c>
      <c r="GX52" s="86">
        <f t="shared" si="54"/>
        <v>7.6312474550442149E-6</v>
      </c>
      <c r="GY52" s="86">
        <f t="shared" si="54"/>
        <v>1.7223633898906477E-5</v>
      </c>
      <c r="GZ52" s="86">
        <f t="shared" si="54"/>
        <v>8.2959158705786173E-6</v>
      </c>
      <c r="HA52" s="86">
        <f t="shared" si="54"/>
        <v>8.212314259846142E-9</v>
      </c>
      <c r="HC52" s="86">
        <f t="shared" si="58"/>
        <v>3.3102223884831349E-19</v>
      </c>
      <c r="HD52" s="86">
        <f t="shared" si="58"/>
        <v>6.3534940042849109E-14</v>
      </c>
      <c r="HE52" s="86">
        <f t="shared" si="58"/>
        <v>6.7285130213598382E-16</v>
      </c>
      <c r="HF52" s="86">
        <f t="shared" si="58"/>
        <v>2.4406227457294377E-17</v>
      </c>
      <c r="HG52" s="86">
        <f t="shared" si="58"/>
        <v>5.0063583458482807E-18</v>
      </c>
      <c r="HH52" s="86">
        <f t="shared" si="58"/>
        <v>3.6236811735072115E-18</v>
      </c>
      <c r="HI52" s="86">
        <f t="shared" si="58"/>
        <v>1.4578930409275882E-18</v>
      </c>
      <c r="HJ52" s="86">
        <f t="shared" si="58"/>
        <v>1.3862115902478624E-22</v>
      </c>
      <c r="HK52" s="86">
        <f t="shared" si="58"/>
        <v>8.0127206608348152E-20</v>
      </c>
      <c r="HL52" s="86">
        <f t="shared" si="58"/>
        <v>1.6583447409391373E-19</v>
      </c>
      <c r="HM52" s="86">
        <f t="shared" si="58"/>
        <v>2.1485598866436883E-17</v>
      </c>
      <c r="HN52" s="86">
        <f t="shared" si="58"/>
        <v>4.497388581643093E-18</v>
      </c>
      <c r="HO52" s="86">
        <f t="shared" si="58"/>
        <v>1.6612817165954109E-17</v>
      </c>
      <c r="HP52" s="86">
        <f t="shared" si="58"/>
        <v>4.1323335735500572E-19</v>
      </c>
      <c r="HQ52" s="86">
        <f t="shared" si="58"/>
        <v>1.0358854758599572E-28</v>
      </c>
      <c r="HS52" s="86">
        <f t="shared" si="55"/>
        <v>3.5186965588527525E-111</v>
      </c>
      <c r="HT52" s="86">
        <f t="shared" si="55"/>
        <v>6.5005300797529718E-71</v>
      </c>
      <c r="HU52" s="86">
        <f t="shared" si="55"/>
        <v>7.617895675454811E-85</v>
      </c>
      <c r="HV52" s="86">
        <f t="shared" si="55"/>
        <v>6.3855935505337889E-96</v>
      </c>
      <c r="HW52" s="86">
        <f t="shared" si="55"/>
        <v>4.5720135624240074E-99</v>
      </c>
      <c r="HX52" s="86">
        <f t="shared" si="55"/>
        <v>2.458044157033986E-101</v>
      </c>
      <c r="HY52" s="86">
        <f t="shared" si="55"/>
        <v>9.5457341921964143E-104</v>
      </c>
      <c r="HZ52" s="86">
        <f t="shared" si="55"/>
        <v>7.1520488434612032E-129</v>
      </c>
      <c r="IA52" s="86">
        <f t="shared" si="55"/>
        <v>3.0973462702193397E-111</v>
      </c>
      <c r="IB52" s="86">
        <f t="shared" si="55"/>
        <v>8.8734446883181566E-110</v>
      </c>
      <c r="IC52" s="86">
        <f t="shared" si="55"/>
        <v>1.7304257868266384E-97</v>
      </c>
      <c r="ID52" s="86">
        <f t="shared" si="55"/>
        <v>4.0251867961627347E-102</v>
      </c>
      <c r="IE52" s="86">
        <f t="shared" si="55"/>
        <v>6.7642878685713858E-98</v>
      </c>
      <c r="IF52" s="86">
        <f t="shared" si="55"/>
        <v>4.0032017827421733E-78</v>
      </c>
      <c r="IG52" s="86">
        <f t="shared" si="55"/>
        <v>1.4982714344818624E-57</v>
      </c>
      <c r="II52" s="86">
        <f t="shared" si="56"/>
        <v>0</v>
      </c>
      <c r="IJ52" s="86">
        <f t="shared" si="56"/>
        <v>2.264306510974013E-306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3.255246868386981E-204</v>
      </c>
      <c r="IW52" s="86">
        <f t="shared" si="56"/>
        <v>5.4398083712595835E-125</v>
      </c>
      <c r="IY52" s="86">
        <f t="shared" si="57"/>
        <v>8.5902412150513566E-5</v>
      </c>
      <c r="IZ52" s="86">
        <f t="shared" si="57"/>
        <v>9.9542492776692583E-5</v>
      </c>
      <c r="JA52" s="86">
        <f t="shared" si="57"/>
        <v>5.3294815865522393E-5</v>
      </c>
      <c r="JB52" s="86">
        <f t="shared" si="57"/>
        <v>2.7131058858285858E-5</v>
      </c>
      <c r="JC52" s="86">
        <f t="shared" si="57"/>
        <v>7.2736999119613567E-6</v>
      </c>
      <c r="JD52" s="86">
        <f t="shared" si="57"/>
        <v>9.9472302574675539E-6</v>
      </c>
      <c r="JE52" s="86">
        <f t="shared" si="57"/>
        <v>9.6537440432579141E-6</v>
      </c>
      <c r="JF52" s="86">
        <f t="shared" si="57"/>
        <v>1.044991098724635E-6</v>
      </c>
      <c r="JG52" s="86">
        <f t="shared" si="57"/>
        <v>5.9303430495491158E-6</v>
      </c>
      <c r="JH52" s="86">
        <f t="shared" si="57"/>
        <v>4.6030263592020269E-6</v>
      </c>
      <c r="JI52" s="86">
        <f t="shared" si="57"/>
        <v>4.1896512174990102E-6</v>
      </c>
      <c r="JJ52" s="86">
        <f t="shared" si="57"/>
        <v>7.6312474550487126E-6</v>
      </c>
      <c r="JK52" s="86">
        <f t="shared" si="57"/>
        <v>1.7223633898923089E-5</v>
      </c>
      <c r="JL52" s="86">
        <f t="shared" si="57"/>
        <v>8.2959158705790307E-6</v>
      </c>
      <c r="JM52" s="86">
        <f t="shared" si="57"/>
        <v>8.212314259846142E-9</v>
      </c>
    </row>
    <row r="53" spans="2:273" x14ac:dyDescent="0.25">
      <c r="B53" s="2">
        <v>26</v>
      </c>
      <c r="C53" s="37">
        <v>44.951000000000001</v>
      </c>
      <c r="D53" s="37">
        <v>44.783000000000001</v>
      </c>
      <c r="E53" s="37">
        <v>44.576000000000001</v>
      </c>
      <c r="F53" s="37">
        <v>49.017000000000003</v>
      </c>
      <c r="G53" s="37">
        <v>45.15</v>
      </c>
      <c r="H53" s="37">
        <v>44.216999999999999</v>
      </c>
      <c r="I53" s="37">
        <v>41.533000000000001</v>
      </c>
      <c r="J53" s="37">
        <v>41.982999999999997</v>
      </c>
      <c r="K53" s="37">
        <v>42.241</v>
      </c>
      <c r="L53" s="37">
        <v>41.317</v>
      </c>
      <c r="M53" s="37">
        <v>44.75</v>
      </c>
      <c r="N53" s="37">
        <v>43.116999999999997</v>
      </c>
      <c r="O53" s="37">
        <v>48.183</v>
      </c>
      <c r="P53" s="37">
        <v>46.732999999999997</v>
      </c>
      <c r="Q53" s="37">
        <v>40.116999999999997</v>
      </c>
      <c r="S53" s="4">
        <f t="shared" si="59"/>
        <v>42.850388276499388</v>
      </c>
      <c r="T53" s="4">
        <f t="shared" si="59"/>
        <v>45.30849894006149</v>
      </c>
      <c r="U53" s="4">
        <f t="shared" si="59"/>
        <v>47.037434426395926</v>
      </c>
      <c r="V53" s="4">
        <f t="shared" si="59"/>
        <v>47.129240419425891</v>
      </c>
      <c r="W53" s="4">
        <f t="shared" si="59"/>
        <v>44.560183767323259</v>
      </c>
      <c r="X53" s="4">
        <f t="shared" si="59"/>
        <v>42.369584635134729</v>
      </c>
      <c r="Y53" s="4">
        <f t="shared" si="59"/>
        <v>41.41988987357437</v>
      </c>
      <c r="Z53" s="4">
        <f t="shared" si="59"/>
        <v>41.47851022724651</v>
      </c>
      <c r="AA53" s="4">
        <f t="shared" si="59"/>
        <v>43.92192030731168</v>
      </c>
      <c r="AB53" s="4">
        <f t="shared" si="59"/>
        <v>42.394149519485616</v>
      </c>
      <c r="AC53" s="4">
        <f t="shared" si="59"/>
        <v>43.319714280500925</v>
      </c>
      <c r="AD53" s="4">
        <f t="shared" si="59"/>
        <v>45.279421570712145</v>
      </c>
      <c r="AE53" s="4">
        <f t="shared" si="59"/>
        <v>48.012665435894178</v>
      </c>
      <c r="AF53" s="4">
        <f t="shared" si="59"/>
        <v>49.06934540332287</v>
      </c>
      <c r="AG53" s="4">
        <f t="shared" si="59"/>
        <v>41.524257761370535</v>
      </c>
      <c r="AI53" s="4">
        <f t="shared" si="60"/>
        <v>2.100611723500613</v>
      </c>
      <c r="AJ53" s="4">
        <f t="shared" si="60"/>
        <v>-0.5254989400614889</v>
      </c>
      <c r="AK53" s="4">
        <f t="shared" si="60"/>
        <v>-2.4614344263959254</v>
      </c>
      <c r="AL53" s="4">
        <f t="shared" si="60"/>
        <v>1.8877595805741123</v>
      </c>
      <c r="AM53" s="4">
        <f t="shared" si="60"/>
        <v>0.58981623267673911</v>
      </c>
      <c r="AN53" s="4">
        <f t="shared" si="60"/>
        <v>1.8474153648652702</v>
      </c>
      <c r="AO53" s="4">
        <f t="shared" si="60"/>
        <v>0.11311012642563156</v>
      </c>
      <c r="AP53" s="4">
        <f t="shared" si="60"/>
        <v>0.50448977275348739</v>
      </c>
      <c r="AQ53" s="4">
        <f t="shared" si="60"/>
        <v>-1.6809203073116805</v>
      </c>
      <c r="AR53" s="4">
        <f t="shared" si="60"/>
        <v>-1.0771495194856158</v>
      </c>
      <c r="AS53" s="4">
        <f t="shared" si="60"/>
        <v>1.430285719499075</v>
      </c>
      <c r="AT53" s="4">
        <f t="shared" si="60"/>
        <v>-2.1624215707121479</v>
      </c>
      <c r="AU53" s="4">
        <f t="shared" si="60"/>
        <v>0.17033456410582204</v>
      </c>
      <c r="AV53" s="4">
        <f t="shared" si="60"/>
        <v>-2.3363454033228734</v>
      </c>
      <c r="AW53" s="4">
        <f t="shared" si="60"/>
        <v>-1.4072577613705377</v>
      </c>
      <c r="AY53" s="2">
        <f t="shared" si="51"/>
        <v>42.688887517671326</v>
      </c>
      <c r="AZ53" s="2">
        <f t="shared" si="51"/>
        <v>45.129216897605168</v>
      </c>
      <c r="BA53" s="2">
        <f t="shared" si="51"/>
        <v>46.937957422843063</v>
      </c>
      <c r="BB53" s="2">
        <f t="shared" si="51"/>
        <v>47.074488363289575</v>
      </c>
      <c r="BC53" s="2">
        <f t="shared" si="51"/>
        <v>44.542833611201964</v>
      </c>
      <c r="BD53" s="2">
        <f t="shared" si="51"/>
        <v>42.346553367739432</v>
      </c>
      <c r="BE53" s="2">
        <f t="shared" si="51"/>
        <v>41.398211937434795</v>
      </c>
      <c r="BF53" s="2">
        <f t="shared" si="51"/>
        <v>41.475559606284719</v>
      </c>
      <c r="BG53" s="2">
        <f t="shared" si="51"/>
        <v>43.906583289964757</v>
      </c>
      <c r="BH53" s="2">
        <f t="shared" si="51"/>
        <v>42.382432676188479</v>
      </c>
      <c r="BI53" s="2">
        <f t="shared" si="51"/>
        <v>43.308327935057619</v>
      </c>
      <c r="BJ53" s="2">
        <f t="shared" si="51"/>
        <v>45.261124710223797</v>
      </c>
      <c r="BK53" s="2">
        <f t="shared" si="51"/>
        <v>47.974683090891013</v>
      </c>
      <c r="BL53" s="2">
        <f t="shared" si="51"/>
        <v>49.05047572725006</v>
      </c>
      <c r="BM53" s="2">
        <f t="shared" si="51"/>
        <v>41.524227541557345</v>
      </c>
      <c r="BO53" s="2">
        <f t="shared" si="10"/>
        <v>44.951000000000001</v>
      </c>
      <c r="BP53" s="2">
        <f t="shared" si="11"/>
        <v>44.783000000000001</v>
      </c>
      <c r="BQ53" s="2">
        <f t="shared" si="12"/>
        <v>44.576000000000001</v>
      </c>
      <c r="BR53" s="2">
        <f t="shared" si="13"/>
        <v>49.017000000000003</v>
      </c>
      <c r="BS53" s="2">
        <f t="shared" si="14"/>
        <v>45.15</v>
      </c>
      <c r="BT53" s="2">
        <f t="shared" si="15"/>
        <v>44.216999999999999</v>
      </c>
      <c r="BU53" s="2">
        <f t="shared" si="16"/>
        <v>41.533000000000001</v>
      </c>
      <c r="BV53" s="2">
        <f t="shared" si="17"/>
        <v>41.982999999999997</v>
      </c>
      <c r="BW53" s="2">
        <f t="shared" si="18"/>
        <v>42.241</v>
      </c>
      <c r="BX53" s="2">
        <f t="shared" si="19"/>
        <v>41.317</v>
      </c>
      <c r="BY53" s="2">
        <f t="shared" si="20"/>
        <v>44.75</v>
      </c>
      <c r="BZ53" s="2">
        <f t="shared" si="21"/>
        <v>43.116999999999997</v>
      </c>
      <c r="CA53" s="2">
        <f t="shared" si="22"/>
        <v>48.183</v>
      </c>
      <c r="CB53" s="2">
        <f t="shared" si="23"/>
        <v>46.732999999999997</v>
      </c>
      <c r="CC53" s="2">
        <f t="shared" si="24"/>
        <v>40.116999999999997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43.801258890469413</v>
      </c>
      <c r="DL53" s="2">
        <f t="shared" si="61"/>
        <v>45.773424845898532</v>
      </c>
      <c r="DM53" s="2">
        <f t="shared" si="61"/>
        <v>47.371098150782366</v>
      </c>
      <c r="DN53" s="2">
        <f t="shared" si="61"/>
        <v>48.340164912280699</v>
      </c>
      <c r="DO53" s="2">
        <f t="shared" si="61"/>
        <v>45.876185714285718</v>
      </c>
      <c r="DP53" s="2">
        <f t="shared" si="61"/>
        <v>44.092320731707325</v>
      </c>
      <c r="DQ53" s="2">
        <f t="shared" si="61"/>
        <v>42.305384146341481</v>
      </c>
      <c r="DR53" s="2">
        <f t="shared" si="61"/>
        <v>42.127541488857275</v>
      </c>
      <c r="DS53" s="2">
        <f t="shared" si="61"/>
        <v>43.628015853658532</v>
      </c>
      <c r="DT53" s="2">
        <f t="shared" si="61"/>
        <v>42.950139024390253</v>
      </c>
      <c r="DU53" s="2">
        <f t="shared" si="61"/>
        <v>45.000516869095819</v>
      </c>
      <c r="DV53" s="2">
        <f t="shared" si="61"/>
        <v>45.853993902439022</v>
      </c>
      <c r="DW53" s="2">
        <f t="shared" si="61"/>
        <v>48.763720512820505</v>
      </c>
      <c r="DX53" s="2">
        <f t="shared" si="61"/>
        <v>48.816552439024377</v>
      </c>
      <c r="DY53" s="2">
        <f t="shared" si="61"/>
        <v>41.051394428152484</v>
      </c>
      <c r="EA53" s="2">
        <f t="shared" si="62"/>
        <v>39.429176789015841</v>
      </c>
      <c r="EB53" s="2">
        <f t="shared" si="62"/>
        <v>43.261570592936707</v>
      </c>
      <c r="EC53" s="2">
        <f t="shared" si="62"/>
        <v>45.587001846356735</v>
      </c>
      <c r="ED53" s="2">
        <f t="shared" si="62"/>
        <v>42.828927365830623</v>
      </c>
      <c r="EE53" s="2">
        <f t="shared" si="62"/>
        <v>39.42869965817922</v>
      </c>
      <c r="EF53" s="2">
        <f t="shared" si="62"/>
        <v>36.009753671653932</v>
      </c>
      <c r="EG53" s="2">
        <f t="shared" si="62"/>
        <v>38.16902995163165</v>
      </c>
      <c r="EH53" s="2">
        <f t="shared" si="62"/>
        <v>38.7837599184016</v>
      </c>
      <c r="EI53" s="2">
        <f t="shared" si="62"/>
        <v>44.907162335057407</v>
      </c>
      <c r="EJ53" s="2">
        <f t="shared" si="62"/>
        <v>40.236215880552876</v>
      </c>
      <c r="EK53" s="2">
        <f t="shared" si="62"/>
        <v>36.897324133735857</v>
      </c>
      <c r="EL53" s="2">
        <f t="shared" si="62"/>
        <v>43.090286817234386</v>
      </c>
      <c r="EM53" s="2">
        <f t="shared" si="62"/>
        <v>45.261378290819799</v>
      </c>
      <c r="EN53" s="2">
        <f t="shared" si="62"/>
        <v>49.910455471067124</v>
      </c>
      <c r="EO53" s="2">
        <f t="shared" si="62"/>
        <v>44.111099106567373</v>
      </c>
      <c r="EQ53" s="2">
        <f t="shared" si="63"/>
        <v>38.394073372245153</v>
      </c>
      <c r="ER53" s="2">
        <f t="shared" si="63"/>
        <v>41.891370485776626</v>
      </c>
      <c r="ES53" s="2">
        <f t="shared" si="63"/>
        <v>46.562864014225134</v>
      </c>
      <c r="ET53" s="2">
        <f t="shared" si="63"/>
        <v>44.127815934620969</v>
      </c>
      <c r="EU53" s="2">
        <f t="shared" si="63"/>
        <v>40.420749860972919</v>
      </c>
      <c r="EV53" s="2">
        <f t="shared" si="63"/>
        <v>37.144280172543247</v>
      </c>
      <c r="EW53" s="2">
        <f t="shared" si="63"/>
        <v>37.414226204231284</v>
      </c>
      <c r="EX53" s="2">
        <f t="shared" si="63"/>
        <v>39.435549819954019</v>
      </c>
      <c r="EY53" s="2">
        <f t="shared" si="63"/>
        <v>42.612716980316335</v>
      </c>
      <c r="EZ53" s="2">
        <f t="shared" si="63"/>
        <v>38.638108444668163</v>
      </c>
      <c r="FA53" s="2">
        <f t="shared" si="63"/>
        <v>36.608671010219837</v>
      </c>
      <c r="FB53" s="2">
        <f t="shared" si="63"/>
        <v>41.244844294827956</v>
      </c>
      <c r="FC53" s="2">
        <f t="shared" si="63"/>
        <v>44.907273707086105</v>
      </c>
      <c r="FD53" s="2">
        <f t="shared" si="63"/>
        <v>48.932184976366614</v>
      </c>
      <c r="FE53" s="2">
        <f t="shared" si="63"/>
        <v>46.537939786309089</v>
      </c>
      <c r="FG53" s="2">
        <f t="shared" si="64"/>
        <v>0.25442478044453382</v>
      </c>
      <c r="FH53" s="2">
        <f t="shared" si="64"/>
        <v>0.25646242085836313</v>
      </c>
      <c r="FI53" s="2">
        <f t="shared" si="64"/>
        <v>0.24278304092795783</v>
      </c>
      <c r="FJ53" s="2">
        <f t="shared" si="64"/>
        <v>0.22965537329722491</v>
      </c>
      <c r="FK53" s="2">
        <f t="shared" si="64"/>
        <v>0.20680285629090844</v>
      </c>
      <c r="FL53" s="2">
        <f t="shared" si="64"/>
        <v>0.21599269882819389</v>
      </c>
      <c r="FM53" s="2">
        <f t="shared" si="64"/>
        <v>0.21931542397891704</v>
      </c>
      <c r="FN53" s="2">
        <f t="shared" si="64"/>
        <v>0.19498533067095475</v>
      </c>
      <c r="FO53" s="2">
        <f t="shared" si="64"/>
        <v>0.21779608168089132</v>
      </c>
      <c r="FP53" s="2">
        <f t="shared" si="64"/>
        <v>0.20917750060279688</v>
      </c>
      <c r="FQ53" s="2">
        <f t="shared" si="64"/>
        <v>0.20882962339398178</v>
      </c>
      <c r="FR53" s="2">
        <f t="shared" si="64"/>
        <v>0.21451561588351678</v>
      </c>
      <c r="FS53" s="2">
        <f t="shared" si="64"/>
        <v>0.22528800363999213</v>
      </c>
      <c r="FT53" s="2">
        <f t="shared" si="64"/>
        <v>0.21384619143151165</v>
      </c>
      <c r="FU53" s="2">
        <f t="shared" si="64"/>
        <v>0.15453306812007178</v>
      </c>
      <c r="FW53" s="2">
        <f t="shared" si="53"/>
        <v>5.1628177399437692E-6</v>
      </c>
      <c r="FX53" s="2">
        <f t="shared" si="53"/>
        <v>8.5576809848524259E-6</v>
      </c>
      <c r="FY53" s="2">
        <f t="shared" si="53"/>
        <v>7.7860969898295653E-6</v>
      </c>
      <c r="FZ53" s="2">
        <f t="shared" si="53"/>
        <v>6.74966948842058E-6</v>
      </c>
      <c r="GA53" s="2">
        <f t="shared" si="53"/>
        <v>6.4807354031673994E-6</v>
      </c>
      <c r="GB53" s="2">
        <f t="shared" si="53"/>
        <v>7.1472926353074423E-6</v>
      </c>
      <c r="GC53" s="2">
        <f t="shared" si="53"/>
        <v>7.8629272116284928E-6</v>
      </c>
      <c r="GD53" s="2">
        <f t="shared" si="53"/>
        <v>9.9305530420077207E-6</v>
      </c>
      <c r="GE53" s="2">
        <f t="shared" si="53"/>
        <v>1.1181455375418805E-5</v>
      </c>
      <c r="GF53" s="2">
        <f t="shared" si="53"/>
        <v>9.190962673635335E-6</v>
      </c>
      <c r="GG53" s="2">
        <f t="shared" si="53"/>
        <v>7.7838205901909935E-6</v>
      </c>
      <c r="GH53" s="2">
        <f t="shared" si="53"/>
        <v>5.8873201330722244E-6</v>
      </c>
      <c r="GI53" s="2">
        <f t="shared" si="53"/>
        <v>4.898753026637998E-6</v>
      </c>
      <c r="GJ53" s="2">
        <f t="shared" si="53"/>
        <v>3.7913563395560902E-6</v>
      </c>
      <c r="GK53" s="2">
        <f t="shared" si="53"/>
        <v>3.1159474684206966E-6</v>
      </c>
      <c r="GM53" s="86">
        <f t="shared" si="54"/>
        <v>1.3635753837667756E-4</v>
      </c>
      <c r="GN53" s="86">
        <f t="shared" si="54"/>
        <v>1.5627924449213606E-4</v>
      </c>
      <c r="GO53" s="86">
        <f t="shared" si="54"/>
        <v>8.6628804728577393E-5</v>
      </c>
      <c r="GP53" s="86">
        <f t="shared" si="54"/>
        <v>4.5750633922060082E-5</v>
      </c>
      <c r="GQ53" s="86">
        <f t="shared" si="54"/>
        <v>1.3113326364559426E-5</v>
      </c>
      <c r="GR53" s="86">
        <f t="shared" si="54"/>
        <v>1.7834825612729501E-5</v>
      </c>
      <c r="GS53" s="86">
        <f t="shared" si="54"/>
        <v>1.7500591306211462E-5</v>
      </c>
      <c r="GT53" s="86">
        <f t="shared" si="54"/>
        <v>2.1623830207275366E-6</v>
      </c>
      <c r="GU53" s="86">
        <f t="shared" si="54"/>
        <v>1.1204137247538836E-5</v>
      </c>
      <c r="GV53" s="86">
        <f t="shared" si="54"/>
        <v>8.6975543891562505E-6</v>
      </c>
      <c r="GW53" s="86">
        <f t="shared" si="54"/>
        <v>7.9764430158751573E-6</v>
      </c>
      <c r="GX53" s="86">
        <f t="shared" si="54"/>
        <v>1.3966072866137428E-5</v>
      </c>
      <c r="GY53" s="86">
        <f t="shared" si="54"/>
        <v>3.0014337397799187E-5</v>
      </c>
      <c r="GZ53" s="86">
        <f t="shared" si="54"/>
        <v>1.5041944121641485E-5</v>
      </c>
      <c r="HA53" s="86">
        <f t="shared" si="54"/>
        <v>2.1904940497125302E-8</v>
      </c>
      <c r="HC53" s="86">
        <f t="shared" si="58"/>
        <v>1.3032873169502399E-18</v>
      </c>
      <c r="HD53" s="86">
        <f t="shared" si="58"/>
        <v>1.6471314836609237E-13</v>
      </c>
      <c r="HE53" s="86">
        <f t="shared" si="58"/>
        <v>2.0307681244911871E-15</v>
      </c>
      <c r="HF53" s="86">
        <f t="shared" si="58"/>
        <v>8.270022413734477E-17</v>
      </c>
      <c r="HG53" s="86">
        <f t="shared" si="58"/>
        <v>1.7718844230469068E-17</v>
      </c>
      <c r="HH53" s="86">
        <f t="shared" si="58"/>
        <v>1.3214867443901548E-17</v>
      </c>
      <c r="HI53" s="86">
        <f t="shared" si="58"/>
        <v>5.5963282127274228E-18</v>
      </c>
      <c r="HJ53" s="86">
        <f t="shared" si="58"/>
        <v>7.5081546509746624E-22</v>
      </c>
      <c r="HK53" s="86">
        <f t="shared" si="58"/>
        <v>3.5149991715156088E-19</v>
      </c>
      <c r="HL53" s="86">
        <f t="shared" si="58"/>
        <v>6.956101516525168E-19</v>
      </c>
      <c r="HM53" s="86">
        <f t="shared" si="58"/>
        <v>7.5020907199000452E-17</v>
      </c>
      <c r="HN53" s="86">
        <f t="shared" si="58"/>
        <v>1.6138087497227161E-17</v>
      </c>
      <c r="HO53" s="86">
        <f t="shared" si="58"/>
        <v>5.5684502386820403E-17</v>
      </c>
      <c r="HP53" s="86">
        <f t="shared" si="58"/>
        <v>1.5549791488698087E-18</v>
      </c>
      <c r="HQ53" s="86">
        <f t="shared" si="58"/>
        <v>8.1195815697784918E-28</v>
      </c>
      <c r="HS53" s="86">
        <f t="shared" si="55"/>
        <v>4.9726322977323352E-109</v>
      </c>
      <c r="HT53" s="86">
        <f t="shared" si="55"/>
        <v>1.6808772558843734E-69</v>
      </c>
      <c r="HU53" s="86">
        <f t="shared" si="55"/>
        <v>3.5715480943589273E-83</v>
      </c>
      <c r="HV53" s="86">
        <f t="shared" si="55"/>
        <v>4.7982888604742572E-94</v>
      </c>
      <c r="HW53" s="86">
        <f t="shared" si="55"/>
        <v>3.9292545166018182E-97</v>
      </c>
      <c r="HX53" s="86">
        <f t="shared" si="55"/>
        <v>2.4288530939543573E-99</v>
      </c>
      <c r="HY53" s="86">
        <f t="shared" si="55"/>
        <v>1.1342980791774046E-101</v>
      </c>
      <c r="HZ53" s="86">
        <f t="shared" si="55"/>
        <v>2.9942959697709885E-126</v>
      </c>
      <c r="IA53" s="86">
        <f t="shared" si="55"/>
        <v>5.9291635149006683E-109</v>
      </c>
      <c r="IB53" s="86">
        <f t="shared" si="55"/>
        <v>1.4620496851493713E-107</v>
      </c>
      <c r="IC53" s="86">
        <f t="shared" si="55"/>
        <v>1.4891406707347779E-95</v>
      </c>
      <c r="ID53" s="86">
        <f t="shared" si="55"/>
        <v>3.8716500524850644E-100</v>
      </c>
      <c r="IE53" s="86">
        <f t="shared" si="55"/>
        <v>5.0013886294497308E-96</v>
      </c>
      <c r="IF53" s="86">
        <f t="shared" si="55"/>
        <v>1.1719353413078222E-76</v>
      </c>
      <c r="IG53" s="86">
        <f t="shared" si="55"/>
        <v>1.6850311562754659E-56</v>
      </c>
      <c r="II53" s="86">
        <f t="shared" si="56"/>
        <v>0</v>
      </c>
      <c r="IJ53" s="86">
        <f t="shared" si="56"/>
        <v>1.2611988913948172E-301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2.9013267728473189E-201</v>
      </c>
      <c r="IW53" s="86">
        <f t="shared" si="56"/>
        <v>3.1872250927574428E-123</v>
      </c>
      <c r="IY53" s="86">
        <f t="shared" si="57"/>
        <v>1.3635753837667886E-4</v>
      </c>
      <c r="IZ53" s="86">
        <f t="shared" si="57"/>
        <v>1.5627924465684922E-4</v>
      </c>
      <c r="JA53" s="86">
        <f t="shared" si="57"/>
        <v>8.6628804730608158E-5</v>
      </c>
      <c r="JB53" s="86">
        <f t="shared" si="57"/>
        <v>4.575063392214278E-5</v>
      </c>
      <c r="JC53" s="86">
        <f t="shared" si="57"/>
        <v>1.3113326364577144E-5</v>
      </c>
      <c r="JD53" s="86">
        <f t="shared" si="57"/>
        <v>1.7834825612742715E-5</v>
      </c>
      <c r="JE53" s="86">
        <f t="shared" si="57"/>
        <v>1.7500591306217059E-5</v>
      </c>
      <c r="JF53" s="86">
        <f t="shared" si="57"/>
        <v>2.1623830207275374E-6</v>
      </c>
      <c r="JG53" s="86">
        <f t="shared" si="57"/>
        <v>1.1204137247539187E-5</v>
      </c>
      <c r="JH53" s="86">
        <f t="shared" si="57"/>
        <v>8.6975543891569467E-6</v>
      </c>
      <c r="JI53" s="86">
        <f t="shared" si="57"/>
        <v>7.976443015950179E-6</v>
      </c>
      <c r="JJ53" s="86">
        <f t="shared" si="57"/>
        <v>1.3966072866153566E-5</v>
      </c>
      <c r="JK53" s="86">
        <f t="shared" si="57"/>
        <v>3.0014337397854871E-5</v>
      </c>
      <c r="JL53" s="86">
        <f t="shared" si="57"/>
        <v>1.504194412164304E-5</v>
      </c>
      <c r="JM53" s="86">
        <f t="shared" si="57"/>
        <v>2.1904940497125302E-8</v>
      </c>
    </row>
    <row r="54" spans="2:273" x14ac:dyDescent="0.25">
      <c r="B54" s="2">
        <v>27</v>
      </c>
      <c r="C54" s="37">
        <v>46.082000000000001</v>
      </c>
      <c r="D54" s="37">
        <v>44.783000000000001</v>
      </c>
      <c r="E54" s="37">
        <v>48.119</v>
      </c>
      <c r="F54" s="37">
        <v>46.406999999999996</v>
      </c>
      <c r="G54" s="37">
        <v>45.133000000000003</v>
      </c>
      <c r="H54" s="37">
        <v>44.183</v>
      </c>
      <c r="I54" s="37">
        <v>41.082999999999998</v>
      </c>
      <c r="J54" s="37">
        <v>42.328000000000003</v>
      </c>
      <c r="K54" s="37">
        <v>43.137999999999998</v>
      </c>
      <c r="L54" s="37">
        <v>41.267000000000003</v>
      </c>
      <c r="M54" s="37">
        <v>43.832999999999998</v>
      </c>
      <c r="N54" s="37">
        <v>45.232999999999997</v>
      </c>
      <c r="O54" s="37">
        <v>46.933</v>
      </c>
      <c r="P54" s="37">
        <v>47.082999999999998</v>
      </c>
      <c r="Q54" s="37">
        <v>39.383000000000003</v>
      </c>
      <c r="S54" s="4">
        <f t="shared" si="59"/>
        <v>43.107669616925584</v>
      </c>
      <c r="T54" s="4">
        <f t="shared" si="59"/>
        <v>45.572667599992108</v>
      </c>
      <c r="U54" s="4">
        <f t="shared" si="59"/>
        <v>47.260993883383406</v>
      </c>
      <c r="V54" s="4">
        <f t="shared" si="59"/>
        <v>47.315173298917671</v>
      </c>
      <c r="W54" s="4">
        <f t="shared" si="59"/>
        <v>44.770091008476548</v>
      </c>
      <c r="X54" s="4">
        <f t="shared" si="59"/>
        <v>42.5132646992896</v>
      </c>
      <c r="Y54" s="4">
        <f t="shared" si="59"/>
        <v>41.565587355369118</v>
      </c>
      <c r="Z54" s="4">
        <f t="shared" si="59"/>
        <v>41.663077408321598</v>
      </c>
      <c r="AA54" s="4">
        <f t="shared" si="59"/>
        <v>44.17862210425799</v>
      </c>
      <c r="AB54" s="4">
        <f t="shared" si="59"/>
        <v>42.54943483133566</v>
      </c>
      <c r="AC54" s="4">
        <f t="shared" si="59"/>
        <v>43.475606761534344</v>
      </c>
      <c r="AD54" s="4">
        <f t="shared" si="59"/>
        <v>45.458046659922879</v>
      </c>
      <c r="AE54" s="4">
        <f t="shared" si="59"/>
        <v>48.205556253815949</v>
      </c>
      <c r="AF54" s="4">
        <f t="shared" si="59"/>
        <v>49.351242093129244</v>
      </c>
      <c r="AG54" s="4">
        <f t="shared" si="59"/>
        <v>41.890752888812813</v>
      </c>
      <c r="AI54" s="4">
        <f t="shared" si="60"/>
        <v>2.9743303830744168</v>
      </c>
      <c r="AJ54" s="4">
        <f t="shared" si="60"/>
        <v>-0.78966759999210723</v>
      </c>
      <c r="AK54" s="4">
        <f t="shared" si="60"/>
        <v>0.85800611661659332</v>
      </c>
      <c r="AL54" s="4">
        <f t="shared" si="60"/>
        <v>-0.90817329891767429</v>
      </c>
      <c r="AM54" s="4">
        <f t="shared" si="60"/>
        <v>0.36290899152345446</v>
      </c>
      <c r="AN54" s="4">
        <f t="shared" si="60"/>
        <v>1.6697353007103999</v>
      </c>
      <c r="AO54" s="4">
        <f t="shared" si="60"/>
        <v>-0.48258735536911956</v>
      </c>
      <c r="AP54" s="4">
        <f t="shared" si="60"/>
        <v>0.66492259167840473</v>
      </c>
      <c r="AQ54" s="4">
        <f t="shared" si="60"/>
        <v>-1.0406221042579915</v>
      </c>
      <c r="AR54" s="4">
        <f t="shared" si="60"/>
        <v>-1.2824348313356566</v>
      </c>
      <c r="AS54" s="4">
        <f t="shared" si="60"/>
        <v>0.35739323846565441</v>
      </c>
      <c r="AT54" s="4">
        <f t="shared" si="60"/>
        <v>-0.22504665992288153</v>
      </c>
      <c r="AU54" s="4">
        <f t="shared" si="60"/>
        <v>-1.2725562538159494</v>
      </c>
      <c r="AV54" s="4">
        <f t="shared" si="60"/>
        <v>-2.2682420931292455</v>
      </c>
      <c r="AW54" s="4">
        <f t="shared" si="60"/>
        <v>-2.50775288881281</v>
      </c>
      <c r="AY54" s="2">
        <f t="shared" si="51"/>
        <v>42.861064236321326</v>
      </c>
      <c r="AZ54" s="2">
        <f t="shared" si="51"/>
        <v>45.301738560311435</v>
      </c>
      <c r="BA54" s="2">
        <f t="shared" si="51"/>
        <v>47.105552088284625</v>
      </c>
      <c r="BB54" s="2">
        <f t="shared" si="51"/>
        <v>47.226529288025525</v>
      </c>
      <c r="BC54" s="2">
        <f t="shared" si="51"/>
        <v>44.740116370039701</v>
      </c>
      <c r="BD54" s="2">
        <f t="shared" si="51"/>
        <v>42.473718440080766</v>
      </c>
      <c r="BE54" s="2">
        <f t="shared" si="51"/>
        <v>41.527990948262996</v>
      </c>
      <c r="BF54" s="2">
        <f t="shared" si="51"/>
        <v>41.657264666564046</v>
      </c>
      <c r="BG54" s="2">
        <f t="shared" si="51"/>
        <v>44.15096679534247</v>
      </c>
      <c r="BH54" s="2">
        <f t="shared" si="51"/>
        <v>42.528283794936812</v>
      </c>
      <c r="BI54" s="2">
        <f t="shared" si="51"/>
        <v>43.45490506928931</v>
      </c>
      <c r="BJ54" s="2">
        <f t="shared" si="51"/>
        <v>45.426013547004516</v>
      </c>
      <c r="BK54" s="2">
        <f t="shared" si="51"/>
        <v>48.142115699228796</v>
      </c>
      <c r="BL54" s="2">
        <f t="shared" si="51"/>
        <v>49.318491038991048</v>
      </c>
      <c r="BM54" s="2">
        <f t="shared" si="51"/>
        <v>41.890676680307422</v>
      </c>
      <c r="BO54" s="2">
        <f t="shared" si="10"/>
        <v>46.082000000000001</v>
      </c>
      <c r="BP54" s="2">
        <f t="shared" si="11"/>
        <v>44.783000000000001</v>
      </c>
      <c r="BQ54" s="2">
        <f t="shared" si="12"/>
        <v>48.119</v>
      </c>
      <c r="BR54" s="2">
        <f t="shared" si="13"/>
        <v>46.406999999999996</v>
      </c>
      <c r="BS54" s="2">
        <f t="shared" si="14"/>
        <v>45.133000000000003</v>
      </c>
      <c r="BT54" s="2">
        <f t="shared" si="15"/>
        <v>44.183</v>
      </c>
      <c r="BU54" s="2">
        <f t="shared" si="16"/>
        <v>41.082999999999998</v>
      </c>
      <c r="BV54" s="2">
        <f t="shared" si="17"/>
        <v>42.328000000000003</v>
      </c>
      <c r="BW54" s="2">
        <f t="shared" si="18"/>
        <v>43.137999999999998</v>
      </c>
      <c r="BX54" s="2">
        <f t="shared" si="19"/>
        <v>41.267000000000003</v>
      </c>
      <c r="BY54" s="2">
        <f t="shared" si="20"/>
        <v>43.832999999999998</v>
      </c>
      <c r="BZ54" s="2">
        <f t="shared" si="21"/>
        <v>45.232999999999997</v>
      </c>
      <c r="CA54" s="2">
        <f t="shared" si="22"/>
        <v>46.933</v>
      </c>
      <c r="CB54" s="2">
        <f t="shared" si="23"/>
        <v>47.082999999999998</v>
      </c>
      <c r="CC54" s="2">
        <f t="shared" si="24"/>
        <v>39.383000000000003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44.184149359886192</v>
      </c>
      <c r="DL54" s="2">
        <f t="shared" si="61"/>
        <v>46.116167140825041</v>
      </c>
      <c r="DM54" s="2">
        <f t="shared" si="61"/>
        <v>47.672132290184926</v>
      </c>
      <c r="DN54" s="2">
        <f t="shared" si="61"/>
        <v>48.688635357624833</v>
      </c>
      <c r="DO54" s="2">
        <f t="shared" si="61"/>
        <v>46.274037804878049</v>
      </c>
      <c r="DP54" s="2">
        <f t="shared" si="61"/>
        <v>44.437481613508453</v>
      </c>
      <c r="DQ54" s="2">
        <f t="shared" si="61"/>
        <v>42.590250938086321</v>
      </c>
      <c r="DR54" s="2">
        <f t="shared" si="61"/>
        <v>42.440987671882411</v>
      </c>
      <c r="DS54" s="2">
        <f t="shared" si="61"/>
        <v>43.964814446529076</v>
      </c>
      <c r="DT54" s="2">
        <f t="shared" si="61"/>
        <v>43.227025797373365</v>
      </c>
      <c r="DU54" s="2">
        <f t="shared" si="61"/>
        <v>45.373735492577602</v>
      </c>
      <c r="DV54" s="2">
        <f t="shared" si="61"/>
        <v>46.162881425891186</v>
      </c>
      <c r="DW54" s="2">
        <f t="shared" si="61"/>
        <v>49.098958974358965</v>
      </c>
      <c r="DX54" s="2">
        <f t="shared" si="61"/>
        <v>49.189818198874285</v>
      </c>
      <c r="DY54" s="2">
        <f t="shared" si="61"/>
        <v>41.463339809384152</v>
      </c>
      <c r="EA54" s="2">
        <f t="shared" si="62"/>
        <v>39.325023737496451</v>
      </c>
      <c r="EB54" s="2">
        <f t="shared" si="62"/>
        <v>43.148347747140214</v>
      </c>
      <c r="EC54" s="2">
        <f t="shared" si="62"/>
        <v>45.493897725024716</v>
      </c>
      <c r="ED54" s="2">
        <f t="shared" si="62"/>
        <v>42.753609914489552</v>
      </c>
      <c r="EE54" s="2">
        <f t="shared" si="62"/>
        <v>39.374368512580759</v>
      </c>
      <c r="EF54" s="2">
        <f t="shared" si="62"/>
        <v>35.972830538589008</v>
      </c>
      <c r="EG54" s="2">
        <f t="shared" si="62"/>
        <v>38.079462522175717</v>
      </c>
      <c r="EH54" s="2">
        <f t="shared" si="62"/>
        <v>38.706263635179909</v>
      </c>
      <c r="EI54" s="2">
        <f t="shared" si="62"/>
        <v>44.760816764638228</v>
      </c>
      <c r="EJ54" s="2">
        <f t="shared" si="62"/>
        <v>40.119109936068241</v>
      </c>
      <c r="EK54" s="2">
        <f t="shared" si="62"/>
        <v>36.824900959762083</v>
      </c>
      <c r="EL54" s="2">
        <f t="shared" si="62"/>
        <v>42.965310241841074</v>
      </c>
      <c r="EM54" s="2">
        <f t="shared" si="62"/>
        <v>45.141282209794021</v>
      </c>
      <c r="EN54" s="2">
        <f t="shared" si="62"/>
        <v>49.749921194820523</v>
      </c>
      <c r="EO54" s="2">
        <f t="shared" si="62"/>
        <v>44.022914233767949</v>
      </c>
      <c r="EQ54" s="2">
        <f t="shared" si="63"/>
        <v>38.301844782127411</v>
      </c>
      <c r="ER54" s="2">
        <f t="shared" si="63"/>
        <v>41.794603431551685</v>
      </c>
      <c r="ES54" s="2">
        <f t="shared" si="63"/>
        <v>46.458128761066661</v>
      </c>
      <c r="ET54" s="2">
        <f t="shared" si="63"/>
        <v>44.036975337896457</v>
      </c>
      <c r="EU54" s="2">
        <f t="shared" si="63"/>
        <v>40.354525794724154</v>
      </c>
      <c r="EV54" s="2">
        <f t="shared" si="63"/>
        <v>37.093840782911457</v>
      </c>
      <c r="EW54" s="2">
        <f t="shared" si="63"/>
        <v>37.333970148359455</v>
      </c>
      <c r="EX54" s="2">
        <f t="shared" si="63"/>
        <v>39.349386887597952</v>
      </c>
      <c r="EY54" s="2">
        <f t="shared" si="63"/>
        <v>42.49571665921809</v>
      </c>
      <c r="EZ54" s="2">
        <f t="shared" si="63"/>
        <v>38.540558697722773</v>
      </c>
      <c r="FA54" s="2">
        <f t="shared" si="63"/>
        <v>36.539608389334219</v>
      </c>
      <c r="FB54" s="2">
        <f t="shared" si="63"/>
        <v>41.141736149819167</v>
      </c>
      <c r="FC54" s="2">
        <f t="shared" si="63"/>
        <v>44.791259475183523</v>
      </c>
      <c r="FD54" s="2">
        <f t="shared" si="63"/>
        <v>48.783274073210549</v>
      </c>
      <c r="FE54" s="2">
        <f t="shared" si="63"/>
        <v>46.416441355933372</v>
      </c>
      <c r="FG54" s="2">
        <f t="shared" si="64"/>
        <v>0.27228753365421915</v>
      </c>
      <c r="FH54" s="2">
        <f t="shared" si="64"/>
        <v>0.27441557921404491</v>
      </c>
      <c r="FI54" s="2">
        <f t="shared" si="64"/>
        <v>0.26011359973445947</v>
      </c>
      <c r="FJ54" s="2">
        <f t="shared" si="64"/>
        <v>0.24635371518062615</v>
      </c>
      <c r="FK54" s="2">
        <f t="shared" si="64"/>
        <v>0.2223191191974174</v>
      </c>
      <c r="FL54" s="2">
        <f t="shared" si="64"/>
        <v>0.23199679954085353</v>
      </c>
      <c r="FM54" s="2">
        <f t="shared" si="64"/>
        <v>0.23549177318932143</v>
      </c>
      <c r="FN54" s="2">
        <f t="shared" si="64"/>
        <v>0.20984950972118235</v>
      </c>
      <c r="FO54" s="2">
        <f t="shared" si="64"/>
        <v>0.23389394123359367</v>
      </c>
      <c r="FP54" s="2">
        <f t="shared" si="64"/>
        <v>0.2248214319440846</v>
      </c>
      <c r="FQ54" s="2">
        <f t="shared" si="64"/>
        <v>0.22445492201451134</v>
      </c>
      <c r="FR54" s="2">
        <f t="shared" si="64"/>
        <v>0.23044244044290277</v>
      </c>
      <c r="FS54" s="2">
        <f t="shared" si="64"/>
        <v>0.24176845456265272</v>
      </c>
      <c r="FT54" s="2">
        <f t="shared" si="64"/>
        <v>0.22973785095524563</v>
      </c>
      <c r="FU54" s="2">
        <f t="shared" si="64"/>
        <v>0.16695302516133564</v>
      </c>
      <c r="FW54" s="2">
        <f t="shared" si="53"/>
        <v>5.660914262811902E-6</v>
      </c>
      <c r="FX54" s="2">
        <f t="shared" si="53"/>
        <v>9.3833028623069986E-6</v>
      </c>
      <c r="FY54" s="2">
        <f t="shared" si="53"/>
        <v>8.537279169297476E-6</v>
      </c>
      <c r="FZ54" s="2">
        <f t="shared" si="53"/>
        <v>7.4008606058157468E-6</v>
      </c>
      <c r="GA54" s="2">
        <f t="shared" si="53"/>
        <v>7.1059806215342873E-6</v>
      </c>
      <c r="GB54" s="2">
        <f t="shared" si="53"/>
        <v>7.8368451321108943E-6</v>
      </c>
      <c r="GC54" s="2">
        <f t="shared" si="53"/>
        <v>8.6215217051162915E-6</v>
      </c>
      <c r="GD54" s="2">
        <f t="shared" si="53"/>
        <v>1.0888624454011442E-5</v>
      </c>
      <c r="GE54" s="2">
        <f t="shared" si="53"/>
        <v>1.2260208794390419E-5</v>
      </c>
      <c r="GF54" s="2">
        <f t="shared" si="53"/>
        <v>1.0077681237049927E-5</v>
      </c>
      <c r="GG54" s="2">
        <f t="shared" si="53"/>
        <v>8.5347831504774886E-6</v>
      </c>
      <c r="GH54" s="2">
        <f t="shared" si="53"/>
        <v>6.4553144930225944E-6</v>
      </c>
      <c r="GI54" s="2">
        <f t="shared" si="53"/>
        <v>5.3713733433651893E-6</v>
      </c>
      <c r="GJ54" s="2">
        <f t="shared" si="53"/>
        <v>4.1571380395211489E-6</v>
      </c>
      <c r="GK54" s="2">
        <f t="shared" si="53"/>
        <v>3.4165674323589612E-6</v>
      </c>
      <c r="GM54" s="86">
        <f t="shared" si="54"/>
        <v>2.1385563495944881E-4</v>
      </c>
      <c r="GN54" s="86">
        <f t="shared" si="54"/>
        <v>2.4251053867875867E-4</v>
      </c>
      <c r="GO54" s="86">
        <f t="shared" si="54"/>
        <v>1.3903794112922114E-4</v>
      </c>
      <c r="GP54" s="86">
        <f t="shared" si="54"/>
        <v>7.6095844457312137E-5</v>
      </c>
      <c r="GQ54" s="86">
        <f t="shared" si="54"/>
        <v>2.3276553090729861E-5</v>
      </c>
      <c r="GR54" s="86">
        <f t="shared" si="54"/>
        <v>3.1479460888381348E-5</v>
      </c>
      <c r="GS54" s="86">
        <f t="shared" si="54"/>
        <v>3.1214549464625589E-5</v>
      </c>
      <c r="GT54" s="86">
        <f t="shared" si="54"/>
        <v>4.3843547573467143E-6</v>
      </c>
      <c r="GU54" s="86">
        <f t="shared" si="54"/>
        <v>2.0793650912967846E-5</v>
      </c>
      <c r="GV54" s="86">
        <f t="shared" si="54"/>
        <v>1.6149711122494417E-5</v>
      </c>
      <c r="GW54" s="86">
        <f t="shared" si="54"/>
        <v>1.4918720050648436E-5</v>
      </c>
      <c r="GX54" s="86">
        <f t="shared" si="54"/>
        <v>2.5143106984153046E-5</v>
      </c>
      <c r="GY54" s="86">
        <f t="shared" si="54"/>
        <v>5.1530698568529347E-5</v>
      </c>
      <c r="GZ54" s="86">
        <f t="shared" si="54"/>
        <v>2.6839826624071098E-5</v>
      </c>
      <c r="HA54" s="86">
        <f t="shared" si="54"/>
        <v>5.6848759654824629E-8</v>
      </c>
      <c r="HC54" s="86">
        <f t="shared" si="58"/>
        <v>5.0148186333951148E-18</v>
      </c>
      <c r="HD54" s="86">
        <f t="shared" si="58"/>
        <v>4.2041338169390196E-13</v>
      </c>
      <c r="HE54" s="86">
        <f t="shared" si="58"/>
        <v>6.0186318963588163E-15</v>
      </c>
      <c r="HF54" s="86">
        <f t="shared" si="58"/>
        <v>2.7460616111752919E-16</v>
      </c>
      <c r="HG54" s="86">
        <f t="shared" si="58"/>
        <v>6.141687187452241E-17</v>
      </c>
      <c r="HH54" s="86">
        <f t="shared" si="58"/>
        <v>4.715797786537782E-17</v>
      </c>
      <c r="HI54" s="86">
        <f t="shared" si="58"/>
        <v>2.0995415831086034E-17</v>
      </c>
      <c r="HJ54" s="86">
        <f t="shared" si="58"/>
        <v>3.9486245411874785E-21</v>
      </c>
      <c r="HK54" s="86">
        <f t="shared" si="58"/>
        <v>1.5025808200749115E-18</v>
      </c>
      <c r="HL54" s="86">
        <f t="shared" si="58"/>
        <v>2.8465416666093345E-18</v>
      </c>
      <c r="HM54" s="86">
        <f t="shared" si="58"/>
        <v>2.5645105276372174E-16</v>
      </c>
      <c r="HN54" s="86">
        <f t="shared" si="58"/>
        <v>5.6690205873097361E-17</v>
      </c>
      <c r="HO54" s="86">
        <f t="shared" si="58"/>
        <v>1.8300736572913686E-16</v>
      </c>
      <c r="HP54" s="86">
        <f t="shared" si="58"/>
        <v>5.7264857487512555E-18</v>
      </c>
      <c r="HQ54" s="86">
        <f t="shared" si="58"/>
        <v>6.1513096748012442E-27</v>
      </c>
      <c r="HS54" s="86">
        <f t="shared" si="55"/>
        <v>6.6911478762641353E-107</v>
      </c>
      <c r="HT54" s="86">
        <f t="shared" si="55"/>
        <v>4.2035644583942831E-68</v>
      </c>
      <c r="HU54" s="86">
        <f t="shared" si="55"/>
        <v>1.6105112434631634E-81</v>
      </c>
      <c r="HV54" s="86">
        <f t="shared" si="55"/>
        <v>3.4526433596868706E-92</v>
      </c>
      <c r="HW54" s="86">
        <f t="shared" si="55"/>
        <v>3.2295990954378447E-95</v>
      </c>
      <c r="HX54" s="86">
        <f t="shared" si="55"/>
        <v>2.291298366351437E-97</v>
      </c>
      <c r="HY54" s="86">
        <f t="shared" si="55"/>
        <v>1.2834345169915597E-99</v>
      </c>
      <c r="HZ54" s="86">
        <f t="shared" si="55"/>
        <v>1.1772839250366813E-123</v>
      </c>
      <c r="IA54" s="86">
        <f t="shared" si="55"/>
        <v>1.074025209508649E-106</v>
      </c>
      <c r="IB54" s="86">
        <f t="shared" si="55"/>
        <v>2.2850652710814361E-105</v>
      </c>
      <c r="IC54" s="86">
        <f t="shared" si="55"/>
        <v>1.2246769631880955E-93</v>
      </c>
      <c r="ID54" s="86">
        <f t="shared" si="55"/>
        <v>3.5585103206376524E-98</v>
      </c>
      <c r="IE54" s="86">
        <f t="shared" si="55"/>
        <v>3.5454071031213652E-94</v>
      </c>
      <c r="IF54" s="86">
        <f t="shared" si="55"/>
        <v>3.3207827675216127E-75</v>
      </c>
      <c r="IG54" s="86">
        <f t="shared" si="55"/>
        <v>1.8522497196408985E-55</v>
      </c>
      <c r="II54" s="86">
        <f t="shared" si="56"/>
        <v>0</v>
      </c>
      <c r="IJ54" s="86">
        <f t="shared" si="56"/>
        <v>6.4472264820669969E-297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2.4601965239156319E-198</v>
      </c>
      <c r="IW54" s="86">
        <f t="shared" si="56"/>
        <v>1.8133920881451134E-121</v>
      </c>
      <c r="IY54" s="86">
        <f t="shared" si="57"/>
        <v>2.1385563495945382E-4</v>
      </c>
      <c r="IZ54" s="86">
        <f t="shared" si="57"/>
        <v>2.4251053909917205E-4</v>
      </c>
      <c r="JA54" s="86">
        <f t="shared" si="57"/>
        <v>1.3903794113523976E-4</v>
      </c>
      <c r="JB54" s="86">
        <f t="shared" si="57"/>
        <v>7.6095844457586739E-5</v>
      </c>
      <c r="JC54" s="86">
        <f t="shared" si="57"/>
        <v>2.3276553090791278E-5</v>
      </c>
      <c r="JD54" s="86">
        <f t="shared" si="57"/>
        <v>3.1479460888428504E-5</v>
      </c>
      <c r="JE54" s="86">
        <f t="shared" si="57"/>
        <v>3.1214549464646582E-5</v>
      </c>
      <c r="JF54" s="86">
        <f t="shared" si="57"/>
        <v>4.3843547573467185E-6</v>
      </c>
      <c r="JG54" s="86">
        <f t="shared" si="57"/>
        <v>2.0793650912969347E-5</v>
      </c>
      <c r="JH54" s="86">
        <f t="shared" si="57"/>
        <v>1.6149711122497263E-5</v>
      </c>
      <c r="JI54" s="86">
        <f t="shared" si="57"/>
        <v>1.4918720050904888E-5</v>
      </c>
      <c r="JJ54" s="86">
        <f t="shared" si="57"/>
        <v>2.5143106984209736E-5</v>
      </c>
      <c r="JK54" s="86">
        <f t="shared" si="57"/>
        <v>5.1530698568712353E-5</v>
      </c>
      <c r="JL54" s="86">
        <f t="shared" si="57"/>
        <v>2.6839826624076824E-5</v>
      </c>
      <c r="JM54" s="86">
        <f t="shared" si="57"/>
        <v>5.6848759654824629E-8</v>
      </c>
    </row>
    <row r="55" spans="2:273" x14ac:dyDescent="0.25">
      <c r="B55" s="2">
        <v>28</v>
      </c>
      <c r="C55" s="37">
        <v>47.622999999999998</v>
      </c>
      <c r="D55" s="37">
        <v>46.433</v>
      </c>
      <c r="E55" s="37">
        <v>46.627000000000002</v>
      </c>
      <c r="F55" s="37">
        <v>48.643999999999998</v>
      </c>
      <c r="G55" s="37">
        <v>45.616999999999997</v>
      </c>
      <c r="H55" s="37">
        <v>43.9</v>
      </c>
      <c r="I55" s="37">
        <v>40.799999999999997</v>
      </c>
      <c r="J55" s="37">
        <v>41.723999999999997</v>
      </c>
      <c r="K55" s="37">
        <v>44.396999999999998</v>
      </c>
      <c r="L55" s="37">
        <v>43.082999999999998</v>
      </c>
      <c r="M55" s="37">
        <v>45.616999999999997</v>
      </c>
      <c r="N55" s="37">
        <v>44.25</v>
      </c>
      <c r="O55" s="37">
        <v>47.332999999999998</v>
      </c>
      <c r="P55" s="37">
        <v>48.633000000000003</v>
      </c>
      <c r="Q55" s="37">
        <v>41.082999999999998</v>
      </c>
      <c r="S55" s="4">
        <f t="shared" si="59"/>
        <v>43.383563192148102</v>
      </c>
      <c r="T55" s="4">
        <f t="shared" si="59"/>
        <v>45.859708100398315</v>
      </c>
      <c r="U55" s="4">
        <f t="shared" si="59"/>
        <v>47.497150784375208</v>
      </c>
      <c r="V55" s="4">
        <f t="shared" si="59"/>
        <v>47.500805798926315</v>
      </c>
      <c r="W55" s="4">
        <f t="shared" si="59"/>
        <v>44.968335520945693</v>
      </c>
      <c r="X55" s="4">
        <f t="shared" si="59"/>
        <v>42.648293955051251</v>
      </c>
      <c r="Y55" s="4">
        <f t="shared" si="59"/>
        <v>41.70582056091073</v>
      </c>
      <c r="Z55" s="4">
        <f t="shared" si="59"/>
        <v>41.835194238476063</v>
      </c>
      <c r="AA55" s="4">
        <f t="shared" si="59"/>
        <v>44.428996888079304</v>
      </c>
      <c r="AB55" s="4">
        <f t="shared" si="59"/>
        <v>42.696453847223893</v>
      </c>
      <c r="AC55" s="4">
        <f t="shared" si="59"/>
        <v>43.617190685285308</v>
      </c>
      <c r="AD55" s="4">
        <f t="shared" si="59"/>
        <v>45.629268559047098</v>
      </c>
      <c r="AE55" s="4">
        <f t="shared" si="59"/>
        <v>48.395324120880346</v>
      </c>
      <c r="AF55" s="4">
        <f t="shared" si="59"/>
        <v>49.625463052698088</v>
      </c>
      <c r="AG55" s="4">
        <f t="shared" si="59"/>
        <v>42.24650721177305</v>
      </c>
      <c r="AI55" s="4">
        <f t="shared" si="60"/>
        <v>4.2394368078518951</v>
      </c>
      <c r="AJ55" s="4">
        <f t="shared" si="60"/>
        <v>0.57329189960168492</v>
      </c>
      <c r="AK55" s="4">
        <f t="shared" si="60"/>
        <v>-0.87015078437520543</v>
      </c>
      <c r="AL55" s="4">
        <f t="shared" si="60"/>
        <v>1.1431942010736833</v>
      </c>
      <c r="AM55" s="4">
        <f t="shared" si="60"/>
        <v>0.64866447905430391</v>
      </c>
      <c r="AN55" s="4">
        <f t="shared" si="60"/>
        <v>1.2517060449487474</v>
      </c>
      <c r="AO55" s="4">
        <f t="shared" si="60"/>
        <v>-0.90582056091073326</v>
      </c>
      <c r="AP55" s="4">
        <f t="shared" si="60"/>
        <v>-0.11119423847606669</v>
      </c>
      <c r="AQ55" s="4">
        <f t="shared" si="60"/>
        <v>-3.1996888079305563E-2</v>
      </c>
      <c r="AR55" s="4">
        <f t="shared" si="60"/>
        <v>0.3865461527761056</v>
      </c>
      <c r="AS55" s="4">
        <f t="shared" si="60"/>
        <v>1.9998093147146889</v>
      </c>
      <c r="AT55" s="4">
        <f t="shared" si="60"/>
        <v>-1.3792685590470981</v>
      </c>
      <c r="AU55" s="4">
        <f t="shared" si="60"/>
        <v>-1.0623241208803478</v>
      </c>
      <c r="AV55" s="4">
        <f t="shared" si="60"/>
        <v>-0.99246305269808488</v>
      </c>
      <c r="AW55" s="4">
        <f t="shared" si="60"/>
        <v>-1.1635072117730516</v>
      </c>
      <c r="AY55" s="2">
        <f t="shared" si="51"/>
        <v>43.011752433413847</v>
      </c>
      <c r="AZ55" s="2">
        <f t="shared" si="51"/>
        <v>45.455281558474624</v>
      </c>
      <c r="BA55" s="2">
        <f t="shared" si="51"/>
        <v>47.257472517547626</v>
      </c>
      <c r="BB55" s="2">
        <f t="shared" si="51"/>
        <v>47.359340997746791</v>
      </c>
      <c r="BC55" s="2">
        <f t="shared" si="51"/>
        <v>44.91738304879923</v>
      </c>
      <c r="BD55" s="2">
        <f t="shared" si="51"/>
        <v>42.581492311480623</v>
      </c>
      <c r="BE55" s="2">
        <f t="shared" si="51"/>
        <v>41.641712237514888</v>
      </c>
      <c r="BF55" s="2">
        <f t="shared" si="51"/>
        <v>41.823982477400115</v>
      </c>
      <c r="BG55" s="2">
        <f t="shared" si="51"/>
        <v>44.380047851473371</v>
      </c>
      <c r="BH55" s="2">
        <f t="shared" si="51"/>
        <v>42.658960508812825</v>
      </c>
      <c r="BI55" s="2">
        <f t="shared" si="51"/>
        <v>43.580241669468833</v>
      </c>
      <c r="BJ55" s="2">
        <f t="shared" si="51"/>
        <v>45.574139303039914</v>
      </c>
      <c r="BK55" s="2">
        <f t="shared" si="51"/>
        <v>48.290998790053948</v>
      </c>
      <c r="BL55" s="2">
        <f t="shared" si="51"/>
        <v>49.569561714088238</v>
      </c>
      <c r="BM55" s="2">
        <f t="shared" si="51"/>
        <v>42.246320364556837</v>
      </c>
      <c r="BO55" s="2">
        <f t="shared" si="10"/>
        <v>47.622999999999998</v>
      </c>
      <c r="BP55" s="2">
        <f t="shared" si="11"/>
        <v>46.433</v>
      </c>
      <c r="BQ55" s="2">
        <f t="shared" si="12"/>
        <v>46.627000000000002</v>
      </c>
      <c r="BR55" s="2">
        <f t="shared" si="13"/>
        <v>48.643999999999998</v>
      </c>
      <c r="BS55" s="2">
        <f t="shared" si="14"/>
        <v>45.616999999999997</v>
      </c>
      <c r="BT55" s="2">
        <f t="shared" si="15"/>
        <v>43.9</v>
      </c>
      <c r="BU55" s="2">
        <f t="shared" si="16"/>
        <v>40.799999999999997</v>
      </c>
      <c r="BV55" s="2">
        <f t="shared" si="17"/>
        <v>41.723999999999997</v>
      </c>
      <c r="BW55" s="2">
        <f t="shared" si="18"/>
        <v>44.396999999999998</v>
      </c>
      <c r="BX55" s="2">
        <f t="shared" si="19"/>
        <v>43.082999999999998</v>
      </c>
      <c r="BY55" s="2">
        <f t="shared" si="20"/>
        <v>45.616999999999997</v>
      </c>
      <c r="BZ55" s="2">
        <f t="shared" si="21"/>
        <v>44.25</v>
      </c>
      <c r="CA55" s="2">
        <f t="shared" si="22"/>
        <v>47.332999999999998</v>
      </c>
      <c r="CB55" s="2">
        <f t="shared" si="23"/>
        <v>48.633000000000003</v>
      </c>
      <c r="CC55" s="2">
        <f t="shared" si="24"/>
        <v>41.082999999999998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44.567039829302985</v>
      </c>
      <c r="DL55" s="2">
        <f t="shared" si="61"/>
        <v>46.458909435751544</v>
      </c>
      <c r="DM55" s="2">
        <f t="shared" si="61"/>
        <v>47.973166429587486</v>
      </c>
      <c r="DN55" s="2">
        <f t="shared" si="61"/>
        <v>49.037105802968959</v>
      </c>
      <c r="DO55" s="2">
        <f t="shared" si="61"/>
        <v>46.671889895470386</v>
      </c>
      <c r="DP55" s="2">
        <f t="shared" si="61"/>
        <v>44.782642495309574</v>
      </c>
      <c r="DQ55" s="2">
        <f t="shared" si="61"/>
        <v>42.87511772983116</v>
      </c>
      <c r="DR55" s="2">
        <f t="shared" si="61"/>
        <v>42.754433854907539</v>
      </c>
      <c r="DS55" s="2">
        <f t="shared" si="61"/>
        <v>44.301613039399619</v>
      </c>
      <c r="DT55" s="2">
        <f t="shared" si="61"/>
        <v>43.503912570356484</v>
      </c>
      <c r="DU55" s="2">
        <f t="shared" si="61"/>
        <v>45.746954116059385</v>
      </c>
      <c r="DV55" s="2">
        <f t="shared" si="61"/>
        <v>46.471768949343343</v>
      </c>
      <c r="DW55" s="2">
        <f t="shared" si="61"/>
        <v>49.434197435897431</v>
      </c>
      <c r="DX55" s="2">
        <f t="shared" si="61"/>
        <v>49.563083958724192</v>
      </c>
      <c r="DY55" s="2">
        <f t="shared" si="61"/>
        <v>41.875285190615827</v>
      </c>
      <c r="EA55" s="2">
        <f t="shared" si="62"/>
        <v>39.220870685977061</v>
      </c>
      <c r="EB55" s="2">
        <f t="shared" si="62"/>
        <v>43.035124901343721</v>
      </c>
      <c r="EC55" s="2">
        <f t="shared" si="62"/>
        <v>45.400793603692705</v>
      </c>
      <c r="ED55" s="2">
        <f t="shared" si="62"/>
        <v>42.67829246314848</v>
      </c>
      <c r="EE55" s="2">
        <f t="shared" si="62"/>
        <v>39.320037366982291</v>
      </c>
      <c r="EF55" s="2">
        <f t="shared" si="62"/>
        <v>35.935907405524077</v>
      </c>
      <c r="EG55" s="2">
        <f t="shared" si="62"/>
        <v>37.989895092719784</v>
      </c>
      <c r="EH55" s="2">
        <f t="shared" si="62"/>
        <v>38.628767351958217</v>
      </c>
      <c r="EI55" s="2">
        <f t="shared" si="62"/>
        <v>44.614471194219043</v>
      </c>
      <c r="EJ55" s="2">
        <f t="shared" si="62"/>
        <v>40.002003991583599</v>
      </c>
      <c r="EK55" s="2">
        <f t="shared" si="62"/>
        <v>36.752477785788301</v>
      </c>
      <c r="EL55" s="2">
        <f t="shared" si="62"/>
        <v>42.840333666447762</v>
      </c>
      <c r="EM55" s="2">
        <f t="shared" si="62"/>
        <v>45.021186128768235</v>
      </c>
      <c r="EN55" s="2">
        <f t="shared" si="62"/>
        <v>49.589386918573929</v>
      </c>
      <c r="EO55" s="2">
        <f t="shared" si="62"/>
        <v>43.934729360968532</v>
      </c>
      <c r="EQ55" s="2">
        <f t="shared" si="63"/>
        <v>38.209616192009669</v>
      </c>
      <c r="ER55" s="2">
        <f t="shared" si="63"/>
        <v>41.697836377326752</v>
      </c>
      <c r="ES55" s="2">
        <f t="shared" si="63"/>
        <v>46.35339350790818</v>
      </c>
      <c r="ET55" s="2">
        <f t="shared" si="63"/>
        <v>43.946134741171939</v>
      </c>
      <c r="EU55" s="2">
        <f t="shared" si="63"/>
        <v>40.288301728475389</v>
      </c>
      <c r="EV55" s="2">
        <f t="shared" si="63"/>
        <v>37.043401393279666</v>
      </c>
      <c r="EW55" s="2">
        <f t="shared" si="63"/>
        <v>37.253714092487627</v>
      </c>
      <c r="EX55" s="2">
        <f t="shared" si="63"/>
        <v>39.263223955241884</v>
      </c>
      <c r="EY55" s="2">
        <f t="shared" si="63"/>
        <v>42.378716338119844</v>
      </c>
      <c r="EZ55" s="2">
        <f t="shared" si="63"/>
        <v>38.443008950777383</v>
      </c>
      <c r="FA55" s="2">
        <f t="shared" si="63"/>
        <v>36.470545768448595</v>
      </c>
      <c r="FB55" s="2">
        <f t="shared" si="63"/>
        <v>41.038628004810384</v>
      </c>
      <c r="FC55" s="2">
        <f t="shared" si="63"/>
        <v>44.675245243280941</v>
      </c>
      <c r="FD55" s="2">
        <f t="shared" si="63"/>
        <v>48.634363170054478</v>
      </c>
      <c r="FE55" s="2">
        <f t="shared" si="63"/>
        <v>46.294942925557656</v>
      </c>
      <c r="FG55" s="2">
        <f t="shared" si="64"/>
        <v>0.29091506034889991</v>
      </c>
      <c r="FH55" s="2">
        <f t="shared" si="64"/>
        <v>0.29313004612121435</v>
      </c>
      <c r="FI55" s="2">
        <f t="shared" si="64"/>
        <v>0.27822671039706326</v>
      </c>
      <c r="FJ55" s="2">
        <f t="shared" si="64"/>
        <v>0.26385034501626564</v>
      </c>
      <c r="FK55" s="2">
        <f t="shared" si="64"/>
        <v>0.23864929065840679</v>
      </c>
      <c r="FL55" s="2">
        <f t="shared" si="64"/>
        <v>0.24881040045850755</v>
      </c>
      <c r="FM55" s="2">
        <f t="shared" si="64"/>
        <v>0.25247539868597407</v>
      </c>
      <c r="FN55" s="2">
        <f t="shared" si="64"/>
        <v>0.2255293663945119</v>
      </c>
      <c r="FO55" s="2">
        <f t="shared" si="64"/>
        <v>0.25080013481328878</v>
      </c>
      <c r="FP55" s="2">
        <f t="shared" si="64"/>
        <v>0.24127838169526317</v>
      </c>
      <c r="FQ55" s="2">
        <f t="shared" si="64"/>
        <v>0.24089338040986183</v>
      </c>
      <c r="FR55" s="2">
        <f t="shared" si="64"/>
        <v>0.24717964763560968</v>
      </c>
      <c r="FS55" s="2">
        <f t="shared" si="64"/>
        <v>0.25905136625107517</v>
      </c>
      <c r="FT55" s="2">
        <f t="shared" si="64"/>
        <v>0.24644027133435109</v>
      </c>
      <c r="FU55" s="2">
        <f t="shared" si="64"/>
        <v>0.1801584803670222</v>
      </c>
      <c r="FW55" s="2">
        <f t="shared" si="53"/>
        <v>6.2070656693905441E-6</v>
      </c>
      <c r="FX55" s="2">
        <f t="shared" si="53"/>
        <v>1.0288577682241421E-5</v>
      </c>
      <c r="FY55" s="2">
        <f t="shared" si="53"/>
        <v>9.3609327532841128E-6</v>
      </c>
      <c r="FZ55" s="2">
        <f t="shared" si="53"/>
        <v>8.1148764927742498E-6</v>
      </c>
      <c r="GA55" s="2">
        <f t="shared" si="53"/>
        <v>7.7915474720600607E-6</v>
      </c>
      <c r="GB55" s="2">
        <f t="shared" si="53"/>
        <v>8.5929233169327593E-6</v>
      </c>
      <c r="GC55" s="2">
        <f t="shared" si="53"/>
        <v>9.4533027040833424E-6</v>
      </c>
      <c r="GD55" s="2">
        <f t="shared" si="53"/>
        <v>1.1939126757585148E-5</v>
      </c>
      <c r="GE55" s="2">
        <f t="shared" si="53"/>
        <v>1.3443035722213617E-5</v>
      </c>
      <c r="GF55" s="2">
        <f t="shared" si="53"/>
        <v>1.1049947000502647E-5</v>
      </c>
      <c r="GG55" s="2">
        <f t="shared" si="53"/>
        <v>9.3581959275785953E-6</v>
      </c>
      <c r="GH55" s="2">
        <f t="shared" si="53"/>
        <v>7.0781071826217722E-6</v>
      </c>
      <c r="GI55" s="2">
        <f t="shared" si="53"/>
        <v>5.8895907022385353E-6</v>
      </c>
      <c r="GJ55" s="2">
        <f t="shared" si="53"/>
        <v>4.5582093905168402E-6</v>
      </c>
      <c r="GK55" s="2">
        <f t="shared" si="53"/>
        <v>3.7461904603992362E-6</v>
      </c>
      <c r="GM55" s="86">
        <f t="shared" si="54"/>
        <v>3.3139246314646683E-4</v>
      </c>
      <c r="GN55" s="86">
        <f t="shared" si="54"/>
        <v>3.7197068032871286E-4</v>
      </c>
      <c r="GO55" s="86">
        <f t="shared" si="54"/>
        <v>2.203488506643506E-4</v>
      </c>
      <c r="GP55" s="86">
        <f t="shared" si="54"/>
        <v>1.2484509912326946E-4</v>
      </c>
      <c r="GQ55" s="86">
        <f t="shared" si="54"/>
        <v>4.0680520627810459E-5</v>
      </c>
      <c r="GR55" s="86">
        <f t="shared" si="54"/>
        <v>5.4700569613598769E-5</v>
      </c>
      <c r="GS55" s="86">
        <f t="shared" si="54"/>
        <v>5.4780249162219381E-5</v>
      </c>
      <c r="GT55" s="86">
        <f t="shared" si="54"/>
        <v>8.7106136992451355E-6</v>
      </c>
      <c r="GU55" s="86">
        <f t="shared" si="54"/>
        <v>3.7909966951922455E-5</v>
      </c>
      <c r="GV55" s="86">
        <f t="shared" si="54"/>
        <v>2.9468762633440258E-5</v>
      </c>
      <c r="GW55" s="86">
        <f t="shared" si="54"/>
        <v>2.7413255630052252E-5</v>
      </c>
      <c r="GX55" s="86">
        <f t="shared" si="54"/>
        <v>4.4529158916829335E-5</v>
      </c>
      <c r="GY55" s="86">
        <f t="shared" si="54"/>
        <v>8.7166741946846001E-5</v>
      </c>
      <c r="GZ55" s="86">
        <f t="shared" si="54"/>
        <v>4.7130947189347624E-5</v>
      </c>
      <c r="HA55" s="86">
        <f t="shared" si="54"/>
        <v>1.4355552513284223E-7</v>
      </c>
      <c r="HC55" s="86">
        <f t="shared" si="58"/>
        <v>1.8858465687226364E-17</v>
      </c>
      <c r="HD55" s="86">
        <f t="shared" si="58"/>
        <v>1.0564794079467199E-12</v>
      </c>
      <c r="HE55" s="86">
        <f t="shared" si="58"/>
        <v>1.7516009774508935E-14</v>
      </c>
      <c r="HF55" s="86">
        <f t="shared" si="58"/>
        <v>8.9354266440860304E-16</v>
      </c>
      <c r="HG55" s="86">
        <f t="shared" si="58"/>
        <v>2.0848876128125508E-16</v>
      </c>
      <c r="HH55" s="86">
        <f t="shared" si="58"/>
        <v>1.6467628608097834E-16</v>
      </c>
      <c r="HI55" s="86">
        <f t="shared" si="58"/>
        <v>7.6982813748912895E-17</v>
      </c>
      <c r="HJ55" s="86">
        <f t="shared" si="58"/>
        <v>2.0163781607743325E-20</v>
      </c>
      <c r="HK55" s="86">
        <f t="shared" si="58"/>
        <v>6.2592517557482741E-18</v>
      </c>
      <c r="HL55" s="86">
        <f t="shared" si="58"/>
        <v>1.1364075144949741E-17</v>
      </c>
      <c r="HM55" s="86">
        <f t="shared" si="58"/>
        <v>8.5825850454631016E-16</v>
      </c>
      <c r="HN55" s="86">
        <f t="shared" si="58"/>
        <v>1.9495403318909601E-16</v>
      </c>
      <c r="HO55" s="86">
        <f t="shared" si="58"/>
        <v>5.8972510292008886E-16</v>
      </c>
      <c r="HP55" s="86">
        <f t="shared" si="58"/>
        <v>2.0639058240790771E-17</v>
      </c>
      <c r="HQ55" s="86">
        <f t="shared" si="58"/>
        <v>4.5041983614739158E-26</v>
      </c>
      <c r="HS55" s="86">
        <f t="shared" si="55"/>
        <v>8.5728558133432543E-105</v>
      </c>
      <c r="HT55" s="86">
        <f t="shared" si="55"/>
        <v>1.0167047581143541E-66</v>
      </c>
      <c r="HU55" s="86">
        <f t="shared" si="55"/>
        <v>6.9848600711208212E-80</v>
      </c>
      <c r="HV55" s="86">
        <f t="shared" si="55"/>
        <v>2.3790203465398826E-90</v>
      </c>
      <c r="HW55" s="86">
        <f t="shared" si="55"/>
        <v>2.5387723363651976E-93</v>
      </c>
      <c r="HX55" s="86">
        <f t="shared" si="55"/>
        <v>2.0636297561174254E-95</v>
      </c>
      <c r="HY55" s="86">
        <f t="shared" si="55"/>
        <v>1.3827696706550822E-97</v>
      </c>
      <c r="HZ55" s="86">
        <f t="shared" si="55"/>
        <v>4.3470129665516614E-121</v>
      </c>
      <c r="IA55" s="86">
        <f t="shared" si="55"/>
        <v>1.8410006074195302E-104</v>
      </c>
      <c r="IB55" s="86">
        <f t="shared" si="55"/>
        <v>3.3876821937012773E-103</v>
      </c>
      <c r="IC55" s="86">
        <f t="shared" si="55"/>
        <v>9.6252358775748501E-92</v>
      </c>
      <c r="ID55" s="86">
        <f t="shared" si="55"/>
        <v>3.1253834807372666E-96</v>
      </c>
      <c r="IE55" s="86">
        <f t="shared" si="55"/>
        <v>2.4096248502477403E-92</v>
      </c>
      <c r="IF55" s="86">
        <f t="shared" si="55"/>
        <v>9.1079097624335965E-74</v>
      </c>
      <c r="IG55" s="86">
        <f t="shared" si="55"/>
        <v>1.9900594104658388E-54</v>
      </c>
      <c r="II55" s="86">
        <f t="shared" si="56"/>
        <v>0</v>
      </c>
      <c r="IJ55" s="86">
        <f t="shared" si="56"/>
        <v>3.0248488830487902E-292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1.9847405499334518E-195</v>
      </c>
      <c r="IW55" s="86">
        <f t="shared" si="56"/>
        <v>1.0018919161015793E-119</v>
      </c>
      <c r="IY55" s="86">
        <f t="shared" si="57"/>
        <v>3.313924631464857E-4</v>
      </c>
      <c r="IZ55" s="86">
        <f t="shared" si="57"/>
        <v>3.7197068138519225E-4</v>
      </c>
      <c r="JA55" s="86">
        <f t="shared" si="57"/>
        <v>2.2034885068186662E-4</v>
      </c>
      <c r="JB55" s="86">
        <f t="shared" si="57"/>
        <v>1.2484509912416301E-4</v>
      </c>
      <c r="JC55" s="86">
        <f t="shared" si="57"/>
        <v>4.0680520628018951E-5</v>
      </c>
      <c r="JD55" s="86">
        <f t="shared" si="57"/>
        <v>5.4700569613763446E-5</v>
      </c>
      <c r="JE55" s="86">
        <f t="shared" si="57"/>
        <v>5.4780249162296366E-5</v>
      </c>
      <c r="JF55" s="86">
        <f t="shared" si="57"/>
        <v>8.7106136992451558E-6</v>
      </c>
      <c r="JG55" s="86">
        <f t="shared" si="57"/>
        <v>3.7909966951928716E-5</v>
      </c>
      <c r="JH55" s="86">
        <f t="shared" si="57"/>
        <v>2.9468762633451622E-5</v>
      </c>
      <c r="JI55" s="86">
        <f t="shared" si="57"/>
        <v>2.741325563091051E-5</v>
      </c>
      <c r="JJ55" s="86">
        <f t="shared" si="57"/>
        <v>4.4529158917024288E-5</v>
      </c>
      <c r="JK55" s="86">
        <f t="shared" si="57"/>
        <v>8.7166741947435726E-5</v>
      </c>
      <c r="JL55" s="86">
        <f t="shared" si="57"/>
        <v>4.7130947189368264E-5</v>
      </c>
      <c r="JM55" s="86">
        <f t="shared" si="57"/>
        <v>1.4355552513284223E-7</v>
      </c>
    </row>
    <row r="56" spans="2:273" x14ac:dyDescent="0.25">
      <c r="B56" s="2">
        <v>29</v>
      </c>
      <c r="C56" s="37">
        <v>45.689</v>
      </c>
      <c r="D56" s="37">
        <v>45.033000000000001</v>
      </c>
      <c r="E56" s="37">
        <v>45.661000000000001</v>
      </c>
      <c r="F56" s="37">
        <v>48.677999999999997</v>
      </c>
      <c r="G56" s="37">
        <v>45.283000000000001</v>
      </c>
      <c r="H56" s="37">
        <v>45.466999999999999</v>
      </c>
      <c r="I56" s="37">
        <v>41.933</v>
      </c>
      <c r="J56" s="37">
        <v>42.707000000000001</v>
      </c>
      <c r="K56" s="37">
        <v>44.276000000000003</v>
      </c>
      <c r="L56" s="37">
        <v>41.966999999999999</v>
      </c>
      <c r="M56" s="37">
        <v>44.8</v>
      </c>
      <c r="N56" s="37">
        <v>46.183</v>
      </c>
      <c r="O56" s="37">
        <v>48.783000000000001</v>
      </c>
      <c r="P56" s="37">
        <v>47.832999999999998</v>
      </c>
      <c r="Q56" s="37">
        <v>41.317</v>
      </c>
      <c r="S56" s="4">
        <f t="shared" si="59"/>
        <v>43.693551011329326</v>
      </c>
      <c r="T56" s="4">
        <f t="shared" si="59"/>
        <v>46.185272939138692</v>
      </c>
      <c r="U56" s="4">
        <f t="shared" si="59"/>
        <v>47.75754998745748</v>
      </c>
      <c r="V56" s="4">
        <f t="shared" si="59"/>
        <v>47.694584314005134</v>
      </c>
      <c r="W56" s="4">
        <f t="shared" si="59"/>
        <v>45.158818357764893</v>
      </c>
      <c r="X56" s="4">
        <f t="shared" si="59"/>
        <v>42.780083510698887</v>
      </c>
      <c r="Y56" s="4">
        <f t="shared" si="59"/>
        <v>41.846028636948105</v>
      </c>
      <c r="Z56" s="4">
        <f t="shared" si="59"/>
        <v>41.995943145160787</v>
      </c>
      <c r="AA56" s="4">
        <f t="shared" si="59"/>
        <v>44.677700158973934</v>
      </c>
      <c r="AB56" s="4">
        <f t="shared" si="59"/>
        <v>42.838806008476205</v>
      </c>
      <c r="AC56" s="4">
        <f t="shared" si="59"/>
        <v>43.748085080256438</v>
      </c>
      <c r="AD56" s="4">
        <f t="shared" si="59"/>
        <v>45.797766113675848</v>
      </c>
      <c r="AE56" s="4">
        <f t="shared" si="59"/>
        <v>48.589234372832991</v>
      </c>
      <c r="AF56" s="4">
        <f t="shared" si="59"/>
        <v>49.896228687937693</v>
      </c>
      <c r="AG56" s="4">
        <f t="shared" si="59"/>
        <v>42.590449696278014</v>
      </c>
      <c r="AI56" s="4">
        <f t="shared" si="60"/>
        <v>1.9954489886706739</v>
      </c>
      <c r="AJ56" s="4">
        <f t="shared" si="60"/>
        <v>-1.1522729391386903</v>
      </c>
      <c r="AK56" s="4">
        <f t="shared" si="60"/>
        <v>-2.0965499874574789</v>
      </c>
      <c r="AL56" s="4">
        <f t="shared" si="60"/>
        <v>0.98341568599486351</v>
      </c>
      <c r="AM56" s="4">
        <f t="shared" si="60"/>
        <v>0.12418164223510786</v>
      </c>
      <c r="AN56" s="4">
        <f t="shared" si="60"/>
        <v>2.6869164893011117</v>
      </c>
      <c r="AO56" s="4">
        <f t="shared" si="60"/>
        <v>8.6971363051894457E-2</v>
      </c>
      <c r="AP56" s="4">
        <f t="shared" si="60"/>
        <v>0.71105685483921377</v>
      </c>
      <c r="AQ56" s="4">
        <f t="shared" si="60"/>
        <v>-0.40170015897393085</v>
      </c>
      <c r="AR56" s="4">
        <f t="shared" si="60"/>
        <v>-0.87180600847620582</v>
      </c>
      <c r="AS56" s="4">
        <f t="shared" si="60"/>
        <v>1.0519149197435596</v>
      </c>
      <c r="AT56" s="4">
        <f t="shared" si="60"/>
        <v>0.38523388632415134</v>
      </c>
      <c r="AU56" s="4">
        <f t="shared" si="60"/>
        <v>0.19376562716701073</v>
      </c>
      <c r="AV56" s="4">
        <f t="shared" si="60"/>
        <v>-2.0632286879376949</v>
      </c>
      <c r="AW56" s="4">
        <f t="shared" si="60"/>
        <v>-1.2734496962780142</v>
      </c>
      <c r="AY56" s="2">
        <f t="shared" si="51"/>
        <v>43.14003169636419</v>
      </c>
      <c r="AZ56" s="2">
        <f t="shared" si="51"/>
        <v>45.588939629768731</v>
      </c>
      <c r="BA56" s="2">
        <f t="shared" si="51"/>
        <v>47.392875608043397</v>
      </c>
      <c r="BB56" s="2">
        <f t="shared" si="51"/>
        <v>47.472049779007058</v>
      </c>
      <c r="BC56" s="2">
        <f t="shared" si="51"/>
        <v>45.073599186172594</v>
      </c>
      <c r="BD56" s="2">
        <f t="shared" si="51"/>
        <v>42.669073267205945</v>
      </c>
      <c r="BE56" s="2">
        <f t="shared" si="51"/>
        <v>41.738549997813465</v>
      </c>
      <c r="BF56" s="2">
        <f t="shared" si="51"/>
        <v>41.974769684841647</v>
      </c>
      <c r="BG56" s="2">
        <f t="shared" si="51"/>
        <v>44.59265730767725</v>
      </c>
      <c r="BH56" s="2">
        <f t="shared" si="51"/>
        <v>42.773541360615731</v>
      </c>
      <c r="BI56" s="2">
        <f t="shared" si="51"/>
        <v>43.683344671638316</v>
      </c>
      <c r="BJ56" s="2">
        <f t="shared" si="51"/>
        <v>45.704499644184011</v>
      </c>
      <c r="BK56" s="2">
        <f t="shared" si="51"/>
        <v>48.4203263907823</v>
      </c>
      <c r="BL56" s="2">
        <f t="shared" si="51"/>
        <v>49.802395770636835</v>
      </c>
      <c r="BM56" s="2">
        <f t="shared" si="51"/>
        <v>42.590004305379708</v>
      </c>
      <c r="BO56" s="2">
        <f t="shared" si="10"/>
        <v>45.689</v>
      </c>
      <c r="BP56" s="2">
        <f t="shared" si="11"/>
        <v>45.033000000000001</v>
      </c>
      <c r="BQ56" s="2">
        <f t="shared" si="12"/>
        <v>45.661000000000001</v>
      </c>
      <c r="BR56" s="2">
        <f t="shared" si="13"/>
        <v>48.677999999999997</v>
      </c>
      <c r="BS56" s="2">
        <f t="shared" si="14"/>
        <v>45.283000000000001</v>
      </c>
      <c r="BT56" s="2">
        <f t="shared" si="15"/>
        <v>45.466999999999999</v>
      </c>
      <c r="BU56" s="2">
        <f t="shared" si="16"/>
        <v>41.933</v>
      </c>
      <c r="BV56" s="2">
        <f t="shared" si="17"/>
        <v>42.707000000000001</v>
      </c>
      <c r="BW56" s="2">
        <f t="shared" si="18"/>
        <v>44.276000000000003</v>
      </c>
      <c r="BX56" s="2">
        <f t="shared" si="19"/>
        <v>41.966999999999999</v>
      </c>
      <c r="BY56" s="2">
        <f t="shared" si="20"/>
        <v>44.8</v>
      </c>
      <c r="BZ56" s="2">
        <f t="shared" si="21"/>
        <v>46.183</v>
      </c>
      <c r="CA56" s="2">
        <f t="shared" si="22"/>
        <v>48.783000000000001</v>
      </c>
      <c r="CB56" s="2">
        <f t="shared" si="23"/>
        <v>47.832999999999998</v>
      </c>
      <c r="CC56" s="2">
        <f t="shared" si="24"/>
        <v>41.317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44.949930298719764</v>
      </c>
      <c r="DL56" s="2">
        <f t="shared" si="61"/>
        <v>46.801651730678046</v>
      </c>
      <c r="DM56" s="2">
        <f t="shared" si="61"/>
        <v>48.274200568990047</v>
      </c>
      <c r="DN56" s="2">
        <f t="shared" si="61"/>
        <v>49.385576248313086</v>
      </c>
      <c r="DO56" s="2">
        <f t="shared" si="61"/>
        <v>47.069741986062724</v>
      </c>
      <c r="DP56" s="2">
        <f t="shared" si="61"/>
        <v>45.127803377110702</v>
      </c>
      <c r="DQ56" s="2">
        <f t="shared" si="61"/>
        <v>43.159984521576</v>
      </c>
      <c r="DR56" s="2">
        <f t="shared" si="61"/>
        <v>43.067880037932667</v>
      </c>
      <c r="DS56" s="2">
        <f t="shared" si="61"/>
        <v>44.638411632270163</v>
      </c>
      <c r="DT56" s="2">
        <f t="shared" si="61"/>
        <v>43.780799343339595</v>
      </c>
      <c r="DU56" s="2">
        <f t="shared" si="61"/>
        <v>46.120172739541168</v>
      </c>
      <c r="DV56" s="2">
        <f t="shared" si="61"/>
        <v>46.780656472795499</v>
      </c>
      <c r="DW56" s="2">
        <f t="shared" si="61"/>
        <v>49.769435897435891</v>
      </c>
      <c r="DX56" s="2">
        <f t="shared" si="61"/>
        <v>49.9363497185741</v>
      </c>
      <c r="DY56" s="2">
        <f t="shared" si="61"/>
        <v>42.287230571847502</v>
      </c>
      <c r="EA56" s="2">
        <f t="shared" si="62"/>
        <v>39.116717634457672</v>
      </c>
      <c r="EB56" s="2">
        <f t="shared" si="62"/>
        <v>42.921902055547228</v>
      </c>
      <c r="EC56" s="2">
        <f t="shared" si="62"/>
        <v>45.307689482360686</v>
      </c>
      <c r="ED56" s="2">
        <f t="shared" si="62"/>
        <v>42.602975011807402</v>
      </c>
      <c r="EE56" s="2">
        <f t="shared" si="62"/>
        <v>39.26570622138383</v>
      </c>
      <c r="EF56" s="2">
        <f t="shared" si="62"/>
        <v>35.898984272459153</v>
      </c>
      <c r="EG56" s="2">
        <f t="shared" si="62"/>
        <v>37.900327663263852</v>
      </c>
      <c r="EH56" s="2">
        <f t="shared" si="62"/>
        <v>38.551271068736526</v>
      </c>
      <c r="EI56" s="2">
        <f t="shared" si="62"/>
        <v>44.468125623799864</v>
      </c>
      <c r="EJ56" s="2">
        <f t="shared" si="62"/>
        <v>39.884898047098957</v>
      </c>
      <c r="EK56" s="2">
        <f t="shared" si="62"/>
        <v>36.680054611814526</v>
      </c>
      <c r="EL56" s="2">
        <f t="shared" si="62"/>
        <v>42.71535709105445</v>
      </c>
      <c r="EM56" s="2">
        <f t="shared" si="62"/>
        <v>44.901090047742457</v>
      </c>
      <c r="EN56" s="2">
        <f t="shared" si="62"/>
        <v>49.428852642327328</v>
      </c>
      <c r="EO56" s="2">
        <f t="shared" si="62"/>
        <v>43.846544488169108</v>
      </c>
      <c r="EQ56" s="2">
        <f t="shared" si="63"/>
        <v>38.117387601891927</v>
      </c>
      <c r="ER56" s="2">
        <f t="shared" si="63"/>
        <v>41.601069323101811</v>
      </c>
      <c r="ES56" s="2">
        <f t="shared" si="63"/>
        <v>46.248658254749714</v>
      </c>
      <c r="ET56" s="2">
        <f t="shared" si="63"/>
        <v>43.855294144447427</v>
      </c>
      <c r="EU56" s="2">
        <f t="shared" si="63"/>
        <v>40.222077662226624</v>
      </c>
      <c r="EV56" s="2">
        <f t="shared" si="63"/>
        <v>36.992962003647875</v>
      </c>
      <c r="EW56" s="2">
        <f t="shared" si="63"/>
        <v>37.173458036615799</v>
      </c>
      <c r="EX56" s="2">
        <f t="shared" si="63"/>
        <v>39.177061022885816</v>
      </c>
      <c r="EY56" s="2">
        <f t="shared" si="63"/>
        <v>42.261716017021598</v>
      </c>
      <c r="EZ56" s="2">
        <f t="shared" si="63"/>
        <v>38.345459203831993</v>
      </c>
      <c r="FA56" s="2">
        <f t="shared" si="63"/>
        <v>36.401483147562971</v>
      </c>
      <c r="FB56" s="2">
        <f t="shared" si="63"/>
        <v>40.935519859801602</v>
      </c>
      <c r="FC56" s="2">
        <f t="shared" si="63"/>
        <v>44.559231011378365</v>
      </c>
      <c r="FD56" s="2">
        <f t="shared" si="63"/>
        <v>48.485452266898413</v>
      </c>
      <c r="FE56" s="2">
        <f t="shared" si="63"/>
        <v>46.17344449518194</v>
      </c>
      <c r="FG56" s="2">
        <f t="shared" si="64"/>
        <v>0.31027358424556367</v>
      </c>
      <c r="FH56" s="2">
        <f t="shared" si="64"/>
        <v>0.31257099088578244</v>
      </c>
      <c r="FI56" s="2">
        <f t="shared" si="64"/>
        <v>0.29709466553789493</v>
      </c>
      <c r="FJ56" s="2">
        <f t="shared" si="64"/>
        <v>0.28212444539194215</v>
      </c>
      <c r="FK56" s="2">
        <f t="shared" si="64"/>
        <v>0.25578444674104145</v>
      </c>
      <c r="FL56" s="2">
        <f t="shared" si="64"/>
        <v>0.26641983003695219</v>
      </c>
      <c r="FM56" s="2">
        <f t="shared" si="64"/>
        <v>0.27025089807370323</v>
      </c>
      <c r="FN56" s="2">
        <f t="shared" si="64"/>
        <v>0.2420219577891714</v>
      </c>
      <c r="FO56" s="2">
        <f t="shared" si="64"/>
        <v>0.26850005222399226</v>
      </c>
      <c r="FP56" s="2">
        <f t="shared" si="64"/>
        <v>0.25853820573809311</v>
      </c>
      <c r="FQ56" s="2">
        <f t="shared" si="64"/>
        <v>0.25813503353420114</v>
      </c>
      <c r="FR56" s="2">
        <f t="shared" si="64"/>
        <v>0.26471433325550947</v>
      </c>
      <c r="FS56" s="2">
        <f t="shared" si="64"/>
        <v>0.2771182123554029</v>
      </c>
      <c r="FT56" s="2">
        <f t="shared" si="64"/>
        <v>0.26394089565281498</v>
      </c>
      <c r="FU56" s="2">
        <f t="shared" si="64"/>
        <v>0.19416499292061307</v>
      </c>
      <c r="FW56" s="2">
        <f t="shared" si="53"/>
        <v>6.8059080928213971E-6</v>
      </c>
      <c r="FX56" s="2">
        <f t="shared" si="53"/>
        <v>1.1281189899929849E-5</v>
      </c>
      <c r="FY56" s="2">
        <f t="shared" si="53"/>
        <v>1.026404938980971E-5</v>
      </c>
      <c r="FZ56" s="2">
        <f t="shared" si="53"/>
        <v>8.8977781725743804E-6</v>
      </c>
      <c r="GA56" s="2">
        <f t="shared" si="53"/>
        <v>8.5432554952398544E-6</v>
      </c>
      <c r="GB56" s="2">
        <f t="shared" si="53"/>
        <v>9.4219452470743118E-6</v>
      </c>
      <c r="GC56" s="2">
        <f t="shared" si="53"/>
        <v>1.0365330842997405E-5</v>
      </c>
      <c r="GD56" s="2">
        <f t="shared" si="53"/>
        <v>1.3090977091638059E-5</v>
      </c>
      <c r="GE56" s="2">
        <f t="shared" si="53"/>
        <v>1.4739976442223756E-5</v>
      </c>
      <c r="GF56" s="2">
        <f t="shared" si="53"/>
        <v>1.2116013037962452E-5</v>
      </c>
      <c r="GG56" s="2">
        <f t="shared" si="53"/>
        <v>1.0261048525516493E-5</v>
      </c>
      <c r="GH56" s="2">
        <f t="shared" si="53"/>
        <v>7.7609848958644884E-6</v>
      </c>
      <c r="GI56" s="2">
        <f t="shared" si="53"/>
        <v>6.4578041197775369E-6</v>
      </c>
      <c r="GJ56" s="2">
        <f t="shared" si="53"/>
        <v>4.9979750122082573E-6</v>
      </c>
      <c r="GK56" s="2">
        <f t="shared" si="53"/>
        <v>4.1076146738298674E-6</v>
      </c>
      <c r="GM56" s="86">
        <f t="shared" si="54"/>
        <v>5.0740925147344754E-4</v>
      </c>
      <c r="GN56" s="86">
        <f t="shared" si="54"/>
        <v>5.6396040785337115E-4</v>
      </c>
      <c r="GO56" s="86">
        <f t="shared" si="54"/>
        <v>3.44832621829502E-4</v>
      </c>
      <c r="GP56" s="86">
        <f t="shared" si="54"/>
        <v>2.020426008131026E-4</v>
      </c>
      <c r="GQ56" s="86">
        <f t="shared" si="54"/>
        <v>7.0005318445834404E-5</v>
      </c>
      <c r="GR56" s="86">
        <f t="shared" si="54"/>
        <v>9.3578907734983091E-5</v>
      </c>
      <c r="GS56" s="86">
        <f t="shared" si="54"/>
        <v>9.4595345008839814E-5</v>
      </c>
      <c r="GT56" s="86">
        <f t="shared" si="54"/>
        <v>1.695821176007974E-5</v>
      </c>
      <c r="GU56" s="86">
        <f t="shared" si="54"/>
        <v>6.7899129239335578E-5</v>
      </c>
      <c r="GV56" s="86">
        <f t="shared" si="54"/>
        <v>5.2845172608808472E-5</v>
      </c>
      <c r="GW56" s="86">
        <f t="shared" si="54"/>
        <v>4.9489539707026025E-5</v>
      </c>
      <c r="GX56" s="86">
        <f t="shared" si="54"/>
        <v>7.7583084540243396E-5</v>
      </c>
      <c r="GY56" s="86">
        <f t="shared" si="54"/>
        <v>1.4527748090579704E-4</v>
      </c>
      <c r="GZ56" s="86">
        <f t="shared" si="54"/>
        <v>8.1451482947831442E-5</v>
      </c>
      <c r="HA56" s="86">
        <f t="shared" si="54"/>
        <v>3.5274251545879178E-7</v>
      </c>
      <c r="HC56" s="86">
        <f t="shared" si="58"/>
        <v>6.9310293667456413E-17</v>
      </c>
      <c r="HD56" s="86">
        <f t="shared" si="58"/>
        <v>2.6138795949631918E-12</v>
      </c>
      <c r="HE56" s="86">
        <f t="shared" si="58"/>
        <v>5.0058341237093564E-14</v>
      </c>
      <c r="HF56" s="86">
        <f t="shared" si="58"/>
        <v>2.8492187444580486E-15</v>
      </c>
      <c r="HG56" s="86">
        <f t="shared" si="58"/>
        <v>6.9314524902976558E-16</v>
      </c>
      <c r="HH56" s="86">
        <f t="shared" si="58"/>
        <v>5.6272300571023065E-16</v>
      </c>
      <c r="HI56" s="86">
        <f t="shared" si="58"/>
        <v>2.7587699982978019E-16</v>
      </c>
      <c r="HJ56" s="86">
        <f t="shared" si="58"/>
        <v>9.998076301190392E-20</v>
      </c>
      <c r="HK56" s="86">
        <f t="shared" si="58"/>
        <v>2.540877779066961E-17</v>
      </c>
      <c r="HL56" s="86">
        <f t="shared" si="58"/>
        <v>4.4260892400897478E-17</v>
      </c>
      <c r="HM56" s="86">
        <f t="shared" si="58"/>
        <v>2.812079098226682E-15</v>
      </c>
      <c r="HN56" s="86">
        <f t="shared" si="58"/>
        <v>6.5633978791201601E-16</v>
      </c>
      <c r="HO56" s="86">
        <f t="shared" si="58"/>
        <v>1.8632936384065212E-15</v>
      </c>
      <c r="HP56" s="86">
        <f t="shared" si="58"/>
        <v>7.2800352656892101E-17</v>
      </c>
      <c r="HQ56" s="86">
        <f t="shared" si="58"/>
        <v>3.1877740727329364E-25</v>
      </c>
      <c r="HS56" s="86">
        <f t="shared" si="55"/>
        <v>1.0458319489519196E-102</v>
      </c>
      <c r="HT56" s="86">
        <f t="shared" si="55"/>
        <v>2.3783097501963997E-65</v>
      </c>
      <c r="HU56" s="86">
        <f t="shared" si="55"/>
        <v>2.913662821904484E-78</v>
      </c>
      <c r="HV56" s="86">
        <f t="shared" si="55"/>
        <v>1.5697359922052905E-88</v>
      </c>
      <c r="HW56" s="86">
        <f t="shared" si="55"/>
        <v>1.9086948524520504E-91</v>
      </c>
      <c r="HX56" s="86">
        <f t="shared" si="55"/>
        <v>1.7744043443370166E-93</v>
      </c>
      <c r="HY56" s="86">
        <f t="shared" si="55"/>
        <v>1.4185889405672899E-95</v>
      </c>
      <c r="HZ56" s="86">
        <f t="shared" si="55"/>
        <v>1.5073875404348477E-118</v>
      </c>
      <c r="IA56" s="86">
        <f t="shared" si="55"/>
        <v>2.9861585201400386E-102</v>
      </c>
      <c r="IB56" s="86">
        <f t="shared" si="55"/>
        <v>4.764038881441274E-101</v>
      </c>
      <c r="IC56" s="86">
        <f t="shared" si="55"/>
        <v>7.229465406118234E-90</v>
      </c>
      <c r="ID56" s="86">
        <f t="shared" si="55"/>
        <v>2.6230238597827005E-94</v>
      </c>
      <c r="IE56" s="86">
        <f t="shared" si="55"/>
        <v>1.5701510120904973E-90</v>
      </c>
      <c r="IF56" s="86">
        <f t="shared" si="55"/>
        <v>2.4179049421748396E-72</v>
      </c>
      <c r="IG56" s="86">
        <f t="shared" si="55"/>
        <v>2.0898167424619289E-53</v>
      </c>
      <c r="II56" s="86">
        <f t="shared" si="56"/>
        <v>0</v>
      </c>
      <c r="IJ56" s="86">
        <f t="shared" si="56"/>
        <v>1.3024956684674579E-287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1.5233469535345459E-192</v>
      </c>
      <c r="IW56" s="86">
        <f t="shared" si="56"/>
        <v>5.3752731752029435E-118</v>
      </c>
      <c r="IY56" s="86">
        <f t="shared" si="57"/>
        <v>5.0740925147351682E-4</v>
      </c>
      <c r="IZ56" s="86">
        <f t="shared" si="57"/>
        <v>5.6396041046725075E-4</v>
      </c>
      <c r="JA56" s="86">
        <f t="shared" si="57"/>
        <v>3.4483262187956032E-4</v>
      </c>
      <c r="JB56" s="86">
        <f t="shared" si="57"/>
        <v>2.0204260081595183E-4</v>
      </c>
      <c r="JC56" s="86">
        <f t="shared" si="57"/>
        <v>7.0005318446527548E-5</v>
      </c>
      <c r="JD56" s="86">
        <f t="shared" si="57"/>
        <v>9.3578907735545819E-5</v>
      </c>
      <c r="JE56" s="86">
        <f t="shared" si="57"/>
        <v>9.4595345009115689E-5</v>
      </c>
      <c r="JF56" s="86">
        <f t="shared" si="57"/>
        <v>1.6958211760079841E-5</v>
      </c>
      <c r="JG56" s="86">
        <f t="shared" si="57"/>
        <v>6.7899129239360989E-5</v>
      </c>
      <c r="JH56" s="86">
        <f t="shared" si="57"/>
        <v>5.2845172608852734E-5</v>
      </c>
      <c r="JI56" s="86">
        <f t="shared" si="57"/>
        <v>4.9489539709838107E-5</v>
      </c>
      <c r="JJ56" s="86">
        <f t="shared" si="57"/>
        <v>7.7583084540899731E-5</v>
      </c>
      <c r="JK56" s="86">
        <f t="shared" si="57"/>
        <v>1.4527748090766032E-4</v>
      </c>
      <c r="JL56" s="86">
        <f t="shared" si="57"/>
        <v>8.1451482947904246E-5</v>
      </c>
      <c r="JM56" s="86">
        <f t="shared" si="57"/>
        <v>3.5274251545879178E-7</v>
      </c>
    </row>
    <row r="57" spans="2:273" x14ac:dyDescent="0.25">
      <c r="B57" s="2">
        <v>30</v>
      </c>
      <c r="C57" s="37">
        <v>48.033000000000001</v>
      </c>
      <c r="D57" s="37">
        <v>46.4</v>
      </c>
      <c r="E57" s="37">
        <v>47.746000000000002</v>
      </c>
      <c r="F57" s="37">
        <v>48.627000000000002</v>
      </c>
      <c r="G57" s="37">
        <v>45.417000000000002</v>
      </c>
      <c r="H57" s="37">
        <v>44.817</v>
      </c>
      <c r="I57" s="37">
        <v>43.466999999999999</v>
      </c>
      <c r="J57" s="37">
        <v>42.223999999999997</v>
      </c>
      <c r="K57" s="37">
        <v>45.585999999999999</v>
      </c>
      <c r="L57" s="37">
        <v>42.95</v>
      </c>
      <c r="M57" s="37">
        <v>45.917000000000002</v>
      </c>
      <c r="N57" s="37">
        <v>46.917000000000002</v>
      </c>
      <c r="O57" s="37">
        <v>48.683</v>
      </c>
      <c r="P57" s="37">
        <v>48.832999999999998</v>
      </c>
      <c r="Q57" s="37">
        <v>40.982999999999997</v>
      </c>
      <c r="S57" s="4">
        <f t="shared" si="59"/>
        <v>44.058750214733102</v>
      </c>
      <c r="T57" s="4">
        <f t="shared" si="59"/>
        <v>46.570477622055975</v>
      </c>
      <c r="U57" s="4">
        <f t="shared" si="59"/>
        <v>48.058509184755948</v>
      </c>
      <c r="V57" s="4">
        <f t="shared" si="59"/>
        <v>47.908941794994128</v>
      </c>
      <c r="W57" s="4">
        <f t="shared" si="59"/>
        <v>45.348052323551201</v>
      </c>
      <c r="X57" s="4">
        <f t="shared" si="59"/>
        <v>42.917242804021875</v>
      </c>
      <c r="Y57" s="4">
        <f t="shared" si="59"/>
        <v>41.99491085483529</v>
      </c>
      <c r="Z57" s="4">
        <f t="shared" si="59"/>
        <v>42.147874872080173</v>
      </c>
      <c r="AA57" s="4">
        <f t="shared" si="59"/>
        <v>44.932690312159387</v>
      </c>
      <c r="AB57" s="4">
        <f t="shared" si="59"/>
        <v>42.982714456002498</v>
      </c>
      <c r="AC57" s="4">
        <f t="shared" si="59"/>
        <v>43.874677635771</v>
      </c>
      <c r="AD57" s="4">
        <f t="shared" si="59"/>
        <v>45.971258365338734</v>
      </c>
      <c r="AE57" s="4">
        <f t="shared" si="59"/>
        <v>48.798417648558768</v>
      </c>
      <c r="AF57" s="4">
        <f t="shared" si="59"/>
        <v>50.170627019048325</v>
      </c>
      <c r="AG57" s="4">
        <f t="shared" si="59"/>
        <v>42.921569733840101</v>
      </c>
      <c r="AI57" s="4">
        <f t="shared" si="60"/>
        <v>3.974249785266899</v>
      </c>
      <c r="AJ57" s="4">
        <f t="shared" si="60"/>
        <v>-0.1704776220559765</v>
      </c>
      <c r="AK57" s="4">
        <f t="shared" si="60"/>
        <v>-0.31250918475594602</v>
      </c>
      <c r="AL57" s="4">
        <f t="shared" si="60"/>
        <v>0.71805820500587458</v>
      </c>
      <c r="AM57" s="4">
        <f t="shared" si="60"/>
        <v>6.8947676448800621E-2</v>
      </c>
      <c r="AN57" s="4">
        <f t="shared" si="60"/>
        <v>1.8997571959781254</v>
      </c>
      <c r="AO57" s="4">
        <f t="shared" si="60"/>
        <v>1.4720891451647091</v>
      </c>
      <c r="AP57" s="4">
        <f t="shared" si="60"/>
        <v>7.6125127919823399E-2</v>
      </c>
      <c r="AQ57" s="4">
        <f t="shared" si="60"/>
        <v>0.65330968784061128</v>
      </c>
      <c r="AR57" s="4">
        <f t="shared" si="60"/>
        <v>-3.2714456002494785E-2</v>
      </c>
      <c r="AS57" s="4">
        <f t="shared" si="60"/>
        <v>2.0423223642290012</v>
      </c>
      <c r="AT57" s="4">
        <f t="shared" si="60"/>
        <v>0.94574163466126748</v>
      </c>
      <c r="AU57" s="4">
        <f t="shared" si="60"/>
        <v>-0.11541764855876835</v>
      </c>
      <c r="AV57" s="4">
        <f t="shared" si="60"/>
        <v>-1.3376270190483268</v>
      </c>
      <c r="AW57" s="4">
        <f t="shared" si="60"/>
        <v>-1.9385697338401044</v>
      </c>
      <c r="AY57" s="2">
        <f t="shared" si="51"/>
        <v>43.245105081113351</v>
      </c>
      <c r="AZ57" s="2">
        <f t="shared" si="51"/>
        <v>45.701909645622699</v>
      </c>
      <c r="BA57" s="2">
        <f t="shared" si="51"/>
        <v>47.510992202588476</v>
      </c>
      <c r="BB57" s="2">
        <f t="shared" si="51"/>
        <v>47.5638803209985</v>
      </c>
      <c r="BC57" s="2">
        <f t="shared" si="51"/>
        <v>45.207812906787993</v>
      </c>
      <c r="BD57" s="2">
        <f t="shared" si="51"/>
        <v>42.735760982016828</v>
      </c>
      <c r="BE57" s="2">
        <f t="shared" si="51"/>
        <v>41.817749267406057</v>
      </c>
      <c r="BF57" s="2">
        <f t="shared" si="51"/>
        <v>42.108724576606953</v>
      </c>
      <c r="BG57" s="2">
        <f t="shared" si="51"/>
        <v>44.787659758080636</v>
      </c>
      <c r="BH57" s="2">
        <f t="shared" si="51"/>
        <v>42.871155789443847</v>
      </c>
      <c r="BI57" s="2">
        <f t="shared" si="51"/>
        <v>43.763319094875527</v>
      </c>
      <c r="BJ57" s="2">
        <f t="shared" si="51"/>
        <v>45.816152092518806</v>
      </c>
      <c r="BK57" s="2">
        <f t="shared" si="51"/>
        <v>48.529172318496862</v>
      </c>
      <c r="BL57" s="2">
        <f t="shared" si="51"/>
        <v>50.015736684831062</v>
      </c>
      <c r="BM57" s="2">
        <f t="shared" si="51"/>
        <v>42.920537525027768</v>
      </c>
      <c r="BO57" s="2">
        <f t="shared" si="10"/>
        <v>48.033000000000001</v>
      </c>
      <c r="BP57" s="2">
        <f t="shared" si="11"/>
        <v>46.4</v>
      </c>
      <c r="BQ57" s="2">
        <f t="shared" si="12"/>
        <v>47.746000000000002</v>
      </c>
      <c r="BR57" s="2">
        <f t="shared" si="13"/>
        <v>48.627000000000002</v>
      </c>
      <c r="BS57" s="2">
        <f t="shared" si="14"/>
        <v>45.417000000000002</v>
      </c>
      <c r="BT57" s="2">
        <f t="shared" si="15"/>
        <v>44.817</v>
      </c>
      <c r="BU57" s="2">
        <f t="shared" si="16"/>
        <v>43.466999999999999</v>
      </c>
      <c r="BV57" s="2">
        <f t="shared" si="17"/>
        <v>42.223999999999997</v>
      </c>
      <c r="BW57" s="2">
        <f t="shared" si="18"/>
        <v>45.585999999999999</v>
      </c>
      <c r="BX57" s="2">
        <f t="shared" si="19"/>
        <v>42.95</v>
      </c>
      <c r="BY57" s="2">
        <f t="shared" si="20"/>
        <v>45.917000000000002</v>
      </c>
      <c r="BZ57" s="2">
        <f t="shared" si="21"/>
        <v>46.917000000000002</v>
      </c>
      <c r="CA57" s="2">
        <f t="shared" si="22"/>
        <v>48.683</v>
      </c>
      <c r="CB57" s="2">
        <f t="shared" si="23"/>
        <v>48.832999999999998</v>
      </c>
      <c r="CC57" s="2">
        <f t="shared" si="24"/>
        <v>40.982999999999997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45.33282076813655</v>
      </c>
      <c r="DL57" s="2">
        <f t="shared" si="61"/>
        <v>47.144394025604555</v>
      </c>
      <c r="DM57" s="2">
        <f t="shared" si="61"/>
        <v>48.575234708392614</v>
      </c>
      <c r="DN57" s="2">
        <f t="shared" si="61"/>
        <v>49.73404669365722</v>
      </c>
      <c r="DO57" s="2">
        <f t="shared" si="61"/>
        <v>47.467594076655054</v>
      </c>
      <c r="DP57" s="2">
        <f t="shared" si="61"/>
        <v>45.47296425891183</v>
      </c>
      <c r="DQ57" s="2">
        <f t="shared" si="61"/>
        <v>43.444851313320839</v>
      </c>
      <c r="DR57" s="2">
        <f t="shared" si="61"/>
        <v>43.381326220957803</v>
      </c>
      <c r="DS57" s="2">
        <f t="shared" si="61"/>
        <v>44.975210225140714</v>
      </c>
      <c r="DT57" s="2">
        <f t="shared" si="61"/>
        <v>44.057686116322714</v>
      </c>
      <c r="DU57" s="2">
        <f t="shared" si="61"/>
        <v>46.493391363022951</v>
      </c>
      <c r="DV57" s="2">
        <f t="shared" si="61"/>
        <v>47.089543996247656</v>
      </c>
      <c r="DW57" s="2">
        <f t="shared" si="61"/>
        <v>50.10467435897435</v>
      </c>
      <c r="DX57" s="2">
        <f t="shared" si="61"/>
        <v>50.309615478424007</v>
      </c>
      <c r="DY57" s="2">
        <f t="shared" si="61"/>
        <v>42.69917595307917</v>
      </c>
      <c r="EA57" s="2">
        <f t="shared" si="62"/>
        <v>39.012564582938282</v>
      </c>
      <c r="EB57" s="2">
        <f t="shared" si="62"/>
        <v>42.808679209750736</v>
      </c>
      <c r="EC57" s="2">
        <f t="shared" si="62"/>
        <v>45.214585361028675</v>
      </c>
      <c r="ED57" s="2">
        <f t="shared" si="62"/>
        <v>42.527657560466331</v>
      </c>
      <c r="EE57" s="2">
        <f t="shared" si="62"/>
        <v>39.211375075785369</v>
      </c>
      <c r="EF57" s="2">
        <f t="shared" si="62"/>
        <v>35.862061139394228</v>
      </c>
      <c r="EG57" s="2">
        <f t="shared" si="62"/>
        <v>37.810760233807919</v>
      </c>
      <c r="EH57" s="2">
        <f t="shared" si="62"/>
        <v>38.473774785514834</v>
      </c>
      <c r="EI57" s="2">
        <f t="shared" si="62"/>
        <v>44.321780053380678</v>
      </c>
      <c r="EJ57" s="2">
        <f t="shared" si="62"/>
        <v>39.767792102614322</v>
      </c>
      <c r="EK57" s="2">
        <f t="shared" si="62"/>
        <v>36.607631437840752</v>
      </c>
      <c r="EL57" s="2">
        <f t="shared" si="62"/>
        <v>42.590380515661131</v>
      </c>
      <c r="EM57" s="2">
        <f t="shared" si="62"/>
        <v>44.780993966716679</v>
      </c>
      <c r="EN57" s="2">
        <f t="shared" si="62"/>
        <v>49.268318366080727</v>
      </c>
      <c r="EO57" s="2">
        <f t="shared" si="62"/>
        <v>43.758359615369685</v>
      </c>
      <c r="EQ57" s="2">
        <f t="shared" si="63"/>
        <v>38.025159011774186</v>
      </c>
      <c r="ER57" s="2">
        <f t="shared" si="63"/>
        <v>41.50430226887687</v>
      </c>
      <c r="ES57" s="2">
        <f t="shared" si="63"/>
        <v>46.143923001591233</v>
      </c>
      <c r="ET57" s="2">
        <f t="shared" si="63"/>
        <v>43.764453547722916</v>
      </c>
      <c r="EU57" s="2">
        <f t="shared" si="63"/>
        <v>40.15585359597786</v>
      </c>
      <c r="EV57" s="2">
        <f t="shared" si="63"/>
        <v>36.942522614016092</v>
      </c>
      <c r="EW57" s="2">
        <f t="shared" si="63"/>
        <v>37.09320198074397</v>
      </c>
      <c r="EX57" s="2">
        <f t="shared" si="63"/>
        <v>39.090898090529748</v>
      </c>
      <c r="EY57" s="2">
        <f t="shared" si="63"/>
        <v>42.14471569592336</v>
      </c>
      <c r="EZ57" s="2">
        <f t="shared" si="63"/>
        <v>38.247909456886603</v>
      </c>
      <c r="FA57" s="2">
        <f t="shared" si="63"/>
        <v>36.332420526677353</v>
      </c>
      <c r="FB57" s="2">
        <f t="shared" si="63"/>
        <v>40.832411714792819</v>
      </c>
      <c r="FC57" s="2">
        <f t="shared" si="63"/>
        <v>44.443216779475783</v>
      </c>
      <c r="FD57" s="2">
        <f t="shared" si="63"/>
        <v>48.336541363742349</v>
      </c>
      <c r="FE57" s="2">
        <f t="shared" si="63"/>
        <v>46.051946064806224</v>
      </c>
      <c r="FG57" s="2">
        <f t="shared" si="64"/>
        <v>0.3303202049584355</v>
      </c>
      <c r="FH57" s="2">
        <f t="shared" si="64"/>
        <v>0.33269444755260208</v>
      </c>
      <c r="FI57" s="2">
        <f t="shared" si="64"/>
        <v>0.31668075268819612</v>
      </c>
      <c r="FJ57" s="2">
        <f t="shared" si="64"/>
        <v>0.30114644088625386</v>
      </c>
      <c r="FK57" s="2">
        <f t="shared" si="64"/>
        <v>0.27370761567952778</v>
      </c>
      <c r="FL57" s="2">
        <f t="shared" si="64"/>
        <v>0.2848030414049012</v>
      </c>
      <c r="FM57" s="2">
        <f t="shared" si="64"/>
        <v>0.28879438895337617</v>
      </c>
      <c r="FN57" s="2">
        <f t="shared" si="64"/>
        <v>0.25931679356811155</v>
      </c>
      <c r="FO57" s="2">
        <f t="shared" si="64"/>
        <v>0.28697065021379775</v>
      </c>
      <c r="FP57" s="2">
        <f t="shared" si="64"/>
        <v>0.27658262221746105</v>
      </c>
      <c r="FQ57" s="2">
        <f t="shared" si="64"/>
        <v>0.27616179154763437</v>
      </c>
      <c r="FR57" s="2">
        <f t="shared" si="64"/>
        <v>0.28302526666530092</v>
      </c>
      <c r="FS57" s="2">
        <f t="shared" si="64"/>
        <v>0.29594181706015937</v>
      </c>
      <c r="FT57" s="2">
        <f t="shared" si="64"/>
        <v>0.28221886319950629</v>
      </c>
      <c r="FU57" s="2">
        <f t="shared" si="64"/>
        <v>0.20898287022972759</v>
      </c>
      <c r="FW57" s="2">
        <f t="shared" si="53"/>
        <v>7.462524928677035E-6</v>
      </c>
      <c r="FX57" s="2">
        <f t="shared" si="53"/>
        <v>1.2369565288926852E-5</v>
      </c>
      <c r="FY57" s="2">
        <f t="shared" si="53"/>
        <v>1.1254295215418821E-5</v>
      </c>
      <c r="FZ57" s="2">
        <f t="shared" si="53"/>
        <v>9.756211385208985E-6</v>
      </c>
      <c r="GA57" s="2">
        <f t="shared" si="53"/>
        <v>9.3674856535744375E-6</v>
      </c>
      <c r="GB57" s="2">
        <f t="shared" si="53"/>
        <v>1.0330948137713174E-5</v>
      </c>
      <c r="GC57" s="2">
        <f t="shared" si="53"/>
        <v>1.1365347899486182E-5</v>
      </c>
      <c r="GD57" s="2">
        <f t="shared" si="53"/>
        <v>1.435395281823684E-5</v>
      </c>
      <c r="GE57" s="2">
        <f t="shared" si="53"/>
        <v>1.6162039796746548E-5</v>
      </c>
      <c r="GF57" s="2">
        <f t="shared" si="53"/>
        <v>1.3284928591146417E-5</v>
      </c>
      <c r="GG57" s="2">
        <f t="shared" si="53"/>
        <v>1.1251004839667429E-5</v>
      </c>
      <c r="GH57" s="2">
        <f t="shared" si="53"/>
        <v>8.5097443471062646E-6</v>
      </c>
      <c r="GI57" s="2">
        <f t="shared" si="53"/>
        <v>7.080837000674198E-6</v>
      </c>
      <c r="GJ57" s="2">
        <f t="shared" si="53"/>
        <v>5.4801679832418568E-6</v>
      </c>
      <c r="GK57" s="2">
        <f t="shared" si="53"/>
        <v>4.5039081431348262E-6</v>
      </c>
      <c r="GM57" s="86">
        <f t="shared" si="54"/>
        <v>7.6768362858994758E-4</v>
      </c>
      <c r="GN57" s="86">
        <f t="shared" si="54"/>
        <v>8.4520918959868189E-4</v>
      </c>
      <c r="GO57" s="86">
        <f t="shared" si="54"/>
        <v>5.3289362979085304E-4</v>
      </c>
      <c r="GP57" s="86">
        <f t="shared" si="54"/>
        <v>3.2254507292862129E-4</v>
      </c>
      <c r="GQ57" s="86">
        <f t="shared" si="54"/>
        <v>1.1862273841047505E-4</v>
      </c>
      <c r="GR57" s="86">
        <f t="shared" si="54"/>
        <v>1.5761667198949304E-4</v>
      </c>
      <c r="GS57" s="86">
        <f t="shared" si="54"/>
        <v>1.6073548480254681E-4</v>
      </c>
      <c r="GT57" s="86">
        <f t="shared" si="54"/>
        <v>3.2353346187833086E-5</v>
      </c>
      <c r="GU57" s="86">
        <f t="shared" si="54"/>
        <v>1.1947644162556573E-4</v>
      </c>
      <c r="GV57" s="86">
        <f t="shared" si="54"/>
        <v>9.3135012601385547E-5</v>
      </c>
      <c r="GW57" s="86">
        <f t="shared" si="54"/>
        <v>8.7782551066443082E-5</v>
      </c>
      <c r="GX57" s="86">
        <f t="shared" si="54"/>
        <v>1.3298536063363704E-4</v>
      </c>
      <c r="GY57" s="86">
        <f t="shared" si="54"/>
        <v>2.3857489139833058E-4</v>
      </c>
      <c r="GZ57" s="86">
        <f t="shared" si="54"/>
        <v>1.3853992056918021E-4</v>
      </c>
      <c r="HA57" s="86">
        <f t="shared" si="54"/>
        <v>8.434418783452893E-7</v>
      </c>
      <c r="HC57" s="86">
        <f t="shared" si="58"/>
        <v>2.4896241289973285E-16</v>
      </c>
      <c r="HD57" s="86">
        <f t="shared" si="58"/>
        <v>6.3672826691737798E-12</v>
      </c>
      <c r="HE57" s="86">
        <f t="shared" si="58"/>
        <v>1.4048363177692604E-13</v>
      </c>
      <c r="HF57" s="86">
        <f t="shared" si="58"/>
        <v>8.9031979361142467E-15</v>
      </c>
      <c r="HG57" s="86">
        <f t="shared" si="58"/>
        <v>2.2569227066747705E-15</v>
      </c>
      <c r="HH57" s="86">
        <f t="shared" si="58"/>
        <v>1.8817000402866056E-15</v>
      </c>
      <c r="HI57" s="86">
        <f t="shared" si="58"/>
        <v>9.6626058189721653E-16</v>
      </c>
      <c r="HJ57" s="86">
        <f t="shared" si="58"/>
        <v>4.8137583208613405E-19</v>
      </c>
      <c r="HK57" s="86">
        <f t="shared" si="58"/>
        <v>1.0051409590221439E-16</v>
      </c>
      <c r="HL57" s="86">
        <f t="shared" si="58"/>
        <v>1.681824171492089E-16</v>
      </c>
      <c r="HM57" s="86">
        <f t="shared" si="58"/>
        <v>9.0206386686440925E-15</v>
      </c>
      <c r="HN57" s="86">
        <f t="shared" si="58"/>
        <v>2.1632258155141206E-15</v>
      </c>
      <c r="HO57" s="86">
        <f t="shared" si="58"/>
        <v>5.7725490982854902E-15</v>
      </c>
      <c r="HP57" s="86">
        <f t="shared" si="58"/>
        <v>2.513176707225277E-16</v>
      </c>
      <c r="HQ57" s="86">
        <f t="shared" si="58"/>
        <v>2.1806301427921502E-24</v>
      </c>
      <c r="HS57" s="86">
        <f t="shared" si="55"/>
        <v>1.2148165385932251E-100</v>
      </c>
      <c r="HT57" s="86">
        <f t="shared" si="55"/>
        <v>5.3807077563614259E-64</v>
      </c>
      <c r="HU57" s="86">
        <f t="shared" si="55"/>
        <v>1.1689864558561859E-76</v>
      </c>
      <c r="HV57" s="86">
        <f t="shared" si="55"/>
        <v>9.9183184260673046E-87</v>
      </c>
      <c r="HW57" s="86">
        <f t="shared" si="55"/>
        <v>1.3724223780714693E-89</v>
      </c>
      <c r="HX57" s="86">
        <f t="shared" si="55"/>
        <v>1.4566158880101672E-91</v>
      </c>
      <c r="HY57" s="86">
        <f t="shared" si="55"/>
        <v>1.3857819564773011E-93</v>
      </c>
      <c r="HZ57" s="86">
        <f t="shared" si="55"/>
        <v>4.9089005619792888E-116</v>
      </c>
      <c r="IA57" s="86">
        <f t="shared" si="55"/>
        <v>4.5834484499524747E-100</v>
      </c>
      <c r="IB57" s="86">
        <f t="shared" si="55"/>
        <v>6.355029354545067E-99</v>
      </c>
      <c r="IC57" s="86">
        <f t="shared" si="55"/>
        <v>5.1892781274873987E-88</v>
      </c>
      <c r="ID57" s="86">
        <f t="shared" si="55"/>
        <v>2.1036134595801459E-92</v>
      </c>
      <c r="IE57" s="86">
        <f t="shared" si="55"/>
        <v>9.8094116201763871E-89</v>
      </c>
      <c r="IF57" s="86">
        <f t="shared" si="55"/>
        <v>6.2130209298796596E-71</v>
      </c>
      <c r="IG57" s="86">
        <f t="shared" si="55"/>
        <v>2.1449975613474921E-52</v>
      </c>
      <c r="II57" s="86">
        <f t="shared" si="56"/>
        <v>0</v>
      </c>
      <c r="IJ57" s="86">
        <f t="shared" si="56"/>
        <v>5.1474387868063184E-283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1.112385761692643E-189</v>
      </c>
      <c r="IW57" s="86">
        <f t="shared" si="56"/>
        <v>2.8004709000138379E-116</v>
      </c>
      <c r="IY57" s="86">
        <f t="shared" si="57"/>
        <v>7.6768362859019651E-4</v>
      </c>
      <c r="IZ57" s="86">
        <f t="shared" si="57"/>
        <v>8.4520919596596457E-4</v>
      </c>
      <c r="JA57" s="86">
        <f t="shared" si="57"/>
        <v>5.3289362993133669E-4</v>
      </c>
      <c r="JB57" s="86">
        <f t="shared" si="57"/>
        <v>3.2254507293752449E-4</v>
      </c>
      <c r="JC57" s="86">
        <f t="shared" si="57"/>
        <v>1.1862273841273198E-4</v>
      </c>
      <c r="JD57" s="86">
        <f t="shared" si="57"/>
        <v>1.5761667199137473E-4</v>
      </c>
      <c r="JE57" s="86">
        <f t="shared" si="57"/>
        <v>1.6073548480351307E-4</v>
      </c>
      <c r="JF57" s="86">
        <f t="shared" si="57"/>
        <v>3.2353346187833567E-5</v>
      </c>
      <c r="JG57" s="86">
        <f t="shared" si="57"/>
        <v>1.1947644162566625E-4</v>
      </c>
      <c r="JH57" s="86">
        <f t="shared" si="57"/>
        <v>9.3135012601553734E-5</v>
      </c>
      <c r="JI57" s="86">
        <f t="shared" si="57"/>
        <v>8.7782551075463725E-5</v>
      </c>
      <c r="JJ57" s="86">
        <f t="shared" si="57"/>
        <v>1.3298536063580026E-4</v>
      </c>
      <c r="JK57" s="86">
        <f t="shared" si="57"/>
        <v>2.3857489140410312E-4</v>
      </c>
      <c r="JL57" s="86">
        <f t="shared" si="57"/>
        <v>1.3853992056943153E-4</v>
      </c>
      <c r="JM57" s="86">
        <f t="shared" si="57"/>
        <v>8.434418783452893E-7</v>
      </c>
    </row>
    <row r="58" spans="2:273" x14ac:dyDescent="0.25">
      <c r="B58" s="2">
        <v>31</v>
      </c>
      <c r="C58" s="37">
        <v>47.753999999999998</v>
      </c>
      <c r="D58" s="37">
        <v>46.533000000000001</v>
      </c>
      <c r="E58" s="37">
        <v>47.948999999999998</v>
      </c>
      <c r="F58" s="37">
        <v>50.119</v>
      </c>
      <c r="G58" s="37">
        <v>47.667000000000002</v>
      </c>
      <c r="H58" s="37">
        <v>45.933</v>
      </c>
      <c r="I58" s="37">
        <v>44.732999999999997</v>
      </c>
      <c r="J58" s="37">
        <v>43.31</v>
      </c>
      <c r="K58" s="37">
        <v>44.292999999999999</v>
      </c>
      <c r="L58" s="37">
        <v>42.267000000000003</v>
      </c>
      <c r="M58" s="37">
        <v>46.317</v>
      </c>
      <c r="N58" s="37">
        <v>46.533000000000001</v>
      </c>
      <c r="O58" s="37">
        <v>52.317</v>
      </c>
      <c r="P58" s="37">
        <v>49.783000000000001</v>
      </c>
      <c r="Q58" s="37">
        <v>41</v>
      </c>
      <c r="S58" s="4">
        <f t="shared" si="59"/>
        <v>44.507263709573031</v>
      </c>
      <c r="T58" s="4">
        <f t="shared" si="59"/>
        <v>47.04314934485118</v>
      </c>
      <c r="U58" s="4">
        <f t="shared" si="59"/>
        <v>48.422303791740667</v>
      </c>
      <c r="V58" s="4">
        <f t="shared" si="59"/>
        <v>48.161583110325836</v>
      </c>
      <c r="W58" s="4">
        <f t="shared" si="59"/>
        <v>45.546249670339556</v>
      </c>
      <c r="X58" s="4">
        <f t="shared" si="59"/>
        <v>43.072852192602603</v>
      </c>
      <c r="Y58" s="4">
        <f t="shared" si="59"/>
        <v>42.165759720482171</v>
      </c>
      <c r="Z58" s="4">
        <f t="shared" si="59"/>
        <v>42.295881787612544</v>
      </c>
      <c r="AA58" s="4">
        <f t="shared" si="59"/>
        <v>45.206752332209511</v>
      </c>
      <c r="AB58" s="4">
        <f t="shared" si="59"/>
        <v>43.138256049933958</v>
      </c>
      <c r="AC58" s="4">
        <f t="shared" si="59"/>
        <v>44.007430002580165</v>
      </c>
      <c r="AD58" s="4">
        <f t="shared" si="59"/>
        <v>46.161801817363354</v>
      </c>
      <c r="AE58" s="4">
        <f t="shared" si="59"/>
        <v>49.039267370198274</v>
      </c>
      <c r="AF58" s="4">
        <f t="shared" si="59"/>
        <v>50.459823454724358</v>
      </c>
      <c r="AG58" s="4">
        <f t="shared" si="59"/>
        <v>43.239030811447805</v>
      </c>
      <c r="AI58" s="4">
        <f t="shared" si="60"/>
        <v>3.2467362904269663</v>
      </c>
      <c r="AJ58" s="4">
        <f t="shared" si="60"/>
        <v>-0.51014934485117891</v>
      </c>
      <c r="AK58" s="4">
        <f t="shared" si="60"/>
        <v>-0.47330379174066906</v>
      </c>
      <c r="AL58" s="4">
        <f t="shared" si="60"/>
        <v>1.9574168896741639</v>
      </c>
      <c r="AM58" s="4">
        <f t="shared" si="60"/>
        <v>2.1207503296604457</v>
      </c>
      <c r="AN58" s="4">
        <f t="shared" si="60"/>
        <v>2.8601478073973965</v>
      </c>
      <c r="AO58" s="4">
        <f t="shared" si="60"/>
        <v>2.5672402795178257</v>
      </c>
      <c r="AP58" s="4">
        <f t="shared" si="60"/>
        <v>1.0141182123874586</v>
      </c>
      <c r="AQ58" s="4">
        <f t="shared" si="60"/>
        <v>-0.91375233220951202</v>
      </c>
      <c r="AR58" s="4">
        <f t="shared" si="60"/>
        <v>-0.87125604993395456</v>
      </c>
      <c r="AS58" s="4">
        <f t="shared" si="60"/>
        <v>2.3095699974198354</v>
      </c>
      <c r="AT58" s="4">
        <f t="shared" si="60"/>
        <v>0.37119818263664683</v>
      </c>
      <c r="AU58" s="4">
        <f t="shared" si="60"/>
        <v>3.2777326298017257</v>
      </c>
      <c r="AV58" s="4">
        <f t="shared" si="60"/>
        <v>-0.67682345472435657</v>
      </c>
      <c r="AW58" s="4">
        <f t="shared" si="60"/>
        <v>-2.2390308114478046</v>
      </c>
      <c r="AY58" s="2">
        <f t="shared" si="51"/>
        <v>43.326321335925186</v>
      </c>
      <c r="AZ58" s="2">
        <f t="shared" si="51"/>
        <v>45.793512318822287</v>
      </c>
      <c r="BA58" s="2">
        <f t="shared" si="51"/>
        <v>47.611145372566654</v>
      </c>
      <c r="BB58" s="2">
        <f t="shared" si="51"/>
        <v>47.634176513479666</v>
      </c>
      <c r="BC58" s="2">
        <f t="shared" si="51"/>
        <v>45.31917764868691</v>
      </c>
      <c r="BD58" s="2">
        <f t="shared" si="51"/>
        <v>42.780976872360597</v>
      </c>
      <c r="BE58" s="2">
        <f t="shared" si="51"/>
        <v>41.878644225113391</v>
      </c>
      <c r="BF58" s="2">
        <f t="shared" si="51"/>
        <v>42.225005094166974</v>
      </c>
      <c r="BG58" s="2">
        <f t="shared" si="51"/>
        <v>44.963974388288008</v>
      </c>
      <c r="BH58" s="2">
        <f t="shared" si="51"/>
        <v>42.951002500658021</v>
      </c>
      <c r="BI58" s="2">
        <f t="shared" si="51"/>
        <v>43.819391336416302</v>
      </c>
      <c r="BJ58" s="2">
        <f t="shared" si="51"/>
        <v>45.908234307642132</v>
      </c>
      <c r="BK58" s="2">
        <f t="shared" si="51"/>
        <v>48.616711841377224</v>
      </c>
      <c r="BL58" s="2">
        <f t="shared" si="51"/>
        <v>50.208386272246571</v>
      </c>
      <c r="BM58" s="2">
        <f t="shared" si="51"/>
        <v>43.236705049259065</v>
      </c>
      <c r="BO58" s="2">
        <f t="shared" si="10"/>
        <v>47.753999999999998</v>
      </c>
      <c r="BP58" s="2">
        <f t="shared" si="11"/>
        <v>46.533000000000001</v>
      </c>
      <c r="BQ58" s="2">
        <f t="shared" si="12"/>
        <v>47.948999999999998</v>
      </c>
      <c r="BR58" s="2">
        <f t="shared" si="13"/>
        <v>50.119</v>
      </c>
      <c r="BS58" s="2">
        <f t="shared" si="14"/>
        <v>47.667000000000002</v>
      </c>
      <c r="BT58" s="2">
        <f t="shared" si="15"/>
        <v>45.933</v>
      </c>
      <c r="BU58" s="2">
        <f t="shared" si="16"/>
        <v>44.732999999999997</v>
      </c>
      <c r="BV58" s="2">
        <f t="shared" si="17"/>
        <v>43.31</v>
      </c>
      <c r="BW58" s="2">
        <f t="shared" si="18"/>
        <v>44.292999999999999</v>
      </c>
      <c r="BX58" s="2">
        <f t="shared" si="19"/>
        <v>42.267000000000003</v>
      </c>
      <c r="BY58" s="2">
        <f t="shared" si="20"/>
        <v>46.317</v>
      </c>
      <c r="BZ58" s="2">
        <f t="shared" si="21"/>
        <v>46.533000000000001</v>
      </c>
      <c r="CA58" s="2">
        <f t="shared" si="22"/>
        <v>52.317</v>
      </c>
      <c r="CB58" s="2">
        <f t="shared" si="23"/>
        <v>49.783000000000001</v>
      </c>
      <c r="CC58" s="2">
        <f t="shared" si="24"/>
        <v>41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45.715711237553336</v>
      </c>
      <c r="DL58" s="2">
        <f t="shared" si="61"/>
        <v>47.487136320531064</v>
      </c>
      <c r="DM58" s="2">
        <f t="shared" si="61"/>
        <v>48.876268847795174</v>
      </c>
      <c r="DN58" s="2">
        <f t="shared" si="61"/>
        <v>50.082517139001347</v>
      </c>
      <c r="DO58" s="2">
        <f t="shared" si="61"/>
        <v>47.865446167247391</v>
      </c>
      <c r="DP58" s="2">
        <f t="shared" si="61"/>
        <v>45.818125140712951</v>
      </c>
      <c r="DQ58" s="2">
        <f t="shared" si="61"/>
        <v>43.729718105065679</v>
      </c>
      <c r="DR58" s="2">
        <f t="shared" si="61"/>
        <v>43.694772403982931</v>
      </c>
      <c r="DS58" s="2">
        <f t="shared" si="61"/>
        <v>45.31200881801125</v>
      </c>
      <c r="DT58" s="2">
        <f t="shared" si="61"/>
        <v>44.334572889305825</v>
      </c>
      <c r="DU58" s="2">
        <f t="shared" si="61"/>
        <v>46.866609986504727</v>
      </c>
      <c r="DV58" s="2">
        <f t="shared" si="61"/>
        <v>47.398431519699812</v>
      </c>
      <c r="DW58" s="2">
        <f t="shared" si="61"/>
        <v>50.439912820512816</v>
      </c>
      <c r="DX58" s="2">
        <f t="shared" si="61"/>
        <v>50.682881238273907</v>
      </c>
      <c r="DY58" s="2">
        <f t="shared" si="61"/>
        <v>43.111121334310845</v>
      </c>
      <c r="EA58" s="2">
        <f t="shared" si="62"/>
        <v>38.908411531418892</v>
      </c>
      <c r="EB58" s="2">
        <f t="shared" si="62"/>
        <v>42.695456363954243</v>
      </c>
      <c r="EC58" s="2">
        <f t="shared" si="62"/>
        <v>45.121481239696664</v>
      </c>
      <c r="ED58" s="2">
        <f t="shared" si="62"/>
        <v>42.452340109125259</v>
      </c>
      <c r="EE58" s="2">
        <f t="shared" si="62"/>
        <v>39.157043930186909</v>
      </c>
      <c r="EF58" s="2">
        <f t="shared" si="62"/>
        <v>35.825138006329297</v>
      </c>
      <c r="EG58" s="2">
        <f t="shared" si="62"/>
        <v>37.721192804351986</v>
      </c>
      <c r="EH58" s="2">
        <f t="shared" si="62"/>
        <v>38.39627850229315</v>
      </c>
      <c r="EI58" s="2">
        <f t="shared" si="62"/>
        <v>44.175434482961492</v>
      </c>
      <c r="EJ58" s="2">
        <f t="shared" si="62"/>
        <v>39.65068615812968</v>
      </c>
      <c r="EK58" s="2">
        <f t="shared" si="62"/>
        <v>36.535208263866977</v>
      </c>
      <c r="EL58" s="2">
        <f t="shared" si="62"/>
        <v>42.465403940267819</v>
      </c>
      <c r="EM58" s="2">
        <f t="shared" si="62"/>
        <v>44.660897885690893</v>
      </c>
      <c r="EN58" s="2">
        <f t="shared" si="62"/>
        <v>49.107784089834134</v>
      </c>
      <c r="EO58" s="2">
        <f t="shared" si="62"/>
        <v>43.670174742570261</v>
      </c>
      <c r="EQ58" s="2">
        <f t="shared" si="63"/>
        <v>37.932930421656444</v>
      </c>
      <c r="ER58" s="2">
        <f t="shared" si="63"/>
        <v>41.407535214651929</v>
      </c>
      <c r="ES58" s="2">
        <f t="shared" si="63"/>
        <v>46.039187748432759</v>
      </c>
      <c r="ET58" s="2">
        <f t="shared" si="63"/>
        <v>43.673612950998404</v>
      </c>
      <c r="EU58" s="2">
        <f t="shared" si="63"/>
        <v>40.089629529729095</v>
      </c>
      <c r="EV58" s="2">
        <f t="shared" si="63"/>
        <v>36.892083224384301</v>
      </c>
      <c r="EW58" s="2">
        <f t="shared" si="63"/>
        <v>37.012945924872142</v>
      </c>
      <c r="EX58" s="2">
        <f t="shared" si="63"/>
        <v>39.004735158173681</v>
      </c>
      <c r="EY58" s="2">
        <f t="shared" si="63"/>
        <v>42.027715374825114</v>
      </c>
      <c r="EZ58" s="2">
        <f t="shared" si="63"/>
        <v>38.150359709941213</v>
      </c>
      <c r="FA58" s="2">
        <f t="shared" si="63"/>
        <v>36.263357905791729</v>
      </c>
      <c r="FB58" s="2">
        <f t="shared" si="63"/>
        <v>40.72930356978403</v>
      </c>
      <c r="FC58" s="2">
        <f t="shared" si="63"/>
        <v>44.327202547573208</v>
      </c>
      <c r="FD58" s="2">
        <f t="shared" si="63"/>
        <v>48.187630460586284</v>
      </c>
      <c r="FE58" s="2">
        <f t="shared" si="63"/>
        <v>45.930447634430507</v>
      </c>
      <c r="FG58" s="2">
        <f t="shared" si="64"/>
        <v>0.35100289731779116</v>
      </c>
      <c r="FH58" s="2">
        <f t="shared" si="64"/>
        <v>0.35344733977564385</v>
      </c>
      <c r="FI58" s="2">
        <f t="shared" si="64"/>
        <v>0.33693911130094528</v>
      </c>
      <c r="FJ58" s="2">
        <f t="shared" si="64"/>
        <v>0.32087770446952119</v>
      </c>
      <c r="FK58" s="2">
        <f t="shared" si="64"/>
        <v>0.29239325745997635</v>
      </c>
      <c r="FL58" s="2">
        <f t="shared" si="64"/>
        <v>0.30392917688066606</v>
      </c>
      <c r="FM58" s="2">
        <f t="shared" si="64"/>
        <v>0.30807310633631757</v>
      </c>
      <c r="FN58" s="2">
        <f t="shared" si="64"/>
        <v>0.27739522087763724</v>
      </c>
      <c r="FO58" s="2">
        <f t="shared" si="64"/>
        <v>0.30618003470987659</v>
      </c>
      <c r="FP58" s="2">
        <f t="shared" si="64"/>
        <v>0.29538471217926687</v>
      </c>
      <c r="FQ58" s="2">
        <f t="shared" si="64"/>
        <v>0.29494693732973559</v>
      </c>
      <c r="FR58" s="2">
        <f t="shared" si="64"/>
        <v>0.30208244104841292</v>
      </c>
      <c r="FS58" s="2">
        <f t="shared" si="64"/>
        <v>0.31548601429397061</v>
      </c>
      <c r="FT58" s="2">
        <f t="shared" si="64"/>
        <v>0.30124455333005418</v>
      </c>
      <c r="FU58" s="2">
        <f t="shared" si="64"/>
        <v>0.22461637990649172</v>
      </c>
      <c r="FW58" s="2">
        <f t="shared" si="53"/>
        <v>8.1824899813143085E-6</v>
      </c>
      <c r="FX58" s="2">
        <f t="shared" si="53"/>
        <v>1.3562942449152593E-5</v>
      </c>
      <c r="FY58" s="2">
        <f t="shared" si="53"/>
        <v>1.2340075917883664E-5</v>
      </c>
      <c r="FZ58" s="2">
        <f t="shared" si="53"/>
        <v>1.0697462991733605E-5</v>
      </c>
      <c r="GA58" s="2">
        <f t="shared" si="53"/>
        <v>1.0271234489116902E-5</v>
      </c>
      <c r="GB58" s="2">
        <f t="shared" si="53"/>
        <v>1.1327648088094353E-5</v>
      </c>
      <c r="GC58" s="2">
        <f t="shared" si="53"/>
        <v>1.2461842498855057E-5</v>
      </c>
      <c r="GD58" s="2">
        <f t="shared" si="53"/>
        <v>1.5738774497925538E-5</v>
      </c>
      <c r="GE58" s="2">
        <f t="shared" si="53"/>
        <v>1.7721296609788856E-5</v>
      </c>
      <c r="GF58" s="2">
        <f t="shared" si="53"/>
        <v>1.4566615867393068E-5</v>
      </c>
      <c r="GG58" s="2">
        <f t="shared" si="53"/>
        <v>1.2336468100448696E-5</v>
      </c>
      <c r="GH58" s="2">
        <f t="shared" si="53"/>
        <v>9.3307414707713685E-6</v>
      </c>
      <c r="GI58" s="2">
        <f t="shared" si="53"/>
        <v>7.7639780777496357E-6</v>
      </c>
      <c r="GJ58" s="2">
        <f t="shared" si="53"/>
        <v>6.0088815278305232E-6</v>
      </c>
      <c r="GK58" s="2">
        <f t="shared" si="53"/>
        <v>4.9384349304862125E-6</v>
      </c>
      <c r="GM58" s="86">
        <f t="shared" si="54"/>
        <v>1.1477031789994378E-3</v>
      </c>
      <c r="GN58" s="86">
        <f t="shared" si="54"/>
        <v>1.2521901135939843E-3</v>
      </c>
      <c r="GO58" s="86">
        <f t="shared" si="54"/>
        <v>8.1324771662752112E-4</v>
      </c>
      <c r="GP58" s="86">
        <f t="shared" si="54"/>
        <v>5.0796060747658662E-4</v>
      </c>
      <c r="GQ58" s="86">
        <f t="shared" si="54"/>
        <v>1.9793108874970841E-4</v>
      </c>
      <c r="GR58" s="86">
        <f t="shared" si="54"/>
        <v>2.61385847319206E-4</v>
      </c>
      <c r="GS58" s="86">
        <f t="shared" si="54"/>
        <v>2.6876250002436292E-4</v>
      </c>
      <c r="GT58" s="86">
        <f t="shared" si="54"/>
        <v>6.0490523240459361E-5</v>
      </c>
      <c r="GU58" s="86">
        <f t="shared" si="54"/>
        <v>2.0655143092994068E-4</v>
      </c>
      <c r="GV58" s="86">
        <f t="shared" si="54"/>
        <v>1.6132592354013657E-4</v>
      </c>
      <c r="GW58" s="86">
        <f t="shared" si="54"/>
        <v>1.529905345795401E-4</v>
      </c>
      <c r="GX58" s="86">
        <f t="shared" si="54"/>
        <v>2.2427112704296017E-4</v>
      </c>
      <c r="GY58" s="86">
        <f t="shared" si="54"/>
        <v>3.8605350984175245E-4</v>
      </c>
      <c r="GZ58" s="86">
        <f t="shared" si="54"/>
        <v>2.3192733169832884E-4</v>
      </c>
      <c r="HA58" s="86">
        <f t="shared" si="54"/>
        <v>1.9626104817374915E-6</v>
      </c>
      <c r="HC58" s="86">
        <f t="shared" si="58"/>
        <v>8.7401547079805555E-16</v>
      </c>
      <c r="HD58" s="86">
        <f t="shared" si="58"/>
        <v>1.5271118831120921E-11</v>
      </c>
      <c r="HE58" s="86">
        <f t="shared" si="58"/>
        <v>3.8715717517178212E-13</v>
      </c>
      <c r="HF58" s="86">
        <f t="shared" si="58"/>
        <v>2.7263428429765435E-14</v>
      </c>
      <c r="HG58" s="86">
        <f t="shared" si="58"/>
        <v>7.1972129050001179E-15</v>
      </c>
      <c r="HH58" s="86">
        <f t="shared" si="58"/>
        <v>6.1574778193650344E-15</v>
      </c>
      <c r="HI58" s="86">
        <f t="shared" si="58"/>
        <v>3.3077674350472163E-15</v>
      </c>
      <c r="HJ58" s="86">
        <f t="shared" si="58"/>
        <v>2.2505093362671105E-18</v>
      </c>
      <c r="HK58" s="86">
        <f t="shared" si="58"/>
        <v>3.8748718098639791E-16</v>
      </c>
      <c r="HL58" s="86">
        <f t="shared" si="58"/>
        <v>6.2347703155182663E-16</v>
      </c>
      <c r="HM58" s="86">
        <f t="shared" si="58"/>
        <v>2.8330364493609594E-14</v>
      </c>
      <c r="HN58" s="86">
        <f t="shared" si="58"/>
        <v>6.9800110854587709E-15</v>
      </c>
      <c r="HO58" s="86">
        <f t="shared" si="58"/>
        <v>1.7535284647540267E-14</v>
      </c>
      <c r="HP58" s="86">
        <f t="shared" si="58"/>
        <v>8.4910759321359001E-16</v>
      </c>
      <c r="HQ58" s="86">
        <f t="shared" si="58"/>
        <v>1.4418016043482052E-23</v>
      </c>
      <c r="HS58" s="86">
        <f t="shared" si="55"/>
        <v>1.3436087751403256E-98</v>
      </c>
      <c r="HT58" s="86">
        <f t="shared" si="55"/>
        <v>1.1773588862613211E-62</v>
      </c>
      <c r="HU58" s="86">
        <f t="shared" si="55"/>
        <v>4.5109630861244581E-75</v>
      </c>
      <c r="HV58" s="86">
        <f t="shared" si="55"/>
        <v>6.0011354017952342E-85</v>
      </c>
      <c r="HW58" s="86">
        <f t="shared" si="55"/>
        <v>9.4379700309423649E-88</v>
      </c>
      <c r="HX58" s="86">
        <f t="shared" si="55"/>
        <v>1.1415899293619764E-89</v>
      </c>
      <c r="HY58" s="86">
        <f t="shared" si="55"/>
        <v>1.2890385014722991E-91</v>
      </c>
      <c r="HZ58" s="86">
        <f t="shared" si="55"/>
        <v>1.5013086093613502E-113</v>
      </c>
      <c r="IA58" s="86">
        <f t="shared" si="55"/>
        <v>6.6572296945233071E-98</v>
      </c>
      <c r="IB58" s="86">
        <f t="shared" si="55"/>
        <v>8.0413789634070182E-97</v>
      </c>
      <c r="IC58" s="86">
        <f t="shared" si="55"/>
        <v>3.5597106359245109E-86</v>
      </c>
      <c r="ID58" s="86">
        <f t="shared" si="55"/>
        <v>1.6121125744646027E-90</v>
      </c>
      <c r="IE58" s="86">
        <f t="shared" si="55"/>
        <v>5.8756368198254188E-87</v>
      </c>
      <c r="IF58" s="86">
        <f t="shared" si="55"/>
        <v>1.5452913150224494E-69</v>
      </c>
      <c r="IG58" s="86">
        <f t="shared" si="55"/>
        <v>2.1519027387180909E-51</v>
      </c>
      <c r="II58" s="86">
        <f t="shared" si="56"/>
        <v>0</v>
      </c>
      <c r="IJ58" s="86">
        <f t="shared" si="56"/>
        <v>1.8670194926773157E-278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7.7281206569876867E-187</v>
      </c>
      <c r="IW58" s="86">
        <f t="shared" si="56"/>
        <v>1.4168138577326008E-114</v>
      </c>
      <c r="IY58" s="86">
        <f t="shared" si="57"/>
        <v>1.1477031790003119E-3</v>
      </c>
      <c r="IZ58" s="86">
        <f t="shared" si="57"/>
        <v>1.2521901288651031E-3</v>
      </c>
      <c r="JA58" s="86">
        <f t="shared" si="57"/>
        <v>8.1324771701467833E-4</v>
      </c>
      <c r="JB58" s="86">
        <f t="shared" si="57"/>
        <v>5.0796060750385008E-4</v>
      </c>
      <c r="JC58" s="86">
        <f t="shared" si="57"/>
        <v>1.9793108875690562E-4</v>
      </c>
      <c r="JD58" s="86">
        <f t="shared" si="57"/>
        <v>2.6138584732536346E-4</v>
      </c>
      <c r="JE58" s="86">
        <f t="shared" si="57"/>
        <v>2.6876250002767072E-4</v>
      </c>
      <c r="JF58" s="86">
        <f t="shared" si="57"/>
        <v>6.0490523240461611E-5</v>
      </c>
      <c r="JG58" s="86">
        <f t="shared" si="57"/>
        <v>2.0655143093032817E-4</v>
      </c>
      <c r="JH58" s="86">
        <f t="shared" si="57"/>
        <v>1.6132592354076004E-4</v>
      </c>
      <c r="JI58" s="86">
        <f t="shared" si="57"/>
        <v>1.5299053460787046E-4</v>
      </c>
      <c r="JJ58" s="86">
        <f t="shared" si="57"/>
        <v>2.2427112704994018E-4</v>
      </c>
      <c r="JK58" s="86">
        <f t="shared" si="57"/>
        <v>3.8605350985928774E-4</v>
      </c>
      <c r="JL58" s="86">
        <f t="shared" si="57"/>
        <v>2.3192733169917796E-4</v>
      </c>
      <c r="JM58" s="86">
        <f t="shared" si="57"/>
        <v>1.9626104817374915E-6</v>
      </c>
    </row>
    <row r="59" spans="2:273" x14ac:dyDescent="0.25">
      <c r="B59" s="2">
        <v>32</v>
      </c>
      <c r="C59" s="37">
        <v>47.082000000000001</v>
      </c>
      <c r="D59" s="37">
        <v>49.616999999999997</v>
      </c>
      <c r="E59" s="37">
        <v>49.271000000000001</v>
      </c>
      <c r="F59" s="37">
        <v>50.287999999999997</v>
      </c>
      <c r="G59" s="37">
        <v>46.732999999999997</v>
      </c>
      <c r="H59" s="37">
        <v>46.767000000000003</v>
      </c>
      <c r="I59" s="37">
        <v>44.082999999999998</v>
      </c>
      <c r="J59" s="37">
        <v>44.259</v>
      </c>
      <c r="K59" s="37">
        <v>45.741</v>
      </c>
      <c r="L59" s="37">
        <v>44.832999999999998</v>
      </c>
      <c r="M59" s="37">
        <v>43.9</v>
      </c>
      <c r="N59" s="37">
        <v>48.482999999999997</v>
      </c>
      <c r="O59" s="37">
        <v>49.35</v>
      </c>
      <c r="P59" s="37">
        <v>49.616999999999997</v>
      </c>
      <c r="Q59" s="37">
        <v>40.5</v>
      </c>
      <c r="S59" s="4">
        <f t="shared" si="59"/>
        <v>45.07563749938388</v>
      </c>
      <c r="T59" s="4">
        <f t="shared" si="59"/>
        <v>47.63915570019936</v>
      </c>
      <c r="U59" s="4">
        <f t="shared" si="59"/>
        <v>48.87861747655397</v>
      </c>
      <c r="V59" s="4">
        <f t="shared" si="59"/>
        <v>48.477014317836236</v>
      </c>
      <c r="W59" s="4">
        <f t="shared" si="59"/>
        <v>45.768732736768627</v>
      </c>
      <c r="X59" s="4">
        <f t="shared" si="59"/>
        <v>43.266085680964942</v>
      </c>
      <c r="Y59" s="4">
        <f t="shared" si="59"/>
        <v>42.378168129272396</v>
      </c>
      <c r="Z59" s="4">
        <f t="shared" si="59"/>
        <v>42.448478662942563</v>
      </c>
      <c r="AA59" s="4">
        <f t="shared" si="59"/>
        <v>45.519517831061478</v>
      </c>
      <c r="AB59" s="4">
        <f t="shared" si="59"/>
        <v>43.321012514305039</v>
      </c>
      <c r="AC59" s="4">
        <f t="shared" si="59"/>
        <v>44.162638998400986</v>
      </c>
      <c r="AD59" s="4">
        <f t="shared" si="59"/>
        <v>46.387475885619331</v>
      </c>
      <c r="AE59" s="4">
        <f t="shared" si="59"/>
        <v>49.335158646217224</v>
      </c>
      <c r="AF59" s="4">
        <f t="shared" si="59"/>
        <v>50.780622589520938</v>
      </c>
      <c r="AG59" s="4">
        <f t="shared" si="59"/>
        <v>43.542377852993823</v>
      </c>
      <c r="AI59" s="4">
        <f t="shared" si="60"/>
        <v>2.0063625006161203</v>
      </c>
      <c r="AJ59" s="4">
        <f t="shared" si="60"/>
        <v>1.9778442998006369</v>
      </c>
      <c r="AK59" s="4">
        <f t="shared" si="60"/>
        <v>0.39238252344603097</v>
      </c>
      <c r="AL59" s="4">
        <f t="shared" si="60"/>
        <v>1.8109856821637607</v>
      </c>
      <c r="AM59" s="4">
        <f t="shared" si="60"/>
        <v>0.96426726323137046</v>
      </c>
      <c r="AN59" s="4">
        <f t="shared" si="60"/>
        <v>3.5009143190350613</v>
      </c>
      <c r="AO59" s="4">
        <f t="shared" si="60"/>
        <v>1.7048318707276024</v>
      </c>
      <c r="AP59" s="4">
        <f t="shared" si="60"/>
        <v>1.8105213370574376</v>
      </c>
      <c r="AQ59" s="4">
        <f t="shared" si="60"/>
        <v>0.2214821689385218</v>
      </c>
      <c r="AR59" s="4">
        <f t="shared" si="60"/>
        <v>1.5119874856949593</v>
      </c>
      <c r="AS59" s="4">
        <f t="shared" si="60"/>
        <v>-0.26263899840098759</v>
      </c>
      <c r="AT59" s="4">
        <f t="shared" si="60"/>
        <v>2.095524114380666</v>
      </c>
      <c r="AU59" s="4">
        <f t="shared" si="60"/>
        <v>1.4841353782777844E-2</v>
      </c>
      <c r="AV59" s="4">
        <f t="shared" si="60"/>
        <v>-1.1636225895209407</v>
      </c>
      <c r="AW59" s="4">
        <f t="shared" si="60"/>
        <v>-3.0423778529938232</v>
      </c>
      <c r="AY59" s="2">
        <f t="shared" ref="AY59:BM75" si="65">IF(OR($B59 &lt; C$230, $B59 &gt; C$233), #N/A, ((1-FG59)*DK59) + (FG59 - FW59)*EA59 + (FW59*EQ59))</f>
        <v>43.383195461917389</v>
      </c>
      <c r="AZ59" s="2">
        <f t="shared" si="65"/>
        <v>45.86321163408325</v>
      </c>
      <c r="BA59" s="2">
        <f t="shared" si="65"/>
        <v>47.692768151258072</v>
      </c>
      <c r="BB59" s="2">
        <f t="shared" si="65"/>
        <v>47.682421432684755</v>
      </c>
      <c r="BC59" s="2">
        <f t="shared" si="65"/>
        <v>45.406974942445117</v>
      </c>
      <c r="BD59" s="2">
        <f t="shared" si="65"/>
        <v>42.804283705678102</v>
      </c>
      <c r="BE59" s="2">
        <f t="shared" si="65"/>
        <v>41.920676276289669</v>
      </c>
      <c r="BF59" s="2">
        <f t="shared" si="65"/>
        <v>42.322847594662299</v>
      </c>
      <c r="BG59" s="2">
        <f t="shared" si="65"/>
        <v>45.120596755404144</v>
      </c>
      <c r="BH59" s="2">
        <f t="shared" si="65"/>
        <v>43.012368236213291</v>
      </c>
      <c r="BI59" s="2">
        <f t="shared" si="65"/>
        <v>43.850932162746886</v>
      </c>
      <c r="BJ59" s="2">
        <f t="shared" si="65"/>
        <v>45.979984654150783</v>
      </c>
      <c r="BK59" s="2">
        <f t="shared" si="65"/>
        <v>48.682243113151266</v>
      </c>
      <c r="BL59" s="2">
        <f t="shared" si="65"/>
        <v>50.379228685351876</v>
      </c>
      <c r="BM59" s="2">
        <f t="shared" si="65"/>
        <v>43.537282965862111</v>
      </c>
      <c r="BO59" s="2">
        <f t="shared" si="10"/>
        <v>47.082000000000001</v>
      </c>
      <c r="BP59" s="2">
        <f t="shared" si="11"/>
        <v>49.616999999999997</v>
      </c>
      <c r="BQ59" s="2">
        <f t="shared" si="12"/>
        <v>49.271000000000001</v>
      </c>
      <c r="BR59" s="2">
        <f t="shared" si="13"/>
        <v>50.287999999999997</v>
      </c>
      <c r="BS59" s="2">
        <f t="shared" si="14"/>
        <v>46.732999999999997</v>
      </c>
      <c r="BT59" s="2">
        <f t="shared" si="15"/>
        <v>46.767000000000003</v>
      </c>
      <c r="BU59" s="2">
        <f t="shared" si="16"/>
        <v>44.082999999999998</v>
      </c>
      <c r="BV59" s="2">
        <f t="shared" si="17"/>
        <v>44.259</v>
      </c>
      <c r="BW59" s="2">
        <f t="shared" si="18"/>
        <v>45.741</v>
      </c>
      <c r="BX59" s="2">
        <f t="shared" si="19"/>
        <v>44.832999999999998</v>
      </c>
      <c r="BY59" s="2">
        <f t="shared" si="20"/>
        <v>43.9</v>
      </c>
      <c r="BZ59" s="2">
        <f t="shared" si="21"/>
        <v>48.482999999999997</v>
      </c>
      <c r="CA59" s="2">
        <f t="shared" si="22"/>
        <v>49.35</v>
      </c>
      <c r="CB59" s="2">
        <f t="shared" si="23"/>
        <v>49.616999999999997</v>
      </c>
      <c r="CC59" s="2">
        <f t="shared" si="24"/>
        <v>40.5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46.098601706970122</v>
      </c>
      <c r="DL59" s="2">
        <f t="shared" si="61"/>
        <v>47.829878615457567</v>
      </c>
      <c r="DM59" s="2">
        <f t="shared" si="61"/>
        <v>49.177302987197734</v>
      </c>
      <c r="DN59" s="2">
        <f t="shared" si="61"/>
        <v>50.43098758434548</v>
      </c>
      <c r="DO59" s="2">
        <f t="shared" si="61"/>
        <v>48.263298257839722</v>
      </c>
      <c r="DP59" s="2">
        <f t="shared" si="61"/>
        <v>46.163286022514079</v>
      </c>
      <c r="DQ59" s="2">
        <f t="shared" si="61"/>
        <v>44.014584896810518</v>
      </c>
      <c r="DR59" s="2">
        <f t="shared" si="61"/>
        <v>44.008218587008059</v>
      </c>
      <c r="DS59" s="2">
        <f t="shared" si="61"/>
        <v>45.648807410881801</v>
      </c>
      <c r="DT59" s="2">
        <f t="shared" si="61"/>
        <v>44.611459662288937</v>
      </c>
      <c r="DU59" s="2">
        <f t="shared" si="61"/>
        <v>47.23982860998651</v>
      </c>
      <c r="DV59" s="2">
        <f t="shared" si="61"/>
        <v>47.707319043151969</v>
      </c>
      <c r="DW59" s="2">
        <f t="shared" si="61"/>
        <v>50.775151282051276</v>
      </c>
      <c r="DX59" s="2">
        <f t="shared" si="61"/>
        <v>51.056146998123815</v>
      </c>
      <c r="DY59" s="2">
        <f t="shared" si="61"/>
        <v>43.523066715542512</v>
      </c>
      <c r="EA59" s="2">
        <f t="shared" si="62"/>
        <v>38.804258479899502</v>
      </c>
      <c r="EB59" s="2">
        <f t="shared" si="62"/>
        <v>42.58223351815775</v>
      </c>
      <c r="EC59" s="2">
        <f t="shared" si="62"/>
        <v>45.028377118364645</v>
      </c>
      <c r="ED59" s="2">
        <f t="shared" si="62"/>
        <v>42.377022657784188</v>
      </c>
      <c r="EE59" s="2">
        <f t="shared" si="62"/>
        <v>39.102712784588441</v>
      </c>
      <c r="EF59" s="2">
        <f t="shared" si="62"/>
        <v>35.788214873264373</v>
      </c>
      <c r="EG59" s="2">
        <f t="shared" si="62"/>
        <v>37.631625374896053</v>
      </c>
      <c r="EH59" s="2">
        <f t="shared" si="62"/>
        <v>38.318782219071458</v>
      </c>
      <c r="EI59" s="2">
        <f t="shared" si="62"/>
        <v>44.029088912542313</v>
      </c>
      <c r="EJ59" s="2">
        <f t="shared" si="62"/>
        <v>39.533580213645045</v>
      </c>
      <c r="EK59" s="2">
        <f t="shared" si="62"/>
        <v>36.462785089893202</v>
      </c>
      <c r="EL59" s="2">
        <f t="shared" si="62"/>
        <v>42.340427364874508</v>
      </c>
      <c r="EM59" s="2">
        <f t="shared" si="62"/>
        <v>44.540801804665115</v>
      </c>
      <c r="EN59" s="2">
        <f t="shared" si="62"/>
        <v>48.947249813587533</v>
      </c>
      <c r="EO59" s="2">
        <f t="shared" si="62"/>
        <v>43.581989869770837</v>
      </c>
      <c r="EQ59" s="2">
        <f t="shared" si="63"/>
        <v>37.840701831538702</v>
      </c>
      <c r="ER59" s="2">
        <f t="shared" si="63"/>
        <v>41.310768160426996</v>
      </c>
      <c r="ES59" s="2">
        <f t="shared" si="63"/>
        <v>45.934452495274286</v>
      </c>
      <c r="ET59" s="2">
        <f t="shared" si="63"/>
        <v>43.582772354273885</v>
      </c>
      <c r="EU59" s="2">
        <f t="shared" si="63"/>
        <v>40.023405463480323</v>
      </c>
      <c r="EV59" s="2">
        <f t="shared" si="63"/>
        <v>36.84164383475251</v>
      </c>
      <c r="EW59" s="2">
        <f t="shared" si="63"/>
        <v>36.932689869000313</v>
      </c>
      <c r="EX59" s="2">
        <f t="shared" si="63"/>
        <v>38.918572225817613</v>
      </c>
      <c r="EY59" s="2">
        <f t="shared" si="63"/>
        <v>41.910715053726875</v>
      </c>
      <c r="EZ59" s="2">
        <f t="shared" si="63"/>
        <v>38.052809962995823</v>
      </c>
      <c r="FA59" s="2">
        <f t="shared" si="63"/>
        <v>36.194295284906104</v>
      </c>
      <c r="FB59" s="2">
        <f t="shared" si="63"/>
        <v>40.626195424775247</v>
      </c>
      <c r="FC59" s="2">
        <f t="shared" si="63"/>
        <v>44.211188315670626</v>
      </c>
      <c r="FD59" s="2">
        <f t="shared" si="63"/>
        <v>48.03871955743022</v>
      </c>
      <c r="FE59" s="2">
        <f t="shared" si="63"/>
        <v>45.808949204054798</v>
      </c>
      <c r="FG59" s="2">
        <f t="shared" si="64"/>
        <v>0.37226073898295214</v>
      </c>
      <c r="FH59" s="2">
        <f t="shared" si="64"/>
        <v>0.37476773607483904</v>
      </c>
      <c r="FI59" s="2">
        <f t="shared" si="64"/>
        <v>0.35781480378872316</v>
      </c>
      <c r="FJ59" s="2">
        <f t="shared" si="64"/>
        <v>0.34127045741963918</v>
      </c>
      <c r="FK59" s="2">
        <f t="shared" si="64"/>
        <v>0.31180689189962041</v>
      </c>
      <c r="FL59" s="2">
        <f t="shared" si="64"/>
        <v>0.32375830031769726</v>
      </c>
      <c r="FM59" s="2">
        <f t="shared" si="64"/>
        <v>0.3280451744980965</v>
      </c>
      <c r="FN59" s="2">
        <f t="shared" si="64"/>
        <v>0.29622993105927442</v>
      </c>
      <c r="FO59" s="2">
        <f t="shared" si="64"/>
        <v>0.32608721449718325</v>
      </c>
      <c r="FP59" s="2">
        <f t="shared" si="64"/>
        <v>0.31490857383548471</v>
      </c>
      <c r="FQ59" s="2">
        <f t="shared" si="64"/>
        <v>0.31445477687391499</v>
      </c>
      <c r="FR59" s="2">
        <f t="shared" si="64"/>
        <v>0.32184678848265064</v>
      </c>
      <c r="FS59" s="2">
        <f t="shared" si="64"/>
        <v>0.33570549268745814</v>
      </c>
      <c r="FT59" s="2">
        <f t="shared" si="64"/>
        <v>0.32097929277425569</v>
      </c>
      <c r="FU59" s="2">
        <f t="shared" si="64"/>
        <v>0.24106298754624431</v>
      </c>
      <c r="FW59" s="2">
        <f t="shared" ref="FW59:GK75" si="67">POWER(10,($B59-C$232)/C$229)/(1+POWER(10,($B59-C$232)/C$229))</f>
        <v>8.9719147719557241E-6</v>
      </c>
      <c r="FX59" s="2">
        <f t="shared" si="67"/>
        <v>1.4871451211327027E-5</v>
      </c>
      <c r="FY59" s="2">
        <f t="shared" si="67"/>
        <v>1.3530608073869092E-5</v>
      </c>
      <c r="FZ59" s="2">
        <f t="shared" si="67"/>
        <v>1.1729522818773255E-5</v>
      </c>
      <c r="GA59" s="2">
        <f t="shared" si="67"/>
        <v>1.1262173504537774E-5</v>
      </c>
      <c r="GB59" s="2">
        <f t="shared" si="67"/>
        <v>1.2420505568167474E-5</v>
      </c>
      <c r="GC59" s="2">
        <f t="shared" si="67"/>
        <v>1.3664122155444522E-5</v>
      </c>
      <c r="GD59" s="2">
        <f t="shared" si="67"/>
        <v>1.7257196866823818E-5</v>
      </c>
      <c r="GE59" s="2">
        <f t="shared" si="67"/>
        <v>1.9430982118505542E-5</v>
      </c>
      <c r="GF59" s="2">
        <f t="shared" si="67"/>
        <v>1.5971954243831085E-5</v>
      </c>
      <c r="GG59" s="2">
        <f t="shared" si="67"/>
        <v>1.3526652190133932E-5</v>
      </c>
      <c r="GH59" s="2">
        <f t="shared" si="67"/>
        <v>1.0230945366518694E-5</v>
      </c>
      <c r="GI59" s="2">
        <f t="shared" si="67"/>
        <v>8.5130263008646417E-6</v>
      </c>
      <c r="GJ59" s="2">
        <f t="shared" si="67"/>
        <v>6.5886037588884903E-6</v>
      </c>
      <c r="GK59" s="2">
        <f t="shared" si="67"/>
        <v>5.4148836444217064E-6</v>
      </c>
      <c r="GM59" s="86">
        <f t="shared" ref="GM59:HA75" si="68" xml:space="preserve"> _xlfn.NORM.DIST($B59, C$7, ABS(C$11), TRUE) * _xlfn.NORM.DIST(($B59 - C$7)*C$15, 0, ABS(C$11), TRUE) * 2</f>
        <v>1.6955733644664869E-3</v>
      </c>
      <c r="GN59" s="86">
        <f t="shared" si="68"/>
        <v>1.8339291473803169E-3</v>
      </c>
      <c r="GO59" s="86">
        <f t="shared" si="68"/>
        <v>1.2256652643477027E-3</v>
      </c>
      <c r="GP59" s="86">
        <f t="shared" si="68"/>
        <v>7.8918548294786451E-4</v>
      </c>
      <c r="GQ59" s="86">
        <f t="shared" si="68"/>
        <v>3.2522747043922429E-4</v>
      </c>
      <c r="GR59" s="86">
        <f t="shared" si="68"/>
        <v>4.2681205464489369E-4</v>
      </c>
      <c r="GS59" s="86">
        <f t="shared" si="68"/>
        <v>4.4224256602609245E-4</v>
      </c>
      <c r="GT59" s="86">
        <f t="shared" si="68"/>
        <v>1.108427430704616E-4</v>
      </c>
      <c r="GU59" s="86">
        <f t="shared" si="68"/>
        <v>3.5085215547839017E-4</v>
      </c>
      <c r="GV59" s="86">
        <f t="shared" si="68"/>
        <v>2.7466265266698286E-4</v>
      </c>
      <c r="GW59" s="86">
        <f t="shared" si="68"/>
        <v>2.6200138684533706E-4</v>
      </c>
      <c r="GX59" s="86">
        <f t="shared" si="68"/>
        <v>3.7213069440581267E-4</v>
      </c>
      <c r="GY59" s="86">
        <f t="shared" si="68"/>
        <v>6.1558105733012126E-4</v>
      </c>
      <c r="GZ59" s="86">
        <f t="shared" si="68"/>
        <v>3.8216353601577244E-4</v>
      </c>
      <c r="HA59" s="86">
        <f t="shared" si="68"/>
        <v>4.444456350896469E-6</v>
      </c>
      <c r="HC59" s="86">
        <f t="shared" si="58"/>
        <v>2.9988767130837864E-15</v>
      </c>
      <c r="HD59" s="86">
        <f t="shared" ref="HD59:HQ77" si="69" xml:space="preserve"> _xlfn.NORM.DIST($B59, D$8, ABS(D$12), TRUE) * _xlfn.NORM.DIST(($B59 - D$8)*D$16, 0, ABS(D$12), TRUE) * 2</f>
        <v>3.6061195848251508E-11</v>
      </c>
      <c r="HE59" s="86">
        <f t="shared" si="69"/>
        <v>1.0477694880214049E-12</v>
      </c>
      <c r="HF59" s="86">
        <f t="shared" si="69"/>
        <v>8.1815163824692083E-14</v>
      </c>
      <c r="HG59" s="86">
        <f t="shared" si="69"/>
        <v>2.2478734622903541E-14</v>
      </c>
      <c r="HH59" s="86">
        <f t="shared" si="69"/>
        <v>1.9717729990580233E-14</v>
      </c>
      <c r="HI59" s="86">
        <f t="shared" si="69"/>
        <v>1.1067327020875923E-14</v>
      </c>
      <c r="HJ59" s="86">
        <f t="shared" si="69"/>
        <v>1.021672429895513E-17</v>
      </c>
      <c r="HK59" s="86">
        <f t="shared" si="69"/>
        <v>1.4557289001151679E-15</v>
      </c>
      <c r="HL59" s="86">
        <f t="shared" si="69"/>
        <v>2.254992670836491E-15</v>
      </c>
      <c r="HM59" s="86">
        <f t="shared" si="69"/>
        <v>8.7111840138234675E-14</v>
      </c>
      <c r="HN59" s="86">
        <f t="shared" si="69"/>
        <v>2.2049372878931864E-14</v>
      </c>
      <c r="HO59" s="86">
        <f t="shared" si="69"/>
        <v>5.2230149127740543E-14</v>
      </c>
      <c r="HP59" s="86">
        <f t="shared" si="69"/>
        <v>2.8077407768437936E-15</v>
      </c>
      <c r="HQ59" s="86">
        <f t="shared" si="69"/>
        <v>9.2143099608773166E-23</v>
      </c>
      <c r="HS59" s="86">
        <f t="shared" ref="HS59:IG75" si="70" xml:space="preserve"> _xlfn.NORM.DIST($B59, C$9, ABS(C$13), TRUE) * _xlfn.NORM.DIST(($B59 - C$9)*C$17, 0, ABS(C$13), TRUE) * 2</f>
        <v>1.4149766751479583E-96</v>
      </c>
      <c r="HT59" s="86">
        <f t="shared" si="70"/>
        <v>2.4915974545262246E-61</v>
      </c>
      <c r="HU59" s="86">
        <f t="shared" si="70"/>
        <v>1.6742476887577164E-73</v>
      </c>
      <c r="HV59" s="86">
        <f t="shared" si="70"/>
        <v>3.4770726070067191E-83</v>
      </c>
      <c r="HW59" s="86">
        <f t="shared" si="70"/>
        <v>6.2074025887528786E-86</v>
      </c>
      <c r="HX59" s="86">
        <f t="shared" si="70"/>
        <v>8.5417897656995164E-88</v>
      </c>
      <c r="HY59" s="86">
        <f t="shared" si="70"/>
        <v>1.1417489224380594E-89</v>
      </c>
      <c r="HZ59" s="86">
        <f t="shared" si="70"/>
        <v>4.3120449243558385E-111</v>
      </c>
      <c r="IA59" s="86">
        <f t="shared" si="70"/>
        <v>9.1499263709816438E-96</v>
      </c>
      <c r="IB59" s="86">
        <f t="shared" si="70"/>
        <v>9.6519555917314223E-95</v>
      </c>
      <c r="IC59" s="86">
        <f t="shared" si="70"/>
        <v>2.3336218577087184E-84</v>
      </c>
      <c r="ID59" s="86">
        <f t="shared" si="70"/>
        <v>1.1805693349628583E-88</v>
      </c>
      <c r="IE59" s="86">
        <f t="shared" si="70"/>
        <v>3.3742581922309976E-85</v>
      </c>
      <c r="IF59" s="86">
        <f t="shared" si="70"/>
        <v>3.72016972347359E-68</v>
      </c>
      <c r="IG59" s="86">
        <f t="shared" si="70"/>
        <v>2.1100684058032462E-50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6.2151232303463389E-274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5.1080439707507005E-184</v>
      </c>
      <c r="IW59" s="86">
        <f t="shared" si="71"/>
        <v>6.9605906731454553E-113</v>
      </c>
      <c r="IY59" s="86">
        <f t="shared" ref="IY59:JM75" si="72">GM59+HC59+HS59+II59</f>
        <v>1.6955733644694858E-3</v>
      </c>
      <c r="IZ59" s="86">
        <f t="shared" si="72"/>
        <v>1.8339291834415128E-3</v>
      </c>
      <c r="JA59" s="86">
        <f t="shared" si="72"/>
        <v>1.2256652653954722E-3</v>
      </c>
      <c r="JB59" s="86">
        <f t="shared" si="72"/>
        <v>7.891854830296797E-4</v>
      </c>
      <c r="JC59" s="86">
        <f t="shared" si="72"/>
        <v>3.25227470461703E-4</v>
      </c>
      <c r="JD59" s="86">
        <f t="shared" si="72"/>
        <v>4.2681205466461143E-4</v>
      </c>
      <c r="JE59" s="86">
        <f t="shared" si="72"/>
        <v>4.4224256603715977E-4</v>
      </c>
      <c r="JF59" s="86">
        <f t="shared" si="72"/>
        <v>1.1084274307047182E-4</v>
      </c>
      <c r="JG59" s="86">
        <f t="shared" si="72"/>
        <v>3.5085215547984587E-4</v>
      </c>
      <c r="JH59" s="86">
        <f t="shared" si="72"/>
        <v>2.7466265266923784E-4</v>
      </c>
      <c r="JI59" s="86">
        <f t="shared" si="72"/>
        <v>2.6200138693244891E-4</v>
      </c>
      <c r="JJ59" s="86">
        <f t="shared" si="72"/>
        <v>3.7213069442786203E-4</v>
      </c>
      <c r="JK59" s="86">
        <f t="shared" si="72"/>
        <v>6.1558105738235139E-4</v>
      </c>
      <c r="JL59" s="86">
        <f t="shared" si="72"/>
        <v>3.821635360185802E-4</v>
      </c>
      <c r="JM59" s="86">
        <f t="shared" si="72"/>
        <v>4.444456350896469E-6</v>
      </c>
    </row>
    <row r="60" spans="2:273" x14ac:dyDescent="0.25">
      <c r="B60" s="2">
        <v>33</v>
      </c>
      <c r="C60" s="37">
        <v>47.097999999999999</v>
      </c>
      <c r="D60" s="37">
        <v>48.567</v>
      </c>
      <c r="E60" s="37">
        <v>49.593000000000004</v>
      </c>
      <c r="F60" s="37">
        <v>50.22</v>
      </c>
      <c r="G60" s="37">
        <v>49.466999999999999</v>
      </c>
      <c r="H60" s="37">
        <v>46.933</v>
      </c>
      <c r="I60" s="37">
        <v>44.683</v>
      </c>
      <c r="J60" s="37">
        <v>44.344999999999999</v>
      </c>
      <c r="K60" s="37">
        <v>47.430999999999997</v>
      </c>
      <c r="L60" s="37">
        <v>44.75</v>
      </c>
      <c r="M60" s="37">
        <v>46.966999999999999</v>
      </c>
      <c r="N60" s="37">
        <v>47.25</v>
      </c>
      <c r="O60" s="37">
        <v>51.35</v>
      </c>
      <c r="P60" s="37">
        <v>50.582999999999998</v>
      </c>
      <c r="Q60" s="37">
        <v>40.667000000000002</v>
      </c>
      <c r="S60" s="4">
        <f t="shared" si="59"/>
        <v>45.810342943406766</v>
      </c>
      <c r="T60" s="4">
        <f t="shared" si="59"/>
        <v>48.4037339825557</v>
      </c>
      <c r="U60" s="4">
        <f t="shared" si="59"/>
        <v>49.466101250799177</v>
      </c>
      <c r="V60" s="4">
        <f t="shared" si="59"/>
        <v>48.888287812508807</v>
      </c>
      <c r="W60" s="4">
        <f t="shared" si="59"/>
        <v>46.0377015525453</v>
      </c>
      <c r="X60" s="4">
        <f t="shared" si="59"/>
        <v>43.524204191615418</v>
      </c>
      <c r="Y60" s="4">
        <f t="shared" si="59"/>
        <v>42.660131671619929</v>
      </c>
      <c r="Z60" s="4">
        <f t="shared" si="59"/>
        <v>42.619615627168677</v>
      </c>
      <c r="AA60" s="4">
        <f t="shared" si="59"/>
        <v>45.900038203605241</v>
      </c>
      <c r="AB60" s="4">
        <f t="shared" si="59"/>
        <v>43.554206549720391</v>
      </c>
      <c r="AC60" s="4">
        <f t="shared" si="59"/>
        <v>44.364727364512746</v>
      </c>
      <c r="AD60" s="4">
        <f t="shared" si="59"/>
        <v>46.674491787560861</v>
      </c>
      <c r="AE60" s="4">
        <f t="shared" si="59"/>
        <v>49.7184787468317</v>
      </c>
      <c r="AF60" s="4">
        <f t="shared" si="59"/>
        <v>51.157410916311534</v>
      </c>
      <c r="AG60" s="4">
        <f t="shared" si="59"/>
        <v>43.831906885820217</v>
      </c>
      <c r="AI60" s="4">
        <f t="shared" si="60"/>
        <v>1.2876570565932326</v>
      </c>
      <c r="AJ60" s="4">
        <f t="shared" si="60"/>
        <v>0.16326601744430036</v>
      </c>
      <c r="AK60" s="4">
        <f t="shared" si="60"/>
        <v>0.12689874920082644</v>
      </c>
      <c r="AL60" s="4">
        <f t="shared" si="60"/>
        <v>1.3317121874911919</v>
      </c>
      <c r="AM60" s="4">
        <f t="shared" si="60"/>
        <v>3.4292984474546984</v>
      </c>
      <c r="AN60" s="4">
        <f t="shared" si="60"/>
        <v>3.408795808384582</v>
      </c>
      <c r="AO60" s="4">
        <f t="shared" si="60"/>
        <v>2.0228683283800706</v>
      </c>
      <c r="AP60" s="4">
        <f t="shared" si="60"/>
        <v>1.7253843728313214</v>
      </c>
      <c r="AQ60" s="4">
        <f t="shared" si="60"/>
        <v>1.5309617963947559</v>
      </c>
      <c r="AR60" s="4">
        <f t="shared" si="60"/>
        <v>1.1957934502796093</v>
      </c>
      <c r="AS60" s="4">
        <f t="shared" si="60"/>
        <v>2.6022726354872532</v>
      </c>
      <c r="AT60" s="4">
        <f t="shared" si="60"/>
        <v>0.5755082124391393</v>
      </c>
      <c r="AU60" s="4">
        <f t="shared" si="60"/>
        <v>1.6315212531683017</v>
      </c>
      <c r="AV60" s="4">
        <f t="shared" si="60"/>
        <v>-0.5744109163115354</v>
      </c>
      <c r="AW60" s="4">
        <f t="shared" si="60"/>
        <v>-3.1649068858202156</v>
      </c>
      <c r="AY60" s="2">
        <f t="shared" si="65"/>
        <v>43.415426722799779</v>
      </c>
      <c r="AZ60" s="2">
        <f t="shared" si="65"/>
        <v>45.910632192385833</v>
      </c>
      <c r="BA60" s="2">
        <f t="shared" si="65"/>
        <v>47.755420036897277</v>
      </c>
      <c r="BB60" s="2">
        <f t="shared" si="65"/>
        <v>47.708255726690972</v>
      </c>
      <c r="BC60" s="2">
        <f t="shared" si="65"/>
        <v>45.470636466917739</v>
      </c>
      <c r="BD60" s="2">
        <f t="shared" si="65"/>
        <v>42.805403698845787</v>
      </c>
      <c r="BE60" s="2">
        <f t="shared" si="65"/>
        <v>41.943411278371478</v>
      </c>
      <c r="BF60" s="2">
        <f t="shared" si="65"/>
        <v>42.401585827060707</v>
      </c>
      <c r="BG60" s="2">
        <f t="shared" si="65"/>
        <v>45.256620860234101</v>
      </c>
      <c r="BH60" s="2">
        <f t="shared" si="65"/>
        <v>43.054646350581677</v>
      </c>
      <c r="BI60" s="2">
        <f t="shared" si="65"/>
        <v>43.857478568077987</v>
      </c>
      <c r="BJ60" s="2">
        <f t="shared" si="65"/>
        <v>46.030762380462001</v>
      </c>
      <c r="BK60" s="2">
        <f t="shared" si="65"/>
        <v>48.725207608888198</v>
      </c>
      <c r="BL60" s="2">
        <f t="shared" si="65"/>
        <v>50.527254836677272</v>
      </c>
      <c r="BM60" s="2">
        <f t="shared" si="65"/>
        <v>43.82105574629481</v>
      </c>
      <c r="BO60" s="2">
        <f t="shared" si="10"/>
        <v>47.097999999999999</v>
      </c>
      <c r="BP60" s="2">
        <f t="shared" si="11"/>
        <v>48.567</v>
      </c>
      <c r="BQ60" s="2">
        <f t="shared" si="12"/>
        <v>49.593000000000004</v>
      </c>
      <c r="BR60" s="2">
        <f t="shared" si="13"/>
        <v>50.22</v>
      </c>
      <c r="BS60" s="2">
        <f t="shared" si="14"/>
        <v>49.466999999999999</v>
      </c>
      <c r="BT60" s="2">
        <f t="shared" si="15"/>
        <v>46.933</v>
      </c>
      <c r="BU60" s="2">
        <f t="shared" si="16"/>
        <v>44.683</v>
      </c>
      <c r="BV60" s="2">
        <f t="shared" si="17"/>
        <v>44.344999999999999</v>
      </c>
      <c r="BW60" s="2">
        <f t="shared" si="18"/>
        <v>47.430999999999997</v>
      </c>
      <c r="BX60" s="2">
        <f t="shared" si="19"/>
        <v>44.75</v>
      </c>
      <c r="BY60" s="2">
        <f t="shared" si="20"/>
        <v>46.966999999999999</v>
      </c>
      <c r="BZ60" s="2">
        <f t="shared" si="21"/>
        <v>47.25</v>
      </c>
      <c r="CA60" s="2">
        <f t="shared" si="22"/>
        <v>51.35</v>
      </c>
      <c r="CB60" s="2">
        <f t="shared" si="23"/>
        <v>50.582999999999998</v>
      </c>
      <c r="CC60" s="2">
        <f t="shared" si="24"/>
        <v>40.667000000000002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46.481492176386908</v>
      </c>
      <c r="DL60" s="2">
        <f t="shared" si="61"/>
        <v>48.172620910384069</v>
      </c>
      <c r="DM60" s="2">
        <f t="shared" si="61"/>
        <v>49.478337126600294</v>
      </c>
      <c r="DN60" s="2">
        <f t="shared" si="61"/>
        <v>50.779458029689607</v>
      </c>
      <c r="DO60" s="2">
        <f t="shared" si="61"/>
        <v>48.661150348432059</v>
      </c>
      <c r="DP60" s="2">
        <f t="shared" si="61"/>
        <v>46.508446904315207</v>
      </c>
      <c r="DQ60" s="2">
        <f t="shared" si="61"/>
        <v>44.299451688555365</v>
      </c>
      <c r="DR60" s="2">
        <f t="shared" si="61"/>
        <v>44.321664770033195</v>
      </c>
      <c r="DS60" s="2">
        <f t="shared" si="61"/>
        <v>45.985606003752338</v>
      </c>
      <c r="DT60" s="2">
        <f t="shared" si="61"/>
        <v>44.888346435272055</v>
      </c>
      <c r="DU60" s="2">
        <f t="shared" si="61"/>
        <v>47.613047233468293</v>
      </c>
      <c r="DV60" s="2">
        <f t="shared" si="61"/>
        <v>48.016206566604126</v>
      </c>
      <c r="DW60" s="2">
        <f t="shared" si="61"/>
        <v>51.110389743589735</v>
      </c>
      <c r="DX60" s="2">
        <f t="shared" si="61"/>
        <v>51.429412757973722</v>
      </c>
      <c r="DY60" s="2">
        <f t="shared" si="61"/>
        <v>43.935012096774187</v>
      </c>
      <c r="EA60" s="2">
        <f t="shared" si="62"/>
        <v>38.700105428380112</v>
      </c>
      <c r="EB60" s="2">
        <f t="shared" si="62"/>
        <v>42.469010672361257</v>
      </c>
      <c r="EC60" s="2">
        <f t="shared" si="62"/>
        <v>44.935272997032634</v>
      </c>
      <c r="ED60" s="2">
        <f t="shared" si="62"/>
        <v>42.301705206443117</v>
      </c>
      <c r="EE60" s="2">
        <f t="shared" si="62"/>
        <v>39.04838163898998</v>
      </c>
      <c r="EF60" s="2">
        <f t="shared" si="62"/>
        <v>35.751291740199449</v>
      </c>
      <c r="EG60" s="2">
        <f t="shared" si="62"/>
        <v>37.542057945440121</v>
      </c>
      <c r="EH60" s="2">
        <f t="shared" si="62"/>
        <v>38.241285935849767</v>
      </c>
      <c r="EI60" s="2">
        <f t="shared" si="62"/>
        <v>43.882743342123128</v>
      </c>
      <c r="EJ60" s="2">
        <f t="shared" si="62"/>
        <v>39.416474269160403</v>
      </c>
      <c r="EK60" s="2">
        <f t="shared" si="62"/>
        <v>36.390361915919428</v>
      </c>
      <c r="EL60" s="2">
        <f t="shared" si="62"/>
        <v>42.215450789481196</v>
      </c>
      <c r="EM60" s="2">
        <f t="shared" si="62"/>
        <v>44.420705723639337</v>
      </c>
      <c r="EN60" s="2">
        <f t="shared" si="62"/>
        <v>48.786715537340932</v>
      </c>
      <c r="EO60" s="2">
        <f t="shared" si="62"/>
        <v>43.49380499697142</v>
      </c>
      <c r="EQ60" s="2">
        <f t="shared" si="63"/>
        <v>37.74847324142096</v>
      </c>
      <c r="ER60" s="2">
        <f t="shared" si="63"/>
        <v>41.214001106202055</v>
      </c>
      <c r="ES60" s="2">
        <f t="shared" si="63"/>
        <v>45.829717242115812</v>
      </c>
      <c r="ET60" s="2">
        <f t="shared" si="63"/>
        <v>43.491931757549374</v>
      </c>
      <c r="EU60" s="2">
        <f t="shared" si="63"/>
        <v>39.957181397231558</v>
      </c>
      <c r="EV60" s="2">
        <f t="shared" si="63"/>
        <v>36.791204445120719</v>
      </c>
      <c r="EW60" s="2">
        <f t="shared" si="63"/>
        <v>36.852433813128478</v>
      </c>
      <c r="EX60" s="2">
        <f t="shared" si="63"/>
        <v>38.832409293461538</v>
      </c>
      <c r="EY60" s="2">
        <f t="shared" si="63"/>
        <v>41.793714732628629</v>
      </c>
      <c r="EZ60" s="2">
        <f t="shared" si="63"/>
        <v>37.955260216050434</v>
      </c>
      <c r="FA60" s="2">
        <f t="shared" si="63"/>
        <v>36.12523266402048</v>
      </c>
      <c r="FB60" s="2">
        <f t="shared" si="63"/>
        <v>40.523087279766465</v>
      </c>
      <c r="FC60" s="2">
        <f t="shared" si="63"/>
        <v>44.09517408376805</v>
      </c>
      <c r="FD60" s="2">
        <f t="shared" si="63"/>
        <v>47.889808654274155</v>
      </c>
      <c r="FE60" s="2">
        <f t="shared" si="63"/>
        <v>45.687450773679082</v>
      </c>
      <c r="FG60" s="2">
        <f t="shared" si="64"/>
        <v>0.39402438038315846</v>
      </c>
      <c r="FH60" s="2">
        <f t="shared" si="64"/>
        <v>0.39658534843136944</v>
      </c>
      <c r="FI60" s="2">
        <f t="shared" si="64"/>
        <v>0.37924412038608918</v>
      </c>
      <c r="FJ60" s="2">
        <f t="shared" si="64"/>
        <v>0.36226788804942944</v>
      </c>
      <c r="FK60" s="2">
        <f t="shared" si="64"/>
        <v>0.33190490694829594</v>
      </c>
      <c r="FL60" s="2">
        <f t="shared" si="64"/>
        <v>0.34424132694325305</v>
      </c>
      <c r="FM60" s="2">
        <f t="shared" si="64"/>
        <v>0.34865958201193475</v>
      </c>
      <c r="FN60" s="2">
        <f t="shared" si="64"/>
        <v>0.31578462142494407</v>
      </c>
      <c r="FO60" s="2">
        <f t="shared" si="64"/>
        <v>0.34664205551504568</v>
      </c>
      <c r="FP60" s="2">
        <f t="shared" si="64"/>
        <v>0.3351091617218569</v>
      </c>
      <c r="FQ60" s="2">
        <f t="shared" si="64"/>
        <v>0.33464047389895824</v>
      </c>
      <c r="FR60" s="2">
        <f t="shared" si="64"/>
        <v>0.34227008988082719</v>
      </c>
      <c r="FS60" s="2">
        <f t="shared" si="64"/>
        <v>0.35654585313226689</v>
      </c>
      <c r="FT60" s="2">
        <f t="shared" si="64"/>
        <v>0.34137525660079221</v>
      </c>
      <c r="FU60" s="2">
        <f t="shared" si="64"/>
        <v>0.25831264923128688</v>
      </c>
      <c r="FW60" s="2">
        <f t="shared" si="67"/>
        <v>9.8375004098215673E-6</v>
      </c>
      <c r="FX60" s="2">
        <f t="shared" si="67"/>
        <v>1.6306198602569834E-5</v>
      </c>
      <c r="FY60" s="2">
        <f t="shared" si="67"/>
        <v>1.4835997366516955E-5</v>
      </c>
      <c r="FZ60" s="2">
        <f t="shared" si="67"/>
        <v>1.2861151467714176E-5</v>
      </c>
      <c r="GA60" s="2">
        <f t="shared" si="67"/>
        <v>1.234871427135998E-5</v>
      </c>
      <c r="GB60" s="2">
        <f t="shared" si="67"/>
        <v>1.3618797221057396E-5</v>
      </c>
      <c r="GC60" s="2">
        <f t="shared" si="67"/>
        <v>1.4982392261746175E-5</v>
      </c>
      <c r="GD60" s="2">
        <f t="shared" si="67"/>
        <v>1.8922108586786314E-5</v>
      </c>
      <c r="GE60" s="2">
        <f t="shared" si="67"/>
        <v>2.13056082816878E-5</v>
      </c>
      <c r="GF60" s="2">
        <f t="shared" si="67"/>
        <v>1.7512872591778108E-5</v>
      </c>
      <c r="GG60" s="2">
        <f t="shared" si="67"/>
        <v>1.4831659837577746E-5</v>
      </c>
      <c r="GH60" s="2">
        <f t="shared" si="67"/>
        <v>1.1217997447447948E-5</v>
      </c>
      <c r="GI60" s="2">
        <f t="shared" si="67"/>
        <v>9.3343400555981254E-6</v>
      </c>
      <c r="GJ60" s="2">
        <f t="shared" si="67"/>
        <v>7.2242557725023546E-6</v>
      </c>
      <c r="GK60" s="2">
        <f t="shared" si="67"/>
        <v>5.9372987490077837E-6</v>
      </c>
      <c r="GM60" s="86">
        <f t="shared" si="68"/>
        <v>2.4754871568293392E-3</v>
      </c>
      <c r="GN60" s="86">
        <f t="shared" si="68"/>
        <v>2.6553261386489933E-3</v>
      </c>
      <c r="GO60" s="86">
        <f t="shared" si="68"/>
        <v>1.8243380207526286E-3</v>
      </c>
      <c r="GP60" s="86">
        <f t="shared" si="68"/>
        <v>1.2096397920705591E-3</v>
      </c>
      <c r="GQ60" s="86">
        <f t="shared" si="68"/>
        <v>5.262678723741051E-4</v>
      </c>
      <c r="GR60" s="86">
        <f t="shared" si="68"/>
        <v>6.8625628139126586E-4</v>
      </c>
      <c r="GS60" s="86">
        <f t="shared" si="68"/>
        <v>7.1615813814113563E-4</v>
      </c>
      <c r="GT60" s="86">
        <f t="shared" si="68"/>
        <v>1.9906898887218531E-4</v>
      </c>
      <c r="GU60" s="86">
        <f t="shared" si="68"/>
        <v>5.8559046103474259E-4</v>
      </c>
      <c r="GV60" s="86">
        <f t="shared" si="68"/>
        <v>4.5964406960616994E-4</v>
      </c>
      <c r="GW60" s="86">
        <f t="shared" si="68"/>
        <v>4.4090801317350103E-4</v>
      </c>
      <c r="GX60" s="86">
        <f t="shared" si="68"/>
        <v>6.0756335514461693E-4</v>
      </c>
      <c r="GY60" s="86">
        <f t="shared" si="68"/>
        <v>9.6729279555971969E-4</v>
      </c>
      <c r="GZ60" s="86">
        <f t="shared" si="68"/>
        <v>6.1985137667424077E-4</v>
      </c>
      <c r="HA60" s="86">
        <f t="shared" si="68"/>
        <v>9.7956839322514432E-6</v>
      </c>
      <c r="HC60" s="86">
        <f t="shared" ref="HC60:HH122" si="73" xml:space="preserve"> _xlfn.NORM.DIST($B60, C$8, ABS(C$12), TRUE) * _xlfn.NORM.DIST(($B60 - C$8)*C$16, 0, ABS(C$12), TRUE) * 2</f>
        <v>1.0056743653554402E-14</v>
      </c>
      <c r="HD60" s="86">
        <f t="shared" si="69"/>
        <v>8.3842943617513906E-11</v>
      </c>
      <c r="HE60" s="86">
        <f t="shared" si="69"/>
        <v>2.7846190707547073E-12</v>
      </c>
      <c r="HF60" s="86">
        <f t="shared" si="69"/>
        <v>2.4060850273303899E-13</v>
      </c>
      <c r="HG60" s="86">
        <f t="shared" si="69"/>
        <v>6.87612986175968E-14</v>
      </c>
      <c r="HH60" s="86">
        <f t="shared" si="69"/>
        <v>6.1789927209599688E-14</v>
      </c>
      <c r="HI60" s="86">
        <f t="shared" si="69"/>
        <v>3.6192867982534521E-14</v>
      </c>
      <c r="HJ60" s="86">
        <f t="shared" si="69"/>
        <v>4.5038381543382655E-17</v>
      </c>
      <c r="HK60" s="86">
        <f t="shared" si="69"/>
        <v>5.3296954757177252E-15</v>
      </c>
      <c r="HL60" s="86">
        <f t="shared" si="69"/>
        <v>7.9571998982640461E-15</v>
      </c>
      <c r="HM60" s="86">
        <f t="shared" si="69"/>
        <v>2.622513055700938E-13</v>
      </c>
      <c r="HN60" s="86">
        <f t="shared" si="69"/>
        <v>6.8191027518905316E-14</v>
      </c>
      <c r="HO60" s="86">
        <f t="shared" si="69"/>
        <v>1.5254486936744798E-13</v>
      </c>
      <c r="HP60" s="86">
        <f t="shared" si="69"/>
        <v>9.0867908981665667E-15</v>
      </c>
      <c r="HQ60" s="86">
        <f t="shared" si="69"/>
        <v>5.6919228854161476E-22</v>
      </c>
      <c r="HS60" s="86">
        <f t="shared" si="70"/>
        <v>1.418864892692866E-94</v>
      </c>
      <c r="HT60" s="86">
        <f t="shared" si="70"/>
        <v>5.0997343693417191E-60</v>
      </c>
      <c r="HU60" s="86">
        <f t="shared" si="70"/>
        <v>5.9767054249421888E-72</v>
      </c>
      <c r="HV60" s="86">
        <f t="shared" si="70"/>
        <v>1.929212593569443E-81</v>
      </c>
      <c r="HW60" s="86">
        <f t="shared" si="70"/>
        <v>3.904656023572933E-84</v>
      </c>
      <c r="HX60" s="86">
        <f t="shared" si="70"/>
        <v>6.101861567935858E-86</v>
      </c>
      <c r="HY60" s="86">
        <f t="shared" si="70"/>
        <v>9.6296428739585736E-88</v>
      </c>
      <c r="HZ60" s="86">
        <f t="shared" si="70"/>
        <v>1.1631221131504829E-108</v>
      </c>
      <c r="IA60" s="86">
        <f t="shared" si="70"/>
        <v>1.1900514362143393E-93</v>
      </c>
      <c r="IB60" s="86">
        <f t="shared" si="70"/>
        <v>1.0989376855252832E-92</v>
      </c>
      <c r="IC60" s="86">
        <f t="shared" si="70"/>
        <v>1.4620270262271981E-82</v>
      </c>
      <c r="ID60" s="86">
        <f t="shared" si="70"/>
        <v>8.2614324090042536E-87</v>
      </c>
      <c r="IE60" s="86">
        <f t="shared" si="70"/>
        <v>1.8578644384743058E-83</v>
      </c>
      <c r="IF60" s="86">
        <f t="shared" si="70"/>
        <v>8.6688383361060319E-67</v>
      </c>
      <c r="IG60" s="86">
        <f t="shared" si="70"/>
        <v>2.0223175038231055E-49</v>
      </c>
      <c r="II60" s="86">
        <f t="shared" si="71"/>
        <v>0</v>
      </c>
      <c r="IJ60" s="86">
        <f t="shared" si="71"/>
        <v>1.8988661363791644E-269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3.2121662168857864E-181</v>
      </c>
      <c r="IW60" s="86">
        <f t="shared" si="71"/>
        <v>3.3207129031661076E-111</v>
      </c>
      <c r="IY60" s="86">
        <f t="shared" si="72"/>
        <v>2.4754871568393958E-3</v>
      </c>
      <c r="IZ60" s="86">
        <f t="shared" si="72"/>
        <v>2.6553262224919367E-3</v>
      </c>
      <c r="JA60" s="86">
        <f t="shared" si="72"/>
        <v>1.8243380235372477E-3</v>
      </c>
      <c r="JB60" s="86">
        <f t="shared" si="72"/>
        <v>1.2096397923111676E-3</v>
      </c>
      <c r="JC60" s="86">
        <f t="shared" si="72"/>
        <v>5.262678724428664E-4</v>
      </c>
      <c r="JD60" s="86">
        <f t="shared" si="72"/>
        <v>6.8625628145305574E-4</v>
      </c>
      <c r="JE60" s="86">
        <f t="shared" si="72"/>
        <v>7.1615813817732846E-4</v>
      </c>
      <c r="JF60" s="86">
        <f t="shared" si="72"/>
        <v>1.9906898887223036E-4</v>
      </c>
      <c r="JG60" s="86">
        <f t="shared" si="72"/>
        <v>5.8559046104007231E-4</v>
      </c>
      <c r="JH60" s="86">
        <f t="shared" si="72"/>
        <v>4.5964406961412712E-4</v>
      </c>
      <c r="JI60" s="86">
        <f t="shared" si="72"/>
        <v>4.4090801343575235E-4</v>
      </c>
      <c r="JJ60" s="86">
        <f t="shared" si="72"/>
        <v>6.0756335521280794E-4</v>
      </c>
      <c r="JK60" s="86">
        <f t="shared" si="72"/>
        <v>9.6729279571226455E-4</v>
      </c>
      <c r="JL60" s="86">
        <f t="shared" si="72"/>
        <v>6.1985137668332758E-4</v>
      </c>
      <c r="JM60" s="86">
        <f t="shared" si="72"/>
        <v>9.7956839322514432E-6</v>
      </c>
    </row>
    <row r="61" spans="2:273" x14ac:dyDescent="0.25">
      <c r="B61" s="2">
        <v>34</v>
      </c>
      <c r="C61" s="37">
        <v>47.869</v>
      </c>
      <c r="D61" s="37">
        <v>51.216999999999999</v>
      </c>
      <c r="E61" s="37">
        <v>50.203000000000003</v>
      </c>
      <c r="F61" s="37">
        <v>50.542000000000002</v>
      </c>
      <c r="G61" s="37">
        <v>49.767000000000003</v>
      </c>
      <c r="H61" s="37">
        <v>47.167000000000002</v>
      </c>
      <c r="I61" s="37">
        <v>44.267000000000003</v>
      </c>
      <c r="J61" s="37">
        <v>43.914000000000001</v>
      </c>
      <c r="K61" s="37">
        <v>47.828000000000003</v>
      </c>
      <c r="L61" s="37">
        <v>47.232999999999997</v>
      </c>
      <c r="M61" s="37">
        <v>48.25</v>
      </c>
      <c r="N61" s="37">
        <v>47.482999999999997</v>
      </c>
      <c r="O61" s="37">
        <v>51.15</v>
      </c>
      <c r="P61" s="37">
        <v>52.033000000000001</v>
      </c>
      <c r="Q61" s="37">
        <v>42.167000000000002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46.769162367935834</v>
      </c>
      <c r="T61" s="4">
        <f t="shared" si="74"/>
        <v>49.3927065158164</v>
      </c>
      <c r="U61" s="4">
        <f t="shared" si="74"/>
        <v>50.23394421118725</v>
      </c>
      <c r="V61" s="4">
        <f t="shared" si="74"/>
        <v>49.438893888168629</v>
      </c>
      <c r="W61" s="4">
        <f t="shared" si="74"/>
        <v>46.384362895332927</v>
      </c>
      <c r="X61" s="4">
        <f t="shared" si="74"/>
        <v>43.884899198497209</v>
      </c>
      <c r="Y61" s="4">
        <f t="shared" si="74"/>
        <v>43.050521528227634</v>
      </c>
      <c r="Z61" s="4">
        <f t="shared" si="74"/>
        <v>42.831145310191488</v>
      </c>
      <c r="AA61" s="4">
        <f t="shared" si="74"/>
        <v>46.389914489295151</v>
      </c>
      <c r="AB61" s="4">
        <f t="shared" si="74"/>
        <v>43.871351517894681</v>
      </c>
      <c r="AC61" s="4">
        <f t="shared" si="74"/>
        <v>44.649101038033528</v>
      </c>
      <c r="AD61" s="4">
        <f t="shared" si="74"/>
        <v>47.059718684740631</v>
      </c>
      <c r="AE61" s="4">
        <f t="shared" si="74"/>
        <v>50.232911725550807</v>
      </c>
      <c r="AF61" s="4">
        <f t="shared" si="74"/>
        <v>51.624471595379127</v>
      </c>
      <c r="AG61" s="4">
        <f t="shared" si="74"/>
        <v>44.109304810832938</v>
      </c>
      <c r="AI61" s="4">
        <f t="shared" ref="AI61:AW77" si="75">IF(OR($B61 &lt; C$230, $B61 &gt; C$233), 0, C61-S61)</f>
        <v>1.0998376320641654</v>
      </c>
      <c r="AJ61" s="4">
        <f t="shared" si="75"/>
        <v>1.8242934841835989</v>
      </c>
      <c r="AK61" s="4">
        <f t="shared" si="75"/>
        <v>-3.0944211187247106E-2</v>
      </c>
      <c r="AL61" s="4">
        <f t="shared" si="75"/>
        <v>1.103106111831373</v>
      </c>
      <c r="AM61" s="4">
        <f t="shared" si="75"/>
        <v>3.3826371046670758</v>
      </c>
      <c r="AN61" s="4">
        <f t="shared" si="75"/>
        <v>3.2821008015027928</v>
      </c>
      <c r="AO61" s="4">
        <f t="shared" si="75"/>
        <v>1.2164784717723691</v>
      </c>
      <c r="AP61" s="4">
        <f t="shared" si="75"/>
        <v>1.0828546898085136</v>
      </c>
      <c r="AQ61" s="4">
        <f t="shared" si="75"/>
        <v>1.4380855107048518</v>
      </c>
      <c r="AR61" s="4">
        <f t="shared" si="75"/>
        <v>3.3616484821053163</v>
      </c>
      <c r="AS61" s="4">
        <f t="shared" si="75"/>
        <v>3.6008989619664717</v>
      </c>
      <c r="AT61" s="4">
        <f t="shared" si="75"/>
        <v>0.42328131525936641</v>
      </c>
      <c r="AU61" s="4">
        <f t="shared" si="75"/>
        <v>0.91708827444919194</v>
      </c>
      <c r="AV61" s="4">
        <f t="shared" si="75"/>
        <v>0.40852840462087414</v>
      </c>
      <c r="AW61" s="4">
        <f t="shared" si="75"/>
        <v>-1.9423048108329368</v>
      </c>
      <c r="AY61" s="2">
        <f t="shared" si="65"/>
        <v>43.422913244817096</v>
      </c>
      <c r="AZ61" s="2">
        <f t="shared" si="65"/>
        <v>45.935573675761155</v>
      </c>
      <c r="BA61" s="2">
        <f t="shared" si="65"/>
        <v>47.798801566206087</v>
      </c>
      <c r="BB61" s="2">
        <f t="shared" si="65"/>
        <v>47.711493589916245</v>
      </c>
      <c r="BC61" s="2">
        <f t="shared" si="65"/>
        <v>45.509764531078659</v>
      </c>
      <c r="BD61" s="2">
        <f t="shared" si="65"/>
        <v>42.78423430570416</v>
      </c>
      <c r="BE61" s="2">
        <f t="shared" si="65"/>
        <v>41.946555209459149</v>
      </c>
      <c r="BF61" s="2">
        <f t="shared" si="65"/>
        <v>42.460669496786082</v>
      </c>
      <c r="BG61" s="2">
        <f t="shared" si="65"/>
        <v>45.371260772007936</v>
      </c>
      <c r="BH61" s="2">
        <f t="shared" si="65"/>
        <v>43.077354523901775</v>
      </c>
      <c r="BI61" s="2">
        <f t="shared" si="65"/>
        <v>43.838753608936742</v>
      </c>
      <c r="BJ61" s="2">
        <f t="shared" si="65"/>
        <v>46.060066661281923</v>
      </c>
      <c r="BK61" s="2">
        <f t="shared" si="65"/>
        <v>48.745208739708637</v>
      </c>
      <c r="BL61" s="2">
        <f t="shared" si="65"/>
        <v>50.651586443764955</v>
      </c>
      <c r="BM61" s="2">
        <f t="shared" si="65"/>
        <v>44.086835608935758</v>
      </c>
      <c r="BO61" s="2">
        <f t="shared" si="10"/>
        <v>47.869</v>
      </c>
      <c r="BP61" s="2">
        <f t="shared" si="11"/>
        <v>51.216999999999999</v>
      </c>
      <c r="BQ61" s="2">
        <f t="shared" si="12"/>
        <v>50.203000000000003</v>
      </c>
      <c r="BR61" s="2">
        <f t="shared" si="13"/>
        <v>50.542000000000002</v>
      </c>
      <c r="BS61" s="2">
        <f t="shared" si="14"/>
        <v>49.767000000000003</v>
      </c>
      <c r="BT61" s="2">
        <f t="shared" si="15"/>
        <v>47.167000000000002</v>
      </c>
      <c r="BU61" s="2">
        <f t="shared" si="16"/>
        <v>44.267000000000003</v>
      </c>
      <c r="BV61" s="2">
        <f t="shared" si="17"/>
        <v>43.914000000000001</v>
      </c>
      <c r="BW61" s="2">
        <f t="shared" si="18"/>
        <v>47.828000000000003</v>
      </c>
      <c r="BX61" s="2">
        <f t="shared" si="19"/>
        <v>47.232999999999997</v>
      </c>
      <c r="BY61" s="2">
        <f t="shared" si="20"/>
        <v>48.25</v>
      </c>
      <c r="BZ61" s="2">
        <f t="shared" si="21"/>
        <v>47.482999999999997</v>
      </c>
      <c r="CA61" s="2">
        <f t="shared" si="22"/>
        <v>51.15</v>
      </c>
      <c r="CB61" s="2">
        <f t="shared" si="23"/>
        <v>52.033000000000001</v>
      </c>
      <c r="CC61" s="2">
        <f t="shared" si="24"/>
        <v>42.167000000000002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46.864382645803694</v>
      </c>
      <c r="DL61" s="2">
        <f t="shared" si="76"/>
        <v>48.515363205310578</v>
      </c>
      <c r="DM61" s="2">
        <f t="shared" si="76"/>
        <v>49.779371266002855</v>
      </c>
      <c r="DN61" s="2">
        <f t="shared" si="76"/>
        <v>51.127928475033741</v>
      </c>
      <c r="DO61" s="2">
        <f t="shared" si="76"/>
        <v>49.059002439024397</v>
      </c>
      <c r="DP61" s="2">
        <f t="shared" si="76"/>
        <v>46.853607786116328</v>
      </c>
      <c r="DQ61" s="2">
        <f t="shared" si="76"/>
        <v>44.584318480300205</v>
      </c>
      <c r="DR61" s="2">
        <f t="shared" si="76"/>
        <v>44.635110953058323</v>
      </c>
      <c r="DS61" s="2">
        <f t="shared" si="76"/>
        <v>46.322404596622889</v>
      </c>
      <c r="DT61" s="2">
        <f t="shared" si="76"/>
        <v>45.165233208255167</v>
      </c>
      <c r="DU61" s="2">
        <f t="shared" si="76"/>
        <v>47.98626585695007</v>
      </c>
      <c r="DV61" s="2">
        <f t="shared" si="76"/>
        <v>48.325094090056282</v>
      </c>
      <c r="DW61" s="2">
        <f t="shared" si="76"/>
        <v>51.445628205128202</v>
      </c>
      <c r="DX61" s="2">
        <f t="shared" si="76"/>
        <v>51.80267851782363</v>
      </c>
      <c r="DY61" s="2">
        <f t="shared" si="76"/>
        <v>44.346957478005855</v>
      </c>
      <c r="EA61" s="2">
        <f t="shared" ref="EA61:EO77" si="77">CE$228*$B61+CE$229</f>
        <v>38.595952376860723</v>
      </c>
      <c r="EB61" s="2">
        <f t="shared" si="77"/>
        <v>42.355787826564764</v>
      </c>
      <c r="EC61" s="2">
        <f t="shared" si="77"/>
        <v>44.842168875700615</v>
      </c>
      <c r="ED61" s="2">
        <f t="shared" si="77"/>
        <v>42.226387755102046</v>
      </c>
      <c r="EE61" s="2">
        <f t="shared" si="77"/>
        <v>38.994050493391519</v>
      </c>
      <c r="EF61" s="2">
        <f t="shared" si="77"/>
        <v>35.714368607134524</v>
      </c>
      <c r="EG61" s="2">
        <f t="shared" si="77"/>
        <v>37.452490515984188</v>
      </c>
      <c r="EH61" s="2">
        <f t="shared" si="77"/>
        <v>38.163789652628076</v>
      </c>
      <c r="EI61" s="2">
        <f t="shared" si="77"/>
        <v>43.736397771703949</v>
      </c>
      <c r="EJ61" s="2">
        <f t="shared" si="77"/>
        <v>39.299368324675761</v>
      </c>
      <c r="EK61" s="2">
        <f t="shared" si="77"/>
        <v>36.317938741945653</v>
      </c>
      <c r="EL61" s="2">
        <f t="shared" si="77"/>
        <v>42.090474214087884</v>
      </c>
      <c r="EM61" s="2">
        <f t="shared" si="77"/>
        <v>44.300609642613551</v>
      </c>
      <c r="EN61" s="2">
        <f t="shared" si="77"/>
        <v>48.626181261094331</v>
      </c>
      <c r="EO61" s="2">
        <f t="shared" si="77"/>
        <v>43.405620124171996</v>
      </c>
      <c r="EQ61" s="2">
        <f t="shared" ref="EQ61:FE77" si="78">CU$228*$B61+CU$229</f>
        <v>37.656244651303219</v>
      </c>
      <c r="ER61" s="2">
        <f t="shared" si="78"/>
        <v>41.117234051977114</v>
      </c>
      <c r="ES61" s="2">
        <f t="shared" si="78"/>
        <v>45.724981988957339</v>
      </c>
      <c r="ET61" s="2">
        <f t="shared" si="78"/>
        <v>43.401091160824862</v>
      </c>
      <c r="EU61" s="2">
        <f t="shared" si="78"/>
        <v>39.890957330982793</v>
      </c>
      <c r="EV61" s="2">
        <f t="shared" si="78"/>
        <v>36.740765055488936</v>
      </c>
      <c r="EW61" s="2">
        <f t="shared" si="78"/>
        <v>36.772177757256649</v>
      </c>
      <c r="EX61" s="2">
        <f t="shared" si="78"/>
        <v>38.74624636110547</v>
      </c>
      <c r="EY61" s="2">
        <f t="shared" si="78"/>
        <v>41.676714411530384</v>
      </c>
      <c r="EZ61" s="2">
        <f t="shared" si="78"/>
        <v>37.857710469105044</v>
      </c>
      <c r="FA61" s="2">
        <f t="shared" si="78"/>
        <v>36.056170043134856</v>
      </c>
      <c r="FB61" s="2">
        <f t="shared" si="78"/>
        <v>40.419979134757675</v>
      </c>
      <c r="FC61" s="2">
        <f t="shared" si="78"/>
        <v>43.979159851865468</v>
      </c>
      <c r="FD61" s="2">
        <f t="shared" si="78"/>
        <v>47.740897751118091</v>
      </c>
      <c r="FE61" s="2">
        <f t="shared" si="78"/>
        <v>45.565952343303366</v>
      </c>
      <c r="FG61" s="2">
        <f t="shared" ref="FG61:FU77" si="79">POWER(10,($B61-C$231)/C$229)/(1+POWER(10,($B61-C$231)/C$229))</f>
        <v>0.41621676095726418</v>
      </c>
      <c r="FH61" s="2">
        <f t="shared" si="79"/>
        <v>0.41882227692163532</v>
      </c>
      <c r="FI61" s="2">
        <f t="shared" si="79"/>
        <v>0.40115512880215864</v>
      </c>
      <c r="FJ61" s="2">
        <f t="shared" si="79"/>
        <v>0.38380450735700145</v>
      </c>
      <c r="FK61" s="2">
        <f t="shared" si="79"/>
        <v>0.35263457503897055</v>
      </c>
      <c r="FL61" s="2">
        <f t="shared" si="79"/>
        <v>0.36532017509375631</v>
      </c>
      <c r="FM61" s="2">
        <f t="shared" si="79"/>
        <v>0.36985638295932216</v>
      </c>
      <c r="FN61" s="2">
        <f t="shared" si="79"/>
        <v>0.33601384322096872</v>
      </c>
      <c r="FO61" s="2">
        <f t="shared" si="79"/>
        <v>0.36778545942266283</v>
      </c>
      <c r="FP61" s="2">
        <f t="shared" si="79"/>
        <v>0.35593233775881705</v>
      </c>
      <c r="FQ61" s="2">
        <f t="shared" si="79"/>
        <v>0.35545009581096282</v>
      </c>
      <c r="FR61" s="2">
        <f t="shared" si="79"/>
        <v>0.36329510479923643</v>
      </c>
      <c r="FS61" s="2">
        <f t="shared" si="79"/>
        <v>0.37794389920598837</v>
      </c>
      <c r="FT61" s="2">
        <f t="shared" si="79"/>
        <v>0.36237558810505016</v>
      </c>
      <c r="FU61" s="2">
        <f t="shared" si="79"/>
        <v>0.27634719053862544</v>
      </c>
      <c r="FW61" s="2">
        <f t="shared" si="67"/>
        <v>1.0786594466315866E-5</v>
      </c>
      <c r="FX61" s="2">
        <f t="shared" si="67"/>
        <v>1.7879363102016109E-5</v>
      </c>
      <c r="FY61" s="2">
        <f t="shared" si="67"/>
        <v>1.6267324346184552E-5</v>
      </c>
      <c r="FZ61" s="2">
        <f t="shared" si="67"/>
        <v>1.4101954663646364E-5</v>
      </c>
      <c r="GA61" s="2">
        <f t="shared" si="67"/>
        <v>1.3540079817545386E-5</v>
      </c>
      <c r="GB61" s="2">
        <f t="shared" si="67"/>
        <v>1.4932694590263707E-5</v>
      </c>
      <c r="GC61" s="2">
        <f t="shared" si="67"/>
        <v>1.6427842695046617E-5</v>
      </c>
      <c r="GD61" s="2">
        <f t="shared" si="67"/>
        <v>2.0747641614174076E-5</v>
      </c>
      <c r="GE61" s="2">
        <f t="shared" si="67"/>
        <v>2.3361086917101492E-5</v>
      </c>
      <c r="GF61" s="2">
        <f t="shared" si="67"/>
        <v>1.9202450504059028E-5</v>
      </c>
      <c r="GG61" s="2">
        <f t="shared" si="67"/>
        <v>1.626256835389057E-5</v>
      </c>
      <c r="GH61" s="2">
        <f t="shared" si="67"/>
        <v>1.2300276293024002E-5</v>
      </c>
      <c r="GI61" s="2">
        <f t="shared" si="67"/>
        <v>1.0234891129212775E-5</v>
      </c>
      <c r="GJ61" s="2">
        <f t="shared" si="67"/>
        <v>7.9212334169440298E-6</v>
      </c>
      <c r="GK61" s="2">
        <f t="shared" si="67"/>
        <v>6.510114893152052E-6</v>
      </c>
      <c r="GM61" s="86">
        <f t="shared" si="68"/>
        <v>3.5717450737977859E-3</v>
      </c>
      <c r="GN61" s="86">
        <f t="shared" si="68"/>
        <v>3.8009677069628426E-3</v>
      </c>
      <c r="GO61" s="86">
        <f t="shared" si="68"/>
        <v>2.681896950857859E-3</v>
      </c>
      <c r="GP61" s="86">
        <f t="shared" si="68"/>
        <v>1.8292825037320257E-3</v>
      </c>
      <c r="GQ61" s="86">
        <f t="shared" si="68"/>
        <v>8.3867488715435147E-4</v>
      </c>
      <c r="GR61" s="86">
        <f t="shared" si="68"/>
        <v>1.0865580111217581E-3</v>
      </c>
      <c r="GS61" s="86">
        <f t="shared" si="68"/>
        <v>1.1413978511598955E-3</v>
      </c>
      <c r="GT61" s="86">
        <f t="shared" si="68"/>
        <v>3.5043141343907194E-4</v>
      </c>
      <c r="GU61" s="86">
        <f t="shared" si="68"/>
        <v>9.6042517238426647E-4</v>
      </c>
      <c r="GV61" s="86">
        <f t="shared" si="68"/>
        <v>7.5612637796811924E-4</v>
      </c>
      <c r="GW61" s="86">
        <f t="shared" si="68"/>
        <v>7.2915903463249864E-4</v>
      </c>
      <c r="GX61" s="86">
        <f t="shared" si="68"/>
        <v>9.7607813750786795E-4</v>
      </c>
      <c r="GY61" s="86">
        <f t="shared" si="68"/>
        <v>1.4979147395865634E-3</v>
      </c>
      <c r="GZ61" s="86">
        <f t="shared" si="68"/>
        <v>9.8966715045388553E-4</v>
      </c>
      <c r="HA61" s="86">
        <f t="shared" si="68"/>
        <v>2.1014096845963749E-5</v>
      </c>
      <c r="HC61" s="86">
        <f t="shared" si="73"/>
        <v>3.2962551190640545E-14</v>
      </c>
      <c r="HD61" s="86">
        <f t="shared" si="69"/>
        <v>1.9193529666052353E-10</v>
      </c>
      <c r="HE61" s="86">
        <f t="shared" si="69"/>
        <v>7.2676241059744287E-12</v>
      </c>
      <c r="HF61" s="86">
        <f t="shared" si="69"/>
        <v>6.9345320234093746E-13</v>
      </c>
      <c r="HG61" s="86">
        <f t="shared" si="69"/>
        <v>2.0600894859223773E-13</v>
      </c>
      <c r="HH61" s="86">
        <f t="shared" si="69"/>
        <v>1.8949185352634993E-13</v>
      </c>
      <c r="HI61" s="86">
        <f t="shared" si="69"/>
        <v>1.1568616808776904E-13</v>
      </c>
      <c r="HJ61" s="86">
        <f t="shared" si="69"/>
        <v>1.9279705080158159E-16</v>
      </c>
      <c r="HK61" s="86">
        <f t="shared" si="69"/>
        <v>1.9016442597478287E-14</v>
      </c>
      <c r="HL61" s="86">
        <f t="shared" si="69"/>
        <v>2.7395032652155769E-14</v>
      </c>
      <c r="HM61" s="86">
        <f t="shared" si="69"/>
        <v>7.7299939347014567E-13</v>
      </c>
      <c r="HN61" s="86">
        <f t="shared" si="69"/>
        <v>2.0646875585940974E-13</v>
      </c>
      <c r="HO61" s="86">
        <f t="shared" si="69"/>
        <v>4.368644526073766E-13</v>
      </c>
      <c r="HP61" s="86">
        <f t="shared" si="69"/>
        <v>2.8782478793018139E-14</v>
      </c>
      <c r="HQ61" s="86">
        <f t="shared" si="69"/>
        <v>3.3985949283431936E-21</v>
      </c>
      <c r="HS61" s="86">
        <f t="shared" si="70"/>
        <v>1.354718772297234E-92</v>
      </c>
      <c r="HT61" s="86">
        <f t="shared" si="70"/>
        <v>1.0095295761314361E-58</v>
      </c>
      <c r="HU61" s="86">
        <f t="shared" si="70"/>
        <v>2.0520918921442787E-70</v>
      </c>
      <c r="HV61" s="86">
        <f t="shared" si="70"/>
        <v>1.0250227037905706E-79</v>
      </c>
      <c r="HW61" s="86">
        <f t="shared" si="70"/>
        <v>2.3490824755737264E-82</v>
      </c>
      <c r="HX61" s="86">
        <f t="shared" si="70"/>
        <v>4.1615166927657969E-84</v>
      </c>
      <c r="HY61" s="86">
        <f t="shared" si="70"/>
        <v>7.7336720818335763E-86</v>
      </c>
      <c r="HZ61" s="86">
        <f t="shared" si="70"/>
        <v>2.9464379140916496E-106</v>
      </c>
      <c r="IA61" s="86">
        <f t="shared" si="70"/>
        <v>1.4646679950972009E-91</v>
      </c>
      <c r="IB61" s="86">
        <f t="shared" si="70"/>
        <v>1.1868749719638546E-90</v>
      </c>
      <c r="IC61" s="86">
        <f t="shared" si="70"/>
        <v>8.7536780996213442E-81</v>
      </c>
      <c r="ID61" s="86">
        <f t="shared" si="70"/>
        <v>5.5244364188791465E-85</v>
      </c>
      <c r="IE61" s="86">
        <f t="shared" si="70"/>
        <v>9.8076072994576559E-82</v>
      </c>
      <c r="IF61" s="86">
        <f t="shared" si="70"/>
        <v>1.9552655960107699E-65</v>
      </c>
      <c r="IG61" s="86">
        <f t="shared" si="70"/>
        <v>1.8944446897638114E-48</v>
      </c>
      <c r="II61" s="86">
        <f t="shared" si="71"/>
        <v>0</v>
      </c>
      <c r="IJ61" s="86">
        <f t="shared" si="71"/>
        <v>5.3245531216881724E-265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1.9217834189542895E-178</v>
      </c>
      <c r="IW61" s="86">
        <f t="shared" si="71"/>
        <v>1.5383985979052302E-109</v>
      </c>
      <c r="IY61" s="86">
        <f t="shared" si="72"/>
        <v>3.5717450738307482E-3</v>
      </c>
      <c r="IZ61" s="86">
        <f t="shared" si="72"/>
        <v>3.8009678988981392E-3</v>
      </c>
      <c r="JA61" s="86">
        <f t="shared" si="72"/>
        <v>2.6818969581254831E-3</v>
      </c>
      <c r="JB61" s="86">
        <f t="shared" si="72"/>
        <v>1.8292825044254788E-3</v>
      </c>
      <c r="JC61" s="86">
        <f t="shared" si="72"/>
        <v>8.386748873603604E-4</v>
      </c>
      <c r="JD61" s="86">
        <f t="shared" si="72"/>
        <v>1.08655801131125E-3</v>
      </c>
      <c r="JE61" s="86">
        <f t="shared" si="72"/>
        <v>1.1413978512755817E-3</v>
      </c>
      <c r="JF61" s="86">
        <f t="shared" si="72"/>
        <v>3.5043141343926471E-4</v>
      </c>
      <c r="JG61" s="86">
        <f t="shared" si="72"/>
        <v>9.6042517240328294E-4</v>
      </c>
      <c r="JH61" s="86">
        <f t="shared" si="72"/>
        <v>7.5612637799551431E-4</v>
      </c>
      <c r="JI61" s="86">
        <f t="shared" si="72"/>
        <v>7.2915903540549803E-4</v>
      </c>
      <c r="JJ61" s="86">
        <f t="shared" si="72"/>
        <v>9.7607813771433669E-4</v>
      </c>
      <c r="JK61" s="86">
        <f t="shared" si="72"/>
        <v>1.4979147400234279E-3</v>
      </c>
      <c r="JL61" s="86">
        <f t="shared" si="72"/>
        <v>9.8966715048266806E-4</v>
      </c>
      <c r="JM61" s="86">
        <f t="shared" si="72"/>
        <v>2.1014096845963753E-5</v>
      </c>
    </row>
    <row r="62" spans="2:273" x14ac:dyDescent="0.25">
      <c r="B62" s="2">
        <v>35</v>
      </c>
      <c r="C62" s="37">
        <v>47.802999999999997</v>
      </c>
      <c r="D62" s="37">
        <v>53.767000000000003</v>
      </c>
      <c r="E62" s="37">
        <v>51.695</v>
      </c>
      <c r="F62" s="37">
        <v>52.033999999999999</v>
      </c>
      <c r="G62" s="37">
        <v>50</v>
      </c>
      <c r="H62" s="37">
        <v>47.832999999999998</v>
      </c>
      <c r="I62" s="37">
        <v>44.383000000000003</v>
      </c>
      <c r="J62" s="37">
        <v>43.741</v>
      </c>
      <c r="K62" s="37">
        <v>46.948</v>
      </c>
      <c r="L62" s="37">
        <v>47.55</v>
      </c>
      <c r="M62" s="37">
        <v>49.267000000000003</v>
      </c>
      <c r="N62" s="37">
        <v>50.15</v>
      </c>
      <c r="O62" s="37">
        <v>53.033000000000001</v>
      </c>
      <c r="P62" s="37">
        <v>53.917000000000002</v>
      </c>
      <c r="Q62" s="37">
        <v>40.799999999999997</v>
      </c>
      <c r="S62" s="4">
        <f t="shared" si="74"/>
        <v>48.022313444192712</v>
      </c>
      <c r="T62" s="4">
        <f t="shared" si="74"/>
        <v>50.673430289348168</v>
      </c>
      <c r="U62" s="4">
        <f t="shared" si="74"/>
        <v>51.24331256576248</v>
      </c>
      <c r="V62" s="4">
        <f t="shared" si="74"/>
        <v>50.184675872006203</v>
      </c>
      <c r="W62" s="4">
        <f t="shared" si="74"/>
        <v>46.851376930472959</v>
      </c>
      <c r="X62" s="4">
        <f t="shared" si="74"/>
        <v>44.398904826060871</v>
      </c>
      <c r="Y62" s="4">
        <f t="shared" si="74"/>
        <v>43.601833897049367</v>
      </c>
      <c r="Z62" s="4">
        <f t="shared" si="74"/>
        <v>43.116034086053602</v>
      </c>
      <c r="AA62" s="4">
        <f t="shared" si="74"/>
        <v>47.046898336442624</v>
      </c>
      <c r="AB62" s="4">
        <f t="shared" si="74"/>
        <v>44.319379176351191</v>
      </c>
      <c r="AC62" s="4">
        <f t="shared" si="74"/>
        <v>45.065541303629914</v>
      </c>
      <c r="AD62" s="4">
        <f t="shared" si="74"/>
        <v>47.593554543376307</v>
      </c>
      <c r="AE62" s="4">
        <f t="shared" si="74"/>
        <v>50.935854206311227</v>
      </c>
      <c r="AF62" s="4">
        <f t="shared" si="74"/>
        <v>52.228602920073186</v>
      </c>
      <c r="AG62" s="4">
        <f t="shared" si="74"/>
        <v>44.378718246921139</v>
      </c>
      <c r="AI62" s="4">
        <f t="shared" si="75"/>
        <v>-0.21931344419271426</v>
      </c>
      <c r="AJ62" s="4">
        <f t="shared" si="75"/>
        <v>3.0935697106518347</v>
      </c>
      <c r="AK62" s="4">
        <f t="shared" si="75"/>
        <v>0.45168743423752034</v>
      </c>
      <c r="AL62" s="4">
        <f t="shared" si="75"/>
        <v>1.8493241279937962</v>
      </c>
      <c r="AM62" s="4">
        <f t="shared" si="75"/>
        <v>3.1486230695270407</v>
      </c>
      <c r="AN62" s="4">
        <f t="shared" si="75"/>
        <v>3.4340951739391272</v>
      </c>
      <c r="AO62" s="4">
        <f t="shared" si="75"/>
        <v>0.78116610295063538</v>
      </c>
      <c r="AP62" s="4">
        <f t="shared" si="75"/>
        <v>0.62496591394639722</v>
      </c>
      <c r="AQ62" s="4">
        <f t="shared" si="75"/>
        <v>-9.8898336442623247E-2</v>
      </c>
      <c r="AR62" s="4">
        <f t="shared" si="75"/>
        <v>3.2306208236488061</v>
      </c>
      <c r="AS62" s="4">
        <f t="shared" si="75"/>
        <v>4.2014586963700893</v>
      </c>
      <c r="AT62" s="4">
        <f t="shared" si="75"/>
        <v>2.5564454566236918</v>
      </c>
      <c r="AU62" s="4">
        <f t="shared" si="75"/>
        <v>2.0971457936887745</v>
      </c>
      <c r="AV62" s="4">
        <f t="shared" si="75"/>
        <v>1.6883970799268155</v>
      </c>
      <c r="AW62" s="4">
        <f t="shared" si="75"/>
        <v>-3.5787182469211416</v>
      </c>
      <c r="AY62" s="2">
        <f t="shared" si="65"/>
        <v>43.405762432384968</v>
      </c>
      <c r="AZ62" s="2">
        <f t="shared" si="65"/>
        <v>45.938021705655196</v>
      </c>
      <c r="BA62" s="2">
        <f t="shared" si="65"/>
        <v>47.82276628091639</v>
      </c>
      <c r="BB62" s="2">
        <f t="shared" si="65"/>
        <v>47.692135541148573</v>
      </c>
      <c r="BC62" s="2">
        <f t="shared" si="65"/>
        <v>45.524150095670556</v>
      </c>
      <c r="BD62" s="2">
        <f t="shared" si="65"/>
        <v>42.740860905394698</v>
      </c>
      <c r="BE62" s="2">
        <f t="shared" si="65"/>
        <v>41.929967574142921</v>
      </c>
      <c r="BF62" s="2">
        <f t="shared" si="65"/>
        <v>42.499681725586825</v>
      </c>
      <c r="BG62" s="2">
        <f t="shared" si="65"/>
        <v>45.463870998327124</v>
      </c>
      <c r="BH62" s="2">
        <f t="shared" si="65"/>
        <v>43.080150899688675</v>
      </c>
      <c r="BI62" s="2">
        <f t="shared" si="65"/>
        <v>43.794683305283172</v>
      </c>
      <c r="BJ62" s="2">
        <f t="shared" si="65"/>
        <v>46.067553717869551</v>
      </c>
      <c r="BK62" s="2">
        <f t="shared" si="65"/>
        <v>48.742027816407493</v>
      </c>
      <c r="BL62" s="2">
        <f t="shared" si="65"/>
        <v>50.751498810827975</v>
      </c>
      <c r="BM62" s="2">
        <f t="shared" si="65"/>
        <v>44.33348357299429</v>
      </c>
      <c r="BO62" s="2">
        <f t="shared" si="10"/>
        <v>47.802999999999997</v>
      </c>
      <c r="BP62" s="2">
        <f t="shared" si="11"/>
        <v>53.767000000000003</v>
      </c>
      <c r="BQ62" s="2">
        <f t="shared" si="12"/>
        <v>51.695</v>
      </c>
      <c r="BR62" s="2">
        <f t="shared" si="13"/>
        <v>52.033999999999999</v>
      </c>
      <c r="BS62" s="2">
        <f t="shared" si="14"/>
        <v>50</v>
      </c>
      <c r="BT62" s="2">
        <f t="shared" si="15"/>
        <v>47.832999999999998</v>
      </c>
      <c r="BU62" s="2">
        <f t="shared" si="16"/>
        <v>44.383000000000003</v>
      </c>
      <c r="BV62" s="2">
        <f t="shared" si="17"/>
        <v>43.741</v>
      </c>
      <c r="BW62" s="2">
        <f t="shared" si="18"/>
        <v>46.948</v>
      </c>
      <c r="BX62" s="2">
        <f t="shared" si="19"/>
        <v>47.55</v>
      </c>
      <c r="BY62" s="2">
        <f t="shared" si="20"/>
        <v>49.267000000000003</v>
      </c>
      <c r="BZ62" s="2">
        <f t="shared" si="21"/>
        <v>50.15</v>
      </c>
      <c r="CA62" s="2">
        <f t="shared" si="22"/>
        <v>53.033000000000001</v>
      </c>
      <c r="CB62" s="2">
        <f t="shared" si="23"/>
        <v>53.917000000000002</v>
      </c>
      <c r="CC62" s="2">
        <f t="shared" si="24"/>
        <v>40.799999999999997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47.24727311522048</v>
      </c>
      <c r="DL62" s="2">
        <f t="shared" si="76"/>
        <v>48.858105500237087</v>
      </c>
      <c r="DM62" s="2">
        <f t="shared" si="76"/>
        <v>50.080405405405415</v>
      </c>
      <c r="DN62" s="2">
        <f t="shared" si="76"/>
        <v>51.476398920377868</v>
      </c>
      <c r="DO62" s="2">
        <f t="shared" si="76"/>
        <v>49.456854529616727</v>
      </c>
      <c r="DP62" s="2">
        <f t="shared" si="76"/>
        <v>47.198768667917456</v>
      </c>
      <c r="DQ62" s="2">
        <f t="shared" si="76"/>
        <v>44.869185272045044</v>
      </c>
      <c r="DR62" s="2">
        <f t="shared" si="76"/>
        <v>44.948557136083451</v>
      </c>
      <c r="DS62" s="2">
        <f t="shared" si="76"/>
        <v>46.659203189493432</v>
      </c>
      <c r="DT62" s="2">
        <f t="shared" si="76"/>
        <v>45.442119981238278</v>
      </c>
      <c r="DU62" s="2">
        <f t="shared" si="76"/>
        <v>48.359484480431853</v>
      </c>
      <c r="DV62" s="2">
        <f t="shared" si="76"/>
        <v>48.633981613508439</v>
      </c>
      <c r="DW62" s="2">
        <f t="shared" si="76"/>
        <v>51.780866666666661</v>
      </c>
      <c r="DX62" s="2">
        <f t="shared" si="76"/>
        <v>52.175944277673537</v>
      </c>
      <c r="DY62" s="2">
        <f t="shared" si="76"/>
        <v>44.75890285923753</v>
      </c>
      <c r="EA62" s="2">
        <f t="shared" si="77"/>
        <v>38.491799325341333</v>
      </c>
      <c r="EB62" s="2">
        <f t="shared" si="77"/>
        <v>42.242564980768265</v>
      </c>
      <c r="EC62" s="2">
        <f t="shared" si="77"/>
        <v>44.749064754368604</v>
      </c>
      <c r="ED62" s="2">
        <f t="shared" si="77"/>
        <v>42.151070303760974</v>
      </c>
      <c r="EE62" s="2">
        <f t="shared" si="77"/>
        <v>38.939719347793059</v>
      </c>
      <c r="EF62" s="2">
        <f t="shared" si="77"/>
        <v>35.677445474069593</v>
      </c>
      <c r="EG62" s="2">
        <f t="shared" si="77"/>
        <v>37.362923086528255</v>
      </c>
      <c r="EH62" s="2">
        <f t="shared" si="77"/>
        <v>38.086293369406384</v>
      </c>
      <c r="EI62" s="2">
        <f t="shared" si="77"/>
        <v>43.590052201284763</v>
      </c>
      <c r="EJ62" s="2">
        <f t="shared" si="77"/>
        <v>39.182262380191126</v>
      </c>
      <c r="EK62" s="2">
        <f t="shared" si="77"/>
        <v>36.245515567971879</v>
      </c>
      <c r="EL62" s="2">
        <f t="shared" si="77"/>
        <v>41.965497638694572</v>
      </c>
      <c r="EM62" s="2">
        <f t="shared" si="77"/>
        <v>44.180513561587773</v>
      </c>
      <c r="EN62" s="2">
        <f t="shared" si="77"/>
        <v>48.465646984847737</v>
      </c>
      <c r="EO62" s="2">
        <f t="shared" si="77"/>
        <v>43.317435251372572</v>
      </c>
      <c r="EQ62" s="2">
        <f t="shared" si="78"/>
        <v>37.564016061185477</v>
      </c>
      <c r="ER62" s="2">
        <f t="shared" si="78"/>
        <v>41.02046699775218</v>
      </c>
      <c r="ES62" s="2">
        <f t="shared" si="78"/>
        <v>45.620246735798865</v>
      </c>
      <c r="ET62" s="2">
        <f t="shared" si="78"/>
        <v>43.31025056410035</v>
      </c>
      <c r="EU62" s="2">
        <f t="shared" si="78"/>
        <v>39.824733264734029</v>
      </c>
      <c r="EV62" s="2">
        <f t="shared" si="78"/>
        <v>36.690325665857145</v>
      </c>
      <c r="EW62" s="2">
        <f t="shared" si="78"/>
        <v>36.691921701384821</v>
      </c>
      <c r="EX62" s="2">
        <f t="shared" si="78"/>
        <v>38.660083428749402</v>
      </c>
      <c r="EY62" s="2">
        <f t="shared" si="78"/>
        <v>41.559714090432138</v>
      </c>
      <c r="EZ62" s="2">
        <f t="shared" si="78"/>
        <v>37.760160722159654</v>
      </c>
      <c r="FA62" s="2">
        <f t="shared" si="78"/>
        <v>35.987107422249238</v>
      </c>
      <c r="FB62" s="2">
        <f t="shared" si="78"/>
        <v>40.316870989748892</v>
      </c>
      <c r="FC62" s="2">
        <f t="shared" si="78"/>
        <v>43.863145619962893</v>
      </c>
      <c r="FD62" s="2">
        <f t="shared" si="78"/>
        <v>47.591986847962026</v>
      </c>
      <c r="FE62" s="2">
        <f t="shared" si="78"/>
        <v>45.444453912927649</v>
      </c>
      <c r="FG62" s="2">
        <f t="shared" si="79"/>
        <v>0.43875406424588553</v>
      </c>
      <c r="FH62" s="2">
        <f t="shared" si="79"/>
        <v>0.44139399155903253</v>
      </c>
      <c r="FI62" s="2">
        <f t="shared" si="79"/>
        <v>0.42346846906042696</v>
      </c>
      <c r="FJ62" s="2">
        <f t="shared" si="79"/>
        <v>0.40580675047418485</v>
      </c>
      <c r="FK62" s="2">
        <f t="shared" si="79"/>
        <v>0.37393429914245102</v>
      </c>
      <c r="FL62" s="2">
        <f t="shared" si="79"/>
        <v>0.38692815675421072</v>
      </c>
      <c r="FM62" s="2">
        <f t="shared" si="79"/>
        <v>0.39156713936770221</v>
      </c>
      <c r="FN62" s="2">
        <f t="shared" si="79"/>
        <v>0.35686306255166805</v>
      </c>
      <c r="FO62" s="2">
        <f t="shared" si="79"/>
        <v>0.3894497823412425</v>
      </c>
      <c r="FP62" s="2">
        <f t="shared" si="79"/>
        <v>0.37731515470295174</v>
      </c>
      <c r="FQ62" s="2">
        <f t="shared" si="79"/>
        <v>0.37682089167676069</v>
      </c>
      <c r="FR62" s="2">
        <f t="shared" si="79"/>
        <v>0.38485593882444952</v>
      </c>
      <c r="FS62" s="2">
        <f t="shared" si="79"/>
        <v>0.39982817201251575</v>
      </c>
      <c r="FT62" s="2">
        <f t="shared" si="79"/>
        <v>0.38391475568971439</v>
      </c>
      <c r="FU62" s="2">
        <f t="shared" si="79"/>
        <v>0.29513980542815965</v>
      </c>
      <c r="FW62" s="2">
        <f t="shared" si="67"/>
        <v>1.1827253334672432E-5</v>
      </c>
      <c r="FX62" s="2">
        <f t="shared" si="67"/>
        <v>1.9604297985487221E-5</v>
      </c>
      <c r="FY62" s="2">
        <f t="shared" si="67"/>
        <v>1.7836738461452117E-5</v>
      </c>
      <c r="FZ62" s="2">
        <f t="shared" si="67"/>
        <v>1.5462464774522984E-5</v>
      </c>
      <c r="GA62" s="2">
        <f t="shared" si="67"/>
        <v>1.4846382899813232E-5</v>
      </c>
      <c r="GB62" s="2">
        <f t="shared" si="67"/>
        <v>1.6373350439140137E-5</v>
      </c>
      <c r="GC62" s="2">
        <f t="shared" si="67"/>
        <v>1.8012742775876978E-5</v>
      </c>
      <c r="GD62" s="2">
        <f t="shared" si="67"/>
        <v>2.2749291114191738E-5</v>
      </c>
      <c r="GE62" s="2">
        <f t="shared" si="67"/>
        <v>2.5614864711115519E-5</v>
      </c>
      <c r="GF62" s="2">
        <f t="shared" si="67"/>
        <v>2.1055029283297691E-5</v>
      </c>
      <c r="GG62" s="2">
        <f t="shared" si="67"/>
        <v>1.7831523635967095E-5</v>
      </c>
      <c r="GH62" s="2">
        <f t="shared" si="67"/>
        <v>1.3486968756737716E-5</v>
      </c>
      <c r="GI62" s="2">
        <f t="shared" si="67"/>
        <v>1.1222323881666587E-5</v>
      </c>
      <c r="GJ62" s="2">
        <f t="shared" si="67"/>
        <v>8.6854530905881424E-6</v>
      </c>
      <c r="GK62" s="2">
        <f t="shared" si="67"/>
        <v>7.1381945513414457E-6</v>
      </c>
      <c r="GM62" s="86">
        <f t="shared" si="68"/>
        <v>5.0932595754845785E-3</v>
      </c>
      <c r="GN62" s="86">
        <f t="shared" si="68"/>
        <v>5.3793608069397578E-3</v>
      </c>
      <c r="GO62" s="86">
        <f t="shared" si="68"/>
        <v>3.8940586962883557E-3</v>
      </c>
      <c r="GP62" s="86">
        <f t="shared" si="68"/>
        <v>2.7294459046799395E-3</v>
      </c>
      <c r="GQ62" s="86">
        <f t="shared" si="68"/>
        <v>1.3163453259502759E-3</v>
      </c>
      <c r="GR62" s="86">
        <f t="shared" si="68"/>
        <v>1.6941816856675326E-3</v>
      </c>
      <c r="GS62" s="86">
        <f t="shared" si="68"/>
        <v>1.7904817970308151E-3</v>
      </c>
      <c r="GT62" s="86">
        <f t="shared" si="68"/>
        <v>6.0469224808910437E-4</v>
      </c>
      <c r="GU62" s="86">
        <f t="shared" si="68"/>
        <v>1.5479632682358852E-3</v>
      </c>
      <c r="GV62" s="86">
        <f t="shared" si="68"/>
        <v>1.2227672012139694E-3</v>
      </c>
      <c r="GW62" s="86">
        <f t="shared" si="68"/>
        <v>1.1850941392808124E-3</v>
      </c>
      <c r="GX62" s="86">
        <f t="shared" si="68"/>
        <v>1.5431185963933308E-3</v>
      </c>
      <c r="GY62" s="86">
        <f t="shared" si="68"/>
        <v>2.2861028005392563E-3</v>
      </c>
      <c r="GZ62" s="86">
        <f t="shared" si="68"/>
        <v>1.5555284702023638E-3</v>
      </c>
      <c r="HA62" s="86">
        <f t="shared" si="68"/>
        <v>4.3881079524365089E-5</v>
      </c>
      <c r="HC62" s="86">
        <f t="shared" si="73"/>
        <v>1.0559773590965406E-13</v>
      </c>
      <c r="HD62" s="86">
        <f t="shared" si="69"/>
        <v>4.3262356823722867E-10</v>
      </c>
      <c r="HE62" s="86">
        <f t="shared" si="69"/>
        <v>1.8627347019793567E-11</v>
      </c>
      <c r="HF62" s="86">
        <f t="shared" si="69"/>
        <v>1.95865449139034E-12</v>
      </c>
      <c r="HG62" s="86">
        <f t="shared" si="69"/>
        <v>6.0450971118800557E-13</v>
      </c>
      <c r="HH62" s="86">
        <f t="shared" si="69"/>
        <v>5.6869730221960795E-13</v>
      </c>
      <c r="HI62" s="86">
        <f t="shared" si="69"/>
        <v>3.6142989283675034E-13</v>
      </c>
      <c r="HJ62" s="86">
        <f t="shared" si="69"/>
        <v>8.0144020661798401E-16</v>
      </c>
      <c r="HK62" s="86">
        <f t="shared" si="69"/>
        <v>6.6125317150786113E-14</v>
      </c>
      <c r="HL62" s="86">
        <f t="shared" si="69"/>
        <v>9.2020818558394346E-14</v>
      </c>
      <c r="HM62" s="86">
        <f t="shared" si="69"/>
        <v>2.2308355205629511E-12</v>
      </c>
      <c r="HN62" s="86">
        <f t="shared" si="69"/>
        <v>6.1204462898234103E-13</v>
      </c>
      <c r="HO62" s="86">
        <f t="shared" si="69"/>
        <v>1.2267997962291692E-12</v>
      </c>
      <c r="HP62" s="86">
        <f t="shared" si="69"/>
        <v>8.923087164338491E-14</v>
      </c>
      <c r="HQ62" s="86">
        <f t="shared" si="69"/>
        <v>1.9615059577247529E-20</v>
      </c>
      <c r="HS62" s="86">
        <f t="shared" si="70"/>
        <v>1.2316141294602992E-90</v>
      </c>
      <c r="HT62" s="86">
        <f t="shared" si="70"/>
        <v>1.9328294798291576E-57</v>
      </c>
      <c r="HU62" s="86">
        <f t="shared" si="70"/>
        <v>6.776816183991252E-69</v>
      </c>
      <c r="HV62" s="86">
        <f t="shared" si="70"/>
        <v>5.2152491093884346E-78</v>
      </c>
      <c r="HW62" s="86">
        <f t="shared" si="70"/>
        <v>1.3516288886632171E-80</v>
      </c>
      <c r="HX62" s="86">
        <f t="shared" si="70"/>
        <v>2.7096792140726344E-82</v>
      </c>
      <c r="HY62" s="86">
        <f t="shared" si="70"/>
        <v>5.9142341938126093E-84</v>
      </c>
      <c r="HZ62" s="86">
        <f t="shared" si="70"/>
        <v>7.00971684573358E-104</v>
      </c>
      <c r="IA62" s="86">
        <f t="shared" si="70"/>
        <v>1.7058438291128155E-89</v>
      </c>
      <c r="IB62" s="86">
        <f t="shared" si="70"/>
        <v>1.2159403140550596E-88</v>
      </c>
      <c r="IC62" s="86">
        <f t="shared" si="70"/>
        <v>5.0088400174841907E-79</v>
      </c>
      <c r="ID62" s="86">
        <f t="shared" si="70"/>
        <v>3.530128024633069E-83</v>
      </c>
      <c r="IE62" s="86">
        <f t="shared" si="70"/>
        <v>4.9639394199071912E-80</v>
      </c>
      <c r="IF62" s="86">
        <f t="shared" si="70"/>
        <v>4.2687261299911825E-64</v>
      </c>
      <c r="IG62" s="86">
        <f t="shared" si="70"/>
        <v>1.7345834676424715E-47</v>
      </c>
      <c r="II62" s="86">
        <f t="shared" si="71"/>
        <v>0</v>
      </c>
      <c r="IJ62" s="86">
        <f t="shared" si="71"/>
        <v>1.3703032765612491E-260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1.0938917082383003E-175</v>
      </c>
      <c r="IW62" s="86">
        <f t="shared" si="71"/>
        <v>6.9208449083125213E-108</v>
      </c>
      <c r="IY62" s="86">
        <f t="shared" si="72"/>
        <v>5.0932595755901764E-3</v>
      </c>
      <c r="IZ62" s="86">
        <f t="shared" si="72"/>
        <v>5.3793612395633258E-3</v>
      </c>
      <c r="JA62" s="86">
        <f t="shared" si="72"/>
        <v>3.8940587149157027E-3</v>
      </c>
      <c r="JB62" s="86">
        <f t="shared" si="72"/>
        <v>2.7294459066385941E-3</v>
      </c>
      <c r="JC62" s="86">
        <f t="shared" si="72"/>
        <v>1.3163453265547856E-3</v>
      </c>
      <c r="JD62" s="86">
        <f t="shared" si="72"/>
        <v>1.6941816862362298E-3</v>
      </c>
      <c r="JE62" s="86">
        <f t="shared" si="72"/>
        <v>1.7904817973922449E-3</v>
      </c>
      <c r="JF62" s="86">
        <f t="shared" si="72"/>
        <v>6.0469224808990581E-4</v>
      </c>
      <c r="JG62" s="86">
        <f t="shared" si="72"/>
        <v>1.5479632683020105E-3</v>
      </c>
      <c r="JH62" s="86">
        <f t="shared" si="72"/>
        <v>1.2227672013059901E-3</v>
      </c>
      <c r="JI62" s="86">
        <f t="shared" si="72"/>
        <v>1.1850941415116479E-3</v>
      </c>
      <c r="JJ62" s="86">
        <f t="shared" si="72"/>
        <v>1.5431185970053755E-3</v>
      </c>
      <c r="JK62" s="86">
        <f t="shared" si="72"/>
        <v>2.2861028017660563E-3</v>
      </c>
      <c r="JL62" s="86">
        <f t="shared" si="72"/>
        <v>1.5555284702915948E-3</v>
      </c>
      <c r="JM62" s="86">
        <f t="shared" si="72"/>
        <v>4.3881079524365109E-5</v>
      </c>
    </row>
    <row r="63" spans="2:273" x14ac:dyDescent="0.25">
      <c r="B63" s="2">
        <v>36</v>
      </c>
      <c r="C63" s="37">
        <v>49.540999999999997</v>
      </c>
      <c r="D63" s="37">
        <v>53.7</v>
      </c>
      <c r="E63" s="37">
        <v>54.796999999999997</v>
      </c>
      <c r="F63" s="37">
        <v>53.728999999999999</v>
      </c>
      <c r="G63" s="37">
        <v>51.2</v>
      </c>
      <c r="H63" s="37">
        <v>47.082999999999998</v>
      </c>
      <c r="I63" s="37">
        <v>45.45</v>
      </c>
      <c r="J63" s="37">
        <v>43.482999999999997</v>
      </c>
      <c r="K63" s="37">
        <v>48.241</v>
      </c>
      <c r="L63" s="37">
        <v>47.567</v>
      </c>
      <c r="M63" s="37">
        <v>50.716999999999999</v>
      </c>
      <c r="N63" s="37">
        <v>52.116999999999997</v>
      </c>
      <c r="O63" s="37">
        <v>55.133000000000003</v>
      </c>
      <c r="P63" s="37">
        <v>54.35</v>
      </c>
      <c r="Q63" s="37">
        <v>44.732999999999997</v>
      </c>
      <c r="S63" s="4">
        <f t="shared" si="74"/>
        <v>49.65310593917301</v>
      </c>
      <c r="T63" s="4">
        <f t="shared" si="74"/>
        <v>52.325294030546694</v>
      </c>
      <c r="U63" s="4">
        <f t="shared" si="74"/>
        <v>52.568464043165214</v>
      </c>
      <c r="V63" s="4">
        <f t="shared" si="74"/>
        <v>51.19558290763328</v>
      </c>
      <c r="W63" s="4">
        <f t="shared" si="74"/>
        <v>47.495507898533994</v>
      </c>
      <c r="X63" s="4">
        <f t="shared" si="74"/>
        <v>45.132712528806941</v>
      </c>
      <c r="Y63" s="4">
        <f t="shared" si="74"/>
        <v>44.383027479312844</v>
      </c>
      <c r="Z63" s="4">
        <f t="shared" si="74"/>
        <v>43.522330990838839</v>
      </c>
      <c r="AA63" s="4">
        <f t="shared" si="74"/>
        <v>47.948748740601097</v>
      </c>
      <c r="AB63" s="4">
        <f t="shared" si="74"/>
        <v>44.962111327167065</v>
      </c>
      <c r="AC63" s="4">
        <f t="shared" si="74"/>
        <v>45.681992974006434</v>
      </c>
      <c r="AD63" s="4">
        <f t="shared" si="74"/>
        <v>48.342975434562661</v>
      </c>
      <c r="AE63" s="4">
        <f t="shared" si="74"/>
        <v>51.900757177594208</v>
      </c>
      <c r="AF63" s="4">
        <f t="shared" si="74"/>
        <v>53.031888925073922</v>
      </c>
      <c r="AG63" s="4">
        <f t="shared" si="74"/>
        <v>44.648469125971175</v>
      </c>
      <c r="AI63" s="4">
        <f t="shared" si="75"/>
        <v>-0.11210593917301281</v>
      </c>
      <c r="AJ63" s="4">
        <f t="shared" si="75"/>
        <v>1.3747059694533093</v>
      </c>
      <c r="AK63" s="4">
        <f t="shared" si="75"/>
        <v>2.2285359568347829</v>
      </c>
      <c r="AL63" s="4">
        <f t="shared" si="75"/>
        <v>2.5334170923667187</v>
      </c>
      <c r="AM63" s="4">
        <f t="shared" si="75"/>
        <v>3.704492101466009</v>
      </c>
      <c r="AN63" s="4">
        <f t="shared" si="75"/>
        <v>1.9502874711930573</v>
      </c>
      <c r="AO63" s="4">
        <f t="shared" si="75"/>
        <v>1.066972520687159</v>
      </c>
      <c r="AP63" s="4">
        <f t="shared" si="75"/>
        <v>-3.9330990838841728E-2</v>
      </c>
      <c r="AQ63" s="4">
        <f t="shared" si="75"/>
        <v>0.29225125939890262</v>
      </c>
      <c r="AR63" s="4">
        <f t="shared" si="75"/>
        <v>2.604888672832935</v>
      </c>
      <c r="AS63" s="4">
        <f t="shared" si="75"/>
        <v>5.0350070259935649</v>
      </c>
      <c r="AT63" s="4">
        <f t="shared" si="75"/>
        <v>3.7740245654373368</v>
      </c>
      <c r="AU63" s="4">
        <f t="shared" si="75"/>
        <v>3.2322428224057944</v>
      </c>
      <c r="AV63" s="4">
        <f t="shared" si="75"/>
        <v>1.3181110749260796</v>
      </c>
      <c r="AW63" s="4">
        <f t="shared" si="75"/>
        <v>8.4530874028821756E-2</v>
      </c>
      <c r="AY63" s="2">
        <f t="shared" si="65"/>
        <v>43.364296565255394</v>
      </c>
      <c r="AZ63" s="2">
        <f t="shared" si="65"/>
        <v>45.918154485522486</v>
      </c>
      <c r="BA63" s="2">
        <f t="shared" si="65"/>
        <v>47.82732947558101</v>
      </c>
      <c r="BB63" s="2">
        <f t="shared" si="65"/>
        <v>47.650377295334188</v>
      </c>
      <c r="BC63" s="2">
        <f t="shared" si="65"/>
        <v>45.513787461541916</v>
      </c>
      <c r="BD63" s="2">
        <f t="shared" si="65"/>
        <v>42.675565664639031</v>
      </c>
      <c r="BE63" s="2">
        <f t="shared" si="65"/>
        <v>41.893671873522194</v>
      </c>
      <c r="BF63" s="2">
        <f t="shared" si="65"/>
        <v>42.518354677713674</v>
      </c>
      <c r="BG63" s="2">
        <f t="shared" si="65"/>
        <v>45.53396476602606</v>
      </c>
      <c r="BH63" s="2">
        <f t="shared" si="65"/>
        <v>43.062847927469086</v>
      </c>
      <c r="BI63" s="2">
        <f t="shared" si="65"/>
        <v>43.725409733058527</v>
      </c>
      <c r="BJ63" s="2">
        <f t="shared" si="65"/>
        <v>46.05305123501347</v>
      </c>
      <c r="BK63" s="2">
        <f t="shared" si="65"/>
        <v>48.715636574332748</v>
      </c>
      <c r="BL63" s="2">
        <f t="shared" si="65"/>
        <v>50.826441424122365</v>
      </c>
      <c r="BM63" s="2">
        <f t="shared" si="65"/>
        <v>44.559931718675514</v>
      </c>
      <c r="BO63" s="2">
        <f t="shared" si="10"/>
        <v>49.540999999999997</v>
      </c>
      <c r="BP63" s="2">
        <f t="shared" si="11"/>
        <v>53.7</v>
      </c>
      <c r="BQ63" s="2">
        <f t="shared" si="12"/>
        <v>54.796999999999997</v>
      </c>
      <c r="BR63" s="2">
        <f t="shared" si="13"/>
        <v>53.728999999999999</v>
      </c>
      <c r="BS63" s="2">
        <f t="shared" si="14"/>
        <v>51.2</v>
      </c>
      <c r="BT63" s="2">
        <f t="shared" si="15"/>
        <v>47.082999999999998</v>
      </c>
      <c r="BU63" s="2">
        <f t="shared" si="16"/>
        <v>45.45</v>
      </c>
      <c r="BV63" s="2">
        <f t="shared" si="17"/>
        <v>43.482999999999997</v>
      </c>
      <c r="BW63" s="2">
        <f t="shared" si="18"/>
        <v>48.241</v>
      </c>
      <c r="BX63" s="2">
        <f t="shared" si="19"/>
        <v>47.567</v>
      </c>
      <c r="BY63" s="2">
        <f t="shared" si="20"/>
        <v>50.716999999999999</v>
      </c>
      <c r="BZ63" s="2">
        <f t="shared" si="21"/>
        <v>52.116999999999997</v>
      </c>
      <c r="CA63" s="2">
        <f t="shared" si="22"/>
        <v>55.133000000000003</v>
      </c>
      <c r="CB63" s="2">
        <f t="shared" si="23"/>
        <v>54.35</v>
      </c>
      <c r="CC63" s="2">
        <f t="shared" si="24"/>
        <v>44.732999999999997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47.630163584637259</v>
      </c>
      <c r="DL63" s="2">
        <f t="shared" si="76"/>
        <v>49.20084779516359</v>
      </c>
      <c r="DM63" s="2">
        <f t="shared" si="76"/>
        <v>50.381439544807975</v>
      </c>
      <c r="DN63" s="2">
        <f t="shared" si="76"/>
        <v>51.824869365721995</v>
      </c>
      <c r="DO63" s="2">
        <f t="shared" si="76"/>
        <v>49.854706620209058</v>
      </c>
      <c r="DP63" s="2">
        <f t="shared" si="76"/>
        <v>47.543929549718584</v>
      </c>
      <c r="DQ63" s="2">
        <f t="shared" si="76"/>
        <v>45.154052063789884</v>
      </c>
      <c r="DR63" s="2">
        <f t="shared" si="76"/>
        <v>45.262003319108587</v>
      </c>
      <c r="DS63" s="2">
        <f t="shared" si="76"/>
        <v>46.996001782363976</v>
      </c>
      <c r="DT63" s="2">
        <f t="shared" si="76"/>
        <v>45.719006754221397</v>
      </c>
      <c r="DU63" s="2">
        <f t="shared" si="76"/>
        <v>48.732703103913636</v>
      </c>
      <c r="DV63" s="2">
        <f t="shared" si="76"/>
        <v>48.942869136960596</v>
      </c>
      <c r="DW63" s="2">
        <f t="shared" si="76"/>
        <v>52.11610512820512</v>
      </c>
      <c r="DX63" s="2">
        <f t="shared" si="76"/>
        <v>52.549210037523437</v>
      </c>
      <c r="DY63" s="2">
        <f t="shared" si="76"/>
        <v>45.170848240469198</v>
      </c>
      <c r="EA63" s="2">
        <f t="shared" si="77"/>
        <v>38.387646273821943</v>
      </c>
      <c r="EB63" s="2">
        <f t="shared" si="77"/>
        <v>42.129342134971772</v>
      </c>
      <c r="EC63" s="2">
        <f t="shared" si="77"/>
        <v>44.655960633036585</v>
      </c>
      <c r="ED63" s="2">
        <f t="shared" si="77"/>
        <v>42.075752852419896</v>
      </c>
      <c r="EE63" s="2">
        <f t="shared" si="77"/>
        <v>38.885388202194591</v>
      </c>
      <c r="EF63" s="2">
        <f t="shared" si="77"/>
        <v>35.640522341004669</v>
      </c>
      <c r="EG63" s="2">
        <f t="shared" si="77"/>
        <v>37.273355657072322</v>
      </c>
      <c r="EH63" s="2">
        <f t="shared" si="77"/>
        <v>38.0087970861847</v>
      </c>
      <c r="EI63" s="2">
        <f t="shared" si="77"/>
        <v>43.443706630865577</v>
      </c>
      <c r="EJ63" s="2">
        <f t="shared" si="77"/>
        <v>39.065156435706484</v>
      </c>
      <c r="EK63" s="2">
        <f t="shared" si="77"/>
        <v>36.173092393998104</v>
      </c>
      <c r="EL63" s="2">
        <f t="shared" si="77"/>
        <v>41.840521063301253</v>
      </c>
      <c r="EM63" s="2">
        <f t="shared" si="77"/>
        <v>44.060417480561995</v>
      </c>
      <c r="EN63" s="2">
        <f t="shared" si="77"/>
        <v>48.305112708601136</v>
      </c>
      <c r="EO63" s="2">
        <f t="shared" si="77"/>
        <v>43.229250378573148</v>
      </c>
      <c r="EQ63" s="2">
        <f t="shared" si="78"/>
        <v>37.471787471067735</v>
      </c>
      <c r="ER63" s="2">
        <f t="shared" si="78"/>
        <v>40.923699943527239</v>
      </c>
      <c r="ES63" s="2">
        <f t="shared" si="78"/>
        <v>45.515511482640392</v>
      </c>
      <c r="ET63" s="2">
        <f t="shared" si="78"/>
        <v>43.219409967375839</v>
      </c>
      <c r="EU63" s="2">
        <f t="shared" si="78"/>
        <v>39.758509198485264</v>
      </c>
      <c r="EV63" s="2">
        <f t="shared" si="78"/>
        <v>36.639886276225354</v>
      </c>
      <c r="EW63" s="2">
        <f t="shared" si="78"/>
        <v>36.611665645512993</v>
      </c>
      <c r="EX63" s="2">
        <f t="shared" si="78"/>
        <v>38.573920496393335</v>
      </c>
      <c r="EY63" s="2">
        <f t="shared" si="78"/>
        <v>41.442713769333899</v>
      </c>
      <c r="EZ63" s="2">
        <f t="shared" si="78"/>
        <v>37.662610975214264</v>
      </c>
      <c r="FA63" s="2">
        <f t="shared" si="78"/>
        <v>35.918044801363614</v>
      </c>
      <c r="FB63" s="2">
        <f t="shared" si="78"/>
        <v>40.21376284474011</v>
      </c>
      <c r="FC63" s="2">
        <f t="shared" si="78"/>
        <v>43.747131388060311</v>
      </c>
      <c r="FD63" s="2">
        <f t="shared" si="78"/>
        <v>47.443075944805962</v>
      </c>
      <c r="FE63" s="2">
        <f t="shared" si="78"/>
        <v>45.322955482551933</v>
      </c>
      <c r="FG63" s="2">
        <f t="shared" si="79"/>
        <v>0.46154689234378432</v>
      </c>
      <c r="FH63" s="2">
        <f t="shared" si="79"/>
        <v>0.46421053044818572</v>
      </c>
      <c r="FI63" s="2">
        <f t="shared" si="79"/>
        <v>0.44609838221464299</v>
      </c>
      <c r="FJ63" s="2">
        <f t="shared" si="79"/>
        <v>0.42819382192406036</v>
      </c>
      <c r="FK63" s="2">
        <f t="shared" si="79"/>
        <v>0.39573410184021007</v>
      </c>
      <c r="FL63" s="2">
        <f t="shared" si="79"/>
        <v>0.40899061430829431</v>
      </c>
      <c r="FM63" s="2">
        <f t="shared" si="79"/>
        <v>0.41371561005064461</v>
      </c>
      <c r="FN63" s="2">
        <f t="shared" si="79"/>
        <v>0.37826895441159469</v>
      </c>
      <c r="FO63" s="2">
        <f t="shared" si="79"/>
        <v>0.41155949997374985</v>
      </c>
      <c r="FP63" s="2">
        <f t="shared" si="79"/>
        <v>0.39918638381885102</v>
      </c>
      <c r="FQ63" s="2">
        <f t="shared" si="79"/>
        <v>0.39868181425809746</v>
      </c>
      <c r="FR63" s="2">
        <f t="shared" si="79"/>
        <v>0.4068786569224041</v>
      </c>
      <c r="FS63" s="2">
        <f t="shared" si="79"/>
        <v>0.42211973050811902</v>
      </c>
      <c r="FT63" s="2">
        <f t="shared" si="79"/>
        <v>0.40591915556185432</v>
      </c>
      <c r="FU63" s="2">
        <f t="shared" si="79"/>
        <v>0.31465470834072617</v>
      </c>
      <c r="FW63" s="2">
        <f t="shared" si="67"/>
        <v>1.2968310603953126E-5</v>
      </c>
      <c r="FX63" s="2">
        <f t="shared" si="67"/>
        <v>2.1495644635191096E-5</v>
      </c>
      <c r="FY63" s="2">
        <f t="shared" si="67"/>
        <v>1.9557561157537432E-5</v>
      </c>
      <c r="FZ63" s="2">
        <f t="shared" si="67"/>
        <v>1.6954230191733412E-5</v>
      </c>
      <c r="GA63" s="2">
        <f t="shared" si="67"/>
        <v>1.6278711824388891E-5</v>
      </c>
      <c r="GB63" s="2">
        <f t="shared" si="67"/>
        <v>1.795299339449991E-5</v>
      </c>
      <c r="GC63" s="2">
        <f t="shared" si="67"/>
        <v>1.9750545383257641E-5</v>
      </c>
      <c r="GD63" s="2">
        <f t="shared" si="67"/>
        <v>2.4944046936967297E-5</v>
      </c>
      <c r="GE63" s="2">
        <f t="shared" si="67"/>
        <v>2.8086071244463496E-5</v>
      </c>
      <c r="GF63" s="2">
        <f t="shared" si="67"/>
        <v>2.3086333631839616E-5</v>
      </c>
      <c r="GG63" s="2">
        <f t="shared" si="67"/>
        <v>1.9551843234773005E-5</v>
      </c>
      <c r="GH63" s="2">
        <f t="shared" si="67"/>
        <v>1.4788147931512576E-5</v>
      </c>
      <c r="GI63" s="2">
        <f t="shared" si="67"/>
        <v>1.2305020123541381E-5</v>
      </c>
      <c r="GJ63" s="2">
        <f t="shared" si="67"/>
        <v>9.5234019572544567E-6</v>
      </c>
      <c r="GK63" s="2">
        <f t="shared" si="67"/>
        <v>7.8268692951645968E-6</v>
      </c>
      <c r="GM63" s="86">
        <f t="shared" si="68"/>
        <v>7.1784065045478037E-3</v>
      </c>
      <c r="GN63" s="86">
        <f t="shared" si="68"/>
        <v>7.5274501551932617E-3</v>
      </c>
      <c r="GO63" s="86">
        <f t="shared" si="68"/>
        <v>5.5848083179916254E-3</v>
      </c>
      <c r="GP63" s="86">
        <f t="shared" si="68"/>
        <v>4.0184634486089789E-3</v>
      </c>
      <c r="GQ63" s="86">
        <f t="shared" si="68"/>
        <v>2.0349766033039142E-3</v>
      </c>
      <c r="GR63" s="86">
        <f t="shared" si="68"/>
        <v>2.6015543209142052E-3</v>
      </c>
      <c r="GS63" s="86">
        <f t="shared" si="68"/>
        <v>2.764613962248294E-3</v>
      </c>
      <c r="GT63" s="86">
        <f t="shared" si="68"/>
        <v>1.0228902894387196E-3</v>
      </c>
      <c r="GU63" s="86">
        <f t="shared" si="68"/>
        <v>2.4519720823521227E-3</v>
      </c>
      <c r="GV63" s="86">
        <f t="shared" si="68"/>
        <v>1.9440074430009406E-3</v>
      </c>
      <c r="GW63" s="86">
        <f t="shared" si="68"/>
        <v>1.8930773639702233E-3</v>
      </c>
      <c r="GX63" s="86">
        <f t="shared" si="68"/>
        <v>2.4008357977900125E-3</v>
      </c>
      <c r="GY63" s="86">
        <f t="shared" si="68"/>
        <v>3.4388147771344506E-3</v>
      </c>
      <c r="GZ63" s="86">
        <f t="shared" si="68"/>
        <v>2.40702072716186E-3</v>
      </c>
      <c r="HA63" s="86">
        <f t="shared" si="68"/>
        <v>8.9200651779459194E-5</v>
      </c>
      <c r="HC63" s="86">
        <f t="shared" si="73"/>
        <v>3.3064711949821598E-13</v>
      </c>
      <c r="HD63" s="86">
        <f t="shared" si="69"/>
        <v>9.601471928729961E-10</v>
      </c>
      <c r="HE63" s="86">
        <f t="shared" si="69"/>
        <v>4.6886410374101002E-11</v>
      </c>
      <c r="HF63" s="86">
        <f t="shared" si="69"/>
        <v>5.4217408442778157E-12</v>
      </c>
      <c r="HG63" s="86">
        <f t="shared" si="69"/>
        <v>1.7374060236121788E-12</v>
      </c>
      <c r="HH63" s="86">
        <f t="shared" si="69"/>
        <v>1.6703040647890939E-12</v>
      </c>
      <c r="HI63" s="86">
        <f t="shared" si="69"/>
        <v>1.1037157684671558E-12</v>
      </c>
      <c r="HJ63" s="86">
        <f t="shared" si="69"/>
        <v>3.2352064704233397E-15</v>
      </c>
      <c r="HK63" s="86">
        <f t="shared" si="69"/>
        <v>2.2409123580564147E-13</v>
      </c>
      <c r="HL63" s="86">
        <f t="shared" si="69"/>
        <v>3.0158499571252106E-13</v>
      </c>
      <c r="HM63" s="86">
        <f t="shared" si="69"/>
        <v>6.3036059548629893E-12</v>
      </c>
      <c r="HN63" s="86">
        <f t="shared" si="69"/>
        <v>1.7763122684290295E-12</v>
      </c>
      <c r="HO63" s="86">
        <f t="shared" si="69"/>
        <v>3.3781891183083585E-12</v>
      </c>
      <c r="HP63" s="86">
        <f t="shared" si="69"/>
        <v>2.7075518520713077E-13</v>
      </c>
      <c r="HQ63" s="86">
        <f t="shared" si="69"/>
        <v>1.0942980428847457E-19</v>
      </c>
      <c r="HS63" s="86">
        <f t="shared" si="70"/>
        <v>1.0661509126487306E-88</v>
      </c>
      <c r="HT63" s="86">
        <f t="shared" si="70"/>
        <v>3.5790870825895298E-56</v>
      </c>
      <c r="HU63" s="86">
        <f t="shared" si="70"/>
        <v>2.1525325685300467E-67</v>
      </c>
      <c r="HV63" s="86">
        <f t="shared" si="70"/>
        <v>2.5410075222114374E-76</v>
      </c>
      <c r="HW63" s="86">
        <f t="shared" si="70"/>
        <v>7.4380915570436958E-79</v>
      </c>
      <c r="HX63" s="86">
        <f t="shared" si="70"/>
        <v>1.6844659449173267E-80</v>
      </c>
      <c r="HY63" s="86">
        <f t="shared" si="70"/>
        <v>4.306750422758702E-82</v>
      </c>
      <c r="HZ63" s="86">
        <f t="shared" si="70"/>
        <v>1.5661600857885178E-101</v>
      </c>
      <c r="IA63" s="86">
        <f t="shared" si="70"/>
        <v>1.8800409167369336E-87</v>
      </c>
      <c r="IB63" s="86">
        <f t="shared" si="70"/>
        <v>1.1816699546053666E-86</v>
      </c>
      <c r="IC63" s="86">
        <f t="shared" si="70"/>
        <v>2.7390273398330323E-77</v>
      </c>
      <c r="ID63" s="86">
        <f t="shared" si="70"/>
        <v>2.1555787770336938E-81</v>
      </c>
      <c r="IE63" s="86">
        <f t="shared" si="70"/>
        <v>2.408825229551671E-78</v>
      </c>
      <c r="IF63" s="86">
        <f t="shared" si="70"/>
        <v>9.0206848495527079E-63</v>
      </c>
      <c r="IG63" s="86">
        <f t="shared" si="70"/>
        <v>1.5523515740375301E-46</v>
      </c>
      <c r="II63" s="86">
        <f t="shared" si="71"/>
        <v>0</v>
      </c>
      <c r="IJ63" s="86">
        <f t="shared" si="71"/>
        <v>3.236647968661117E-256</v>
      </c>
      <c r="IK63" s="86">
        <f t="shared" si="71"/>
        <v>1.7748154840378385E-303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5.9239051041728003E-173</v>
      </c>
      <c r="IW63" s="86">
        <f t="shared" si="71"/>
        <v>3.0234476145349208E-106</v>
      </c>
      <c r="IY63" s="86">
        <f t="shared" si="72"/>
        <v>7.1784065048784507E-3</v>
      </c>
      <c r="IZ63" s="86">
        <f t="shared" si="72"/>
        <v>7.5274511153404543E-3</v>
      </c>
      <c r="JA63" s="86">
        <f t="shared" si="72"/>
        <v>5.5848083648780359E-3</v>
      </c>
      <c r="JB63" s="86">
        <f t="shared" si="72"/>
        <v>4.01846345403072E-3</v>
      </c>
      <c r="JC63" s="86">
        <f t="shared" si="72"/>
        <v>2.0349766050413204E-3</v>
      </c>
      <c r="JD63" s="86">
        <f t="shared" si="72"/>
        <v>2.6015543225845093E-3</v>
      </c>
      <c r="JE63" s="86">
        <f t="shared" si="72"/>
        <v>2.7646139633520097E-3</v>
      </c>
      <c r="JF63" s="86">
        <f t="shared" si="72"/>
        <v>1.0228902894419548E-3</v>
      </c>
      <c r="JG63" s="86">
        <f t="shared" si="72"/>
        <v>2.4519720825762138E-3</v>
      </c>
      <c r="JH63" s="86">
        <f t="shared" si="72"/>
        <v>1.9440074433025255E-3</v>
      </c>
      <c r="JI63" s="86">
        <f t="shared" si="72"/>
        <v>1.8930773702738291E-3</v>
      </c>
      <c r="JJ63" s="86">
        <f t="shared" si="72"/>
        <v>2.4008357995663246E-3</v>
      </c>
      <c r="JK63" s="86">
        <f t="shared" si="72"/>
        <v>3.4388147805126399E-3</v>
      </c>
      <c r="JL63" s="86">
        <f t="shared" si="72"/>
        <v>2.4070207274326152E-3</v>
      </c>
      <c r="JM63" s="86">
        <f t="shared" si="72"/>
        <v>8.9200651779459302E-5</v>
      </c>
    </row>
    <row r="64" spans="2:273" x14ac:dyDescent="0.25">
      <c r="B64" s="2">
        <v>37</v>
      </c>
      <c r="C64" s="37">
        <v>52.540999999999997</v>
      </c>
      <c r="D64" s="37">
        <v>56.466999999999999</v>
      </c>
      <c r="E64" s="37">
        <v>55.136000000000003</v>
      </c>
      <c r="F64" s="37">
        <v>54.881</v>
      </c>
      <c r="G64" s="37">
        <v>50.25</v>
      </c>
      <c r="H64" s="37">
        <v>49.6</v>
      </c>
      <c r="I64" s="37">
        <v>46.832999999999998</v>
      </c>
      <c r="J64" s="37">
        <v>46.259</v>
      </c>
      <c r="K64" s="37">
        <v>47.69</v>
      </c>
      <c r="L64" s="37">
        <v>48.067</v>
      </c>
      <c r="M64" s="37">
        <v>51.8</v>
      </c>
      <c r="N64" s="37">
        <v>51.582999999999998</v>
      </c>
      <c r="O64" s="37">
        <v>56.4</v>
      </c>
      <c r="P64" s="37">
        <v>55.417000000000002</v>
      </c>
      <c r="Q64" s="37">
        <v>43.45</v>
      </c>
      <c r="S64" s="4">
        <f t="shared" si="74"/>
        <v>51.757889932115248</v>
      </c>
      <c r="T64" s="4">
        <f t="shared" si="74"/>
        <v>54.439548013642302</v>
      </c>
      <c r="U64" s="4">
        <f t="shared" si="74"/>
        <v>54.297297816335011</v>
      </c>
      <c r="V64" s="4">
        <f t="shared" si="74"/>
        <v>52.557006726798683</v>
      </c>
      <c r="W64" s="4">
        <f t="shared" si="74"/>
        <v>48.390274668854936</v>
      </c>
      <c r="X64" s="4">
        <f t="shared" si="74"/>
        <v>46.171118885612046</v>
      </c>
      <c r="Y64" s="4">
        <f t="shared" si="74"/>
        <v>45.482144706346688</v>
      </c>
      <c r="Z64" s="4">
        <f t="shared" si="74"/>
        <v>44.117773365538071</v>
      </c>
      <c r="AA64" s="4">
        <f t="shared" si="74"/>
        <v>49.19696099785758</v>
      </c>
      <c r="AB64" s="4">
        <f t="shared" si="74"/>
        <v>45.88380682999464</v>
      </c>
      <c r="AC64" s="4">
        <f t="shared" si="74"/>
        <v>46.588461867129453</v>
      </c>
      <c r="AD64" s="4">
        <f t="shared" si="74"/>
        <v>49.394477711092442</v>
      </c>
      <c r="AE64" s="4">
        <f t="shared" si="74"/>
        <v>53.219095064308931</v>
      </c>
      <c r="AF64" s="4">
        <f t="shared" si="74"/>
        <v>54.114365510003978</v>
      </c>
      <c r="AG64" s="4">
        <f t="shared" si="74"/>
        <v>44.933688097192395</v>
      </c>
      <c r="AI64" s="4">
        <f t="shared" si="75"/>
        <v>0.78311006788474913</v>
      </c>
      <c r="AJ64" s="4">
        <f t="shared" si="75"/>
        <v>2.027451986357697</v>
      </c>
      <c r="AK64" s="4">
        <f t="shared" si="75"/>
        <v>0.83870218366499216</v>
      </c>
      <c r="AL64" s="4">
        <f t="shared" si="75"/>
        <v>2.3239932732013173</v>
      </c>
      <c r="AM64" s="4">
        <f t="shared" si="75"/>
        <v>1.8597253311450643</v>
      </c>
      <c r="AN64" s="4">
        <f t="shared" si="75"/>
        <v>3.4288811143879556</v>
      </c>
      <c r="AO64" s="4">
        <f t="shared" si="75"/>
        <v>1.3508552936533107</v>
      </c>
      <c r="AP64" s="4">
        <f t="shared" si="75"/>
        <v>2.1412266344619297</v>
      </c>
      <c r="AQ64" s="4">
        <f t="shared" si="75"/>
        <v>-1.5069609978575826</v>
      </c>
      <c r="AR64" s="4">
        <f t="shared" si="75"/>
        <v>2.1831931700053602</v>
      </c>
      <c r="AS64" s="4">
        <f t="shared" si="75"/>
        <v>5.2115381328705439</v>
      </c>
      <c r="AT64" s="4">
        <f t="shared" si="75"/>
        <v>2.1885222889075564</v>
      </c>
      <c r="AU64" s="4">
        <f t="shared" si="75"/>
        <v>3.1809049356910677</v>
      </c>
      <c r="AV64" s="4">
        <f t="shared" si="75"/>
        <v>1.3026344899960236</v>
      </c>
      <c r="AW64" s="4">
        <f t="shared" si="75"/>
        <v>-1.4836880971923918</v>
      </c>
      <c r="AY64" s="2">
        <f t="shared" si="65"/>
        <v>43.299053133846442</v>
      </c>
      <c r="AZ64" s="2">
        <f t="shared" si="65"/>
        <v>45.876344782712387</v>
      </c>
      <c r="BA64" s="2">
        <f t="shared" si="65"/>
        <v>47.812673224486701</v>
      </c>
      <c r="BB64" s="2">
        <f t="shared" si="65"/>
        <v>47.586614146679217</v>
      </c>
      <c r="BC64" s="2">
        <f t="shared" si="65"/>
        <v>45.478884819765796</v>
      </c>
      <c r="BD64" s="2">
        <f t="shared" si="65"/>
        <v>42.588831960202576</v>
      </c>
      <c r="BE64" s="2">
        <f t="shared" si="65"/>
        <v>41.837862544134801</v>
      </c>
      <c r="BF64" s="2">
        <f t="shared" si="65"/>
        <v>42.516582627307955</v>
      </c>
      <c r="BG64" s="2">
        <f t="shared" si="65"/>
        <v>45.58122939982529</v>
      </c>
      <c r="BH64" s="2">
        <f t="shared" si="65"/>
        <v>43.02542322696538</v>
      </c>
      <c r="BI64" s="2">
        <f t="shared" si="65"/>
        <v>43.631299525373969</v>
      </c>
      <c r="BJ64" s="2">
        <f t="shared" si="65"/>
        <v>46.016569346894322</v>
      </c>
      <c r="BK64" s="2">
        <f t="shared" si="65"/>
        <v>48.666205567204457</v>
      </c>
      <c r="BL64" s="2">
        <f t="shared" si="65"/>
        <v>50.876055452295034</v>
      </c>
      <c r="BM64" s="2">
        <f t="shared" si="65"/>
        <v>44.765206040787469</v>
      </c>
      <c r="BO64" s="2" t="str">
        <f t="shared" si="10"/>
        <v/>
      </c>
      <c r="BP64" s="2" t="str">
        <f t="shared" si="11"/>
        <v/>
      </c>
      <c r="BQ64" s="2">
        <f t="shared" si="12"/>
        <v>55.136000000000003</v>
      </c>
      <c r="BR64" s="2">
        <f t="shared" si="13"/>
        <v>54.881</v>
      </c>
      <c r="BS64" s="2">
        <f t="shared" si="14"/>
        <v>50.25</v>
      </c>
      <c r="BT64" s="2">
        <f t="shared" si="15"/>
        <v>49.6</v>
      </c>
      <c r="BU64" s="2">
        <f t="shared" si="16"/>
        <v>46.832999999999998</v>
      </c>
      <c r="BV64" s="2">
        <f t="shared" si="17"/>
        <v>46.259</v>
      </c>
      <c r="BW64" s="2">
        <f t="shared" si="18"/>
        <v>47.69</v>
      </c>
      <c r="BX64" s="2">
        <f t="shared" si="19"/>
        <v>48.067</v>
      </c>
      <c r="BY64" s="2">
        <f t="shared" si="20"/>
        <v>51.8</v>
      </c>
      <c r="BZ64" s="2">
        <f t="shared" si="21"/>
        <v>51.582999999999998</v>
      </c>
      <c r="CA64" s="2">
        <f t="shared" si="22"/>
        <v>56.4</v>
      </c>
      <c r="CB64" s="2">
        <f t="shared" si="23"/>
        <v>55.417000000000002</v>
      </c>
      <c r="CC64" s="2">
        <f t="shared" si="24"/>
        <v>43.45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48.013054054054052</v>
      </c>
      <c r="DL64" s="2">
        <f t="shared" si="76"/>
        <v>49.543590090090092</v>
      </c>
      <c r="DM64" s="2">
        <f t="shared" si="76"/>
        <v>50.682473684210535</v>
      </c>
      <c r="DN64" s="2">
        <f t="shared" si="76"/>
        <v>52.173339811066128</v>
      </c>
      <c r="DO64" s="2">
        <f t="shared" si="76"/>
        <v>50.252558710801395</v>
      </c>
      <c r="DP64" s="2">
        <f t="shared" si="76"/>
        <v>47.889090431519705</v>
      </c>
      <c r="DQ64" s="2">
        <f t="shared" si="76"/>
        <v>45.438918855534723</v>
      </c>
      <c r="DR64" s="2">
        <f t="shared" si="76"/>
        <v>45.575449502133715</v>
      </c>
      <c r="DS64" s="2">
        <f t="shared" si="76"/>
        <v>47.33280037523452</v>
      </c>
      <c r="DT64" s="2">
        <f t="shared" si="76"/>
        <v>45.995893527204508</v>
      </c>
      <c r="DU64" s="2">
        <f t="shared" si="76"/>
        <v>49.105921727395419</v>
      </c>
      <c r="DV64" s="2">
        <f t="shared" si="76"/>
        <v>49.251756660412752</v>
      </c>
      <c r="DW64" s="2">
        <f t="shared" si="76"/>
        <v>52.451343589743587</v>
      </c>
      <c r="DX64" s="2">
        <f t="shared" si="76"/>
        <v>52.922475797373345</v>
      </c>
      <c r="DY64" s="2">
        <f t="shared" si="76"/>
        <v>45.582793621700873</v>
      </c>
      <c r="EA64" s="2">
        <f t="shared" si="77"/>
        <v>38.283493222302553</v>
      </c>
      <c r="EB64" s="2">
        <f t="shared" si="77"/>
        <v>42.016119289175279</v>
      </c>
      <c r="EC64" s="2">
        <f t="shared" si="77"/>
        <v>44.562856511704574</v>
      </c>
      <c r="ED64" s="2">
        <f t="shared" si="77"/>
        <v>42.000435401078825</v>
      </c>
      <c r="EE64" s="2">
        <f t="shared" si="77"/>
        <v>38.83105705659613</v>
      </c>
      <c r="EF64" s="2">
        <f t="shared" si="77"/>
        <v>35.603599207939745</v>
      </c>
      <c r="EG64" s="2">
        <f t="shared" si="77"/>
        <v>37.18378822761639</v>
      </c>
      <c r="EH64" s="2">
        <f t="shared" si="77"/>
        <v>37.931300802963008</v>
      </c>
      <c r="EI64" s="2">
        <f t="shared" si="77"/>
        <v>43.297361060446399</v>
      </c>
      <c r="EJ64" s="2">
        <f t="shared" si="77"/>
        <v>38.948050491221842</v>
      </c>
      <c r="EK64" s="2">
        <f t="shared" si="77"/>
        <v>36.100669220024322</v>
      </c>
      <c r="EL64" s="2">
        <f t="shared" si="77"/>
        <v>41.715544487907941</v>
      </c>
      <c r="EM64" s="2">
        <f t="shared" si="77"/>
        <v>43.940321399536209</v>
      </c>
      <c r="EN64" s="2">
        <f t="shared" si="77"/>
        <v>48.144578432354535</v>
      </c>
      <c r="EO64" s="2">
        <f t="shared" si="77"/>
        <v>43.141065505773732</v>
      </c>
      <c r="EQ64" s="2">
        <f t="shared" si="78"/>
        <v>37.379558880949993</v>
      </c>
      <c r="ER64" s="2">
        <f t="shared" si="78"/>
        <v>40.826932889302299</v>
      </c>
      <c r="ES64" s="2">
        <f t="shared" si="78"/>
        <v>45.410776229481918</v>
      </c>
      <c r="ET64" s="2">
        <f t="shared" si="78"/>
        <v>43.12856937065132</v>
      </c>
      <c r="EU64" s="2">
        <f t="shared" si="78"/>
        <v>39.692285132236499</v>
      </c>
      <c r="EV64" s="2">
        <f t="shared" si="78"/>
        <v>36.589446886593564</v>
      </c>
      <c r="EW64" s="2">
        <f t="shared" si="78"/>
        <v>36.531409589641164</v>
      </c>
      <c r="EX64" s="2">
        <f t="shared" si="78"/>
        <v>38.487757564037267</v>
      </c>
      <c r="EY64" s="2">
        <f t="shared" si="78"/>
        <v>41.325713448235653</v>
      </c>
      <c r="EZ64" s="2">
        <f t="shared" si="78"/>
        <v>37.565061228268874</v>
      </c>
      <c r="FA64" s="2">
        <f t="shared" si="78"/>
        <v>35.848982180477989</v>
      </c>
      <c r="FB64" s="2">
        <f t="shared" si="78"/>
        <v>40.11065469973132</v>
      </c>
      <c r="FC64" s="2">
        <f t="shared" si="78"/>
        <v>43.631117156157728</v>
      </c>
      <c r="FD64" s="2">
        <f t="shared" si="78"/>
        <v>47.29416504164989</v>
      </c>
      <c r="FE64" s="2">
        <f t="shared" si="78"/>
        <v>45.201457052176224</v>
      </c>
      <c r="FG64" s="2">
        <f t="shared" si="79"/>
        <v>0.48450162841604882</v>
      </c>
      <c r="FH64" s="2">
        <f t="shared" si="79"/>
        <v>0.48717788164048192</v>
      </c>
      <c r="FI64" s="2">
        <f t="shared" si="79"/>
        <v>0.46895394956173886</v>
      </c>
      <c r="FJ64" s="2">
        <f t="shared" si="79"/>
        <v>0.45087877084508582</v>
      </c>
      <c r="FK64" s="2">
        <f t="shared" si="79"/>
        <v>0.41795636053962232</v>
      </c>
      <c r="FL64" s="2">
        <f t="shared" si="79"/>
        <v>0.43142579985625185</v>
      </c>
      <c r="FM64" s="2">
        <f t="shared" si="79"/>
        <v>0.43621867972735934</v>
      </c>
      <c r="FN64" s="2">
        <f t="shared" si="79"/>
        <v>0.40015994123050902</v>
      </c>
      <c r="FO64" s="2">
        <f t="shared" si="79"/>
        <v>0.43403211411437526</v>
      </c>
      <c r="FP64" s="2">
        <f t="shared" si="79"/>
        <v>0.42146728816598056</v>
      </c>
      <c r="FQ64" s="2">
        <f t="shared" si="79"/>
        <v>0.42095428775560045</v>
      </c>
      <c r="FR64" s="2">
        <f t="shared" si="79"/>
        <v>0.42928214020573746</v>
      </c>
      <c r="FS64" s="2">
        <f t="shared" si="79"/>
        <v>0.44473316672325586</v>
      </c>
      <c r="FT64" s="2">
        <f t="shared" si="79"/>
        <v>0.42830795819941125</v>
      </c>
      <c r="FU64" s="2">
        <f t="shared" si="79"/>
        <v>0.33484697081124271</v>
      </c>
      <c r="FW64" s="2">
        <f t="shared" si="67"/>
        <v>1.4219452027248634E-5</v>
      </c>
      <c r="FX64" s="2">
        <f t="shared" si="67"/>
        <v>2.3569456774751599E-5</v>
      </c>
      <c r="FY64" s="2">
        <f t="shared" si="67"/>
        <v>2.1444398916007378E-5</v>
      </c>
      <c r="FZ64" s="2">
        <f t="shared" si="67"/>
        <v>1.8589913329855086E-5</v>
      </c>
      <c r="GA64" s="2">
        <f t="shared" si="67"/>
        <v>1.784922454380612E-5</v>
      </c>
      <c r="GB64" s="2">
        <f t="shared" si="67"/>
        <v>1.9685031716671318E-5</v>
      </c>
      <c r="GC64" s="2">
        <f t="shared" si="67"/>
        <v>2.1656001109233474E-5</v>
      </c>
      <c r="GD64" s="2">
        <f t="shared" si="67"/>
        <v>2.7350537769338199E-5</v>
      </c>
      <c r="GE64" s="2">
        <f t="shared" si="67"/>
        <v>3.0795681288021236E-5</v>
      </c>
      <c r="GF64" s="2">
        <f t="shared" si="67"/>
        <v>2.5313605074502363E-5</v>
      </c>
      <c r="GG64" s="2">
        <f t="shared" si="67"/>
        <v>2.1438129362025321E-5</v>
      </c>
      <c r="GH64" s="2">
        <f t="shared" si="67"/>
        <v>1.6214858633956007E-5</v>
      </c>
      <c r="GI64" s="2">
        <f t="shared" si="67"/>
        <v>1.3492170251118515E-5</v>
      </c>
      <c r="GJ64" s="2">
        <f t="shared" si="67"/>
        <v>1.0442193004943204E-5</v>
      </c>
      <c r="GK64" s="2">
        <f t="shared" si="67"/>
        <v>8.5819850457628616E-6</v>
      </c>
      <c r="GM64" s="86">
        <f t="shared" si="68"/>
        <v>9.9999999993138789E-3</v>
      </c>
      <c r="GN64" s="86">
        <f t="shared" si="68"/>
        <v>1.0415204651830559E-2</v>
      </c>
      <c r="GO64" s="86">
        <f t="shared" si="68"/>
        <v>7.9119356735390233E-3</v>
      </c>
      <c r="GP64" s="86">
        <f t="shared" si="68"/>
        <v>5.8379706572209179E-3</v>
      </c>
      <c r="GQ64" s="86">
        <f t="shared" si="68"/>
        <v>3.0987620221415348E-3</v>
      </c>
      <c r="GR64" s="86">
        <f t="shared" si="68"/>
        <v>3.9345859236829062E-3</v>
      </c>
      <c r="GS64" s="86">
        <f t="shared" si="68"/>
        <v>4.202037895619245E-3</v>
      </c>
      <c r="GT64" s="86">
        <f t="shared" si="68"/>
        <v>1.6963717900135096E-3</v>
      </c>
      <c r="GU64" s="86">
        <f t="shared" si="68"/>
        <v>3.8173400565339592E-3</v>
      </c>
      <c r="GV64" s="86">
        <f t="shared" si="68"/>
        <v>3.0386956885003293E-3</v>
      </c>
      <c r="GW64" s="86">
        <f t="shared" si="68"/>
        <v>2.9723487705626147E-3</v>
      </c>
      <c r="GX64" s="86">
        <f t="shared" si="68"/>
        <v>3.6762320563411867E-3</v>
      </c>
      <c r="GY64" s="86">
        <f t="shared" si="68"/>
        <v>5.0986236106671462E-3</v>
      </c>
      <c r="GZ64" s="86">
        <f t="shared" si="68"/>
        <v>3.6670989988427439E-3</v>
      </c>
      <c r="HA64" s="86">
        <f t="shared" si="68"/>
        <v>1.7653041694072117E-4</v>
      </c>
      <c r="HC64" s="86">
        <f t="shared" si="73"/>
        <v>1.011946510845444E-12</v>
      </c>
      <c r="HD64" s="86">
        <f t="shared" si="69"/>
        <v>2.0981830311834654E-9</v>
      </c>
      <c r="HE64" s="86">
        <f t="shared" si="69"/>
        <v>1.1590074745870875E-10</v>
      </c>
      <c r="HF64" s="86">
        <f t="shared" si="69"/>
        <v>1.4708419191042298E-11</v>
      </c>
      <c r="HG64" s="86">
        <f t="shared" si="69"/>
        <v>4.8908706866766953E-12</v>
      </c>
      <c r="HH64" s="86">
        <f t="shared" si="69"/>
        <v>4.8010913320498548E-12</v>
      </c>
      <c r="HI64" s="86">
        <f t="shared" si="69"/>
        <v>3.2944861095305765E-12</v>
      </c>
      <c r="HJ64" s="86">
        <f t="shared" si="69"/>
        <v>1.2682370518744878E-14</v>
      </c>
      <c r="HK64" s="86">
        <f t="shared" si="69"/>
        <v>7.4012999092769095E-13</v>
      </c>
      <c r="HL64" s="86">
        <f t="shared" si="69"/>
        <v>9.6438351226006025E-13</v>
      </c>
      <c r="HM64" s="86">
        <f t="shared" si="69"/>
        <v>1.7440150337608031E-11</v>
      </c>
      <c r="HN64" s="86">
        <f t="shared" si="69"/>
        <v>5.0474167444178149E-12</v>
      </c>
      <c r="HO64" s="86">
        <f t="shared" si="69"/>
        <v>9.121855285029328E-12</v>
      </c>
      <c r="HP64" s="86">
        <f t="shared" si="69"/>
        <v>8.0411626899537636E-13</v>
      </c>
      <c r="HQ64" s="86">
        <f t="shared" si="69"/>
        <v>5.9012450535864211E-19</v>
      </c>
      <c r="HS64" s="86">
        <f t="shared" si="70"/>
        <v>8.7878441216952554E-87</v>
      </c>
      <c r="HT64" s="86">
        <f t="shared" si="70"/>
        <v>6.4099772733976131E-55</v>
      </c>
      <c r="HU64" s="86">
        <f t="shared" si="70"/>
        <v>6.5761255413883566E-66</v>
      </c>
      <c r="HV64" s="86">
        <f t="shared" si="70"/>
        <v>1.1855703973083539E-74</v>
      </c>
      <c r="HW64" s="86">
        <f t="shared" si="70"/>
        <v>3.9148182405383436E-77</v>
      </c>
      <c r="HX64" s="86">
        <f t="shared" si="70"/>
        <v>9.9973734218426222E-79</v>
      </c>
      <c r="HY64" s="86">
        <f t="shared" si="70"/>
        <v>2.986349187763687E-80</v>
      </c>
      <c r="HZ64" s="86">
        <f t="shared" si="70"/>
        <v>3.2862883324614434E-99</v>
      </c>
      <c r="IA64" s="86">
        <f t="shared" si="70"/>
        <v>1.9607610607994992E-85</v>
      </c>
      <c r="IB64" s="86">
        <f t="shared" si="70"/>
        <v>1.0893265572911523E-84</v>
      </c>
      <c r="IC64" s="86">
        <f t="shared" si="70"/>
        <v>1.4314277564750606E-75</v>
      </c>
      <c r="ID64" s="86">
        <f t="shared" si="70"/>
        <v>1.2577938356078507E-79</v>
      </c>
      <c r="IE64" s="86">
        <f t="shared" si="70"/>
        <v>1.1207290097930758E-76</v>
      </c>
      <c r="IF64" s="86">
        <f t="shared" si="70"/>
        <v>1.8451447807094986E-61</v>
      </c>
      <c r="IG64" s="86">
        <f t="shared" si="70"/>
        <v>1.3578992136253893E-45</v>
      </c>
      <c r="II64" s="86">
        <f t="shared" si="71"/>
        <v>0</v>
      </c>
      <c r="IJ64" s="86">
        <f t="shared" si="71"/>
        <v>7.0164915879225814E-252</v>
      </c>
      <c r="IK64" s="86">
        <f t="shared" si="71"/>
        <v>2.2206168725998792E-298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3.0521519924252293E-170</v>
      </c>
      <c r="IW64" s="86">
        <f t="shared" si="71"/>
        <v>1.2826237328251156E-104</v>
      </c>
      <c r="IY64" s="86">
        <f t="shared" si="72"/>
        <v>1.0000000000325825E-2</v>
      </c>
      <c r="IZ64" s="86">
        <f t="shared" si="72"/>
        <v>1.0415206750013591E-2</v>
      </c>
      <c r="JA64" s="86">
        <f t="shared" si="72"/>
        <v>7.9119357894397706E-3</v>
      </c>
      <c r="JB64" s="86">
        <f t="shared" si="72"/>
        <v>5.8379706719293373E-3</v>
      </c>
      <c r="JC64" s="86">
        <f t="shared" si="72"/>
        <v>3.0987620270324055E-3</v>
      </c>
      <c r="JD64" s="86">
        <f t="shared" si="72"/>
        <v>3.9345859284839971E-3</v>
      </c>
      <c r="JE64" s="86">
        <f t="shared" si="72"/>
        <v>4.2020378989137313E-3</v>
      </c>
      <c r="JF64" s="86">
        <f t="shared" si="72"/>
        <v>1.6963717900261919E-3</v>
      </c>
      <c r="JG64" s="86">
        <f t="shared" si="72"/>
        <v>3.8173400572740893E-3</v>
      </c>
      <c r="JH64" s="86">
        <f t="shared" si="72"/>
        <v>3.0386956894647129E-3</v>
      </c>
      <c r="JI64" s="86">
        <f t="shared" si="72"/>
        <v>2.9723487880027651E-3</v>
      </c>
      <c r="JJ64" s="86">
        <f t="shared" si="72"/>
        <v>3.6762320613886036E-3</v>
      </c>
      <c r="JK64" s="86">
        <f t="shared" si="72"/>
        <v>5.0986236197890014E-3</v>
      </c>
      <c r="JL64" s="86">
        <f t="shared" si="72"/>
        <v>3.6670989996468602E-3</v>
      </c>
      <c r="JM64" s="86">
        <f t="shared" si="72"/>
        <v>1.7653041694072177E-4</v>
      </c>
    </row>
    <row r="65" spans="2:273" x14ac:dyDescent="0.25">
      <c r="B65" s="2">
        <v>38</v>
      </c>
      <c r="C65" s="37">
        <v>53.884999999999998</v>
      </c>
      <c r="D65" s="37">
        <v>57.65</v>
      </c>
      <c r="E65" s="37">
        <v>59.627000000000002</v>
      </c>
      <c r="F65" s="37">
        <v>57.237000000000002</v>
      </c>
      <c r="G65" s="37">
        <v>51.517000000000003</v>
      </c>
      <c r="H65" s="37">
        <v>51.167000000000002</v>
      </c>
      <c r="I65" s="37">
        <v>48.832999999999998</v>
      </c>
      <c r="J65" s="37">
        <v>47.414000000000001</v>
      </c>
      <c r="K65" s="37">
        <v>50.792999999999999</v>
      </c>
      <c r="L65" s="37">
        <v>50.383000000000003</v>
      </c>
      <c r="M65" s="37">
        <v>53.6</v>
      </c>
      <c r="N65" s="37">
        <v>52.033000000000001</v>
      </c>
      <c r="O65" s="37">
        <v>59.017000000000003</v>
      </c>
      <c r="P65" s="37">
        <v>58.732999999999997</v>
      </c>
      <c r="Q65" s="37">
        <v>44.917000000000002</v>
      </c>
      <c r="S65" s="4">
        <f t="shared" si="74"/>
        <v>54.445034887788026</v>
      </c>
      <c r="T65" s="4">
        <f t="shared" si="74"/>
        <v>57.118237842496725</v>
      </c>
      <c r="U65" s="4">
        <f t="shared" si="74"/>
        <v>56.531063388125368</v>
      </c>
      <c r="V65" s="4">
        <f t="shared" si="74"/>
        <v>54.370384631775401</v>
      </c>
      <c r="W65" s="4">
        <f t="shared" si="74"/>
        <v>49.628290023743681</v>
      </c>
      <c r="X65" s="4">
        <f t="shared" si="74"/>
        <v>47.619221929933225</v>
      </c>
      <c r="Y65" s="4">
        <f t="shared" si="74"/>
        <v>47.008284981198138</v>
      </c>
      <c r="Z65" s="4">
        <f t="shared" si="74"/>
        <v>44.994707328263381</v>
      </c>
      <c r="AA65" s="4">
        <f t="shared" si="74"/>
        <v>50.919789679088936</v>
      </c>
      <c r="AB65" s="4">
        <f t="shared" si="74"/>
        <v>47.192351187137682</v>
      </c>
      <c r="AC65" s="4">
        <f t="shared" si="74"/>
        <v>47.90055232725846</v>
      </c>
      <c r="AD65" s="4">
        <f t="shared" si="74"/>
        <v>50.856490946452915</v>
      </c>
      <c r="AE65" s="4">
        <f t="shared" si="74"/>
        <v>55.001568443644572</v>
      </c>
      <c r="AF65" s="4">
        <f t="shared" si="74"/>
        <v>55.576205806192959</v>
      </c>
      <c r="AG65" s="4">
        <f t="shared" si="74"/>
        <v>45.260160097936257</v>
      </c>
      <c r="AI65" s="4">
        <f t="shared" si="75"/>
        <v>-0.5600348877880279</v>
      </c>
      <c r="AJ65" s="4">
        <f t="shared" si="75"/>
        <v>0.53176215750327316</v>
      </c>
      <c r="AK65" s="4">
        <f t="shared" si="75"/>
        <v>3.0959366118746345</v>
      </c>
      <c r="AL65" s="4">
        <f t="shared" si="75"/>
        <v>2.8666153682246005</v>
      </c>
      <c r="AM65" s="4">
        <f t="shared" si="75"/>
        <v>1.8887099762563224</v>
      </c>
      <c r="AN65" s="4">
        <f t="shared" si="75"/>
        <v>3.5477780700667765</v>
      </c>
      <c r="AO65" s="4">
        <f t="shared" si="75"/>
        <v>1.8247150188018608</v>
      </c>
      <c r="AP65" s="4">
        <f t="shared" si="75"/>
        <v>2.4192926717366205</v>
      </c>
      <c r="AQ65" s="4">
        <f t="shared" si="75"/>
        <v>-0.12678967908893668</v>
      </c>
      <c r="AR65" s="4">
        <f t="shared" si="75"/>
        <v>3.1906488128623209</v>
      </c>
      <c r="AS65" s="4">
        <f t="shared" si="75"/>
        <v>5.6994476727415417</v>
      </c>
      <c r="AT65" s="4">
        <f t="shared" si="75"/>
        <v>1.1765090535470861</v>
      </c>
      <c r="AU65" s="4">
        <f t="shared" si="75"/>
        <v>4.0154315563554306</v>
      </c>
      <c r="AV65" s="4">
        <f t="shared" si="75"/>
        <v>3.1567941938070376</v>
      </c>
      <c r="AW65" s="4">
        <f t="shared" si="75"/>
        <v>-0.34316009793625568</v>
      </c>
      <c r="AY65" s="2">
        <f t="shared" si="65"/>
        <v>43.210779699917026</v>
      </c>
      <c r="AZ65" s="2">
        <f t="shared" si="65"/>
        <v>45.813157006964246</v>
      </c>
      <c r="BA65" s="2">
        <f t="shared" si="65"/>
        <v>47.779147334283827</v>
      </c>
      <c r="BB65" s="2">
        <f t="shared" si="65"/>
        <v>47.501440455044445</v>
      </c>
      <c r="BC65" s="2">
        <f t="shared" si="65"/>
        <v>45.419869983814635</v>
      </c>
      <c r="BD65" s="2">
        <f t="shared" si="65"/>
        <v>42.481343910071047</v>
      </c>
      <c r="BE65" s="2">
        <f t="shared" si="65"/>
        <v>41.76290789255367</v>
      </c>
      <c r="BF65" s="2">
        <f t="shared" si="65"/>
        <v>42.49443179061722</v>
      </c>
      <c r="BG65" s="2">
        <f t="shared" si="65"/>
        <v>45.605538059078953</v>
      </c>
      <c r="BH65" s="2">
        <f t="shared" si="65"/>
        <v>42.968026872649482</v>
      </c>
      <c r="BI65" s="2">
        <f t="shared" si="65"/>
        <v>43.51294714992131</v>
      </c>
      <c r="BJ65" s="2">
        <f t="shared" si="65"/>
        <v>45.958307567535726</v>
      </c>
      <c r="BK65" s="2">
        <f t="shared" si="65"/>
        <v>48.59410788436584</v>
      </c>
      <c r="BL65" s="2">
        <f t="shared" si="65"/>
        <v>50.900187314690832</v>
      </c>
      <c r="BM65" s="2">
        <f t="shared" si="65"/>
        <v>44.94844917015547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>
        <f t="shared" si="13"/>
        <v>57.237000000000002</v>
      </c>
      <c r="BS65" s="2">
        <f t="shared" si="14"/>
        <v>51.517000000000003</v>
      </c>
      <c r="BT65" s="2">
        <f t="shared" si="15"/>
        <v>51.167000000000002</v>
      </c>
      <c r="BU65" s="2">
        <f t="shared" si="16"/>
        <v>48.832999999999998</v>
      </c>
      <c r="BV65" s="2">
        <f t="shared" si="17"/>
        <v>47.414000000000001</v>
      </c>
      <c r="BW65" s="2">
        <f t="shared" si="18"/>
        <v>50.792999999999999</v>
      </c>
      <c r="BX65" s="2">
        <f t="shared" si="19"/>
        <v>50.383000000000003</v>
      </c>
      <c r="BY65" s="2">
        <f t="shared" si="20"/>
        <v>53.6</v>
      </c>
      <c r="BZ65" s="2">
        <f t="shared" si="21"/>
        <v>52.033000000000001</v>
      </c>
      <c r="CA65" s="2">
        <f t="shared" si="22"/>
        <v>59.017000000000003</v>
      </c>
      <c r="CB65" s="2">
        <f t="shared" si="23"/>
        <v>58.732999999999997</v>
      </c>
      <c r="CC65" s="2">
        <f t="shared" si="24"/>
        <v>44.917000000000002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48.395944523470831</v>
      </c>
      <c r="DL65" s="2">
        <f t="shared" si="76"/>
        <v>49.886332385016601</v>
      </c>
      <c r="DM65" s="2">
        <f t="shared" si="76"/>
        <v>50.983507823613095</v>
      </c>
      <c r="DN65" s="2">
        <f t="shared" si="76"/>
        <v>52.521810256410255</v>
      </c>
      <c r="DO65" s="2">
        <f t="shared" si="76"/>
        <v>50.650410801393733</v>
      </c>
      <c r="DP65" s="2">
        <f t="shared" si="76"/>
        <v>48.234251313320833</v>
      </c>
      <c r="DQ65" s="2">
        <f t="shared" si="76"/>
        <v>45.723785647279563</v>
      </c>
      <c r="DR65" s="2">
        <f t="shared" si="76"/>
        <v>45.888895685158843</v>
      </c>
      <c r="DS65" s="2">
        <f t="shared" si="76"/>
        <v>47.669598968105063</v>
      </c>
      <c r="DT65" s="2">
        <f t="shared" si="76"/>
        <v>46.272780300187627</v>
      </c>
      <c r="DU65" s="2">
        <f t="shared" si="76"/>
        <v>49.479140350877202</v>
      </c>
      <c r="DV65" s="2">
        <f t="shared" si="76"/>
        <v>49.560644183864916</v>
      </c>
      <c r="DW65" s="2">
        <f t="shared" si="76"/>
        <v>52.786582051282046</v>
      </c>
      <c r="DX65" s="2">
        <f t="shared" si="76"/>
        <v>53.295741557223252</v>
      </c>
      <c r="DY65" s="2">
        <f t="shared" si="76"/>
        <v>45.994739002932548</v>
      </c>
      <c r="EA65" s="2">
        <f t="shared" si="77"/>
        <v>38.179340170783163</v>
      </c>
      <c r="EB65" s="2">
        <f t="shared" si="77"/>
        <v>41.902896443378786</v>
      </c>
      <c r="EC65" s="2">
        <f t="shared" si="77"/>
        <v>44.469752390372555</v>
      </c>
      <c r="ED65" s="2">
        <f t="shared" si="77"/>
        <v>41.925117949737754</v>
      </c>
      <c r="EE65" s="2">
        <f t="shared" si="77"/>
        <v>38.776725910997669</v>
      </c>
      <c r="EF65" s="2">
        <f t="shared" si="77"/>
        <v>35.56667607487482</v>
      </c>
      <c r="EG65" s="2">
        <f t="shared" si="77"/>
        <v>37.094220798160457</v>
      </c>
      <c r="EH65" s="2">
        <f t="shared" si="77"/>
        <v>37.853804519741317</v>
      </c>
      <c r="EI65" s="2">
        <f t="shared" si="77"/>
        <v>43.151015490027213</v>
      </c>
      <c r="EJ65" s="2">
        <f t="shared" si="77"/>
        <v>38.830944546737207</v>
      </c>
      <c r="EK65" s="2">
        <f t="shared" si="77"/>
        <v>36.028246046050548</v>
      </c>
      <c r="EL65" s="2">
        <f t="shared" si="77"/>
        <v>41.590567912514629</v>
      </c>
      <c r="EM65" s="2">
        <f t="shared" si="77"/>
        <v>43.820225318510431</v>
      </c>
      <c r="EN65" s="2">
        <f t="shared" si="77"/>
        <v>47.984044156107942</v>
      </c>
      <c r="EO65" s="2">
        <f t="shared" si="77"/>
        <v>43.052880632974308</v>
      </c>
      <c r="EQ65" s="2">
        <f t="shared" si="78"/>
        <v>37.287330290832251</v>
      </c>
      <c r="ER65" s="2">
        <f t="shared" si="78"/>
        <v>40.730165835077358</v>
      </c>
      <c r="ES65" s="2">
        <f t="shared" si="78"/>
        <v>45.306040976323445</v>
      </c>
      <c r="ET65" s="2">
        <f t="shared" si="78"/>
        <v>43.037728773926808</v>
      </c>
      <c r="EU65" s="2">
        <f t="shared" si="78"/>
        <v>39.626061065987727</v>
      </c>
      <c r="EV65" s="2">
        <f t="shared" si="78"/>
        <v>36.53900749696178</v>
      </c>
      <c r="EW65" s="2">
        <f t="shared" si="78"/>
        <v>36.451153533769336</v>
      </c>
      <c r="EX65" s="2">
        <f t="shared" si="78"/>
        <v>38.401594631681199</v>
      </c>
      <c r="EY65" s="2">
        <f t="shared" si="78"/>
        <v>41.208713127137415</v>
      </c>
      <c r="EZ65" s="2">
        <f t="shared" si="78"/>
        <v>37.467511481323484</v>
      </c>
      <c r="FA65" s="2">
        <f t="shared" si="78"/>
        <v>35.779919559592372</v>
      </c>
      <c r="FB65" s="2">
        <f t="shared" si="78"/>
        <v>40.007546554722538</v>
      </c>
      <c r="FC65" s="2">
        <f t="shared" si="78"/>
        <v>43.515102924255153</v>
      </c>
      <c r="FD65" s="2">
        <f t="shared" si="78"/>
        <v>47.145254138493826</v>
      </c>
      <c r="FE65" s="2">
        <f t="shared" si="78"/>
        <v>45.079958621800508</v>
      </c>
      <c r="FG65" s="2">
        <f t="shared" si="79"/>
        <v>0.50752194535145567</v>
      </c>
      <c r="FH65" s="2">
        <f t="shared" si="79"/>
        <v>0.51019950564603478</v>
      </c>
      <c r="FI65" s="2">
        <f t="shared" si="79"/>
        <v>0.49194050744580692</v>
      </c>
      <c r="FJ65" s="2">
        <f t="shared" si="79"/>
        <v>0.47376977030784584</v>
      </c>
      <c r="FK65" s="2">
        <f t="shared" si="79"/>
        <v>0.44051678046147225</v>
      </c>
      <c r="FL65" s="2">
        <f t="shared" si="79"/>
        <v>0.45414598152561536</v>
      </c>
      <c r="FM65" s="2">
        <f t="shared" si="79"/>
        <v>0.45898751028167578</v>
      </c>
      <c r="FN65" s="2">
        <f t="shared" si="79"/>
        <v>0.42245697683338473</v>
      </c>
      <c r="FO65" s="2">
        <f t="shared" si="79"/>
        <v>0.45677928357694259</v>
      </c>
      <c r="FP65" s="2">
        <f t="shared" si="79"/>
        <v>0.44407263125916085</v>
      </c>
      <c r="FQ65" s="2">
        <f t="shared" si="79"/>
        <v>0.44355321129503489</v>
      </c>
      <c r="FR65" s="2">
        <f t="shared" si="79"/>
        <v>0.45197917169341445</v>
      </c>
      <c r="FS65" s="2">
        <f t="shared" si="79"/>
        <v>0.46757783321932972</v>
      </c>
      <c r="FT65" s="2">
        <f t="shared" si="79"/>
        <v>0.45099418468339575</v>
      </c>
      <c r="FU65" s="2">
        <f t="shared" si="79"/>
        <v>0.35566256967628218</v>
      </c>
      <c r="FW65" s="2">
        <f t="shared" si="67"/>
        <v>1.5591297719794029E-5</v>
      </c>
      <c r="FX65" s="2">
        <f t="shared" si="67"/>
        <v>2.5843336682291706E-5</v>
      </c>
      <c r="FY65" s="2">
        <f t="shared" si="67"/>
        <v>2.3513267193802172E-5</v>
      </c>
      <c r="FZ65" s="2">
        <f t="shared" si="67"/>
        <v>2.0383398076318936E-5</v>
      </c>
      <c r="GA65" s="2">
        <f t="shared" si="67"/>
        <v>1.9571251827457961E-5</v>
      </c>
      <c r="GB65" s="2">
        <f t="shared" si="67"/>
        <v>2.1584167075577439E-5</v>
      </c>
      <c r="GC65" s="2">
        <f t="shared" si="67"/>
        <v>2.3745283420148462E-5</v>
      </c>
      <c r="GD65" s="2">
        <f t="shared" si="67"/>
        <v>2.9989189183480398E-5</v>
      </c>
      <c r="GE65" s="2">
        <f t="shared" si="67"/>
        <v>3.3766692743071377E-5</v>
      </c>
      <c r="GF65" s="2">
        <f t="shared" si="67"/>
        <v>2.7755748244578873E-5</v>
      </c>
      <c r="GG65" s="2">
        <f t="shared" si="67"/>
        <v>2.3506392793002309E-5</v>
      </c>
      <c r="GH65" s="2">
        <f t="shared" si="67"/>
        <v>1.7779211132228973E-5</v>
      </c>
      <c r="GI65" s="2">
        <f t="shared" si="67"/>
        <v>1.4793851241843339E-5</v>
      </c>
      <c r="GJ65" s="2">
        <f t="shared" si="67"/>
        <v>1.1449625414983309E-5</v>
      </c>
      <c r="GK65" s="2">
        <f t="shared" si="67"/>
        <v>9.4099516911063999E-6</v>
      </c>
      <c r="GM65" s="86">
        <f t="shared" si="68"/>
        <v>1.3770070277966149E-2</v>
      </c>
      <c r="GN65" s="86">
        <f t="shared" si="68"/>
        <v>1.424997143907236E-2</v>
      </c>
      <c r="GO65" s="86">
        <f t="shared" si="68"/>
        <v>1.107263463694607E-2</v>
      </c>
      <c r="GP65" s="86">
        <f t="shared" si="68"/>
        <v>8.3696355068343734E-3</v>
      </c>
      <c r="GQ65" s="86">
        <f t="shared" si="68"/>
        <v>4.648192608963984E-3</v>
      </c>
      <c r="GR65" s="86">
        <f t="shared" si="68"/>
        <v>5.8612189321851828E-3</v>
      </c>
      <c r="GS65" s="86">
        <f t="shared" si="68"/>
        <v>6.2874977705925433E-3</v>
      </c>
      <c r="GT65" s="86">
        <f t="shared" si="68"/>
        <v>2.7583375478613501E-3</v>
      </c>
      <c r="GU65" s="86">
        <f t="shared" si="68"/>
        <v>5.8416041980513273E-3</v>
      </c>
      <c r="GV65" s="86">
        <f t="shared" si="68"/>
        <v>4.6702977746800366E-3</v>
      </c>
      <c r="GW65" s="86">
        <f t="shared" si="68"/>
        <v>4.587548202414627E-3</v>
      </c>
      <c r="GX65" s="86">
        <f t="shared" si="68"/>
        <v>5.5405376846064894E-3</v>
      </c>
      <c r="GY65" s="86">
        <f t="shared" si="68"/>
        <v>7.4517305001353612E-3</v>
      </c>
      <c r="GZ65" s="86">
        <f t="shared" si="68"/>
        <v>5.5009349137882238E-3</v>
      </c>
      <c r="HA65" s="86">
        <f t="shared" si="68"/>
        <v>3.4015116896283679E-4</v>
      </c>
      <c r="HC65" s="86">
        <f t="shared" si="73"/>
        <v>3.0271903892694932E-12</v>
      </c>
      <c r="HD65" s="86">
        <f t="shared" si="69"/>
        <v>4.5147398651144973E-9</v>
      </c>
      <c r="HE65" s="86">
        <f t="shared" si="69"/>
        <v>2.8136814267194622E-10</v>
      </c>
      <c r="HF65" s="86">
        <f t="shared" si="69"/>
        <v>3.9106232422128378E-11</v>
      </c>
      <c r="HG65" s="86">
        <f t="shared" si="69"/>
        <v>1.3485410065625616E-11</v>
      </c>
      <c r="HH65" s="86">
        <f t="shared" si="69"/>
        <v>1.3505825293144063E-11</v>
      </c>
      <c r="HI65" s="86">
        <f t="shared" si="69"/>
        <v>9.6121926543516796E-12</v>
      </c>
      <c r="HJ65" s="86">
        <f t="shared" si="69"/>
        <v>4.8280782524971958E-14</v>
      </c>
      <c r="HK65" s="86">
        <f t="shared" si="69"/>
        <v>2.3824567228995175E-12</v>
      </c>
      <c r="HL65" s="86">
        <f t="shared" si="69"/>
        <v>3.0089410651170586E-12</v>
      </c>
      <c r="HM65" s="86">
        <f t="shared" si="69"/>
        <v>4.7245231199297884E-11</v>
      </c>
      <c r="HN65" s="86">
        <f t="shared" si="69"/>
        <v>1.4042328613266908E-11</v>
      </c>
      <c r="HO65" s="86">
        <f t="shared" si="69"/>
        <v>2.4153348157951126E-11</v>
      </c>
      <c r="HP65" s="86">
        <f t="shared" si="69"/>
        <v>2.3374770820004988E-12</v>
      </c>
      <c r="HQ65" s="86">
        <f t="shared" si="69"/>
        <v>3.0762409259422831E-18</v>
      </c>
      <c r="HS65" s="86">
        <f t="shared" si="70"/>
        <v>6.8971047281293824E-85</v>
      </c>
      <c r="HT65" s="86">
        <f t="shared" si="70"/>
        <v>1.1103183753286166E-53</v>
      </c>
      <c r="HU65" s="86">
        <f t="shared" si="70"/>
        <v>1.9323600716786258E-64</v>
      </c>
      <c r="HV65" s="86">
        <f t="shared" si="70"/>
        <v>5.2971280094218175E-73</v>
      </c>
      <c r="HW65" s="86">
        <f t="shared" si="70"/>
        <v>1.9706474232478866E-75</v>
      </c>
      <c r="HX65" s="86">
        <f t="shared" si="70"/>
        <v>5.6648728287087818E-77</v>
      </c>
      <c r="HY65" s="86">
        <f t="shared" si="70"/>
        <v>1.9718436759434915E-78</v>
      </c>
      <c r="HZ65" s="86">
        <f t="shared" si="70"/>
        <v>6.4760531395738074E-97</v>
      </c>
      <c r="IA65" s="86">
        <f t="shared" si="70"/>
        <v>1.9351419128236918E-83</v>
      </c>
      <c r="IB65" s="86">
        <f t="shared" si="70"/>
        <v>9.5257529016253664E-83</v>
      </c>
      <c r="IC65" s="86">
        <f t="shared" si="70"/>
        <v>7.1492032824541674E-74</v>
      </c>
      <c r="ID65" s="86">
        <f t="shared" si="70"/>
        <v>7.0133955901487339E-78</v>
      </c>
      <c r="IE65" s="86">
        <f t="shared" si="70"/>
        <v>4.9993502670814886E-75</v>
      </c>
      <c r="IF65" s="86">
        <f t="shared" si="70"/>
        <v>3.6531893144143016E-60</v>
      </c>
      <c r="IG65" s="86">
        <f t="shared" si="70"/>
        <v>1.1609901625349292E-44</v>
      </c>
      <c r="II65" s="86">
        <f t="shared" si="71"/>
        <v>0</v>
      </c>
      <c r="IJ65" s="86">
        <f t="shared" si="71"/>
        <v>1.3960175306786516E-247</v>
      </c>
      <c r="IK65" s="86">
        <f t="shared" si="71"/>
        <v>2.5140340132817509E-293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1.4961287221791204E-167</v>
      </c>
      <c r="IW65" s="86">
        <f t="shared" si="71"/>
        <v>5.2838441467212363E-103</v>
      </c>
      <c r="IY65" s="86">
        <f t="shared" si="72"/>
        <v>1.3770070280993339E-2</v>
      </c>
      <c r="IZ65" s="86">
        <f t="shared" si="72"/>
        <v>1.4249975953812225E-2</v>
      </c>
      <c r="JA65" s="86">
        <f t="shared" si="72"/>
        <v>1.1072634918314212E-2</v>
      </c>
      <c r="JB65" s="86">
        <f t="shared" si="72"/>
        <v>8.3696355459406055E-3</v>
      </c>
      <c r="JC65" s="86">
        <f t="shared" si="72"/>
        <v>4.6481926224493939E-3</v>
      </c>
      <c r="JD65" s="86">
        <f t="shared" si="72"/>
        <v>5.8612189456910078E-3</v>
      </c>
      <c r="JE65" s="86">
        <f t="shared" si="72"/>
        <v>6.2874977802047363E-3</v>
      </c>
      <c r="JF65" s="86">
        <f t="shared" si="72"/>
        <v>2.7583375479096309E-3</v>
      </c>
      <c r="JG65" s="86">
        <f t="shared" si="72"/>
        <v>5.8416042004337844E-3</v>
      </c>
      <c r="JH65" s="86">
        <f t="shared" si="72"/>
        <v>4.6702977776889778E-3</v>
      </c>
      <c r="JI65" s="86">
        <f t="shared" si="72"/>
        <v>4.5875482496598582E-3</v>
      </c>
      <c r="JJ65" s="86">
        <f t="shared" si="72"/>
        <v>5.5405376986488184E-3</v>
      </c>
      <c r="JK65" s="86">
        <f t="shared" si="72"/>
        <v>7.451730524288709E-3</v>
      </c>
      <c r="JL65" s="86">
        <f t="shared" si="72"/>
        <v>5.5009349161257012E-3</v>
      </c>
      <c r="JM65" s="86">
        <f t="shared" si="72"/>
        <v>3.4015116896283988E-4</v>
      </c>
    </row>
    <row r="66" spans="2:273" x14ac:dyDescent="0.25">
      <c r="B66" s="2">
        <v>39</v>
      </c>
      <c r="C66" s="37">
        <v>58.213000000000001</v>
      </c>
      <c r="D66" s="37">
        <v>62.3</v>
      </c>
      <c r="E66" s="37">
        <v>63.627000000000002</v>
      </c>
      <c r="F66" s="37">
        <v>57.78</v>
      </c>
      <c r="G66" s="37">
        <v>55.366999999999997</v>
      </c>
      <c r="H66" s="37">
        <v>54.116999999999997</v>
      </c>
      <c r="I66" s="37">
        <v>52</v>
      </c>
      <c r="J66" s="37">
        <v>49</v>
      </c>
      <c r="K66" s="37">
        <v>52.707000000000001</v>
      </c>
      <c r="L66" s="37">
        <v>50.7</v>
      </c>
      <c r="M66" s="37">
        <v>54.633000000000003</v>
      </c>
      <c r="N66" s="37">
        <v>56.5</v>
      </c>
      <c r="O66" s="37">
        <v>60.8</v>
      </c>
      <c r="P66" s="37">
        <v>59.433</v>
      </c>
      <c r="Q66" s="37">
        <v>48.567</v>
      </c>
      <c r="S66" s="4">
        <f t="shared" si="74"/>
        <v>57.832682383219982</v>
      </c>
      <c r="T66" s="4">
        <f t="shared" si="74"/>
        <v>60.472020099235039</v>
      </c>
      <c r="U66" s="4">
        <f t="shared" si="74"/>
        <v>59.382934827803808</v>
      </c>
      <c r="V66" s="4">
        <f t="shared" si="74"/>
        <v>56.752701849729291</v>
      </c>
      <c r="W66" s="4">
        <f t="shared" si="74"/>
        <v>51.322864657966711</v>
      </c>
      <c r="X66" s="4">
        <f t="shared" si="74"/>
        <v>49.60336934764436</v>
      </c>
      <c r="Y66" s="4">
        <f t="shared" si="74"/>
        <v>49.09237672631717</v>
      </c>
      <c r="Z66" s="4">
        <f t="shared" si="74"/>
        <v>46.274737703707423</v>
      </c>
      <c r="AA66" s="4">
        <f t="shared" si="74"/>
        <v>53.27379143138058</v>
      </c>
      <c r="AB66" s="4">
        <f t="shared" si="74"/>
        <v>49.021477927919783</v>
      </c>
      <c r="AC66" s="4">
        <f t="shared" si="74"/>
        <v>49.761975822049592</v>
      </c>
      <c r="AD66" s="4">
        <f t="shared" si="74"/>
        <v>52.860702074204227</v>
      </c>
      <c r="AE66" s="4">
        <f t="shared" si="74"/>
        <v>57.378065773874852</v>
      </c>
      <c r="AF66" s="4">
        <f t="shared" si="74"/>
        <v>57.538928472430058</v>
      </c>
      <c r="AG66" s="4">
        <f t="shared" si="74"/>
        <v>45.669631000956187</v>
      </c>
      <c r="AI66" s="4">
        <f t="shared" si="75"/>
        <v>0.38031761678001885</v>
      </c>
      <c r="AJ66" s="4">
        <f t="shared" si="75"/>
        <v>1.8279799007649586</v>
      </c>
      <c r="AK66" s="4">
        <f t="shared" si="75"/>
        <v>4.2440651721961942</v>
      </c>
      <c r="AL66" s="4">
        <f t="shared" si="75"/>
        <v>1.0272981502707097</v>
      </c>
      <c r="AM66" s="4">
        <f t="shared" si="75"/>
        <v>4.044135342033286</v>
      </c>
      <c r="AN66" s="4">
        <f t="shared" si="75"/>
        <v>4.5136306523556371</v>
      </c>
      <c r="AO66" s="4">
        <f t="shared" si="75"/>
        <v>2.9076232736828302</v>
      </c>
      <c r="AP66" s="4">
        <f t="shared" si="75"/>
        <v>2.725262296292577</v>
      </c>
      <c r="AQ66" s="4">
        <f t="shared" si="75"/>
        <v>-0.56679143138057952</v>
      </c>
      <c r="AR66" s="4">
        <f t="shared" si="75"/>
        <v>1.6785220720802201</v>
      </c>
      <c r="AS66" s="4">
        <f t="shared" si="75"/>
        <v>4.8710241779504102</v>
      </c>
      <c r="AT66" s="4">
        <f t="shared" si="75"/>
        <v>3.6392979257957734</v>
      </c>
      <c r="AU66" s="4">
        <f t="shared" si="75"/>
        <v>3.4219342261251455</v>
      </c>
      <c r="AV66" s="4">
        <f t="shared" si="75"/>
        <v>1.8940715275699418</v>
      </c>
      <c r="AW66" s="4">
        <f t="shared" si="75"/>
        <v>2.8973689990438132</v>
      </c>
      <c r="AY66" s="2">
        <f t="shared" si="65"/>
        <v>43.100423324762829</v>
      </c>
      <c r="AZ66" s="2">
        <f t="shared" si="65"/>
        <v>45.72933936961811</v>
      </c>
      <c r="BA66" s="2">
        <f t="shared" si="65"/>
        <v>47.727266048465026</v>
      </c>
      <c r="BB66" s="2">
        <f t="shared" si="65"/>
        <v>47.395644039802832</v>
      </c>
      <c r="BC66" s="2">
        <f t="shared" si="65"/>
        <v>45.337390802988921</v>
      </c>
      <c r="BD66" s="2">
        <f t="shared" si="65"/>
        <v>42.353980765854615</v>
      </c>
      <c r="BE66" s="2">
        <f t="shared" si="65"/>
        <v>41.669348713689111</v>
      </c>
      <c r="BF66" s="2">
        <f t="shared" si="65"/>
        <v>42.452146342186417</v>
      </c>
      <c r="BG66" s="2">
        <f t="shared" si="65"/>
        <v>45.606957218187411</v>
      </c>
      <c r="BH66" s="2">
        <f t="shared" si="65"/>
        <v>42.890984624355497</v>
      </c>
      <c r="BI66" s="2">
        <f t="shared" si="65"/>
        <v>43.371172533465547</v>
      </c>
      <c r="BJ66" s="2">
        <f t="shared" si="65"/>
        <v>45.878657192611506</v>
      </c>
      <c r="BK66" s="2">
        <f t="shared" si="65"/>
        <v>48.499917837662828</v>
      </c>
      <c r="BL66" s="2">
        <f t="shared" si="65"/>
        <v>50.898897610298647</v>
      </c>
      <c r="BM66" s="2">
        <f t="shared" si="65"/>
        <v>45.108942151217924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>
        <f t="shared" si="14"/>
        <v>55.366999999999997</v>
      </c>
      <c r="BT66" s="2">
        <f t="shared" si="15"/>
        <v>54.116999999999997</v>
      </c>
      <c r="BU66" s="2">
        <f t="shared" si="16"/>
        <v>52</v>
      </c>
      <c r="BV66" s="2">
        <f t="shared" si="17"/>
        <v>49</v>
      </c>
      <c r="BW66" s="2">
        <f t="shared" si="18"/>
        <v>52.707000000000001</v>
      </c>
      <c r="BX66" s="2">
        <f t="shared" si="19"/>
        <v>50.7</v>
      </c>
      <c r="BY66" s="2">
        <f t="shared" si="20"/>
        <v>54.633000000000003</v>
      </c>
      <c r="BZ66" s="2">
        <f t="shared" si="21"/>
        <v>56.5</v>
      </c>
      <c r="CA66" s="2" t="str">
        <f t="shared" si="22"/>
        <v/>
      </c>
      <c r="CB66" s="2">
        <f t="shared" si="23"/>
        <v>59.433</v>
      </c>
      <c r="CC66" s="2">
        <f t="shared" si="24"/>
        <v>48.567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48.778834992887617</v>
      </c>
      <c r="DL66" s="2">
        <f t="shared" si="76"/>
        <v>50.229074679943103</v>
      </c>
      <c r="DM66" s="2">
        <f t="shared" si="76"/>
        <v>51.284541963015656</v>
      </c>
      <c r="DN66" s="2">
        <f t="shared" si="76"/>
        <v>52.870280701754382</v>
      </c>
      <c r="DO66" s="2">
        <f t="shared" si="76"/>
        <v>51.048262891986063</v>
      </c>
      <c r="DP66" s="2">
        <f t="shared" si="76"/>
        <v>48.579412195121961</v>
      </c>
      <c r="DQ66" s="2">
        <f t="shared" si="76"/>
        <v>46.008652439024402</v>
      </c>
      <c r="DR66" s="2">
        <f t="shared" si="76"/>
        <v>46.202341868183971</v>
      </c>
      <c r="DS66" s="2">
        <f t="shared" si="76"/>
        <v>48.006397560975607</v>
      </c>
      <c r="DT66" s="2">
        <f t="shared" si="76"/>
        <v>46.549667073170738</v>
      </c>
      <c r="DU66" s="2">
        <f t="shared" si="76"/>
        <v>49.852358974358978</v>
      </c>
      <c r="DV66" s="2">
        <f t="shared" si="76"/>
        <v>49.869531707317073</v>
      </c>
      <c r="DW66" s="2">
        <f t="shared" si="76"/>
        <v>53.121820512820506</v>
      </c>
      <c r="DX66" s="2">
        <f t="shared" si="76"/>
        <v>53.669007317073159</v>
      </c>
      <c r="DY66" s="2">
        <f t="shared" si="76"/>
        <v>46.406684384164215</v>
      </c>
      <c r="EA66" s="2">
        <f t="shared" si="77"/>
        <v>38.075187119263774</v>
      </c>
      <c r="EB66" s="2">
        <f t="shared" si="77"/>
        <v>41.789673597582293</v>
      </c>
      <c r="EC66" s="2">
        <f t="shared" si="77"/>
        <v>44.376648269040544</v>
      </c>
      <c r="ED66" s="2">
        <f t="shared" si="77"/>
        <v>41.849800498396682</v>
      </c>
      <c r="EE66" s="2">
        <f t="shared" si="77"/>
        <v>38.722394765399201</v>
      </c>
      <c r="EF66" s="2">
        <f t="shared" si="77"/>
        <v>35.529752941809889</v>
      </c>
      <c r="EG66" s="2">
        <f t="shared" si="77"/>
        <v>37.004653368704524</v>
      </c>
      <c r="EH66" s="2">
        <f t="shared" si="77"/>
        <v>37.776308236519625</v>
      </c>
      <c r="EI66" s="2">
        <f t="shared" si="77"/>
        <v>43.004669919608034</v>
      </c>
      <c r="EJ66" s="2">
        <f t="shared" si="77"/>
        <v>38.713838602252565</v>
      </c>
      <c r="EK66" s="2">
        <f t="shared" si="77"/>
        <v>35.955822872076773</v>
      </c>
      <c r="EL66" s="2">
        <f t="shared" si="77"/>
        <v>41.465591337121317</v>
      </c>
      <c r="EM66" s="2">
        <f t="shared" si="77"/>
        <v>43.700129237484646</v>
      </c>
      <c r="EN66" s="2">
        <f t="shared" si="77"/>
        <v>47.823509879861341</v>
      </c>
      <c r="EO66" s="2">
        <f t="shared" si="77"/>
        <v>42.964695760174884</v>
      </c>
      <c r="EQ66" s="2">
        <f t="shared" si="78"/>
        <v>37.19510170071451</v>
      </c>
      <c r="ER66" s="2">
        <f t="shared" si="78"/>
        <v>40.633398780852424</v>
      </c>
      <c r="ES66" s="2">
        <f t="shared" si="78"/>
        <v>45.201305723164971</v>
      </c>
      <c r="ET66" s="2">
        <f t="shared" si="78"/>
        <v>42.946888177202297</v>
      </c>
      <c r="EU66" s="2">
        <f t="shared" si="78"/>
        <v>39.559836999738963</v>
      </c>
      <c r="EV66" s="2">
        <f t="shared" si="78"/>
        <v>36.488568107329989</v>
      </c>
      <c r="EW66" s="2">
        <f t="shared" si="78"/>
        <v>36.370897477897508</v>
      </c>
      <c r="EX66" s="2">
        <f t="shared" si="78"/>
        <v>38.315431699325131</v>
      </c>
      <c r="EY66" s="2">
        <f t="shared" si="78"/>
        <v>41.091712806039169</v>
      </c>
      <c r="EZ66" s="2">
        <f t="shared" si="78"/>
        <v>37.369961734378094</v>
      </c>
      <c r="FA66" s="2">
        <f t="shared" si="78"/>
        <v>35.710856938706748</v>
      </c>
      <c r="FB66" s="2">
        <f t="shared" si="78"/>
        <v>39.904438409713755</v>
      </c>
      <c r="FC66" s="2">
        <f t="shared" si="78"/>
        <v>43.399088692352571</v>
      </c>
      <c r="FD66" s="2">
        <f t="shared" si="78"/>
        <v>46.996343235337761</v>
      </c>
      <c r="FE66" s="2">
        <f t="shared" si="78"/>
        <v>44.958460191424791</v>
      </c>
      <c r="FG66" s="2">
        <f t="shared" si="79"/>
        <v>0.53051041006535049</v>
      </c>
      <c r="FH66" s="2">
        <f t="shared" si="79"/>
        <v>0.53317794728949763</v>
      </c>
      <c r="FI66" s="2">
        <f t="shared" si="79"/>
        <v>0.51496119269264218</v>
      </c>
      <c r="FJ66" s="2">
        <f t="shared" si="79"/>
        <v>0.4967715635559864</v>
      </c>
      <c r="FK66" s="2">
        <f t="shared" si="79"/>
        <v>0.46332558496998272</v>
      </c>
      <c r="FL66" s="2">
        <f t="shared" si="79"/>
        <v>0.47705874921637531</v>
      </c>
      <c r="FM66" s="2">
        <f t="shared" si="79"/>
        <v>0.48192888414336271</v>
      </c>
      <c r="FN66" s="2">
        <f t="shared" si="79"/>
        <v>0.44507456504520132</v>
      </c>
      <c r="FO66" s="2">
        <f t="shared" si="79"/>
        <v>0.47970815064062983</v>
      </c>
      <c r="FP66" s="2">
        <f t="shared" si="79"/>
        <v>0.46691189879014794</v>
      </c>
      <c r="FQ66" s="2">
        <f t="shared" si="79"/>
        <v>0.46638817611756128</v>
      </c>
      <c r="FR66" s="2">
        <f t="shared" si="79"/>
        <v>0.47487772461931138</v>
      </c>
      <c r="FS66" s="2">
        <f t="shared" si="79"/>
        <v>0.49055924853369404</v>
      </c>
      <c r="FT66" s="2">
        <f t="shared" si="79"/>
        <v>0.47388598696201223</v>
      </c>
      <c r="FU66" s="2">
        <f t="shared" si="79"/>
        <v>0.377038667460731</v>
      </c>
      <c r="FW66" s="2">
        <f t="shared" si="67"/>
        <v>1.7095492283944947E-5</v>
      </c>
      <c r="FX66" s="2">
        <f t="shared" si="67"/>
        <v>2.8336584535589604E-5</v>
      </c>
      <c r="FY66" s="2">
        <f t="shared" si="67"/>
        <v>2.5781726311792918E-5</v>
      </c>
      <c r="FZ66" s="2">
        <f t="shared" si="67"/>
        <v>2.234990760170217E-5</v>
      </c>
      <c r="GA66" s="2">
        <f t="shared" si="67"/>
        <v>2.1459410380396327E-5</v>
      </c>
      <c r="GB66" s="2">
        <f t="shared" si="67"/>
        <v>2.3666519297086869E-5</v>
      </c>
      <c r="GC66" s="2">
        <f t="shared" si="67"/>
        <v>2.6036125885217343E-5</v>
      </c>
      <c r="GD66" s="2">
        <f t="shared" si="67"/>
        <v>3.2882396920965694E-5</v>
      </c>
      <c r="GE66" s="2">
        <f t="shared" si="67"/>
        <v>3.7024321732674543E-5</v>
      </c>
      <c r="GF66" s="2">
        <f t="shared" si="67"/>
        <v>3.043349127227095E-5</v>
      </c>
      <c r="GG66" s="2">
        <f t="shared" si="67"/>
        <v>2.57741887153977E-5</v>
      </c>
      <c r="GH66" s="2">
        <f t="shared" si="67"/>
        <v>1.9494483912105797E-5</v>
      </c>
      <c r="GI66" s="2">
        <f t="shared" si="67"/>
        <v>1.6221112171531804E-5</v>
      </c>
      <c r="GJ66" s="2">
        <f t="shared" si="67"/>
        <v>1.2554250753618491E-5</v>
      </c>
      <c r="GK66" s="2">
        <f t="shared" si="67"/>
        <v>1.0317797488993111E-5</v>
      </c>
      <c r="GM66" s="86">
        <f t="shared" si="68"/>
        <v>1.8744023159968093E-2</v>
      </c>
      <c r="GN66" s="86">
        <f t="shared" si="68"/>
        <v>1.9280207995262276E-2</v>
      </c>
      <c r="GO66" s="86">
        <f t="shared" si="68"/>
        <v>1.5308754590625294E-2</v>
      </c>
      <c r="GP66" s="86">
        <f t="shared" si="68"/>
        <v>1.1841926593678264E-2</v>
      </c>
      <c r="GQ66" s="86">
        <f t="shared" si="68"/>
        <v>6.8687417896227849E-3</v>
      </c>
      <c r="GR66" s="86">
        <f t="shared" si="68"/>
        <v>8.600656055080258E-3</v>
      </c>
      <c r="GS66" s="86">
        <f t="shared" si="68"/>
        <v>9.262373236444953E-3</v>
      </c>
      <c r="GT66" s="86">
        <f t="shared" si="68"/>
        <v>4.39793236834694E-3</v>
      </c>
      <c r="GU66" s="86">
        <f t="shared" si="68"/>
        <v>8.787552247884264E-3</v>
      </c>
      <c r="GV66" s="86">
        <f t="shared" si="68"/>
        <v>7.0583914059833448E-3</v>
      </c>
      <c r="GW66" s="86">
        <f t="shared" si="68"/>
        <v>6.9606120438554346E-3</v>
      </c>
      <c r="GX66" s="86">
        <f t="shared" si="68"/>
        <v>8.2194595249746229E-3</v>
      </c>
      <c r="GY66" s="86">
        <f t="shared" si="68"/>
        <v>1.0736247859722358E-2</v>
      </c>
      <c r="GZ66" s="86">
        <f t="shared" si="68"/>
        <v>8.1255738229479256E-3</v>
      </c>
      <c r="HA66" s="86">
        <f t="shared" si="68"/>
        <v>6.3821832759509403E-4</v>
      </c>
      <c r="HC66" s="86">
        <f t="shared" si="73"/>
        <v>8.851530151061835E-12</v>
      </c>
      <c r="HD66" s="86">
        <f t="shared" si="69"/>
        <v>9.5655977445141492E-9</v>
      </c>
      <c r="HE66" s="86">
        <f t="shared" si="69"/>
        <v>6.7084092267099876E-10</v>
      </c>
      <c r="HF66" s="86">
        <f t="shared" si="69"/>
        <v>1.0190264663824294E-10</v>
      </c>
      <c r="HG66" s="86">
        <f t="shared" si="69"/>
        <v>3.6420165106760344E-11</v>
      </c>
      <c r="HH66" s="86">
        <f t="shared" si="69"/>
        <v>3.7183140745281755E-11</v>
      </c>
      <c r="HI66" s="86">
        <f t="shared" si="69"/>
        <v>2.7413792317636706E-11</v>
      </c>
      <c r="HJ66" s="86">
        <f t="shared" si="69"/>
        <v>1.7849742158086603E-13</v>
      </c>
      <c r="HK66" s="86">
        <f t="shared" si="69"/>
        <v>7.4745364418943208E-12</v>
      </c>
      <c r="HL66" s="86">
        <f t="shared" si="69"/>
        <v>9.1602925283463727E-12</v>
      </c>
      <c r="HM66" s="86">
        <f t="shared" si="69"/>
        <v>1.2531978677177412E-10</v>
      </c>
      <c r="HN66" s="86">
        <f t="shared" si="69"/>
        <v>3.8250408951755473E-11</v>
      </c>
      <c r="HO66" s="86">
        <f t="shared" si="69"/>
        <v>6.2715193687808307E-11</v>
      </c>
      <c r="HP66" s="86">
        <f t="shared" si="69"/>
        <v>6.6507202796868715E-12</v>
      </c>
      <c r="HQ66" s="86">
        <f t="shared" si="69"/>
        <v>1.5501464644523435E-17</v>
      </c>
      <c r="HS66" s="86">
        <f t="shared" si="70"/>
        <v>5.1543430743355785E-83</v>
      </c>
      <c r="HT66" s="86">
        <f t="shared" si="70"/>
        <v>1.860144731963948E-52</v>
      </c>
      <c r="HU66" s="86">
        <f t="shared" si="70"/>
        <v>5.4614116104580163E-63</v>
      </c>
      <c r="HV66" s="86">
        <f t="shared" si="70"/>
        <v>2.2664522751513676E-71</v>
      </c>
      <c r="HW66" s="86">
        <f t="shared" si="70"/>
        <v>9.4875648032951033E-74</v>
      </c>
      <c r="HX66" s="86">
        <f t="shared" si="70"/>
        <v>3.0646175041950855E-75</v>
      </c>
      <c r="HY66" s="86">
        <f t="shared" si="70"/>
        <v>1.2397860649520595E-76</v>
      </c>
      <c r="HZ66" s="86">
        <f t="shared" si="70"/>
        <v>1.1985379945935275E-94</v>
      </c>
      <c r="IA66" s="86">
        <f t="shared" si="70"/>
        <v>1.8073123802849526E-81</v>
      </c>
      <c r="IB66" s="86">
        <f t="shared" si="70"/>
        <v>7.9017131546044027E-81</v>
      </c>
      <c r="IC66" s="86">
        <f t="shared" si="70"/>
        <v>3.4124188441947258E-72</v>
      </c>
      <c r="ID66" s="86">
        <f t="shared" si="70"/>
        <v>3.7369884244616671E-76</v>
      </c>
      <c r="IE66" s="86">
        <f t="shared" si="70"/>
        <v>2.1381851534642168E-73</v>
      </c>
      <c r="IF66" s="86">
        <f t="shared" si="70"/>
        <v>7.0010923092910104E-59</v>
      </c>
      <c r="IG66" s="86">
        <f t="shared" si="70"/>
        <v>9.7022868835104996E-44</v>
      </c>
      <c r="II66" s="86">
        <f t="shared" si="71"/>
        <v>0</v>
      </c>
      <c r="IJ66" s="86">
        <f t="shared" si="71"/>
        <v>2.5492276372088698E-243</v>
      </c>
      <c r="IK66" s="86">
        <f t="shared" si="71"/>
        <v>2.5754095328294239E-288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6.9774535096731245E-165</v>
      </c>
      <c r="IW66" s="86">
        <f t="shared" si="71"/>
        <v>2.1137569700214851E-101</v>
      </c>
      <c r="IY66" s="86">
        <f t="shared" si="72"/>
        <v>1.8744023168819623E-2</v>
      </c>
      <c r="IZ66" s="86">
        <f t="shared" si="72"/>
        <v>1.928021756086002E-2</v>
      </c>
      <c r="JA66" s="86">
        <f t="shared" si="72"/>
        <v>1.5308755261466217E-2</v>
      </c>
      <c r="JB66" s="86">
        <f t="shared" si="72"/>
        <v>1.184192669558091E-2</v>
      </c>
      <c r="JC66" s="86">
        <f t="shared" si="72"/>
        <v>6.8687418260429504E-3</v>
      </c>
      <c r="JD66" s="86">
        <f t="shared" si="72"/>
        <v>8.6006560922633982E-3</v>
      </c>
      <c r="JE66" s="86">
        <f t="shared" si="72"/>
        <v>9.2623732638587447E-3</v>
      </c>
      <c r="JF66" s="86">
        <f t="shared" si="72"/>
        <v>4.3979323685254378E-3</v>
      </c>
      <c r="JG66" s="86">
        <f t="shared" si="72"/>
        <v>8.7875522553588006E-3</v>
      </c>
      <c r="JH66" s="86">
        <f t="shared" si="72"/>
        <v>7.0583914151436371E-3</v>
      </c>
      <c r="JI66" s="86">
        <f t="shared" si="72"/>
        <v>6.9606121691752213E-3</v>
      </c>
      <c r="JJ66" s="86">
        <f t="shared" si="72"/>
        <v>8.2194595632250327E-3</v>
      </c>
      <c r="JK66" s="86">
        <f t="shared" si="72"/>
        <v>1.0736247922437553E-2</v>
      </c>
      <c r="JL66" s="86">
        <f t="shared" si="72"/>
        <v>8.1255738295986455E-3</v>
      </c>
      <c r="JM66" s="86">
        <f t="shared" si="72"/>
        <v>6.3821832759510953E-4</v>
      </c>
    </row>
    <row r="67" spans="2:273" x14ac:dyDescent="0.25">
      <c r="B67" s="2">
        <v>40</v>
      </c>
      <c r="C67" s="37">
        <v>60.262</v>
      </c>
      <c r="D67" s="37">
        <v>63.482999999999997</v>
      </c>
      <c r="E67" s="37">
        <v>65.948999999999998</v>
      </c>
      <c r="F67" s="37">
        <v>60.627000000000002</v>
      </c>
      <c r="G67" s="37">
        <v>55.933</v>
      </c>
      <c r="H67" s="37">
        <v>55.183</v>
      </c>
      <c r="I67" s="37">
        <v>50.832999999999998</v>
      </c>
      <c r="J67" s="37">
        <v>52.603000000000002</v>
      </c>
      <c r="K67" s="37">
        <v>53.466000000000001</v>
      </c>
      <c r="L67" s="37">
        <v>50.616999999999997</v>
      </c>
      <c r="M67" s="37">
        <v>56.65</v>
      </c>
      <c r="N67" s="37">
        <v>59.183</v>
      </c>
      <c r="O67" s="37">
        <v>60.866999999999997</v>
      </c>
      <c r="P67" s="37">
        <v>60.116999999999997</v>
      </c>
      <c r="Q67" s="37">
        <v>49.982999999999997</v>
      </c>
      <c r="S67" s="4">
        <f t="shared" si="74"/>
        <v>62.045049831694122</v>
      </c>
      <c r="T67" s="4">
        <f t="shared" si="74"/>
        <v>64.616671696203881</v>
      </c>
      <c r="U67" s="4">
        <f t="shared" si="74"/>
        <v>62.975169358338349</v>
      </c>
      <c r="V67" s="4">
        <f t="shared" si="74"/>
        <v>59.834506311926042</v>
      </c>
      <c r="W67" s="4">
        <f t="shared" si="74"/>
        <v>53.608349898588763</v>
      </c>
      <c r="X67" s="4">
        <f t="shared" si="74"/>
        <v>52.270474030651101</v>
      </c>
      <c r="Y67" s="4">
        <f t="shared" si="74"/>
        <v>51.886104602280518</v>
      </c>
      <c r="Z67" s="4">
        <f t="shared" si="74"/>
        <v>48.112218983114872</v>
      </c>
      <c r="AA67" s="4">
        <f t="shared" si="74"/>
        <v>56.442955012408454</v>
      </c>
      <c r="AB67" s="4">
        <f t="shared" si="74"/>
        <v>51.531247292755985</v>
      </c>
      <c r="AC67" s="4">
        <f t="shared" si="74"/>
        <v>52.345175793788258</v>
      </c>
      <c r="AD67" s="4">
        <f t="shared" si="74"/>
        <v>55.561617855842833</v>
      </c>
      <c r="AE67" s="4">
        <f t="shared" si="74"/>
        <v>60.495862216611904</v>
      </c>
      <c r="AF67" s="4">
        <f t="shared" si="74"/>
        <v>60.145033649629376</v>
      </c>
      <c r="AG67" s="4">
        <f t="shared" si="74"/>
        <v>46.226659933836117</v>
      </c>
      <c r="AI67" s="4">
        <f t="shared" si="75"/>
        <v>-1.7830498316941217</v>
      </c>
      <c r="AJ67" s="4">
        <f t="shared" si="75"/>
        <v>-1.1336716962038835</v>
      </c>
      <c r="AK67" s="4">
        <f t="shared" si="75"/>
        <v>2.9738306416616496</v>
      </c>
      <c r="AL67" s="4">
        <f t="shared" si="75"/>
        <v>0.79249368807396081</v>
      </c>
      <c r="AM67" s="4">
        <f t="shared" si="75"/>
        <v>2.3246501014112368</v>
      </c>
      <c r="AN67" s="4">
        <f t="shared" si="75"/>
        <v>2.9125259693488985</v>
      </c>
      <c r="AO67" s="4">
        <f t="shared" si="75"/>
        <v>-1.0531046022805199</v>
      </c>
      <c r="AP67" s="4">
        <f t="shared" si="75"/>
        <v>4.4907810168851299</v>
      </c>
      <c r="AQ67" s="4">
        <f t="shared" si="75"/>
        <v>-2.9769550124084532</v>
      </c>
      <c r="AR67" s="4">
        <f t="shared" si="75"/>
        <v>-0.91424729275598793</v>
      </c>
      <c r="AS67" s="4">
        <f t="shared" si="75"/>
        <v>4.304824206211741</v>
      </c>
      <c r="AT67" s="4">
        <f t="shared" si="75"/>
        <v>3.6213821441571667</v>
      </c>
      <c r="AU67" s="4">
        <f t="shared" si="75"/>
        <v>0.37113778338809311</v>
      </c>
      <c r="AV67" s="4">
        <f t="shared" si="75"/>
        <v>-2.8033649629378488E-2</v>
      </c>
      <c r="AW67" s="4">
        <f t="shared" si="75"/>
        <v>3.7563400661638795</v>
      </c>
      <c r="AY67" s="2">
        <f t="shared" si="65"/>
        <v>42.969114868040194</v>
      </c>
      <c r="AZ67" s="2">
        <f t="shared" si="65"/>
        <v>45.625811342595554</v>
      </c>
      <c r="BA67" s="2">
        <f t="shared" si="65"/>
        <v>47.657700527971755</v>
      </c>
      <c r="BB67" s="2">
        <f t="shared" si="65"/>
        <v>47.270195521572795</v>
      </c>
      <c r="BC67" s="2">
        <f t="shared" si="65"/>
        <v>45.232309980300094</v>
      </c>
      <c r="BD67" s="2">
        <f t="shared" si="65"/>
        <v>42.207806152427501</v>
      </c>
      <c r="BE67" s="2">
        <f t="shared" si="65"/>
        <v>41.557892472107724</v>
      </c>
      <c r="BF67" s="2">
        <f t="shared" si="65"/>
        <v>42.390150174281288</v>
      </c>
      <c r="BG67" s="2">
        <f t="shared" si="65"/>
        <v>45.585749448024053</v>
      </c>
      <c r="BH67" s="2">
        <f t="shared" si="65"/>
        <v>42.794796795541998</v>
      </c>
      <c r="BI67" s="2">
        <f t="shared" si="65"/>
        <v>43.207012849706437</v>
      </c>
      <c r="BJ67" s="2">
        <f t="shared" si="65"/>
        <v>45.778198890453211</v>
      </c>
      <c r="BK67" s="2">
        <f t="shared" si="65"/>
        <v>48.384404489331381</v>
      </c>
      <c r="BL67" s="2">
        <f t="shared" si="65"/>
        <v>50.872464882775148</v>
      </c>
      <c r="BM67" s="2">
        <f t="shared" si="65"/>
        <v>45.246124415845976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>
        <f t="shared" si="14"/>
        <v>55.933</v>
      </c>
      <c r="BT67" s="2" t="str">
        <f t="shared" si="15"/>
        <v/>
      </c>
      <c r="BU67" s="2" t="str">
        <f t="shared" si="16"/>
        <v/>
      </c>
      <c r="BV67" s="2">
        <f t="shared" si="17"/>
        <v>52.603000000000002</v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>
        <f t="shared" si="24"/>
        <v>49.982999999999997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49.161725462304403</v>
      </c>
      <c r="DL67" s="2">
        <f t="shared" si="76"/>
        <v>50.571816974869613</v>
      </c>
      <c r="DM67" s="2">
        <f t="shared" si="76"/>
        <v>51.585576102418216</v>
      </c>
      <c r="DN67" s="2">
        <f t="shared" si="76"/>
        <v>53.218751147098516</v>
      </c>
      <c r="DO67" s="2">
        <f t="shared" si="76"/>
        <v>51.446114982578401</v>
      </c>
      <c r="DP67" s="2">
        <f t="shared" si="76"/>
        <v>48.924573076923082</v>
      </c>
      <c r="DQ67" s="2">
        <f t="shared" si="76"/>
        <v>46.293519230769249</v>
      </c>
      <c r="DR67" s="2">
        <f t="shared" si="76"/>
        <v>46.5157880512091</v>
      </c>
      <c r="DS67" s="2">
        <f t="shared" si="76"/>
        <v>48.343196153846151</v>
      </c>
      <c r="DT67" s="2">
        <f t="shared" si="76"/>
        <v>46.826553846153857</v>
      </c>
      <c r="DU67" s="2">
        <f t="shared" si="76"/>
        <v>50.225577597840761</v>
      </c>
      <c r="DV67" s="2">
        <f t="shared" si="76"/>
        <v>50.178419230769229</v>
      </c>
      <c r="DW67" s="2">
        <f t="shared" si="76"/>
        <v>53.457058974358972</v>
      </c>
      <c r="DX67" s="2">
        <f t="shared" si="76"/>
        <v>54.042273076923067</v>
      </c>
      <c r="DY67" s="2">
        <f t="shared" si="76"/>
        <v>46.818629765395883</v>
      </c>
      <c r="EA67" s="2">
        <f t="shared" si="77"/>
        <v>37.971034067744384</v>
      </c>
      <c r="EB67" s="2">
        <f t="shared" si="77"/>
        <v>41.676450751785801</v>
      </c>
      <c r="EC67" s="2">
        <f t="shared" si="77"/>
        <v>44.283544147708533</v>
      </c>
      <c r="ED67" s="2">
        <f t="shared" si="77"/>
        <v>41.774483047055611</v>
      </c>
      <c r="EE67" s="2">
        <f t="shared" si="77"/>
        <v>38.668063619800741</v>
      </c>
      <c r="EF67" s="2">
        <f t="shared" si="77"/>
        <v>35.492829808744965</v>
      </c>
      <c r="EG67" s="2">
        <f t="shared" si="77"/>
        <v>36.915085939248591</v>
      </c>
      <c r="EH67" s="2">
        <f t="shared" si="77"/>
        <v>37.698811953297934</v>
      </c>
      <c r="EI67" s="2">
        <f t="shared" si="77"/>
        <v>42.858324349188848</v>
      </c>
      <c r="EJ67" s="2">
        <f t="shared" si="77"/>
        <v>38.59673265776793</v>
      </c>
      <c r="EK67" s="2">
        <f t="shared" si="77"/>
        <v>35.883399698102998</v>
      </c>
      <c r="EL67" s="2">
        <f t="shared" si="77"/>
        <v>41.340614761728006</v>
      </c>
      <c r="EM67" s="2">
        <f t="shared" si="77"/>
        <v>43.580033156458867</v>
      </c>
      <c r="EN67" s="2">
        <f t="shared" si="77"/>
        <v>47.66297560361474</v>
      </c>
      <c r="EO67" s="2">
        <f t="shared" si="77"/>
        <v>42.87651088737546</v>
      </c>
      <c r="EQ67" s="2">
        <f t="shared" si="78"/>
        <v>37.102873110596768</v>
      </c>
      <c r="ER67" s="2">
        <f t="shared" si="78"/>
        <v>40.536631726627483</v>
      </c>
      <c r="ES67" s="2">
        <f t="shared" si="78"/>
        <v>45.096570470006498</v>
      </c>
      <c r="ET67" s="2">
        <f t="shared" si="78"/>
        <v>42.856047580477785</v>
      </c>
      <c r="EU67" s="2">
        <f t="shared" si="78"/>
        <v>39.493612933490198</v>
      </c>
      <c r="EV67" s="2">
        <f t="shared" si="78"/>
        <v>36.438128717698198</v>
      </c>
      <c r="EW67" s="2">
        <f t="shared" si="78"/>
        <v>36.290641422025672</v>
      </c>
      <c r="EX67" s="2">
        <f t="shared" si="78"/>
        <v>38.229268766969064</v>
      </c>
      <c r="EY67" s="2">
        <f t="shared" si="78"/>
        <v>40.974712484940923</v>
      </c>
      <c r="EZ67" s="2">
        <f t="shared" si="78"/>
        <v>37.272411987432704</v>
      </c>
      <c r="FA67" s="2">
        <f t="shared" si="78"/>
        <v>35.641794317821123</v>
      </c>
      <c r="FB67" s="2">
        <f t="shared" si="78"/>
        <v>39.801330264704966</v>
      </c>
      <c r="FC67" s="2">
        <f t="shared" si="78"/>
        <v>43.283074460449996</v>
      </c>
      <c r="FD67" s="2">
        <f t="shared" si="78"/>
        <v>46.847432332181697</v>
      </c>
      <c r="FE67" s="2">
        <f t="shared" si="78"/>
        <v>44.836961761049075</v>
      </c>
      <c r="FG67" s="2">
        <f t="shared" si="79"/>
        <v>0.553370127226265</v>
      </c>
      <c r="FH67" s="2">
        <f t="shared" si="79"/>
        <v>0.55601648022643302</v>
      </c>
      <c r="FI67" s="2">
        <f t="shared" si="79"/>
        <v>0.53791856599297594</v>
      </c>
      <c r="FJ67" s="2">
        <f t="shared" si="79"/>
        <v>0.51978703037097684</v>
      </c>
      <c r="FK67" s="2">
        <f t="shared" si="79"/>
        <v>0.48628889106902362</v>
      </c>
      <c r="FL67" s="2">
        <f t="shared" si="79"/>
        <v>0.5000684811100794</v>
      </c>
      <c r="FM67" s="2">
        <f t="shared" si="79"/>
        <v>0.50494669896710309</v>
      </c>
      <c r="FN67" s="2">
        <f t="shared" si="79"/>
        <v>0.46792199009992264</v>
      </c>
      <c r="FO67" s="2">
        <f t="shared" si="79"/>
        <v>0.50272282315982775</v>
      </c>
      <c r="FP67" s="2">
        <f t="shared" si="79"/>
        <v>0.48989069948460723</v>
      </c>
      <c r="FQ67" s="2">
        <f t="shared" si="79"/>
        <v>0.48936486280159824</v>
      </c>
      <c r="FR67" s="2">
        <f t="shared" si="79"/>
        <v>0.49788241561124247</v>
      </c>
      <c r="FS67" s="2">
        <f t="shared" si="79"/>
        <v>0.51358063619788108</v>
      </c>
      <c r="FT67" s="2">
        <f t="shared" si="79"/>
        <v>0.4968880948245793</v>
      </c>
      <c r="FU67" s="2">
        <f t="shared" si="79"/>
        <v>0.39890413689621967</v>
      </c>
      <c r="FW67" s="2">
        <f t="shared" si="67"/>
        <v>1.8744803625082927E-5</v>
      </c>
      <c r="FX67" s="2">
        <f t="shared" si="67"/>
        <v>3.1070362154342294E-5</v>
      </c>
      <c r="FY67" s="2">
        <f t="shared" si="67"/>
        <v>2.8269030444148033E-5</v>
      </c>
      <c r="FZ67" s="2">
        <f t="shared" si="67"/>
        <v>2.450613352902579E-5</v>
      </c>
      <c r="GA67" s="2">
        <f t="shared" si="67"/>
        <v>2.3529726869065576E-5</v>
      </c>
      <c r="GB67" s="2">
        <f t="shared" si="67"/>
        <v>2.594976313668331E-5</v>
      </c>
      <c r="GC67" s="2">
        <f t="shared" si="67"/>
        <v>2.854797263500048E-5</v>
      </c>
      <c r="GD67" s="2">
        <f t="shared" si="67"/>
        <v>3.6054716879542806E-5</v>
      </c>
      <c r="GE67" s="2">
        <f t="shared" si="67"/>
        <v>4.0596216495567969E-5</v>
      </c>
      <c r="GF67" s="2">
        <f t="shared" si="67"/>
        <v>3.3369561633908609E-5</v>
      </c>
      <c r="GG67" s="2">
        <f t="shared" si="67"/>
        <v>2.826076567515849E-5</v>
      </c>
      <c r="GH67" s="2">
        <f t="shared" si="67"/>
        <v>2.1375236352300834E-5</v>
      </c>
      <c r="GI67" s="2">
        <f t="shared" si="67"/>
        <v>1.7786067978372011E-5</v>
      </c>
      <c r="GJ67" s="2">
        <f t="shared" si="67"/>
        <v>1.3765445547391329E-5</v>
      </c>
      <c r="GK67" s="2">
        <f t="shared" si="67"/>
        <v>1.13132287172333E-5</v>
      </c>
      <c r="GM67" s="86">
        <f t="shared" si="68"/>
        <v>2.5223666624957591E-2</v>
      </c>
      <c r="GN67" s="86">
        <f t="shared" si="68"/>
        <v>2.5798121993356009E-2</v>
      </c>
      <c r="GO67" s="86">
        <f t="shared" si="68"/>
        <v>2.0911172481698825E-2</v>
      </c>
      <c r="GP67" s="86">
        <f t="shared" si="68"/>
        <v>1.6536363702010906E-2</v>
      </c>
      <c r="GQ67" s="86">
        <f t="shared" si="68"/>
        <v>9.9999997898235146E-3</v>
      </c>
      <c r="GR67" s="86">
        <f t="shared" si="68"/>
        <v>1.2432673444481953E-2</v>
      </c>
      <c r="GS67" s="86">
        <f t="shared" si="68"/>
        <v>1.3434771280123768E-2</v>
      </c>
      <c r="GT67" s="86">
        <f t="shared" si="68"/>
        <v>6.8765170310547685E-3</v>
      </c>
      <c r="GU67" s="86">
        <f t="shared" si="68"/>
        <v>1.2996014409636074E-2</v>
      </c>
      <c r="GV67" s="86">
        <f t="shared" si="68"/>
        <v>1.0490821953407555E-2</v>
      </c>
      <c r="GW67" s="86">
        <f t="shared" si="68"/>
        <v>1.0383403872393169E-2</v>
      </c>
      <c r="GX67" s="86">
        <f t="shared" si="68"/>
        <v>1.2003658308841226E-2</v>
      </c>
      <c r="GY67" s="86">
        <f t="shared" si="68"/>
        <v>1.5250104841937189E-2</v>
      </c>
      <c r="GZ67" s="86">
        <f t="shared" si="68"/>
        <v>1.1819811176321859E-2</v>
      </c>
      <c r="HA67" s="86">
        <f t="shared" si="68"/>
        <v>1.1661644069216352E-3</v>
      </c>
      <c r="HC67" s="86">
        <f t="shared" si="73"/>
        <v>2.5298856803590476E-11</v>
      </c>
      <c r="HD67" s="86">
        <f t="shared" si="69"/>
        <v>1.9956669739930222E-8</v>
      </c>
      <c r="HE67" s="86">
        <f t="shared" si="69"/>
        <v>1.5708220032659096E-9</v>
      </c>
      <c r="HF67" s="86">
        <f t="shared" si="69"/>
        <v>2.6025052925401336E-10</v>
      </c>
      <c r="HG67" s="86">
        <f t="shared" si="69"/>
        <v>9.6344400347745664E-11</v>
      </c>
      <c r="HH67" s="86">
        <f t="shared" si="69"/>
        <v>1.0018951197487768E-10</v>
      </c>
      <c r="HI67" s="86">
        <f t="shared" si="69"/>
        <v>7.6425026438523765E-11</v>
      </c>
      <c r="HJ67" s="86">
        <f t="shared" si="69"/>
        <v>6.4088816921418228E-13</v>
      </c>
      <c r="HK67" s="86">
        <f t="shared" si="69"/>
        <v>2.2855703243592545E-11</v>
      </c>
      <c r="HL67" s="86">
        <f t="shared" si="69"/>
        <v>2.7211039926024325E-11</v>
      </c>
      <c r="HM67" s="86">
        <f t="shared" si="69"/>
        <v>3.2549400147165969E-10</v>
      </c>
      <c r="HN67" s="86">
        <f t="shared" si="69"/>
        <v>1.0201576172828378E-10</v>
      </c>
      <c r="HO67" s="86">
        <f t="shared" si="69"/>
        <v>1.5968941505939097E-10</v>
      </c>
      <c r="HP67" s="86">
        <f t="shared" si="69"/>
        <v>1.8522070523123793E-11</v>
      </c>
      <c r="HQ67" s="86">
        <f t="shared" si="69"/>
        <v>7.5510658471918209E-17</v>
      </c>
      <c r="HS67" s="86">
        <f t="shared" si="70"/>
        <v>3.6677785131133742E-81</v>
      </c>
      <c r="HT67" s="86">
        <f t="shared" si="70"/>
        <v>3.0140851968959278E-51</v>
      </c>
      <c r="HU67" s="86">
        <f t="shared" si="70"/>
        <v>1.4846428884597731E-61</v>
      </c>
      <c r="HV67" s="86">
        <f t="shared" si="70"/>
        <v>9.2863914200341025E-70</v>
      </c>
      <c r="HW67" s="86">
        <f t="shared" si="70"/>
        <v>4.3686814481924713E-72</v>
      </c>
      <c r="HX67" s="86">
        <f t="shared" si="70"/>
        <v>1.5828712417397458E-73</v>
      </c>
      <c r="HY67" s="86">
        <f t="shared" si="70"/>
        <v>7.4227494958367773E-75</v>
      </c>
      <c r="HZ67" s="86">
        <f t="shared" si="70"/>
        <v>2.0832018941441471E-92</v>
      </c>
      <c r="IA67" s="86">
        <f t="shared" si="70"/>
        <v>1.5973034341215374E-79</v>
      </c>
      <c r="IB67" s="86">
        <f t="shared" si="70"/>
        <v>6.2176374317126524E-79</v>
      </c>
      <c r="IC67" s="86">
        <f t="shared" si="70"/>
        <v>1.5566280999943341E-70</v>
      </c>
      <c r="ID67" s="86">
        <f t="shared" si="70"/>
        <v>1.9027905479976433E-74</v>
      </c>
      <c r="IE67" s="86">
        <f t="shared" si="70"/>
        <v>8.7679294687043461E-72</v>
      </c>
      <c r="IF67" s="86">
        <f t="shared" si="70"/>
        <v>1.2987108401547701E-57</v>
      </c>
      <c r="IG67" s="86">
        <f t="shared" si="70"/>
        <v>7.9251100569987452E-43</v>
      </c>
      <c r="II67" s="86">
        <f t="shared" si="71"/>
        <v>0</v>
      </c>
      <c r="IJ67" s="86">
        <f t="shared" si="71"/>
        <v>4.2724188702741252E-239</v>
      </c>
      <c r="IK67" s="86">
        <f t="shared" si="71"/>
        <v>2.3872595948595963E-283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3.0959261271044953E-162</v>
      </c>
      <c r="IW67" s="86">
        <f t="shared" si="71"/>
        <v>8.2113556767655189E-100</v>
      </c>
      <c r="IY67" s="86">
        <f t="shared" si="72"/>
        <v>2.5223666650256448E-2</v>
      </c>
      <c r="IZ67" s="86">
        <f t="shared" si="72"/>
        <v>2.5798141950025749E-2</v>
      </c>
      <c r="JA67" s="86">
        <f t="shared" si="72"/>
        <v>2.0911174052520829E-2</v>
      </c>
      <c r="JB67" s="86">
        <f t="shared" si="72"/>
        <v>1.6536363962261436E-2</v>
      </c>
      <c r="JC67" s="86">
        <f t="shared" si="72"/>
        <v>9.9999998861679158E-3</v>
      </c>
      <c r="JD67" s="86">
        <f t="shared" si="72"/>
        <v>1.2432673544671464E-2</v>
      </c>
      <c r="JE67" s="86">
        <f t="shared" si="72"/>
        <v>1.3434771356548794E-2</v>
      </c>
      <c r="JF67" s="86">
        <f t="shared" si="72"/>
        <v>6.8765170316956569E-3</v>
      </c>
      <c r="JG67" s="86">
        <f t="shared" si="72"/>
        <v>1.2996014432491777E-2</v>
      </c>
      <c r="JH67" s="86">
        <f t="shared" si="72"/>
        <v>1.0490821980618596E-2</v>
      </c>
      <c r="JI67" s="86">
        <f t="shared" si="72"/>
        <v>1.0383404197887171E-2</v>
      </c>
      <c r="JJ67" s="86">
        <f t="shared" si="72"/>
        <v>1.2003658410856988E-2</v>
      </c>
      <c r="JK67" s="86">
        <f t="shared" si="72"/>
        <v>1.5250105001626603E-2</v>
      </c>
      <c r="JL67" s="86">
        <f t="shared" si="72"/>
        <v>1.181981119484393E-2</v>
      </c>
      <c r="JM67" s="86">
        <f t="shared" si="72"/>
        <v>1.1661644069217107E-3</v>
      </c>
    </row>
    <row r="68" spans="2:273" x14ac:dyDescent="0.25">
      <c r="B68" s="2">
        <v>41</v>
      </c>
      <c r="C68" s="37">
        <v>64.492000000000004</v>
      </c>
      <c r="D68" s="37">
        <v>65.900000000000006</v>
      </c>
      <c r="E68" s="37">
        <v>68.424000000000007</v>
      </c>
      <c r="F68" s="37">
        <v>62.627000000000002</v>
      </c>
      <c r="G68" s="37">
        <v>58.732999999999997</v>
      </c>
      <c r="H68" s="37">
        <v>56.183</v>
      </c>
      <c r="I68" s="37">
        <v>56.767000000000003</v>
      </c>
      <c r="J68" s="37">
        <v>51.552</v>
      </c>
      <c r="K68" s="37">
        <v>56.982999999999997</v>
      </c>
      <c r="L68" s="37">
        <v>55.732999999999997</v>
      </c>
      <c r="M68" s="37">
        <v>57.75</v>
      </c>
      <c r="N68" s="37">
        <v>60.683</v>
      </c>
      <c r="O68" s="37">
        <v>62.283000000000001</v>
      </c>
      <c r="P68" s="37">
        <v>60.732999999999997</v>
      </c>
      <c r="Q68" s="37">
        <v>50.917000000000002</v>
      </c>
      <c r="S68" s="4">
        <f t="shared" si="74"/>
        <v>67.207134632796041</v>
      </c>
      <c r="T68" s="4">
        <f t="shared" si="74"/>
        <v>69.668171061432389</v>
      </c>
      <c r="U68" s="4">
        <f t="shared" si="74"/>
        <v>67.4346208963658</v>
      </c>
      <c r="V68" s="4">
        <f t="shared" si="74"/>
        <v>63.756072581491949</v>
      </c>
      <c r="W68" s="4">
        <f t="shared" si="74"/>
        <v>56.638624962712498</v>
      </c>
      <c r="X68" s="4">
        <f t="shared" si="74"/>
        <v>55.785075456786252</v>
      </c>
      <c r="Y68" s="4">
        <f t="shared" si="74"/>
        <v>55.558319852763603</v>
      </c>
      <c r="Z68" s="4">
        <f t="shared" si="74"/>
        <v>50.695403679235184</v>
      </c>
      <c r="AA68" s="4">
        <f t="shared" si="74"/>
        <v>60.634415834102164</v>
      </c>
      <c r="AB68" s="4">
        <f t="shared" si="74"/>
        <v>54.905897756007668</v>
      </c>
      <c r="AC68" s="4">
        <f t="shared" si="74"/>
        <v>55.849086367635337</v>
      </c>
      <c r="AD68" s="4">
        <f t="shared" si="74"/>
        <v>59.133636054806388</v>
      </c>
      <c r="AE68" s="4">
        <f t="shared" si="74"/>
        <v>64.51554249629892</v>
      </c>
      <c r="AF68" s="4">
        <f t="shared" si="74"/>
        <v>63.555421139187366</v>
      </c>
      <c r="AG68" s="4">
        <f t="shared" si="74"/>
        <v>47.0267671641693</v>
      </c>
      <c r="AI68" s="4">
        <f t="shared" si="75"/>
        <v>-2.7151346327960368</v>
      </c>
      <c r="AJ68" s="4">
        <f t="shared" si="75"/>
        <v>-3.7681710614323833</v>
      </c>
      <c r="AK68" s="4">
        <f t="shared" si="75"/>
        <v>0.98937910363420656</v>
      </c>
      <c r="AL68" s="4">
        <f t="shared" si="75"/>
        <v>-1.1290725814919469</v>
      </c>
      <c r="AM68" s="4">
        <f t="shared" si="75"/>
        <v>2.0943750372874987</v>
      </c>
      <c r="AN68" s="4">
        <f t="shared" si="75"/>
        <v>0.39792454321374748</v>
      </c>
      <c r="AO68" s="4">
        <f t="shared" si="75"/>
        <v>1.2086801472364002</v>
      </c>
      <c r="AP68" s="4">
        <f t="shared" si="75"/>
        <v>0.85659632076481529</v>
      </c>
      <c r="AQ68" s="4">
        <f t="shared" si="75"/>
        <v>-3.651415834102167</v>
      </c>
      <c r="AR68" s="4">
        <f t="shared" si="75"/>
        <v>0.82710224399232857</v>
      </c>
      <c r="AS68" s="4">
        <f t="shared" si="75"/>
        <v>1.9009136323646629</v>
      </c>
      <c r="AT68" s="4">
        <f t="shared" si="75"/>
        <v>1.5493639451936119</v>
      </c>
      <c r="AU68" s="4">
        <f t="shared" si="75"/>
        <v>-2.2325424962989189</v>
      </c>
      <c r="AV68" s="4">
        <f t="shared" si="75"/>
        <v>-2.8224211391873695</v>
      </c>
      <c r="AW68" s="4">
        <f t="shared" si="75"/>
        <v>3.8902328358307017</v>
      </c>
      <c r="AY68" s="2">
        <f t="shared" si="65"/>
        <v>42.818148707369296</v>
      </c>
      <c r="AZ68" s="2">
        <f t="shared" si="65"/>
        <v>45.503646861539835</v>
      </c>
      <c r="BA68" s="2">
        <f t="shared" si="65"/>
        <v>47.571267334498629</v>
      </c>
      <c r="BB68" s="2">
        <f t="shared" si="65"/>
        <v>47.126232895609604</v>
      </c>
      <c r="BC68" s="2">
        <f t="shared" si="65"/>
        <v>45.105694273326485</v>
      </c>
      <c r="BD68" s="2">
        <f t="shared" si="65"/>
        <v>42.04405238778952</v>
      </c>
      <c r="BE68" s="2">
        <f t="shared" si="65"/>
        <v>41.429403134120022</v>
      </c>
      <c r="BF68" s="2">
        <f t="shared" si="65"/>
        <v>42.309044136784777</v>
      </c>
      <c r="BG68" s="2">
        <f t="shared" si="65"/>
        <v>45.542371263838071</v>
      </c>
      <c r="BH68" s="2">
        <f t="shared" si="65"/>
        <v>42.680132645882018</v>
      </c>
      <c r="BI68" s="2">
        <f t="shared" si="65"/>
        <v>43.021708558629072</v>
      </c>
      <c r="BJ68" s="2">
        <f t="shared" si="65"/>
        <v>45.657695419235523</v>
      </c>
      <c r="BK68" s="2">
        <f t="shared" si="65"/>
        <v>48.248520135510084</v>
      </c>
      <c r="BL68" s="2">
        <f t="shared" si="65"/>
        <v>50.821383922451503</v>
      </c>
      <c r="BM68" s="2">
        <f t="shared" si="65"/>
        <v>45.359611091875166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>
        <f t="shared" si="24"/>
        <v>50.917000000000002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49.544615931721189</v>
      </c>
      <c r="DL68" s="2">
        <f t="shared" si="76"/>
        <v>50.914559269796115</v>
      </c>
      <c r="DM68" s="2">
        <f t="shared" si="76"/>
        <v>51.886610241820776</v>
      </c>
      <c r="DN68" s="2">
        <f t="shared" si="76"/>
        <v>53.567221592442642</v>
      </c>
      <c r="DO68" s="2">
        <f t="shared" si="76"/>
        <v>51.843967073170731</v>
      </c>
      <c r="DP68" s="2">
        <f t="shared" si="76"/>
        <v>49.26973395872421</v>
      </c>
      <c r="DQ68" s="2">
        <f t="shared" si="76"/>
        <v>46.578386022514088</v>
      </c>
      <c r="DR68" s="2">
        <f t="shared" si="76"/>
        <v>46.829234234234235</v>
      </c>
      <c r="DS68" s="2">
        <f t="shared" si="76"/>
        <v>48.679994746716694</v>
      </c>
      <c r="DT68" s="2">
        <f t="shared" si="76"/>
        <v>47.103440619136968</v>
      </c>
      <c r="DU68" s="2">
        <f t="shared" si="76"/>
        <v>50.598796221322544</v>
      </c>
      <c r="DV68" s="2">
        <f t="shared" si="76"/>
        <v>50.487306754221386</v>
      </c>
      <c r="DW68" s="2">
        <f t="shared" si="76"/>
        <v>53.792297435897432</v>
      </c>
      <c r="DX68" s="2">
        <f t="shared" si="76"/>
        <v>54.415538836772974</v>
      </c>
      <c r="DY68" s="2">
        <f t="shared" si="76"/>
        <v>47.230575146627558</v>
      </c>
      <c r="EA68" s="2">
        <f t="shared" si="77"/>
        <v>37.866881016224994</v>
      </c>
      <c r="EB68" s="2">
        <f t="shared" si="77"/>
        <v>41.563227905989308</v>
      </c>
      <c r="EC68" s="2">
        <f t="shared" si="77"/>
        <v>44.190440026376514</v>
      </c>
      <c r="ED68" s="2">
        <f t="shared" si="77"/>
        <v>41.69916559571454</v>
      </c>
      <c r="EE68" s="2">
        <f t="shared" si="77"/>
        <v>38.61373247420228</v>
      </c>
      <c r="EF68" s="2">
        <f t="shared" si="77"/>
        <v>35.455906675680041</v>
      </c>
      <c r="EG68" s="2">
        <f t="shared" si="77"/>
        <v>36.825518509792659</v>
      </c>
      <c r="EH68" s="2">
        <f t="shared" si="77"/>
        <v>37.621315670076243</v>
      </c>
      <c r="EI68" s="2">
        <f t="shared" si="77"/>
        <v>42.711978778769669</v>
      </c>
      <c r="EJ68" s="2">
        <f t="shared" si="77"/>
        <v>38.479626713283288</v>
      </c>
      <c r="EK68" s="2">
        <f t="shared" si="77"/>
        <v>35.810976524129224</v>
      </c>
      <c r="EL68" s="2">
        <f t="shared" si="77"/>
        <v>41.215638186334694</v>
      </c>
      <c r="EM68" s="2">
        <f t="shared" si="77"/>
        <v>43.459937075433089</v>
      </c>
      <c r="EN68" s="2">
        <f t="shared" si="77"/>
        <v>47.502441327368146</v>
      </c>
      <c r="EO68" s="2">
        <f t="shared" si="77"/>
        <v>42.788326014576043</v>
      </c>
      <c r="EQ68" s="2">
        <f t="shared" si="78"/>
        <v>37.010644520479026</v>
      </c>
      <c r="ER68" s="2">
        <f t="shared" si="78"/>
        <v>40.439864672402543</v>
      </c>
      <c r="ES68" s="2">
        <f t="shared" si="78"/>
        <v>44.991835216848024</v>
      </c>
      <c r="ET68" s="2">
        <f t="shared" si="78"/>
        <v>42.765206983753266</v>
      </c>
      <c r="EU68" s="2">
        <f t="shared" si="78"/>
        <v>39.427388867241433</v>
      </c>
      <c r="EV68" s="2">
        <f t="shared" si="78"/>
        <v>36.387689328066408</v>
      </c>
      <c r="EW68" s="2">
        <f t="shared" si="78"/>
        <v>36.210385366153844</v>
      </c>
      <c r="EX68" s="2">
        <f t="shared" si="78"/>
        <v>38.143105834612996</v>
      </c>
      <c r="EY68" s="2">
        <f t="shared" si="78"/>
        <v>40.857712163842677</v>
      </c>
      <c r="EZ68" s="2">
        <f t="shared" si="78"/>
        <v>37.174862240487315</v>
      </c>
      <c r="FA68" s="2">
        <f t="shared" si="78"/>
        <v>35.572731696935499</v>
      </c>
      <c r="FB68" s="2">
        <f t="shared" si="78"/>
        <v>39.698222119696183</v>
      </c>
      <c r="FC68" s="2">
        <f t="shared" si="78"/>
        <v>43.167060228547413</v>
      </c>
      <c r="FD68" s="2">
        <f t="shared" si="78"/>
        <v>46.698521429025632</v>
      </c>
      <c r="FE68" s="2">
        <f t="shared" si="78"/>
        <v>44.715463330673359</v>
      </c>
      <c r="FG68" s="2">
        <f t="shared" si="79"/>
        <v>0.57600636378543257</v>
      </c>
      <c r="FH68" s="2">
        <f t="shared" si="79"/>
        <v>0.57862072545124021</v>
      </c>
      <c r="FI68" s="2">
        <f t="shared" si="79"/>
        <v>0.56071625585161866</v>
      </c>
      <c r="FJ68" s="2">
        <f t="shared" si="79"/>
        <v>0.54271881962331059</v>
      </c>
      <c r="FK68" s="2">
        <f t="shared" si="79"/>
        <v>0.50931022738784948</v>
      </c>
      <c r="FL68" s="2">
        <f t="shared" si="79"/>
        <v>0.5230779229500705</v>
      </c>
      <c r="FM68" s="2">
        <f t="shared" si="79"/>
        <v>0.52794356395101627</v>
      </c>
      <c r="FN68" s="2">
        <f t="shared" si="79"/>
        <v>0.49090472444156336</v>
      </c>
      <c r="FO68" s="2">
        <f t="shared" si="79"/>
        <v>0.52572596342422484</v>
      </c>
      <c r="FP68" s="2">
        <f t="shared" si="79"/>
        <v>0.51291230094647178</v>
      </c>
      <c r="FQ68" s="2">
        <f t="shared" si="79"/>
        <v>0.51238657457965797</v>
      </c>
      <c r="FR68" s="2">
        <f t="shared" si="79"/>
        <v>0.52089607553243256</v>
      </c>
      <c r="FS68" s="2">
        <f t="shared" si="79"/>
        <v>0.53654454503107074</v>
      </c>
      <c r="FT68" s="2">
        <f t="shared" si="79"/>
        <v>0.51990338274185044</v>
      </c>
      <c r="FU68" s="2">
        <f t="shared" si="79"/>
        <v>0.42118033110833475</v>
      </c>
      <c r="FW68" s="2">
        <f t="shared" si="67"/>
        <v>2.0553231296092991E-5</v>
      </c>
      <c r="FX68" s="2">
        <f t="shared" si="67"/>
        <v>3.4067872526228383E-5</v>
      </c>
      <c r="FY68" s="2">
        <f t="shared" si="67"/>
        <v>3.0996290970535019E-5</v>
      </c>
      <c r="FZ68" s="2">
        <f t="shared" si="67"/>
        <v>2.6870377556513487E-5</v>
      </c>
      <c r="GA68" s="2">
        <f t="shared" si="67"/>
        <v>2.5799773904923518E-5</v>
      </c>
      <c r="GB68" s="2">
        <f t="shared" si="67"/>
        <v>2.8453278239214804E-5</v>
      </c>
      <c r="GC68" s="2">
        <f t="shared" si="67"/>
        <v>3.1302143324225981E-5</v>
      </c>
      <c r="GD68" s="2">
        <f t="shared" si="67"/>
        <v>3.9533073410973802E-5</v>
      </c>
      <c r="GE68" s="2">
        <f t="shared" si="67"/>
        <v>4.4512691892675447E-5</v>
      </c>
      <c r="GF68" s="2">
        <f t="shared" si="67"/>
        <v>3.658887895091537E-5</v>
      </c>
      <c r="GG68" s="2">
        <f t="shared" si="67"/>
        <v>3.0987228880965613E-5</v>
      </c>
      <c r="GH68" s="2">
        <f t="shared" si="67"/>
        <v>2.3437432263995227E-5</v>
      </c>
      <c r="GI68" s="2">
        <f t="shared" si="67"/>
        <v>1.9502002268598382E-5</v>
      </c>
      <c r="GJ68" s="2">
        <f t="shared" si="67"/>
        <v>1.5093490857768547E-5</v>
      </c>
      <c r="GK68" s="2">
        <f t="shared" si="67"/>
        <v>1.2404695076951913E-5</v>
      </c>
      <c r="GM68" s="86">
        <f t="shared" si="68"/>
        <v>3.35585164097153E-2</v>
      </c>
      <c r="GN68" s="86">
        <f t="shared" si="68"/>
        <v>3.4140687188919432E-2</v>
      </c>
      <c r="GO68" s="86">
        <f t="shared" si="68"/>
        <v>2.8222645618603402E-2</v>
      </c>
      <c r="GP68" s="86">
        <f t="shared" si="68"/>
        <v>2.2792531866116638E-2</v>
      </c>
      <c r="GQ68" s="86">
        <f t="shared" si="68"/>
        <v>1.4344576798445091E-2</v>
      </c>
      <c r="GR68" s="86">
        <f t="shared" si="68"/>
        <v>1.7706154684946605E-2</v>
      </c>
      <c r="GS68" s="86">
        <f t="shared" si="68"/>
        <v>1.9188543610728206E-2</v>
      </c>
      <c r="GT68" s="86">
        <f t="shared" si="68"/>
        <v>1.0545216934553825E-2</v>
      </c>
      <c r="GU68" s="86">
        <f t="shared" si="68"/>
        <v>1.8897511786557637E-2</v>
      </c>
      <c r="GV68" s="86">
        <f t="shared" si="68"/>
        <v>1.5335506273597763E-2</v>
      </c>
      <c r="GW68" s="86">
        <f t="shared" si="68"/>
        <v>1.5230028166793311E-2</v>
      </c>
      <c r="GX68" s="86">
        <f t="shared" si="68"/>
        <v>1.7258490038506075E-2</v>
      </c>
      <c r="GY68" s="86">
        <f t="shared" si="68"/>
        <v>2.135770164441288E-2</v>
      </c>
      <c r="GZ68" s="86">
        <f t="shared" si="68"/>
        <v>1.6933404392553981E-2</v>
      </c>
      <c r="HA68" s="86">
        <f t="shared" si="68"/>
        <v>2.0753755582271368E-3</v>
      </c>
      <c r="HC68" s="86">
        <f t="shared" si="73"/>
        <v>7.0679798404275808E-11</v>
      </c>
      <c r="HD68" s="86">
        <f t="shared" si="69"/>
        <v>4.0998457684594862E-8</v>
      </c>
      <c r="HE68" s="86">
        <f t="shared" si="69"/>
        <v>3.6124718301379205E-9</v>
      </c>
      <c r="HF68" s="86">
        <f t="shared" si="69"/>
        <v>6.514364129829046E-10</v>
      </c>
      <c r="HG68" s="86">
        <f t="shared" si="69"/>
        <v>2.4964639980109305E-10</v>
      </c>
      <c r="HH68" s="86">
        <f t="shared" si="69"/>
        <v>2.6421508347870625E-10</v>
      </c>
      <c r="HI68" s="86">
        <f t="shared" si="69"/>
        <v>2.0827174226149336E-10</v>
      </c>
      <c r="HJ68" s="86">
        <f t="shared" si="69"/>
        <v>2.2347794401530449E-12</v>
      </c>
      <c r="HK68" s="86">
        <f t="shared" si="69"/>
        <v>6.8118552650161607E-11</v>
      </c>
      <c r="HL68" s="86">
        <f t="shared" si="69"/>
        <v>7.8873292390769112E-11</v>
      </c>
      <c r="HM68" s="86">
        <f t="shared" si="69"/>
        <v>8.2782059883939625E-10</v>
      </c>
      <c r="HN68" s="86">
        <f t="shared" si="69"/>
        <v>2.6640379112137687E-10</v>
      </c>
      <c r="HO68" s="86">
        <f t="shared" si="69"/>
        <v>3.9874429411834563E-10</v>
      </c>
      <c r="HP68" s="86">
        <f t="shared" si="69"/>
        <v>5.0491354681782925E-11</v>
      </c>
      <c r="HQ68" s="86">
        <f t="shared" si="69"/>
        <v>3.5557794161410844E-16</v>
      </c>
      <c r="HS68" s="86">
        <f t="shared" si="70"/>
        <v>2.4851777492798146E-79</v>
      </c>
      <c r="HT68" s="86">
        <f t="shared" si="70"/>
        <v>4.7236242741165012E-50</v>
      </c>
      <c r="HU68" s="86">
        <f t="shared" si="70"/>
        <v>3.8818676623693162E-60</v>
      </c>
      <c r="HV68" s="86">
        <f t="shared" si="70"/>
        <v>3.64370359182713E-68</v>
      </c>
      <c r="HW68" s="86">
        <f t="shared" si="70"/>
        <v>1.9239648910263301E-70</v>
      </c>
      <c r="HX68" s="86">
        <f t="shared" si="70"/>
        <v>7.8054775645369907E-72</v>
      </c>
      <c r="HY68" s="86">
        <f t="shared" si="70"/>
        <v>4.2318289318060637E-73</v>
      </c>
      <c r="HZ68" s="86">
        <f t="shared" si="70"/>
        <v>3.4005613542907887E-90</v>
      </c>
      <c r="IA68" s="86">
        <f t="shared" si="70"/>
        <v>1.3359094452807614E-77</v>
      </c>
      <c r="IB68" s="86">
        <f t="shared" si="70"/>
        <v>4.6410176667457419E-77</v>
      </c>
      <c r="IC68" s="86">
        <f t="shared" si="70"/>
        <v>6.7862002887345011E-69</v>
      </c>
      <c r="ID68" s="86">
        <f t="shared" si="70"/>
        <v>9.2584300950804602E-73</v>
      </c>
      <c r="IE68" s="86">
        <f t="shared" si="70"/>
        <v>3.4472281018212343E-70</v>
      </c>
      <c r="IF68" s="86">
        <f t="shared" si="70"/>
        <v>2.3319183630999719E-56</v>
      </c>
      <c r="IG68" s="86">
        <f t="shared" si="70"/>
        <v>6.3273694354200974E-42</v>
      </c>
      <c r="II68" s="86">
        <f t="shared" si="71"/>
        <v>0</v>
      </c>
      <c r="IJ68" s="86">
        <f t="shared" si="71"/>
        <v>6.5718415478215087E-235</v>
      </c>
      <c r="IK68" s="86">
        <f t="shared" si="71"/>
        <v>2.0023121041734975E-278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1.3069240330697092E-159</v>
      </c>
      <c r="IW68" s="86">
        <f t="shared" si="71"/>
        <v>3.0976323809996688E-98</v>
      </c>
      <c r="IY68" s="86">
        <f t="shared" si="72"/>
        <v>3.3558516480395095E-2</v>
      </c>
      <c r="IZ68" s="86">
        <f t="shared" si="72"/>
        <v>3.4140728187377116E-2</v>
      </c>
      <c r="JA68" s="86">
        <f t="shared" si="72"/>
        <v>2.8222649231075231E-2</v>
      </c>
      <c r="JB68" s="86">
        <f t="shared" si="72"/>
        <v>2.279253251755305E-2</v>
      </c>
      <c r="JC68" s="86">
        <f t="shared" si="72"/>
        <v>1.434457704809149E-2</v>
      </c>
      <c r="JD68" s="86">
        <f t="shared" si="72"/>
        <v>1.7706154949161688E-2</v>
      </c>
      <c r="JE68" s="86">
        <f t="shared" si="72"/>
        <v>1.918854381899995E-2</v>
      </c>
      <c r="JF68" s="86">
        <f t="shared" si="72"/>
        <v>1.0545216936788605E-2</v>
      </c>
      <c r="JG68" s="86">
        <f t="shared" si="72"/>
        <v>1.889751185467619E-2</v>
      </c>
      <c r="JH68" s="86">
        <f t="shared" si="72"/>
        <v>1.5335506352471055E-2</v>
      </c>
      <c r="JI68" s="86">
        <f t="shared" si="72"/>
        <v>1.523002899461391E-2</v>
      </c>
      <c r="JJ68" s="86">
        <f t="shared" si="72"/>
        <v>1.7258490304909866E-2</v>
      </c>
      <c r="JK68" s="86">
        <f t="shared" si="72"/>
        <v>2.1357702043157175E-2</v>
      </c>
      <c r="JL68" s="86">
        <f t="shared" si="72"/>
        <v>1.6933404443045336E-2</v>
      </c>
      <c r="JM68" s="86">
        <f t="shared" si="72"/>
        <v>2.0753755582274924E-3</v>
      </c>
    </row>
    <row r="69" spans="2:273" x14ac:dyDescent="0.25">
      <c r="B69" s="2">
        <v>42</v>
      </c>
      <c r="C69" s="37">
        <v>65.966999999999999</v>
      </c>
      <c r="D69" s="37">
        <v>70.783000000000001</v>
      </c>
      <c r="E69" s="37">
        <v>70.948999999999998</v>
      </c>
      <c r="F69" s="37">
        <v>65.575999999999993</v>
      </c>
      <c r="G69" s="37">
        <v>60.55</v>
      </c>
      <c r="H69" s="37">
        <v>59.2</v>
      </c>
      <c r="I69" s="37">
        <v>59.482999999999997</v>
      </c>
      <c r="J69" s="37">
        <v>55.914000000000001</v>
      </c>
      <c r="K69" s="37">
        <v>60.052</v>
      </c>
      <c r="L69" s="37">
        <v>57.466999999999999</v>
      </c>
      <c r="M69" s="37">
        <v>60.982999999999997</v>
      </c>
      <c r="N69" s="37">
        <v>62.366999999999997</v>
      </c>
      <c r="O69" s="37">
        <v>65.132999999999996</v>
      </c>
      <c r="P69" s="37">
        <v>64.066999999999993</v>
      </c>
      <c r="Q69" s="37">
        <v>51.7</v>
      </c>
      <c r="S69" s="4">
        <f t="shared" si="74"/>
        <v>73.437780966267042</v>
      </c>
      <c r="T69" s="4">
        <f t="shared" si="74"/>
        <v>75.736330173334949</v>
      </c>
      <c r="U69" s="4">
        <f t="shared" si="74"/>
        <v>72.886476506583136</v>
      </c>
      <c r="V69" s="4">
        <f t="shared" si="74"/>
        <v>68.661432521144178</v>
      </c>
      <c r="W69" s="4">
        <f t="shared" si="74"/>
        <v>60.583127165589232</v>
      </c>
      <c r="X69" s="4">
        <f t="shared" si="74"/>
        <v>60.323567946454816</v>
      </c>
      <c r="Y69" s="4">
        <f t="shared" si="74"/>
        <v>60.288328040111864</v>
      </c>
      <c r="Z69" s="4">
        <f t="shared" si="74"/>
        <v>54.243850082336138</v>
      </c>
      <c r="AA69" s="4">
        <f t="shared" si="74"/>
        <v>66.069826338978487</v>
      </c>
      <c r="AB69" s="4">
        <f t="shared" si="74"/>
        <v>59.348177173887834</v>
      </c>
      <c r="AC69" s="4">
        <f t="shared" si="74"/>
        <v>60.493027079343825</v>
      </c>
      <c r="AD69" s="4">
        <f t="shared" si="74"/>
        <v>63.76493161521767</v>
      </c>
      <c r="AE69" s="4">
        <f t="shared" si="74"/>
        <v>69.604221493445806</v>
      </c>
      <c r="AF69" s="4">
        <f t="shared" si="74"/>
        <v>67.943974830278265</v>
      </c>
      <c r="AG69" s="4">
        <f t="shared" si="74"/>
        <v>48.205089393077046</v>
      </c>
      <c r="AI69" s="4">
        <f t="shared" si="75"/>
        <v>-7.4707809662670428</v>
      </c>
      <c r="AJ69" s="4">
        <f t="shared" si="75"/>
        <v>-4.9533301733349475</v>
      </c>
      <c r="AK69" s="4">
        <f t="shared" si="75"/>
        <v>-1.9374765065831383</v>
      </c>
      <c r="AL69" s="4">
        <f t="shared" si="75"/>
        <v>-3.0854325211441846</v>
      </c>
      <c r="AM69" s="4">
        <f t="shared" si="75"/>
        <v>-3.3127165589235119E-2</v>
      </c>
      <c r="AN69" s="4">
        <f t="shared" si="75"/>
        <v>-1.1235679464548127</v>
      </c>
      <c r="AO69" s="4">
        <f t="shared" si="75"/>
        <v>-0.80532804011186698</v>
      </c>
      <c r="AP69" s="4">
        <f t="shared" si="75"/>
        <v>1.6701499176638634</v>
      </c>
      <c r="AQ69" s="4">
        <f t="shared" si="75"/>
        <v>-6.0178263389784874</v>
      </c>
      <c r="AR69" s="4">
        <f t="shared" si="75"/>
        <v>-1.8811771738878349</v>
      </c>
      <c r="AS69" s="4">
        <f t="shared" si="75"/>
        <v>0.4899729206561716</v>
      </c>
      <c r="AT69" s="4">
        <f t="shared" si="75"/>
        <v>-1.3979316152176722</v>
      </c>
      <c r="AU69" s="4">
        <f t="shared" si="75"/>
        <v>-4.4712214934458103</v>
      </c>
      <c r="AV69" s="4">
        <f t="shared" si="75"/>
        <v>-3.8769748302782716</v>
      </c>
      <c r="AW69" s="4">
        <f t="shared" si="75"/>
        <v>3.4949106069229572</v>
      </c>
      <c r="AY69" s="2">
        <f t="shared" si="65"/>
        <v>42.648958643061256</v>
      </c>
      <c r="AZ69" s="2">
        <f t="shared" si="65"/>
        <v>45.364053915994816</v>
      </c>
      <c r="BA69" s="2">
        <f t="shared" si="65"/>
        <v>47.468913334125283</v>
      </c>
      <c r="BB69" s="2">
        <f t="shared" si="65"/>
        <v>46.965041852703628</v>
      </c>
      <c r="BC69" s="2">
        <f t="shared" si="65"/>
        <v>44.95879832541317</v>
      </c>
      <c r="BD69" s="2">
        <f t="shared" si="65"/>
        <v>41.864100358257161</v>
      </c>
      <c r="BE69" s="2">
        <f t="shared" si="65"/>
        <v>41.284886948760182</v>
      </c>
      <c r="BF69" s="2">
        <f t="shared" si="65"/>
        <v>42.209598699766367</v>
      </c>
      <c r="BG69" s="2">
        <f t="shared" si="65"/>
        <v>45.47746603530328</v>
      </c>
      <c r="BH69" s="2">
        <f t="shared" si="65"/>
        <v>42.547820395795064</v>
      </c>
      <c r="BI69" s="2">
        <f t="shared" si="65"/>
        <v>42.816684064284949</v>
      </c>
      <c r="BJ69" s="2">
        <f t="shared" si="65"/>
        <v>45.518079639096719</v>
      </c>
      <c r="BK69" s="2">
        <f t="shared" si="65"/>
        <v>48.093384103330536</v>
      </c>
      <c r="BL69" s="2">
        <f t="shared" si="65"/>
        <v>50.746358559309435</v>
      </c>
      <c r="BM69" s="2">
        <f t="shared" si="65"/>
        <v>45.449206836143702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51.7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49.927506401137975</v>
      </c>
      <c r="DL69" s="2">
        <f t="shared" si="76"/>
        <v>51.257301564722624</v>
      </c>
      <c r="DM69" s="2">
        <f t="shared" si="76"/>
        <v>52.187644381223336</v>
      </c>
      <c r="DN69" s="2">
        <f t="shared" si="76"/>
        <v>53.915692037786776</v>
      </c>
      <c r="DO69" s="2">
        <f t="shared" si="76"/>
        <v>52.241819163763068</v>
      </c>
      <c r="DP69" s="2">
        <f t="shared" si="76"/>
        <v>49.614894840525338</v>
      </c>
      <c r="DQ69" s="2">
        <f t="shared" si="76"/>
        <v>46.863252814258928</v>
      </c>
      <c r="DR69" s="2">
        <f t="shared" si="76"/>
        <v>47.142680417259363</v>
      </c>
      <c r="DS69" s="2">
        <f t="shared" si="76"/>
        <v>49.016793339587238</v>
      </c>
      <c r="DT69" s="2">
        <f t="shared" si="76"/>
        <v>47.38032739212008</v>
      </c>
      <c r="DU69" s="2">
        <f t="shared" si="76"/>
        <v>50.97201484480432</v>
      </c>
      <c r="DV69" s="2">
        <f t="shared" si="76"/>
        <v>50.796194277673543</v>
      </c>
      <c r="DW69" s="2">
        <f t="shared" si="76"/>
        <v>54.127535897435891</v>
      </c>
      <c r="DX69" s="2">
        <f t="shared" si="76"/>
        <v>54.788804596622882</v>
      </c>
      <c r="DY69" s="2">
        <f t="shared" si="76"/>
        <v>47.642520527859233</v>
      </c>
      <c r="EA69" s="2">
        <f t="shared" si="77"/>
        <v>37.762727964705604</v>
      </c>
      <c r="EB69" s="2">
        <f t="shared" si="77"/>
        <v>41.450005060192815</v>
      </c>
      <c r="EC69" s="2">
        <f t="shared" si="77"/>
        <v>44.097335905044503</v>
      </c>
      <c r="ED69" s="2">
        <f t="shared" si="77"/>
        <v>41.623848144373461</v>
      </c>
      <c r="EE69" s="2">
        <f t="shared" si="77"/>
        <v>38.559401328603819</v>
      </c>
      <c r="EF69" s="2">
        <f t="shared" si="77"/>
        <v>35.418983542615109</v>
      </c>
      <c r="EG69" s="2">
        <f t="shared" si="77"/>
        <v>36.735951080336726</v>
      </c>
      <c r="EH69" s="2">
        <f t="shared" si="77"/>
        <v>37.543819386854558</v>
      </c>
      <c r="EI69" s="2">
        <f t="shared" si="77"/>
        <v>42.565633208350484</v>
      </c>
      <c r="EJ69" s="2">
        <f t="shared" si="77"/>
        <v>38.362520768798646</v>
      </c>
      <c r="EK69" s="2">
        <f t="shared" si="77"/>
        <v>35.738553350155449</v>
      </c>
      <c r="EL69" s="2">
        <f t="shared" si="77"/>
        <v>41.090661610941382</v>
      </c>
      <c r="EM69" s="2">
        <f t="shared" si="77"/>
        <v>43.339840994407304</v>
      </c>
      <c r="EN69" s="2">
        <f t="shared" si="77"/>
        <v>47.341907051121545</v>
      </c>
      <c r="EO69" s="2">
        <f t="shared" si="77"/>
        <v>42.700141141776619</v>
      </c>
      <c r="EQ69" s="2">
        <f t="shared" si="78"/>
        <v>36.918415930361284</v>
      </c>
      <c r="ER69" s="2">
        <f t="shared" si="78"/>
        <v>40.343097618177609</v>
      </c>
      <c r="ES69" s="2">
        <f t="shared" si="78"/>
        <v>44.88709996368955</v>
      </c>
      <c r="ET69" s="2">
        <f t="shared" si="78"/>
        <v>42.674366387028755</v>
      </c>
      <c r="EU69" s="2">
        <f t="shared" si="78"/>
        <v>39.361164800992668</v>
      </c>
      <c r="EV69" s="2">
        <f t="shared" si="78"/>
        <v>36.337249938434624</v>
      </c>
      <c r="EW69" s="2">
        <f t="shared" si="78"/>
        <v>36.130129310282015</v>
      </c>
      <c r="EX69" s="2">
        <f t="shared" si="78"/>
        <v>38.056942902256921</v>
      </c>
      <c r="EY69" s="2">
        <f t="shared" si="78"/>
        <v>40.740711842744439</v>
      </c>
      <c r="EZ69" s="2">
        <f t="shared" si="78"/>
        <v>37.077312493541925</v>
      </c>
      <c r="FA69" s="2">
        <f t="shared" si="78"/>
        <v>35.503669076049874</v>
      </c>
      <c r="FB69" s="2">
        <f t="shared" si="78"/>
        <v>39.595113974687401</v>
      </c>
      <c r="FC69" s="2">
        <f t="shared" si="78"/>
        <v>43.051045996644838</v>
      </c>
      <c r="FD69" s="2">
        <f t="shared" si="78"/>
        <v>46.549610525869568</v>
      </c>
      <c r="FE69" s="2">
        <f t="shared" si="78"/>
        <v>44.593964900297642</v>
      </c>
      <c r="FG69" s="2">
        <f t="shared" si="79"/>
        <v>0.59832809685677613</v>
      </c>
      <c r="FH69" s="2">
        <f t="shared" si="79"/>
        <v>0.60090018670987555</v>
      </c>
      <c r="FI69" s="2">
        <f t="shared" si="79"/>
        <v>0.58326056446809726</v>
      </c>
      <c r="FJ69" s="2">
        <f t="shared" si="79"/>
        <v>0.56547099006997958</v>
      </c>
      <c r="FK69" s="2">
        <f t="shared" si="79"/>
        <v>0.5322921436134459</v>
      </c>
      <c r="FL69" s="2">
        <f t="shared" si="79"/>
        <v>0.54598982537824925</v>
      </c>
      <c r="FM69" s="2">
        <f t="shared" si="79"/>
        <v>0.55082244205190101</v>
      </c>
      <c r="FN69" s="2">
        <f t="shared" si="79"/>
        <v>0.51392596936510337</v>
      </c>
      <c r="FO69" s="2">
        <f t="shared" si="79"/>
        <v>0.54862042847678838</v>
      </c>
      <c r="FP69" s="2">
        <f t="shared" si="79"/>
        <v>0.53587924838142043</v>
      </c>
      <c r="FQ69" s="2">
        <f t="shared" si="79"/>
        <v>0.53535585479289094</v>
      </c>
      <c r="FR69" s="2">
        <f t="shared" si="79"/>
        <v>0.54382138377886025</v>
      </c>
      <c r="FS69" s="2">
        <f t="shared" si="79"/>
        <v>0.5593544935136453</v>
      </c>
      <c r="FT69" s="2">
        <f t="shared" si="79"/>
        <v>0.54283450260675858</v>
      </c>
      <c r="FU69" s="2">
        <f t="shared" si="79"/>
        <v>0.44378208938443225</v>
      </c>
      <c r="FW69" s="2">
        <f t="shared" si="67"/>
        <v>2.2536125288699146E-5</v>
      </c>
      <c r="FX69" s="2">
        <f t="shared" si="67"/>
        <v>3.7354556636780867E-5</v>
      </c>
      <c r="FY69" s="2">
        <f t="shared" si="67"/>
        <v>3.3986655574555419E-5</v>
      </c>
      <c r="FZ69" s="2">
        <f t="shared" si="67"/>
        <v>2.9462706733567641E-5</v>
      </c>
      <c r="GA69" s="2">
        <f t="shared" si="67"/>
        <v>2.8288819138030186E-5</v>
      </c>
      <c r="GB69" s="2">
        <f t="shared" si="67"/>
        <v>3.1198313554949957E-5</v>
      </c>
      <c r="GC69" s="2">
        <f t="shared" si="67"/>
        <v>3.4322013995961739E-5</v>
      </c>
      <c r="GD69" s="2">
        <f t="shared" si="67"/>
        <v>4.3346987692798623E-5</v>
      </c>
      <c r="GE69" s="2">
        <f t="shared" si="67"/>
        <v>4.8806986510148636E-5</v>
      </c>
      <c r="GF69" s="2">
        <f t="shared" si="67"/>
        <v>4.0118766370590684E-5</v>
      </c>
      <c r="GG69" s="2">
        <f t="shared" si="67"/>
        <v>3.397671925035095E-5</v>
      </c>
      <c r="GH69" s="2">
        <f t="shared" si="67"/>
        <v>2.5698575341404493E-5</v>
      </c>
      <c r="GI69" s="2">
        <f t="shared" si="67"/>
        <v>2.138348003525046E-5</v>
      </c>
      <c r="GJ69" s="2">
        <f t="shared" si="67"/>
        <v>1.654965952973513E-5</v>
      </c>
      <c r="GK69" s="2">
        <f t="shared" si="67"/>
        <v>1.3601461403690067E-5</v>
      </c>
      <c r="GM69" s="86">
        <f t="shared" si="68"/>
        <v>4.4144754806094449E-2</v>
      </c>
      <c r="GN69" s="86">
        <f t="shared" si="68"/>
        <v>4.4688474431684867E-2</v>
      </c>
      <c r="GO69" s="86">
        <f t="shared" si="68"/>
        <v>3.7638428099585904E-2</v>
      </c>
      <c r="GP69" s="86">
        <f t="shared" si="68"/>
        <v>3.1010998473189118E-2</v>
      </c>
      <c r="GQ69" s="86">
        <f t="shared" si="68"/>
        <v>2.0275828327243738E-2</v>
      </c>
      <c r="GR69" s="86">
        <f t="shared" si="68"/>
        <v>2.4845709698283321E-2</v>
      </c>
      <c r="GS69" s="86">
        <f t="shared" si="68"/>
        <v>2.6989890988908853E-2</v>
      </c>
      <c r="GT69" s="86">
        <f t="shared" si="68"/>
        <v>1.5862157942967355E-2</v>
      </c>
      <c r="GU69" s="86">
        <f t="shared" si="68"/>
        <v>2.7020979649727796E-2</v>
      </c>
      <c r="GV69" s="86">
        <f t="shared" si="68"/>
        <v>2.2050452415179229E-2</v>
      </c>
      <c r="GW69" s="86">
        <f t="shared" si="68"/>
        <v>2.1967330478994122E-2</v>
      </c>
      <c r="GX69" s="86">
        <f t="shared" si="68"/>
        <v>2.4431718520307358E-2</v>
      </c>
      <c r="GY69" s="86">
        <f t="shared" si="68"/>
        <v>2.9494232181983528E-2</v>
      </c>
      <c r="GZ69" s="86">
        <f t="shared" si="68"/>
        <v>2.3894437733969258E-2</v>
      </c>
      <c r="HA69" s="86">
        <f t="shared" si="68"/>
        <v>3.5978139399419845E-3</v>
      </c>
      <c r="HC69" s="86">
        <f t="shared" si="73"/>
        <v>1.9302341055315782E-10</v>
      </c>
      <c r="HD69" s="86">
        <f t="shared" si="69"/>
        <v>8.2938804294918889E-8</v>
      </c>
      <c r="HE69" s="86">
        <f t="shared" si="69"/>
        <v>8.1594278911392458E-9</v>
      </c>
      <c r="HF69" s="86">
        <f t="shared" si="69"/>
        <v>1.5982132278726339E-9</v>
      </c>
      <c r="HG69" s="86">
        <f t="shared" si="69"/>
        <v>6.3364539927764743E-10</v>
      </c>
      <c r="HH69" s="86">
        <f t="shared" si="69"/>
        <v>6.8196249750579368E-10</v>
      </c>
      <c r="HI69" s="86">
        <f t="shared" si="69"/>
        <v>5.5483307548095216E-10</v>
      </c>
      <c r="HJ69" s="86">
        <f t="shared" si="69"/>
        <v>7.5683157624308652E-12</v>
      </c>
      <c r="HK69" s="86">
        <f t="shared" si="69"/>
        <v>1.9788221175800069E-10</v>
      </c>
      <c r="HL69" s="86">
        <f t="shared" si="69"/>
        <v>2.2308650187785268E-10</v>
      </c>
      <c r="HM69" s="86">
        <f t="shared" si="69"/>
        <v>2.0616174948554385E-9</v>
      </c>
      <c r="HN69" s="86">
        <f t="shared" si="69"/>
        <v>6.8118268758481336E-10</v>
      </c>
      <c r="HO69" s="86">
        <f t="shared" si="69"/>
        <v>9.7641689214069113E-10</v>
      </c>
      <c r="HP69" s="86">
        <f t="shared" si="69"/>
        <v>1.3472825183666999E-10</v>
      </c>
      <c r="HQ69" s="86">
        <f t="shared" si="69"/>
        <v>1.6186791849321842E-15</v>
      </c>
      <c r="HS69" s="86">
        <f t="shared" si="70"/>
        <v>1.603384668636785E-77</v>
      </c>
      <c r="HT69" s="86">
        <f t="shared" si="70"/>
        <v>7.1599124211283317E-49</v>
      </c>
      <c r="HU69" s="86">
        <f t="shared" si="70"/>
        <v>9.7625331140845704E-59</v>
      </c>
      <c r="HV69" s="86">
        <f t="shared" si="70"/>
        <v>1.3691030735295065E-66</v>
      </c>
      <c r="HW69" s="86">
        <f t="shared" si="70"/>
        <v>8.1039441455247837E-69</v>
      </c>
      <c r="HX69" s="86">
        <f t="shared" si="70"/>
        <v>3.6748480148862953E-70</v>
      </c>
      <c r="HY69" s="86">
        <f t="shared" si="70"/>
        <v>2.2974081740409021E-71</v>
      </c>
      <c r="HZ69" s="86">
        <f t="shared" si="70"/>
        <v>5.2132813886072421E-88</v>
      </c>
      <c r="IA69" s="86">
        <f t="shared" si="70"/>
        <v>1.057313223807846E-75</v>
      </c>
      <c r="IB69" s="86">
        <f t="shared" si="70"/>
        <v>3.2861418712246854E-75</v>
      </c>
      <c r="IC69" s="86">
        <f t="shared" si="70"/>
        <v>2.8274128563576759E-67</v>
      </c>
      <c r="ID69" s="86">
        <f t="shared" si="70"/>
        <v>4.3048915506535201E-71</v>
      </c>
      <c r="IE69" s="86">
        <f t="shared" si="70"/>
        <v>1.2994677805762552E-68</v>
      </c>
      <c r="IF69" s="86">
        <f t="shared" si="70"/>
        <v>4.0529351279143041E-55</v>
      </c>
      <c r="IG69" s="86">
        <f t="shared" si="70"/>
        <v>4.9377477535580635E-41</v>
      </c>
      <c r="II69" s="86">
        <f t="shared" si="71"/>
        <v>0</v>
      </c>
      <c r="IJ69" s="86">
        <f t="shared" si="71"/>
        <v>9.2778854040661923E-231</v>
      </c>
      <c r="IK69" s="86">
        <f t="shared" si="71"/>
        <v>1.5196489261304144E-273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5.2490015203414615E-157</v>
      </c>
      <c r="IW69" s="86">
        <f t="shared" si="71"/>
        <v>1.1347509102694234E-96</v>
      </c>
      <c r="IY69" s="86">
        <f t="shared" si="72"/>
        <v>4.4144754999117859E-2</v>
      </c>
      <c r="IZ69" s="86">
        <f t="shared" si="72"/>
        <v>4.4688557370489164E-2</v>
      </c>
      <c r="JA69" s="86">
        <f t="shared" si="72"/>
        <v>3.7638436259013794E-2</v>
      </c>
      <c r="JB69" s="86">
        <f t="shared" si="72"/>
        <v>3.1011000071402346E-2</v>
      </c>
      <c r="JC69" s="86">
        <f t="shared" si="72"/>
        <v>2.0275828960889138E-2</v>
      </c>
      <c r="JD69" s="86">
        <f t="shared" si="72"/>
        <v>2.4845710380245817E-2</v>
      </c>
      <c r="JE69" s="86">
        <f t="shared" si="72"/>
        <v>2.6989891543741928E-2</v>
      </c>
      <c r="JF69" s="86">
        <f t="shared" si="72"/>
        <v>1.5862157950535669E-2</v>
      </c>
      <c r="JG69" s="86">
        <f t="shared" si="72"/>
        <v>2.7020979847610007E-2</v>
      </c>
      <c r="JH69" s="86">
        <f t="shared" si="72"/>
        <v>2.205045263826573E-2</v>
      </c>
      <c r="JI69" s="86">
        <f t="shared" si="72"/>
        <v>2.1967332540611617E-2</v>
      </c>
      <c r="JJ69" s="86">
        <f t="shared" si="72"/>
        <v>2.4431719201490044E-2</v>
      </c>
      <c r="JK69" s="86">
        <f t="shared" si="72"/>
        <v>2.9494233158400419E-2</v>
      </c>
      <c r="JL69" s="86">
        <f t="shared" si="72"/>
        <v>2.3894437868697511E-2</v>
      </c>
      <c r="JM69" s="86">
        <f t="shared" si="72"/>
        <v>3.597813939943603E-3</v>
      </c>
    </row>
    <row r="70" spans="2:273" x14ac:dyDescent="0.25">
      <c r="B70" s="2">
        <v>43</v>
      </c>
      <c r="C70" s="37">
        <v>73.721000000000004</v>
      </c>
      <c r="D70" s="37">
        <v>74.2</v>
      </c>
      <c r="E70" s="37">
        <v>76.168999999999997</v>
      </c>
      <c r="F70" s="37">
        <v>72.186000000000007</v>
      </c>
      <c r="G70" s="37">
        <v>63.216999999999999</v>
      </c>
      <c r="H70" s="37">
        <v>62.466999999999999</v>
      </c>
      <c r="I70" s="37">
        <v>63.517000000000003</v>
      </c>
      <c r="J70" s="37">
        <v>55.792999999999999</v>
      </c>
      <c r="K70" s="37">
        <v>63.533999999999999</v>
      </c>
      <c r="L70" s="37">
        <v>60.332999999999998</v>
      </c>
      <c r="M70" s="37">
        <v>63.183</v>
      </c>
      <c r="N70" s="37">
        <v>64.099999999999994</v>
      </c>
      <c r="O70" s="37">
        <v>66.933000000000007</v>
      </c>
      <c r="P70" s="37">
        <v>66.716999999999999</v>
      </c>
      <c r="Q70" s="37">
        <v>51.732999999999997</v>
      </c>
      <c r="S70" s="4">
        <f t="shared" si="74"/>
        <v>80.841223274442072</v>
      </c>
      <c r="T70" s="4">
        <f t="shared" si="74"/>
        <v>82.917090125674562</v>
      </c>
      <c r="U70" s="4">
        <f t="shared" si="74"/>
        <v>79.446229031986817</v>
      </c>
      <c r="V70" s="4">
        <f t="shared" si="74"/>
        <v>74.690137378041939</v>
      </c>
      <c r="W70" s="4">
        <f t="shared" si="74"/>
        <v>65.61990415016119</v>
      </c>
      <c r="X70" s="4">
        <f t="shared" si="74"/>
        <v>66.065164894410287</v>
      </c>
      <c r="Y70" s="4">
        <f t="shared" si="74"/>
        <v>66.255637549208529</v>
      </c>
      <c r="Z70" s="4">
        <f t="shared" si="74"/>
        <v>59.000650378785792</v>
      </c>
      <c r="AA70" s="4">
        <f t="shared" si="74"/>
        <v>72.971721896845807</v>
      </c>
      <c r="AB70" s="4">
        <f t="shared" si="74"/>
        <v>65.069400760296674</v>
      </c>
      <c r="AC70" s="4">
        <f t="shared" si="74"/>
        <v>66.505887398012007</v>
      </c>
      <c r="AD70" s="4">
        <f t="shared" si="74"/>
        <v>69.647626223694374</v>
      </c>
      <c r="AE70" s="4">
        <f t="shared" si="74"/>
        <v>75.925817337076211</v>
      </c>
      <c r="AF70" s="4">
        <f t="shared" si="74"/>
        <v>73.488835202924065</v>
      </c>
      <c r="AG70" s="4">
        <f t="shared" si="74"/>
        <v>49.944027584001098</v>
      </c>
      <c r="AI70" s="4">
        <f t="shared" si="75"/>
        <v>-7.1202232744420684</v>
      </c>
      <c r="AJ70" s="4">
        <f t="shared" si="75"/>
        <v>-8.7170901256745594</v>
      </c>
      <c r="AK70" s="4">
        <f t="shared" si="75"/>
        <v>-3.2772290319868205</v>
      </c>
      <c r="AL70" s="4">
        <f t="shared" si="75"/>
        <v>-2.504137378041932</v>
      </c>
      <c r="AM70" s="4">
        <f t="shared" si="75"/>
        <v>-2.4029041501611914</v>
      </c>
      <c r="AN70" s="4">
        <f t="shared" si="75"/>
        <v>-3.5981648944102886</v>
      </c>
      <c r="AO70" s="4">
        <f t="shared" si="75"/>
        <v>-2.7386375492085264</v>
      </c>
      <c r="AP70" s="4">
        <f t="shared" si="75"/>
        <v>-3.2076503787857931</v>
      </c>
      <c r="AQ70" s="4">
        <f t="shared" si="75"/>
        <v>-9.4377218968458081</v>
      </c>
      <c r="AR70" s="4">
        <f t="shared" si="75"/>
        <v>-4.7364007602966751</v>
      </c>
      <c r="AS70" s="4">
        <f t="shared" si="75"/>
        <v>-3.3228873980120071</v>
      </c>
      <c r="AT70" s="4">
        <f t="shared" si="75"/>
        <v>-5.5476262236943796</v>
      </c>
      <c r="AU70" s="4">
        <f t="shared" si="75"/>
        <v>-8.9928173370762039</v>
      </c>
      <c r="AV70" s="4">
        <f t="shared" si="75"/>
        <v>-6.7718352029240663</v>
      </c>
      <c r="AW70" s="4">
        <f t="shared" si="75"/>
        <v>1.7889724159988987</v>
      </c>
      <c r="AY70" s="2">
        <f t="shared" si="65"/>
        <v>42.463090917665248</v>
      </c>
      <c r="AZ70" s="2">
        <f t="shared" si="65"/>
        <v>45.208351326378299</v>
      </c>
      <c r="BA70" s="2">
        <f t="shared" si="65"/>
        <v>47.351697604160208</v>
      </c>
      <c r="BB70" s="2">
        <f t="shared" si="65"/>
        <v>46.788032566252809</v>
      </c>
      <c r="BC70" s="2">
        <f t="shared" si="65"/>
        <v>44.793043636880931</v>
      </c>
      <c r="BD70" s="2">
        <f t="shared" si="65"/>
        <v>41.669455642604866</v>
      </c>
      <c r="BE70" s="2">
        <f t="shared" si="65"/>
        <v>41.125474672013453</v>
      </c>
      <c r="BF70" s="2">
        <f t="shared" si="65"/>
        <v>42.092742198610907</v>
      </c>
      <c r="BG70" s="2">
        <f t="shared" si="65"/>
        <v>45.391852189736831</v>
      </c>
      <c r="BH70" s="2">
        <f t="shared" si="65"/>
        <v>42.398833171757161</v>
      </c>
      <c r="BI70" s="2">
        <f t="shared" si="65"/>
        <v>42.593523622603918</v>
      </c>
      <c r="BJ70" s="2">
        <f t="shared" si="65"/>
        <v>45.360438215031529</v>
      </c>
      <c r="BK70" s="2">
        <f t="shared" si="65"/>
        <v>47.920262444352936</v>
      </c>
      <c r="BL70" s="2">
        <f t="shared" si="65"/>
        <v>50.648289163177807</v>
      </c>
      <c r="BM70" s="2">
        <f t="shared" si="65"/>
        <v>45.514915487891514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51.732999999999997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50.310396870554754</v>
      </c>
      <c r="DL70" s="2">
        <f t="shared" si="76"/>
        <v>51.600043859649126</v>
      </c>
      <c r="DM70" s="2">
        <f t="shared" si="76"/>
        <v>52.488678520625896</v>
      </c>
      <c r="DN70" s="2">
        <f t="shared" si="76"/>
        <v>54.264162483130903</v>
      </c>
      <c r="DO70" s="2">
        <f t="shared" si="76"/>
        <v>52.639671254355406</v>
      </c>
      <c r="DP70" s="2">
        <f t="shared" si="76"/>
        <v>49.960055722326459</v>
      </c>
      <c r="DQ70" s="2">
        <f t="shared" si="76"/>
        <v>47.148119606003768</v>
      </c>
      <c r="DR70" s="2">
        <f t="shared" si="76"/>
        <v>47.456126600284492</v>
      </c>
      <c r="DS70" s="2">
        <f t="shared" si="76"/>
        <v>49.353591932457782</v>
      </c>
      <c r="DT70" s="2">
        <f t="shared" si="76"/>
        <v>47.657214165103198</v>
      </c>
      <c r="DU70" s="2">
        <f t="shared" si="76"/>
        <v>51.345233468286104</v>
      </c>
      <c r="DV70" s="2">
        <f t="shared" si="76"/>
        <v>51.105081801125706</v>
      </c>
      <c r="DW70" s="2">
        <f t="shared" si="76"/>
        <v>54.462774358974357</v>
      </c>
      <c r="DX70" s="2">
        <f t="shared" si="76"/>
        <v>55.162070356472782</v>
      </c>
      <c r="DY70" s="2">
        <f t="shared" si="76"/>
        <v>48.054465909090901</v>
      </c>
      <c r="EA70" s="2">
        <f t="shared" si="77"/>
        <v>37.658574913186214</v>
      </c>
      <c r="EB70" s="2">
        <f t="shared" si="77"/>
        <v>41.336782214396322</v>
      </c>
      <c r="EC70" s="2">
        <f t="shared" si="77"/>
        <v>44.004231783712484</v>
      </c>
      <c r="ED70" s="2">
        <f t="shared" si="77"/>
        <v>41.54853069303239</v>
      </c>
      <c r="EE70" s="2">
        <f t="shared" si="77"/>
        <v>38.505070183005351</v>
      </c>
      <c r="EF70" s="2">
        <f t="shared" si="77"/>
        <v>35.382060409550185</v>
      </c>
      <c r="EG70" s="2">
        <f t="shared" si="77"/>
        <v>36.646383650880793</v>
      </c>
      <c r="EH70" s="2">
        <f t="shared" si="77"/>
        <v>37.466323103632867</v>
      </c>
      <c r="EI70" s="2">
        <f t="shared" si="77"/>
        <v>42.419287637931305</v>
      </c>
      <c r="EJ70" s="2">
        <f t="shared" si="77"/>
        <v>38.245414824314011</v>
      </c>
      <c r="EK70" s="2">
        <f t="shared" si="77"/>
        <v>35.666130176181674</v>
      </c>
      <c r="EL70" s="2">
        <f t="shared" si="77"/>
        <v>40.965685035548063</v>
      </c>
      <c r="EM70" s="2">
        <f t="shared" si="77"/>
        <v>43.219744913381525</v>
      </c>
      <c r="EN70" s="2">
        <f t="shared" si="77"/>
        <v>47.181372774874944</v>
      </c>
      <c r="EO70" s="2">
        <f t="shared" si="77"/>
        <v>42.611956268977195</v>
      </c>
      <c r="EQ70" s="2">
        <f t="shared" si="78"/>
        <v>36.826187340243543</v>
      </c>
      <c r="ER70" s="2">
        <f t="shared" si="78"/>
        <v>40.246330563952668</v>
      </c>
      <c r="ES70" s="2">
        <f t="shared" si="78"/>
        <v>44.782364710531077</v>
      </c>
      <c r="ET70" s="2">
        <f t="shared" si="78"/>
        <v>42.583525790304243</v>
      </c>
      <c r="EU70" s="2">
        <f t="shared" si="78"/>
        <v>39.294940734743903</v>
      </c>
      <c r="EV70" s="2">
        <f t="shared" si="78"/>
        <v>36.286810548802833</v>
      </c>
      <c r="EW70" s="2">
        <f t="shared" si="78"/>
        <v>36.049873254410187</v>
      </c>
      <c r="EX70" s="2">
        <f t="shared" si="78"/>
        <v>37.970779969900853</v>
      </c>
      <c r="EY70" s="2">
        <f t="shared" si="78"/>
        <v>40.623711521646193</v>
      </c>
      <c r="EZ70" s="2">
        <f t="shared" si="78"/>
        <v>36.979762746596535</v>
      </c>
      <c r="FA70" s="2">
        <f t="shared" si="78"/>
        <v>35.434606455164257</v>
      </c>
      <c r="FB70" s="2">
        <f t="shared" si="78"/>
        <v>39.492005829678618</v>
      </c>
      <c r="FC70" s="2">
        <f t="shared" si="78"/>
        <v>42.935031764742256</v>
      </c>
      <c r="FD70" s="2">
        <f t="shared" si="78"/>
        <v>46.400699622713503</v>
      </c>
      <c r="FE70" s="2">
        <f t="shared" si="78"/>
        <v>44.472466469921926</v>
      </c>
      <c r="FG70" s="2">
        <f t="shared" si="79"/>
        <v>0.62024943211906136</v>
      </c>
      <c r="FH70" s="2">
        <f t="shared" si="79"/>
        <v>0.62276965073489043</v>
      </c>
      <c r="FI70" s="2">
        <f t="shared" si="79"/>
        <v>0.60546197922749534</v>
      </c>
      <c r="FJ70" s="2">
        <f t="shared" si="79"/>
        <v>0.58795060095593021</v>
      </c>
      <c r="FK70" s="2">
        <f t="shared" si="79"/>
        <v>0.55513785483305988</v>
      </c>
      <c r="FL70" s="2">
        <f t="shared" si="79"/>
        <v>0.56870858109688194</v>
      </c>
      <c r="FM70" s="2">
        <f t="shared" si="79"/>
        <v>0.5734882795684958</v>
      </c>
      <c r="FN70" s="2">
        <f t="shared" si="79"/>
        <v>0.53688827610222511</v>
      </c>
      <c r="FO70" s="2">
        <f t="shared" si="79"/>
        <v>0.5713109034765631</v>
      </c>
      <c r="FP70" s="2">
        <f t="shared" si="79"/>
        <v>0.558695009099623</v>
      </c>
      <c r="FQ70" s="2">
        <f t="shared" si="79"/>
        <v>0.55817613146049261</v>
      </c>
      <c r="FR70" s="2">
        <f t="shared" si="79"/>
        <v>0.56656250798604513</v>
      </c>
      <c r="FS70" s="2">
        <f t="shared" si="79"/>
        <v>0.58191657958054788</v>
      </c>
      <c r="FT70" s="2">
        <f t="shared" si="79"/>
        <v>0.56558552442389165</v>
      </c>
      <c r="FU70" s="2">
        <f t="shared" si="79"/>
        <v>0.46661895636289868</v>
      </c>
      <c r="FW70" s="2">
        <f t="shared" si="67"/>
        <v>2.4710316278335054E-5</v>
      </c>
      <c r="FX70" s="2">
        <f t="shared" si="67"/>
        <v>4.0958309269165226E-5</v>
      </c>
      <c r="FY70" s="2">
        <f t="shared" si="67"/>
        <v>3.7265504604811037E-5</v>
      </c>
      <c r="FZ70" s="2">
        <f t="shared" si="67"/>
        <v>3.2305123705119502E-5</v>
      </c>
      <c r="GA70" s="2">
        <f t="shared" si="67"/>
        <v>3.1017988723510845E-5</v>
      </c>
      <c r="GB70" s="2">
        <f t="shared" si="67"/>
        <v>3.4208167604326958E-5</v>
      </c>
      <c r="GC70" s="2">
        <f t="shared" si="67"/>
        <v>3.7633215378448783E-5</v>
      </c>
      <c r="GD70" s="2">
        <f t="shared" si="67"/>
        <v>4.7528828106219302E-5</v>
      </c>
      <c r="GE70" s="2">
        <f t="shared" si="67"/>
        <v>5.3515544533300305E-5</v>
      </c>
      <c r="GF70" s="2">
        <f t="shared" si="67"/>
        <v>4.3989182317592618E-5</v>
      </c>
      <c r="GG70" s="2">
        <f t="shared" si="67"/>
        <v>3.7254609713408762E-5</v>
      </c>
      <c r="GH70" s="2">
        <f t="shared" si="67"/>
        <v>2.8177857670959784E-5</v>
      </c>
      <c r="GI70" s="2">
        <f t="shared" si="67"/>
        <v>2.3446471245317012E-5</v>
      </c>
      <c r="GJ70" s="2">
        <f t="shared" si="67"/>
        <v>1.8146311854071103E-5</v>
      </c>
      <c r="GK70" s="2">
        <f t="shared" si="67"/>
        <v>1.4913686294427002E-5</v>
      </c>
      <c r="GM70" s="86">
        <f t="shared" si="68"/>
        <v>5.7421229938038637E-2</v>
      </c>
      <c r="GN70" s="86">
        <f t="shared" si="68"/>
        <v>5.7861753220288956E-2</v>
      </c>
      <c r="GO70" s="86">
        <f t="shared" si="68"/>
        <v>4.9603907062774594E-2</v>
      </c>
      <c r="GP70" s="86">
        <f t="shared" si="68"/>
        <v>4.1653180206561356E-2</v>
      </c>
      <c r="GQ70" s="86">
        <f t="shared" si="68"/>
        <v>2.8243205627024995E-2</v>
      </c>
      <c r="GR70" s="86">
        <f t="shared" si="68"/>
        <v>3.4355012852724756E-2</v>
      </c>
      <c r="GS70" s="86">
        <f t="shared" si="68"/>
        <v>3.7389968304716498E-2</v>
      </c>
      <c r="GT70" s="86">
        <f t="shared" si="68"/>
        <v>2.3407044793724539E-2</v>
      </c>
      <c r="GU70" s="86">
        <f t="shared" si="68"/>
        <v>3.7997411341010236E-2</v>
      </c>
      <c r="GV70" s="86">
        <f t="shared" si="68"/>
        <v>3.1190172928305716E-2</v>
      </c>
      <c r="GW70" s="86">
        <f t="shared" si="68"/>
        <v>3.1161669951398564E-2</v>
      </c>
      <c r="GX70" s="86">
        <f t="shared" si="68"/>
        <v>3.4057621925271717E-2</v>
      </c>
      <c r="GY70" s="86">
        <f t="shared" si="68"/>
        <v>4.0166445506037575E-2</v>
      </c>
      <c r="GZ70" s="86">
        <f t="shared" si="68"/>
        <v>3.3213396940358297E-2</v>
      </c>
      <c r="HA70" s="86">
        <f t="shared" si="68"/>
        <v>6.076460033859807E-3</v>
      </c>
      <c r="HC70" s="86">
        <f t="shared" si="73"/>
        <v>5.1529257082165035E-10</v>
      </c>
      <c r="HD70" s="86">
        <f t="shared" si="69"/>
        <v>1.6522149608634889E-7</v>
      </c>
      <c r="HE70" s="86">
        <f t="shared" si="69"/>
        <v>1.8100927526233298E-8</v>
      </c>
      <c r="HF70" s="86">
        <f t="shared" si="69"/>
        <v>3.8431577112812744E-9</v>
      </c>
      <c r="HG70" s="86">
        <f t="shared" si="69"/>
        <v>1.5754251541939779E-9</v>
      </c>
      <c r="HH70" s="86">
        <f t="shared" si="69"/>
        <v>1.7228196546489475E-9</v>
      </c>
      <c r="HI70" s="86">
        <f t="shared" si="69"/>
        <v>1.4449110346484523E-9</v>
      </c>
      <c r="HJ70" s="86">
        <f t="shared" si="69"/>
        <v>2.4893542725165833E-11</v>
      </c>
      <c r="HK70" s="86">
        <f t="shared" si="69"/>
        <v>5.6031119737433825E-10</v>
      </c>
      <c r="HL70" s="86">
        <f t="shared" si="69"/>
        <v>6.1572271898944062E-10</v>
      </c>
      <c r="HM70" s="86">
        <f t="shared" si="69"/>
        <v>5.0276824787988755E-9</v>
      </c>
      <c r="HN70" s="86">
        <f t="shared" si="69"/>
        <v>1.7054756417254884E-9</v>
      </c>
      <c r="HO70" s="86">
        <f t="shared" si="69"/>
        <v>2.3448034232920307E-9</v>
      </c>
      <c r="HP70" s="86">
        <f t="shared" si="69"/>
        <v>3.5190258695243465E-10</v>
      </c>
      <c r="HQ70" s="86">
        <f t="shared" si="69"/>
        <v>7.1235271611050503E-15</v>
      </c>
      <c r="HS70" s="86">
        <f t="shared" si="70"/>
        <v>9.8502057044200386E-76</v>
      </c>
      <c r="HT70" s="86">
        <f t="shared" si="70"/>
        <v>1.04967337252029E-47</v>
      </c>
      <c r="HU70" s="86">
        <f t="shared" si="70"/>
        <v>2.3615050444638037E-57</v>
      </c>
      <c r="HV70" s="86">
        <f t="shared" si="70"/>
        <v>4.9263781939733865E-65</v>
      </c>
      <c r="HW70" s="86">
        <f t="shared" si="70"/>
        <v>3.2647483258486786E-67</v>
      </c>
      <c r="HX70" s="86">
        <f t="shared" si="70"/>
        <v>1.6518354353968614E-68</v>
      </c>
      <c r="HY70" s="86">
        <f t="shared" si="70"/>
        <v>1.1876720843779383E-69</v>
      </c>
      <c r="HZ70" s="86">
        <f t="shared" si="70"/>
        <v>7.5061057377979414E-86</v>
      </c>
      <c r="IA70" s="86">
        <f t="shared" si="70"/>
        <v>7.9189768512569145E-74</v>
      </c>
      <c r="IB70" s="86">
        <f t="shared" si="70"/>
        <v>2.2072233328880655E-73</v>
      </c>
      <c r="IC70" s="86">
        <f t="shared" si="70"/>
        <v>1.1258332208341121E-65</v>
      </c>
      <c r="ID70" s="86">
        <f t="shared" si="70"/>
        <v>1.9127886528334487E-69</v>
      </c>
      <c r="IE70" s="86">
        <f t="shared" si="70"/>
        <v>4.6966139093829997E-67</v>
      </c>
      <c r="IF70" s="86">
        <f t="shared" si="70"/>
        <v>6.8184028172143378E-54</v>
      </c>
      <c r="IG70" s="86">
        <f t="shared" si="70"/>
        <v>3.766375179645589E-40</v>
      </c>
      <c r="II70" s="86">
        <f t="shared" si="71"/>
        <v>0</v>
      </c>
      <c r="IJ70" s="86">
        <f t="shared" si="71"/>
        <v>1.2021542893328988E-226</v>
      </c>
      <c r="IK70" s="86">
        <f t="shared" si="71"/>
        <v>1.0436016110039498E-268</v>
      </c>
      <c r="IL70" s="86">
        <f t="shared" si="71"/>
        <v>5.2078548590481005E-307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0</v>
      </c>
      <c r="IV70" s="86">
        <f t="shared" si="71"/>
        <v>2.0057192661103384E-154</v>
      </c>
      <c r="IW70" s="86">
        <f t="shared" si="71"/>
        <v>4.0367078640402023E-95</v>
      </c>
      <c r="IY70" s="86">
        <f t="shared" si="72"/>
        <v>5.742123045333121E-2</v>
      </c>
      <c r="IZ70" s="86">
        <f t="shared" si="72"/>
        <v>5.7861918441785044E-2</v>
      </c>
      <c r="JA70" s="86">
        <f t="shared" si="72"/>
        <v>4.9603925163702121E-2</v>
      </c>
      <c r="JB70" s="86">
        <f t="shared" si="72"/>
        <v>4.1653184049719065E-2</v>
      </c>
      <c r="JC70" s="86">
        <f t="shared" si="72"/>
        <v>2.824320720245015E-2</v>
      </c>
      <c r="JD70" s="86">
        <f t="shared" si="72"/>
        <v>3.4355014575544414E-2</v>
      </c>
      <c r="JE70" s="86">
        <f t="shared" si="72"/>
        <v>3.7389969749627536E-2</v>
      </c>
      <c r="JF70" s="86">
        <f t="shared" si="72"/>
        <v>2.3407044818618081E-2</v>
      </c>
      <c r="JG70" s="86">
        <f t="shared" si="72"/>
        <v>3.7997411901321436E-2</v>
      </c>
      <c r="JH70" s="86">
        <f t="shared" si="72"/>
        <v>3.1190173544028435E-2</v>
      </c>
      <c r="JI70" s="86">
        <f t="shared" si="72"/>
        <v>3.1161674979081042E-2</v>
      </c>
      <c r="JJ70" s="86">
        <f t="shared" si="72"/>
        <v>3.4057623630747359E-2</v>
      </c>
      <c r="JK70" s="86">
        <f t="shared" si="72"/>
        <v>4.0166447850840996E-2</v>
      </c>
      <c r="JL70" s="86">
        <f t="shared" si="72"/>
        <v>3.3213397292260888E-2</v>
      </c>
      <c r="JM70" s="86">
        <f t="shared" si="72"/>
        <v>6.0764600338669306E-3</v>
      </c>
    </row>
    <row r="71" spans="2:273" x14ac:dyDescent="0.25">
      <c r="B71" s="2">
        <v>44</v>
      </c>
      <c r="C71" s="37">
        <v>80.738</v>
      </c>
      <c r="D71" s="37">
        <v>80.25</v>
      </c>
      <c r="E71" s="37">
        <v>78.745999999999995</v>
      </c>
      <c r="F71" s="37">
        <v>73.712000000000003</v>
      </c>
      <c r="G71" s="37">
        <v>67.966999999999999</v>
      </c>
      <c r="H71" s="37">
        <v>66.283000000000001</v>
      </c>
      <c r="I71" s="37">
        <v>67.25</v>
      </c>
      <c r="J71" s="37">
        <v>58.033999999999999</v>
      </c>
      <c r="K71" s="37">
        <v>70.206999999999994</v>
      </c>
      <c r="L71" s="37">
        <v>66.033000000000001</v>
      </c>
      <c r="M71" s="37">
        <v>67.05</v>
      </c>
      <c r="N71" s="37">
        <v>68.683000000000007</v>
      </c>
      <c r="O71" s="37">
        <v>72.75</v>
      </c>
      <c r="P71" s="37">
        <v>72.25</v>
      </c>
      <c r="Q71" s="37">
        <v>51.216999999999999</v>
      </c>
      <c r="S71" s="4">
        <f t="shared" si="74"/>
        <v>89.497403360445489</v>
      </c>
      <c r="T71" s="4">
        <f t="shared" si="74"/>
        <v>91.283752504742196</v>
      </c>
      <c r="U71" s="4">
        <f t="shared" si="74"/>
        <v>87.210088099246548</v>
      </c>
      <c r="V71" s="4">
        <f t="shared" si="74"/>
        <v>81.966830651848767</v>
      </c>
      <c r="W71" s="4">
        <f t="shared" si="74"/>
        <v>71.925357965855511</v>
      </c>
      <c r="X71" s="4">
        <f t="shared" si="74"/>
        <v>73.179437959924442</v>
      </c>
      <c r="Y71" s="4">
        <f t="shared" si="74"/>
        <v>73.626079616749053</v>
      </c>
      <c r="Z71" s="4">
        <f t="shared" si="74"/>
        <v>65.218268891442492</v>
      </c>
      <c r="AA71" s="4">
        <f t="shared" si="74"/>
        <v>81.544714419202762</v>
      </c>
      <c r="AB71" s="4">
        <f t="shared" si="74"/>
        <v>72.274810146785697</v>
      </c>
      <c r="AC71" s="4">
        <f t="shared" si="74"/>
        <v>74.110116852516541</v>
      </c>
      <c r="AD71" s="4">
        <f t="shared" si="74"/>
        <v>76.964020265266839</v>
      </c>
      <c r="AE71" s="4">
        <f t="shared" si="74"/>
        <v>83.628412957300384</v>
      </c>
      <c r="AF71" s="4">
        <f t="shared" si="74"/>
        <v>80.360147421736912</v>
      </c>
      <c r="AG71" s="4">
        <f t="shared" si="74"/>
        <v>52.477551498623114</v>
      </c>
      <c r="AI71" s="4">
        <f t="shared" si="75"/>
        <v>-8.7594033604454893</v>
      </c>
      <c r="AJ71" s="4">
        <f t="shared" si="75"/>
        <v>-11.033752504742196</v>
      </c>
      <c r="AK71" s="4">
        <f t="shared" si="75"/>
        <v>-8.4640880992465526</v>
      </c>
      <c r="AL71" s="4">
        <f t="shared" si="75"/>
        <v>-8.2548306518487635</v>
      </c>
      <c r="AM71" s="4">
        <f t="shared" si="75"/>
        <v>-3.9583579658555124</v>
      </c>
      <c r="AN71" s="4">
        <f t="shared" si="75"/>
        <v>-6.896437959924441</v>
      </c>
      <c r="AO71" s="4">
        <f t="shared" si="75"/>
        <v>-6.3760796167490525</v>
      </c>
      <c r="AP71" s="4">
        <f t="shared" si="75"/>
        <v>-7.1842688914424926</v>
      </c>
      <c r="AQ71" s="4">
        <f t="shared" si="75"/>
        <v>-11.337714419202769</v>
      </c>
      <c r="AR71" s="4">
        <f t="shared" si="75"/>
        <v>-6.2418101467856957</v>
      </c>
      <c r="AS71" s="4">
        <f t="shared" si="75"/>
        <v>-7.0601168525165434</v>
      </c>
      <c r="AT71" s="4">
        <f t="shared" si="75"/>
        <v>-8.2810202652668323</v>
      </c>
      <c r="AU71" s="4">
        <f t="shared" si="75"/>
        <v>-10.878412957300384</v>
      </c>
      <c r="AV71" s="4">
        <f t="shared" si="75"/>
        <v>-8.1101474217369116</v>
      </c>
      <c r="AW71" s="4">
        <f t="shared" si="75"/>
        <v>-1.2605514986231157</v>
      </c>
      <c r="AY71" s="2">
        <f t="shared" si="65"/>
        <v>42.262175385253748</v>
      </c>
      <c r="AZ71" s="2">
        <f t="shared" si="65"/>
        <v>45.037943612049318</v>
      </c>
      <c r="BA71" s="2">
        <f t="shared" si="65"/>
        <v>47.220771053372161</v>
      </c>
      <c r="BB71" s="2">
        <f t="shared" si="65"/>
        <v>46.596713822307322</v>
      </c>
      <c r="BC71" s="2">
        <f t="shared" si="65"/>
        <v>44.609993421381262</v>
      </c>
      <c r="BD71" s="2">
        <f t="shared" si="65"/>
        <v>41.461721756612398</v>
      </c>
      <c r="BE71" s="2">
        <f t="shared" si="65"/>
        <v>40.95240089560432</v>
      </c>
      <c r="BF71" s="2">
        <f t="shared" si="65"/>
        <v>41.959545035789283</v>
      </c>
      <c r="BG71" s="2">
        <f t="shared" si="65"/>
        <v>45.28650716214544</v>
      </c>
      <c r="BH71" s="2">
        <f t="shared" si="65"/>
        <v>42.23427138657938</v>
      </c>
      <c r="BI71" s="2">
        <f t="shared" si="65"/>
        <v>42.353943360726994</v>
      </c>
      <c r="BJ71" s="2">
        <f t="shared" si="65"/>
        <v>45.185991611350673</v>
      </c>
      <c r="BK71" s="2">
        <f t="shared" si="65"/>
        <v>47.730544296205643</v>
      </c>
      <c r="BL71" s="2">
        <f t="shared" si="65"/>
        <v>50.528255318999683</v>
      </c>
      <c r="BM71" s="2">
        <f t="shared" si="65"/>
        <v>45.556944996116854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50.693287339971548</v>
      </c>
      <c r="DL71" s="2">
        <f t="shared" si="76"/>
        <v>51.942786154575629</v>
      </c>
      <c r="DM71" s="2">
        <f t="shared" si="76"/>
        <v>52.789712660028457</v>
      </c>
      <c r="DN71" s="2">
        <f t="shared" si="76"/>
        <v>54.612632928475037</v>
      </c>
      <c r="DO71" s="2">
        <f t="shared" si="76"/>
        <v>53.037523344947736</v>
      </c>
      <c r="DP71" s="2">
        <f t="shared" si="76"/>
        <v>50.305216604127587</v>
      </c>
      <c r="DQ71" s="2">
        <f t="shared" si="76"/>
        <v>47.432986397748607</v>
      </c>
      <c r="DR71" s="2">
        <f t="shared" si="76"/>
        <v>47.769572783309627</v>
      </c>
      <c r="DS71" s="2">
        <f t="shared" si="76"/>
        <v>49.690390525328326</v>
      </c>
      <c r="DT71" s="2">
        <f t="shared" si="76"/>
        <v>47.93410093808631</v>
      </c>
      <c r="DU71" s="2">
        <f t="shared" si="76"/>
        <v>51.718452091767887</v>
      </c>
      <c r="DV71" s="2">
        <f t="shared" si="76"/>
        <v>51.413969324577863</v>
      </c>
      <c r="DW71" s="2">
        <f t="shared" si="76"/>
        <v>54.798012820512817</v>
      </c>
      <c r="DX71" s="2">
        <f t="shared" si="76"/>
        <v>55.535336116322689</v>
      </c>
      <c r="DY71" s="2">
        <f t="shared" si="76"/>
        <v>48.466411290322569</v>
      </c>
      <c r="EA71" s="2">
        <f t="shared" si="77"/>
        <v>37.554421861666825</v>
      </c>
      <c r="EB71" s="2">
        <f t="shared" si="77"/>
        <v>41.22355936859983</v>
      </c>
      <c r="EC71" s="2">
        <f t="shared" si="77"/>
        <v>43.911127662380473</v>
      </c>
      <c r="ED71" s="2">
        <f t="shared" si="77"/>
        <v>41.473213241691319</v>
      </c>
      <c r="EE71" s="2">
        <f t="shared" si="77"/>
        <v>38.45073903740689</v>
      </c>
      <c r="EF71" s="2">
        <f t="shared" si="77"/>
        <v>35.345137276485261</v>
      </c>
      <c r="EG71" s="2">
        <f t="shared" si="77"/>
        <v>36.55681622142486</v>
      </c>
      <c r="EH71" s="2">
        <f t="shared" si="77"/>
        <v>37.388826820411175</v>
      </c>
      <c r="EI71" s="2">
        <f t="shared" si="77"/>
        <v>42.272942067512119</v>
      </c>
      <c r="EJ71" s="2">
        <f t="shared" si="77"/>
        <v>38.128308879829369</v>
      </c>
      <c r="EK71" s="2">
        <f t="shared" si="77"/>
        <v>35.593707002207893</v>
      </c>
      <c r="EL71" s="2">
        <f t="shared" si="77"/>
        <v>40.840708460154751</v>
      </c>
      <c r="EM71" s="2">
        <f t="shared" si="77"/>
        <v>43.09964883235574</v>
      </c>
      <c r="EN71" s="2">
        <f t="shared" si="77"/>
        <v>47.020838498628351</v>
      </c>
      <c r="EO71" s="2">
        <f t="shared" si="77"/>
        <v>42.523771396177771</v>
      </c>
      <c r="EQ71" s="2">
        <f t="shared" si="78"/>
        <v>36.733958750125801</v>
      </c>
      <c r="ER71" s="2">
        <f t="shared" si="78"/>
        <v>40.149563509727727</v>
      </c>
      <c r="ES71" s="2">
        <f t="shared" si="78"/>
        <v>44.677629457372603</v>
      </c>
      <c r="ET71" s="2">
        <f t="shared" si="78"/>
        <v>42.492685193579732</v>
      </c>
      <c r="EU71" s="2">
        <f t="shared" si="78"/>
        <v>39.228716668495139</v>
      </c>
      <c r="EV71" s="2">
        <f t="shared" si="78"/>
        <v>36.236371159171043</v>
      </c>
      <c r="EW71" s="2">
        <f t="shared" si="78"/>
        <v>35.969617198538359</v>
      </c>
      <c r="EX71" s="2">
        <f t="shared" si="78"/>
        <v>37.884617037544785</v>
      </c>
      <c r="EY71" s="2">
        <f t="shared" si="78"/>
        <v>40.506711200547954</v>
      </c>
      <c r="EZ71" s="2">
        <f t="shared" si="78"/>
        <v>36.882212999651145</v>
      </c>
      <c r="FA71" s="2">
        <f t="shared" si="78"/>
        <v>35.365543834278633</v>
      </c>
      <c r="FB71" s="2">
        <f t="shared" si="78"/>
        <v>39.388897684669828</v>
      </c>
      <c r="FC71" s="2">
        <f t="shared" si="78"/>
        <v>42.81901753283968</v>
      </c>
      <c r="FD71" s="2">
        <f t="shared" si="78"/>
        <v>46.251788719557439</v>
      </c>
      <c r="FE71" s="2">
        <f t="shared" si="78"/>
        <v>44.350968039546217</v>
      </c>
      <c r="FG71" s="2">
        <f t="shared" si="79"/>
        <v>0.64169084756974537</v>
      </c>
      <c r="FH71" s="2">
        <f t="shared" si="79"/>
        <v>0.64415040819095515</v>
      </c>
      <c r="FI71" s="2">
        <f t="shared" si="79"/>
        <v>0.62723653914510835</v>
      </c>
      <c r="FJ71" s="2">
        <f t="shared" si="79"/>
        <v>0.61006919702204232</v>
      </c>
      <c r="FK71" s="2">
        <f t="shared" si="79"/>
        <v>0.57775286212852006</v>
      </c>
      <c r="FL71" s="2">
        <f t="shared" si="79"/>
        <v>0.59114180363464042</v>
      </c>
      <c r="FM71" s="2">
        <f t="shared" si="79"/>
        <v>0.59584956533313582</v>
      </c>
      <c r="FN71" s="2">
        <f t="shared" si="79"/>
        <v>0.55969519010861868</v>
      </c>
      <c r="FO71" s="2">
        <f t="shared" si="79"/>
        <v>0.59370547011673847</v>
      </c>
      <c r="FP71" s="2">
        <f t="shared" si="79"/>
        <v>0.58126558412959117</v>
      </c>
      <c r="FQ71" s="2">
        <f t="shared" si="79"/>
        <v>0.58075333029174558</v>
      </c>
      <c r="FR71" s="2">
        <f t="shared" si="79"/>
        <v>0.58902669076944025</v>
      </c>
      <c r="FS71" s="2">
        <f t="shared" si="79"/>
        <v>0.60414099927614096</v>
      </c>
      <c r="FT71" s="2">
        <f t="shared" si="79"/>
        <v>0.58806352651198157</v>
      </c>
      <c r="FU71" s="2">
        <f t="shared" si="79"/>
        <v>0.48959658085974644</v>
      </c>
      <c r="FW71" s="2">
        <f t="shared" si="67"/>
        <v>2.7094258426101714E-5</v>
      </c>
      <c r="FX71" s="2">
        <f t="shared" si="67"/>
        <v>4.4909715600024542E-5</v>
      </c>
      <c r="FY71" s="2">
        <f t="shared" si="67"/>
        <v>4.0860666360741087E-5</v>
      </c>
      <c r="FZ71" s="2">
        <f t="shared" si="67"/>
        <v>3.5421753365974115E-5</v>
      </c>
      <c r="GA71" s="2">
        <f t="shared" si="67"/>
        <v>3.401044654525657E-5</v>
      </c>
      <c r="GB71" s="2">
        <f t="shared" si="67"/>
        <v>3.7508386117642695E-5</v>
      </c>
      <c r="GC71" s="2">
        <f t="shared" si="67"/>
        <v>4.1263850293071807E-5</v>
      </c>
      <c r="GD71" s="2">
        <f t="shared" si="67"/>
        <v>5.2114084737800635E-5</v>
      </c>
      <c r="GE71" s="2">
        <f t="shared" si="67"/>
        <v>5.8678324774420414E-5</v>
      </c>
      <c r="GF71" s="2">
        <f t="shared" si="67"/>
        <v>4.8232974576810246E-5</v>
      </c>
      <c r="GG71" s="2">
        <f t="shared" si="67"/>
        <v>4.0848720435755255E-5</v>
      </c>
      <c r="GH71" s="2">
        <f t="shared" si="67"/>
        <v>3.0896322557070264E-5</v>
      </c>
      <c r="GI71" s="2">
        <f t="shared" si="67"/>
        <v>2.5708486342508948E-5</v>
      </c>
      <c r="GJ71" s="2">
        <f t="shared" si="67"/>
        <v>1.9897000454258599E-5</v>
      </c>
      <c r="GK71" s="2">
        <f t="shared" si="67"/>
        <v>1.6352508317224831E-5</v>
      </c>
      <c r="GM71" s="86">
        <f t="shared" si="68"/>
        <v>7.3861960159925091E-2</v>
      </c>
      <c r="GN71" s="86">
        <f t="shared" si="68"/>
        <v>7.411339257691428E-2</v>
      </c>
      <c r="GO71" s="86">
        <f t="shared" si="68"/>
        <v>6.460855819015475E-2</v>
      </c>
      <c r="GP71" s="86">
        <f t="shared" si="68"/>
        <v>5.5237191843592409E-2</v>
      </c>
      <c r="GQ71" s="86">
        <f t="shared" si="68"/>
        <v>3.8773842341134436E-2</v>
      </c>
      <c r="GR71" s="86">
        <f t="shared" si="68"/>
        <v>4.681535751252585E-2</v>
      </c>
      <c r="GS71" s="86">
        <f t="shared" si="68"/>
        <v>5.102177856192263E-2</v>
      </c>
      <c r="GT71" s="86">
        <f t="shared" si="68"/>
        <v>3.3890027467579797E-2</v>
      </c>
      <c r="GU71" s="86">
        <f t="shared" si="68"/>
        <v>5.2556069952269517E-2</v>
      </c>
      <c r="GV71" s="86">
        <f t="shared" si="68"/>
        <v>4.3406387034572579E-2</v>
      </c>
      <c r="GW71" s="86">
        <f t="shared" si="68"/>
        <v>4.3479745409737647E-2</v>
      </c>
      <c r="GX71" s="86">
        <f t="shared" si="68"/>
        <v>4.6755738916984452E-2</v>
      </c>
      <c r="GY71" s="86">
        <f t="shared" si="68"/>
        <v>5.3948567169559924E-2</v>
      </c>
      <c r="GZ71" s="86">
        <f t="shared" si="68"/>
        <v>4.5482343393707721E-2</v>
      </c>
      <c r="HA71" s="86">
        <f t="shared" si="68"/>
        <v>1.0000100316696368E-2</v>
      </c>
      <c r="HC71" s="86">
        <f t="shared" si="73"/>
        <v>1.3447343167340016E-9</v>
      </c>
      <c r="HD71" s="86">
        <f t="shared" si="69"/>
        <v>3.2411717069694731E-7</v>
      </c>
      <c r="HE71" s="86">
        <f t="shared" si="69"/>
        <v>3.943995897747906E-8</v>
      </c>
      <c r="HF71" s="86">
        <f t="shared" si="69"/>
        <v>9.0581920705772162E-9</v>
      </c>
      <c r="HG71" s="86">
        <f t="shared" si="69"/>
        <v>3.8369721688576344E-9</v>
      </c>
      <c r="HH71" s="86">
        <f t="shared" si="69"/>
        <v>4.2599552621248974E-9</v>
      </c>
      <c r="HI71" s="86">
        <f t="shared" si="69"/>
        <v>3.6785510411782058E-9</v>
      </c>
      <c r="HJ71" s="86">
        <f t="shared" si="69"/>
        <v>7.9525884882015486E-11</v>
      </c>
      <c r="HK71" s="86">
        <f t="shared" si="69"/>
        <v>1.5464804826456686E-9</v>
      </c>
      <c r="HL71" s="86">
        <f t="shared" si="69"/>
        <v>1.6583505984397398E-9</v>
      </c>
      <c r="HM71" s="86">
        <f t="shared" si="69"/>
        <v>1.2006746289030061E-8</v>
      </c>
      <c r="HN71" s="86">
        <f t="shared" si="69"/>
        <v>4.1811460214923011E-9</v>
      </c>
      <c r="HO71" s="86">
        <f t="shared" si="69"/>
        <v>5.5222532841620119E-9</v>
      </c>
      <c r="HP71" s="86">
        <f t="shared" si="69"/>
        <v>8.9973958992687183E-10</v>
      </c>
      <c r="HQ71" s="86">
        <f t="shared" si="69"/>
        <v>3.0307297293368314E-14</v>
      </c>
      <c r="HS71" s="86">
        <f t="shared" si="70"/>
        <v>5.7621109205975927E-74</v>
      </c>
      <c r="HT71" s="86">
        <f t="shared" si="70"/>
        <v>1.4883887448366531E-46</v>
      </c>
      <c r="HU71" s="86">
        <f t="shared" si="70"/>
        <v>5.4944135559982558E-56</v>
      </c>
      <c r="HV71" s="86">
        <f t="shared" si="70"/>
        <v>1.6975374111667373E-63</v>
      </c>
      <c r="HW71" s="86">
        <f t="shared" si="70"/>
        <v>1.2579356951816753E-65</v>
      </c>
      <c r="HX71" s="86">
        <f t="shared" si="70"/>
        <v>7.0889710840353831E-67</v>
      </c>
      <c r="HY71" s="86">
        <f t="shared" si="70"/>
        <v>5.8466203079262608E-68</v>
      </c>
      <c r="HZ71" s="86">
        <f t="shared" si="70"/>
        <v>1.0149925915252199E-83</v>
      </c>
      <c r="IA71" s="86">
        <f t="shared" si="70"/>
        <v>5.6127413858235392E-72</v>
      </c>
      <c r="IB71" s="86">
        <f t="shared" si="70"/>
        <v>1.4063545189754886E-71</v>
      </c>
      <c r="IC71" s="86">
        <f t="shared" si="70"/>
        <v>4.2843283831968802E-64</v>
      </c>
      <c r="ID71" s="86">
        <f t="shared" si="70"/>
        <v>8.1218156667180703E-68</v>
      </c>
      <c r="IE71" s="86">
        <f t="shared" si="70"/>
        <v>1.6275315978444726E-65</v>
      </c>
      <c r="IF71" s="86">
        <f t="shared" si="70"/>
        <v>1.1103340342236657E-52</v>
      </c>
      <c r="IG71" s="86">
        <f t="shared" si="70"/>
        <v>2.8080731792011093E-39</v>
      </c>
      <c r="II71" s="86">
        <f t="shared" si="71"/>
        <v>0</v>
      </c>
      <c r="IJ71" s="86">
        <f t="shared" si="71"/>
        <v>1.4296224010136549E-222</v>
      </c>
      <c r="IK71" s="86">
        <f t="shared" si="71"/>
        <v>6.4849527800589201E-264</v>
      </c>
      <c r="IL71" s="86">
        <f t="shared" si="71"/>
        <v>1.3270389641254644E-301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6.8651104893082332E-307</v>
      </c>
      <c r="IT71" s="86">
        <f t="shared" si="71"/>
        <v>0</v>
      </c>
      <c r="IU71" s="86">
        <f t="shared" si="71"/>
        <v>0</v>
      </c>
      <c r="IV71" s="86">
        <f t="shared" si="71"/>
        <v>7.2917403178772248E-152</v>
      </c>
      <c r="IW71" s="86">
        <f t="shared" si="71"/>
        <v>1.3944748742211667E-93</v>
      </c>
      <c r="IY71" s="86">
        <f t="shared" si="72"/>
        <v>7.3861961504659401E-2</v>
      </c>
      <c r="IZ71" s="86">
        <f t="shared" si="72"/>
        <v>7.411371669408498E-2</v>
      </c>
      <c r="JA71" s="86">
        <f t="shared" si="72"/>
        <v>6.4608597630113729E-2</v>
      </c>
      <c r="JB71" s="86">
        <f t="shared" si="72"/>
        <v>5.5237200901784481E-2</v>
      </c>
      <c r="JC71" s="86">
        <f t="shared" si="72"/>
        <v>3.8773846178106607E-2</v>
      </c>
      <c r="JD71" s="86">
        <f t="shared" si="72"/>
        <v>4.6815361772481114E-2</v>
      </c>
      <c r="JE71" s="86">
        <f t="shared" si="72"/>
        <v>5.102178224047367E-2</v>
      </c>
      <c r="JF71" s="86">
        <f t="shared" si="72"/>
        <v>3.3890027547105683E-2</v>
      </c>
      <c r="JG71" s="86">
        <f t="shared" si="72"/>
        <v>5.2556071498750002E-2</v>
      </c>
      <c r="JH71" s="86">
        <f t="shared" si="72"/>
        <v>4.3406388692923174E-2</v>
      </c>
      <c r="JI71" s="86">
        <f t="shared" si="72"/>
        <v>4.3479757416483938E-2</v>
      </c>
      <c r="JJ71" s="86">
        <f t="shared" si="72"/>
        <v>4.6755743098130471E-2</v>
      </c>
      <c r="JK71" s="86">
        <f t="shared" si="72"/>
        <v>5.3948572691813211E-2</v>
      </c>
      <c r="JL71" s="86">
        <f t="shared" si="72"/>
        <v>4.5482344293447309E-2</v>
      </c>
      <c r="JM71" s="86">
        <f t="shared" si="72"/>
        <v>1.0000100316726676E-2</v>
      </c>
    </row>
    <row r="72" spans="2:273" x14ac:dyDescent="0.25">
      <c r="B72" s="2">
        <v>45</v>
      </c>
      <c r="C72" s="37">
        <v>92.361000000000004</v>
      </c>
      <c r="D72" s="37">
        <v>92.05</v>
      </c>
      <c r="E72" s="37">
        <v>84.575999999999993</v>
      </c>
      <c r="F72" s="37">
        <v>80.22</v>
      </c>
      <c r="G72" s="37">
        <v>74.8</v>
      </c>
      <c r="H72" s="37">
        <v>72.516999999999996</v>
      </c>
      <c r="I72" s="37">
        <v>72.266999999999996</v>
      </c>
      <c r="J72" s="37">
        <v>64.259</v>
      </c>
      <c r="K72" s="37">
        <v>83.052000000000007</v>
      </c>
      <c r="L72" s="37">
        <v>72.099999999999994</v>
      </c>
      <c r="M72" s="37">
        <v>76.433000000000007</v>
      </c>
      <c r="N72" s="37">
        <v>76.2</v>
      </c>
      <c r="O72" s="37">
        <v>80.466999999999999</v>
      </c>
      <c r="P72" s="37">
        <v>81.082999999999998</v>
      </c>
      <c r="Q72" s="37">
        <v>52.116999999999997</v>
      </c>
      <c r="S72" s="4">
        <f t="shared" si="74"/>
        <v>99.451555653070244</v>
      </c>
      <c r="T72" s="4">
        <f t="shared" si="74"/>
        <v>100.87759208472519</v>
      </c>
      <c r="U72" s="4">
        <f t="shared" si="74"/>
        <v>96.244252125342001</v>
      </c>
      <c r="V72" s="4">
        <f t="shared" si="74"/>
        <v>90.58898425799697</v>
      </c>
      <c r="W72" s="4">
        <f t="shared" si="74"/>
        <v>79.660661816179854</v>
      </c>
      <c r="X72" s="4">
        <f t="shared" si="74"/>
        <v>81.810661675971716</v>
      </c>
      <c r="Y72" s="4">
        <f t="shared" si="74"/>
        <v>82.534670819645612</v>
      </c>
      <c r="Z72" s="4">
        <f t="shared" si="74"/>
        <v>73.137354883077677</v>
      </c>
      <c r="AA72" s="4">
        <f t="shared" si="74"/>
        <v>91.95205645642632</v>
      </c>
      <c r="AB72" s="4">
        <f t="shared" si="74"/>
        <v>81.144335237775294</v>
      </c>
      <c r="AC72" s="4">
        <f t="shared" si="74"/>
        <v>83.500625517265803</v>
      </c>
      <c r="AD72" s="4">
        <f t="shared" si="74"/>
        <v>85.869127303809293</v>
      </c>
      <c r="AE72" s="4">
        <f t="shared" si="74"/>
        <v>92.829113508491332</v>
      </c>
      <c r="AF72" s="4">
        <f t="shared" si="74"/>
        <v>88.704468532673886</v>
      </c>
      <c r="AG72" s="4">
        <f t="shared" si="74"/>
        <v>56.089106578756379</v>
      </c>
      <c r="AI72" s="4">
        <f t="shared" si="75"/>
        <v>-7.0905556530702398</v>
      </c>
      <c r="AJ72" s="4">
        <f t="shared" si="75"/>
        <v>-8.8275920847251967</v>
      </c>
      <c r="AK72" s="4">
        <f t="shared" si="75"/>
        <v>-11.668252125342008</v>
      </c>
      <c r="AL72" s="4">
        <f t="shared" si="75"/>
        <v>-10.368984257996971</v>
      </c>
      <c r="AM72" s="4">
        <f t="shared" si="75"/>
        <v>-4.8606618161798565</v>
      </c>
      <c r="AN72" s="4">
        <f t="shared" si="75"/>
        <v>-9.2936616759717197</v>
      </c>
      <c r="AO72" s="4">
        <f t="shared" si="75"/>
        <v>-10.267670819645616</v>
      </c>
      <c r="AP72" s="4">
        <f t="shared" si="75"/>
        <v>-8.8783548830776766</v>
      </c>
      <c r="AQ72" s="4">
        <f t="shared" si="75"/>
        <v>-8.9000564564263129</v>
      </c>
      <c r="AR72" s="4">
        <f t="shared" si="75"/>
        <v>-9.0443352377753001</v>
      </c>
      <c r="AS72" s="4">
        <f t="shared" si="75"/>
        <v>-7.067625517265796</v>
      </c>
      <c r="AT72" s="4">
        <f t="shared" si="75"/>
        <v>-9.6691273038092902</v>
      </c>
      <c r="AU72" s="4">
        <f t="shared" si="75"/>
        <v>-12.362113508491333</v>
      </c>
      <c r="AV72" s="4">
        <f t="shared" si="75"/>
        <v>-7.6214685326738874</v>
      </c>
      <c r="AW72" s="4">
        <f t="shared" si="75"/>
        <v>-3.9721065787563816</v>
      </c>
      <c r="AY72" s="2">
        <f t="shared" si="65"/>
        <v>42.047895904977786</v>
      </c>
      <c r="AZ72" s="2">
        <f t="shared" si="65"/>
        <v>44.85429490135899</v>
      </c>
      <c r="BA72" s="2">
        <f t="shared" si="65"/>
        <v>47.077354546663393</v>
      </c>
      <c r="BB72" s="2">
        <f t="shared" si="65"/>
        <v>46.392665471585232</v>
      </c>
      <c r="BC72" s="2">
        <f t="shared" si="65"/>
        <v>44.411324282997448</v>
      </c>
      <c r="BD72" s="2">
        <f t="shared" si="65"/>
        <v>41.242571513168009</v>
      </c>
      <c r="BE72" s="2">
        <f t="shared" si="65"/>
        <v>40.76698126682524</v>
      </c>
      <c r="BF72" s="2">
        <f t="shared" si="65"/>
        <v>41.81120040759091</v>
      </c>
      <c r="BG72" s="2">
        <f t="shared" si="65"/>
        <v>45.162547738856631</v>
      </c>
      <c r="BH72" s="2">
        <f t="shared" si="65"/>
        <v>42.055342223368868</v>
      </c>
      <c r="BI72" s="2">
        <f t="shared" si="65"/>
        <v>42.099760446728709</v>
      </c>
      <c r="BJ72" s="2">
        <f t="shared" si="65"/>
        <v>44.996071145770586</v>
      </c>
      <c r="BK72" s="2">
        <f t="shared" si="65"/>
        <v>47.525715823762702</v>
      </c>
      <c r="BL72" s="2">
        <f t="shared" si="65"/>
        <v>50.387494366853964</v>
      </c>
      <c r="BM72" s="2">
        <f t="shared" si="65"/>
        <v>45.575707275670212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51.076177809388327</v>
      </c>
      <c r="DL72" s="2">
        <f t="shared" si="76"/>
        <v>52.285528449502138</v>
      </c>
      <c r="DM72" s="2">
        <f t="shared" si="76"/>
        <v>53.090746799431017</v>
      </c>
      <c r="DN72" s="2">
        <f t="shared" si="76"/>
        <v>54.961103373819164</v>
      </c>
      <c r="DO72" s="2">
        <f t="shared" si="76"/>
        <v>53.435375435540067</v>
      </c>
      <c r="DP72" s="2">
        <f t="shared" si="76"/>
        <v>50.650377485928715</v>
      </c>
      <c r="DQ72" s="2">
        <f t="shared" si="76"/>
        <v>47.717853189493447</v>
      </c>
      <c r="DR72" s="2">
        <f t="shared" si="76"/>
        <v>48.083018966334755</v>
      </c>
      <c r="DS72" s="2">
        <f t="shared" si="76"/>
        <v>50.027189118198869</v>
      </c>
      <c r="DT72" s="2">
        <f t="shared" si="76"/>
        <v>48.210987711069428</v>
      </c>
      <c r="DU72" s="2">
        <f t="shared" si="76"/>
        <v>52.09167071524967</v>
      </c>
      <c r="DV72" s="2">
        <f t="shared" si="76"/>
        <v>51.72285684803002</v>
      </c>
      <c r="DW72" s="2">
        <f t="shared" si="76"/>
        <v>55.133251282051276</v>
      </c>
      <c r="DX72" s="2">
        <f t="shared" si="76"/>
        <v>55.908601876172597</v>
      </c>
      <c r="DY72" s="2">
        <f t="shared" si="76"/>
        <v>48.878356671554243</v>
      </c>
      <c r="EA72" s="2">
        <f t="shared" si="77"/>
        <v>37.450268810147435</v>
      </c>
      <c r="EB72" s="2">
        <f t="shared" si="77"/>
        <v>41.110336522803337</v>
      </c>
      <c r="EC72" s="2">
        <f t="shared" si="77"/>
        <v>43.818023541048454</v>
      </c>
      <c r="ED72" s="2">
        <f t="shared" si="77"/>
        <v>41.397895790350248</v>
      </c>
      <c r="EE72" s="2">
        <f t="shared" si="77"/>
        <v>38.39640789180843</v>
      </c>
      <c r="EF72" s="2">
        <f t="shared" si="77"/>
        <v>35.308214143420336</v>
      </c>
      <c r="EG72" s="2">
        <f t="shared" si="77"/>
        <v>36.467248791968927</v>
      </c>
      <c r="EH72" s="2">
        <f t="shared" si="77"/>
        <v>37.311330537189484</v>
      </c>
      <c r="EI72" s="2">
        <f t="shared" si="77"/>
        <v>42.126596497092933</v>
      </c>
      <c r="EJ72" s="2">
        <f t="shared" si="77"/>
        <v>38.011202935344727</v>
      </c>
      <c r="EK72" s="2">
        <f t="shared" si="77"/>
        <v>35.521283828234118</v>
      </c>
      <c r="EL72" s="2">
        <f t="shared" si="77"/>
        <v>40.715731884761439</v>
      </c>
      <c r="EM72" s="2">
        <f t="shared" si="77"/>
        <v>42.979552751329962</v>
      </c>
      <c r="EN72" s="2">
        <f t="shared" si="77"/>
        <v>46.86030422238175</v>
      </c>
      <c r="EO72" s="2">
        <f t="shared" si="77"/>
        <v>42.435586523378348</v>
      </c>
      <c r="EQ72" s="2">
        <f t="shared" si="78"/>
        <v>36.641730160008059</v>
      </c>
      <c r="ER72" s="2">
        <f t="shared" si="78"/>
        <v>40.052796455502786</v>
      </c>
      <c r="ES72" s="2">
        <f t="shared" si="78"/>
        <v>44.57289420421413</v>
      </c>
      <c r="ET72" s="2">
        <f t="shared" si="78"/>
        <v>42.401844596855213</v>
      </c>
      <c r="EU72" s="2">
        <f t="shared" si="78"/>
        <v>39.162492602246374</v>
      </c>
      <c r="EV72" s="2">
        <f t="shared" si="78"/>
        <v>36.185931769539252</v>
      </c>
      <c r="EW72" s="2">
        <f t="shared" si="78"/>
        <v>35.88936114266653</v>
      </c>
      <c r="EX72" s="2">
        <f t="shared" si="78"/>
        <v>37.798454105188718</v>
      </c>
      <c r="EY72" s="2">
        <f t="shared" si="78"/>
        <v>40.389710879449709</v>
      </c>
      <c r="EZ72" s="2">
        <f t="shared" si="78"/>
        <v>36.784663252705755</v>
      </c>
      <c r="FA72" s="2">
        <f t="shared" si="78"/>
        <v>35.296481213393008</v>
      </c>
      <c r="FB72" s="2">
        <f t="shared" si="78"/>
        <v>39.285789539661046</v>
      </c>
      <c r="FC72" s="2">
        <f t="shared" si="78"/>
        <v>42.703003300937098</v>
      </c>
      <c r="FD72" s="2">
        <f t="shared" si="78"/>
        <v>46.102877816401374</v>
      </c>
      <c r="FE72" s="2">
        <f t="shared" si="78"/>
        <v>44.229469609170501</v>
      </c>
      <c r="FG72" s="2">
        <f t="shared" si="79"/>
        <v>0.66258022746937095</v>
      </c>
      <c r="FH72" s="2">
        <f t="shared" si="79"/>
        <v>0.664971261448562</v>
      </c>
      <c r="FI72" s="2">
        <f t="shared" si="79"/>
        <v>0.64850701411151845</v>
      </c>
      <c r="FJ72" s="2">
        <f t="shared" si="79"/>
        <v>0.63174413883429259</v>
      </c>
      <c r="FK72" s="2">
        <f t="shared" si="79"/>
        <v>0.60004649220892847</v>
      </c>
      <c r="FL72" s="2">
        <f t="shared" si="79"/>
        <v>0.61320179303323086</v>
      </c>
      <c r="FM72" s="2">
        <f t="shared" si="79"/>
        <v>0.61781976600526267</v>
      </c>
      <c r="FN72" s="2">
        <f t="shared" si="79"/>
        <v>0.58225285989782849</v>
      </c>
      <c r="FO72" s="2">
        <f t="shared" si="79"/>
        <v>0.61571705603715865</v>
      </c>
      <c r="FP72" s="2">
        <f t="shared" si="79"/>
        <v>0.6035010302745043</v>
      </c>
      <c r="FQ72" s="2">
        <f t="shared" si="79"/>
        <v>0.60299739938730823</v>
      </c>
      <c r="FR72" s="2">
        <f t="shared" si="79"/>
        <v>0.61112572833401779</v>
      </c>
      <c r="FS72" s="2">
        <f t="shared" si="79"/>
        <v>0.62594342318779894</v>
      </c>
      <c r="FT72" s="2">
        <f t="shared" si="79"/>
        <v>0.61018007984604139</v>
      </c>
      <c r="FU72" s="2">
        <f t="shared" si="79"/>
        <v>0.51261825030261765</v>
      </c>
      <c r="FW72" s="2">
        <f t="shared" si="67"/>
        <v>2.9708185947537367E-5</v>
      </c>
      <c r="FX72" s="2">
        <f t="shared" si="67"/>
        <v>4.9242310592923905E-5</v>
      </c>
      <c r="FY72" s="2">
        <f t="shared" si="67"/>
        <v>4.4802653125055255E-5</v>
      </c>
      <c r="FZ72" s="2">
        <f t="shared" si="67"/>
        <v>3.8839047505347562E-5</v>
      </c>
      <c r="GA72" s="2">
        <f t="shared" si="67"/>
        <v>3.7291590714318558E-5</v>
      </c>
      <c r="GB72" s="2">
        <f t="shared" si="67"/>
        <v>4.1126978722613085E-5</v>
      </c>
      <c r="GC72" s="2">
        <f t="shared" si="67"/>
        <v>4.5244732013193614E-5</v>
      </c>
      <c r="GD72" s="2">
        <f t="shared" si="67"/>
        <v>5.7141670325901632E-5</v>
      </c>
      <c r="GE72" s="2">
        <f t="shared" si="67"/>
        <v>6.4339139465980019E-5</v>
      </c>
      <c r="GF72" s="2">
        <f t="shared" si="67"/>
        <v>5.2886158856542573E-5</v>
      </c>
      <c r="GG72" s="2">
        <f t="shared" si="67"/>
        <v>4.4789554782032326E-5</v>
      </c>
      <c r="GH72" s="2">
        <f t="shared" si="67"/>
        <v>3.3877043043417213E-5</v>
      </c>
      <c r="GI72" s="2">
        <f t="shared" si="67"/>
        <v>2.8188724813675356E-5</v>
      </c>
      <c r="GJ72" s="2">
        <f t="shared" si="67"/>
        <v>2.1816585287045699E-5</v>
      </c>
      <c r="GK72" s="2">
        <f t="shared" si="67"/>
        <v>1.793014053441254E-5</v>
      </c>
      <c r="GM72" s="86">
        <f t="shared" si="68"/>
        <v>9.396475591498743E-2</v>
      </c>
      <c r="GN72" s="86">
        <f t="shared" si="68"/>
        <v>9.3918228203245691E-2</v>
      </c>
      <c r="GO72" s="86">
        <f t="shared" si="68"/>
        <v>8.3175649013574868E-2</v>
      </c>
      <c r="GP72" s="86">
        <f t="shared" si="68"/>
        <v>7.2328799679313327E-2</v>
      </c>
      <c r="GQ72" s="86">
        <f t="shared" si="68"/>
        <v>5.2468906980750185E-2</v>
      </c>
      <c r="GR72" s="86">
        <f t="shared" si="68"/>
        <v>6.2877935011194167E-2</v>
      </c>
      <c r="GS72" s="86">
        <f t="shared" si="68"/>
        <v>6.8589705432655065E-2</v>
      </c>
      <c r="GT72" s="86">
        <f t="shared" si="68"/>
        <v>4.8151299483115355E-2</v>
      </c>
      <c r="GU72" s="86">
        <f t="shared" si="68"/>
        <v>7.1510992873670895E-2</v>
      </c>
      <c r="GV72" s="86">
        <f t="shared" si="68"/>
        <v>5.9440823483053663E-2</v>
      </c>
      <c r="GW72" s="86">
        <f t="shared" si="68"/>
        <v>5.9681162941190913E-2</v>
      </c>
      <c r="GX72" s="86">
        <f t="shared" si="68"/>
        <v>6.3222498448394865E-2</v>
      </c>
      <c r="GY72" s="86">
        <f t="shared" si="68"/>
        <v>7.1472194405134998E-2</v>
      </c>
      <c r="GZ72" s="86">
        <f t="shared" si="68"/>
        <v>6.1367565384325543E-2</v>
      </c>
      <c r="HA72" s="86">
        <f t="shared" si="68"/>
        <v>1.6039082510791166E-2</v>
      </c>
      <c r="HC72" s="86">
        <f t="shared" si="73"/>
        <v>3.4305828358457734E-9</v>
      </c>
      <c r="HD72" s="86">
        <f t="shared" si="69"/>
        <v>6.2614209059686519E-7</v>
      </c>
      <c r="HE72" s="86">
        <f t="shared" si="69"/>
        <v>8.4406468985585963E-8</v>
      </c>
      <c r="HF72" s="86">
        <f t="shared" si="69"/>
        <v>2.0926870000516377E-8</v>
      </c>
      <c r="HG72" s="86">
        <f t="shared" si="69"/>
        <v>9.1543672775977041E-9</v>
      </c>
      <c r="HH72" s="86">
        <f t="shared" si="69"/>
        <v>1.0310179138291484E-8</v>
      </c>
      <c r="HI72" s="86">
        <f t="shared" si="69"/>
        <v>9.1554602676048604E-9</v>
      </c>
      <c r="HJ72" s="86">
        <f t="shared" si="69"/>
        <v>2.4676120924163068E-10</v>
      </c>
      <c r="HK72" s="86">
        <f t="shared" si="69"/>
        <v>4.160680354682154E-9</v>
      </c>
      <c r="HL72" s="86">
        <f t="shared" si="69"/>
        <v>4.3587128228413359E-9</v>
      </c>
      <c r="HM72" s="86">
        <f t="shared" si="69"/>
        <v>2.8079608599957643E-8</v>
      </c>
      <c r="HN72" s="86">
        <f t="shared" si="69"/>
        <v>1.0037436196386398E-8</v>
      </c>
      <c r="HO72" s="86">
        <f t="shared" si="69"/>
        <v>1.2754804811805548E-8</v>
      </c>
      <c r="HP72" s="86">
        <f t="shared" si="69"/>
        <v>2.2519086070354266E-9</v>
      </c>
      <c r="HQ72" s="86">
        <f t="shared" si="69"/>
        <v>1.2466004206899362E-13</v>
      </c>
      <c r="HS72" s="86">
        <f t="shared" si="70"/>
        <v>3.2095796504543343E-72</v>
      </c>
      <c r="HT72" s="86">
        <f t="shared" si="70"/>
        <v>2.0412489832142996E-45</v>
      </c>
      <c r="HU72" s="86">
        <f t="shared" si="70"/>
        <v>1.2295934054314473E-54</v>
      </c>
      <c r="HV72" s="86">
        <f t="shared" si="70"/>
        <v>5.6016054680587782E-62</v>
      </c>
      <c r="HW72" s="86">
        <f t="shared" si="70"/>
        <v>4.635794588575676E-64</v>
      </c>
      <c r="HX72" s="86">
        <f t="shared" si="70"/>
        <v>2.9046262250638525E-65</v>
      </c>
      <c r="HY72" s="86">
        <f t="shared" si="70"/>
        <v>2.7407213052782361E-66</v>
      </c>
      <c r="HZ72" s="86">
        <f t="shared" si="70"/>
        <v>1.2890137184376888E-81</v>
      </c>
      <c r="IA72" s="86">
        <f t="shared" si="70"/>
        <v>3.764639474135972E-70</v>
      </c>
      <c r="IB72" s="86">
        <f t="shared" si="70"/>
        <v>8.5002883798922991E-70</v>
      </c>
      <c r="IC72" s="86">
        <f t="shared" si="70"/>
        <v>1.5581775606403366E-62</v>
      </c>
      <c r="ID72" s="86">
        <f t="shared" si="70"/>
        <v>3.2955063652236442E-66</v>
      </c>
      <c r="IE72" s="86">
        <f t="shared" si="70"/>
        <v>5.4075512846087057E-64</v>
      </c>
      <c r="IF72" s="86">
        <f t="shared" si="70"/>
        <v>1.7501851372234182E-51</v>
      </c>
      <c r="IG72" s="86">
        <f t="shared" si="70"/>
        <v>2.046372347194769E-38</v>
      </c>
      <c r="II72" s="86">
        <f t="shared" si="71"/>
        <v>0</v>
      </c>
      <c r="IJ72" s="86">
        <f t="shared" si="71"/>
        <v>1.5603896690394939E-218</v>
      </c>
      <c r="IK72" s="86">
        <f t="shared" si="71"/>
        <v>3.6463650219012186E-259</v>
      </c>
      <c r="IL72" s="86">
        <f t="shared" si="71"/>
        <v>3.0255755602120844E-296</v>
      </c>
      <c r="IM72" s="86">
        <f t="shared" si="71"/>
        <v>3.709748584725348E-307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2.3209125207619213E-301</v>
      </c>
      <c r="IT72" s="86">
        <f t="shared" si="71"/>
        <v>0</v>
      </c>
      <c r="IU72" s="86">
        <f t="shared" si="71"/>
        <v>2.5147830783463664E-306</v>
      </c>
      <c r="IV72" s="86">
        <f t="shared" si="71"/>
        <v>2.5220887231585475E-149</v>
      </c>
      <c r="IW72" s="86">
        <f t="shared" si="71"/>
        <v>4.6779022783548633E-92</v>
      </c>
      <c r="IY72" s="86">
        <f t="shared" si="72"/>
        <v>9.3964759345570262E-2</v>
      </c>
      <c r="IZ72" s="86">
        <f t="shared" si="72"/>
        <v>9.3918854345336283E-2</v>
      </c>
      <c r="JA72" s="86">
        <f t="shared" si="72"/>
        <v>8.3175733420043849E-2</v>
      </c>
      <c r="JB72" s="86">
        <f t="shared" si="72"/>
        <v>7.2328820606183328E-2</v>
      </c>
      <c r="JC72" s="86">
        <f t="shared" si="72"/>
        <v>5.2468916135117463E-2</v>
      </c>
      <c r="JD72" s="86">
        <f t="shared" si="72"/>
        <v>6.2877945321373307E-2</v>
      </c>
      <c r="JE72" s="86">
        <f t="shared" si="72"/>
        <v>6.858971458811533E-2</v>
      </c>
      <c r="JF72" s="86">
        <f t="shared" si="72"/>
        <v>4.8151299729876564E-2</v>
      </c>
      <c r="JG72" s="86">
        <f t="shared" si="72"/>
        <v>7.1510997034351251E-2</v>
      </c>
      <c r="JH72" s="86">
        <f t="shared" si="72"/>
        <v>5.9440827841766485E-2</v>
      </c>
      <c r="JI72" s="86">
        <f t="shared" si="72"/>
        <v>5.9681191020799509E-2</v>
      </c>
      <c r="JJ72" s="86">
        <f t="shared" si="72"/>
        <v>6.3222508485831067E-2</v>
      </c>
      <c r="JK72" s="86">
        <f t="shared" si="72"/>
        <v>7.1472207159939807E-2</v>
      </c>
      <c r="JL72" s="86">
        <f t="shared" si="72"/>
        <v>6.1367567636234147E-2</v>
      </c>
      <c r="JM72" s="86">
        <f t="shared" si="72"/>
        <v>1.6039082510915827E-2</v>
      </c>
    </row>
    <row r="73" spans="2:273" x14ac:dyDescent="0.25">
      <c r="B73" s="2">
        <v>46</v>
      </c>
      <c r="C73" s="37">
        <v>107.82</v>
      </c>
      <c r="D73" s="37">
        <v>105.2</v>
      </c>
      <c r="E73" s="37">
        <v>98.254000000000005</v>
      </c>
      <c r="F73" s="37">
        <v>92.593000000000004</v>
      </c>
      <c r="G73" s="37">
        <v>82.1</v>
      </c>
      <c r="H73" s="37">
        <v>81.733000000000004</v>
      </c>
      <c r="I73" s="37">
        <v>83.016999999999996</v>
      </c>
      <c r="J73" s="37">
        <v>73.655000000000001</v>
      </c>
      <c r="K73" s="37">
        <v>98.844999999999999</v>
      </c>
      <c r="L73" s="37">
        <v>82.216999999999999</v>
      </c>
      <c r="M73" s="37">
        <v>87.316999999999993</v>
      </c>
      <c r="N73" s="37">
        <v>85.55</v>
      </c>
      <c r="O73" s="37">
        <v>96.05</v>
      </c>
      <c r="P73" s="37">
        <v>93.45</v>
      </c>
      <c r="Q73" s="37">
        <v>54.616999999999997</v>
      </c>
      <c r="S73" s="4">
        <f t="shared" si="74"/>
        <v>110.70373603511351</v>
      </c>
      <c r="T73" s="4">
        <f t="shared" si="74"/>
        <v>111.69846571721992</v>
      </c>
      <c r="U73" s="4">
        <f t="shared" si="74"/>
        <v>106.57369535113956</v>
      </c>
      <c r="V73" s="4">
        <f t="shared" si="74"/>
        <v>100.61346060391318</v>
      </c>
      <c r="W73" s="4">
        <f t="shared" si="74"/>
        <v>88.955253157809139</v>
      </c>
      <c r="X73" s="4">
        <f t="shared" si="74"/>
        <v>92.059684054957316</v>
      </c>
      <c r="Y73" s="4">
        <f t="shared" si="74"/>
        <v>93.066148896590448</v>
      </c>
      <c r="Z73" s="4">
        <f t="shared" si="74"/>
        <v>82.958840140297113</v>
      </c>
      <c r="AA73" s="4">
        <f t="shared" si="74"/>
        <v>104.28899228222589</v>
      </c>
      <c r="AB73" s="4">
        <f t="shared" si="74"/>
        <v>91.809565739893486</v>
      </c>
      <c r="AC73" s="4">
        <f t="shared" si="74"/>
        <v>94.819489545138026</v>
      </c>
      <c r="AD73" s="4">
        <f t="shared" si="74"/>
        <v>96.470336014128762</v>
      </c>
      <c r="AE73" s="4">
        <f t="shared" si="74"/>
        <v>103.59723944690008</v>
      </c>
      <c r="AF73" s="4">
        <f t="shared" si="74"/>
        <v>98.626520716054046</v>
      </c>
      <c r="AG73" s="4">
        <f t="shared" si="74"/>
        <v>61.099746965293043</v>
      </c>
      <c r="AI73" s="4">
        <f t="shared" si="75"/>
        <v>-2.8837360351135146</v>
      </c>
      <c r="AJ73" s="4">
        <f t="shared" si="75"/>
        <v>-6.4984657172199149</v>
      </c>
      <c r="AK73" s="4">
        <f t="shared" si="75"/>
        <v>-8.3196953511395577</v>
      </c>
      <c r="AL73" s="4">
        <f t="shared" si="75"/>
        <v>-8.0204606039131789</v>
      </c>
      <c r="AM73" s="4">
        <f t="shared" si="75"/>
        <v>-6.8552531578091447</v>
      </c>
      <c r="AN73" s="4">
        <f t="shared" si="75"/>
        <v>-10.326684054957312</v>
      </c>
      <c r="AO73" s="4">
        <f t="shared" si="75"/>
        <v>-10.049148896590452</v>
      </c>
      <c r="AP73" s="4">
        <f t="shared" si="75"/>
        <v>-9.3038401402971118</v>
      </c>
      <c r="AQ73" s="4">
        <f t="shared" si="75"/>
        <v>-5.4439922822258922</v>
      </c>
      <c r="AR73" s="4">
        <f t="shared" si="75"/>
        <v>-9.5925657398934874</v>
      </c>
      <c r="AS73" s="4">
        <f t="shared" si="75"/>
        <v>-7.5024895451380331</v>
      </c>
      <c r="AT73" s="4">
        <f t="shared" si="75"/>
        <v>-10.920336014128765</v>
      </c>
      <c r="AU73" s="4">
        <f t="shared" si="75"/>
        <v>-7.547239446900079</v>
      </c>
      <c r="AV73" s="4">
        <f t="shared" si="75"/>
        <v>-5.1765207160540427</v>
      </c>
      <c r="AW73" s="4">
        <f t="shared" si="75"/>
        <v>-6.4827469652930461</v>
      </c>
      <c r="AY73" s="2">
        <f t="shared" si="65"/>
        <v>41.821961008080649</v>
      </c>
      <c r="AZ73" s="2">
        <f t="shared" si="65"/>
        <v>44.658902823051136</v>
      </c>
      <c r="BA73" s="2">
        <f t="shared" si="65"/>
        <v>46.9227163557645</v>
      </c>
      <c r="BB73" s="2">
        <f t="shared" si="65"/>
        <v>46.177510222853883</v>
      </c>
      <c r="BC73" s="2">
        <f t="shared" si="65"/>
        <v>44.198795781083334</v>
      </c>
      <c r="BD73" s="2">
        <f t="shared" si="65"/>
        <v>41.013717554256331</v>
      </c>
      <c r="BE73" s="2">
        <f t="shared" si="65"/>
        <v>40.570588460740716</v>
      </c>
      <c r="BF73" s="2">
        <f t="shared" si="65"/>
        <v>41.649002283529839</v>
      </c>
      <c r="BG73" s="2">
        <f t="shared" si="65"/>
        <v>45.021207591137589</v>
      </c>
      <c r="BH73" s="2">
        <f t="shared" si="65"/>
        <v>41.863337013474414</v>
      </c>
      <c r="BI73" s="2">
        <f t="shared" si="65"/>
        <v>41.832860560571028</v>
      </c>
      <c r="BJ73" s="2">
        <f t="shared" si="65"/>
        <v>44.792093988788125</v>
      </c>
      <c r="BK73" s="2">
        <f t="shared" si="65"/>
        <v>47.307332731962489</v>
      </c>
      <c r="BL73" s="2">
        <f t="shared" si="65"/>
        <v>50.227376672252852</v>
      </c>
      <c r="BM73" s="2">
        <f t="shared" si="65"/>
        <v>45.571812878532803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51.459068278805113</v>
      </c>
      <c r="DL73" s="2">
        <f t="shared" si="76"/>
        <v>52.628270744428647</v>
      </c>
      <c r="DM73" s="2">
        <f t="shared" si="76"/>
        <v>53.391780938833577</v>
      </c>
      <c r="DN73" s="2">
        <f t="shared" si="76"/>
        <v>55.30957381916329</v>
      </c>
      <c r="DO73" s="2">
        <f t="shared" si="76"/>
        <v>53.833227526132404</v>
      </c>
      <c r="DP73" s="2">
        <f t="shared" si="76"/>
        <v>50.995538367729836</v>
      </c>
      <c r="DQ73" s="2">
        <f t="shared" si="76"/>
        <v>48.002719981238286</v>
      </c>
      <c r="DR73" s="2">
        <f t="shared" si="76"/>
        <v>48.396465149359884</v>
      </c>
      <c r="DS73" s="2">
        <f t="shared" si="76"/>
        <v>50.363987711069413</v>
      </c>
      <c r="DT73" s="2">
        <f t="shared" si="76"/>
        <v>48.48787448405254</v>
      </c>
      <c r="DU73" s="2">
        <f t="shared" si="76"/>
        <v>52.464889338731453</v>
      </c>
      <c r="DV73" s="2">
        <f t="shared" si="76"/>
        <v>52.031744371482176</v>
      </c>
      <c r="DW73" s="2">
        <f t="shared" si="76"/>
        <v>55.468489743589743</v>
      </c>
      <c r="DX73" s="2">
        <f t="shared" si="76"/>
        <v>56.281867636022497</v>
      </c>
      <c r="DY73" s="2">
        <f t="shared" si="76"/>
        <v>49.290302052785918</v>
      </c>
      <c r="EA73" s="2">
        <f t="shared" si="77"/>
        <v>37.346115758628052</v>
      </c>
      <c r="EB73" s="2">
        <f t="shared" si="77"/>
        <v>40.997113677006844</v>
      </c>
      <c r="EC73" s="2">
        <f t="shared" si="77"/>
        <v>43.724919419716443</v>
      </c>
      <c r="ED73" s="2">
        <f t="shared" si="77"/>
        <v>41.322578339009176</v>
      </c>
      <c r="EE73" s="2">
        <f t="shared" si="77"/>
        <v>38.342076746209969</v>
      </c>
      <c r="EF73" s="2">
        <f t="shared" si="77"/>
        <v>35.271291010355405</v>
      </c>
      <c r="EG73" s="2">
        <f t="shared" si="77"/>
        <v>36.377681362513002</v>
      </c>
      <c r="EH73" s="2">
        <f t="shared" si="77"/>
        <v>37.233834253967792</v>
      </c>
      <c r="EI73" s="2">
        <f t="shared" si="77"/>
        <v>41.980250926673754</v>
      </c>
      <c r="EJ73" s="2">
        <f t="shared" si="77"/>
        <v>37.894096990860092</v>
      </c>
      <c r="EK73" s="2">
        <f t="shared" si="77"/>
        <v>35.448860654260343</v>
      </c>
      <c r="EL73" s="2">
        <f t="shared" si="77"/>
        <v>40.590755309368127</v>
      </c>
      <c r="EM73" s="2">
        <f t="shared" si="77"/>
        <v>42.859456670304183</v>
      </c>
      <c r="EN73" s="2">
        <f t="shared" si="77"/>
        <v>46.699769946135149</v>
      </c>
      <c r="EO73" s="2">
        <f t="shared" si="77"/>
        <v>42.347401650578931</v>
      </c>
      <c r="EQ73" s="2">
        <f t="shared" si="78"/>
        <v>36.549501569890317</v>
      </c>
      <c r="ER73" s="2">
        <f t="shared" si="78"/>
        <v>39.956029401277853</v>
      </c>
      <c r="ES73" s="2">
        <f t="shared" si="78"/>
        <v>44.468158951055656</v>
      </c>
      <c r="ET73" s="2">
        <f t="shared" si="78"/>
        <v>42.311004000130701</v>
      </c>
      <c r="EU73" s="2">
        <f t="shared" si="78"/>
        <v>39.096268535997602</v>
      </c>
      <c r="EV73" s="2">
        <f t="shared" si="78"/>
        <v>36.135492379907468</v>
      </c>
      <c r="EW73" s="2">
        <f t="shared" si="78"/>
        <v>35.809105086794702</v>
      </c>
      <c r="EX73" s="2">
        <f t="shared" si="78"/>
        <v>37.71229117283265</v>
      </c>
      <c r="EY73" s="2">
        <f t="shared" si="78"/>
        <v>40.272710558351463</v>
      </c>
      <c r="EZ73" s="2">
        <f t="shared" si="78"/>
        <v>36.687113505760365</v>
      </c>
      <c r="FA73" s="2">
        <f t="shared" si="78"/>
        <v>35.227418592507391</v>
      </c>
      <c r="FB73" s="2">
        <f t="shared" si="78"/>
        <v>39.182681394652263</v>
      </c>
      <c r="FC73" s="2">
        <f t="shared" si="78"/>
        <v>42.586989069034516</v>
      </c>
      <c r="FD73" s="2">
        <f t="shared" si="78"/>
        <v>45.95396691324531</v>
      </c>
      <c r="FE73" s="2">
        <f t="shared" si="78"/>
        <v>44.107971178794784</v>
      </c>
      <c r="FG73" s="2">
        <f t="shared" si="79"/>
        <v>0.68285366281853832</v>
      </c>
      <c r="FH73" s="2">
        <f t="shared" si="79"/>
        <v>0.68516929692042661</v>
      </c>
      <c r="FI73" s="2">
        <f t="shared" si="79"/>
        <v>0.66920386537639842</v>
      </c>
      <c r="FJ73" s="2">
        <f t="shared" si="79"/>
        <v>0.65289973835846693</v>
      </c>
      <c r="FK73" s="2">
        <f t="shared" si="79"/>
        <v>0.62193330374699829</v>
      </c>
      <c r="FL73" s="2">
        <f t="shared" si="79"/>
        <v>0.63480684051030845</v>
      </c>
      <c r="FM73" s="2">
        <f t="shared" si="79"/>
        <v>0.63931859130847224</v>
      </c>
      <c r="FN73" s="2">
        <f t="shared" si="79"/>
        <v>0.60447155392147722</v>
      </c>
      <c r="FO73" s="2">
        <f t="shared" si="79"/>
        <v>0.63726471824464359</v>
      </c>
      <c r="FP73" s="2">
        <f t="shared" si="79"/>
        <v>0.62531684132558751</v>
      </c>
      <c r="FQ73" s="2">
        <f t="shared" si="79"/>
        <v>0.62482369418664785</v>
      </c>
      <c r="FR73" s="2">
        <f t="shared" si="79"/>
        <v>0.63277729224605195</v>
      </c>
      <c r="FS73" s="2">
        <f t="shared" si="79"/>
        <v>0.64724618792733524</v>
      </c>
      <c r="FT73" s="2">
        <f t="shared" si="79"/>
        <v>0.63185257749320523</v>
      </c>
      <c r="FU73" s="2">
        <f t="shared" si="79"/>
        <v>0.5355865087481998</v>
      </c>
      <c r="FW73" s="2">
        <f t="shared" si="67"/>
        <v>3.2574284774281437E-5</v>
      </c>
      <c r="FX73" s="2">
        <f t="shared" si="67"/>
        <v>5.3992863383054152E-5</v>
      </c>
      <c r="FY73" s="2">
        <f t="shared" si="67"/>
        <v>4.9124919939546922E-5</v>
      </c>
      <c r="FZ73" s="2">
        <f t="shared" si="67"/>
        <v>4.2586009173643394E-5</v>
      </c>
      <c r="GA73" s="2">
        <f t="shared" si="67"/>
        <v>4.0889269005295193E-5</v>
      </c>
      <c r="GB73" s="2">
        <f t="shared" si="67"/>
        <v>4.5094656513454046E-5</v>
      </c>
      <c r="GC73" s="2">
        <f t="shared" si="67"/>
        <v>4.9609645590249641E-5</v>
      </c>
      <c r="GD73" s="2">
        <f t="shared" si="67"/>
        <v>6.2654250195353503E-5</v>
      </c>
      <c r="GE73" s="2">
        <f t="shared" si="67"/>
        <v>7.0546025681015987E-5</v>
      </c>
      <c r="GF73" s="2">
        <f t="shared" si="67"/>
        <v>5.7988224187098127E-5</v>
      </c>
      <c r="GG73" s="2">
        <f t="shared" si="67"/>
        <v>4.9110558016157013E-5</v>
      </c>
      <c r="GH73" s="2">
        <f t="shared" si="67"/>
        <v>3.7145317641303408E-5</v>
      </c>
      <c r="GI73" s="2">
        <f t="shared" si="67"/>
        <v>3.0908238077313888E-5</v>
      </c>
      <c r="GJ73" s="2">
        <f t="shared" si="67"/>
        <v>2.3921359731272731E-5</v>
      </c>
      <c r="GK73" s="2">
        <f t="shared" si="67"/>
        <v>1.9659974140613873E-5</v>
      </c>
      <c r="GM73" s="86">
        <f t="shared" si="68"/>
        <v>0.11823577165052877</v>
      </c>
      <c r="GN73" s="86">
        <f t="shared" si="68"/>
        <v>0.11775876780005722</v>
      </c>
      <c r="GO73" s="86">
        <f t="shared" si="68"/>
        <v>0.1058473423727921</v>
      </c>
      <c r="GP73" s="86">
        <f t="shared" si="68"/>
        <v>9.3526819647323109E-2</v>
      </c>
      <c r="GQ73" s="86">
        <f t="shared" si="68"/>
        <v>6.999333109043708E-2</v>
      </c>
      <c r="GR73" s="86">
        <f t="shared" si="68"/>
        <v>8.3248554622122023E-2</v>
      </c>
      <c r="GS73" s="86">
        <f t="shared" si="68"/>
        <v>9.0850338951257381E-2</v>
      </c>
      <c r="GT73" s="86">
        <f t="shared" si="68"/>
        <v>6.7147770450294048E-2</v>
      </c>
      <c r="GU73" s="86">
        <f t="shared" si="68"/>
        <v>9.5735958027130322E-2</v>
      </c>
      <c r="GV73" s="86">
        <f t="shared" si="68"/>
        <v>8.0108141190391169E-2</v>
      </c>
      <c r="GW73" s="86">
        <f t="shared" si="68"/>
        <v>8.0600646639385584E-2</v>
      </c>
      <c r="GX73" s="86">
        <f t="shared" si="68"/>
        <v>8.4214215289245525E-2</v>
      </c>
      <c r="GY73" s="86">
        <f t="shared" si="68"/>
        <v>9.34092465463435E-2</v>
      </c>
      <c r="GZ73" s="86">
        <f t="shared" si="68"/>
        <v>8.1594281026774365E-2</v>
      </c>
      <c r="HA73" s="86">
        <f t="shared" si="68"/>
        <v>2.5076373045760329E-2</v>
      </c>
      <c r="HC73" s="86">
        <f t="shared" si="73"/>
        <v>8.5557662701062855E-9</v>
      </c>
      <c r="HD73" s="86">
        <f t="shared" si="69"/>
        <v>1.1912099524579617E-6</v>
      </c>
      <c r="HE73" s="86">
        <f t="shared" si="69"/>
        <v>1.774305423004091E-7</v>
      </c>
      <c r="HF73" s="86">
        <f t="shared" si="69"/>
        <v>4.7389995864676019E-8</v>
      </c>
      <c r="HG73" s="86">
        <f t="shared" si="69"/>
        <v>2.1395717165638233E-8</v>
      </c>
      <c r="HH73" s="86">
        <f t="shared" si="69"/>
        <v>2.4424970346108216E-8</v>
      </c>
      <c r="HI73" s="86">
        <f t="shared" si="69"/>
        <v>2.2277313479401125E-8</v>
      </c>
      <c r="HJ73" s="86">
        <f t="shared" si="69"/>
        <v>7.4371226874533047E-10</v>
      </c>
      <c r="HK73" s="86">
        <f t="shared" si="69"/>
        <v>1.0911941901730844E-8</v>
      </c>
      <c r="HL73" s="86">
        <f t="shared" si="69"/>
        <v>1.1180033681241549E-8</v>
      </c>
      <c r="HM73" s="86">
        <f t="shared" si="69"/>
        <v>6.430965212130734E-8</v>
      </c>
      <c r="HN73" s="86">
        <f t="shared" si="69"/>
        <v>2.3595994583831739E-8</v>
      </c>
      <c r="HO73" s="86">
        <f t="shared" si="69"/>
        <v>2.8892715357393609E-8</v>
      </c>
      <c r="HP73" s="86">
        <f t="shared" si="69"/>
        <v>5.5173912946864628E-9</v>
      </c>
      <c r="HQ73" s="86">
        <f t="shared" si="69"/>
        <v>4.9573097435831646E-13</v>
      </c>
      <c r="HS73" s="86">
        <f t="shared" si="70"/>
        <v>1.7023406663702102E-70</v>
      </c>
      <c r="HT73" s="86">
        <f t="shared" si="70"/>
        <v>2.7076637895353246E-44</v>
      </c>
      <c r="HU73" s="86">
        <f t="shared" si="70"/>
        <v>2.6467387832037948E-53</v>
      </c>
      <c r="HV73" s="86">
        <f t="shared" si="70"/>
        <v>1.7701450407036777E-60</v>
      </c>
      <c r="HW73" s="86">
        <f t="shared" si="70"/>
        <v>1.6339867888809252E-62</v>
      </c>
      <c r="HX73" s="86">
        <f t="shared" si="70"/>
        <v>1.1362910295806254E-63</v>
      </c>
      <c r="HY73" s="86">
        <f t="shared" si="70"/>
        <v>1.2234275495812544E-64</v>
      </c>
      <c r="HZ73" s="86">
        <f t="shared" si="70"/>
        <v>1.5374483621582981E-79</v>
      </c>
      <c r="IA73" s="86">
        <f t="shared" si="70"/>
        <v>2.3895497512446812E-68</v>
      </c>
      <c r="IB73" s="86">
        <f t="shared" si="70"/>
        <v>4.8737655396144425E-68</v>
      </c>
      <c r="IC73" s="86">
        <f t="shared" si="70"/>
        <v>5.4159961680199572E-61</v>
      </c>
      <c r="ID73" s="86">
        <f t="shared" si="70"/>
        <v>1.2778375193215359E-64</v>
      </c>
      <c r="IE73" s="86">
        <f t="shared" si="70"/>
        <v>1.7226616627487148E-62</v>
      </c>
      <c r="IF73" s="86">
        <f t="shared" si="70"/>
        <v>2.6703923013185155E-50</v>
      </c>
      <c r="IG73" s="86">
        <f t="shared" si="70"/>
        <v>1.4576510289980811E-37</v>
      </c>
      <c r="II73" s="86">
        <f t="shared" si="71"/>
        <v>0</v>
      </c>
      <c r="IJ73" s="86">
        <f t="shared" si="71"/>
        <v>1.5631334374892947E-214</v>
      </c>
      <c r="IK73" s="86">
        <f t="shared" si="71"/>
        <v>1.855219806215139E-254</v>
      </c>
      <c r="IL73" s="86">
        <f t="shared" si="71"/>
        <v>6.1720934345872423E-291</v>
      </c>
      <c r="IM73" s="86">
        <f t="shared" si="71"/>
        <v>1.1323470286626486E-301</v>
      </c>
      <c r="IN73" s="86">
        <f t="shared" si="71"/>
        <v>1.6263072205521361E-307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0</v>
      </c>
      <c r="IS73" s="86">
        <f t="shared" si="71"/>
        <v>6.9842583426816629E-296</v>
      </c>
      <c r="IT73" s="86">
        <f t="shared" si="71"/>
        <v>0</v>
      </c>
      <c r="IU73" s="86">
        <f t="shared" si="71"/>
        <v>5.3055934642828516E-301</v>
      </c>
      <c r="IV73" s="86">
        <f t="shared" si="71"/>
        <v>8.2996194308628926E-147</v>
      </c>
      <c r="IW73" s="86">
        <f t="shared" si="71"/>
        <v>1.5238744048296366E-90</v>
      </c>
      <c r="IY73" s="86">
        <f t="shared" si="72"/>
        <v>0.11823578020629505</v>
      </c>
      <c r="IZ73" s="86">
        <f t="shared" si="72"/>
        <v>0.11775995901000967</v>
      </c>
      <c r="JA73" s="86">
        <f t="shared" si="72"/>
        <v>0.1058475198033344</v>
      </c>
      <c r="JB73" s="86">
        <f t="shared" si="72"/>
        <v>9.3526867037318967E-2</v>
      </c>
      <c r="JC73" s="86">
        <f t="shared" si="72"/>
        <v>6.9993352486154251E-2</v>
      </c>
      <c r="JD73" s="86">
        <f t="shared" si="72"/>
        <v>8.3248579047092375E-2</v>
      </c>
      <c r="JE73" s="86">
        <f t="shared" si="72"/>
        <v>9.0850361228570861E-2</v>
      </c>
      <c r="JF73" s="86">
        <f t="shared" si="72"/>
        <v>6.714777119400632E-2</v>
      </c>
      <c r="JG73" s="86">
        <f t="shared" si="72"/>
        <v>9.5735968939072227E-2</v>
      </c>
      <c r="JH73" s="86">
        <f t="shared" si="72"/>
        <v>8.0108152370424845E-2</v>
      </c>
      <c r="JI73" s="86">
        <f t="shared" si="72"/>
        <v>8.0600710949037702E-2</v>
      </c>
      <c r="JJ73" s="86">
        <f t="shared" si="72"/>
        <v>8.4214238885240114E-2</v>
      </c>
      <c r="JK73" s="86">
        <f t="shared" si="72"/>
        <v>9.3409275439058859E-2</v>
      </c>
      <c r="JL73" s="86">
        <f t="shared" si="72"/>
        <v>8.1594286544165659E-2</v>
      </c>
      <c r="JM73" s="86">
        <f t="shared" si="72"/>
        <v>2.5076373046256061E-2</v>
      </c>
    </row>
    <row r="74" spans="2:273" x14ac:dyDescent="0.25">
      <c r="B74" s="2">
        <v>47</v>
      </c>
      <c r="C74" s="37">
        <v>124.65600000000001</v>
      </c>
      <c r="D74" s="37">
        <v>122.3</v>
      </c>
      <c r="E74" s="37">
        <v>113.52500000000001</v>
      </c>
      <c r="F74" s="37">
        <v>106.76300000000001</v>
      </c>
      <c r="G74" s="37">
        <v>93.667000000000002</v>
      </c>
      <c r="H74" s="37">
        <v>95.533000000000001</v>
      </c>
      <c r="I74" s="37">
        <v>98.466999999999999</v>
      </c>
      <c r="J74" s="37">
        <v>87.983000000000004</v>
      </c>
      <c r="K74" s="37">
        <v>119.70699999999999</v>
      </c>
      <c r="L74" s="37">
        <v>97.983000000000004</v>
      </c>
      <c r="M74" s="37">
        <v>105.117</v>
      </c>
      <c r="N74" s="37">
        <v>101.6</v>
      </c>
      <c r="O74" s="37">
        <v>112.867</v>
      </c>
      <c r="P74" s="37">
        <v>108.033</v>
      </c>
      <c r="Q74" s="37">
        <v>60.933</v>
      </c>
      <c r="S74" s="4">
        <f t="shared" si="74"/>
        <v>123.19905826732766</v>
      </c>
      <c r="T74" s="4">
        <f t="shared" si="74"/>
        <v>123.69617604811845</v>
      </c>
      <c r="U74" s="4">
        <f t="shared" si="74"/>
        <v>118.17133694412169</v>
      </c>
      <c r="V74" s="4">
        <f t="shared" si="74"/>
        <v>112.0428764039054</v>
      </c>
      <c r="W74" s="4">
        <f t="shared" si="74"/>
        <v>99.888309749210251</v>
      </c>
      <c r="X74" s="4">
        <f t="shared" si="74"/>
        <v>103.96458362427988</v>
      </c>
      <c r="Y74" s="4">
        <f t="shared" si="74"/>
        <v>105.2347091975296</v>
      </c>
      <c r="Z74" s="4">
        <f t="shared" si="74"/>
        <v>94.810893620829361</v>
      </c>
      <c r="AA74" s="4">
        <f t="shared" si="74"/>
        <v>118.55523834955063</v>
      </c>
      <c r="AB74" s="4">
        <f t="shared" si="74"/>
        <v>104.32855412003573</v>
      </c>
      <c r="AC74" s="4">
        <f t="shared" si="74"/>
        <v>108.12826195215963</v>
      </c>
      <c r="AD74" s="4">
        <f t="shared" si="74"/>
        <v>108.80567209156683</v>
      </c>
      <c r="AE74" s="4">
        <f t="shared" si="74"/>
        <v>115.93713643334618</v>
      </c>
      <c r="AF74" s="4">
        <f t="shared" si="74"/>
        <v>110.1695275667682</v>
      </c>
      <c r="AG74" s="4">
        <f t="shared" si="74"/>
        <v>67.843536076450164</v>
      </c>
      <c r="AI74" s="4">
        <f t="shared" si="75"/>
        <v>1.4569417326723482</v>
      </c>
      <c r="AJ74" s="4">
        <f t="shared" si="75"/>
        <v>-1.3961760481184484</v>
      </c>
      <c r="AK74" s="4">
        <f t="shared" si="75"/>
        <v>-4.6463369441216855</v>
      </c>
      <c r="AL74" s="4">
        <f t="shared" si="75"/>
        <v>-5.2798764039053907</v>
      </c>
      <c r="AM74" s="4">
        <f t="shared" si="75"/>
        <v>-6.2213097492102492</v>
      </c>
      <c r="AN74" s="4">
        <f t="shared" si="75"/>
        <v>-8.431583624279881</v>
      </c>
      <c r="AO74" s="4">
        <f t="shared" si="75"/>
        <v>-6.767709197529598</v>
      </c>
      <c r="AP74" s="4">
        <f t="shared" si="75"/>
        <v>-6.8278936208293572</v>
      </c>
      <c r="AQ74" s="4">
        <f t="shared" si="75"/>
        <v>1.1517616504493589</v>
      </c>
      <c r="AR74" s="4">
        <f t="shared" si="75"/>
        <v>-6.3455541200357288</v>
      </c>
      <c r="AS74" s="4">
        <f t="shared" si="75"/>
        <v>-3.0112619521596287</v>
      </c>
      <c r="AT74" s="4">
        <f t="shared" si="75"/>
        <v>-7.2056720915668393</v>
      </c>
      <c r="AU74" s="4">
        <f t="shared" si="75"/>
        <v>-3.0701364333461783</v>
      </c>
      <c r="AV74" s="4">
        <f t="shared" si="75"/>
        <v>-2.1365275667681942</v>
      </c>
      <c r="AW74" s="4">
        <f t="shared" si="75"/>
        <v>-6.910536076450164</v>
      </c>
      <c r="AY74" s="2">
        <f t="shared" si="65"/>
        <v>41.586075803577906</v>
      </c>
      <c r="AZ74" s="2">
        <f t="shared" si="65"/>
        <v>44.453273253692572</v>
      </c>
      <c r="BA74" s="2">
        <f t="shared" si="65"/>
        <v>46.758149738454371</v>
      </c>
      <c r="BB74" s="2">
        <f t="shared" si="65"/>
        <v>45.952885775580505</v>
      </c>
      <c r="BC74" s="2">
        <f t="shared" si="65"/>
        <v>43.974219013711213</v>
      </c>
      <c r="BD74" s="2">
        <f t="shared" si="65"/>
        <v>40.776883107349384</v>
      </c>
      <c r="BE74" s="2">
        <f t="shared" si="65"/>
        <v>40.364627786933802</v>
      </c>
      <c r="BF74" s="2">
        <f t="shared" si="65"/>
        <v>41.474321479032</v>
      </c>
      <c r="BG74" s="2">
        <f t="shared" si="65"/>
        <v>44.863812891821048</v>
      </c>
      <c r="BH74" s="2">
        <f t="shared" si="65"/>
        <v>41.65960736941306</v>
      </c>
      <c r="BI74" s="2">
        <f t="shared" si="65"/>
        <v>41.555164857014574</v>
      </c>
      <c r="BJ74" s="2">
        <f t="shared" si="65"/>
        <v>44.575537054738973</v>
      </c>
      <c r="BK74" s="2">
        <f t="shared" si="65"/>
        <v>47.07699236097217</v>
      </c>
      <c r="BL74" s="2">
        <f t="shared" si="65"/>
        <v>50.04937861042125</v>
      </c>
      <c r="BM74" s="2">
        <f t="shared" si="65"/>
        <v>45.546060612338081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51.841958748221899</v>
      </c>
      <c r="DL74" s="2">
        <f t="shared" si="76"/>
        <v>52.971013039355149</v>
      </c>
      <c r="DM74" s="2">
        <f t="shared" si="76"/>
        <v>53.692815078236137</v>
      </c>
      <c r="DN74" s="2">
        <f t="shared" si="76"/>
        <v>55.658044264507424</v>
      </c>
      <c r="DO74" s="2">
        <f t="shared" si="76"/>
        <v>54.231079616724742</v>
      </c>
      <c r="DP74" s="2">
        <f t="shared" si="76"/>
        <v>51.340699249530971</v>
      </c>
      <c r="DQ74" s="2">
        <f t="shared" si="76"/>
        <v>48.287586772983133</v>
      </c>
      <c r="DR74" s="2">
        <f t="shared" si="76"/>
        <v>48.709911332385019</v>
      </c>
      <c r="DS74" s="2">
        <f t="shared" si="76"/>
        <v>50.700786303939957</v>
      </c>
      <c r="DT74" s="2">
        <f t="shared" si="76"/>
        <v>48.764761257035659</v>
      </c>
      <c r="DU74" s="2">
        <f t="shared" si="76"/>
        <v>52.838107962213229</v>
      </c>
      <c r="DV74" s="2">
        <f t="shared" si="76"/>
        <v>52.340631894934333</v>
      </c>
      <c r="DW74" s="2">
        <f t="shared" si="76"/>
        <v>55.803728205128202</v>
      </c>
      <c r="DX74" s="2">
        <f t="shared" si="76"/>
        <v>56.655133395872411</v>
      </c>
      <c r="DY74" s="2">
        <f t="shared" si="76"/>
        <v>49.702247434017593</v>
      </c>
      <c r="EA74" s="2">
        <f t="shared" si="77"/>
        <v>37.241962707108662</v>
      </c>
      <c r="EB74" s="2">
        <f t="shared" si="77"/>
        <v>40.883890831210351</v>
      </c>
      <c r="EC74" s="2">
        <f t="shared" si="77"/>
        <v>43.631815298384424</v>
      </c>
      <c r="ED74" s="2">
        <f t="shared" si="77"/>
        <v>41.247260887668105</v>
      </c>
      <c r="EE74" s="2">
        <f t="shared" si="77"/>
        <v>38.287745600611501</v>
      </c>
      <c r="EF74" s="2">
        <f t="shared" si="77"/>
        <v>35.234367877290481</v>
      </c>
      <c r="EG74" s="2">
        <f t="shared" si="77"/>
        <v>36.288113933057062</v>
      </c>
      <c r="EH74" s="2">
        <f t="shared" si="77"/>
        <v>37.156337970746108</v>
      </c>
      <c r="EI74" s="2">
        <f t="shared" si="77"/>
        <v>41.833905356254569</v>
      </c>
      <c r="EJ74" s="2">
        <f t="shared" si="77"/>
        <v>37.77699104637545</v>
      </c>
      <c r="EK74" s="2">
        <f t="shared" si="77"/>
        <v>35.376437480286569</v>
      </c>
      <c r="EL74" s="2">
        <f t="shared" si="77"/>
        <v>40.465778733974815</v>
      </c>
      <c r="EM74" s="2">
        <f t="shared" si="77"/>
        <v>42.739360589278398</v>
      </c>
      <c r="EN74" s="2">
        <f t="shared" si="77"/>
        <v>46.539235669888555</v>
      </c>
      <c r="EO74" s="2">
        <f t="shared" si="77"/>
        <v>42.259216777779507</v>
      </c>
      <c r="EQ74" s="2">
        <f t="shared" si="78"/>
        <v>36.457272979772576</v>
      </c>
      <c r="ER74" s="2">
        <f t="shared" si="78"/>
        <v>39.859262347052912</v>
      </c>
      <c r="ES74" s="2">
        <f t="shared" si="78"/>
        <v>44.363423697897183</v>
      </c>
      <c r="ET74" s="2">
        <f t="shared" si="78"/>
        <v>42.22016340340619</v>
      </c>
      <c r="EU74" s="2">
        <f t="shared" si="78"/>
        <v>39.030044469748837</v>
      </c>
      <c r="EV74" s="2">
        <f t="shared" si="78"/>
        <v>36.085052990275678</v>
      </c>
      <c r="EW74" s="2">
        <f t="shared" si="78"/>
        <v>35.728849030922873</v>
      </c>
      <c r="EX74" s="2">
        <f t="shared" si="78"/>
        <v>37.626128240476582</v>
      </c>
      <c r="EY74" s="2">
        <f t="shared" si="78"/>
        <v>40.155710237253217</v>
      </c>
      <c r="EZ74" s="2">
        <f t="shared" si="78"/>
        <v>36.589563758814975</v>
      </c>
      <c r="FA74" s="2">
        <f t="shared" si="78"/>
        <v>35.158355971621766</v>
      </c>
      <c r="FB74" s="2">
        <f t="shared" si="78"/>
        <v>39.079573249643474</v>
      </c>
      <c r="FC74" s="2">
        <f t="shared" si="78"/>
        <v>42.470974837131941</v>
      </c>
      <c r="FD74" s="2">
        <f t="shared" si="78"/>
        <v>45.805056010089245</v>
      </c>
      <c r="FE74" s="2">
        <f t="shared" si="78"/>
        <v>43.986472748419068</v>
      </c>
      <c r="FG74" s="2">
        <f t="shared" si="79"/>
        <v>0.70245600677522957</v>
      </c>
      <c r="FH74" s="2">
        <f t="shared" si="79"/>
        <v>0.70469041176617664</v>
      </c>
      <c r="FI74" s="2">
        <f t="shared" si="79"/>
        <v>0.68926596749685132</v>
      </c>
      <c r="FJ74" s="2">
        <f t="shared" si="79"/>
        <v>0.67346817062435016</v>
      </c>
      <c r="FK74" s="2">
        <f t="shared" si="79"/>
        <v>0.64333431595210866</v>
      </c>
      <c r="FL74" s="2">
        <f t="shared" si="79"/>
        <v>0.65588233348983926</v>
      </c>
      <c r="FM74" s="2">
        <f t="shared" si="79"/>
        <v>0.66027305283929627</v>
      </c>
      <c r="FN74" s="2">
        <f t="shared" si="79"/>
        <v>0.62626703451877441</v>
      </c>
      <c r="FO74" s="2">
        <f t="shared" si="79"/>
        <v>0.65827472314003022</v>
      </c>
      <c r="FP74" s="2">
        <f t="shared" si="79"/>
        <v>0.64663514542487688</v>
      </c>
      <c r="FQ74" s="2">
        <f t="shared" si="79"/>
        <v>0.64615417943754594</v>
      </c>
      <c r="FR74" s="2">
        <f t="shared" si="79"/>
        <v>0.65390605478141961</v>
      </c>
      <c r="FS74" s="2">
        <f t="shared" si="79"/>
        <v>0.66797927041998961</v>
      </c>
      <c r="FT74" s="2">
        <f t="shared" si="79"/>
        <v>0.65300536911782281</v>
      </c>
      <c r="FU74" s="2">
        <f t="shared" si="79"/>
        <v>0.55840480142605065</v>
      </c>
      <c r="FW74" s="2">
        <f t="shared" si="67"/>
        <v>3.5716880762223254E-5</v>
      </c>
      <c r="FX74" s="2">
        <f t="shared" si="67"/>
        <v>5.92016890573215E-5</v>
      </c>
      <c r="FY74" s="2">
        <f t="shared" si="67"/>
        <v>5.3864148312741901E-5</v>
      </c>
      <c r="FZ74" s="2">
        <f t="shared" si="67"/>
        <v>4.6694438669886146E-5</v>
      </c>
      <c r="GA74" s="2">
        <f t="shared" si="67"/>
        <v>4.4834015053806059E-5</v>
      </c>
      <c r="GB74" s="2">
        <f t="shared" si="67"/>
        <v>4.944509251122169E-5</v>
      </c>
      <c r="GC74" s="2">
        <f t="shared" si="67"/>
        <v>5.4395634357042769E-5</v>
      </c>
      <c r="GD74" s="2">
        <f t="shared" si="67"/>
        <v>6.8698603967710668E-5</v>
      </c>
      <c r="GE74" s="2">
        <f t="shared" si="67"/>
        <v>7.7351652516585942E-5</v>
      </c>
      <c r="GF74" s="2">
        <f t="shared" si="67"/>
        <v>6.3582467735788444E-5</v>
      </c>
      <c r="GG74" s="2">
        <f t="shared" si="67"/>
        <v>5.3848400926137684E-5</v>
      </c>
      <c r="GH74" s="2">
        <f t="shared" si="67"/>
        <v>4.0728884921857844E-5</v>
      </c>
      <c r="GI74" s="2">
        <f t="shared" si="67"/>
        <v>3.3890108073655882E-5</v>
      </c>
      <c r="GJ74" s="2">
        <f t="shared" si="67"/>
        <v>2.6229188833365115E-5</v>
      </c>
      <c r="GK74" s="2">
        <f t="shared" si="67"/>
        <v>2.1556692094075638E-5</v>
      </c>
      <c r="GM74" s="86">
        <f t="shared" si="68"/>
        <v>0.14716994468462985</v>
      </c>
      <c r="GN74" s="86">
        <f t="shared" si="68"/>
        <v>0.14610737160158846</v>
      </c>
      <c r="GO74" s="86">
        <f t="shared" si="68"/>
        <v>0.13316516637805831</v>
      </c>
      <c r="GP74" s="86">
        <f t="shared" si="68"/>
        <v>0.11944265306049014</v>
      </c>
      <c r="GQ74" s="86">
        <f t="shared" si="68"/>
        <v>9.2057808210931957E-2</v>
      </c>
      <c r="GR74" s="86">
        <f t="shared" si="68"/>
        <v>0.10866396156130152</v>
      </c>
      <c r="GS74" s="86">
        <f t="shared" si="68"/>
        <v>0.11858383062118406</v>
      </c>
      <c r="GT74" s="86">
        <f t="shared" si="68"/>
        <v>9.1923637991519813E-2</v>
      </c>
      <c r="GU74" s="86">
        <f t="shared" si="68"/>
        <v>0.12612693785352147</v>
      </c>
      <c r="GV74" s="86">
        <f t="shared" si="68"/>
        <v>0.1062675471206919</v>
      </c>
      <c r="GW74" s="86">
        <f t="shared" si="68"/>
        <v>0.10711837504932858</v>
      </c>
      <c r="GX74" s="86">
        <f t="shared" si="68"/>
        <v>0.1105204530828115</v>
      </c>
      <c r="GY74" s="86">
        <f t="shared" si="68"/>
        <v>0.12044750568825019</v>
      </c>
      <c r="GZ74" s="86">
        <f t="shared" si="68"/>
        <v>0.10692239202959622</v>
      </c>
      <c r="HA74" s="86">
        <f t="shared" si="68"/>
        <v>3.8225976213607932E-2</v>
      </c>
      <c r="HC74" s="86">
        <f t="shared" si="73"/>
        <v>2.0860320167685947E-8</v>
      </c>
      <c r="HD74" s="86">
        <f t="shared" si="69"/>
        <v>2.2318141495199253E-6</v>
      </c>
      <c r="HE74" s="86">
        <f t="shared" si="69"/>
        <v>3.6635719531108068E-7</v>
      </c>
      <c r="HF74" s="86">
        <f t="shared" si="69"/>
        <v>1.0519608529513994E-7</v>
      </c>
      <c r="HG74" s="86">
        <f t="shared" si="69"/>
        <v>4.8988581541511702E-8</v>
      </c>
      <c r="HH74" s="86">
        <f t="shared" si="69"/>
        <v>5.6639570892386233E-8</v>
      </c>
      <c r="HI74" s="86">
        <f t="shared" si="69"/>
        <v>5.299525528443695E-8</v>
      </c>
      <c r="HJ74" s="86">
        <f t="shared" si="69"/>
        <v>2.1772420715315358E-9</v>
      </c>
      <c r="HK74" s="86">
        <f t="shared" si="69"/>
        <v>2.7897896599588179E-8</v>
      </c>
      <c r="HL74" s="86">
        <f t="shared" si="69"/>
        <v>2.7986203411522376E-8</v>
      </c>
      <c r="HM74" s="86">
        <f t="shared" si="69"/>
        <v>1.4424227999613572E-7</v>
      </c>
      <c r="HN74" s="86">
        <f t="shared" si="69"/>
        <v>5.4319136970055604E-8</v>
      </c>
      <c r="HO74" s="86">
        <f t="shared" si="69"/>
        <v>6.4190384689191108E-8</v>
      </c>
      <c r="HP74" s="86">
        <f t="shared" si="69"/>
        <v>1.3233540366031086E-8</v>
      </c>
      <c r="HQ74" s="86">
        <f t="shared" si="69"/>
        <v>1.9059657685786056E-12</v>
      </c>
      <c r="HS74" s="86">
        <f t="shared" si="70"/>
        <v>8.5976183388117266E-69</v>
      </c>
      <c r="HT74" s="86">
        <f t="shared" si="70"/>
        <v>3.4738771387216012E-43</v>
      </c>
      <c r="HU74" s="86">
        <f t="shared" si="70"/>
        <v>5.4798887031609665E-52</v>
      </c>
      <c r="HV74" s="86">
        <f t="shared" si="70"/>
        <v>5.3568567707415888E-59</v>
      </c>
      <c r="HW74" s="86">
        <f t="shared" si="70"/>
        <v>5.5084977124125193E-61</v>
      </c>
      <c r="HX74" s="86">
        <f t="shared" si="70"/>
        <v>4.2440734441543164E-62</v>
      </c>
      <c r="HY74" s="86">
        <f t="shared" si="70"/>
        <v>5.2005209456098381E-63</v>
      </c>
      <c r="HZ74" s="86">
        <f t="shared" si="70"/>
        <v>1.7222405109675989E-77</v>
      </c>
      <c r="IA74" s="86">
        <f t="shared" si="70"/>
        <v>1.4353409951769026E-66</v>
      </c>
      <c r="IB74" s="86">
        <f t="shared" si="70"/>
        <v>2.6508772436978628E-66</v>
      </c>
      <c r="IC74" s="86">
        <f t="shared" si="70"/>
        <v>1.7991556138978407E-59</v>
      </c>
      <c r="ID74" s="86">
        <f t="shared" si="70"/>
        <v>4.7349478330067961E-63</v>
      </c>
      <c r="IE74" s="86">
        <f t="shared" si="70"/>
        <v>5.2617351331020729E-61</v>
      </c>
      <c r="IF74" s="86">
        <f t="shared" si="70"/>
        <v>3.9439220558812305E-49</v>
      </c>
      <c r="IG74" s="86">
        <f t="shared" si="70"/>
        <v>1.0148841105629653E-36</v>
      </c>
      <c r="II74" s="86">
        <f t="shared" si="71"/>
        <v>0</v>
      </c>
      <c r="IJ74" s="86">
        <f t="shared" si="71"/>
        <v>1.4371794627797176E-210</v>
      </c>
      <c r="IK74" s="86">
        <f t="shared" si="71"/>
        <v>8.5410878248877619E-250</v>
      </c>
      <c r="IL74" s="86">
        <f t="shared" si="71"/>
        <v>1.1265689860855322E-285</v>
      </c>
      <c r="IM74" s="86">
        <f t="shared" si="71"/>
        <v>3.0826245041291226E-296</v>
      </c>
      <c r="IN74" s="86">
        <f t="shared" si="71"/>
        <v>6.398158917144508E-302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0</v>
      </c>
      <c r="IS74" s="86">
        <f t="shared" si="71"/>
        <v>1.8708233514312595E-290</v>
      </c>
      <c r="IT74" s="86">
        <f t="shared" si="71"/>
        <v>1.1407098915804481E-307</v>
      </c>
      <c r="IU74" s="86">
        <f t="shared" si="71"/>
        <v>1.0046649071086432E-295</v>
      </c>
      <c r="IV74" s="86">
        <f t="shared" si="71"/>
        <v>2.5985148040276091E-144</v>
      </c>
      <c r="IW74" s="86">
        <f t="shared" si="71"/>
        <v>4.8206465893997028E-89</v>
      </c>
      <c r="IY74" s="86">
        <f t="shared" si="72"/>
        <v>0.14716996554495002</v>
      </c>
      <c r="IZ74" s="86">
        <f t="shared" si="72"/>
        <v>0.14610960341573798</v>
      </c>
      <c r="JA74" s="86">
        <f t="shared" si="72"/>
        <v>0.13316553273525361</v>
      </c>
      <c r="JB74" s="86">
        <f t="shared" si="72"/>
        <v>0.11944275825657544</v>
      </c>
      <c r="JC74" s="86">
        <f t="shared" si="72"/>
        <v>9.2057857199513496E-2</v>
      </c>
      <c r="JD74" s="86">
        <f t="shared" si="72"/>
        <v>0.10866401820087242</v>
      </c>
      <c r="JE74" s="86">
        <f t="shared" si="72"/>
        <v>0.11858388361643935</v>
      </c>
      <c r="JF74" s="86">
        <f t="shared" si="72"/>
        <v>9.192364016876188E-2</v>
      </c>
      <c r="JG74" s="86">
        <f t="shared" si="72"/>
        <v>0.12612696575141807</v>
      </c>
      <c r="JH74" s="86">
        <f t="shared" si="72"/>
        <v>0.10626757510689532</v>
      </c>
      <c r="JI74" s="86">
        <f t="shared" si="72"/>
        <v>0.10711851929160858</v>
      </c>
      <c r="JJ74" s="86">
        <f t="shared" si="72"/>
        <v>0.11052050740194846</v>
      </c>
      <c r="JK74" s="86">
        <f t="shared" si="72"/>
        <v>0.12044756987863488</v>
      </c>
      <c r="JL74" s="86">
        <f t="shared" si="72"/>
        <v>0.10692240526313658</v>
      </c>
      <c r="JM74" s="86">
        <f t="shared" si="72"/>
        <v>3.82259762155139E-2</v>
      </c>
    </row>
    <row r="75" spans="2:273" x14ac:dyDescent="0.25">
      <c r="B75" s="2">
        <v>48</v>
      </c>
      <c r="C75" s="37">
        <v>141.934</v>
      </c>
      <c r="D75" s="37">
        <v>138.767</v>
      </c>
      <c r="E75" s="37">
        <v>131.61000000000001</v>
      </c>
      <c r="F75" s="37">
        <v>122.593</v>
      </c>
      <c r="G75" s="37">
        <v>113.167</v>
      </c>
      <c r="H75" s="37">
        <v>115.31699999999999</v>
      </c>
      <c r="I75" s="37">
        <v>117.75</v>
      </c>
      <c r="J75" s="37">
        <v>106.121</v>
      </c>
      <c r="K75" s="37">
        <v>140.845</v>
      </c>
      <c r="L75" s="37">
        <v>116.983</v>
      </c>
      <c r="M75" s="37">
        <v>125.85</v>
      </c>
      <c r="N75" s="37">
        <v>122.083</v>
      </c>
      <c r="O75" s="37">
        <v>132.38300000000001</v>
      </c>
      <c r="P75" s="37">
        <v>126.083</v>
      </c>
      <c r="Q75" s="37">
        <v>70.05</v>
      </c>
      <c r="S75" s="4">
        <f t="shared" si="74"/>
        <v>136.8191827608907</v>
      </c>
      <c r="T75" s="4">
        <f t="shared" si="74"/>
        <v>136.76343927143884</v>
      </c>
      <c r="U75" s="4">
        <f t="shared" si="74"/>
        <v>130.9486070651526</v>
      </c>
      <c r="V75" s="4">
        <f t="shared" si="74"/>
        <v>124.81301648246173</v>
      </c>
      <c r="W75" s="4">
        <f t="shared" si="74"/>
        <v>112.46964130814911</v>
      </c>
      <c r="X75" s="4">
        <f t="shared" si="74"/>
        <v>117.48188926870012</v>
      </c>
      <c r="Y75" s="4">
        <f t="shared" si="74"/>
        <v>118.9650115946216</v>
      </c>
      <c r="Z75" s="4">
        <f t="shared" si="74"/>
        <v>108.71372999361031</v>
      </c>
      <c r="AA75" s="4">
        <f t="shared" si="74"/>
        <v>134.62972858442367</v>
      </c>
      <c r="AB75" s="4">
        <f t="shared" si="74"/>
        <v>118.66087896472823</v>
      </c>
      <c r="AC75" s="4">
        <f t="shared" si="74"/>
        <v>123.38051365374734</v>
      </c>
      <c r="AD75" s="4">
        <f t="shared" si="74"/>
        <v>122.82274146094339</v>
      </c>
      <c r="AE75" s="4">
        <f t="shared" si="74"/>
        <v>129.77224311945375</v>
      </c>
      <c r="AF75" s="4">
        <f t="shared" si="74"/>
        <v>123.29582011098532</v>
      </c>
      <c r="AG75" s="4">
        <f t="shared" si="74"/>
        <v>76.628698892172935</v>
      </c>
      <c r="AI75" s="4">
        <f t="shared" si="75"/>
        <v>5.1148172391092999</v>
      </c>
      <c r="AJ75" s="4">
        <f t="shared" si="75"/>
        <v>2.0035607285611547</v>
      </c>
      <c r="AK75" s="4">
        <f t="shared" si="75"/>
        <v>0.66139293484741302</v>
      </c>
      <c r="AL75" s="4">
        <f t="shared" si="75"/>
        <v>-2.2200164824617303</v>
      </c>
      <c r="AM75" s="4">
        <f t="shared" si="75"/>
        <v>0.69735869185089427</v>
      </c>
      <c r="AN75" s="4">
        <f t="shared" si="75"/>
        <v>-2.1648892687001222</v>
      </c>
      <c r="AO75" s="4">
        <f t="shared" si="75"/>
        <v>-1.2150115946216005</v>
      </c>
      <c r="AP75" s="4">
        <f t="shared" si="75"/>
        <v>-2.5927299936103196</v>
      </c>
      <c r="AQ75" s="4">
        <f t="shared" si="75"/>
        <v>6.2152714155763249</v>
      </c>
      <c r="AR75" s="4">
        <f t="shared" si="75"/>
        <v>-1.6778789647282224</v>
      </c>
      <c r="AS75" s="4">
        <f t="shared" si="75"/>
        <v>2.4694863462526513</v>
      </c>
      <c r="AT75" s="4">
        <f t="shared" si="75"/>
        <v>-0.73974146094339233</v>
      </c>
      <c r="AU75" s="4">
        <f t="shared" si="75"/>
        <v>2.610756880546262</v>
      </c>
      <c r="AV75" s="4">
        <f t="shared" si="75"/>
        <v>2.7871798890146806</v>
      </c>
      <c r="AW75" s="4">
        <f t="shared" si="75"/>
        <v>-6.5786988921729375</v>
      </c>
      <c r="AY75" s="2">
        <f t="shared" si="65"/>
        <v>41.341915956066622</v>
      </c>
      <c r="AZ75" s="2">
        <f t="shared" si="65"/>
        <v>44.238896687089188</v>
      </c>
      <c r="BA75" s="2">
        <f t="shared" si="65"/>
        <v>46.584951385168097</v>
      </c>
      <c r="BB75" s="2">
        <f t="shared" si="65"/>
        <v>45.720418211783922</v>
      </c>
      <c r="BC75" s="2">
        <f t="shared" si="65"/>
        <v>43.739425344917187</v>
      </c>
      <c r="BD75" s="2">
        <f t="shared" si="65"/>
        <v>40.533773953381086</v>
      </c>
      <c r="BE75" s="2">
        <f t="shared" si="65"/>
        <v>40.15051328107505</v>
      </c>
      <c r="BF75" s="2">
        <f t="shared" si="65"/>
        <v>41.288580721229472</v>
      </c>
      <c r="BG75" s="2">
        <f t="shared" si="65"/>
        <v>44.691756947165565</v>
      </c>
      <c r="BH75" s="2">
        <f t="shared" si="65"/>
        <v>41.445540950500714</v>
      </c>
      <c r="BI75" s="2">
        <f t="shared" si="65"/>
        <v>41.268597579065748</v>
      </c>
      <c r="BJ75" s="2">
        <f t="shared" si="65"/>
        <v>44.347910733073064</v>
      </c>
      <c r="BK75" s="2">
        <f t="shared" si="65"/>
        <v>46.836306333092978</v>
      </c>
      <c r="BL75" s="2">
        <f t="shared" si="65"/>
        <v>49.855054302815667</v>
      </c>
      <c r="BM75" s="2">
        <f t="shared" si="65"/>
        <v>45.499422479299312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52.224849217638685</v>
      </c>
      <c r="DL75" s="2">
        <f t="shared" si="76"/>
        <v>53.313755334281652</v>
      </c>
      <c r="DM75" s="2">
        <f t="shared" si="76"/>
        <v>53.993849217638697</v>
      </c>
      <c r="DN75" s="2">
        <f t="shared" si="76"/>
        <v>56.006514709851551</v>
      </c>
      <c r="DO75" s="2">
        <f t="shared" si="76"/>
        <v>54.628931707317079</v>
      </c>
      <c r="DP75" s="2">
        <f t="shared" si="76"/>
        <v>51.685860131332092</v>
      </c>
      <c r="DQ75" s="2">
        <f t="shared" si="76"/>
        <v>48.572453564727972</v>
      </c>
      <c r="DR75" s="2">
        <f t="shared" si="76"/>
        <v>49.023357515410147</v>
      </c>
      <c r="DS75" s="2">
        <f t="shared" si="76"/>
        <v>51.0375848968105</v>
      </c>
      <c r="DT75" s="2">
        <f t="shared" si="76"/>
        <v>49.04164803001877</v>
      </c>
      <c r="DU75" s="2">
        <f t="shared" si="76"/>
        <v>53.211326585695012</v>
      </c>
      <c r="DV75" s="2">
        <f t="shared" si="76"/>
        <v>52.64951941838649</v>
      </c>
      <c r="DW75" s="2">
        <f t="shared" si="76"/>
        <v>56.138966666666661</v>
      </c>
      <c r="DX75" s="2">
        <f t="shared" si="76"/>
        <v>57.028399155722312</v>
      </c>
      <c r="DY75" s="2">
        <f t="shared" si="76"/>
        <v>50.114192815249261</v>
      </c>
      <c r="EA75" s="2">
        <f t="shared" si="77"/>
        <v>37.137809655589272</v>
      </c>
      <c r="EB75" s="2">
        <f t="shared" si="77"/>
        <v>40.770667985413851</v>
      </c>
      <c r="EC75" s="2">
        <f t="shared" si="77"/>
        <v>43.538711177052413</v>
      </c>
      <c r="ED75" s="2">
        <f t="shared" si="77"/>
        <v>41.171943436327027</v>
      </c>
      <c r="EE75" s="2">
        <f t="shared" si="77"/>
        <v>38.23341445501304</v>
      </c>
      <c r="EF75" s="2">
        <f t="shared" si="77"/>
        <v>35.197444744225557</v>
      </c>
      <c r="EG75" s="2">
        <f t="shared" si="77"/>
        <v>36.198546503601136</v>
      </c>
      <c r="EH75" s="2">
        <f t="shared" si="77"/>
        <v>37.078841687524417</v>
      </c>
      <c r="EI75" s="2">
        <f t="shared" si="77"/>
        <v>41.68755978583539</v>
      </c>
      <c r="EJ75" s="2">
        <f t="shared" si="77"/>
        <v>37.659885101890808</v>
      </c>
      <c r="EK75" s="2">
        <f t="shared" si="77"/>
        <v>35.304014306312794</v>
      </c>
      <c r="EL75" s="2">
        <f t="shared" si="77"/>
        <v>40.340802158581504</v>
      </c>
      <c r="EM75" s="2">
        <f t="shared" si="77"/>
        <v>42.61926450825262</v>
      </c>
      <c r="EN75" s="2">
        <f t="shared" si="77"/>
        <v>46.378701393641954</v>
      </c>
      <c r="EO75" s="2">
        <f t="shared" si="77"/>
        <v>42.171031904980083</v>
      </c>
      <c r="EQ75" s="2">
        <f t="shared" si="78"/>
        <v>36.365044389654834</v>
      </c>
      <c r="ER75" s="2">
        <f t="shared" si="78"/>
        <v>39.762495292827971</v>
      </c>
      <c r="ES75" s="2">
        <f t="shared" si="78"/>
        <v>44.258688444738709</v>
      </c>
      <c r="ET75" s="2">
        <f t="shared" si="78"/>
        <v>42.129322806681678</v>
      </c>
      <c r="EU75" s="2">
        <f t="shared" si="78"/>
        <v>38.963820403500073</v>
      </c>
      <c r="EV75" s="2">
        <f t="shared" si="78"/>
        <v>36.034613600643887</v>
      </c>
      <c r="EW75" s="2">
        <f t="shared" si="78"/>
        <v>35.648592975051038</v>
      </c>
      <c r="EX75" s="2">
        <f t="shared" si="78"/>
        <v>37.539965308120514</v>
      </c>
      <c r="EY75" s="2">
        <f t="shared" si="78"/>
        <v>40.038709916154978</v>
      </c>
      <c r="EZ75" s="2">
        <f t="shared" si="78"/>
        <v>36.492014011869585</v>
      </c>
      <c r="FA75" s="2">
        <f t="shared" si="78"/>
        <v>35.089293350736142</v>
      </c>
      <c r="FB75" s="2">
        <f t="shared" si="78"/>
        <v>38.976465104634691</v>
      </c>
      <c r="FC75" s="2">
        <f t="shared" si="78"/>
        <v>42.354960605229358</v>
      </c>
      <c r="FD75" s="2">
        <f t="shared" si="78"/>
        <v>45.656145106933181</v>
      </c>
      <c r="FE75" s="2">
        <f t="shared" si="78"/>
        <v>43.864974318043352</v>
      </c>
      <c r="FG75" s="2">
        <f t="shared" si="79"/>
        <v>0.72134118514640899</v>
      </c>
      <c r="FH75" s="2">
        <f t="shared" si="79"/>
        <v>0.72348959640364885</v>
      </c>
      <c r="FI75" s="2">
        <f t="shared" si="79"/>
        <v>0.70864108402664161</v>
      </c>
      <c r="FJ75" s="2">
        <f t="shared" si="79"/>
        <v>0.69339014424275425</v>
      </c>
      <c r="FK75" s="2">
        <f t="shared" si="79"/>
        <v>0.664178025070852</v>
      </c>
      <c r="FL75" s="2">
        <f t="shared" si="79"/>
        <v>0.6763616335111664</v>
      </c>
      <c r="FM75" s="2">
        <f t="shared" si="79"/>
        <v>0.68061829145781316</v>
      </c>
      <c r="FN75" s="2">
        <f t="shared" si="79"/>
        <v>0.64756174634814234</v>
      </c>
      <c r="FO75" s="2">
        <f t="shared" si="79"/>
        <v>0.67868139701859043</v>
      </c>
      <c r="FP75" s="2">
        <f t="shared" si="79"/>
        <v>0.66738568601023385</v>
      </c>
      <c r="FQ75" s="2">
        <f t="shared" si="79"/>
        <v>0.66691841536419871</v>
      </c>
      <c r="FR75" s="2">
        <f t="shared" si="79"/>
        <v>0.67444458925398698</v>
      </c>
      <c r="FS75" s="2">
        <f t="shared" si="79"/>
        <v>0.68808102450285424</v>
      </c>
      <c r="FT75" s="2">
        <f t="shared" si="79"/>
        <v>0.67357067145834226</v>
      </c>
      <c r="FU75" s="2">
        <f t="shared" si="79"/>
        <v>0.58097908713816393</v>
      </c>
      <c r="FW75" s="2">
        <f t="shared" si="67"/>
        <v>3.9162646039452859E-5</v>
      </c>
      <c r="FX75" s="2">
        <f t="shared" si="67"/>
        <v>6.4912990464480579E-5</v>
      </c>
      <c r="FY75" s="2">
        <f t="shared" si="67"/>
        <v>5.9060557257809349E-5</v>
      </c>
      <c r="FZ75" s="2">
        <f t="shared" si="67"/>
        <v>5.1199203230509877E-5</v>
      </c>
      <c r="GA75" s="2">
        <f t="shared" si="67"/>
        <v>4.915930731322916E-5</v>
      </c>
      <c r="GB75" s="2">
        <f t="shared" si="67"/>
        <v>5.4215207218058456E-5</v>
      </c>
      <c r="GC75" s="2">
        <f t="shared" si="67"/>
        <v>5.9643314030198998E-5</v>
      </c>
      <c r="GD75" s="2">
        <f t="shared" si="67"/>
        <v>7.5326022101418857E-5</v>
      </c>
      <c r="GE75" s="2">
        <f t="shared" si="67"/>
        <v>8.4813767476315291E-5</v>
      </c>
      <c r="GF75" s="2">
        <f t="shared" si="67"/>
        <v>6.9716361866671591E-5</v>
      </c>
      <c r="GG75" s="2">
        <f t="shared" si="67"/>
        <v>5.9043290771183881E-5</v>
      </c>
      <c r="GH75" s="2">
        <f t="shared" si="67"/>
        <v>4.4658158788069104E-5</v>
      </c>
      <c r="GI75" s="2">
        <f t="shared" si="67"/>
        <v>3.7159643068431433E-5</v>
      </c>
      <c r="GJ75" s="2">
        <f t="shared" si="67"/>
        <v>2.8759660880696136E-5</v>
      </c>
      <c r="GK75" s="2">
        <f t="shared" si="67"/>
        <v>2.3636393704318179E-5</v>
      </c>
      <c r="GM75" s="86">
        <f t="shared" si="68"/>
        <v>0.18122692681907646</v>
      </c>
      <c r="GN75" s="86">
        <f t="shared" si="68"/>
        <v>0.17940534689315793</v>
      </c>
      <c r="GO75" s="86">
        <f t="shared" si="68"/>
        <v>0.16564617724827005</v>
      </c>
      <c r="GP75" s="86">
        <f t="shared" si="68"/>
        <v>0.15067413331739093</v>
      </c>
      <c r="GQ75" s="86">
        <f t="shared" si="68"/>
        <v>0.11939247228552126</v>
      </c>
      <c r="GR75" s="86">
        <f t="shared" si="68"/>
        <v>0.13985958853633956</v>
      </c>
      <c r="GS75" s="86">
        <f t="shared" si="68"/>
        <v>0.15255586913816516</v>
      </c>
      <c r="GT75" s="86">
        <f t="shared" si="68"/>
        <v>0.12356288021569878</v>
      </c>
      <c r="GU75" s="86">
        <f t="shared" si="68"/>
        <v>0.1635522736014777</v>
      </c>
      <c r="GV75" s="86">
        <f t="shared" si="68"/>
        <v>0.13878262946272288</v>
      </c>
      <c r="GW75" s="86">
        <f t="shared" si="68"/>
        <v>0.14011777844776599</v>
      </c>
      <c r="GX75" s="86">
        <f t="shared" si="68"/>
        <v>0.14292754850268993</v>
      </c>
      <c r="GY75" s="86">
        <f t="shared" si="68"/>
        <v>0.1532588642920879</v>
      </c>
      <c r="GZ75" s="86">
        <f t="shared" si="68"/>
        <v>0.13811280417536165</v>
      </c>
      <c r="HA75" s="86">
        <f t="shared" si="68"/>
        <v>5.6829125253879745E-2</v>
      </c>
      <c r="HC75" s="86">
        <f t="shared" si="73"/>
        <v>4.9724032028072782E-8</v>
      </c>
      <c r="HD75" s="86">
        <f t="shared" si="69"/>
        <v>4.11805733257139E-6</v>
      </c>
      <c r="HE75" s="86">
        <f t="shared" si="69"/>
        <v>7.4304610371773885E-7</v>
      </c>
      <c r="HF75" s="86">
        <f t="shared" si="69"/>
        <v>2.2890463412291633E-7</v>
      </c>
      <c r="HG75" s="86">
        <f t="shared" si="69"/>
        <v>1.0988635062236415E-7</v>
      </c>
      <c r="HH75" s="86">
        <f t="shared" si="69"/>
        <v>1.2856895671722742E-7</v>
      </c>
      <c r="HI75" s="86">
        <f t="shared" si="69"/>
        <v>1.2325820754072036E-7</v>
      </c>
      <c r="HJ75" s="86">
        <f t="shared" si="69"/>
        <v>6.1915198887823317E-9</v>
      </c>
      <c r="HK75" s="86">
        <f t="shared" si="69"/>
        <v>6.9532451884773068E-8</v>
      </c>
      <c r="HL75" s="86">
        <f t="shared" si="69"/>
        <v>6.8371462488903042E-8</v>
      </c>
      <c r="HM75" s="86">
        <f t="shared" si="69"/>
        <v>3.1684949986486375E-7</v>
      </c>
      <c r="HN75" s="86">
        <f t="shared" si="69"/>
        <v>1.2245550333656893E-7</v>
      </c>
      <c r="HO75" s="86">
        <f t="shared" si="69"/>
        <v>1.3987153726943013E-7</v>
      </c>
      <c r="HP75" s="86">
        <f t="shared" si="69"/>
        <v>3.1073369160170779E-8</v>
      </c>
      <c r="HQ75" s="86">
        <f t="shared" si="69"/>
        <v>7.0851120723189839E-12</v>
      </c>
      <c r="HS75" s="86">
        <f t="shared" si="70"/>
        <v>4.1347083584172401E-67</v>
      </c>
      <c r="HT75" s="86">
        <f t="shared" si="70"/>
        <v>4.3107914658874357E-42</v>
      </c>
      <c r="HU75" s="86">
        <f t="shared" si="70"/>
        <v>1.0913028428200115E-50</v>
      </c>
      <c r="HV75" s="86">
        <f t="shared" si="70"/>
        <v>1.5524506390748126E-57</v>
      </c>
      <c r="HW75" s="86">
        <f t="shared" si="70"/>
        <v>1.776150682608888E-59</v>
      </c>
      <c r="HX75" s="86">
        <f t="shared" si="70"/>
        <v>1.5134635685905363E-60</v>
      </c>
      <c r="HY75" s="86">
        <f t="shared" si="70"/>
        <v>2.105099109792348E-61</v>
      </c>
      <c r="HZ75" s="86">
        <f t="shared" si="70"/>
        <v>1.8119213212560351E-75</v>
      </c>
      <c r="IA75" s="86">
        <f t="shared" si="70"/>
        <v>8.1591047482266851E-65</v>
      </c>
      <c r="IB75" s="86">
        <f t="shared" si="70"/>
        <v>1.3677621165793049E-64</v>
      </c>
      <c r="IC75" s="86">
        <f t="shared" si="70"/>
        <v>5.7120226757033432E-58</v>
      </c>
      <c r="ID75" s="86">
        <f t="shared" si="70"/>
        <v>1.6766504604409769E-61</v>
      </c>
      <c r="IE75" s="86">
        <f t="shared" si="70"/>
        <v>1.5409523616604109E-59</v>
      </c>
      <c r="IF75" s="86">
        <f t="shared" si="70"/>
        <v>5.6382620276950665E-48</v>
      </c>
      <c r="IG75" s="86">
        <f t="shared" si="70"/>
        <v>6.9067651503002211E-36</v>
      </c>
      <c r="II75" s="86">
        <f t="shared" si="71"/>
        <v>0</v>
      </c>
      <c r="IJ75" s="86">
        <f t="shared" si="71"/>
        <v>1.2127705169548933E-206</v>
      </c>
      <c r="IK75" s="86">
        <f t="shared" si="71"/>
        <v>3.5580683426597375E-245</v>
      </c>
      <c r="IL75" s="86">
        <f t="shared" si="71"/>
        <v>1.8398591211284016E-280</v>
      </c>
      <c r="IM75" s="86">
        <f t="shared" si="71"/>
        <v>7.4845963509244045E-291</v>
      </c>
      <c r="IN75" s="86">
        <f t="shared" si="71"/>
        <v>2.2348469432556091E-296</v>
      </c>
      <c r="IO75" s="86">
        <f t="shared" si="71"/>
        <v>5.1631645754488801E-307</v>
      </c>
      <c r="IP75" s="86">
        <f t="shared" si="71"/>
        <v>0</v>
      </c>
      <c r="IQ75" s="86">
        <f t="shared" si="71"/>
        <v>0</v>
      </c>
      <c r="IR75" s="86">
        <f t="shared" si="71"/>
        <v>0</v>
      </c>
      <c r="IS75" s="86">
        <f t="shared" si="71"/>
        <v>4.460637493826568E-285</v>
      </c>
      <c r="IT75" s="86">
        <f t="shared" si="71"/>
        <v>3.9693214641665879E-302</v>
      </c>
      <c r="IU75" s="86">
        <f t="shared" si="71"/>
        <v>1.7075087093577416E-290</v>
      </c>
      <c r="IV75" s="86">
        <f t="shared" si="71"/>
        <v>7.7403744495578158E-142</v>
      </c>
      <c r="IW75" s="86">
        <f t="shared" si="71"/>
        <v>1.4808805424045664E-87</v>
      </c>
      <c r="IY75" s="86">
        <f t="shared" si="72"/>
        <v>0.18122697654310849</v>
      </c>
      <c r="IZ75" s="86">
        <f t="shared" si="72"/>
        <v>0.17940946495049051</v>
      </c>
      <c r="JA75" s="86">
        <f t="shared" si="72"/>
        <v>0.16564692029437378</v>
      </c>
      <c r="JB75" s="86">
        <f t="shared" si="72"/>
        <v>0.15067436222202507</v>
      </c>
      <c r="JC75" s="86">
        <f t="shared" si="72"/>
        <v>0.11939258217187187</v>
      </c>
      <c r="JD75" s="86">
        <f t="shared" si="72"/>
        <v>0.13985971710529629</v>
      </c>
      <c r="JE75" s="86">
        <f t="shared" si="72"/>
        <v>0.15255599239637269</v>
      </c>
      <c r="JF75" s="86">
        <f t="shared" si="72"/>
        <v>0.12356288640721867</v>
      </c>
      <c r="JG75" s="86">
        <f t="shared" si="72"/>
        <v>0.16355234313392958</v>
      </c>
      <c r="JH75" s="86">
        <f t="shared" si="72"/>
        <v>0.13878269783418537</v>
      </c>
      <c r="JI75" s="86">
        <f t="shared" si="72"/>
        <v>0.14011809529726585</v>
      </c>
      <c r="JJ75" s="86">
        <f t="shared" si="72"/>
        <v>0.14292767095819328</v>
      </c>
      <c r="JK75" s="86">
        <f t="shared" si="72"/>
        <v>0.15325900416362517</v>
      </c>
      <c r="JL75" s="86">
        <f t="shared" si="72"/>
        <v>0.1381128352487308</v>
      </c>
      <c r="JM75" s="86">
        <f t="shared" si="72"/>
        <v>5.6829125260964855E-2</v>
      </c>
    </row>
    <row r="76" spans="2:273" x14ac:dyDescent="0.25">
      <c r="B76" s="2">
        <v>49</v>
      </c>
      <c r="C76" s="37">
        <v>160.50800000000001</v>
      </c>
      <c r="D76" s="37">
        <v>157.833</v>
      </c>
      <c r="E76" s="37">
        <v>149.542</v>
      </c>
      <c r="F76" s="37">
        <v>142.102</v>
      </c>
      <c r="G76" s="37">
        <v>131.267</v>
      </c>
      <c r="H76" s="37">
        <v>135.05000000000001</v>
      </c>
      <c r="I76" s="37">
        <v>139.96700000000001</v>
      </c>
      <c r="J76" s="37">
        <v>129.20699999999999</v>
      </c>
      <c r="K76" s="37">
        <v>163.27600000000001</v>
      </c>
      <c r="L76" s="37">
        <v>139.88300000000001</v>
      </c>
      <c r="M76" s="37">
        <v>148.167</v>
      </c>
      <c r="N76" s="37">
        <v>144.94999999999999</v>
      </c>
      <c r="O76" s="37">
        <v>153.63300000000001</v>
      </c>
      <c r="P76" s="37">
        <v>145.03299999999999</v>
      </c>
      <c r="Q76" s="37">
        <v>83.7</v>
      </c>
      <c r="S76" s="4">
        <f t="shared" si="74"/>
        <v>151.37448989671759</v>
      </c>
      <c r="T76" s="4">
        <f t="shared" si="74"/>
        <v>150.73128416137337</v>
      </c>
      <c r="U76" s="4">
        <f t="shared" si="74"/>
        <v>144.74838120026067</v>
      </c>
      <c r="V76" s="4">
        <f t="shared" si="74"/>
        <v>138.78272778373292</v>
      </c>
      <c r="W76" s="4">
        <f t="shared" si="74"/>
        <v>126.62189836568514</v>
      </c>
      <c r="X76" s="4">
        <f t="shared" si="74"/>
        <v>132.47053655447456</v>
      </c>
      <c r="Y76" s="4">
        <f t="shared" si="74"/>
        <v>134.07690613151715</v>
      </c>
      <c r="Z76" s="4">
        <f t="shared" si="74"/>
        <v>124.54659254996356</v>
      </c>
      <c r="AA76" s="4">
        <f t="shared" si="74"/>
        <v>152.25097621826265</v>
      </c>
      <c r="AB76" s="4">
        <f t="shared" si="74"/>
        <v>134.64600326273711</v>
      </c>
      <c r="AC76" s="4">
        <f t="shared" si="74"/>
        <v>140.39740266779995</v>
      </c>
      <c r="AD76" s="4">
        <f t="shared" si="74"/>
        <v>138.36080490548304</v>
      </c>
      <c r="AE76" s="4">
        <f t="shared" si="74"/>
        <v>144.93209812565132</v>
      </c>
      <c r="AF76" s="4">
        <f t="shared" si="74"/>
        <v>137.86931369790432</v>
      </c>
      <c r="AG76" s="4">
        <f t="shared" si="74"/>
        <v>87.685516833459431</v>
      </c>
      <c r="AI76" s="4">
        <f t="shared" si="75"/>
        <v>9.1335101032824184</v>
      </c>
      <c r="AJ76" s="4">
        <f t="shared" si="75"/>
        <v>7.1017158386266317</v>
      </c>
      <c r="AK76" s="4">
        <f t="shared" si="75"/>
        <v>4.7936187997393347</v>
      </c>
      <c r="AL76" s="4">
        <f t="shared" si="75"/>
        <v>3.3192722162670805</v>
      </c>
      <c r="AM76" s="4">
        <f t="shared" si="75"/>
        <v>4.6451016343148552</v>
      </c>
      <c r="AN76" s="4">
        <f t="shared" si="75"/>
        <v>2.5794634455254482</v>
      </c>
      <c r="AO76" s="4">
        <f t="shared" si="75"/>
        <v>5.8900938684828645</v>
      </c>
      <c r="AP76" s="4">
        <f t="shared" si="75"/>
        <v>4.6604074500364305</v>
      </c>
      <c r="AQ76" s="4">
        <f t="shared" si="75"/>
        <v>11.02502378173736</v>
      </c>
      <c r="AR76" s="4">
        <f t="shared" si="75"/>
        <v>5.2369967372628992</v>
      </c>
      <c r="AS76" s="4">
        <f t="shared" si="75"/>
        <v>7.7695973322000498</v>
      </c>
      <c r="AT76" s="4">
        <f t="shared" si="75"/>
        <v>6.5891950945169526</v>
      </c>
      <c r="AU76" s="4">
        <f t="shared" si="75"/>
        <v>8.7009018743486877</v>
      </c>
      <c r="AV76" s="4">
        <f t="shared" si="75"/>
        <v>7.1636863020956696</v>
      </c>
      <c r="AW76" s="4">
        <f t="shared" si="75"/>
        <v>-3.9855168334594282</v>
      </c>
      <c r="AY76" s="2">
        <f t="shared" ref="AY76:BM92" si="80">IF(OR($B76 &lt; C$230, $B76 &gt; C$233), #N/A, ((1-FG76)*DK76) + (FG76 - FW76)*EA76 + (FW76*EQ76))</f>
        <v>41.091104403474723</v>
      </c>
      <c r="AZ76" s="2">
        <f t="shared" si="80"/>
        <v>44.017226850826951</v>
      </c>
      <c r="BA76" s="2">
        <f t="shared" si="80"/>
        <v>46.404401372083441</v>
      </c>
      <c r="BB76" s="2">
        <f t="shared" si="80"/>
        <v>45.481697442489128</v>
      </c>
      <c r="BC76" s="2">
        <f t="shared" si="80"/>
        <v>43.496236329939784</v>
      </c>
      <c r="BD76" s="2">
        <f t="shared" si="80"/>
        <v>40.286052475303521</v>
      </c>
      <c r="BE76" s="2">
        <f t="shared" si="80"/>
        <v>39.929645052845146</v>
      </c>
      <c r="BF76" s="2">
        <f t="shared" si="80"/>
        <v>41.093229611159401</v>
      </c>
      <c r="BG76" s="2">
        <f t="shared" si="80"/>
        <v>44.506474758939383</v>
      </c>
      <c r="BH76" s="2">
        <f t="shared" si="80"/>
        <v>41.222537703559162</v>
      </c>
      <c r="BI76" s="2">
        <f t="shared" si="80"/>
        <v>40.975055382824898</v>
      </c>
      <c r="BJ76" s="2">
        <f t="shared" si="80"/>
        <v>44.110733355439947</v>
      </c>
      <c r="BK76" s="2">
        <f t="shared" si="80"/>
        <v>46.58687462692464</v>
      </c>
      <c r="BL76" s="2">
        <f t="shared" si="80"/>
        <v>49.646007135067663</v>
      </c>
      <c r="BM76" s="2">
        <f t="shared" si="80"/>
        <v>45.433024526948572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52.607739687055471</v>
      </c>
      <c r="DL76" s="2">
        <f t="shared" si="76"/>
        <v>53.656497629208161</v>
      </c>
      <c r="DM76" s="2">
        <f t="shared" si="76"/>
        <v>54.294883357041257</v>
      </c>
      <c r="DN76" s="2">
        <f t="shared" si="76"/>
        <v>56.354985155195678</v>
      </c>
      <c r="DO76" s="2">
        <f t="shared" si="76"/>
        <v>55.02678379790941</v>
      </c>
      <c r="DP76" s="2">
        <f t="shared" si="76"/>
        <v>52.031021013133213</v>
      </c>
      <c r="DQ76" s="2">
        <f t="shared" si="76"/>
        <v>48.857320356472812</v>
      </c>
      <c r="DR76" s="2">
        <f t="shared" si="76"/>
        <v>49.336803698435276</v>
      </c>
      <c r="DS76" s="2">
        <f t="shared" si="76"/>
        <v>51.374383489681051</v>
      </c>
      <c r="DT76" s="2">
        <f t="shared" si="76"/>
        <v>49.318534803001882</v>
      </c>
      <c r="DU76" s="2">
        <f t="shared" si="76"/>
        <v>53.584545209176795</v>
      </c>
      <c r="DV76" s="2">
        <f t="shared" si="76"/>
        <v>52.958406941838646</v>
      </c>
      <c r="DW76" s="2">
        <f t="shared" si="76"/>
        <v>56.474205128205128</v>
      </c>
      <c r="DX76" s="2">
        <f t="shared" si="76"/>
        <v>57.401664915572219</v>
      </c>
      <c r="DY76" s="2">
        <f t="shared" si="76"/>
        <v>50.526138196480929</v>
      </c>
      <c r="EA76" s="2">
        <f t="shared" si="77"/>
        <v>37.033656604069883</v>
      </c>
      <c r="EB76" s="2">
        <f t="shared" si="77"/>
        <v>40.657445139617366</v>
      </c>
      <c r="EC76" s="2">
        <f t="shared" si="77"/>
        <v>43.445607055720401</v>
      </c>
      <c r="ED76" s="2">
        <f t="shared" si="77"/>
        <v>41.096625984985955</v>
      </c>
      <c r="EE76" s="2">
        <f t="shared" si="77"/>
        <v>38.17908330941458</v>
      </c>
      <c r="EF76" s="2">
        <f t="shared" si="77"/>
        <v>35.160521611160632</v>
      </c>
      <c r="EG76" s="2">
        <f t="shared" si="77"/>
        <v>36.108979074145196</v>
      </c>
      <c r="EH76" s="2">
        <f t="shared" si="77"/>
        <v>37.001345404302725</v>
      </c>
      <c r="EI76" s="2">
        <f t="shared" si="77"/>
        <v>41.541214215416204</v>
      </c>
      <c r="EJ76" s="2">
        <f t="shared" si="77"/>
        <v>37.542779157406173</v>
      </c>
      <c r="EK76" s="2">
        <f t="shared" si="77"/>
        <v>35.23159113233902</v>
      </c>
      <c r="EL76" s="2">
        <f t="shared" si="77"/>
        <v>40.215825583188192</v>
      </c>
      <c r="EM76" s="2">
        <f t="shared" si="77"/>
        <v>42.499168427226842</v>
      </c>
      <c r="EN76" s="2">
        <f t="shared" si="77"/>
        <v>46.218167117395353</v>
      </c>
      <c r="EO76" s="2">
        <f t="shared" si="77"/>
        <v>42.082847032180659</v>
      </c>
      <c r="EQ76" s="2">
        <f t="shared" si="78"/>
        <v>36.272815799537092</v>
      </c>
      <c r="ER76" s="2">
        <f t="shared" si="78"/>
        <v>39.66572823860303</v>
      </c>
      <c r="ES76" s="2">
        <f t="shared" si="78"/>
        <v>44.153953191580236</v>
      </c>
      <c r="ET76" s="2">
        <f t="shared" si="78"/>
        <v>42.038482209957159</v>
      </c>
      <c r="EU76" s="2">
        <f t="shared" si="78"/>
        <v>38.897596337251308</v>
      </c>
      <c r="EV76" s="2">
        <f t="shared" si="78"/>
        <v>35.984174211012096</v>
      </c>
      <c r="EW76" s="2">
        <f t="shared" si="78"/>
        <v>35.56833691917921</v>
      </c>
      <c r="EX76" s="2">
        <f t="shared" si="78"/>
        <v>37.453802375764447</v>
      </c>
      <c r="EY76" s="2">
        <f t="shared" si="78"/>
        <v>39.921709595056733</v>
      </c>
      <c r="EZ76" s="2">
        <f t="shared" si="78"/>
        <v>36.394464264924196</v>
      </c>
      <c r="FA76" s="2">
        <f t="shared" si="78"/>
        <v>35.020230729850518</v>
      </c>
      <c r="FB76" s="2">
        <f t="shared" si="78"/>
        <v>38.873356959625909</v>
      </c>
      <c r="FC76" s="2">
        <f t="shared" si="78"/>
        <v>42.238946373326783</v>
      </c>
      <c r="FD76" s="2">
        <f t="shared" si="78"/>
        <v>45.507234203777109</v>
      </c>
      <c r="FE76" s="2">
        <f t="shared" si="78"/>
        <v>43.743475887667643</v>
      </c>
      <c r="FG76" s="2">
        <f t="shared" si="79"/>
        <v>0.73947227269067339</v>
      </c>
      <c r="FH76" s="2">
        <f t="shared" si="79"/>
        <v>0.74153098469434742</v>
      </c>
      <c r="FI76" s="2">
        <f t="shared" si="79"/>
        <v>0.72728610066362509</v>
      </c>
      <c r="FJ76" s="2">
        <f t="shared" si="79"/>
        <v>0.71261532553002427</v>
      </c>
      <c r="FK76" s="2">
        <f t="shared" si="79"/>
        <v>0.6844011860863356</v>
      </c>
      <c r="FL76" s="2">
        <f t="shared" si="79"/>
        <v>0.69618671151382383</v>
      </c>
      <c r="FM76" s="2">
        <f t="shared" si="79"/>
        <v>0.70029816031919656</v>
      </c>
      <c r="FN76" s="2">
        <f t="shared" si="79"/>
        <v>0.66828578722999632</v>
      </c>
      <c r="FO76" s="2">
        <f t="shared" si="79"/>
        <v>0.69842773293580551</v>
      </c>
      <c r="FP76" s="2">
        <f t="shared" si="79"/>
        <v>0.6875065654944692</v>
      </c>
      <c r="FQ76" s="2">
        <f t="shared" si="79"/>
        <v>0.68705430691065306</v>
      </c>
      <c r="FR76" s="2">
        <f t="shared" si="79"/>
        <v>0.69433402867157445</v>
      </c>
      <c r="FS76" s="2">
        <f t="shared" si="79"/>
        <v>0.70749867139503453</v>
      </c>
      <c r="FT76" s="2">
        <f t="shared" si="79"/>
        <v>0.69348923760060976</v>
      </c>
      <c r="FU76" s="2">
        <f t="shared" si="79"/>
        <v>0.60321936179802116</v>
      </c>
      <c r="FW76" s="2">
        <f t="shared" ref="FW76:GK92" si="82">POWER(10,($B76-C$232)/C$229)/(1+POWER(10,($B76-C$232)/C$229))</f>
        <v>4.2940825240433564E-5</v>
      </c>
      <c r="FX76" s="2">
        <f t="shared" si="82"/>
        <v>7.117523294246017E-5</v>
      </c>
      <c r="FY76" s="2">
        <f t="shared" si="82"/>
        <v>6.4758244289149868E-5</v>
      </c>
      <c r="FZ76" s="2">
        <f t="shared" si="82"/>
        <v>5.6138532699881517E-5</v>
      </c>
      <c r="GA76" s="2">
        <f t="shared" si="82"/>
        <v>5.3901852960680044E-5</v>
      </c>
      <c r="GB76" s="2">
        <f t="shared" si="82"/>
        <v>5.9445481679317476E-5</v>
      </c>
      <c r="GC76" s="2">
        <f t="shared" si="82"/>
        <v>6.5397217065978403E-5</v>
      </c>
      <c r="GD76" s="2">
        <f t="shared" si="82"/>
        <v>8.2592740608634205E-5</v>
      </c>
      <c r="GE76" s="2">
        <f t="shared" si="82"/>
        <v>9.2995685816664919E-5</v>
      </c>
      <c r="GF76" s="2">
        <f t="shared" si="82"/>
        <v>7.6441956544314455E-5</v>
      </c>
      <c r="GG76" s="2">
        <f t="shared" si="82"/>
        <v>6.4739312178762568E-5</v>
      </c>
      <c r="GH76" s="2">
        <f t="shared" si="82"/>
        <v>4.8966486417020925E-5</v>
      </c>
      <c r="GI76" s="2">
        <f t="shared" si="82"/>
        <v>4.0744592327750591E-5</v>
      </c>
      <c r="GJ76" s="2">
        <f t="shared" si="82"/>
        <v>3.1534253586686257E-5</v>
      </c>
      <c r="GK76" s="2">
        <f t="shared" si="82"/>
        <v>2.5916731231814371E-5</v>
      </c>
      <c r="GM76" s="86">
        <f t="shared" ref="GM76:HA92" si="83" xml:space="preserve"> _xlfn.NORM.DIST($B76, C$7, ABS(C$11), TRUE) * _xlfn.NORM.DIST(($B76 - C$7)*C$15, 0, ABS(C$11), TRUE) * 2</f>
        <v>0.22079982497822187</v>
      </c>
      <c r="GN76" s="86">
        <f t="shared" si="83"/>
        <v>0.21803962791838596</v>
      </c>
      <c r="GO76" s="86">
        <f t="shared" si="83"/>
        <v>0.20375530769380992</v>
      </c>
      <c r="GP76" s="86">
        <f t="shared" si="83"/>
        <v>0.18777443514507247</v>
      </c>
      <c r="GQ76" s="86">
        <f t="shared" si="83"/>
        <v>0.15271239590418731</v>
      </c>
      <c r="GR76" s="86">
        <f t="shared" si="83"/>
        <v>0.17752945441397627</v>
      </c>
      <c r="GS76" s="86">
        <f t="shared" si="83"/>
        <v>0.19347143804924291</v>
      </c>
      <c r="GT76" s="86">
        <f t="shared" si="83"/>
        <v>0.16312359304576773</v>
      </c>
      <c r="GU76" s="86">
        <f t="shared" si="83"/>
        <v>0.20879172598948431</v>
      </c>
      <c r="GV76" s="86">
        <f t="shared" si="83"/>
        <v>0.17847011262290535</v>
      </c>
      <c r="GW76" s="86">
        <f t="shared" si="83"/>
        <v>0.18043040151375964</v>
      </c>
      <c r="GX76" s="86">
        <f t="shared" si="83"/>
        <v>0.18217293493240283</v>
      </c>
      <c r="GY76" s="86">
        <f t="shared" si="83"/>
        <v>0.1924607145732547</v>
      </c>
      <c r="GZ76" s="86">
        <f t="shared" si="83"/>
        <v>0.175883631744298</v>
      </c>
      <c r="HA76" s="86">
        <f t="shared" si="83"/>
        <v>8.2418267011919913E-2</v>
      </c>
      <c r="HC76" s="86">
        <f t="shared" si="73"/>
        <v>1.1587990013456909E-7</v>
      </c>
      <c r="HD76" s="86">
        <f t="shared" si="69"/>
        <v>7.4834593132475044E-6</v>
      </c>
      <c r="HE76" s="86">
        <f t="shared" si="69"/>
        <v>1.4803799551031136E-6</v>
      </c>
      <c r="HF76" s="86">
        <f t="shared" si="69"/>
        <v>4.8827450814142391E-7</v>
      </c>
      <c r="HG76" s="86">
        <f t="shared" si="69"/>
        <v>2.4148248353459142E-7</v>
      </c>
      <c r="HH76" s="86">
        <f t="shared" si="69"/>
        <v>2.856903393042046E-7</v>
      </c>
      <c r="HI76" s="86">
        <f t="shared" si="69"/>
        <v>2.80293783563113E-7</v>
      </c>
      <c r="HJ76" s="86">
        <f t="shared" si="69"/>
        <v>1.7103807624061166E-8</v>
      </c>
      <c r="HK76" s="86">
        <f t="shared" si="69"/>
        <v>1.689531695336262E-7</v>
      </c>
      <c r="HL76" s="86">
        <f t="shared" si="69"/>
        <v>1.63023705255197E-7</v>
      </c>
      <c r="HM76" s="86">
        <f t="shared" si="69"/>
        <v>6.8166516740430538E-7</v>
      </c>
      <c r="HN76" s="86">
        <f t="shared" si="69"/>
        <v>2.7035052336964658E-7</v>
      </c>
      <c r="HO76" s="86">
        <f t="shared" si="69"/>
        <v>2.9893573753405332E-7</v>
      </c>
      <c r="HP76" s="86">
        <f t="shared" si="69"/>
        <v>7.1430253859175882E-8</v>
      </c>
      <c r="HQ76" s="86">
        <f t="shared" si="69"/>
        <v>2.5465613856875813E-11</v>
      </c>
      <c r="HS76" s="86">
        <f t="shared" ref="HS76:IG92" si="84" xml:space="preserve"> _xlfn.NORM.DIST($B76, C$9, ABS(C$13), TRUE) * _xlfn.NORM.DIST(($B76 - C$9)*C$17, 0, ABS(C$13), TRUE) * 2</f>
        <v>1.893426081322356E-65</v>
      </c>
      <c r="HT76" s="86">
        <f t="shared" si="84"/>
        <v>5.1739755265991231E-41</v>
      </c>
      <c r="HU76" s="86">
        <f t="shared" si="84"/>
        <v>2.0904201671842958E-49</v>
      </c>
      <c r="HV76" s="86">
        <f t="shared" si="84"/>
        <v>4.3085779475533038E-56</v>
      </c>
      <c r="HW76" s="86">
        <f t="shared" si="84"/>
        <v>5.4775989652990201E-58</v>
      </c>
      <c r="HX76" s="86">
        <f t="shared" si="84"/>
        <v>5.1529824972413362E-59</v>
      </c>
      <c r="HY76" s="86">
        <f t="shared" si="84"/>
        <v>8.1144168273258521E-60</v>
      </c>
      <c r="HZ76" s="86">
        <f t="shared" si="84"/>
        <v>1.7903553255496348E-73</v>
      </c>
      <c r="IA76" s="86">
        <f t="shared" si="84"/>
        <v>4.3891507976255884E-63</v>
      </c>
      <c r="IB76" s="86">
        <f t="shared" si="84"/>
        <v>6.694675500814522E-63</v>
      </c>
      <c r="IC76" s="86">
        <f t="shared" si="84"/>
        <v>1.7331806870428182E-56</v>
      </c>
      <c r="ID76" s="86">
        <f t="shared" si="84"/>
        <v>5.6736088345997042E-60</v>
      </c>
      <c r="IE76" s="86">
        <f t="shared" si="84"/>
        <v>4.3269544353850263E-58</v>
      </c>
      <c r="IF76" s="86">
        <f t="shared" si="84"/>
        <v>7.8023856378724461E-47</v>
      </c>
      <c r="IG76" s="86">
        <f t="shared" si="84"/>
        <v>4.5944092823734379E-35</v>
      </c>
      <c r="II76" s="86">
        <f t="shared" ref="II76:IW92" si="85" xml:space="preserve"> _xlfn.NORM.DIST($B76, C$10, ABS(C$14), TRUE) * _xlfn.NORM.DIST(($B76 - C$10)*C$18, 0, ABS(C$14), TRUE) * 2</f>
        <v>0</v>
      </c>
      <c r="IJ76" s="86">
        <f t="shared" si="85"/>
        <v>9.3928994713592079E-203</v>
      </c>
      <c r="IK76" s="86">
        <f t="shared" si="85"/>
        <v>1.3412180321584283E-240</v>
      </c>
      <c r="IL76" s="86">
        <f t="shared" si="85"/>
        <v>2.6885215169991923E-275</v>
      </c>
      <c r="IM76" s="86">
        <f t="shared" si="85"/>
        <v>1.620777861349899E-285</v>
      </c>
      <c r="IN76" s="86">
        <f t="shared" si="85"/>
        <v>6.9307714425737087E-291</v>
      </c>
      <c r="IO76" s="86">
        <f t="shared" si="85"/>
        <v>2.8733944892222818E-301</v>
      </c>
      <c r="IP76" s="86">
        <f t="shared" si="85"/>
        <v>0</v>
      </c>
      <c r="IQ76" s="86">
        <f t="shared" si="85"/>
        <v>0</v>
      </c>
      <c r="IR76" s="86">
        <f t="shared" si="85"/>
        <v>0</v>
      </c>
      <c r="IS76" s="86">
        <f t="shared" si="85"/>
        <v>9.467023579669647E-280</v>
      </c>
      <c r="IT76" s="86">
        <f t="shared" si="85"/>
        <v>1.2291578887091377E-296</v>
      </c>
      <c r="IU76" s="86">
        <f t="shared" si="85"/>
        <v>2.604711812332998E-285</v>
      </c>
      <c r="IV76" s="86">
        <f t="shared" si="85"/>
        <v>2.1936588063184056E-139</v>
      </c>
      <c r="IW76" s="86">
        <f t="shared" si="85"/>
        <v>4.4176765221841381E-86</v>
      </c>
      <c r="IY76" s="86">
        <f t="shared" ref="IY76:JM92" si="86">GM76+HC76+HS76+II76</f>
        <v>0.22079994085812202</v>
      </c>
      <c r="IZ76" s="86">
        <f t="shared" si="86"/>
        <v>0.21804711137769922</v>
      </c>
      <c r="JA76" s="86">
        <f t="shared" si="86"/>
        <v>0.20375678807376502</v>
      </c>
      <c r="JB76" s="86">
        <f t="shared" si="86"/>
        <v>0.1877749234195806</v>
      </c>
      <c r="JC76" s="86">
        <f t="shared" si="86"/>
        <v>0.15271263738667085</v>
      </c>
      <c r="JD76" s="86">
        <f t="shared" si="86"/>
        <v>0.17752974010431558</v>
      </c>
      <c r="JE76" s="86">
        <f t="shared" si="86"/>
        <v>0.19347171834302648</v>
      </c>
      <c r="JF76" s="86">
        <f t="shared" si="86"/>
        <v>0.16312361014957535</v>
      </c>
      <c r="JG76" s="86">
        <f t="shared" si="86"/>
        <v>0.20879189494265385</v>
      </c>
      <c r="JH76" s="86">
        <f t="shared" si="86"/>
        <v>0.17847027564661061</v>
      </c>
      <c r="JI76" s="86">
        <f t="shared" si="86"/>
        <v>0.18043108317892703</v>
      </c>
      <c r="JJ76" s="86">
        <f t="shared" si="86"/>
        <v>0.18217320528292619</v>
      </c>
      <c r="JK76" s="86">
        <f t="shared" si="86"/>
        <v>0.19246101350899222</v>
      </c>
      <c r="JL76" s="86">
        <f t="shared" si="86"/>
        <v>0.17588370317455185</v>
      </c>
      <c r="JM76" s="86">
        <f t="shared" si="86"/>
        <v>8.2418267037385529E-2</v>
      </c>
    </row>
    <row r="77" spans="2:273" x14ac:dyDescent="0.25">
      <c r="B77" s="2">
        <v>50</v>
      </c>
      <c r="C77" s="37">
        <v>177.44300000000001</v>
      </c>
      <c r="D77" s="37">
        <v>177.517</v>
      </c>
      <c r="E77" s="37">
        <v>168.25399999999999</v>
      </c>
      <c r="F77" s="37">
        <v>162.15299999999999</v>
      </c>
      <c r="G77" s="37">
        <v>152.53299999999999</v>
      </c>
      <c r="H77" s="37">
        <v>156.81700000000001</v>
      </c>
      <c r="I77" s="37">
        <v>160.36699999999999</v>
      </c>
      <c r="J77" s="37">
        <v>150.77600000000001</v>
      </c>
      <c r="K77" s="37">
        <v>183.828</v>
      </c>
      <c r="L77" s="37">
        <v>162.333</v>
      </c>
      <c r="M77" s="37">
        <v>170.55</v>
      </c>
      <c r="N77" s="37">
        <v>166.1</v>
      </c>
      <c r="O77" s="37">
        <v>172.5</v>
      </c>
      <c r="P77" s="37">
        <v>164.06700000000001</v>
      </c>
      <c r="Q77" s="37">
        <v>101.667</v>
      </c>
      <c r="S77" s="4">
        <f t="shared" si="74"/>
        <v>166.59312955640397</v>
      </c>
      <c r="T77" s="4">
        <f t="shared" si="74"/>
        <v>165.3673170363837</v>
      </c>
      <c r="U77" s="4">
        <f t="shared" si="74"/>
        <v>159.34052453068341</v>
      </c>
      <c r="V77" s="4">
        <f t="shared" si="74"/>
        <v>153.72775606298214</v>
      </c>
      <c r="W77" s="4">
        <f t="shared" si="74"/>
        <v>142.1662966359429</v>
      </c>
      <c r="X77" s="4">
        <f t="shared" si="74"/>
        <v>148.68086550634078</v>
      </c>
      <c r="Y77" s="4">
        <f t="shared" si="74"/>
        <v>150.27637743020696</v>
      </c>
      <c r="Z77" s="4">
        <f t="shared" si="74"/>
        <v>142.02194663121176</v>
      </c>
      <c r="AA77" s="4">
        <f t="shared" si="74"/>
        <v>171.00415751433016</v>
      </c>
      <c r="AB77" s="4">
        <f t="shared" si="74"/>
        <v>151.98781557563007</v>
      </c>
      <c r="AC77" s="4">
        <f t="shared" si="74"/>
        <v>158.84661734538116</v>
      </c>
      <c r="AD77" s="4">
        <f t="shared" si="74"/>
        <v>155.13786578252453</v>
      </c>
      <c r="AE77" s="4">
        <f t="shared" si="74"/>
        <v>161.14279837315704</v>
      </c>
      <c r="AF77" s="4">
        <f t="shared" si="74"/>
        <v>153.63949802306416</v>
      </c>
      <c r="AG77" s="4">
        <f t="shared" si="74"/>
        <v>101.10487084801582</v>
      </c>
      <c r="AI77" s="4">
        <f t="shared" si="75"/>
        <v>10.849870443596046</v>
      </c>
      <c r="AJ77" s="4">
        <f t="shared" si="75"/>
        <v>12.1496829636163</v>
      </c>
      <c r="AK77" s="4">
        <f t="shared" si="75"/>
        <v>8.9134754693165803</v>
      </c>
      <c r="AL77" s="4">
        <f t="shared" si="75"/>
        <v>8.4252439370178536</v>
      </c>
      <c r="AM77" s="4">
        <f t="shared" si="75"/>
        <v>10.366703364057088</v>
      </c>
      <c r="AN77" s="4">
        <f t="shared" si="75"/>
        <v>8.1361344936592275</v>
      </c>
      <c r="AO77" s="4">
        <f t="shared" si="75"/>
        <v>10.090622569793027</v>
      </c>
      <c r="AP77" s="4">
        <f t="shared" si="75"/>
        <v>8.7540533687882487</v>
      </c>
      <c r="AQ77" s="4">
        <f t="shared" si="75"/>
        <v>12.823842485669843</v>
      </c>
      <c r="AR77" s="4">
        <f t="shared" si="75"/>
        <v>10.345184424369933</v>
      </c>
      <c r="AS77" s="4">
        <f t="shared" si="75"/>
        <v>11.703382654618849</v>
      </c>
      <c r="AT77" s="4">
        <f t="shared" si="75"/>
        <v>10.962134217475466</v>
      </c>
      <c r="AU77" s="4">
        <f t="shared" si="75"/>
        <v>11.357201626842965</v>
      </c>
      <c r="AV77" s="4">
        <f t="shared" si="75"/>
        <v>10.427501976935844</v>
      </c>
      <c r="AW77" s="4">
        <f t="shared" si="75"/>
        <v>0.56212915198418045</v>
      </c>
      <c r="AY77" s="2">
        <f t="shared" si="80"/>
        <v>40.835191298116648</v>
      </c>
      <c r="AZ77" s="2">
        <f t="shared" si="80"/>
        <v>43.789662035406707</v>
      </c>
      <c r="BA77" s="2">
        <f t="shared" si="80"/>
        <v>46.21774513448289</v>
      </c>
      <c r="BB77" s="2">
        <f t="shared" si="80"/>
        <v>45.238255346104474</v>
      </c>
      <c r="BC77" s="2">
        <f t="shared" si="80"/>
        <v>43.246435766047753</v>
      </c>
      <c r="BD77" s="2">
        <f t="shared" si="80"/>
        <v>40.035314497801402</v>
      </c>
      <c r="BE77" s="2">
        <f t="shared" si="80"/>
        <v>39.703388545580658</v>
      </c>
      <c r="BF77" s="2">
        <f t="shared" si="80"/>
        <v>40.88972033638364</v>
      </c>
      <c r="BG77" s="2">
        <f t="shared" si="80"/>
        <v>44.30941836382749</v>
      </c>
      <c r="BH77" s="2">
        <f t="shared" si="80"/>
        <v>40.991987339968119</v>
      </c>
      <c r="BI77" s="2">
        <f t="shared" si="80"/>
        <v>40.676379283077182</v>
      </c>
      <c r="BJ77" s="2">
        <f t="shared" si="80"/>
        <v>43.865507194224264</v>
      </c>
      <c r="BK77" s="2">
        <f t="shared" si="80"/>
        <v>46.330261819095654</v>
      </c>
      <c r="BL77" s="2">
        <f t="shared" si="80"/>
        <v>49.423862018398736</v>
      </c>
      <c r="BM77" s="2">
        <f t="shared" si="80"/>
        <v>45.348124381236694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52.990630156472257</v>
      </c>
      <c r="DL77" s="2">
        <f t="shared" si="76"/>
        <v>53.99923992413467</v>
      </c>
      <c r="DM77" s="2">
        <f t="shared" si="76"/>
        <v>54.595917496443818</v>
      </c>
      <c r="DN77" s="2">
        <f t="shared" si="76"/>
        <v>56.703455600539812</v>
      </c>
      <c r="DO77" s="2">
        <f t="shared" si="76"/>
        <v>55.42463588850174</v>
      </c>
      <c r="DP77" s="2">
        <f t="shared" si="76"/>
        <v>52.376181894934348</v>
      </c>
      <c r="DQ77" s="2">
        <f t="shared" si="76"/>
        <v>49.142187148217651</v>
      </c>
      <c r="DR77" s="2">
        <f t="shared" si="76"/>
        <v>49.650249881460411</v>
      </c>
      <c r="DS77" s="2">
        <f t="shared" si="76"/>
        <v>51.711182082551588</v>
      </c>
      <c r="DT77" s="2">
        <f t="shared" si="76"/>
        <v>49.595421575985</v>
      </c>
      <c r="DU77" s="2">
        <f t="shared" si="76"/>
        <v>53.957763832658571</v>
      </c>
      <c r="DV77" s="2">
        <f t="shared" si="76"/>
        <v>53.267294465290803</v>
      </c>
      <c r="DW77" s="2">
        <f t="shared" si="76"/>
        <v>56.80944358974358</v>
      </c>
      <c r="DX77" s="2">
        <f t="shared" si="76"/>
        <v>57.774930675422127</v>
      </c>
      <c r="DY77" s="2">
        <f t="shared" si="76"/>
        <v>50.938083577712604</v>
      </c>
      <c r="EA77" s="2">
        <f t="shared" si="77"/>
        <v>36.929503552550493</v>
      </c>
      <c r="EB77" s="2">
        <f t="shared" si="77"/>
        <v>40.544222293820866</v>
      </c>
      <c r="EC77" s="2">
        <f t="shared" si="77"/>
        <v>43.352502934388383</v>
      </c>
      <c r="ED77" s="2">
        <f t="shared" si="77"/>
        <v>41.021308533644884</v>
      </c>
      <c r="EE77" s="2">
        <f t="shared" si="77"/>
        <v>38.124752163816112</v>
      </c>
      <c r="EF77" s="2">
        <f t="shared" si="77"/>
        <v>35.123598478095701</v>
      </c>
      <c r="EG77" s="2">
        <f t="shared" si="77"/>
        <v>36.019411644689271</v>
      </c>
      <c r="EH77" s="2">
        <f t="shared" si="77"/>
        <v>36.923849121081034</v>
      </c>
      <c r="EI77" s="2">
        <f t="shared" si="77"/>
        <v>41.394868644997018</v>
      </c>
      <c r="EJ77" s="2">
        <f t="shared" si="77"/>
        <v>37.425673212921531</v>
      </c>
      <c r="EK77" s="2">
        <f t="shared" si="77"/>
        <v>35.159167958365245</v>
      </c>
      <c r="EL77" s="2">
        <f t="shared" si="77"/>
        <v>40.090849007794873</v>
      </c>
      <c r="EM77" s="2">
        <f t="shared" si="77"/>
        <v>42.379072346201056</v>
      </c>
      <c r="EN77" s="2">
        <f t="shared" si="77"/>
        <v>46.057632841148759</v>
      </c>
      <c r="EO77" s="2">
        <f t="shared" si="77"/>
        <v>41.994662159381242</v>
      </c>
      <c r="EQ77" s="2">
        <f t="shared" si="78"/>
        <v>36.18058720941935</v>
      </c>
      <c r="ER77" s="2">
        <f t="shared" si="78"/>
        <v>39.568961184378097</v>
      </c>
      <c r="ES77" s="2">
        <f t="shared" si="78"/>
        <v>44.049217938421762</v>
      </c>
      <c r="ET77" s="2">
        <f t="shared" si="78"/>
        <v>41.947641613232648</v>
      </c>
      <c r="EU77" s="2">
        <f t="shared" si="78"/>
        <v>38.831372271002543</v>
      </c>
      <c r="EV77" s="2">
        <f t="shared" si="78"/>
        <v>35.933734821380312</v>
      </c>
      <c r="EW77" s="2">
        <f t="shared" si="78"/>
        <v>35.488080863307381</v>
      </c>
      <c r="EX77" s="2">
        <f t="shared" si="78"/>
        <v>37.367639443408379</v>
      </c>
      <c r="EY77" s="2">
        <f t="shared" si="78"/>
        <v>39.804709273958487</v>
      </c>
      <c r="EZ77" s="2">
        <f t="shared" si="78"/>
        <v>36.296914517978806</v>
      </c>
      <c r="FA77" s="2">
        <f t="shared" si="78"/>
        <v>34.951168108964893</v>
      </c>
      <c r="FB77" s="2">
        <f t="shared" si="78"/>
        <v>38.770248814617119</v>
      </c>
      <c r="FC77" s="2">
        <f t="shared" si="78"/>
        <v>42.122932141424201</v>
      </c>
      <c r="FD77" s="2">
        <f t="shared" si="78"/>
        <v>45.358323300621045</v>
      </c>
      <c r="FE77" s="2">
        <f t="shared" si="78"/>
        <v>43.621977457291926</v>
      </c>
      <c r="FG77" s="2">
        <f t="shared" si="79"/>
        <v>0.75682135484799806</v>
      </c>
      <c r="FH77" s="2">
        <f t="shared" si="79"/>
        <v>0.75878769232026744</v>
      </c>
      <c r="FI77" s="2">
        <f t="shared" si="79"/>
        <v>0.74516702967392767</v>
      </c>
      <c r="FJ77" s="2">
        <f t="shared" si="79"/>
        <v>0.73110252220904615</v>
      </c>
      <c r="FK77" s="2">
        <f t="shared" si="79"/>
        <v>0.70394934895815875</v>
      </c>
      <c r="FL77" s="2">
        <f t="shared" si="79"/>
        <v>0.71530853692430663</v>
      </c>
      <c r="FM77" s="2">
        <f t="shared" si="79"/>
        <v>0.71926556241122375</v>
      </c>
      <c r="FN77" s="2">
        <f t="shared" si="79"/>
        <v>0.68837764108353794</v>
      </c>
      <c r="FO77" s="2">
        <f t="shared" si="79"/>
        <v>0.71746575169716376</v>
      </c>
      <c r="FP77" s="2">
        <f t="shared" si="79"/>
        <v>0.70694474289447518</v>
      </c>
      <c r="FQ77" s="2">
        <f t="shared" si="79"/>
        <v>0.70650860700269014</v>
      </c>
      <c r="FR77" s="2">
        <f t="shared" si="79"/>
        <v>0.71352447803928676</v>
      </c>
      <c r="FS77" s="2">
        <f t="shared" si="79"/>
        <v>0.72618854710171821</v>
      </c>
      <c r="FT77" s="2">
        <f t="shared" si="79"/>
        <v>0.71271077986160469</v>
      </c>
      <c r="FU77" s="2">
        <f t="shared" si="79"/>
        <v>0.62504104173532071</v>
      </c>
      <c r="FW77" s="2">
        <f t="shared" si="82"/>
        <v>4.7083483540562337E-5</v>
      </c>
      <c r="FX77" s="2">
        <f t="shared" si="82"/>
        <v>7.8041555126535947E-5</v>
      </c>
      <c r="FY77" s="2">
        <f t="shared" si="82"/>
        <v>7.1005559257973619E-5</v>
      </c>
      <c r="FZ77" s="2">
        <f t="shared" si="82"/>
        <v>6.1554343681679443E-5</v>
      </c>
      <c r="GA77" s="2">
        <f t="shared" si="82"/>
        <v>5.9101899152331003E-5</v>
      </c>
      <c r="GB77" s="2">
        <f t="shared" si="82"/>
        <v>6.5180300699006787E-5</v>
      </c>
      <c r="GC77" s="2">
        <f t="shared" si="82"/>
        <v>7.1706170177981239E-5</v>
      </c>
      <c r="GD77" s="2">
        <f t="shared" si="82"/>
        <v>9.0560417615569662E-5</v>
      </c>
      <c r="GE77" s="2">
        <f t="shared" si="82"/>
        <v>1.0196682698127158E-4</v>
      </c>
      <c r="GF77" s="2">
        <f t="shared" si="82"/>
        <v>8.3816320477504328E-5</v>
      </c>
      <c r="GG77" s="2">
        <f t="shared" si="82"/>
        <v>7.0984800871076633E-5</v>
      </c>
      <c r="GH77" s="2">
        <f t="shared" si="82"/>
        <v>5.3690431053762789E-5</v>
      </c>
      <c r="GI77" s="2">
        <f t="shared" si="82"/>
        <v>4.4675381480770701E-5</v>
      </c>
      <c r="GJ77" s="2">
        <f t="shared" si="82"/>
        <v>3.4576516294968125E-5</v>
      </c>
      <c r="GK77" s="2">
        <f t="shared" si="82"/>
        <v>2.8417059656986391E-5</v>
      </c>
      <c r="GM77" s="86">
        <f t="shared" si="83"/>
        <v>0.26616613580311721</v>
      </c>
      <c r="GN77" s="86">
        <f t="shared" si="83"/>
        <v>0.26231727352429945</v>
      </c>
      <c r="GO77" s="86">
        <f t="shared" si="83"/>
        <v>0.24787316379563212</v>
      </c>
      <c r="GP77" s="86">
        <f t="shared" si="83"/>
        <v>0.2312173971754807</v>
      </c>
      <c r="GQ77" s="86">
        <f t="shared" si="83"/>
        <v>0.19267590501591822</v>
      </c>
      <c r="GR77" s="86">
        <f t="shared" si="83"/>
        <v>0.22227981619389231</v>
      </c>
      <c r="GS77" s="86">
        <f t="shared" si="83"/>
        <v>0.24192257096087499</v>
      </c>
      <c r="GT77" s="86">
        <f t="shared" si="83"/>
        <v>0.21155615214908396</v>
      </c>
      <c r="GU77" s="86">
        <f t="shared" si="83"/>
        <v>0.26246207373317293</v>
      </c>
      <c r="GV77" s="86">
        <f t="shared" si="83"/>
        <v>0.22603871430560327</v>
      </c>
      <c r="GW77" s="86">
        <f t="shared" si="83"/>
        <v>0.22876291088735651</v>
      </c>
      <c r="GX77" s="86">
        <f t="shared" si="83"/>
        <v>0.22889039274765249</v>
      </c>
      <c r="GY77" s="86">
        <f t="shared" si="83"/>
        <v>0.238568948829983</v>
      </c>
      <c r="GZ77" s="86">
        <f t="shared" si="83"/>
        <v>0.22085140435210054</v>
      </c>
      <c r="HA77" s="86">
        <f t="shared" si="83"/>
        <v>0.11663944793896158</v>
      </c>
      <c r="HC77" s="86">
        <f t="shared" si="73"/>
        <v>2.6403427671655723E-7</v>
      </c>
      <c r="HD77" s="86">
        <f t="shared" si="69"/>
        <v>1.3393675535354057E-5</v>
      </c>
      <c r="HE77" s="86">
        <f t="shared" si="69"/>
        <v>2.8972736472300563E-6</v>
      </c>
      <c r="HF77" s="86">
        <f t="shared" si="69"/>
        <v>1.0210362972896367E-6</v>
      </c>
      <c r="HG77" s="86">
        <f t="shared" ref="HG77:HQ100" si="87" xml:space="preserve"> _xlfn.NORM.DIST($B77, G$8, ABS(G$12), TRUE) * _xlfn.NORM.DIST(($B77 - G$8)*G$16, 0, ABS(G$12), TRUE) * 2</f>
        <v>5.1991634092492829E-7</v>
      </c>
      <c r="HH77" s="86">
        <f t="shared" si="87"/>
        <v>6.2145856755375038E-7</v>
      </c>
      <c r="HI77" s="86">
        <f t="shared" si="87"/>
        <v>6.2322508092160917E-7</v>
      </c>
      <c r="HJ77" s="86">
        <f t="shared" si="87"/>
        <v>4.5899794344083135E-8</v>
      </c>
      <c r="HK77" s="86">
        <f t="shared" si="87"/>
        <v>4.002442608166082E-7</v>
      </c>
      <c r="HL77" s="86">
        <f t="shared" si="87"/>
        <v>3.7939163907883354E-7</v>
      </c>
      <c r="HM77" s="86">
        <f t="shared" si="87"/>
        <v>1.4363535915243875E-6</v>
      </c>
      <c r="HN77" s="86">
        <f t="shared" si="87"/>
        <v>5.8453838589140009E-7</v>
      </c>
      <c r="HO77" s="86">
        <f t="shared" si="87"/>
        <v>6.2665364803681699E-7</v>
      </c>
      <c r="HP77" s="86">
        <f t="shared" si="87"/>
        <v>1.6075699578020146E-7</v>
      </c>
      <c r="HQ77" s="86">
        <f t="shared" si="87"/>
        <v>8.8501685585608449E-11</v>
      </c>
      <c r="HS77" s="86">
        <f t="shared" si="84"/>
        <v>8.2563932273240938E-64</v>
      </c>
      <c r="HT77" s="86">
        <f t="shared" si="84"/>
        <v>6.0064594943648669E-40</v>
      </c>
      <c r="HU77" s="86">
        <f t="shared" si="84"/>
        <v>3.8515768747600474E-48</v>
      </c>
      <c r="HV77" s="86">
        <f t="shared" si="84"/>
        <v>1.1451447059017483E-54</v>
      </c>
      <c r="HW77" s="86">
        <f t="shared" si="84"/>
        <v>1.6157207808180484E-56</v>
      </c>
      <c r="HX77" s="86">
        <f t="shared" si="84"/>
        <v>1.6751160461684543E-57</v>
      </c>
      <c r="HY77" s="86">
        <f t="shared" si="84"/>
        <v>2.9785382989894605E-58</v>
      </c>
      <c r="HZ77" s="86">
        <f t="shared" si="84"/>
        <v>1.6614820991545734E-71</v>
      </c>
      <c r="IA77" s="86">
        <f t="shared" si="84"/>
        <v>2.2344535167321926E-61</v>
      </c>
      <c r="IB77" s="86">
        <f t="shared" si="84"/>
        <v>3.1084838621161893E-61</v>
      </c>
      <c r="IC77" s="86">
        <f t="shared" si="84"/>
        <v>5.0261155300725159E-55</v>
      </c>
      <c r="ID77" s="86">
        <f t="shared" si="84"/>
        <v>1.8347106897303121E-58</v>
      </c>
      <c r="IE77" s="86">
        <f t="shared" si="84"/>
        <v>1.1649573196647842E-56</v>
      </c>
      <c r="IF77" s="86">
        <f t="shared" si="84"/>
        <v>1.0451446452656917E-45</v>
      </c>
      <c r="IG77" s="86">
        <f t="shared" si="84"/>
        <v>2.9873278463855811E-34</v>
      </c>
      <c r="II77" s="86">
        <f t="shared" si="85"/>
        <v>0</v>
      </c>
      <c r="IJ77" s="86">
        <f t="shared" si="85"/>
        <v>6.6769003115423625E-199</v>
      </c>
      <c r="IK77" s="86">
        <f t="shared" si="85"/>
        <v>4.5747695265730154E-236</v>
      </c>
      <c r="IL77" s="86">
        <f t="shared" si="85"/>
        <v>3.5151619420455832E-270</v>
      </c>
      <c r="IM77" s="86">
        <f t="shared" si="85"/>
        <v>3.1303050516650608E-280</v>
      </c>
      <c r="IN77" s="86">
        <f t="shared" si="85"/>
        <v>1.9083460003093626E-285</v>
      </c>
      <c r="IO77" s="86">
        <f t="shared" si="85"/>
        <v>1.4102362819953039E-295</v>
      </c>
      <c r="IP77" s="86">
        <f t="shared" si="85"/>
        <v>0</v>
      </c>
      <c r="IQ77" s="86">
        <f t="shared" si="85"/>
        <v>0</v>
      </c>
      <c r="IR77" s="86">
        <f t="shared" si="85"/>
        <v>0</v>
      </c>
      <c r="IS77" s="86">
        <f t="shared" si="85"/>
        <v>1.7884759556323771E-274</v>
      </c>
      <c r="IT77" s="86">
        <f t="shared" si="85"/>
        <v>3.3872721147694218E-291</v>
      </c>
      <c r="IU77" s="86">
        <f t="shared" si="85"/>
        <v>3.5662528450901513E-280</v>
      </c>
      <c r="IV77" s="86">
        <f t="shared" si="85"/>
        <v>5.9148960077328988E-137</v>
      </c>
      <c r="IW77" s="86">
        <f t="shared" si="85"/>
        <v>1.2797569634019097E-84</v>
      </c>
      <c r="IY77" s="86">
        <f t="shared" si="86"/>
        <v>0.26616639983739393</v>
      </c>
      <c r="IZ77" s="86">
        <f t="shared" si="86"/>
        <v>0.26233066719983483</v>
      </c>
      <c r="JA77" s="86">
        <f t="shared" si="86"/>
        <v>0.24787606106927934</v>
      </c>
      <c r="JB77" s="86">
        <f t="shared" si="86"/>
        <v>0.23121841821177799</v>
      </c>
      <c r="JC77" s="86">
        <f t="shared" si="86"/>
        <v>0.19267642493225914</v>
      </c>
      <c r="JD77" s="86">
        <f t="shared" si="86"/>
        <v>0.22228043765245986</v>
      </c>
      <c r="JE77" s="86">
        <f t="shared" si="86"/>
        <v>0.24192319418595593</v>
      </c>
      <c r="JF77" s="86">
        <f t="shared" si="86"/>
        <v>0.21155619804887832</v>
      </c>
      <c r="JG77" s="86">
        <f t="shared" si="86"/>
        <v>0.26246247397743372</v>
      </c>
      <c r="JH77" s="86">
        <f t="shared" si="86"/>
        <v>0.22603909369724234</v>
      </c>
      <c r="JI77" s="86">
        <f t="shared" si="86"/>
        <v>0.22876434724094802</v>
      </c>
      <c r="JJ77" s="86">
        <f t="shared" si="86"/>
        <v>0.22889097728603838</v>
      </c>
      <c r="JK77" s="86">
        <f t="shared" si="86"/>
        <v>0.23856957548363103</v>
      </c>
      <c r="JL77" s="86">
        <f t="shared" si="86"/>
        <v>0.22085156510909631</v>
      </c>
      <c r="JM77" s="86">
        <f t="shared" si="86"/>
        <v>0.11663944802746327</v>
      </c>
    </row>
    <row r="78" spans="2:273" x14ac:dyDescent="0.25">
      <c r="B78" s="2">
        <v>51</v>
      </c>
      <c r="C78" s="37">
        <v>191.77</v>
      </c>
      <c r="D78" s="37">
        <v>193.483</v>
      </c>
      <c r="E78" s="37">
        <v>184.39</v>
      </c>
      <c r="F78" s="37">
        <v>180.62700000000001</v>
      </c>
      <c r="G78" s="37">
        <v>172.583</v>
      </c>
      <c r="H78" s="37">
        <v>177.31700000000001</v>
      </c>
      <c r="I78" s="37">
        <v>179.28299999999999</v>
      </c>
      <c r="J78" s="37">
        <v>170.77600000000001</v>
      </c>
      <c r="K78" s="37">
        <v>202.44800000000001</v>
      </c>
      <c r="L78" s="37">
        <v>182.88300000000001</v>
      </c>
      <c r="M78" s="37">
        <v>188.667</v>
      </c>
      <c r="N78" s="37">
        <v>185</v>
      </c>
      <c r="O78" s="37">
        <v>191.18299999999999</v>
      </c>
      <c r="P78" s="37">
        <v>182.28299999999999</v>
      </c>
      <c r="Q78" s="37">
        <v>122.43300000000001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182.09629133084658</v>
      </c>
      <c r="T78" s="4">
        <f t="shared" si="88"/>
        <v>180.37535361426092</v>
      </c>
      <c r="U78" s="4">
        <f t="shared" si="88"/>
        <v>174.41712182040212</v>
      </c>
      <c r="V78" s="4">
        <f t="shared" si="88"/>
        <v>169.33968583470045</v>
      </c>
      <c r="W78" s="4">
        <f t="shared" si="88"/>
        <v>158.81386358553365</v>
      </c>
      <c r="X78" s="4">
        <f t="shared" si="88"/>
        <v>165.75025055227556</v>
      </c>
      <c r="Y78" s="4">
        <f t="shared" si="88"/>
        <v>167.15421562849076</v>
      </c>
      <c r="Z78" s="4">
        <f t="shared" si="88"/>
        <v>160.66996938090267</v>
      </c>
      <c r="AA78" s="4">
        <f t="shared" si="88"/>
        <v>190.30355728741353</v>
      </c>
      <c r="AB78" s="4">
        <f t="shared" si="88"/>
        <v>170.24481021130899</v>
      </c>
      <c r="AC78" s="4">
        <f t="shared" si="88"/>
        <v>178.21431173927877</v>
      </c>
      <c r="AD78" s="4">
        <f t="shared" si="88"/>
        <v>172.74027413484518</v>
      </c>
      <c r="AE78" s="4">
        <f t="shared" si="88"/>
        <v>178.01602866284873</v>
      </c>
      <c r="AF78" s="4">
        <f t="shared" si="88"/>
        <v>170.21952452623196</v>
      </c>
      <c r="AG78" s="4">
        <f t="shared" si="88"/>
        <v>116.77196685101194</v>
      </c>
      <c r="AI78" s="4">
        <f t="shared" ref="AI78:AW94" si="89">IF(OR($B78 &lt; C$230, $B78 &gt; C$233), 0, C78-S78)</f>
        <v>9.6737086691534273</v>
      </c>
      <c r="AJ78" s="4">
        <f t="shared" si="89"/>
        <v>13.107646385739088</v>
      </c>
      <c r="AK78" s="4">
        <f t="shared" si="89"/>
        <v>9.9728781795978705</v>
      </c>
      <c r="AL78" s="4">
        <f t="shared" si="89"/>
        <v>11.287314165299563</v>
      </c>
      <c r="AM78" s="4">
        <f t="shared" si="89"/>
        <v>13.769136414466345</v>
      </c>
      <c r="AN78" s="4">
        <f t="shared" si="89"/>
        <v>11.566749447724447</v>
      </c>
      <c r="AO78" s="4">
        <f t="shared" si="89"/>
        <v>12.128784371509227</v>
      </c>
      <c r="AP78" s="4">
        <f t="shared" si="89"/>
        <v>10.106030619097339</v>
      </c>
      <c r="AQ78" s="4">
        <f t="shared" si="89"/>
        <v>12.144442712586482</v>
      </c>
      <c r="AR78" s="4">
        <f t="shared" si="89"/>
        <v>12.638189788691022</v>
      </c>
      <c r="AS78" s="4">
        <f t="shared" si="89"/>
        <v>10.452688260721231</v>
      </c>
      <c r="AT78" s="4">
        <f t="shared" si="89"/>
        <v>12.25972586515482</v>
      </c>
      <c r="AU78" s="4">
        <f t="shared" si="89"/>
        <v>13.166971337151267</v>
      </c>
      <c r="AV78" s="4">
        <f t="shared" si="89"/>
        <v>12.063475473768023</v>
      </c>
      <c r="AW78" s="4">
        <f t="shared" si="89"/>
        <v>5.6610331489880679</v>
      </c>
      <c r="AY78" s="2">
        <f t="shared" si="80"/>
        <v>40.57563746589534</v>
      </c>
      <c r="AZ78" s="2">
        <f t="shared" si="80"/>
        <v>43.5575294359776</v>
      </c>
      <c r="BA78" s="2">
        <f t="shared" si="80"/>
        <v>46.026177834845292</v>
      </c>
      <c r="BB78" s="2">
        <f t="shared" si="80"/>
        <v>44.991547058847068</v>
      </c>
      <c r="BC78" s="2">
        <f t="shared" si="80"/>
        <v>42.991744628030609</v>
      </c>
      <c r="BD78" s="2">
        <f t="shared" si="80"/>
        <v>39.783069444942257</v>
      </c>
      <c r="BE78" s="2">
        <f t="shared" si="80"/>
        <v>39.473056221153122</v>
      </c>
      <c r="BF78" s="2">
        <f t="shared" si="80"/>
        <v>40.679484893416294</v>
      </c>
      <c r="BG78" s="2">
        <f t="shared" si="80"/>
        <v>44.102033688282013</v>
      </c>
      <c r="BH78" s="2">
        <f t="shared" si="80"/>
        <v>40.755248693190225</v>
      </c>
      <c r="BI78" s="2">
        <f t="shared" si="80"/>
        <v>40.374329939011446</v>
      </c>
      <c r="BJ78" s="2">
        <f t="shared" si="80"/>
        <v>43.613696652553671</v>
      </c>
      <c r="BK78" s="2">
        <f t="shared" si="80"/>
        <v>46.067976070895632</v>
      </c>
      <c r="BL78" s="2">
        <f t="shared" si="80"/>
        <v>49.190239241383772</v>
      </c>
      <c r="BM78" s="2">
        <f t="shared" si="80"/>
        <v>45.246086360230549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53.373520625889043</v>
      </c>
      <c r="DL78" s="2">
        <f t="shared" si="90"/>
        <v>54.341982219061173</v>
      </c>
      <c r="DM78" s="2">
        <f t="shared" si="90"/>
        <v>54.896951635846378</v>
      </c>
      <c r="DN78" s="2">
        <f t="shared" si="90"/>
        <v>57.051926045883945</v>
      </c>
      <c r="DO78" s="2">
        <f t="shared" si="90"/>
        <v>55.822487979094078</v>
      </c>
      <c r="DP78" s="2">
        <f t="shared" si="90"/>
        <v>52.721342776735469</v>
      </c>
      <c r="DQ78" s="2">
        <f t="shared" si="90"/>
        <v>49.427053939962491</v>
      </c>
      <c r="DR78" s="2">
        <f t="shared" si="90"/>
        <v>49.963696064485539</v>
      </c>
      <c r="DS78" s="2">
        <f t="shared" si="90"/>
        <v>52.047980675422139</v>
      </c>
      <c r="DT78" s="2">
        <f t="shared" si="90"/>
        <v>49.872308348968112</v>
      </c>
      <c r="DU78" s="2">
        <f t="shared" si="90"/>
        <v>54.330982456140354</v>
      </c>
      <c r="DV78" s="2">
        <f t="shared" si="90"/>
        <v>53.57618198874296</v>
      </c>
      <c r="DW78" s="2">
        <f t="shared" si="90"/>
        <v>57.144682051282047</v>
      </c>
      <c r="DX78" s="2">
        <f t="shared" si="90"/>
        <v>58.148196435272034</v>
      </c>
      <c r="DY78" s="2">
        <f t="shared" si="90"/>
        <v>51.350028958944279</v>
      </c>
      <c r="EA78" s="2">
        <f t="shared" ref="EA78:EO95" si="91">CE$228*$B78+CE$229</f>
        <v>36.825350501031103</v>
      </c>
      <c r="EB78" s="2">
        <f t="shared" si="91"/>
        <v>40.430999448024373</v>
      </c>
      <c r="EC78" s="2">
        <f t="shared" si="91"/>
        <v>43.259398813056372</v>
      </c>
      <c r="ED78" s="2">
        <f t="shared" si="91"/>
        <v>40.945991082303813</v>
      </c>
      <c r="EE78" s="2">
        <f t="shared" si="91"/>
        <v>38.070421018217651</v>
      </c>
      <c r="EF78" s="2">
        <f t="shared" si="91"/>
        <v>35.086675345030777</v>
      </c>
      <c r="EG78" s="2">
        <f t="shared" si="91"/>
        <v>35.929844215233338</v>
      </c>
      <c r="EH78" s="2">
        <f t="shared" si="91"/>
        <v>36.846352837859342</v>
      </c>
      <c r="EI78" s="2">
        <f t="shared" si="91"/>
        <v>41.24852307457784</v>
      </c>
      <c r="EJ78" s="2">
        <f t="shared" si="91"/>
        <v>37.308567268436889</v>
      </c>
      <c r="EK78" s="2">
        <f t="shared" si="91"/>
        <v>35.08674478439147</v>
      </c>
      <c r="EL78" s="2">
        <f t="shared" si="91"/>
        <v>39.965872432401561</v>
      </c>
      <c r="EM78" s="2">
        <f t="shared" si="91"/>
        <v>42.258976265175278</v>
      </c>
      <c r="EN78" s="2">
        <f t="shared" si="91"/>
        <v>45.897098564902159</v>
      </c>
      <c r="EO78" s="2">
        <f t="shared" si="91"/>
        <v>41.906477286581818</v>
      </c>
      <c r="EQ78" s="2">
        <f t="shared" ref="EQ78:FE94" si="92">CU$228*$B78+CU$229</f>
        <v>36.088358619301609</v>
      </c>
      <c r="ER78" s="2">
        <f t="shared" si="92"/>
        <v>39.472194130153156</v>
      </c>
      <c r="ES78" s="2">
        <f t="shared" si="92"/>
        <v>43.944482685263289</v>
      </c>
      <c r="ET78" s="2">
        <f t="shared" si="92"/>
        <v>41.856801016508136</v>
      </c>
      <c r="EU78" s="2">
        <f t="shared" si="92"/>
        <v>38.765148204753778</v>
      </c>
      <c r="EV78" s="2">
        <f t="shared" si="92"/>
        <v>35.883295431748522</v>
      </c>
      <c r="EW78" s="2">
        <f t="shared" si="92"/>
        <v>35.407824807435553</v>
      </c>
      <c r="EX78" s="2">
        <f t="shared" si="92"/>
        <v>37.281476511052304</v>
      </c>
      <c r="EY78" s="2">
        <f t="shared" si="92"/>
        <v>39.687708952860248</v>
      </c>
      <c r="EZ78" s="2">
        <f t="shared" si="92"/>
        <v>36.199364771033416</v>
      </c>
      <c r="FA78" s="2">
        <f t="shared" si="92"/>
        <v>34.882105488079276</v>
      </c>
      <c r="FB78" s="2">
        <f t="shared" si="92"/>
        <v>38.667140669608337</v>
      </c>
      <c r="FC78" s="2">
        <f t="shared" si="92"/>
        <v>42.006917909521626</v>
      </c>
      <c r="FD78" s="2">
        <f t="shared" si="92"/>
        <v>45.20941239746498</v>
      </c>
      <c r="FE78" s="2">
        <f t="shared" si="92"/>
        <v>43.50047902691621</v>
      </c>
      <c r="FG78" s="2">
        <f t="shared" ref="FG78:FU94" si="93">POWER(10,($B78-C$231)/C$229)/(1+POWER(10,($B78-C$231)/C$229))</f>
        <v>0.77336920128646913</v>
      </c>
      <c r="FH78" s="2">
        <f t="shared" si="93"/>
        <v>0.77524147038379809</v>
      </c>
      <c r="FI78" s="2">
        <f t="shared" si="93"/>
        <v>0.76225880764092702</v>
      </c>
      <c r="FJ78" s="2">
        <f t="shared" si="93"/>
        <v>0.74881964240106003</v>
      </c>
      <c r="FK78" s="2">
        <f t="shared" si="93"/>
        <v>0.7227771504099163</v>
      </c>
      <c r="FL78" s="2">
        <f t="shared" si="93"/>
        <v>0.73368722801306796</v>
      </c>
      <c r="FM78" s="2">
        <f t="shared" si="93"/>
        <v>0.73748255222488335</v>
      </c>
      <c r="FN78" s="2">
        <f t="shared" si="93"/>
        <v>0.70778466469865864</v>
      </c>
      <c r="FO78" s="2">
        <f t="shared" si="93"/>
        <v>0.7357566256239858</v>
      </c>
      <c r="FP78" s="2">
        <f t="shared" si="93"/>
        <v>0.7256562881537082</v>
      </c>
      <c r="FQ78" s="2">
        <f t="shared" si="93"/>
        <v>0.72523717631994256</v>
      </c>
      <c r="FR78" s="2">
        <f t="shared" si="93"/>
        <v>0.73197518678787976</v>
      </c>
      <c r="FS78" s="2">
        <f t="shared" si="93"/>
        <v>0.74411612001310945</v>
      </c>
      <c r="FT78" s="2">
        <f t="shared" si="93"/>
        <v>0.73119415230615037</v>
      </c>
      <c r="FU78" s="2">
        <f t="shared" si="93"/>
        <v>0.64636616363753718</v>
      </c>
      <c r="FW78" s="2">
        <f t="shared" si="82"/>
        <v>5.1625778589067887E-5</v>
      </c>
      <c r="FX78" s="2">
        <f t="shared" si="82"/>
        <v>8.5570219304776686E-5</v>
      </c>
      <c r="FY78" s="2">
        <f t="shared" si="82"/>
        <v>7.7855514183033979E-5</v>
      </c>
      <c r="FZ78" s="2">
        <f t="shared" si="82"/>
        <v>6.7492594909828861E-5</v>
      </c>
      <c r="GA78" s="2">
        <f t="shared" si="82"/>
        <v>6.4803574258312434E-5</v>
      </c>
      <c r="GB78" s="2">
        <f t="shared" si="82"/>
        <v>7.1468329107513771E-5</v>
      </c>
      <c r="GC78" s="2">
        <f t="shared" si="82"/>
        <v>7.8623708203832569E-5</v>
      </c>
      <c r="GD78" s="2">
        <f t="shared" si="82"/>
        <v>9.9296655783712929E-5</v>
      </c>
      <c r="GE78" s="2">
        <f t="shared" si="82"/>
        <v>1.118033026414342E-4</v>
      </c>
      <c r="GF78" s="2">
        <f t="shared" si="82"/>
        <v>9.1902024723643477E-5</v>
      </c>
      <c r="GG78" s="2">
        <f t="shared" si="82"/>
        <v>7.7832753376214992E-5</v>
      </c>
      <c r="GH78" s="2">
        <f t="shared" si="82"/>
        <v>5.8870082047548853E-5</v>
      </c>
      <c r="GI78" s="2">
        <f t="shared" si="82"/>
        <v>4.8985370561289254E-5</v>
      </c>
      <c r="GJ78" s="2">
        <f t="shared" si="82"/>
        <v>3.7912269745242729E-5</v>
      </c>
      <c r="GK78" s="2">
        <f t="shared" si="82"/>
        <v>3.1158600887134967E-5</v>
      </c>
      <c r="GM78" s="86">
        <f t="shared" si="83"/>
        <v>0.31739010632490344</v>
      </c>
      <c r="GN78" s="86">
        <f t="shared" si="83"/>
        <v>0.31243383104981426</v>
      </c>
      <c r="GO78" s="86">
        <f t="shared" si="83"/>
        <v>0.29825099741400191</v>
      </c>
      <c r="GP78" s="86">
        <f t="shared" si="83"/>
        <v>0.28136080760735771</v>
      </c>
      <c r="GQ78" s="86">
        <f t="shared" si="83"/>
        <v>0.23983709883355026</v>
      </c>
      <c r="GR78" s="86">
        <f t="shared" si="83"/>
        <v>0.27457781068514814</v>
      </c>
      <c r="GS78" s="86">
        <f t="shared" si="83"/>
        <v>0.29833163652653905</v>
      </c>
      <c r="GT78" s="86">
        <f t="shared" si="83"/>
        <v>0.26960484093162351</v>
      </c>
      <c r="GU78" s="86">
        <f t="shared" si="83"/>
        <v>0.32489857223291352</v>
      </c>
      <c r="GV78" s="86">
        <f t="shared" si="83"/>
        <v>0.28201300064576457</v>
      </c>
      <c r="GW78" s="86">
        <f t="shared" si="83"/>
        <v>0.2855769563692615</v>
      </c>
      <c r="GX78" s="86">
        <f t="shared" si="83"/>
        <v>0.28353724386960333</v>
      </c>
      <c r="GY78" s="86">
        <f t="shared" si="83"/>
        <v>0.29192864158197179</v>
      </c>
      <c r="GZ78" s="86">
        <f t="shared" si="83"/>
        <v>0.2734342964380379</v>
      </c>
      <c r="HA78" s="86">
        <f t="shared" si="83"/>
        <v>0.16112014639699967</v>
      </c>
      <c r="HC78" s="86">
        <f t="shared" si="73"/>
        <v>5.882175128089705E-7</v>
      </c>
      <c r="HD78" s="86">
        <f t="shared" si="73"/>
        <v>2.3610053741775406E-5</v>
      </c>
      <c r="HE78" s="86">
        <f t="shared" si="73"/>
        <v>5.5702931560941189E-6</v>
      </c>
      <c r="HF78" s="86">
        <f t="shared" si="73"/>
        <v>2.0931487661681229E-6</v>
      </c>
      <c r="HG78" s="86">
        <f t="shared" si="87"/>
        <v>1.0967334824298649E-6</v>
      </c>
      <c r="HH78" s="86">
        <f t="shared" si="87"/>
        <v>1.3234297778798468E-6</v>
      </c>
      <c r="HI78" s="86">
        <f t="shared" si="87"/>
        <v>1.3549597618190239E-6</v>
      </c>
      <c r="HJ78" s="86">
        <f t="shared" si="87"/>
        <v>1.1966575088687566E-7</v>
      </c>
      <c r="HK78" s="86">
        <f t="shared" si="87"/>
        <v>9.2444788176808666E-7</v>
      </c>
      <c r="HL78" s="86">
        <f t="shared" si="87"/>
        <v>8.6179340000238624E-7</v>
      </c>
      <c r="HM78" s="86">
        <f t="shared" si="87"/>
        <v>2.9644178016506531E-6</v>
      </c>
      <c r="HN78" s="86">
        <f t="shared" si="87"/>
        <v>1.2377991204142516E-6</v>
      </c>
      <c r="HO78" s="86">
        <f t="shared" si="87"/>
        <v>1.2885209863293952E-6</v>
      </c>
      <c r="HP78" s="86">
        <f t="shared" si="87"/>
        <v>3.542130343505091E-7</v>
      </c>
      <c r="HQ78" s="86">
        <f t="shared" si="87"/>
        <v>2.9740901270064016E-10</v>
      </c>
      <c r="HS78" s="86">
        <f t="shared" si="84"/>
        <v>3.4282523316499463E-62</v>
      </c>
      <c r="HT78" s="86">
        <f t="shared" si="84"/>
        <v>6.7443744467410361E-39</v>
      </c>
      <c r="HU78" s="86">
        <f t="shared" si="84"/>
        <v>6.8259365501045748E-47</v>
      </c>
      <c r="HV78" s="86">
        <f t="shared" si="84"/>
        <v>2.9147344469879005E-53</v>
      </c>
      <c r="HW78" s="86">
        <f t="shared" si="84"/>
        <v>4.5583741985078691E-55</v>
      </c>
      <c r="HX78" s="86">
        <f t="shared" si="84"/>
        <v>5.1991537601850276E-56</v>
      </c>
      <c r="HY78" s="86">
        <f t="shared" si="84"/>
        <v>1.0411475930183976E-56</v>
      </c>
      <c r="HZ78" s="86">
        <f t="shared" si="84"/>
        <v>1.4481411774499715E-69</v>
      </c>
      <c r="IA78" s="86">
        <f t="shared" si="84"/>
        <v>1.0765081580433762E-59</v>
      </c>
      <c r="IB78" s="86">
        <f t="shared" si="84"/>
        <v>1.3692099121983713E-59</v>
      </c>
      <c r="IC78" s="86">
        <f t="shared" si="84"/>
        <v>1.3930216444334321E-53</v>
      </c>
      <c r="ID78" s="86">
        <f t="shared" si="84"/>
        <v>5.6698168009925909E-57</v>
      </c>
      <c r="IE78" s="86">
        <f t="shared" si="84"/>
        <v>3.0072813397610306E-55</v>
      </c>
      <c r="IF78" s="86">
        <f t="shared" si="84"/>
        <v>1.35517033044063E-44</v>
      </c>
      <c r="IG78" s="86">
        <f t="shared" si="84"/>
        <v>1.8986102422284723E-33</v>
      </c>
      <c r="II78" s="86">
        <f t="shared" si="85"/>
        <v>0</v>
      </c>
      <c r="IJ78" s="86">
        <f t="shared" si="85"/>
        <v>4.3561724531766508E-195</v>
      </c>
      <c r="IK78" s="86">
        <f t="shared" si="85"/>
        <v>1.4119670179669366E-231</v>
      </c>
      <c r="IL78" s="86">
        <f t="shared" si="85"/>
        <v>4.1122618453527324E-265</v>
      </c>
      <c r="IM78" s="86">
        <f t="shared" si="85"/>
        <v>5.3921082264643322E-275</v>
      </c>
      <c r="IN78" s="86">
        <f t="shared" si="85"/>
        <v>4.6652524643140255E-280</v>
      </c>
      <c r="IO78" s="86">
        <f t="shared" si="85"/>
        <v>6.1038888896959104E-290</v>
      </c>
      <c r="IP78" s="86">
        <f t="shared" si="85"/>
        <v>0</v>
      </c>
      <c r="IQ78" s="86">
        <f t="shared" si="85"/>
        <v>7.4997926641351896E-303</v>
      </c>
      <c r="IR78" s="86">
        <f t="shared" si="85"/>
        <v>3.1489299141017142E-302</v>
      </c>
      <c r="IS78" s="86">
        <f t="shared" si="85"/>
        <v>3.00750689570311E-269</v>
      </c>
      <c r="IT78" s="86">
        <f t="shared" si="85"/>
        <v>8.3070000438613783E-286</v>
      </c>
      <c r="IU78" s="86">
        <f t="shared" si="85"/>
        <v>4.3824900865771659E-275</v>
      </c>
      <c r="IV78" s="86">
        <f t="shared" si="85"/>
        <v>1.5173881135871255E-134</v>
      </c>
      <c r="IW78" s="86">
        <f t="shared" si="85"/>
        <v>3.6001563381414226E-83</v>
      </c>
      <c r="IY78" s="86">
        <f t="shared" si="86"/>
        <v>0.31739069454241625</v>
      </c>
      <c r="IZ78" s="86">
        <f t="shared" si="86"/>
        <v>0.31245744110355606</v>
      </c>
      <c r="JA78" s="86">
        <f t="shared" si="86"/>
        <v>0.29825656770715803</v>
      </c>
      <c r="JB78" s="86">
        <f t="shared" si="86"/>
        <v>0.28136290075612386</v>
      </c>
      <c r="JC78" s="86">
        <f t="shared" si="86"/>
        <v>0.23983819556703267</v>
      </c>
      <c r="JD78" s="86">
        <f t="shared" si="86"/>
        <v>0.27457913411492602</v>
      </c>
      <c r="JE78" s="86">
        <f t="shared" si="86"/>
        <v>0.29833299148630088</v>
      </c>
      <c r="JF78" s="86">
        <f t="shared" si="86"/>
        <v>0.26960496059737438</v>
      </c>
      <c r="JG78" s="86">
        <f t="shared" si="86"/>
        <v>0.32489949668079526</v>
      </c>
      <c r="JH78" s="86">
        <f t="shared" si="86"/>
        <v>0.28201386243916454</v>
      </c>
      <c r="JI78" s="86">
        <f t="shared" si="86"/>
        <v>0.28557992078706318</v>
      </c>
      <c r="JJ78" s="86">
        <f t="shared" si="86"/>
        <v>0.28353848166872375</v>
      </c>
      <c r="JK78" s="86">
        <f t="shared" si="86"/>
        <v>0.29192993010295815</v>
      </c>
      <c r="JL78" s="86">
        <f t="shared" si="86"/>
        <v>0.27343465065107225</v>
      </c>
      <c r="JM78" s="86">
        <f t="shared" si="86"/>
        <v>0.16112014669440869</v>
      </c>
    </row>
    <row r="79" spans="2:273" x14ac:dyDescent="0.25">
      <c r="B79" s="2">
        <v>52</v>
      </c>
      <c r="C79" s="37">
        <v>203.95099999999999</v>
      </c>
      <c r="D79" s="37">
        <v>206.45</v>
      </c>
      <c r="E79" s="37">
        <v>200.52500000000001</v>
      </c>
      <c r="F79" s="37">
        <v>195.57599999999999</v>
      </c>
      <c r="G79" s="37">
        <v>187.81700000000001</v>
      </c>
      <c r="H79" s="37">
        <v>195.9</v>
      </c>
      <c r="I79" s="37">
        <v>194.43299999999999</v>
      </c>
      <c r="J79" s="37">
        <v>188.25899999999999</v>
      </c>
      <c r="K79" s="37">
        <v>214.81</v>
      </c>
      <c r="L79" s="37">
        <v>198.21700000000001</v>
      </c>
      <c r="M79" s="37">
        <v>206.06700000000001</v>
      </c>
      <c r="N79" s="37">
        <v>200.65</v>
      </c>
      <c r="O79" s="37">
        <v>204.583</v>
      </c>
      <c r="P79" s="37">
        <v>196.3</v>
      </c>
      <c r="Q79" s="37">
        <v>143.28299999999999</v>
      </c>
      <c r="S79" s="4">
        <f t="shared" si="88"/>
        <v>197.33976211378405</v>
      </c>
      <c r="T79" s="4">
        <f t="shared" si="88"/>
        <v>195.38748619213936</v>
      </c>
      <c r="U79" s="4">
        <f t="shared" si="88"/>
        <v>189.57451845179034</v>
      </c>
      <c r="V79" s="4">
        <f t="shared" si="88"/>
        <v>185.22924150946977</v>
      </c>
      <c r="W79" s="4">
        <f t="shared" si="88"/>
        <v>176.16192672445581</v>
      </c>
      <c r="X79" s="4">
        <f t="shared" si="88"/>
        <v>183.20204222662187</v>
      </c>
      <c r="Y79" s="4">
        <f t="shared" si="88"/>
        <v>184.18707505252681</v>
      </c>
      <c r="Z79" s="4">
        <f t="shared" si="88"/>
        <v>179.82132978171234</v>
      </c>
      <c r="AA79" s="4">
        <f t="shared" si="88"/>
        <v>209.31648747762853</v>
      </c>
      <c r="AB79" s="4">
        <f t="shared" si="88"/>
        <v>188.80875533377775</v>
      </c>
      <c r="AC79" s="4">
        <f t="shared" si="88"/>
        <v>197.73154813881908</v>
      </c>
      <c r="AD79" s="4">
        <f t="shared" si="88"/>
        <v>190.59533455896323</v>
      </c>
      <c r="AE79" s="4">
        <f t="shared" si="88"/>
        <v>195.01536335188396</v>
      </c>
      <c r="AF79" s="4">
        <f t="shared" si="88"/>
        <v>187.03471587211649</v>
      </c>
      <c r="AG79" s="4">
        <f t="shared" si="88"/>
        <v>134.29059358960029</v>
      </c>
      <c r="AI79" s="4">
        <f t="shared" si="89"/>
        <v>6.611237886215946</v>
      </c>
      <c r="AJ79" s="4">
        <f t="shared" si="89"/>
        <v>11.062513807860626</v>
      </c>
      <c r="AK79" s="4">
        <f t="shared" si="89"/>
        <v>10.950481548209666</v>
      </c>
      <c r="AL79" s="4">
        <f t="shared" si="89"/>
        <v>10.34675849053022</v>
      </c>
      <c r="AM79" s="4">
        <f t="shared" si="89"/>
        <v>11.655073275544197</v>
      </c>
      <c r="AN79" s="4">
        <f t="shared" si="89"/>
        <v>12.697957773378135</v>
      </c>
      <c r="AO79" s="4">
        <f t="shared" si="89"/>
        <v>10.245924947473185</v>
      </c>
      <c r="AP79" s="4">
        <f t="shared" si="89"/>
        <v>8.43767021828765</v>
      </c>
      <c r="AQ79" s="4">
        <f t="shared" si="89"/>
        <v>5.4935125223714749</v>
      </c>
      <c r="AR79" s="4">
        <f t="shared" si="89"/>
        <v>9.4082446662222594</v>
      </c>
      <c r="AS79" s="4">
        <f t="shared" si="89"/>
        <v>8.3354518611809283</v>
      </c>
      <c r="AT79" s="4">
        <f t="shared" si="89"/>
        <v>10.054665441036775</v>
      </c>
      <c r="AU79" s="4">
        <f t="shared" si="89"/>
        <v>9.5676366481160358</v>
      </c>
      <c r="AV79" s="4">
        <f t="shared" si="89"/>
        <v>9.2652841278835183</v>
      </c>
      <c r="AW79" s="4">
        <f t="shared" si="89"/>
        <v>8.9924064103996955</v>
      </c>
      <c r="AY79" s="2">
        <f t="shared" si="80"/>
        <v>40.313801498838131</v>
      </c>
      <c r="AZ79" s="2">
        <f t="shared" si="80"/>
        <v>43.322072647067301</v>
      </c>
      <c r="BA79" s="2">
        <f t="shared" si="80"/>
        <v>45.830831357821907</v>
      </c>
      <c r="BB79" s="2">
        <f t="shared" si="80"/>
        <v>44.742935695299657</v>
      </c>
      <c r="BC79" s="2">
        <f t="shared" si="80"/>
        <v>42.733799452861597</v>
      </c>
      <c r="BD79" s="2">
        <f t="shared" si="80"/>
        <v>39.530724148733206</v>
      </c>
      <c r="BE79" s="2">
        <f t="shared" si="80"/>
        <v>39.23989202858948</v>
      </c>
      <c r="BF79" s="2">
        <f t="shared" si="80"/>
        <v>40.463914450027985</v>
      </c>
      <c r="BG79" s="2">
        <f t="shared" si="80"/>
        <v>43.885739518820486</v>
      </c>
      <c r="BH79" s="2">
        <f t="shared" si="80"/>
        <v>40.513631459494221</v>
      </c>
      <c r="BI79" s="2">
        <f t="shared" si="80"/>
        <v>40.070566788125966</v>
      </c>
      <c r="BJ79" s="2">
        <f t="shared" si="80"/>
        <v>43.356709147647081</v>
      </c>
      <c r="BK79" s="2">
        <f t="shared" si="80"/>
        <v>45.801451260699594</v>
      </c>
      <c r="BL79" s="2">
        <f t="shared" si="80"/>
        <v>48.946730608741774</v>
      </c>
      <c r="BM79" s="2">
        <f t="shared" si="80"/>
        <v>45.128355135608643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53.756411095305822</v>
      </c>
      <c r="DL79" s="2">
        <f t="shared" si="90"/>
        <v>54.684724513987675</v>
      </c>
      <c r="DM79" s="2">
        <f t="shared" si="90"/>
        <v>55.197985775248938</v>
      </c>
      <c r="DN79" s="2">
        <f t="shared" si="90"/>
        <v>57.400396491228065</v>
      </c>
      <c r="DO79" s="2">
        <f t="shared" si="90"/>
        <v>56.220340069686415</v>
      </c>
      <c r="DP79" s="2">
        <f t="shared" si="90"/>
        <v>53.066503658536597</v>
      </c>
      <c r="DQ79" s="2">
        <f t="shared" si="90"/>
        <v>49.71192073170733</v>
      </c>
      <c r="DR79" s="2">
        <f t="shared" si="90"/>
        <v>50.277142247510668</v>
      </c>
      <c r="DS79" s="2">
        <f t="shared" si="90"/>
        <v>52.384779268292675</v>
      </c>
      <c r="DT79" s="2">
        <f t="shared" si="90"/>
        <v>50.149195121951223</v>
      </c>
      <c r="DU79" s="2">
        <f t="shared" si="90"/>
        <v>54.704201079622138</v>
      </c>
      <c r="DV79" s="2">
        <f t="shared" si="90"/>
        <v>53.885069512195116</v>
      </c>
      <c r="DW79" s="2">
        <f t="shared" si="90"/>
        <v>57.479920512820506</v>
      </c>
      <c r="DX79" s="2">
        <f t="shared" si="90"/>
        <v>58.521462195121941</v>
      </c>
      <c r="DY79" s="2">
        <f t="shared" si="90"/>
        <v>51.761974340175946</v>
      </c>
      <c r="EA79" s="2">
        <f t="shared" si="91"/>
        <v>36.721197449511713</v>
      </c>
      <c r="EB79" s="2">
        <f t="shared" si="91"/>
        <v>40.31777660222788</v>
      </c>
      <c r="EC79" s="2">
        <f t="shared" si="91"/>
        <v>43.166294691724353</v>
      </c>
      <c r="ED79" s="2">
        <f t="shared" si="91"/>
        <v>40.870673630962742</v>
      </c>
      <c r="EE79" s="2">
        <f t="shared" si="91"/>
        <v>38.01608987261919</v>
      </c>
      <c r="EF79" s="2">
        <f t="shared" si="91"/>
        <v>35.049752211965853</v>
      </c>
      <c r="EG79" s="2">
        <f t="shared" si="91"/>
        <v>35.840276785777405</v>
      </c>
      <c r="EH79" s="2">
        <f t="shared" si="91"/>
        <v>36.768856554637651</v>
      </c>
      <c r="EI79" s="2">
        <f t="shared" si="91"/>
        <v>41.102177504158654</v>
      </c>
      <c r="EJ79" s="2">
        <f t="shared" si="91"/>
        <v>37.191461323952254</v>
      </c>
      <c r="EK79" s="2">
        <f t="shared" si="91"/>
        <v>35.014321610417696</v>
      </c>
      <c r="EL79" s="2">
        <f t="shared" si="91"/>
        <v>39.840895857008249</v>
      </c>
      <c r="EM79" s="2">
        <f t="shared" si="91"/>
        <v>42.1388801841495</v>
      </c>
      <c r="EN79" s="2">
        <f t="shared" si="91"/>
        <v>45.736564288655558</v>
      </c>
      <c r="EO79" s="2">
        <f t="shared" si="91"/>
        <v>41.818292413782395</v>
      </c>
      <c r="EQ79" s="2">
        <f t="shared" si="92"/>
        <v>35.996130029183867</v>
      </c>
      <c r="ER79" s="2">
        <f t="shared" si="92"/>
        <v>39.375427075928215</v>
      </c>
      <c r="ES79" s="2">
        <f t="shared" si="92"/>
        <v>43.839747432104815</v>
      </c>
      <c r="ET79" s="2">
        <f t="shared" si="92"/>
        <v>41.765960419783625</v>
      </c>
      <c r="EU79" s="2">
        <f t="shared" si="92"/>
        <v>38.698924138505006</v>
      </c>
      <c r="EV79" s="2">
        <f t="shared" si="92"/>
        <v>35.832856042116731</v>
      </c>
      <c r="EW79" s="2">
        <f t="shared" si="92"/>
        <v>35.327568751563724</v>
      </c>
      <c r="EX79" s="2">
        <f t="shared" si="92"/>
        <v>37.195313578696236</v>
      </c>
      <c r="EY79" s="2">
        <f t="shared" si="92"/>
        <v>39.570708631762002</v>
      </c>
      <c r="EZ79" s="2">
        <f t="shared" si="92"/>
        <v>36.101815024088026</v>
      </c>
      <c r="FA79" s="2">
        <f t="shared" si="92"/>
        <v>34.813042867193651</v>
      </c>
      <c r="FB79" s="2">
        <f t="shared" si="92"/>
        <v>38.564032524599554</v>
      </c>
      <c r="FC79" s="2">
        <f t="shared" si="92"/>
        <v>41.890903677619043</v>
      </c>
      <c r="FD79" s="2">
        <f t="shared" si="92"/>
        <v>45.060501494308916</v>
      </c>
      <c r="FE79" s="2">
        <f t="shared" si="92"/>
        <v>43.378980596540494</v>
      </c>
      <c r="FG79" s="2">
        <f t="shared" si="93"/>
        <v>0.78910478216589031</v>
      </c>
      <c r="FH79" s="2">
        <f t="shared" si="93"/>
        <v>0.79088220550840849</v>
      </c>
      <c r="FI79" s="2">
        <f t="shared" si="93"/>
        <v>0.77854491463607434</v>
      </c>
      <c r="FJ79" s="2">
        <f t="shared" si="93"/>
        <v>0.76574345241257336</v>
      </c>
      <c r="FK79" s="2">
        <f t="shared" si="93"/>
        <v>0.74084837275886228</v>
      </c>
      <c r="FL79" s="2">
        <f t="shared" si="93"/>
        <v>0.75129198047997103</v>
      </c>
      <c r="FM79" s="2">
        <f t="shared" si="93"/>
        <v>0.75492022028042349</v>
      </c>
      <c r="FN79" s="2">
        <f t="shared" si="93"/>
        <v>0.72646333156944354</v>
      </c>
      <c r="FO79" s="2">
        <f t="shared" si="93"/>
        <v>0.75327058302485139</v>
      </c>
      <c r="FP79" s="2">
        <f t="shared" si="93"/>
        <v>0.74360640614666207</v>
      </c>
      <c r="FQ79" s="2">
        <f t="shared" si="93"/>
        <v>0.74320501235158765</v>
      </c>
      <c r="FR79" s="2">
        <f t="shared" si="93"/>
        <v>0.74965449746517421</v>
      </c>
      <c r="FS79" s="2">
        <f t="shared" si="93"/>
        <v>0.76125580031198081</v>
      </c>
      <c r="FT79" s="2">
        <f t="shared" si="93"/>
        <v>0.7489073086555762</v>
      </c>
      <c r="FU79" s="2">
        <f t="shared" si="93"/>
        <v>0.66712436841771305</v>
      </c>
      <c r="FW79" s="2">
        <f t="shared" si="82"/>
        <v>5.6606258639527025E-5</v>
      </c>
      <c r="FX79" s="2">
        <f t="shared" si="82"/>
        <v>9.3825105118673196E-5</v>
      </c>
      <c r="FY79" s="2">
        <f t="shared" si="82"/>
        <v>8.5366232534745835E-5</v>
      </c>
      <c r="FZ79" s="2">
        <f t="shared" si="82"/>
        <v>7.4003676840087913E-5</v>
      </c>
      <c r="GA79" s="2">
        <f t="shared" si="82"/>
        <v>7.1055261959512083E-5</v>
      </c>
      <c r="GB79" s="2">
        <f t="shared" si="82"/>
        <v>7.8362924258195294E-5</v>
      </c>
      <c r="GC79" s="2">
        <f t="shared" si="82"/>
        <v>8.6208527812919685E-5</v>
      </c>
      <c r="GD79" s="2">
        <f t="shared" si="82"/>
        <v>1.0887557499287973E-4</v>
      </c>
      <c r="GE79" s="2">
        <f t="shared" si="82"/>
        <v>1.2258856129168918E-4</v>
      </c>
      <c r="GF79" s="2">
        <f t="shared" si="82"/>
        <v>1.0076767283012735E-4</v>
      </c>
      <c r="GG79" s="2">
        <f t="shared" si="82"/>
        <v>8.534127618120091E-5</v>
      </c>
      <c r="GH79" s="2">
        <f t="shared" si="82"/>
        <v>6.4549394750434985E-5</v>
      </c>
      <c r="GI79" s="2">
        <f t="shared" si="82"/>
        <v>5.3711136910530481E-5</v>
      </c>
      <c r="GJ79" s="2">
        <f t="shared" si="82"/>
        <v>4.1569825091700876E-5</v>
      </c>
      <c r="GK79" s="2">
        <f t="shared" si="82"/>
        <v>3.4164623791920773E-5</v>
      </c>
      <c r="GM79" s="86">
        <f t="shared" si="83"/>
        <v>0.37410896418382633</v>
      </c>
      <c r="GN79" s="86">
        <f t="shared" si="83"/>
        <v>0.36841183059263305</v>
      </c>
      <c r="GO79" s="86">
        <f t="shared" si="83"/>
        <v>0.3549160980500492</v>
      </c>
      <c r="GP79" s="86">
        <f t="shared" si="83"/>
        <v>0.33840566556417617</v>
      </c>
      <c r="GQ79" s="86">
        <f t="shared" si="83"/>
        <v>0.29459000934970908</v>
      </c>
      <c r="GR79" s="86">
        <f t="shared" si="83"/>
        <v>0.3346859782715032</v>
      </c>
      <c r="GS79" s="86">
        <f t="shared" si="83"/>
        <v>0.36287592563509186</v>
      </c>
      <c r="GT79" s="86">
        <f t="shared" si="83"/>
        <v>0.3376569541917262</v>
      </c>
      <c r="GU79" s="86">
        <f t="shared" si="83"/>
        <v>0.39584204550407387</v>
      </c>
      <c r="GV79" s="86">
        <f t="shared" si="83"/>
        <v>0.34659602764400949</v>
      </c>
      <c r="GW79" s="86">
        <f t="shared" si="83"/>
        <v>0.35081377038396327</v>
      </c>
      <c r="GX79" s="86">
        <f t="shared" si="83"/>
        <v>0.34624998615838404</v>
      </c>
      <c r="GY79" s="86">
        <f t="shared" si="83"/>
        <v>0.35256260447983379</v>
      </c>
      <c r="GZ79" s="86">
        <f t="shared" si="83"/>
        <v>0.33364309810532305</v>
      </c>
      <c r="HA79" s="86">
        <f t="shared" si="83"/>
        <v>0.21724039049400717</v>
      </c>
      <c r="HC79" s="86">
        <f t="shared" si="73"/>
        <v>1.2813186478090407E-6</v>
      </c>
      <c r="HD79" s="86">
        <f t="shared" si="73"/>
        <v>4.0992773587781557E-5</v>
      </c>
      <c r="HE79" s="86">
        <f t="shared" si="73"/>
        <v>1.0520903806206265E-5</v>
      </c>
      <c r="HF79" s="86">
        <f t="shared" si="73"/>
        <v>4.206839224672341E-6</v>
      </c>
      <c r="HG79" s="86">
        <f t="shared" si="87"/>
        <v>2.2667486528615356E-6</v>
      </c>
      <c r="HH79" s="86">
        <f t="shared" si="87"/>
        <v>2.7591652314437919E-6</v>
      </c>
      <c r="HI79" s="86">
        <f t="shared" si="87"/>
        <v>2.8805490636871144E-6</v>
      </c>
      <c r="HJ79" s="86">
        <f t="shared" si="87"/>
        <v>3.0310317106102642E-7</v>
      </c>
      <c r="HK79" s="86">
        <f t="shared" si="87"/>
        <v>2.0818926544646583E-6</v>
      </c>
      <c r="HL79" s="86">
        <f t="shared" si="87"/>
        <v>1.9108016697516765E-6</v>
      </c>
      <c r="HM79" s="86">
        <f t="shared" si="87"/>
        <v>5.9926923880888912E-6</v>
      </c>
      <c r="HN79" s="86">
        <f t="shared" si="87"/>
        <v>2.5671665361273716E-6</v>
      </c>
      <c r="HO79" s="86">
        <f t="shared" si="87"/>
        <v>2.5988633576486631E-6</v>
      </c>
      <c r="HP79" s="86">
        <f t="shared" si="87"/>
        <v>7.6415280251836047E-7</v>
      </c>
      <c r="HQ79" s="86">
        <f t="shared" si="87"/>
        <v>9.6644751931288322E-10</v>
      </c>
      <c r="HS79" s="86">
        <f t="shared" si="84"/>
        <v>1.355493744362422E-60</v>
      </c>
      <c r="HT79" s="86">
        <f t="shared" si="84"/>
        <v>7.3248027277733972E-38</v>
      </c>
      <c r="HU79" s="86">
        <f t="shared" si="84"/>
        <v>1.163608018077008E-45</v>
      </c>
      <c r="HV79" s="86">
        <f t="shared" si="84"/>
        <v>7.1047998903269497E-52</v>
      </c>
      <c r="HW79" s="86">
        <f t="shared" si="84"/>
        <v>1.2300513188574365E-53</v>
      </c>
      <c r="HX79" s="86">
        <f t="shared" si="84"/>
        <v>1.5407211026860647E-54</v>
      </c>
      <c r="HY79" s="86">
        <f t="shared" si="84"/>
        <v>3.465667206270417E-55</v>
      </c>
      <c r="HZ79" s="86">
        <f t="shared" si="84"/>
        <v>1.1854610822662395E-67</v>
      </c>
      <c r="IA79" s="86">
        <f t="shared" si="84"/>
        <v>4.9081853395980559E-58</v>
      </c>
      <c r="IB79" s="86">
        <f t="shared" si="84"/>
        <v>5.7213179141696419E-58</v>
      </c>
      <c r="IC79" s="86">
        <f t="shared" si="84"/>
        <v>3.6899644340851687E-52</v>
      </c>
      <c r="ID79" s="86">
        <f t="shared" si="84"/>
        <v>1.6744248493198091E-55</v>
      </c>
      <c r="IE79" s="86">
        <f t="shared" si="84"/>
        <v>7.4434845957298568E-54</v>
      </c>
      <c r="IF79" s="86">
        <f t="shared" si="84"/>
        <v>1.7009110201455838E-43</v>
      </c>
      <c r="IG79" s="86">
        <f t="shared" si="84"/>
        <v>1.1794785379549729E-32</v>
      </c>
      <c r="II79" s="86">
        <f t="shared" si="85"/>
        <v>0</v>
      </c>
      <c r="IJ79" s="86">
        <f t="shared" si="85"/>
        <v>2.6085009206460446E-191</v>
      </c>
      <c r="IK79" s="86">
        <f t="shared" si="85"/>
        <v>3.9433576036544728E-227</v>
      </c>
      <c r="IL79" s="86">
        <f t="shared" si="85"/>
        <v>4.304478398613418E-260</v>
      </c>
      <c r="IM79" s="86">
        <f t="shared" si="85"/>
        <v>8.2839992325482761E-270</v>
      </c>
      <c r="IN79" s="86">
        <f t="shared" si="85"/>
        <v>1.012596530598747E-274</v>
      </c>
      <c r="IO79" s="86">
        <f t="shared" si="85"/>
        <v>2.3299159089221015E-284</v>
      </c>
      <c r="IP79" s="86">
        <f t="shared" si="85"/>
        <v>0</v>
      </c>
      <c r="IQ79" s="86">
        <f t="shared" si="85"/>
        <v>8.5419066560583639E-297</v>
      </c>
      <c r="IR79" s="86">
        <f t="shared" si="85"/>
        <v>2.601863896573449E-296</v>
      </c>
      <c r="IS79" s="86">
        <f t="shared" si="85"/>
        <v>4.5017857174046276E-264</v>
      </c>
      <c r="IT79" s="86">
        <f t="shared" si="85"/>
        <v>1.8129706279520316E-280</v>
      </c>
      <c r="IU79" s="86">
        <f t="shared" si="85"/>
        <v>4.8337790122130103E-270</v>
      </c>
      <c r="IV79" s="86">
        <f t="shared" si="85"/>
        <v>3.7035515585779003E-132</v>
      </c>
      <c r="IW79" s="86">
        <f t="shared" si="85"/>
        <v>9.8350386495077292E-82</v>
      </c>
      <c r="IY79" s="86">
        <f t="shared" si="86"/>
        <v>0.37411024550247413</v>
      </c>
      <c r="IZ79" s="86">
        <f t="shared" si="86"/>
        <v>0.36845282336622082</v>
      </c>
      <c r="JA79" s="86">
        <f t="shared" si="86"/>
        <v>0.35492661895385541</v>
      </c>
      <c r="JB79" s="86">
        <f t="shared" si="86"/>
        <v>0.33840987240340087</v>
      </c>
      <c r="JC79" s="86">
        <f t="shared" si="86"/>
        <v>0.29459227609836192</v>
      </c>
      <c r="JD79" s="86">
        <f t="shared" si="86"/>
        <v>0.33468873743673466</v>
      </c>
      <c r="JE79" s="86">
        <f t="shared" si="86"/>
        <v>0.36287880618415552</v>
      </c>
      <c r="JF79" s="86">
        <f t="shared" si="86"/>
        <v>0.33765725729489726</v>
      </c>
      <c r="JG79" s="86">
        <f t="shared" si="86"/>
        <v>0.39584412739672831</v>
      </c>
      <c r="JH79" s="86">
        <f t="shared" si="86"/>
        <v>0.34659793844567921</v>
      </c>
      <c r="JI79" s="86">
        <f t="shared" si="86"/>
        <v>0.35081976307635138</v>
      </c>
      <c r="JJ79" s="86">
        <f t="shared" si="86"/>
        <v>0.34625255332492016</v>
      </c>
      <c r="JK79" s="86">
        <f t="shared" si="86"/>
        <v>0.35256520334319141</v>
      </c>
      <c r="JL79" s="86">
        <f t="shared" si="86"/>
        <v>0.33364386225812559</v>
      </c>
      <c r="JM79" s="86">
        <f t="shared" si="86"/>
        <v>0.21724039146045471</v>
      </c>
    </row>
    <row r="80" spans="2:273" x14ac:dyDescent="0.25">
      <c r="B80" s="2">
        <v>53</v>
      </c>
      <c r="C80" s="37">
        <v>213.607</v>
      </c>
      <c r="D80" s="37">
        <v>217.53299999999999</v>
      </c>
      <c r="E80" s="37">
        <v>210.864</v>
      </c>
      <c r="F80" s="37">
        <v>210.136</v>
      </c>
      <c r="G80" s="37">
        <v>204.71700000000001</v>
      </c>
      <c r="H80" s="37">
        <v>208.95</v>
      </c>
      <c r="I80" s="37">
        <v>206.35</v>
      </c>
      <c r="J80" s="37">
        <v>203.655</v>
      </c>
      <c r="K80" s="37">
        <v>224.44800000000001</v>
      </c>
      <c r="L80" s="37">
        <v>211.6</v>
      </c>
      <c r="M80" s="37">
        <v>216.983</v>
      </c>
      <c r="N80" s="37">
        <v>212.75</v>
      </c>
      <c r="O80" s="37">
        <v>215.81700000000001</v>
      </c>
      <c r="P80" s="37">
        <v>208.667</v>
      </c>
      <c r="Q80" s="37">
        <v>160.25</v>
      </c>
      <c r="S80" s="4">
        <f t="shared" si="88"/>
        <v>211.50041058858923</v>
      </c>
      <c r="T80" s="4">
        <f t="shared" si="88"/>
        <v>209.91871454146843</v>
      </c>
      <c r="U80" s="4">
        <f t="shared" si="88"/>
        <v>204.24769310141693</v>
      </c>
      <c r="V80" s="4">
        <f t="shared" si="88"/>
        <v>200.92261106602007</v>
      </c>
      <c r="W80" s="4">
        <f t="shared" si="88"/>
        <v>193.68404432794557</v>
      </c>
      <c r="X80" s="4">
        <f t="shared" si="88"/>
        <v>200.42123716508695</v>
      </c>
      <c r="Y80" s="4">
        <f t="shared" si="88"/>
        <v>200.70066253624518</v>
      </c>
      <c r="Z80" s="4">
        <f t="shared" si="88"/>
        <v>198.51355181360196</v>
      </c>
      <c r="AA80" s="4">
        <f t="shared" si="88"/>
        <v>226.69359153758293</v>
      </c>
      <c r="AB80" s="4">
        <f t="shared" si="88"/>
        <v>206.80316539602131</v>
      </c>
      <c r="AC80" s="4">
        <f t="shared" si="88"/>
        <v>216.17765728167953</v>
      </c>
      <c r="AD80" s="4">
        <f t="shared" si="88"/>
        <v>207.86459764112229</v>
      </c>
      <c r="AE80" s="4">
        <f t="shared" si="88"/>
        <v>211.34660482539422</v>
      </c>
      <c r="AF80" s="4">
        <f t="shared" si="88"/>
        <v>203.19744382950535</v>
      </c>
      <c r="AG80" s="4">
        <f t="shared" si="88"/>
        <v>152.86300813716693</v>
      </c>
      <c r="AI80" s="4">
        <f t="shared" si="89"/>
        <v>2.1065894114107664</v>
      </c>
      <c r="AJ80" s="4">
        <f t="shared" si="89"/>
        <v>7.6142854585315547</v>
      </c>
      <c r="AK80" s="4">
        <f t="shared" si="89"/>
        <v>6.6163068985830762</v>
      </c>
      <c r="AL80" s="4">
        <f t="shared" si="89"/>
        <v>9.2133889339799282</v>
      </c>
      <c r="AM80" s="4">
        <f t="shared" si="89"/>
        <v>11.032955672054442</v>
      </c>
      <c r="AN80" s="4">
        <f t="shared" si="89"/>
        <v>8.5287628349130387</v>
      </c>
      <c r="AO80" s="4">
        <f t="shared" si="89"/>
        <v>5.6493374637548186</v>
      </c>
      <c r="AP80" s="4">
        <f t="shared" si="89"/>
        <v>5.141448186398037</v>
      </c>
      <c r="AQ80" s="4">
        <f t="shared" si="89"/>
        <v>-2.245591537582925</v>
      </c>
      <c r="AR80" s="4">
        <f t="shared" si="89"/>
        <v>4.7968346039786809</v>
      </c>
      <c r="AS80" s="4">
        <f t="shared" si="89"/>
        <v>0.80534271832047466</v>
      </c>
      <c r="AT80" s="4">
        <f t="shared" si="89"/>
        <v>4.8854023588777125</v>
      </c>
      <c r="AU80" s="4">
        <f t="shared" si="89"/>
        <v>4.470395174605784</v>
      </c>
      <c r="AV80" s="4">
        <f t="shared" si="89"/>
        <v>5.4695561704946556</v>
      </c>
      <c r="AW80" s="4">
        <f t="shared" si="89"/>
        <v>7.3869918628330709</v>
      </c>
      <c r="AY80" s="2">
        <f t="shared" si="80"/>
        <v>40.050930435626761</v>
      </c>
      <c r="AZ80" s="2">
        <f t="shared" si="80"/>
        <v>43.084442306334729</v>
      </c>
      <c r="BA80" s="2">
        <f t="shared" si="80"/>
        <v>45.632764028703576</v>
      </c>
      <c r="BB80" s="2">
        <f t="shared" si="80"/>
        <v>44.493680603011647</v>
      </c>
      <c r="BC80" s="2">
        <f t="shared" si="80"/>
        <v>42.474134533656283</v>
      </c>
      <c r="BD80" s="2">
        <f t="shared" si="80"/>
        <v>39.279570452034619</v>
      </c>
      <c r="BE80" s="2">
        <f t="shared" si="80"/>
        <v>39.005058858833053</v>
      </c>
      <c r="BF80" s="2">
        <f t="shared" si="80"/>
        <v>40.244341325985914</v>
      </c>
      <c r="BG80" s="2">
        <f t="shared" si="80"/>
        <v>43.661909033374151</v>
      </c>
      <c r="BH80" s="2">
        <f t="shared" si="80"/>
        <v>40.268380671347124</v>
      </c>
      <c r="BI80" s="2">
        <f t="shared" si="80"/>
        <v>39.76663132052596</v>
      </c>
      <c r="BJ80" s="2">
        <f t="shared" si="80"/>
        <v>43.095879022061524</v>
      </c>
      <c r="BK80" s="2">
        <f t="shared" si="80"/>
        <v>45.532032486651126</v>
      </c>
      <c r="BL80" s="2">
        <f t="shared" si="80"/>
        <v>48.694878392926626</v>
      </c>
      <c r="BM80" s="2">
        <f t="shared" si="80"/>
        <v>44.996428917750137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54.139301564722615</v>
      </c>
      <c r="DL80" s="2">
        <f t="shared" si="90"/>
        <v>55.027466808914184</v>
      </c>
      <c r="DM80" s="2">
        <f t="shared" si="90"/>
        <v>55.499019914651498</v>
      </c>
      <c r="DN80" s="2">
        <f t="shared" si="90"/>
        <v>57.748866936572199</v>
      </c>
      <c r="DO80" s="2">
        <f t="shared" si="90"/>
        <v>56.618192160278745</v>
      </c>
      <c r="DP80" s="2">
        <f t="shared" si="90"/>
        <v>53.411664540337725</v>
      </c>
      <c r="DQ80" s="2">
        <f t="shared" si="90"/>
        <v>49.99678752345217</v>
      </c>
      <c r="DR80" s="2">
        <f t="shared" si="90"/>
        <v>50.590588430535803</v>
      </c>
      <c r="DS80" s="2">
        <f t="shared" si="90"/>
        <v>52.721577861163226</v>
      </c>
      <c r="DT80" s="2">
        <f t="shared" si="90"/>
        <v>50.426081894934342</v>
      </c>
      <c r="DU80" s="2">
        <f t="shared" si="90"/>
        <v>55.077419703103921</v>
      </c>
      <c r="DV80" s="2">
        <f t="shared" si="90"/>
        <v>54.193957035647273</v>
      </c>
      <c r="DW80" s="2">
        <f t="shared" si="90"/>
        <v>57.815158974358965</v>
      </c>
      <c r="DX80" s="2">
        <f t="shared" si="90"/>
        <v>58.894727954971842</v>
      </c>
      <c r="DY80" s="2">
        <f t="shared" si="90"/>
        <v>52.173919721407614</v>
      </c>
      <c r="EA80" s="2">
        <f t="shared" si="91"/>
        <v>36.617044397992323</v>
      </c>
      <c r="EB80" s="2">
        <f t="shared" si="91"/>
        <v>40.204553756431388</v>
      </c>
      <c r="EC80" s="2">
        <f t="shared" si="91"/>
        <v>43.073190570392342</v>
      </c>
      <c r="ED80" s="2">
        <f t="shared" si="91"/>
        <v>40.79535617962167</v>
      </c>
      <c r="EE80" s="2">
        <f t="shared" si="91"/>
        <v>37.96175872702073</v>
      </c>
      <c r="EF80" s="2">
        <f t="shared" si="91"/>
        <v>35.012829078900921</v>
      </c>
      <c r="EG80" s="2">
        <f t="shared" si="91"/>
        <v>35.750709356321472</v>
      </c>
      <c r="EH80" s="2">
        <f t="shared" si="91"/>
        <v>36.691360271415967</v>
      </c>
      <c r="EI80" s="2">
        <f t="shared" si="91"/>
        <v>40.955831933739475</v>
      </c>
      <c r="EJ80" s="2">
        <f t="shared" si="91"/>
        <v>37.074355379467612</v>
      </c>
      <c r="EK80" s="2">
        <f t="shared" si="91"/>
        <v>34.941898436443914</v>
      </c>
      <c r="EL80" s="2">
        <f t="shared" si="91"/>
        <v>39.715919281614937</v>
      </c>
      <c r="EM80" s="2">
        <f t="shared" si="91"/>
        <v>42.018784103123714</v>
      </c>
      <c r="EN80" s="2">
        <f t="shared" si="91"/>
        <v>45.576030012408957</v>
      </c>
      <c r="EO80" s="2">
        <f t="shared" si="91"/>
        <v>41.730107540982971</v>
      </c>
      <c r="EQ80" s="2">
        <f t="shared" si="92"/>
        <v>35.903901439066125</v>
      </c>
      <c r="ER80" s="2">
        <f t="shared" si="92"/>
        <v>39.278660021703274</v>
      </c>
      <c r="ES80" s="2">
        <f t="shared" si="92"/>
        <v>43.735012178946342</v>
      </c>
      <c r="ET80" s="2">
        <f t="shared" si="92"/>
        <v>41.675119823059106</v>
      </c>
      <c r="EU80" s="2">
        <f t="shared" si="92"/>
        <v>38.632700072256242</v>
      </c>
      <c r="EV80" s="2">
        <f t="shared" si="92"/>
        <v>35.78241665248494</v>
      </c>
      <c r="EW80" s="2">
        <f t="shared" si="92"/>
        <v>35.247312695691896</v>
      </c>
      <c r="EX80" s="2">
        <f t="shared" si="92"/>
        <v>37.109150646340169</v>
      </c>
      <c r="EY80" s="2">
        <f t="shared" si="92"/>
        <v>39.453708310663757</v>
      </c>
      <c r="EZ80" s="2">
        <f t="shared" si="92"/>
        <v>36.004265277142636</v>
      </c>
      <c r="FA80" s="2">
        <f t="shared" si="92"/>
        <v>34.743980246308027</v>
      </c>
      <c r="FB80" s="2">
        <f t="shared" si="92"/>
        <v>38.460924379590764</v>
      </c>
      <c r="FC80" s="2">
        <f t="shared" si="92"/>
        <v>41.774889445716468</v>
      </c>
      <c r="FD80" s="2">
        <f t="shared" si="92"/>
        <v>44.911590591152851</v>
      </c>
      <c r="FE80" s="2">
        <f t="shared" si="92"/>
        <v>43.257482166164777</v>
      </c>
      <c r="FG80" s="2">
        <f t="shared" si="93"/>
        <v>0.80402466030840047</v>
      </c>
      <c r="FH80" s="2">
        <f t="shared" si="93"/>
        <v>0.80570729976069067</v>
      </c>
      <c r="FI80" s="2">
        <f t="shared" si="93"/>
        <v>0.79401684668742034</v>
      </c>
      <c r="FJ80" s="2">
        <f t="shared" si="93"/>
        <v>0.78185916239476694</v>
      </c>
      <c r="FK80" s="2">
        <f t="shared" si="93"/>
        <v>0.75813579000883469</v>
      </c>
      <c r="FL80" s="2">
        <f t="shared" si="93"/>
        <v>0.76810079870977299</v>
      </c>
      <c r="FM80" s="2">
        <f t="shared" si="93"/>
        <v>0.77155838625243289</v>
      </c>
      <c r="FN80" s="2">
        <f t="shared" si="93"/>
        <v>0.7443792461903378</v>
      </c>
      <c r="FO80" s="2">
        <f t="shared" si="93"/>
        <v>0.76998661853525507</v>
      </c>
      <c r="FP80" s="2">
        <f t="shared" si="93"/>
        <v>0.76076925176602572</v>
      </c>
      <c r="FQ80" s="2">
        <f t="shared" si="93"/>
        <v>0.76038606896743433</v>
      </c>
      <c r="FR80" s="2">
        <f t="shared" si="93"/>
        <v>0.7665395945157597</v>
      </c>
      <c r="FS80" s="2">
        <f t="shared" si="93"/>
        <v>0.77759056898803636</v>
      </c>
      <c r="FT80" s="2">
        <f t="shared" si="93"/>
        <v>0.76582705912653293</v>
      </c>
      <c r="FU80" s="2">
        <f t="shared" si="93"/>
        <v>0.68725364800643574</v>
      </c>
      <c r="FW80" s="2">
        <f t="shared" si="82"/>
        <v>6.2067189397820832E-5</v>
      </c>
      <c r="FX80" s="2">
        <f t="shared" si="82"/>
        <v>1.0287625076973483E-4</v>
      </c>
      <c r="FY80" s="2">
        <f t="shared" si="82"/>
        <v>9.3601441761623593E-5</v>
      </c>
      <c r="FZ80" s="2">
        <f t="shared" si="82"/>
        <v>8.1142838750709827E-5</v>
      </c>
      <c r="GA80" s="2">
        <f t="shared" si="82"/>
        <v>7.7910011364631829E-5</v>
      </c>
      <c r="GB80" s="2">
        <f t="shared" si="82"/>
        <v>8.5922588233420735E-5</v>
      </c>
      <c r="GC80" s="2">
        <f t="shared" si="82"/>
        <v>9.4524984881176727E-5</v>
      </c>
      <c r="GD80" s="2">
        <f t="shared" si="82"/>
        <v>1.193784401068944E-4</v>
      </c>
      <c r="GE80" s="2">
        <f t="shared" si="82"/>
        <v>1.3441409482083209E-4</v>
      </c>
      <c r="GF80" s="2">
        <f t="shared" si="82"/>
        <v>1.1048848197819638E-4</v>
      </c>
      <c r="GG80" s="2">
        <f t="shared" si="82"/>
        <v>9.3574078114775372E-5</v>
      </c>
      <c r="GH80" s="2">
        <f t="shared" si="82"/>
        <v>7.0776563149317761E-5</v>
      </c>
      <c r="GI80" s="2">
        <f t="shared" si="82"/>
        <v>5.8892785332777106E-5</v>
      </c>
      <c r="GJ80" s="2">
        <f t="shared" si="82"/>
        <v>4.5580224027321725E-5</v>
      </c>
      <c r="GK80" s="2">
        <f t="shared" si="82"/>
        <v>3.7460641591708869E-5</v>
      </c>
      <c r="GM80" s="86">
        <f t="shared" si="83"/>
        <v>0.43509848094061487</v>
      </c>
      <c r="GN80" s="86">
        <f t="shared" si="83"/>
        <v>0.42991991313355188</v>
      </c>
      <c r="GO80" s="86">
        <f t="shared" si="83"/>
        <v>0.41741521832572531</v>
      </c>
      <c r="GP80" s="86">
        <f t="shared" si="83"/>
        <v>0.40232136712225014</v>
      </c>
      <c r="GQ80" s="86">
        <f t="shared" si="83"/>
        <v>0.35707364325489582</v>
      </c>
      <c r="GR80" s="86">
        <f t="shared" si="83"/>
        <v>0.40251069767084158</v>
      </c>
      <c r="GS80" s="86">
        <f t="shared" si="83"/>
        <v>0.43527735227133074</v>
      </c>
      <c r="GT80" s="86">
        <f t="shared" si="83"/>
        <v>0.41531660713984425</v>
      </c>
      <c r="GU80" s="86">
        <f t="shared" si="83"/>
        <v>0.47347689571401874</v>
      </c>
      <c r="GV80" s="86">
        <f t="shared" si="83"/>
        <v>0.41926745985458774</v>
      </c>
      <c r="GW80" s="86">
        <f t="shared" si="83"/>
        <v>0.42319680744980787</v>
      </c>
      <c r="GX80" s="86">
        <f t="shared" si="83"/>
        <v>0.4164358568058476</v>
      </c>
      <c r="GY80" s="86">
        <f t="shared" si="83"/>
        <v>0.41976417919315268</v>
      </c>
      <c r="GZ80" s="86">
        <f t="shared" si="83"/>
        <v>0.40059131483456611</v>
      </c>
      <c r="HA80" s="86">
        <f t="shared" si="83"/>
        <v>0.28565871088045619</v>
      </c>
      <c r="HC80" s="86">
        <f t="shared" si="73"/>
        <v>2.7291990468103939E-6</v>
      </c>
      <c r="HD80" s="86">
        <f t="shared" si="73"/>
        <v>7.0104347325683275E-5</v>
      </c>
      <c r="HE80" s="86">
        <f t="shared" si="73"/>
        <v>1.9522244724038679E-5</v>
      </c>
      <c r="HF80" s="86">
        <f t="shared" si="73"/>
        <v>8.2894333768298616E-6</v>
      </c>
      <c r="HG80" s="86">
        <f t="shared" si="87"/>
        <v>4.5904594280980535E-6</v>
      </c>
      <c r="HH80" s="86">
        <f t="shared" si="87"/>
        <v>5.631962618351828E-6</v>
      </c>
      <c r="HI80" s="86">
        <f t="shared" si="87"/>
        <v>5.9883925608374397E-6</v>
      </c>
      <c r="HJ80" s="86">
        <f t="shared" si="87"/>
        <v>7.459238694643783E-7</v>
      </c>
      <c r="HK80" s="86">
        <f t="shared" si="87"/>
        <v>4.5716655696752349E-6</v>
      </c>
      <c r="HL80" s="86">
        <f t="shared" si="87"/>
        <v>4.1356633818604772E-6</v>
      </c>
      <c r="HM80" s="86">
        <f t="shared" si="87"/>
        <v>1.1866620894454745E-5</v>
      </c>
      <c r="HN80" s="86">
        <f t="shared" si="87"/>
        <v>5.2148426186226961E-6</v>
      </c>
      <c r="HO80" s="86">
        <f t="shared" si="87"/>
        <v>5.1418360679422624E-6</v>
      </c>
      <c r="HP80" s="86">
        <f t="shared" si="87"/>
        <v>1.6141055914087895E-6</v>
      </c>
      <c r="HQ80" s="86">
        <f t="shared" si="87"/>
        <v>3.0369779599692028E-9</v>
      </c>
      <c r="HS80" s="86">
        <f t="shared" si="84"/>
        <v>5.103481998984045E-59</v>
      </c>
      <c r="HT80" s="86">
        <f t="shared" si="84"/>
        <v>7.6945569125326901E-37</v>
      </c>
      <c r="HU80" s="86">
        <f t="shared" si="84"/>
        <v>1.9079813211487575E-44</v>
      </c>
      <c r="HV80" s="86">
        <f t="shared" si="84"/>
        <v>1.6585212698554812E-50</v>
      </c>
      <c r="HW80" s="86">
        <f t="shared" si="84"/>
        <v>3.1747400631170254E-52</v>
      </c>
      <c r="HX80" s="86">
        <f t="shared" si="84"/>
        <v>4.3593442627878432E-53</v>
      </c>
      <c r="HY80" s="86">
        <f t="shared" si="84"/>
        <v>1.0985736160618071E-53</v>
      </c>
      <c r="HZ80" s="86">
        <f t="shared" si="84"/>
        <v>9.1143839927128727E-66</v>
      </c>
      <c r="IA80" s="86">
        <f t="shared" si="84"/>
        <v>2.1177991246227419E-56</v>
      </c>
      <c r="IB80" s="86">
        <f t="shared" si="84"/>
        <v>2.2679274081956993E-56</v>
      </c>
      <c r="IC80" s="86">
        <f t="shared" si="84"/>
        <v>9.3417372812196943E-51</v>
      </c>
      <c r="ID80" s="86">
        <f t="shared" si="84"/>
        <v>4.7256280580854551E-54</v>
      </c>
      <c r="IE80" s="86">
        <f t="shared" si="84"/>
        <v>1.7665202745818081E-52</v>
      </c>
      <c r="IF80" s="86">
        <f t="shared" si="84"/>
        <v>2.066528141995997E-42</v>
      </c>
      <c r="IG80" s="86">
        <f t="shared" si="84"/>
        <v>7.1622121310253087E-32</v>
      </c>
      <c r="II80" s="86">
        <f t="shared" si="85"/>
        <v>9.5573578780657216E-305</v>
      </c>
      <c r="IJ80" s="86">
        <f t="shared" si="85"/>
        <v>1.4336182109918144E-187</v>
      </c>
      <c r="IK80" s="86">
        <f t="shared" si="85"/>
        <v>9.9654027611562669E-223</v>
      </c>
      <c r="IL80" s="86">
        <f t="shared" si="85"/>
        <v>4.0314884946851165E-255</v>
      </c>
      <c r="IM80" s="86">
        <f t="shared" si="85"/>
        <v>1.1350938508445878E-264</v>
      </c>
      <c r="IN80" s="86">
        <f t="shared" si="85"/>
        <v>1.9513795775148041E-269</v>
      </c>
      <c r="IO80" s="86">
        <f t="shared" si="85"/>
        <v>7.8432051436385242E-279</v>
      </c>
      <c r="IP80" s="86">
        <f t="shared" si="85"/>
        <v>0</v>
      </c>
      <c r="IQ80" s="86">
        <f t="shared" si="85"/>
        <v>8.4436484362517536E-291</v>
      </c>
      <c r="IR80" s="86">
        <f t="shared" si="85"/>
        <v>1.8774410945197637E-290</v>
      </c>
      <c r="IS80" s="86">
        <f t="shared" si="85"/>
        <v>5.9981658905832902E-259</v>
      </c>
      <c r="IT80" s="86">
        <f t="shared" si="85"/>
        <v>3.5211983619561468E-275</v>
      </c>
      <c r="IU80" s="86">
        <f t="shared" si="85"/>
        <v>4.7853132983490798E-265</v>
      </c>
      <c r="IV80" s="86">
        <f t="shared" si="85"/>
        <v>8.6002862185507819E-130</v>
      </c>
      <c r="IW80" s="86">
        <f t="shared" si="85"/>
        <v>2.6091090352474172E-80</v>
      </c>
      <c r="IY80" s="86">
        <f t="shared" si="86"/>
        <v>0.43510121013966169</v>
      </c>
      <c r="IZ80" s="86">
        <f t="shared" si="86"/>
        <v>0.42999001748087756</v>
      </c>
      <c r="JA80" s="86">
        <f t="shared" si="86"/>
        <v>0.41743474057044933</v>
      </c>
      <c r="JB80" s="86">
        <f t="shared" si="86"/>
        <v>0.40232965655562697</v>
      </c>
      <c r="JC80" s="86">
        <f t="shared" si="86"/>
        <v>0.3570782337143239</v>
      </c>
      <c r="JD80" s="86">
        <f t="shared" si="86"/>
        <v>0.4025163296334599</v>
      </c>
      <c r="JE80" s="86">
        <f t="shared" si="86"/>
        <v>0.43528334066389157</v>
      </c>
      <c r="JF80" s="86">
        <f t="shared" si="86"/>
        <v>0.4153173530637137</v>
      </c>
      <c r="JG80" s="86">
        <f t="shared" si="86"/>
        <v>0.47348146737958841</v>
      </c>
      <c r="JH80" s="86">
        <f t="shared" si="86"/>
        <v>0.41927159551796961</v>
      </c>
      <c r="JI80" s="86">
        <f t="shared" si="86"/>
        <v>0.42320867407070234</v>
      </c>
      <c r="JJ80" s="86">
        <f t="shared" si="86"/>
        <v>0.41644107164846622</v>
      </c>
      <c r="JK80" s="86">
        <f t="shared" si="86"/>
        <v>0.4197693210292206</v>
      </c>
      <c r="JL80" s="86">
        <f t="shared" si="86"/>
        <v>0.40059292894015752</v>
      </c>
      <c r="JM80" s="86">
        <f t="shared" si="86"/>
        <v>0.28565871391743414</v>
      </c>
    </row>
    <row r="81" spans="2:273" x14ac:dyDescent="0.25">
      <c r="B81" s="2">
        <v>54</v>
      </c>
      <c r="C81" s="37">
        <v>218.672</v>
      </c>
      <c r="D81" s="37">
        <v>224.233</v>
      </c>
      <c r="E81" s="37">
        <v>217.28800000000001</v>
      </c>
      <c r="F81" s="37">
        <v>219.119</v>
      </c>
      <c r="G81" s="37">
        <v>214.667</v>
      </c>
      <c r="H81" s="37">
        <v>217.583</v>
      </c>
      <c r="I81" s="37">
        <v>214.18299999999999</v>
      </c>
      <c r="J81" s="37">
        <v>212.24100000000001</v>
      </c>
      <c r="K81" s="37">
        <v>230.12100000000001</v>
      </c>
      <c r="L81" s="37">
        <v>219.56700000000001</v>
      </c>
      <c r="M81" s="37">
        <v>224.96700000000001</v>
      </c>
      <c r="N81" s="37">
        <v>220.71700000000001</v>
      </c>
      <c r="O81" s="37">
        <v>222.78299999999999</v>
      </c>
      <c r="P81" s="37">
        <v>216.75</v>
      </c>
      <c r="Q81" s="37">
        <v>174.233</v>
      </c>
      <c r="S81" s="4">
        <f t="shared" si="88"/>
        <v>223.31598255508743</v>
      </c>
      <c r="T81" s="4">
        <f t="shared" si="88"/>
        <v>223.2186255081111</v>
      </c>
      <c r="U81" s="4">
        <f t="shared" si="88"/>
        <v>217.5398705692275</v>
      </c>
      <c r="V81" s="4">
        <f t="shared" si="88"/>
        <v>215.79605574624819</v>
      </c>
      <c r="W81" s="4">
        <f t="shared" si="88"/>
        <v>210.66151695406734</v>
      </c>
      <c r="X81" s="4">
        <f t="shared" si="88"/>
        <v>216.50792242921167</v>
      </c>
      <c r="Y81" s="4">
        <f t="shared" si="88"/>
        <v>215.64349524945365</v>
      </c>
      <c r="Z81" s="4">
        <f t="shared" si="88"/>
        <v>215.1068308102767</v>
      </c>
      <c r="AA81" s="4">
        <f t="shared" si="88"/>
        <v>239.97349992557341</v>
      </c>
      <c r="AB81" s="4">
        <f t="shared" si="88"/>
        <v>222.75146895572504</v>
      </c>
      <c r="AC81" s="4">
        <f t="shared" si="88"/>
        <v>231.5060568700643</v>
      </c>
      <c r="AD81" s="4">
        <f t="shared" si="88"/>
        <v>223.14714183710839</v>
      </c>
      <c r="AE81" s="4">
        <f t="shared" si="88"/>
        <v>225.69985754327197</v>
      </c>
      <c r="AF81" s="4">
        <f t="shared" si="88"/>
        <v>217.27647581519076</v>
      </c>
      <c r="AG81" s="4">
        <f t="shared" si="88"/>
        <v>171.05143742221995</v>
      </c>
      <c r="AI81" s="4">
        <f t="shared" si="89"/>
        <v>-4.6439825550874332</v>
      </c>
      <c r="AJ81" s="4">
        <f t="shared" si="89"/>
        <v>1.0143744918889013</v>
      </c>
      <c r="AK81" s="4">
        <f t="shared" si="89"/>
        <v>-0.25187056922749207</v>
      </c>
      <c r="AL81" s="4">
        <f t="shared" si="89"/>
        <v>3.3229442537518139</v>
      </c>
      <c r="AM81" s="4">
        <f t="shared" si="89"/>
        <v>4.0054830459326638</v>
      </c>
      <c r="AN81" s="4">
        <f t="shared" si="89"/>
        <v>1.0750775707883236</v>
      </c>
      <c r="AO81" s="4">
        <f t="shared" si="89"/>
        <v>-1.4604952494536576</v>
      </c>
      <c r="AP81" s="4">
        <f t="shared" si="89"/>
        <v>-2.865830810276691</v>
      </c>
      <c r="AQ81" s="4">
        <f t="shared" si="89"/>
        <v>-9.8524999255733974</v>
      </c>
      <c r="AR81" s="4">
        <f t="shared" si="89"/>
        <v>-3.1844689557250376</v>
      </c>
      <c r="AS81" s="4">
        <f t="shared" si="89"/>
        <v>-6.5390568700642859</v>
      </c>
      <c r="AT81" s="4">
        <f t="shared" si="89"/>
        <v>-2.4301418371083798</v>
      </c>
      <c r="AU81" s="4">
        <f t="shared" si="89"/>
        <v>-2.9168575432719877</v>
      </c>
      <c r="AV81" s="4">
        <f t="shared" si="89"/>
        <v>-0.52647581519076425</v>
      </c>
      <c r="AW81" s="4">
        <f t="shared" si="89"/>
        <v>3.1815625777800562</v>
      </c>
      <c r="AY81" s="2">
        <f t="shared" si="80"/>
        <v>39.788153850453924</v>
      </c>
      <c r="AZ81" s="2">
        <f t="shared" si="80"/>
        <v>42.84568976085999</v>
      </c>
      <c r="BA81" s="2">
        <f t="shared" si="80"/>
        <v>45.432953030830184</v>
      </c>
      <c r="BB81" s="2">
        <f t="shared" si="80"/>
        <v>44.244929098961642</v>
      </c>
      <c r="BC81" s="2">
        <f t="shared" si="80"/>
        <v>42.214168083767078</v>
      </c>
      <c r="BD81" s="2">
        <f t="shared" si="80"/>
        <v>39.030776576024351</v>
      </c>
      <c r="BE81" s="2">
        <f t="shared" si="80"/>
        <v>38.769629041272502</v>
      </c>
      <c r="BF81" s="2">
        <f t="shared" si="80"/>
        <v>40.022023909952708</v>
      </c>
      <c r="BG81" s="2">
        <f t="shared" si="80"/>
        <v>43.431854180976785</v>
      </c>
      <c r="BH81" s="2">
        <f t="shared" si="80"/>
        <v>40.020664099583378</v>
      </c>
      <c r="BI81" s="2">
        <f t="shared" si="80"/>
        <v>39.463934580435058</v>
      </c>
      <c r="BJ81" s="2">
        <f t="shared" si="80"/>
        <v>42.832454653231615</v>
      </c>
      <c r="BK81" s="2">
        <f t="shared" si="80"/>
        <v>45.260964999203289</v>
      </c>
      <c r="BL81" s="2">
        <f t="shared" si="80"/>
        <v>48.436157446730796</v>
      </c>
      <c r="BM81" s="2">
        <f t="shared" si="80"/>
        <v>44.851833092199527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54.522192034139394</v>
      </c>
      <c r="DL81" s="2">
        <f t="shared" si="90"/>
        <v>55.370209103840693</v>
      </c>
      <c r="DM81" s="2">
        <f t="shared" si="90"/>
        <v>55.800054054054058</v>
      </c>
      <c r="DN81" s="2">
        <f t="shared" si="90"/>
        <v>58.097337381916333</v>
      </c>
      <c r="DO81" s="2">
        <f t="shared" si="90"/>
        <v>57.016044250871083</v>
      </c>
      <c r="DP81" s="2">
        <f t="shared" si="90"/>
        <v>53.756825422138846</v>
      </c>
      <c r="DQ81" s="2">
        <f t="shared" si="90"/>
        <v>50.281654315197017</v>
      </c>
      <c r="DR81" s="2">
        <f t="shared" si="90"/>
        <v>50.904034613560924</v>
      </c>
      <c r="DS81" s="2">
        <f t="shared" si="90"/>
        <v>53.058376454033763</v>
      </c>
      <c r="DT81" s="2">
        <f t="shared" si="90"/>
        <v>50.702968667917453</v>
      </c>
      <c r="DU81" s="2">
        <f t="shared" si="90"/>
        <v>55.450638326585704</v>
      </c>
      <c r="DV81" s="2">
        <f t="shared" si="90"/>
        <v>54.502844559099437</v>
      </c>
      <c r="DW81" s="2">
        <f t="shared" si="90"/>
        <v>58.150397435897432</v>
      </c>
      <c r="DX81" s="2">
        <f t="shared" si="90"/>
        <v>59.267993714821756</v>
      </c>
      <c r="DY81" s="2">
        <f t="shared" si="90"/>
        <v>52.585865102639289</v>
      </c>
      <c r="EA81" s="2">
        <f t="shared" si="91"/>
        <v>36.512891346472934</v>
      </c>
      <c r="EB81" s="2">
        <f t="shared" si="91"/>
        <v>40.091330910634895</v>
      </c>
      <c r="EC81" s="2">
        <f t="shared" si="91"/>
        <v>42.980086449060323</v>
      </c>
      <c r="ED81" s="2">
        <f t="shared" si="91"/>
        <v>40.720038728280599</v>
      </c>
      <c r="EE81" s="2">
        <f t="shared" si="91"/>
        <v>37.907427581422262</v>
      </c>
      <c r="EF81" s="2">
        <f t="shared" si="91"/>
        <v>34.975905945835997</v>
      </c>
      <c r="EG81" s="2">
        <f t="shared" si="91"/>
        <v>35.66114192686554</v>
      </c>
      <c r="EH81" s="2">
        <f t="shared" si="91"/>
        <v>36.613863988194275</v>
      </c>
      <c r="EI81" s="2">
        <f t="shared" si="91"/>
        <v>40.809486363320289</v>
      </c>
      <c r="EJ81" s="2">
        <f t="shared" si="91"/>
        <v>36.95724943498297</v>
      </c>
      <c r="EK81" s="2">
        <f t="shared" si="91"/>
        <v>34.869475262470139</v>
      </c>
      <c r="EL81" s="2">
        <f t="shared" si="91"/>
        <v>39.590942706221625</v>
      </c>
      <c r="EM81" s="2">
        <f t="shared" si="91"/>
        <v>41.898688022097936</v>
      </c>
      <c r="EN81" s="2">
        <f t="shared" si="91"/>
        <v>45.415495736162363</v>
      </c>
      <c r="EO81" s="2">
        <f t="shared" si="91"/>
        <v>41.641922668183554</v>
      </c>
      <c r="EQ81" s="2">
        <f t="shared" si="92"/>
        <v>35.811672848948383</v>
      </c>
      <c r="ER81" s="2">
        <f t="shared" si="92"/>
        <v>39.18189296747834</v>
      </c>
      <c r="ES81" s="2">
        <f t="shared" si="92"/>
        <v>43.630276925787868</v>
      </c>
      <c r="ET81" s="2">
        <f t="shared" si="92"/>
        <v>41.584279226334594</v>
      </c>
      <c r="EU81" s="2">
        <f t="shared" si="92"/>
        <v>38.566476006007477</v>
      </c>
      <c r="EV81" s="2">
        <f t="shared" si="92"/>
        <v>35.731977262853157</v>
      </c>
      <c r="EW81" s="2">
        <f t="shared" si="92"/>
        <v>35.167056639820061</v>
      </c>
      <c r="EX81" s="2">
        <f t="shared" si="92"/>
        <v>37.022987713984101</v>
      </c>
      <c r="EY81" s="2">
        <f t="shared" si="92"/>
        <v>39.336707989565518</v>
      </c>
      <c r="EZ81" s="2">
        <f t="shared" si="92"/>
        <v>35.906715530197246</v>
      </c>
      <c r="FA81" s="2">
        <f t="shared" si="92"/>
        <v>34.67491762542241</v>
      </c>
      <c r="FB81" s="2">
        <f t="shared" si="92"/>
        <v>38.357816234581982</v>
      </c>
      <c r="FC81" s="2">
        <f t="shared" si="92"/>
        <v>41.658875213813886</v>
      </c>
      <c r="FD81" s="2">
        <f t="shared" si="92"/>
        <v>44.762679687996787</v>
      </c>
      <c r="FE81" s="2">
        <f t="shared" si="92"/>
        <v>43.135983735789068</v>
      </c>
      <c r="FG81" s="2">
        <f t="shared" si="93"/>
        <v>0.8181322927443011</v>
      </c>
      <c r="FH81" s="2">
        <f t="shared" si="93"/>
        <v>0.81972096377757575</v>
      </c>
      <c r="FI81" s="2">
        <f t="shared" si="93"/>
        <v>0.80867347503226017</v>
      </c>
      <c r="FJ81" s="2">
        <f t="shared" si="93"/>
        <v>0.79715987226249951</v>
      </c>
      <c r="FK81" s="2">
        <f t="shared" si="93"/>
        <v>0.77462082802840881</v>
      </c>
      <c r="FL81" s="2">
        <f t="shared" si="93"/>
        <v>0.78410005938637739</v>
      </c>
      <c r="FM81" s="2">
        <f t="shared" si="93"/>
        <v>0.78738513120201237</v>
      </c>
      <c r="FN81" s="2">
        <f t="shared" si="93"/>
        <v>0.76150695053809381</v>
      </c>
      <c r="FO81" s="2">
        <f t="shared" si="93"/>
        <v>0.785892039472602</v>
      </c>
      <c r="FP81" s="2">
        <f t="shared" si="93"/>
        <v>0.77712756374310632</v>
      </c>
      <c r="FQ81" s="2">
        <f t="shared" si="93"/>
        <v>0.77676289403752197</v>
      </c>
      <c r="FR81" s="2">
        <f t="shared" si="93"/>
        <v>0.78261608243757685</v>
      </c>
      <c r="FS81" s="2">
        <f t="shared" si="93"/>
        <v>0.79311145817117723</v>
      </c>
      <c r="FT81" s="2">
        <f t="shared" si="93"/>
        <v>0.7819386552997607</v>
      </c>
      <c r="FU81" s="2">
        <f t="shared" si="93"/>
        <v>0.70670084613135631</v>
      </c>
      <c r="FW81" s="2">
        <f t="shared" si="82"/>
        <v>6.8054912348905526E-5</v>
      </c>
      <c r="FX81" s="2">
        <f t="shared" si="82"/>
        <v>1.1280044628999987E-4</v>
      </c>
      <c r="FY81" s="2">
        <f t="shared" si="82"/>
        <v>1.0263101321000041E-4</v>
      </c>
      <c r="FZ81" s="2">
        <f t="shared" si="82"/>
        <v>8.8970656955218819E-5</v>
      </c>
      <c r="GA81" s="2">
        <f t="shared" si="82"/>
        <v>8.5425986608132759E-5</v>
      </c>
      <c r="GB81" s="2">
        <f t="shared" si="82"/>
        <v>9.4211463573480299E-5</v>
      </c>
      <c r="GC81" s="2">
        <f t="shared" si="82"/>
        <v>1.0364363972443432E-4</v>
      </c>
      <c r="GD81" s="2">
        <f t="shared" si="82"/>
        <v>1.3089434910205081E-4</v>
      </c>
      <c r="GE81" s="2">
        <f t="shared" si="82"/>
        <v>1.4738021299442918E-4</v>
      </c>
      <c r="GF81" s="2">
        <f t="shared" si="82"/>
        <v>1.2114692002066212E-4</v>
      </c>
      <c r="GG81" s="2">
        <f t="shared" si="82"/>
        <v>1.0260101010967372E-4</v>
      </c>
      <c r="GH81" s="2">
        <f t="shared" si="82"/>
        <v>7.760442837747642E-5</v>
      </c>
      <c r="GI81" s="2">
        <f t="shared" si="82"/>
        <v>6.4574288124840483E-5</v>
      </c>
      <c r="GJ81" s="2">
        <f t="shared" si="82"/>
        <v>4.9977502045324976E-5</v>
      </c>
      <c r="GK81" s="2">
        <f t="shared" si="82"/>
        <v>4.1074628269586428E-5</v>
      </c>
      <c r="GM81" s="86">
        <f t="shared" si="83"/>
        <v>0.49754191165488698</v>
      </c>
      <c r="GN81" s="86">
        <f t="shared" si="83"/>
        <v>0.49573860281516702</v>
      </c>
      <c r="GO81" s="86">
        <f t="shared" si="83"/>
        <v>0.48416015840408955</v>
      </c>
      <c r="GP81" s="86">
        <f t="shared" si="83"/>
        <v>0.47257054025840667</v>
      </c>
      <c r="GQ81" s="86">
        <f t="shared" si="83"/>
        <v>0.42688829669596168</v>
      </c>
      <c r="GR81" s="86">
        <f t="shared" si="83"/>
        <v>0.47705528425482596</v>
      </c>
      <c r="GS81" s="86">
        <f t="shared" si="83"/>
        <v>0.51394535721070189</v>
      </c>
      <c r="GT81" s="86">
        <f t="shared" si="83"/>
        <v>0.49992986635490488</v>
      </c>
      <c r="GU81" s="86">
        <f t="shared" si="83"/>
        <v>0.55207495163572473</v>
      </c>
      <c r="GV81" s="86">
        <f t="shared" si="83"/>
        <v>0.49756352380109647</v>
      </c>
      <c r="GW81" s="86">
        <f t="shared" si="83"/>
        <v>0.49873934576338763</v>
      </c>
      <c r="GX81" s="86">
        <f t="shared" si="83"/>
        <v>0.49165872805051897</v>
      </c>
      <c r="GY81" s="86">
        <f t="shared" si="83"/>
        <v>0.49110866604649261</v>
      </c>
      <c r="GZ81" s="86">
        <f t="shared" si="83"/>
        <v>0.47149194187529447</v>
      </c>
      <c r="HA81" s="86">
        <f t="shared" si="83"/>
        <v>0.36522843021256368</v>
      </c>
      <c r="HC81" s="86">
        <f t="shared" si="73"/>
        <v>5.6844803179706761E-6</v>
      </c>
      <c r="HD81" s="86">
        <f t="shared" si="73"/>
        <v>1.1809325089623843E-4</v>
      </c>
      <c r="HE81" s="86">
        <f t="shared" si="73"/>
        <v>3.5589713252425276E-5</v>
      </c>
      <c r="HF81" s="86">
        <f t="shared" si="73"/>
        <v>1.6014902010270071E-5</v>
      </c>
      <c r="HG81" s="86">
        <f t="shared" si="87"/>
        <v>9.10912205928373E-6</v>
      </c>
      <c r="HH81" s="86">
        <f t="shared" si="87"/>
        <v>1.1255518865133569E-5</v>
      </c>
      <c r="HI81" s="86">
        <f t="shared" si="87"/>
        <v>1.2174510399304886E-5</v>
      </c>
      <c r="HJ81" s="86">
        <f t="shared" si="87"/>
        <v>1.7836338488309786E-6</v>
      </c>
      <c r="HK81" s="86">
        <f t="shared" si="87"/>
        <v>9.7893576381256629E-6</v>
      </c>
      <c r="HL81" s="86">
        <f t="shared" si="87"/>
        <v>8.7380304794441741E-6</v>
      </c>
      <c r="HM81" s="86">
        <f t="shared" si="87"/>
        <v>2.3018340469007681E-5</v>
      </c>
      <c r="HN81" s="86">
        <f t="shared" si="87"/>
        <v>1.0375987460000385E-5</v>
      </c>
      <c r="HO81" s="86">
        <f t="shared" si="87"/>
        <v>9.9795670410035587E-6</v>
      </c>
      <c r="HP81" s="86">
        <f t="shared" si="87"/>
        <v>3.3383807560843278E-6</v>
      </c>
      <c r="HQ81" s="86">
        <f t="shared" si="87"/>
        <v>9.2291831401134471E-9</v>
      </c>
      <c r="HS81" s="86">
        <f t="shared" si="84"/>
        <v>1.8297092136692687E-57</v>
      </c>
      <c r="HT81" s="86">
        <f t="shared" si="84"/>
        <v>7.8182059791188826E-36</v>
      </c>
      <c r="HU81" s="86">
        <f t="shared" si="84"/>
        <v>3.0093087685984096E-43</v>
      </c>
      <c r="HV81" s="86">
        <f t="shared" si="84"/>
        <v>3.7077357161175263E-49</v>
      </c>
      <c r="HW81" s="86">
        <f t="shared" si="84"/>
        <v>7.8373090586085681E-51</v>
      </c>
      <c r="HX81" s="86">
        <f t="shared" si="84"/>
        <v>1.1776773395233099E-51</v>
      </c>
      <c r="HY81" s="86">
        <f t="shared" si="84"/>
        <v>3.3162069319104602E-52</v>
      </c>
      <c r="HZ81" s="86">
        <f t="shared" si="84"/>
        <v>6.5816310169947998E-64</v>
      </c>
      <c r="IA81" s="86">
        <f t="shared" si="84"/>
        <v>8.6479152070286026E-55</v>
      </c>
      <c r="IB81" s="86">
        <f t="shared" si="84"/>
        <v>8.5284819946394261E-55</v>
      </c>
      <c r="IC81" s="86">
        <f t="shared" si="84"/>
        <v>2.2603547259961966E-49</v>
      </c>
      <c r="ID81" s="86">
        <f t="shared" si="84"/>
        <v>1.2745379746820099E-52</v>
      </c>
      <c r="IE81" s="86">
        <f t="shared" si="84"/>
        <v>4.019786988015701E-51</v>
      </c>
      <c r="IF81" s="86">
        <f t="shared" si="84"/>
        <v>2.4303842062903254E-41</v>
      </c>
      <c r="IG81" s="86">
        <f t="shared" si="84"/>
        <v>4.2511743126455772E-31</v>
      </c>
      <c r="II81" s="86">
        <f t="shared" si="85"/>
        <v>5.0868833467187758E-299</v>
      </c>
      <c r="IJ81" s="86">
        <f t="shared" si="85"/>
        <v>7.23158442303092E-184</v>
      </c>
      <c r="IK81" s="86">
        <f t="shared" si="85"/>
        <v>2.2788275384181523E-218</v>
      </c>
      <c r="IL81" s="86">
        <f t="shared" si="85"/>
        <v>3.3784401414061538E-250</v>
      </c>
      <c r="IM81" s="86">
        <f t="shared" si="85"/>
        <v>1.3871855170263054E-259</v>
      </c>
      <c r="IN81" s="86">
        <f t="shared" si="85"/>
        <v>3.3388116451891438E-264</v>
      </c>
      <c r="IO81" s="86">
        <f t="shared" si="85"/>
        <v>2.3284527790217239E-273</v>
      </c>
      <c r="IP81" s="86">
        <f t="shared" si="85"/>
        <v>0</v>
      </c>
      <c r="IQ81" s="86">
        <f t="shared" si="85"/>
        <v>7.2439618781401892E-285</v>
      </c>
      <c r="IR81" s="86">
        <f t="shared" si="85"/>
        <v>1.1830663596226378E-284</v>
      </c>
      <c r="IS81" s="86">
        <f t="shared" si="85"/>
        <v>7.1139109199710355E-254</v>
      </c>
      <c r="IT81" s="86">
        <f t="shared" si="85"/>
        <v>6.0861708741653902E-270</v>
      </c>
      <c r="IU81" s="86">
        <f t="shared" si="85"/>
        <v>4.2519917621205221E-260</v>
      </c>
      <c r="IV81" s="86">
        <f t="shared" si="85"/>
        <v>1.9001192780219137E-127</v>
      </c>
      <c r="IW81" s="86">
        <f t="shared" si="85"/>
        <v>6.7215656725791511E-79</v>
      </c>
      <c r="IY81" s="86">
        <f t="shared" si="86"/>
        <v>0.49754759613520494</v>
      </c>
      <c r="IZ81" s="86">
        <f t="shared" si="86"/>
        <v>0.49585669606606325</v>
      </c>
      <c r="JA81" s="86">
        <f t="shared" si="86"/>
        <v>0.48419574811734195</v>
      </c>
      <c r="JB81" s="86">
        <f t="shared" si="86"/>
        <v>0.47258655516041692</v>
      </c>
      <c r="JC81" s="86">
        <f t="shared" si="86"/>
        <v>0.42689740581802094</v>
      </c>
      <c r="JD81" s="86">
        <f t="shared" si="86"/>
        <v>0.47706653977369112</v>
      </c>
      <c r="JE81" s="86">
        <f t="shared" si="86"/>
        <v>0.51395753172110115</v>
      </c>
      <c r="JF81" s="86">
        <f t="shared" si="86"/>
        <v>0.49993164998875372</v>
      </c>
      <c r="JG81" s="86">
        <f t="shared" si="86"/>
        <v>0.55208474099336291</v>
      </c>
      <c r="JH81" s="86">
        <f t="shared" si="86"/>
        <v>0.49757226183157593</v>
      </c>
      <c r="JI81" s="86">
        <f t="shared" si="86"/>
        <v>0.49876236410385666</v>
      </c>
      <c r="JJ81" s="86">
        <f t="shared" si="86"/>
        <v>0.49166910403797898</v>
      </c>
      <c r="JK81" s="86">
        <f t="shared" si="86"/>
        <v>0.49111864561353363</v>
      </c>
      <c r="JL81" s="86">
        <f t="shared" si="86"/>
        <v>0.47149528025605053</v>
      </c>
      <c r="JM81" s="86">
        <f t="shared" si="86"/>
        <v>0.36522843944174682</v>
      </c>
    </row>
    <row r="82" spans="2:273" x14ac:dyDescent="0.25">
      <c r="B82" s="2">
        <v>55</v>
      </c>
      <c r="C82" s="37">
        <v>221.65600000000001</v>
      </c>
      <c r="D82" s="37">
        <v>226.71700000000001</v>
      </c>
      <c r="E82" s="37">
        <v>222.93199999999999</v>
      </c>
      <c r="F82" s="37">
        <v>225.62700000000001</v>
      </c>
      <c r="G82" s="37">
        <v>221.85</v>
      </c>
      <c r="H82" s="37">
        <v>223.45</v>
      </c>
      <c r="I82" s="37">
        <v>218.517</v>
      </c>
      <c r="J82" s="37">
        <v>217.517</v>
      </c>
      <c r="K82" s="37">
        <v>232.172</v>
      </c>
      <c r="L82" s="37">
        <v>225.61699999999999</v>
      </c>
      <c r="M82" s="37">
        <v>228.68299999999999</v>
      </c>
      <c r="N82" s="37">
        <v>225.93299999999999</v>
      </c>
      <c r="O82" s="37">
        <v>226.53299999999999</v>
      </c>
      <c r="P82" s="37">
        <v>221.06700000000001</v>
      </c>
      <c r="Q82" s="37">
        <v>184</v>
      </c>
      <c r="S82" s="4">
        <f t="shared" si="88"/>
        <v>230.96765473158376</v>
      </c>
      <c r="T82" s="4">
        <f t="shared" si="88"/>
        <v>233.95049178807477</v>
      </c>
      <c r="U82" s="4">
        <f t="shared" si="88"/>
        <v>227.92380343748454</v>
      </c>
      <c r="V82" s="4">
        <f t="shared" si="88"/>
        <v>228.79042539747041</v>
      </c>
      <c r="W82" s="4">
        <f t="shared" si="88"/>
        <v>225.92460650557533</v>
      </c>
      <c r="X82" s="4">
        <f t="shared" si="88"/>
        <v>229.8075050553457</v>
      </c>
      <c r="Y82" s="4">
        <f t="shared" si="88"/>
        <v>226.88803174887298</v>
      </c>
      <c r="Z82" s="4">
        <f t="shared" si="88"/>
        <v>226.40064456179633</v>
      </c>
      <c r="AA82" s="4">
        <f t="shared" si="88"/>
        <v>244.96964321906211</v>
      </c>
      <c r="AB82" s="4">
        <f t="shared" si="88"/>
        <v>233.92698478696516</v>
      </c>
      <c r="AC82" s="4">
        <f t="shared" si="88"/>
        <v>240.47340386814639</v>
      </c>
      <c r="AD82" s="4">
        <f t="shared" si="88"/>
        <v>233.9687988586029</v>
      </c>
      <c r="AE82" s="4">
        <f t="shared" si="88"/>
        <v>235.86668602756157</v>
      </c>
      <c r="AF82" s="4">
        <f t="shared" si="88"/>
        <v>227.0443171053825</v>
      </c>
      <c r="AG82" s="4">
        <f t="shared" si="88"/>
        <v>186.40051214286177</v>
      </c>
      <c r="AI82" s="4">
        <f t="shared" si="89"/>
        <v>-9.3116547315837579</v>
      </c>
      <c r="AJ82" s="4">
        <f t="shared" si="89"/>
        <v>-7.2334917880747582</v>
      </c>
      <c r="AK82" s="4">
        <f t="shared" si="89"/>
        <v>-4.991803437484549</v>
      </c>
      <c r="AL82" s="4">
        <f t="shared" si="89"/>
        <v>-3.1634253974704052</v>
      </c>
      <c r="AM82" s="4">
        <f t="shared" si="89"/>
        <v>-4.074606505575332</v>
      </c>
      <c r="AN82" s="4">
        <f t="shared" si="89"/>
        <v>-6.3575050553457118</v>
      </c>
      <c r="AO82" s="4">
        <f t="shared" si="89"/>
        <v>-8.37103174887298</v>
      </c>
      <c r="AP82" s="4">
        <f t="shared" si="89"/>
        <v>-8.8836445617963307</v>
      </c>
      <c r="AQ82" s="4">
        <f t="shared" si="89"/>
        <v>-12.79764321906211</v>
      </c>
      <c r="AR82" s="4">
        <f t="shared" si="89"/>
        <v>-8.309984786965174</v>
      </c>
      <c r="AS82" s="4">
        <f t="shared" si="89"/>
        <v>-11.790403868146399</v>
      </c>
      <c r="AT82" s="4">
        <f t="shared" si="89"/>
        <v>-8.0357988586029023</v>
      </c>
      <c r="AU82" s="4">
        <f t="shared" si="89"/>
        <v>-9.3336860275615834</v>
      </c>
      <c r="AV82" s="4">
        <f t="shared" si="89"/>
        <v>-5.9773171053824967</v>
      </c>
      <c r="AW82" s="4">
        <f t="shared" si="89"/>
        <v>-2.4005121428617713</v>
      </c>
      <c r="AY82" s="2">
        <f t="shared" si="80"/>
        <v>39.526481066257283</v>
      </c>
      <c r="AZ82" s="2">
        <f t="shared" si="80"/>
        <v>42.606763532645587</v>
      </c>
      <c r="BA82" s="2">
        <f t="shared" si="80"/>
        <v>45.232289395872534</v>
      </c>
      <c r="BB82" s="2">
        <f t="shared" si="80"/>
        <v>43.99771150483334</v>
      </c>
      <c r="BC82" s="2">
        <f t="shared" si="80"/>
        <v>41.955192350058553</v>
      </c>
      <c r="BD82" s="2">
        <f t="shared" si="80"/>
        <v>38.785382074301147</v>
      </c>
      <c r="BE82" s="2">
        <f t="shared" si="80"/>
        <v>38.534577808329225</v>
      </c>
      <c r="BF82" s="2">
        <f t="shared" si="80"/>
        <v>39.798134672029569</v>
      </c>
      <c r="BG82" s="2">
        <f t="shared" si="80"/>
        <v>43.196813045669401</v>
      </c>
      <c r="BH82" s="2">
        <f t="shared" si="80"/>
        <v>39.771562637038649</v>
      </c>
      <c r="BI82" s="2">
        <f t="shared" si="80"/>
        <v>39.163748798825033</v>
      </c>
      <c r="BJ82" s="2">
        <f t="shared" si="80"/>
        <v>42.567588780890262</v>
      </c>
      <c r="BK82" s="2">
        <f t="shared" si="80"/>
        <v>44.9893864786156</v>
      </c>
      <c r="BL82" s="2">
        <f t="shared" si="80"/>
        <v>48.171960653394812</v>
      </c>
      <c r="BM82" s="2">
        <f t="shared" si="80"/>
        <v>44.696095138987189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54.90508250355618</v>
      </c>
      <c r="DL82" s="2">
        <f t="shared" si="90"/>
        <v>55.712951398767196</v>
      </c>
      <c r="DM82" s="2">
        <f t="shared" si="90"/>
        <v>56.101088193456619</v>
      </c>
      <c r="DN82" s="2">
        <f t="shared" si="90"/>
        <v>58.44580782726046</v>
      </c>
      <c r="DO82" s="2">
        <f t="shared" si="90"/>
        <v>57.413896341463413</v>
      </c>
      <c r="DP82" s="2">
        <f t="shared" si="90"/>
        <v>54.101986303939974</v>
      </c>
      <c r="DQ82" s="2">
        <f t="shared" si="90"/>
        <v>50.566521106941856</v>
      </c>
      <c r="DR82" s="2">
        <f t="shared" si="90"/>
        <v>51.217480796586059</v>
      </c>
      <c r="DS82" s="2">
        <f t="shared" si="90"/>
        <v>53.395175046904313</v>
      </c>
      <c r="DT82" s="2">
        <f t="shared" si="90"/>
        <v>50.979855440900572</v>
      </c>
      <c r="DU82" s="2">
        <f t="shared" si="90"/>
        <v>55.82385695006748</v>
      </c>
      <c r="DV82" s="2">
        <f t="shared" si="90"/>
        <v>54.811732082551593</v>
      </c>
      <c r="DW82" s="2">
        <f t="shared" si="90"/>
        <v>58.485635897435891</v>
      </c>
      <c r="DX82" s="2">
        <f t="shared" si="90"/>
        <v>59.641259474671656</v>
      </c>
      <c r="DY82" s="2">
        <f t="shared" si="90"/>
        <v>52.997810483870964</v>
      </c>
      <c r="EA82" s="2">
        <f t="shared" si="91"/>
        <v>36.408738294953544</v>
      </c>
      <c r="EB82" s="2">
        <f t="shared" si="91"/>
        <v>39.978108064838402</v>
      </c>
      <c r="EC82" s="2">
        <f t="shared" si="91"/>
        <v>42.886982327728312</v>
      </c>
      <c r="ED82" s="2">
        <f t="shared" si="91"/>
        <v>40.644721276939521</v>
      </c>
      <c r="EE82" s="2">
        <f t="shared" si="91"/>
        <v>37.853096435823801</v>
      </c>
      <c r="EF82" s="2">
        <f t="shared" si="91"/>
        <v>34.938982812771073</v>
      </c>
      <c r="EG82" s="2">
        <f t="shared" si="91"/>
        <v>35.571574497409607</v>
      </c>
      <c r="EH82" s="2">
        <f t="shared" si="91"/>
        <v>36.536367704972584</v>
      </c>
      <c r="EI82" s="2">
        <f t="shared" si="91"/>
        <v>40.66314079290111</v>
      </c>
      <c r="EJ82" s="2">
        <f t="shared" si="91"/>
        <v>36.840143490498335</v>
      </c>
      <c r="EK82" s="2">
        <f t="shared" si="91"/>
        <v>34.797052088496365</v>
      </c>
      <c r="EL82" s="2">
        <f t="shared" si="91"/>
        <v>39.465966130828313</v>
      </c>
      <c r="EM82" s="2">
        <f t="shared" si="91"/>
        <v>41.77859194107215</v>
      </c>
      <c r="EN82" s="2">
        <f t="shared" si="91"/>
        <v>45.254961459915762</v>
      </c>
      <c r="EO82" s="2">
        <f t="shared" si="91"/>
        <v>41.55373779538413</v>
      </c>
      <c r="EQ82" s="2">
        <f t="shared" si="92"/>
        <v>35.719444258830642</v>
      </c>
      <c r="ER82" s="2">
        <f t="shared" si="92"/>
        <v>39.0851259132534</v>
      </c>
      <c r="ES82" s="2">
        <f t="shared" si="92"/>
        <v>43.525541672629394</v>
      </c>
      <c r="ET82" s="2">
        <f t="shared" si="92"/>
        <v>41.493438629610083</v>
      </c>
      <c r="EU82" s="2">
        <f t="shared" si="92"/>
        <v>38.500251939758712</v>
      </c>
      <c r="EV82" s="2">
        <f t="shared" si="92"/>
        <v>35.681537873221366</v>
      </c>
      <c r="EW82" s="2">
        <f t="shared" si="92"/>
        <v>35.086800583948232</v>
      </c>
      <c r="EX82" s="2">
        <f t="shared" si="92"/>
        <v>36.936824781628033</v>
      </c>
      <c r="EY82" s="2">
        <f t="shared" si="92"/>
        <v>39.219707668467272</v>
      </c>
      <c r="EZ82" s="2">
        <f t="shared" si="92"/>
        <v>35.809165783251856</v>
      </c>
      <c r="FA82" s="2">
        <f t="shared" si="92"/>
        <v>34.605855004536785</v>
      </c>
      <c r="FB82" s="2">
        <f t="shared" si="92"/>
        <v>38.254708089573199</v>
      </c>
      <c r="FC82" s="2">
        <f t="shared" si="92"/>
        <v>41.542860981911303</v>
      </c>
      <c r="FD82" s="2">
        <f t="shared" si="92"/>
        <v>44.613768784840723</v>
      </c>
      <c r="FE82" s="2">
        <f t="shared" si="92"/>
        <v>43.014485305413352</v>
      </c>
      <c r="FG82" s="2">
        <f t="shared" si="93"/>
        <v>0.83143727368901388</v>
      </c>
      <c r="FH82" s="2">
        <f t="shared" si="93"/>
        <v>0.83293345489792192</v>
      </c>
      <c r="FI82" s="2">
        <f t="shared" si="93"/>
        <v>0.82252032533269137</v>
      </c>
      <c r="FJ82" s="2">
        <f t="shared" si="93"/>
        <v>0.81164591144329312</v>
      </c>
      <c r="FK82" s="2">
        <f t="shared" si="93"/>
        <v>0.7902930699698244</v>
      </c>
      <c r="FL82" s="2">
        <f t="shared" si="93"/>
        <v>0.79928394014766913</v>
      </c>
      <c r="FM82" s="2">
        <f t="shared" si="93"/>
        <v>0.80239620195495154</v>
      </c>
      <c r="FN82" s="2">
        <f t="shared" si="93"/>
        <v>0.77782955061321635</v>
      </c>
      <c r="FO82" s="2">
        <f t="shared" si="93"/>
        <v>0.80098188109423263</v>
      </c>
      <c r="FP82" s="2">
        <f t="shared" si="93"/>
        <v>0.79267214883150516</v>
      </c>
      <c r="FQ82" s="2">
        <f t="shared" si="93"/>
        <v>0.7923261166643305</v>
      </c>
      <c r="FR82" s="2">
        <f t="shared" si="93"/>
        <v>0.79787742580665022</v>
      </c>
      <c r="FS82" s="2">
        <f t="shared" si="93"/>
        <v>0.80781691623060792</v>
      </c>
      <c r="FT82" s="2">
        <f t="shared" si="93"/>
        <v>0.79723523541707741</v>
      </c>
      <c r="FU82" s="2">
        <f t="shared" si="93"/>
        <v>0.72542191568697423</v>
      </c>
      <c r="FW82" s="2">
        <f t="shared" si="82"/>
        <v>7.4620237588321752E-5</v>
      </c>
      <c r="FX82" s="2">
        <f t="shared" si="82"/>
        <v>1.2368188386903026E-4</v>
      </c>
      <c r="FY82" s="2">
        <f t="shared" si="82"/>
        <v>1.1253155398422187E-4</v>
      </c>
      <c r="FZ82" s="2">
        <f t="shared" si="82"/>
        <v>9.7553548074762216E-5</v>
      </c>
      <c r="GA82" s="2">
        <f t="shared" si="82"/>
        <v>9.3666959720631736E-5</v>
      </c>
      <c r="GB82" s="2">
        <f t="shared" si="82"/>
        <v>1.0329987670611173E-4</v>
      </c>
      <c r="GC82" s="2">
        <f t="shared" si="82"/>
        <v>1.136418547819221E-4</v>
      </c>
      <c r="GD82" s="2">
        <f t="shared" si="82"/>
        <v>1.4352098734104208E-4</v>
      </c>
      <c r="GE82" s="2">
        <f t="shared" si="82"/>
        <v>1.6159689234881882E-4</v>
      </c>
      <c r="GF82" s="2">
        <f t="shared" si="82"/>
        <v>1.3283340377091154E-4</v>
      </c>
      <c r="GG82" s="2">
        <f t="shared" si="82"/>
        <v>1.1249865689027628E-4</v>
      </c>
      <c r="GH82" s="2">
        <f t="shared" si="82"/>
        <v>8.5090926552781724E-5</v>
      </c>
      <c r="GI82" s="2">
        <f t="shared" si="82"/>
        <v>7.0803857851553742E-5</v>
      </c>
      <c r="GJ82" s="2">
        <f t="shared" si="82"/>
        <v>5.4798977064022042E-5</v>
      </c>
      <c r="GK82" s="2">
        <f t="shared" si="82"/>
        <v>4.5037255838378398E-5</v>
      </c>
      <c r="GM82" s="86">
        <f t="shared" si="83"/>
        <v>0.55612956369675948</v>
      </c>
      <c r="GN82" s="86">
        <f t="shared" si="83"/>
        <v>0.56250123816879027</v>
      </c>
      <c r="GO82" s="86">
        <f t="shared" si="83"/>
        <v>0.55111199328545157</v>
      </c>
      <c r="GP82" s="86">
        <f t="shared" si="83"/>
        <v>0.54706292197012518</v>
      </c>
      <c r="GQ82" s="86">
        <f t="shared" si="83"/>
        <v>0.50216521092492727</v>
      </c>
      <c r="GR82" s="86">
        <f t="shared" si="83"/>
        <v>0.55467886917789067</v>
      </c>
      <c r="GS82" s="86">
        <f t="shared" si="83"/>
        <v>0.59321186269828552</v>
      </c>
      <c r="GT82" s="86">
        <f t="shared" si="83"/>
        <v>0.58274802363284284</v>
      </c>
      <c r="GU82" s="86">
        <f t="shared" si="83"/>
        <v>0.61835736174691158</v>
      </c>
      <c r="GV82" s="86">
        <f t="shared" si="83"/>
        <v>0.57430524281250095</v>
      </c>
      <c r="GW82" s="86">
        <f t="shared" si="83"/>
        <v>0.5685185559194641</v>
      </c>
      <c r="GX82" s="86">
        <f t="shared" si="83"/>
        <v>0.56535649942223321</v>
      </c>
      <c r="GY82" s="86">
        <f t="shared" si="83"/>
        <v>0.56064755227203289</v>
      </c>
      <c r="GZ82" s="86">
        <f t="shared" si="83"/>
        <v>0.54012350363704331</v>
      </c>
      <c r="HA82" s="86">
        <f t="shared" si="83"/>
        <v>0.45084194472291239</v>
      </c>
      <c r="HC82" s="86">
        <f t="shared" si="73"/>
        <v>1.1578275497384566E-5</v>
      </c>
      <c r="HD82" s="86">
        <f t="shared" si="73"/>
        <v>1.9595840898480033E-4</v>
      </c>
      <c r="HE82" s="86">
        <f t="shared" si="73"/>
        <v>6.374626888313201E-5</v>
      </c>
      <c r="HF82" s="86">
        <f t="shared" si="73"/>
        <v>3.0337021064789701E-5</v>
      </c>
      <c r="HG82" s="86">
        <f t="shared" si="87"/>
        <v>1.7712619859465408E-5</v>
      </c>
      <c r="HH82" s="86">
        <f t="shared" si="87"/>
        <v>2.2024945657212328E-5</v>
      </c>
      <c r="HI82" s="86">
        <f t="shared" si="87"/>
        <v>2.4205872786047922E-5</v>
      </c>
      <c r="HJ82" s="86">
        <f t="shared" si="87"/>
        <v>4.1442873882668237E-6</v>
      </c>
      <c r="HK82" s="86">
        <f t="shared" si="87"/>
        <v>2.0441977849655055E-5</v>
      </c>
      <c r="HL82" s="86">
        <f t="shared" si="87"/>
        <v>1.8023709203253504E-5</v>
      </c>
      <c r="HM82" s="86">
        <f t="shared" si="87"/>
        <v>4.3740491051862256E-5</v>
      </c>
      <c r="HN82" s="86">
        <f t="shared" si="87"/>
        <v>2.0222640551820489E-5</v>
      </c>
      <c r="HO82" s="86">
        <f t="shared" si="87"/>
        <v>1.9001193565211778E-5</v>
      </c>
      <c r="HP82" s="86">
        <f t="shared" si="87"/>
        <v>6.7609747654845164E-6</v>
      </c>
      <c r="HQ82" s="86">
        <f t="shared" si="87"/>
        <v>2.7124624576445869E-8</v>
      </c>
      <c r="HS82" s="86">
        <f t="shared" si="84"/>
        <v>6.2466353102757929E-56</v>
      </c>
      <c r="HT82" s="86">
        <f t="shared" si="84"/>
        <v>7.68367332890992E-35</v>
      </c>
      <c r="HU82" s="86">
        <f t="shared" si="84"/>
        <v>4.5654853966550221E-42</v>
      </c>
      <c r="HV82" s="86">
        <f t="shared" si="84"/>
        <v>7.9381135488636462E-48</v>
      </c>
      <c r="HW82" s="86">
        <f t="shared" si="84"/>
        <v>1.8505545744122159E-49</v>
      </c>
      <c r="HX82" s="86">
        <f t="shared" si="84"/>
        <v>3.037678641421002E-50</v>
      </c>
      <c r="HY82" s="86">
        <f t="shared" si="84"/>
        <v>9.5329372446458094E-51</v>
      </c>
      <c r="HZ82" s="86">
        <f t="shared" si="84"/>
        <v>4.4638398776327578E-62</v>
      </c>
      <c r="IA82" s="86">
        <f t="shared" si="84"/>
        <v>3.3419789656432461E-53</v>
      </c>
      <c r="IB82" s="86">
        <f t="shared" si="84"/>
        <v>3.0424709942075322E-53</v>
      </c>
      <c r="IC82" s="86">
        <f t="shared" si="84"/>
        <v>5.2272281733558479E-48</v>
      </c>
      <c r="ID82" s="86">
        <f t="shared" si="84"/>
        <v>3.285092500201081E-51</v>
      </c>
      <c r="IE82" s="86">
        <f t="shared" si="84"/>
        <v>8.7706463165529328E-50</v>
      </c>
      <c r="IF82" s="86">
        <f t="shared" si="84"/>
        <v>2.7668420106988622E-40</v>
      </c>
      <c r="IG82" s="86">
        <f t="shared" si="84"/>
        <v>2.4664765286714046E-30</v>
      </c>
      <c r="II82" s="86">
        <f t="shared" si="85"/>
        <v>2.3874970265840648E-293</v>
      </c>
      <c r="IJ82" s="86">
        <f t="shared" si="85"/>
        <v>3.3480483915684877E-180</v>
      </c>
      <c r="IK82" s="86">
        <f t="shared" si="85"/>
        <v>4.7153813933434932E-214</v>
      </c>
      <c r="IL82" s="86">
        <f t="shared" si="85"/>
        <v>2.5332249688644677E-245</v>
      </c>
      <c r="IM82" s="86">
        <f t="shared" si="85"/>
        <v>1.5119909100397287E-254</v>
      </c>
      <c r="IN82" s="86">
        <f t="shared" si="85"/>
        <v>5.0720994304477207E-259</v>
      </c>
      <c r="IO82" s="86">
        <f t="shared" si="85"/>
        <v>6.09624883982786E-268</v>
      </c>
      <c r="IP82" s="86">
        <f t="shared" si="85"/>
        <v>0</v>
      </c>
      <c r="IQ82" s="86">
        <f t="shared" si="85"/>
        <v>5.3937874251758025E-279</v>
      </c>
      <c r="IR82" s="86">
        <f t="shared" si="85"/>
        <v>6.5104923819046284E-279</v>
      </c>
      <c r="IS82" s="86">
        <f t="shared" si="85"/>
        <v>7.5102695202501942E-249</v>
      </c>
      <c r="IT82" s="86">
        <f t="shared" si="85"/>
        <v>9.3616521574384332E-265</v>
      </c>
      <c r="IU82" s="86">
        <f t="shared" si="85"/>
        <v>3.3910457012364395E-255</v>
      </c>
      <c r="IV82" s="86">
        <f t="shared" si="85"/>
        <v>3.9941369166458538E-125</v>
      </c>
      <c r="IW82" s="86">
        <f t="shared" si="85"/>
        <v>1.6815560663520094E-77</v>
      </c>
      <c r="IY82" s="86">
        <f t="shared" si="86"/>
        <v>0.55614114197225684</v>
      </c>
      <c r="IZ82" s="86">
        <f t="shared" si="86"/>
        <v>0.56269719657777506</v>
      </c>
      <c r="JA82" s="86">
        <f t="shared" si="86"/>
        <v>0.55117573955433474</v>
      </c>
      <c r="JB82" s="86">
        <f t="shared" si="86"/>
        <v>0.54709325899118999</v>
      </c>
      <c r="JC82" s="86">
        <f t="shared" si="86"/>
        <v>0.50218292354478677</v>
      </c>
      <c r="JD82" s="86">
        <f t="shared" si="86"/>
        <v>0.55470089412354784</v>
      </c>
      <c r="JE82" s="86">
        <f t="shared" si="86"/>
        <v>0.59323606857107158</v>
      </c>
      <c r="JF82" s="86">
        <f t="shared" si="86"/>
        <v>0.5827521679202311</v>
      </c>
      <c r="JG82" s="86">
        <f t="shared" si="86"/>
        <v>0.61837780372476125</v>
      </c>
      <c r="JH82" s="86">
        <f t="shared" si="86"/>
        <v>0.57432326652170418</v>
      </c>
      <c r="JI82" s="86">
        <f t="shared" si="86"/>
        <v>0.56856229641051592</v>
      </c>
      <c r="JJ82" s="86">
        <f t="shared" si="86"/>
        <v>0.565376722062785</v>
      </c>
      <c r="JK82" s="86">
        <f t="shared" si="86"/>
        <v>0.56066655346559813</v>
      </c>
      <c r="JL82" s="86">
        <f t="shared" si="86"/>
        <v>0.5401302646118088</v>
      </c>
      <c r="JM82" s="86">
        <f t="shared" si="86"/>
        <v>0.45084197184753699</v>
      </c>
    </row>
    <row r="83" spans="2:273" x14ac:dyDescent="0.25">
      <c r="B83" s="2">
        <v>56</v>
      </c>
      <c r="C83" s="37">
        <v>220.31100000000001</v>
      </c>
      <c r="D83" s="37">
        <v>226.583</v>
      </c>
      <c r="E83" s="37">
        <v>222.84700000000001</v>
      </c>
      <c r="F83" s="37">
        <v>227.797</v>
      </c>
      <c r="G83" s="37">
        <v>226</v>
      </c>
      <c r="H83" s="37">
        <v>224.96700000000001</v>
      </c>
      <c r="I83" s="37">
        <v>217.267</v>
      </c>
      <c r="J83" s="37">
        <v>216.672</v>
      </c>
      <c r="K83" s="37">
        <v>226.81</v>
      </c>
      <c r="L83" s="37">
        <v>223.267</v>
      </c>
      <c r="M83" s="37">
        <v>226.483</v>
      </c>
      <c r="N83" s="37">
        <v>223.7</v>
      </c>
      <c r="O83" s="37">
        <v>225.65</v>
      </c>
      <c r="P83" s="37">
        <v>221.31700000000001</v>
      </c>
      <c r="Q83" s="37">
        <v>188.2</v>
      </c>
      <c r="S83" s="4">
        <f t="shared" si="88"/>
        <v>232.19709447890773</v>
      </c>
      <c r="T83" s="4">
        <f t="shared" si="88"/>
        <v>239.78253560539775</v>
      </c>
      <c r="U83" s="4">
        <f t="shared" si="88"/>
        <v>232.97203357212283</v>
      </c>
      <c r="V83" s="4">
        <f t="shared" si="88"/>
        <v>237.70527639649225</v>
      </c>
      <c r="W83" s="4">
        <f t="shared" si="88"/>
        <v>237.26441269938215</v>
      </c>
      <c r="X83" s="4">
        <f t="shared" si="88"/>
        <v>237.07458777221603</v>
      </c>
      <c r="Y83" s="4">
        <f t="shared" si="88"/>
        <v>230.16575418554001</v>
      </c>
      <c r="Z83" s="4">
        <f t="shared" si="88"/>
        <v>226.90142640539142</v>
      </c>
      <c r="AA83" s="4">
        <f t="shared" si="88"/>
        <v>236.37166087079839</v>
      </c>
      <c r="AB83" s="4">
        <f t="shared" si="88"/>
        <v>235.87204021235399</v>
      </c>
      <c r="AC83" s="4">
        <f t="shared" si="88"/>
        <v>238.89743175566883</v>
      </c>
      <c r="AD83" s="4">
        <f t="shared" si="88"/>
        <v>236.47158772119326</v>
      </c>
      <c r="AE83" s="4">
        <f t="shared" si="88"/>
        <v>238.56916765498721</v>
      </c>
      <c r="AF83" s="4">
        <f t="shared" si="88"/>
        <v>229.51660474530189</v>
      </c>
      <c r="AG83" s="4">
        <f t="shared" si="88"/>
        <v>195.21607046335876</v>
      </c>
      <c r="AI83" s="4">
        <f t="shared" si="89"/>
        <v>-11.886094478907722</v>
      </c>
      <c r="AJ83" s="4">
        <f t="shared" si="89"/>
        <v>-13.199535605397756</v>
      </c>
      <c r="AK83" s="4">
        <f t="shared" si="89"/>
        <v>-10.125033572122817</v>
      </c>
      <c r="AL83" s="4">
        <f t="shared" si="89"/>
        <v>-9.9082763964922549</v>
      </c>
      <c r="AM83" s="4">
        <f t="shared" si="89"/>
        <v>-11.264412699382149</v>
      </c>
      <c r="AN83" s="4">
        <f t="shared" si="89"/>
        <v>-12.107587772216021</v>
      </c>
      <c r="AO83" s="4">
        <f t="shared" si="89"/>
        <v>-12.898754185540014</v>
      </c>
      <c r="AP83" s="4">
        <f t="shared" si="89"/>
        <v>-10.229426405391422</v>
      </c>
      <c r="AQ83" s="4">
        <f t="shared" si="89"/>
        <v>-9.5616608707983914</v>
      </c>
      <c r="AR83" s="4">
        <f t="shared" si="89"/>
        <v>-12.605040212353998</v>
      </c>
      <c r="AS83" s="4">
        <f t="shared" si="89"/>
        <v>-12.414431755668829</v>
      </c>
      <c r="AT83" s="4">
        <f t="shared" si="89"/>
        <v>-12.771587721193271</v>
      </c>
      <c r="AU83" s="4">
        <f t="shared" si="89"/>
        <v>-12.919167654987206</v>
      </c>
      <c r="AV83" s="4">
        <f t="shared" si="89"/>
        <v>-8.1996047453018832</v>
      </c>
      <c r="AW83" s="4">
        <f t="shared" si="89"/>
        <v>-7.0160704633587727</v>
      </c>
      <c r="AY83" s="2">
        <f t="shared" si="80"/>
        <v>39.266801135064227</v>
      </c>
      <c r="AZ83" s="2">
        <f t="shared" si="80"/>
        <v>42.368508290037305</v>
      </c>
      <c r="BA83" s="2">
        <f t="shared" si="80"/>
        <v>45.031575361855921</v>
      </c>
      <c r="BB83" s="2">
        <f t="shared" si="80"/>
        <v>43.752939196421963</v>
      </c>
      <c r="BC83" s="2">
        <f t="shared" si="80"/>
        <v>41.698367499181558</v>
      </c>
      <c r="BD83" s="2">
        <f t="shared" si="80"/>
        <v>38.544296078252721</v>
      </c>
      <c r="BE83" s="2">
        <f t="shared" si="80"/>
        <v>38.300779547914523</v>
      </c>
      <c r="BF83" s="2">
        <f t="shared" si="80"/>
        <v>39.573751285771522</v>
      </c>
      <c r="BG83" s="2">
        <f t="shared" si="80"/>
        <v>42.957940194473679</v>
      </c>
      <c r="BH83" s="2">
        <f t="shared" si="80"/>
        <v>39.522063590547567</v>
      </c>
      <c r="BI83" s="2">
        <f t="shared" si="80"/>
        <v>38.867202908963201</v>
      </c>
      <c r="BJ83" s="2">
        <f t="shared" si="80"/>
        <v>42.302331942037085</v>
      </c>
      <c r="BK83" s="2">
        <f t="shared" si="80"/>
        <v>44.718322454129009</v>
      </c>
      <c r="BL83" s="2">
        <f t="shared" si="80"/>
        <v>47.903587734858704</v>
      </c>
      <c r="BM83" s="2">
        <f t="shared" si="80"/>
        <v>44.530721533258017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55.287972972972966</v>
      </c>
      <c r="DL83" s="2">
        <f t="shared" si="90"/>
        <v>56.055693693693698</v>
      </c>
      <c r="DM83" s="2">
        <f t="shared" si="90"/>
        <v>56.402122332859179</v>
      </c>
      <c r="DN83" s="2">
        <f t="shared" si="90"/>
        <v>58.794278272604586</v>
      </c>
      <c r="DO83" s="2">
        <f t="shared" si="90"/>
        <v>57.811748432055751</v>
      </c>
      <c r="DP83" s="2">
        <f t="shared" si="90"/>
        <v>54.447147185741102</v>
      </c>
      <c r="DQ83" s="2">
        <f t="shared" si="90"/>
        <v>50.851387898686696</v>
      </c>
      <c r="DR83" s="2">
        <f t="shared" si="90"/>
        <v>51.530926979611188</v>
      </c>
      <c r="DS83" s="2">
        <f t="shared" si="90"/>
        <v>53.73197363977485</v>
      </c>
      <c r="DT83" s="2">
        <f t="shared" si="90"/>
        <v>51.256742213883683</v>
      </c>
      <c r="DU83" s="2">
        <f t="shared" si="90"/>
        <v>56.197075573549263</v>
      </c>
      <c r="DV83" s="2">
        <f t="shared" si="90"/>
        <v>55.12061960600375</v>
      </c>
      <c r="DW83" s="2">
        <f t="shared" si="90"/>
        <v>58.820874358974351</v>
      </c>
      <c r="DX83" s="2">
        <f t="shared" si="90"/>
        <v>60.014525234521564</v>
      </c>
      <c r="DY83" s="2">
        <f t="shared" si="90"/>
        <v>53.409755865102632</v>
      </c>
      <c r="EA83" s="2">
        <f t="shared" si="91"/>
        <v>36.304585243434154</v>
      </c>
      <c r="EB83" s="2">
        <f t="shared" si="91"/>
        <v>39.864885219041909</v>
      </c>
      <c r="EC83" s="2">
        <f t="shared" si="91"/>
        <v>42.7938782063963</v>
      </c>
      <c r="ED83" s="2">
        <f t="shared" si="91"/>
        <v>40.569403825598449</v>
      </c>
      <c r="EE83" s="2">
        <f t="shared" si="91"/>
        <v>37.79876529022534</v>
      </c>
      <c r="EF83" s="2">
        <f t="shared" si="91"/>
        <v>34.902059679706149</v>
      </c>
      <c r="EG83" s="2">
        <f t="shared" si="91"/>
        <v>35.482007067953674</v>
      </c>
      <c r="EH83" s="2">
        <f t="shared" si="91"/>
        <v>36.458871421750892</v>
      </c>
      <c r="EI83" s="2">
        <f t="shared" si="91"/>
        <v>40.516795222481925</v>
      </c>
      <c r="EJ83" s="2">
        <f t="shared" si="91"/>
        <v>36.723037546013693</v>
      </c>
      <c r="EK83" s="2">
        <f t="shared" si="91"/>
        <v>34.72462891452259</v>
      </c>
      <c r="EL83" s="2">
        <f t="shared" si="91"/>
        <v>39.340989555435002</v>
      </c>
      <c r="EM83" s="2">
        <f t="shared" si="91"/>
        <v>41.658495860046372</v>
      </c>
      <c r="EN83" s="2">
        <f t="shared" si="91"/>
        <v>45.094427183669161</v>
      </c>
      <c r="EO83" s="2">
        <f t="shared" si="91"/>
        <v>41.465552922584706</v>
      </c>
      <c r="EQ83" s="2">
        <f t="shared" si="92"/>
        <v>35.6272156687129</v>
      </c>
      <c r="ER83" s="2">
        <f t="shared" si="92"/>
        <v>38.988358859028459</v>
      </c>
      <c r="ES83" s="2">
        <f t="shared" si="92"/>
        <v>43.420806419470921</v>
      </c>
      <c r="ET83" s="2">
        <f t="shared" si="92"/>
        <v>41.402598032885571</v>
      </c>
      <c r="EU83" s="2">
        <f t="shared" si="92"/>
        <v>38.434027873509947</v>
      </c>
      <c r="EV83" s="2">
        <f t="shared" si="92"/>
        <v>35.631098483589575</v>
      </c>
      <c r="EW83" s="2">
        <f t="shared" si="92"/>
        <v>35.006544528076404</v>
      </c>
      <c r="EX83" s="2">
        <f t="shared" si="92"/>
        <v>36.850661849271965</v>
      </c>
      <c r="EY83" s="2">
        <f t="shared" si="92"/>
        <v>39.102707347369027</v>
      </c>
      <c r="EZ83" s="2">
        <f t="shared" si="92"/>
        <v>35.711616036306467</v>
      </c>
      <c r="FA83" s="2">
        <f t="shared" si="92"/>
        <v>34.536792383651161</v>
      </c>
      <c r="FB83" s="2">
        <f t="shared" si="92"/>
        <v>38.15159994456441</v>
      </c>
      <c r="FC83" s="2">
        <f t="shared" si="92"/>
        <v>41.426846750008728</v>
      </c>
      <c r="FD83" s="2">
        <f t="shared" si="92"/>
        <v>44.464857881684658</v>
      </c>
      <c r="FE83" s="2">
        <f t="shared" si="92"/>
        <v>42.892986875037636</v>
      </c>
      <c r="FG83" s="2">
        <f t="shared" si="93"/>
        <v>0.84395454828977223</v>
      </c>
      <c r="FH83" s="2">
        <f t="shared" si="93"/>
        <v>0.84536028925478512</v>
      </c>
      <c r="FI83" s="2">
        <f t="shared" si="93"/>
        <v>0.83556880815490853</v>
      </c>
      <c r="FJ83" s="2">
        <f t="shared" si="93"/>
        <v>0.82532410535838208</v>
      </c>
      <c r="FK83" s="2">
        <f t="shared" si="93"/>
        <v>0.80514964020895219</v>
      </c>
      <c r="FL83" s="2">
        <f t="shared" si="93"/>
        <v>0.81365374686144409</v>
      </c>
      <c r="FM83" s="2">
        <f t="shared" si="93"/>
        <v>0.81659432115362685</v>
      </c>
      <c r="FN83" s="2">
        <f t="shared" si="93"/>
        <v>0.79333819479469891</v>
      </c>
      <c r="FO83" s="2">
        <f t="shared" si="93"/>
        <v>0.81525822432012685</v>
      </c>
      <c r="FP83" s="2">
        <f t="shared" si="93"/>
        <v>0.8074012497793599</v>
      </c>
      <c r="FQ83" s="2">
        <f t="shared" si="93"/>
        <v>0.80707381743475737</v>
      </c>
      <c r="FR83" s="2">
        <f t="shared" si="93"/>
        <v>0.81232428474797103</v>
      </c>
      <c r="FS83" s="2">
        <f t="shared" si="93"/>
        <v>0.82171209088511565</v>
      </c>
      <c r="FT83" s="2">
        <f t="shared" si="93"/>
        <v>0.81171716367796864</v>
      </c>
      <c r="FU83" s="2">
        <f t="shared" si="93"/>
        <v>0.74338194556302173</v>
      </c>
      <c r="FW83" s="2">
        <f t="shared" si="82"/>
        <v>8.181887447405718E-5</v>
      </c>
      <c r="FX83" s="2">
        <f t="shared" si="82"/>
        <v>1.3561287070547917E-4</v>
      </c>
      <c r="FY83" s="2">
        <f t="shared" si="82"/>
        <v>1.2338705572812185E-4</v>
      </c>
      <c r="FZ83" s="2">
        <f t="shared" si="82"/>
        <v>1.0696433169451836E-4</v>
      </c>
      <c r="GA83" s="2">
        <f t="shared" si="82"/>
        <v>1.0270285092558812E-4</v>
      </c>
      <c r="GB83" s="2">
        <f t="shared" si="82"/>
        <v>1.1326493365316135E-4</v>
      </c>
      <c r="GC83" s="2">
        <f t="shared" si="82"/>
        <v>1.2460444977930045E-4</v>
      </c>
      <c r="GD83" s="2">
        <f t="shared" si="82"/>
        <v>1.5736545432466111E-4</v>
      </c>
      <c r="GE83" s="2">
        <f t="shared" si="82"/>
        <v>1.7718470661322325E-4</v>
      </c>
      <c r="GF83" s="2">
        <f t="shared" si="82"/>
        <v>1.4564706441037552E-4</v>
      </c>
      <c r="GG83" s="2">
        <f t="shared" si="82"/>
        <v>1.2335098556499988E-4</v>
      </c>
      <c r="GH83" s="2">
        <f t="shared" si="82"/>
        <v>9.3299579719394385E-5</v>
      </c>
      <c r="GI83" s="2">
        <f t="shared" si="82"/>
        <v>7.7634356014552835E-5</v>
      </c>
      <c r="GJ83" s="2">
        <f t="shared" si="82"/>
        <v>6.0085565854884506E-5</v>
      </c>
      <c r="GK83" s="2">
        <f t="shared" si="82"/>
        <v>4.9382154469852981E-5</v>
      </c>
      <c r="GM83" s="86">
        <f t="shared" si="83"/>
        <v>0.60253074828510544</v>
      </c>
      <c r="GN83" s="86">
        <f t="shared" si="83"/>
        <v>0.62262664788984567</v>
      </c>
      <c r="GO83" s="86">
        <f t="shared" si="83"/>
        <v>0.60998997942846234</v>
      </c>
      <c r="GP83" s="86">
        <f t="shared" si="83"/>
        <v>0.61928638652326795</v>
      </c>
      <c r="GQ83" s="86">
        <f t="shared" si="83"/>
        <v>0.57722405957023115</v>
      </c>
      <c r="GR83" s="86">
        <f t="shared" si="83"/>
        <v>0.62534426420473632</v>
      </c>
      <c r="GS83" s="86">
        <f t="shared" si="83"/>
        <v>0.65788693927515196</v>
      </c>
      <c r="GT83" s="86">
        <f t="shared" si="83"/>
        <v>0.64341914273465806</v>
      </c>
      <c r="GU83" s="86">
        <f t="shared" si="83"/>
        <v>0.65001906554746613</v>
      </c>
      <c r="GV83" s="86">
        <f t="shared" si="83"/>
        <v>0.63392890355335907</v>
      </c>
      <c r="GW83" s="86">
        <f t="shared" si="83"/>
        <v>0.61726728206535242</v>
      </c>
      <c r="GX83" s="86">
        <f t="shared" si="83"/>
        <v>0.62406397070802533</v>
      </c>
      <c r="GY83" s="86">
        <f t="shared" si="83"/>
        <v>0.61693055323195389</v>
      </c>
      <c r="GZ83" s="86">
        <f t="shared" si="83"/>
        <v>0.59553129848389075</v>
      </c>
      <c r="HA83" s="86">
        <f t="shared" si="83"/>
        <v>0.53052622217222978</v>
      </c>
      <c r="HC83" s="86">
        <f t="shared" si="73"/>
        <v>2.3063020901394276E-5</v>
      </c>
      <c r="HD83" s="86">
        <f t="shared" si="73"/>
        <v>3.2031611924188363E-4</v>
      </c>
      <c r="HE83" s="86">
        <f t="shared" si="73"/>
        <v>1.121861902730043E-4</v>
      </c>
      <c r="HF83" s="86">
        <f t="shared" si="73"/>
        <v>5.6349609269726418E-5</v>
      </c>
      <c r="HG83" s="86">
        <f t="shared" si="87"/>
        <v>3.375162757690251E-5</v>
      </c>
      <c r="HH83" s="86">
        <f t="shared" si="87"/>
        <v>4.2201623344460472E-5</v>
      </c>
      <c r="HI83" s="86">
        <f t="shared" si="87"/>
        <v>4.7069705200001543E-5</v>
      </c>
      <c r="HJ83" s="86">
        <f t="shared" si="87"/>
        <v>9.3573959017879853E-6</v>
      </c>
      <c r="HK83" s="86">
        <f t="shared" si="87"/>
        <v>4.1630163982219899E-5</v>
      </c>
      <c r="HL83" s="86">
        <f t="shared" si="87"/>
        <v>3.6296305191354569E-5</v>
      </c>
      <c r="HM83" s="86">
        <f t="shared" si="87"/>
        <v>8.1428885264921353E-5</v>
      </c>
      <c r="HN83" s="86">
        <f t="shared" si="87"/>
        <v>3.8608868745140116E-5</v>
      </c>
      <c r="HO83" s="86">
        <f t="shared" si="87"/>
        <v>3.5493109383279887E-5</v>
      </c>
      <c r="HP83" s="86">
        <f t="shared" si="87"/>
        <v>1.3408213349561445E-5</v>
      </c>
      <c r="HQ83" s="86">
        <f t="shared" si="87"/>
        <v>7.7101948105081552E-8</v>
      </c>
      <c r="HS83" s="86">
        <f t="shared" si="84"/>
        <v>2.0307715848201726E-54</v>
      </c>
      <c r="HT83" s="86">
        <f t="shared" si="84"/>
        <v>7.3041815528688919E-34</v>
      </c>
      <c r="HU83" s="86">
        <f t="shared" si="84"/>
        <v>6.6624996220170761E-41</v>
      </c>
      <c r="HV83" s="86">
        <f t="shared" si="84"/>
        <v>1.6276050619005425E-46</v>
      </c>
      <c r="HW83" s="86">
        <f t="shared" si="84"/>
        <v>4.1794131399165176E-48</v>
      </c>
      <c r="HX83" s="86">
        <f t="shared" si="84"/>
        <v>7.4811805363062477E-49</v>
      </c>
      <c r="HY83" s="86">
        <f t="shared" si="84"/>
        <v>2.6096791097056487E-49</v>
      </c>
      <c r="HZ83" s="86">
        <f t="shared" si="84"/>
        <v>2.8435138567711749E-60</v>
      </c>
      <c r="IA83" s="86">
        <f t="shared" si="84"/>
        <v>1.2222626507550964E-51</v>
      </c>
      <c r="IB83" s="86">
        <f t="shared" si="84"/>
        <v>1.029665108118635E-51</v>
      </c>
      <c r="IC83" s="86">
        <f t="shared" si="84"/>
        <v>1.1553531497821009E-46</v>
      </c>
      <c r="ID83" s="86">
        <f t="shared" si="84"/>
        <v>8.0918217878454936E-50</v>
      </c>
      <c r="IE83" s="86">
        <f t="shared" si="84"/>
        <v>1.8348748435240588E-48</v>
      </c>
      <c r="IF83" s="86">
        <f t="shared" si="84"/>
        <v>3.0490996348297905E-39</v>
      </c>
      <c r="IG83" s="86">
        <f t="shared" si="84"/>
        <v>1.3987922363064723E-29</v>
      </c>
      <c r="II83" s="86">
        <f t="shared" si="85"/>
        <v>9.8812481075646525E-288</v>
      </c>
      <c r="IJ83" s="86">
        <f t="shared" si="85"/>
        <v>1.4226865028408979E-176</v>
      </c>
      <c r="IK83" s="86">
        <f t="shared" si="85"/>
        <v>8.8290064446753399E-210</v>
      </c>
      <c r="IL83" s="86">
        <f t="shared" si="85"/>
        <v>1.6995692275718304E-240</v>
      </c>
      <c r="IM83" s="86">
        <f t="shared" si="85"/>
        <v>1.4698618008057587E-249</v>
      </c>
      <c r="IN83" s="86">
        <f t="shared" si="85"/>
        <v>6.8411660041184162E-254</v>
      </c>
      <c r="IO83" s="86">
        <f t="shared" si="85"/>
        <v>1.4076030894158145E-262</v>
      </c>
      <c r="IP83" s="86">
        <f t="shared" si="85"/>
        <v>0</v>
      </c>
      <c r="IQ83" s="86">
        <f t="shared" si="85"/>
        <v>3.4856529821717727E-273</v>
      </c>
      <c r="IR83" s="86">
        <f t="shared" si="85"/>
        <v>3.1288262004075136E-273</v>
      </c>
      <c r="IS83" s="86">
        <f t="shared" si="85"/>
        <v>7.0576587113096323E-244</v>
      </c>
      <c r="IT83" s="86">
        <f t="shared" si="85"/>
        <v>1.2814933973941489E-259</v>
      </c>
      <c r="IU83" s="86">
        <f t="shared" si="85"/>
        <v>2.4273635201666731E-250</v>
      </c>
      <c r="IV83" s="86">
        <f t="shared" si="85"/>
        <v>7.9880330058655635E-123</v>
      </c>
      <c r="IW83" s="86">
        <f t="shared" si="85"/>
        <v>4.0852213426306825E-76</v>
      </c>
      <c r="IY83" s="86">
        <f t="shared" si="86"/>
        <v>0.60255381130600683</v>
      </c>
      <c r="IZ83" s="86">
        <f t="shared" si="86"/>
        <v>0.62294696400908756</v>
      </c>
      <c r="JA83" s="86">
        <f t="shared" si="86"/>
        <v>0.61010216561873531</v>
      </c>
      <c r="JB83" s="86">
        <f t="shared" si="86"/>
        <v>0.61934273613253765</v>
      </c>
      <c r="JC83" s="86">
        <f t="shared" si="86"/>
        <v>0.57725781119780806</v>
      </c>
      <c r="JD83" s="86">
        <f t="shared" si="86"/>
        <v>0.62538646582808077</v>
      </c>
      <c r="JE83" s="86">
        <f t="shared" si="86"/>
        <v>0.65793400898035193</v>
      </c>
      <c r="JF83" s="86">
        <f t="shared" si="86"/>
        <v>0.64342850013055986</v>
      </c>
      <c r="JG83" s="86">
        <f t="shared" si="86"/>
        <v>0.65006069571144831</v>
      </c>
      <c r="JH83" s="86">
        <f t="shared" si="86"/>
        <v>0.63396519985855038</v>
      </c>
      <c r="JI83" s="86">
        <f t="shared" si="86"/>
        <v>0.61734871095061739</v>
      </c>
      <c r="JJ83" s="86">
        <f t="shared" si="86"/>
        <v>0.62410257957677051</v>
      </c>
      <c r="JK83" s="86">
        <f t="shared" si="86"/>
        <v>0.61696604634133723</v>
      </c>
      <c r="JL83" s="86">
        <f t="shared" si="86"/>
        <v>0.59554470669724036</v>
      </c>
      <c r="JM83" s="86">
        <f t="shared" si="86"/>
        <v>0.53052629927417794</v>
      </c>
    </row>
    <row r="84" spans="2:273" x14ac:dyDescent="0.25">
      <c r="B84" s="2">
        <v>57</v>
      </c>
      <c r="C84" s="37">
        <v>216.01599999999999</v>
      </c>
      <c r="D84" s="37">
        <v>223.517</v>
      </c>
      <c r="E84" s="37">
        <v>218.47499999999999</v>
      </c>
      <c r="F84" s="37">
        <v>225.864</v>
      </c>
      <c r="G84" s="37">
        <v>225.667</v>
      </c>
      <c r="H84" s="37">
        <v>222.63300000000001</v>
      </c>
      <c r="I84" s="37">
        <v>212.017</v>
      </c>
      <c r="J84" s="37">
        <v>207</v>
      </c>
      <c r="K84" s="37">
        <v>213.19</v>
      </c>
      <c r="L84" s="37">
        <v>216.96700000000001</v>
      </c>
      <c r="M84" s="37">
        <v>218.483</v>
      </c>
      <c r="N84" s="37">
        <v>217.78299999999999</v>
      </c>
      <c r="O84" s="37">
        <v>220.2</v>
      </c>
      <c r="P84" s="37">
        <v>215.43299999999999</v>
      </c>
      <c r="Q84" s="37">
        <v>185.93299999999999</v>
      </c>
      <c r="S84" s="4">
        <f t="shared" si="88"/>
        <v>224.85681995060924</v>
      </c>
      <c r="T84" s="4">
        <f t="shared" si="88"/>
        <v>237.35827754819505</v>
      </c>
      <c r="U84" s="4">
        <f t="shared" si="88"/>
        <v>229.56630198663274</v>
      </c>
      <c r="V84" s="4">
        <f t="shared" si="88"/>
        <v>238.38231126192045</v>
      </c>
      <c r="W84" s="4">
        <f t="shared" si="88"/>
        <v>240.79069539008384</v>
      </c>
      <c r="X84" s="4">
        <f t="shared" si="88"/>
        <v>233.14004512902227</v>
      </c>
      <c r="Y84" s="4">
        <f t="shared" si="88"/>
        <v>219.29842577808256</v>
      </c>
      <c r="Z84" s="4">
        <f t="shared" si="88"/>
        <v>210.49454216333768</v>
      </c>
      <c r="AA84" s="4">
        <f t="shared" si="88"/>
        <v>210.8162145103162</v>
      </c>
      <c r="AB84" s="4">
        <f t="shared" si="88"/>
        <v>223.47827858080188</v>
      </c>
      <c r="AC84" s="4">
        <f t="shared" si="88"/>
        <v>223.27204042504505</v>
      </c>
      <c r="AD84" s="4">
        <f t="shared" si="88"/>
        <v>226.2951616036967</v>
      </c>
      <c r="AE84" s="4">
        <f t="shared" si="88"/>
        <v>230.17080469784932</v>
      </c>
      <c r="AF84" s="4">
        <f t="shared" si="88"/>
        <v>221.72497538801625</v>
      </c>
      <c r="AG84" s="4">
        <f t="shared" si="88"/>
        <v>193.25579167556722</v>
      </c>
      <c r="AI84" s="4">
        <f t="shared" si="89"/>
        <v>-8.8408199506092444</v>
      </c>
      <c r="AJ84" s="4">
        <f t="shared" si="89"/>
        <v>-13.841277548195052</v>
      </c>
      <c r="AK84" s="4">
        <f t="shared" si="89"/>
        <v>-11.091301986632743</v>
      </c>
      <c r="AL84" s="4">
        <f t="shared" si="89"/>
        <v>-12.518311261920445</v>
      </c>
      <c r="AM84" s="4">
        <f t="shared" si="89"/>
        <v>-15.123695390083839</v>
      </c>
      <c r="AN84" s="4">
        <f t="shared" si="89"/>
        <v>-10.507045129022259</v>
      </c>
      <c r="AO84" s="4">
        <f t="shared" si="89"/>
        <v>-7.2814257780825642</v>
      </c>
      <c r="AP84" s="4">
        <f t="shared" si="89"/>
        <v>-3.4945421633376839</v>
      </c>
      <c r="AQ84" s="4">
        <f t="shared" si="89"/>
        <v>2.3737854896837973</v>
      </c>
      <c r="AR84" s="4">
        <f t="shared" si="89"/>
        <v>-6.5112785808018714</v>
      </c>
      <c r="AS84" s="4">
        <f t="shared" si="89"/>
        <v>-4.7890404250450445</v>
      </c>
      <c r="AT84" s="4">
        <f t="shared" si="89"/>
        <v>-8.5121616036967112</v>
      </c>
      <c r="AU84" s="4">
        <f t="shared" si="89"/>
        <v>-9.9708046978493314</v>
      </c>
      <c r="AV84" s="4">
        <f t="shared" si="89"/>
        <v>-6.2919753880162546</v>
      </c>
      <c r="AW84" s="4">
        <f t="shared" si="89"/>
        <v>-7.3227916755672311</v>
      </c>
      <c r="AY84" s="2">
        <f t="shared" si="80"/>
        <v>39.00988518434928</v>
      </c>
      <c r="AZ84" s="2">
        <f t="shared" si="80"/>
        <v>42.131665987731722</v>
      </c>
      <c r="BA84" s="2">
        <f t="shared" si="80"/>
        <v>44.831523837845886</v>
      </c>
      <c r="BB84" s="2">
        <f t="shared" si="80"/>
        <v>43.51140531118444</v>
      </c>
      <c r="BC84" s="2">
        <f t="shared" si="80"/>
        <v>41.444718977530421</v>
      </c>
      <c r="BD84" s="2">
        <f t="shared" si="80"/>
        <v>38.308298453707309</v>
      </c>
      <c r="BE84" s="2">
        <f t="shared" si="80"/>
        <v>38.06900658268389</v>
      </c>
      <c r="BF84" s="2">
        <f t="shared" si="80"/>
        <v>39.349850747848024</v>
      </c>
      <c r="BG84" s="2">
        <f t="shared" si="80"/>
        <v>42.716299894503209</v>
      </c>
      <c r="BH84" s="2">
        <f t="shared" si="80"/>
        <v>39.273056705087058</v>
      </c>
      <c r="BI84" s="2">
        <f t="shared" si="80"/>
        <v>38.575281579963018</v>
      </c>
      <c r="BJ84" s="2">
        <f t="shared" si="80"/>
        <v>42.037628798717648</v>
      </c>
      <c r="BK84" s="2">
        <f t="shared" si="80"/>
        <v>44.448684572056301</v>
      </c>
      <c r="BL84" s="2">
        <f t="shared" si="80"/>
        <v>47.632237305887401</v>
      </c>
      <c r="BM84" s="2">
        <f t="shared" si="80"/>
        <v>44.357177169167187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55.670863442389752</v>
      </c>
      <c r="DL84" s="2">
        <f t="shared" si="90"/>
        <v>56.398435988620207</v>
      </c>
      <c r="DM84" s="2">
        <f t="shared" si="90"/>
        <v>56.703156472261739</v>
      </c>
      <c r="DN84" s="2">
        <f t="shared" si="90"/>
        <v>59.14274871794872</v>
      </c>
      <c r="DO84" s="2">
        <f t="shared" si="90"/>
        <v>58.209600522648088</v>
      </c>
      <c r="DP84" s="2">
        <f t="shared" si="90"/>
        <v>54.792308067542223</v>
      </c>
      <c r="DQ84" s="2">
        <f t="shared" si="90"/>
        <v>51.136254690431535</v>
      </c>
      <c r="DR84" s="2">
        <f t="shared" si="90"/>
        <v>51.844373162636316</v>
      </c>
      <c r="DS84" s="2">
        <f t="shared" si="90"/>
        <v>54.068772232645401</v>
      </c>
      <c r="DT84" s="2">
        <f t="shared" si="90"/>
        <v>51.533628986866802</v>
      </c>
      <c r="DU84" s="2">
        <f t="shared" si="90"/>
        <v>56.570294197031046</v>
      </c>
      <c r="DV84" s="2">
        <f t="shared" si="90"/>
        <v>55.429507129455907</v>
      </c>
      <c r="DW84" s="2">
        <f t="shared" si="90"/>
        <v>59.156112820512817</v>
      </c>
      <c r="DX84" s="2">
        <f t="shared" si="90"/>
        <v>60.387790994371471</v>
      </c>
      <c r="DY84" s="2">
        <f t="shared" si="90"/>
        <v>53.8217012463343</v>
      </c>
      <c r="EA84" s="2">
        <f>CE$228*$B84+CE$229</f>
        <v>36.200432191914764</v>
      </c>
      <c r="EB84" s="2">
        <f t="shared" si="91"/>
        <v>39.751662373245416</v>
      </c>
      <c r="EC84" s="2">
        <f t="shared" si="91"/>
        <v>42.700774085064282</v>
      </c>
      <c r="ED84" s="2">
        <f t="shared" si="91"/>
        <v>40.494086374257378</v>
      </c>
      <c r="EE84" s="2">
        <f t="shared" si="91"/>
        <v>37.744434144626879</v>
      </c>
      <c r="EF84" s="2">
        <f t="shared" si="91"/>
        <v>34.865136546641217</v>
      </c>
      <c r="EG84" s="2">
        <f t="shared" si="91"/>
        <v>35.392439638497741</v>
      </c>
      <c r="EH84" s="2">
        <f t="shared" si="91"/>
        <v>36.381375138529208</v>
      </c>
      <c r="EI84" s="2">
        <f t="shared" si="91"/>
        <v>40.370449652062746</v>
      </c>
      <c r="EJ84" s="2">
        <f t="shared" si="91"/>
        <v>36.605931601529058</v>
      </c>
      <c r="EK84" s="2">
        <f t="shared" si="91"/>
        <v>34.652205740548816</v>
      </c>
      <c r="EL84" s="2">
        <f t="shared" si="91"/>
        <v>39.216012980041683</v>
      </c>
      <c r="EM84" s="2">
        <f t="shared" si="91"/>
        <v>41.538399779020594</v>
      </c>
      <c r="EN84" s="2">
        <f t="shared" si="91"/>
        <v>44.93389290742256</v>
      </c>
      <c r="EO84" s="2">
        <f t="shared" si="91"/>
        <v>41.377368049785282</v>
      </c>
      <c r="EQ84" s="2">
        <f t="shared" si="92"/>
        <v>35.534987078595158</v>
      </c>
      <c r="ER84" s="2">
        <f t="shared" si="92"/>
        <v>38.891591804803525</v>
      </c>
      <c r="ES84" s="2">
        <f t="shared" si="92"/>
        <v>43.316071166312447</v>
      </c>
      <c r="ET84" s="2">
        <f t="shared" si="92"/>
        <v>41.311757436161059</v>
      </c>
      <c r="EU84" s="2">
        <f t="shared" si="92"/>
        <v>38.367803807261183</v>
      </c>
      <c r="EV84" s="2">
        <f t="shared" si="92"/>
        <v>35.580659093957784</v>
      </c>
      <c r="EW84" s="2">
        <f t="shared" si="92"/>
        <v>34.926288472204575</v>
      </c>
      <c r="EX84" s="2">
        <f t="shared" si="92"/>
        <v>36.764498916915898</v>
      </c>
      <c r="EY84" s="2">
        <f t="shared" si="92"/>
        <v>38.985707026270788</v>
      </c>
      <c r="EZ84" s="2">
        <f t="shared" si="92"/>
        <v>35.614066289361077</v>
      </c>
      <c r="FA84" s="2">
        <f t="shared" si="92"/>
        <v>34.467729762765536</v>
      </c>
      <c r="FB84" s="2">
        <f t="shared" si="92"/>
        <v>38.048491799555627</v>
      </c>
      <c r="FC84" s="2">
        <f t="shared" si="92"/>
        <v>41.310832518106146</v>
      </c>
      <c r="FD84" s="2">
        <f t="shared" si="92"/>
        <v>44.315946978528594</v>
      </c>
      <c r="FE84" s="2">
        <f t="shared" si="92"/>
        <v>42.771488444661919</v>
      </c>
      <c r="FG84" s="2">
        <f t="shared" si="93"/>
        <v>0.85570362286074586</v>
      </c>
      <c r="FH84" s="2">
        <f t="shared" si="93"/>
        <v>0.85702145308529309</v>
      </c>
      <c r="FI84" s="2">
        <f t="shared" si="93"/>
        <v>0.8478354289602793</v>
      </c>
      <c r="FJ84" s="2">
        <f t="shared" si="93"/>
        <v>0.83820699937989918</v>
      </c>
      <c r="FK84" s="2">
        <f t="shared" si="93"/>
        <v>0.81919450022064477</v>
      </c>
      <c r="FL84" s="2">
        <f t="shared" si="93"/>
        <v>0.82721717219775615</v>
      </c>
      <c r="FM84" s="2">
        <f t="shared" si="93"/>
        <v>0.82998843526874055</v>
      </c>
      <c r="FN84" s="2">
        <f t="shared" si="93"/>
        <v>0.80803143746551664</v>
      </c>
      <c r="FO84" s="2">
        <f t="shared" si="93"/>
        <v>0.82872944839159912</v>
      </c>
      <c r="FP84" s="2">
        <f t="shared" si="93"/>
        <v>0.82131983036563838</v>
      </c>
      <c r="FQ84" s="2">
        <f t="shared" si="93"/>
        <v>0.82101081499010076</v>
      </c>
      <c r="FR84" s="2">
        <f t="shared" si="93"/>
        <v>0.82596377868157345</v>
      </c>
      <c r="FS84" s="2">
        <f t="shared" si="93"/>
        <v>0.83480806177520794</v>
      </c>
      <c r="FT84" s="2">
        <f t="shared" si="93"/>
        <v>0.82539129643036269</v>
      </c>
      <c r="FU84" s="2">
        <f t="shared" si="93"/>
        <v>0.76055497823782747</v>
      </c>
      <c r="FW84" s="2">
        <f t="shared" si="82"/>
        <v>8.9711903731568376E-5</v>
      </c>
      <c r="FX84" s="2">
        <f t="shared" si="82"/>
        <v>1.4869461037147867E-4</v>
      </c>
      <c r="FY84" s="2">
        <f t="shared" si="82"/>
        <v>1.3528960578299999E-4</v>
      </c>
      <c r="FZ84" s="2">
        <f t="shared" si="82"/>
        <v>1.1728284714124633E-4</v>
      </c>
      <c r="GA84" s="2">
        <f t="shared" si="82"/>
        <v>1.1261032091262499E-4</v>
      </c>
      <c r="GB84" s="2">
        <f t="shared" si="82"/>
        <v>1.2419117302726976E-4</v>
      </c>
      <c r="GC84" s="2">
        <f t="shared" si="82"/>
        <v>1.3662441987958128E-4</v>
      </c>
      <c r="GD84" s="2">
        <f t="shared" si="82"/>
        <v>1.7254516985455668E-4</v>
      </c>
      <c r="GE84" s="2">
        <f t="shared" si="82"/>
        <v>1.9427584645056968E-4</v>
      </c>
      <c r="GF84" s="2">
        <f t="shared" si="82"/>
        <v>1.5969658643916746E-4</v>
      </c>
      <c r="GG84" s="2">
        <f t="shared" si="82"/>
        <v>1.3525005657707333E-4</v>
      </c>
      <c r="GH84" s="2">
        <f t="shared" si="82"/>
        <v>1.023000340306544E-4</v>
      </c>
      <c r="GI84" s="2">
        <f t="shared" si="82"/>
        <v>8.5123741062828037E-5</v>
      </c>
      <c r="GJ84" s="2">
        <f t="shared" si="82"/>
        <v>6.5882130947584418E-5</v>
      </c>
      <c r="GK84" s="2">
        <f t="shared" si="82"/>
        <v>5.4146197685974706E-5</v>
      </c>
      <c r="GM84" s="86">
        <f t="shared" si="83"/>
        <v>0.62616215519465568</v>
      </c>
      <c r="GN84" s="86">
        <f t="shared" si="83"/>
        <v>0.6626531630011242</v>
      </c>
      <c r="GO84" s="86">
        <f t="shared" si="83"/>
        <v>0.64738307938303707</v>
      </c>
      <c r="GP84" s="86">
        <f t="shared" si="83"/>
        <v>0.67368166481938618</v>
      </c>
      <c r="GQ84" s="86">
        <f t="shared" si="83"/>
        <v>0.63890098605931578</v>
      </c>
      <c r="GR84" s="86">
        <f t="shared" si="83"/>
        <v>0.66868202976998592</v>
      </c>
      <c r="GS84" s="86">
        <f t="shared" si="83"/>
        <v>0.6797951199017106</v>
      </c>
      <c r="GT84" s="86">
        <f t="shared" si="83"/>
        <v>0.65046699946118791</v>
      </c>
      <c r="GU84" s="86">
        <f t="shared" si="83"/>
        <v>0.62295640521976758</v>
      </c>
      <c r="GV84" s="86">
        <f t="shared" si="83"/>
        <v>0.65244588060615905</v>
      </c>
      <c r="GW84" s="86">
        <f t="shared" si="83"/>
        <v>0.62600228015147474</v>
      </c>
      <c r="GX84" s="86">
        <f t="shared" si="83"/>
        <v>0.64746161002026359</v>
      </c>
      <c r="GY84" s="86">
        <f t="shared" si="83"/>
        <v>0.64318246966358017</v>
      </c>
      <c r="GZ84" s="86">
        <f t="shared" si="83"/>
        <v>0.62279770680270952</v>
      </c>
      <c r="HA84" s="86">
        <f t="shared" si="83"/>
        <v>0.5843672936824218</v>
      </c>
      <c r="HC84" s="86">
        <f t="shared" si="73"/>
        <v>4.4929449150044512E-5</v>
      </c>
      <c r="HD84" s="86">
        <f t="shared" si="73"/>
        <v>5.1580833812746134E-4</v>
      </c>
      <c r="HE84" s="86">
        <f t="shared" si="73"/>
        <v>1.9399859885264146E-4</v>
      </c>
      <c r="HF84" s="86">
        <f t="shared" si="73"/>
        <v>1.0263604194365703E-4</v>
      </c>
      <c r="HG84" s="86">
        <f t="shared" si="87"/>
        <v>6.3028000548771525E-5</v>
      </c>
      <c r="HH84" s="86">
        <f t="shared" si="87"/>
        <v>7.9182931598635421E-5</v>
      </c>
      <c r="HI84" s="86">
        <f t="shared" si="87"/>
        <v>8.9523926284242115E-5</v>
      </c>
      <c r="HJ84" s="86">
        <f t="shared" si="87"/>
        <v>2.0532963822074844E-5</v>
      </c>
      <c r="HK84" s="86">
        <f t="shared" si="87"/>
        <v>8.2687474264856367E-5</v>
      </c>
      <c r="HL84" s="86">
        <f t="shared" si="87"/>
        <v>7.1366735042977962E-5</v>
      </c>
      <c r="HM84" s="86">
        <f t="shared" si="87"/>
        <v>1.4851927065897511E-4</v>
      </c>
      <c r="HN84" s="86">
        <f t="shared" si="87"/>
        <v>7.2210324571967991E-5</v>
      </c>
      <c r="HO84" s="86">
        <f t="shared" si="87"/>
        <v>6.5046038046634501E-5</v>
      </c>
      <c r="HP84" s="86">
        <f t="shared" si="87"/>
        <v>2.6039984239430848E-5</v>
      </c>
      <c r="HQ84" s="86">
        <f t="shared" si="87"/>
        <v>2.1197873522528126E-7</v>
      </c>
      <c r="HS84" s="86">
        <f t="shared" si="84"/>
        <v>6.2867936866488464E-53</v>
      </c>
      <c r="HT84" s="86">
        <f t="shared" si="84"/>
        <v>6.7161101668898805E-33</v>
      </c>
      <c r="HU84" s="86">
        <f t="shared" si="84"/>
        <v>9.3523344750442016E-40</v>
      </c>
      <c r="HV84" s="86">
        <f t="shared" si="84"/>
        <v>3.1959974434884272E-45</v>
      </c>
      <c r="HW84" s="86">
        <f t="shared" si="84"/>
        <v>9.0283762818079171E-47</v>
      </c>
      <c r="HX84" s="86">
        <f t="shared" si="84"/>
        <v>1.7591942116496042E-47</v>
      </c>
      <c r="HY84" s="86">
        <f t="shared" si="84"/>
        <v>6.8033916525996576E-48</v>
      </c>
      <c r="HZ84" s="86">
        <f t="shared" si="84"/>
        <v>1.7012834538836118E-58</v>
      </c>
      <c r="IA84" s="86">
        <f t="shared" si="84"/>
        <v>4.230551147258326E-50</v>
      </c>
      <c r="IB84" s="86">
        <f t="shared" si="84"/>
        <v>3.3058506142169162E-50</v>
      </c>
      <c r="IC84" s="86">
        <f t="shared" si="84"/>
        <v>2.4406703400840425E-45</v>
      </c>
      <c r="ID84" s="86">
        <f t="shared" si="84"/>
        <v>1.9048084124940221E-48</v>
      </c>
      <c r="IE84" s="86">
        <f t="shared" si="84"/>
        <v>3.6806948977265084E-47</v>
      </c>
      <c r="IF84" s="86">
        <f t="shared" si="84"/>
        <v>3.2526609065896575E-38</v>
      </c>
      <c r="IG84" s="86">
        <f t="shared" si="84"/>
        <v>7.7542441590160351E-29</v>
      </c>
      <c r="II84" s="86">
        <f t="shared" si="85"/>
        <v>3.6062802040214405E-282</v>
      </c>
      <c r="IJ84" s="86">
        <f t="shared" si="85"/>
        <v>5.5486438222881337E-173</v>
      </c>
      <c r="IK84" s="86">
        <f t="shared" si="85"/>
        <v>1.4958821841749954E-205</v>
      </c>
      <c r="IL84" s="86">
        <f t="shared" si="85"/>
        <v>1.0202635971602995E-235</v>
      </c>
      <c r="IM84" s="86">
        <f t="shared" si="85"/>
        <v>1.2744340607872982E-244</v>
      </c>
      <c r="IN84" s="86">
        <f t="shared" si="85"/>
        <v>8.1925653210412822E-249</v>
      </c>
      <c r="IO84" s="86">
        <f t="shared" si="85"/>
        <v>2.8662952367641877E-257</v>
      </c>
      <c r="IP84" s="86">
        <f t="shared" si="85"/>
        <v>0</v>
      </c>
      <c r="IQ84" s="86">
        <f t="shared" si="85"/>
        <v>1.9550062415563996E-267</v>
      </c>
      <c r="IR84" s="86">
        <f t="shared" si="85"/>
        <v>1.3131455897475057E-267</v>
      </c>
      <c r="IS84" s="86">
        <f t="shared" si="85"/>
        <v>5.9037059927695671E-239</v>
      </c>
      <c r="IT84" s="86">
        <f t="shared" si="85"/>
        <v>1.5611210778984637E-254</v>
      </c>
      <c r="IU84" s="86">
        <f t="shared" si="85"/>
        <v>1.5595407588998502E-245</v>
      </c>
      <c r="IV84" s="86">
        <f t="shared" si="85"/>
        <v>1.5199604419352603E-120</v>
      </c>
      <c r="IW84" s="86">
        <f t="shared" si="85"/>
        <v>9.6379313770985133E-75</v>
      </c>
      <c r="IY84" s="86">
        <f t="shared" si="86"/>
        <v>0.6262070846438057</v>
      </c>
      <c r="IZ84" s="86">
        <f t="shared" si="86"/>
        <v>0.66316897133925168</v>
      </c>
      <c r="JA84" s="86">
        <f t="shared" si="86"/>
        <v>0.64757707798188968</v>
      </c>
      <c r="JB84" s="86">
        <f t="shared" si="86"/>
        <v>0.67378430086132979</v>
      </c>
      <c r="JC84" s="86">
        <f t="shared" si="86"/>
        <v>0.63896401405986458</v>
      </c>
      <c r="JD84" s="86">
        <f t="shared" si="86"/>
        <v>0.66876121270158451</v>
      </c>
      <c r="JE84" s="86">
        <f t="shared" si="86"/>
        <v>0.67988464382799485</v>
      </c>
      <c r="JF84" s="86">
        <f t="shared" si="86"/>
        <v>0.65048753242501001</v>
      </c>
      <c r="JG84" s="86">
        <f t="shared" si="86"/>
        <v>0.62303909269403246</v>
      </c>
      <c r="JH84" s="86">
        <f t="shared" si="86"/>
        <v>0.65251724734120198</v>
      </c>
      <c r="JI84" s="86">
        <f t="shared" si="86"/>
        <v>0.6261507994221337</v>
      </c>
      <c r="JJ84" s="86">
        <f t="shared" si="86"/>
        <v>0.64753382034483553</v>
      </c>
      <c r="JK84" s="86">
        <f t="shared" si="86"/>
        <v>0.64324751570162686</v>
      </c>
      <c r="JL84" s="86">
        <f t="shared" si="86"/>
        <v>0.62282374678694896</v>
      </c>
      <c r="JM84" s="86">
        <f t="shared" si="86"/>
        <v>0.58436750566115703</v>
      </c>
    </row>
    <row r="85" spans="2:273" x14ac:dyDescent="0.25">
      <c r="B85" s="2">
        <v>58</v>
      </c>
      <c r="C85" s="37">
        <v>207.23</v>
      </c>
      <c r="D85" s="37">
        <v>215.6</v>
      </c>
      <c r="E85" s="37">
        <v>209.30500000000001</v>
      </c>
      <c r="F85" s="37">
        <v>218.03399999999999</v>
      </c>
      <c r="G85" s="37">
        <v>219.767</v>
      </c>
      <c r="H85" s="37">
        <v>210.667</v>
      </c>
      <c r="I85" s="37">
        <v>194.11699999999999</v>
      </c>
      <c r="J85" s="37">
        <v>183.172</v>
      </c>
      <c r="K85" s="37">
        <v>184.31</v>
      </c>
      <c r="L85" s="37">
        <v>199.88300000000001</v>
      </c>
      <c r="M85" s="37">
        <v>201.81700000000001</v>
      </c>
      <c r="N85" s="37">
        <v>203.85</v>
      </c>
      <c r="O85" s="37">
        <v>208.86699999999999</v>
      </c>
      <c r="P85" s="37">
        <v>202.75</v>
      </c>
      <c r="Q85" s="37">
        <v>175.86699999999999</v>
      </c>
      <c r="S85" s="4">
        <f t="shared" si="88"/>
        <v>207.87211838714987</v>
      </c>
      <c r="T85" s="4">
        <f t="shared" si="88"/>
        <v>223.3683723314451</v>
      </c>
      <c r="U85" s="4">
        <f t="shared" si="88"/>
        <v>215.06834859392836</v>
      </c>
      <c r="V85" s="4">
        <f t="shared" si="88"/>
        <v>225.35282735181656</v>
      </c>
      <c r="W85" s="4">
        <f t="shared" si="88"/>
        <v>231.43306391145839</v>
      </c>
      <c r="X85" s="4">
        <f t="shared" si="88"/>
        <v>212.97713101992409</v>
      </c>
      <c r="Y85" s="4">
        <f t="shared" si="88"/>
        <v>190.20624456181227</v>
      </c>
      <c r="Z85" s="4">
        <f t="shared" si="88"/>
        <v>175.81426134315342</v>
      </c>
      <c r="AA85" s="4">
        <f t="shared" si="88"/>
        <v>171.02690619503835</v>
      </c>
      <c r="AB85" s="4">
        <f t="shared" si="88"/>
        <v>194.52995936888428</v>
      </c>
      <c r="AC85" s="4">
        <f t="shared" si="88"/>
        <v>193.43530071457917</v>
      </c>
      <c r="AD85" s="4">
        <f t="shared" si="88"/>
        <v>201.24806671835606</v>
      </c>
      <c r="AE85" s="4">
        <f t="shared" si="88"/>
        <v>208.62944137026838</v>
      </c>
      <c r="AF85" s="4">
        <f t="shared" si="88"/>
        <v>202.29206389016474</v>
      </c>
      <c r="AG85" s="4">
        <f t="shared" si="88"/>
        <v>177.88087877236998</v>
      </c>
      <c r="AI85" s="4">
        <f t="shared" si="89"/>
        <v>-0.64211838714987834</v>
      </c>
      <c r="AJ85" s="4">
        <f t="shared" si="89"/>
        <v>-7.7683723314451072</v>
      </c>
      <c r="AK85" s="4">
        <f t="shared" si="89"/>
        <v>-5.763348593928356</v>
      </c>
      <c r="AL85" s="4">
        <f t="shared" si="89"/>
        <v>-7.3188273518165659</v>
      </c>
      <c r="AM85" s="4">
        <f t="shared" si="89"/>
        <v>-11.666063911458394</v>
      </c>
      <c r="AN85" s="4">
        <f t="shared" si="89"/>
        <v>-2.3101310199240856</v>
      </c>
      <c r="AO85" s="4">
        <f t="shared" si="89"/>
        <v>3.9107554381877208</v>
      </c>
      <c r="AP85" s="4">
        <f t="shared" si="89"/>
        <v>7.3577386568465784</v>
      </c>
      <c r="AQ85" s="4">
        <f t="shared" si="89"/>
        <v>13.283093804961652</v>
      </c>
      <c r="AR85" s="4">
        <f t="shared" si="89"/>
        <v>5.3530406311157321</v>
      </c>
      <c r="AS85" s="4">
        <f t="shared" si="89"/>
        <v>8.3816992854208365</v>
      </c>
      <c r="AT85" s="4">
        <f t="shared" si="89"/>
        <v>2.6019332816439373</v>
      </c>
      <c r="AU85" s="4">
        <f t="shared" si="89"/>
        <v>0.23755862973160902</v>
      </c>
      <c r="AV85" s="4">
        <f t="shared" si="89"/>
        <v>0.45793610983525923</v>
      </c>
      <c r="AW85" s="4">
        <f t="shared" si="89"/>
        <v>-2.013878772369992</v>
      </c>
      <c r="AY85" s="2">
        <f t="shared" si="80"/>
        <v>38.756390710727032</v>
      </c>
      <c r="AZ85" s="2">
        <f t="shared" si="80"/>
        <v>41.896878817362683</v>
      </c>
      <c r="BA85" s="2">
        <f t="shared" si="80"/>
        <v>44.632759680259177</v>
      </c>
      <c r="BB85" s="2">
        <f t="shared" si="80"/>
        <v>43.273787715662259</v>
      </c>
      <c r="BC85" s="2">
        <f t="shared" si="80"/>
        <v>41.195137956652374</v>
      </c>
      <c r="BD85" s="2">
        <f t="shared" si="80"/>
        <v>38.078043436511116</v>
      </c>
      <c r="BE85" s="2">
        <f t="shared" si="80"/>
        <v>37.839930160072036</v>
      </c>
      <c r="BF85" s="2">
        <f t="shared" si="80"/>
        <v>39.127306282500321</v>
      </c>
      <c r="BG85" s="2">
        <f t="shared" si="80"/>
        <v>42.47286199392471</v>
      </c>
      <c r="BH85" s="2">
        <f t="shared" si="80"/>
        <v>39.025332665836302</v>
      </c>
      <c r="BI85" s="2">
        <f t="shared" si="80"/>
        <v>38.288827323208352</v>
      </c>
      <c r="BJ85" s="2">
        <f t="shared" si="80"/>
        <v>41.774317066886091</v>
      </c>
      <c r="BK85" s="2">
        <f t="shared" si="80"/>
        <v>44.181271359566033</v>
      </c>
      <c r="BL85" s="2">
        <f t="shared" si="80"/>
        <v>47.359001955935554</v>
      </c>
      <c r="BM85" s="2">
        <f t="shared" si="80"/>
        <v>44.176867682480385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56.053753911806538</v>
      </c>
      <c r="DL85" s="2">
        <f t="shared" si="90"/>
        <v>56.741178283546709</v>
      </c>
      <c r="DM85" s="2">
        <f t="shared" si="90"/>
        <v>57.004190611664299</v>
      </c>
      <c r="DN85" s="2">
        <f t="shared" si="90"/>
        <v>59.491219163292847</v>
      </c>
      <c r="DO85" s="2">
        <f t="shared" si="90"/>
        <v>58.607452613240419</v>
      </c>
      <c r="DP85" s="2">
        <f t="shared" si="90"/>
        <v>55.137468949343351</v>
      </c>
      <c r="DQ85" s="2">
        <f t="shared" si="90"/>
        <v>51.421121482176375</v>
      </c>
      <c r="DR85" s="2">
        <f t="shared" si="90"/>
        <v>52.157819345661451</v>
      </c>
      <c r="DS85" s="2">
        <f t="shared" si="90"/>
        <v>54.405570825515937</v>
      </c>
      <c r="DT85" s="2">
        <f t="shared" si="90"/>
        <v>51.810515759849913</v>
      </c>
      <c r="DU85" s="2">
        <f t="shared" si="90"/>
        <v>56.943512820512822</v>
      </c>
      <c r="DV85" s="2">
        <f t="shared" si="90"/>
        <v>55.738394652908063</v>
      </c>
      <c r="DW85" s="2">
        <f t="shared" si="90"/>
        <v>59.491351282051276</v>
      </c>
      <c r="DX85" s="2">
        <f t="shared" si="90"/>
        <v>60.761056754221372</v>
      </c>
      <c r="DY85" s="2">
        <f t="shared" si="90"/>
        <v>54.233646627565975</v>
      </c>
      <c r="EA85" s="2">
        <f t="shared" ref="EA85:EL116" si="94">CE$228*$B85+CE$229</f>
        <v>36.096279140395374</v>
      </c>
      <c r="EB85" s="2">
        <f t="shared" si="91"/>
        <v>39.638439527448924</v>
      </c>
      <c r="EC85" s="2">
        <f t="shared" si="91"/>
        <v>42.60766996373227</v>
      </c>
      <c r="ED85" s="2">
        <f t="shared" si="91"/>
        <v>40.418768922916307</v>
      </c>
      <c r="EE85" s="2">
        <f t="shared" si="91"/>
        <v>37.690102999028412</v>
      </c>
      <c r="EF85" s="2">
        <f t="shared" si="91"/>
        <v>34.828213413576293</v>
      </c>
      <c r="EG85" s="2">
        <f t="shared" si="91"/>
        <v>35.302872209041809</v>
      </c>
      <c r="EH85" s="2">
        <f t="shared" si="91"/>
        <v>36.303878855307516</v>
      </c>
      <c r="EI85" s="2">
        <f t="shared" si="91"/>
        <v>40.22410408164356</v>
      </c>
      <c r="EJ85" s="2">
        <f t="shared" si="91"/>
        <v>36.488825657044416</v>
      </c>
      <c r="EK85" s="2">
        <f t="shared" si="91"/>
        <v>34.579782566575041</v>
      </c>
      <c r="EL85" s="2">
        <f t="shared" si="91"/>
        <v>39.091036404648371</v>
      </c>
      <c r="EM85" s="2">
        <f t="shared" si="91"/>
        <v>41.418303697994808</v>
      </c>
      <c r="EN85" s="2">
        <f t="shared" si="91"/>
        <v>44.773358631175967</v>
      </c>
      <c r="EO85" s="2">
        <f t="shared" si="91"/>
        <v>41.289183176985858</v>
      </c>
      <c r="EQ85" s="2">
        <f t="shared" si="92"/>
        <v>35.442758488477416</v>
      </c>
      <c r="ER85" s="2">
        <f t="shared" si="92"/>
        <v>38.794824750578584</v>
      </c>
      <c r="ES85" s="2">
        <f t="shared" si="92"/>
        <v>43.211335913153974</v>
      </c>
      <c r="ET85" s="2">
        <f t="shared" si="92"/>
        <v>41.220916839436541</v>
      </c>
      <c r="EU85" s="2">
        <f t="shared" si="92"/>
        <v>38.301579741012418</v>
      </c>
      <c r="EV85" s="2">
        <f t="shared" si="92"/>
        <v>35.530219704326001</v>
      </c>
      <c r="EW85" s="2">
        <f t="shared" si="92"/>
        <v>34.846032416332747</v>
      </c>
      <c r="EX85" s="2">
        <f t="shared" si="92"/>
        <v>36.67833598455983</v>
      </c>
      <c r="EY85" s="2">
        <f t="shared" si="92"/>
        <v>38.868706705172542</v>
      </c>
      <c r="EZ85" s="2">
        <f t="shared" si="92"/>
        <v>35.516516542415687</v>
      </c>
      <c r="FA85" s="2">
        <f t="shared" si="92"/>
        <v>34.398667141879912</v>
      </c>
      <c r="FB85" s="2">
        <f t="shared" si="92"/>
        <v>37.945383654546845</v>
      </c>
      <c r="FC85" s="2">
        <f t="shared" si="92"/>
        <v>41.194818286203571</v>
      </c>
      <c r="FD85" s="2">
        <f t="shared" si="92"/>
        <v>44.167036075372522</v>
      </c>
      <c r="FE85" s="2">
        <f t="shared" si="92"/>
        <v>42.649990014286203</v>
      </c>
      <c r="FG85" s="2">
        <f t="shared" si="93"/>
        <v>0.86670779318495961</v>
      </c>
      <c r="FH85" s="2">
        <f t="shared" si="93"/>
        <v>0.86794063433703228</v>
      </c>
      <c r="FI85" s="2">
        <f t="shared" si="93"/>
        <v>0.85934100202813779</v>
      </c>
      <c r="FJ85" s="2">
        <f t="shared" si="93"/>
        <v>0.85031206776025059</v>
      </c>
      <c r="FK85" s="2">
        <f t="shared" si="93"/>
        <v>0.83243768827586362</v>
      </c>
      <c r="FL85" s="2">
        <f t="shared" si="93"/>
        <v>0.83998751583408882</v>
      </c>
      <c r="FM85" s="2">
        <f t="shared" si="93"/>
        <v>0.84259293026565052</v>
      </c>
      <c r="FN85" s="2">
        <f t="shared" si="93"/>
        <v>0.82191452113810226</v>
      </c>
      <c r="FO85" s="2">
        <f t="shared" si="93"/>
        <v>0.8414094484587521</v>
      </c>
      <c r="FP85" s="2">
        <f t="shared" si="93"/>
        <v>0.83443880902216072</v>
      </c>
      <c r="FQ85" s="2">
        <f t="shared" si="93"/>
        <v>0.83414790049085519</v>
      </c>
      <c r="FR85" s="2">
        <f t="shared" si="93"/>
        <v>0.83880870895295023</v>
      </c>
      <c r="FS85" s="2">
        <f t="shared" si="93"/>
        <v>0.84712105095409529</v>
      </c>
      <c r="FT85" s="2">
        <f t="shared" si="93"/>
        <v>0.8382702059856304</v>
      </c>
      <c r="FU85" s="2">
        <f t="shared" si="93"/>
        <v>0.77692364572168493</v>
      </c>
      <c r="FW85" s="2">
        <f t="shared" si="82"/>
        <v>9.8366294992009932E-5</v>
      </c>
      <c r="FX85" s="2">
        <f t="shared" si="82"/>
        <v>1.6303805924693378E-4</v>
      </c>
      <c r="FY85" s="2">
        <f t="shared" si="82"/>
        <v>1.4834016669626736E-4</v>
      </c>
      <c r="FZ85" s="2">
        <f t="shared" si="82"/>
        <v>1.285966295705614E-4</v>
      </c>
      <c r="GA85" s="2">
        <f t="shared" si="82"/>
        <v>1.234734200717386E-4</v>
      </c>
      <c r="GB85" s="2">
        <f t="shared" si="82"/>
        <v>1.3617128180890502E-4</v>
      </c>
      <c r="GC85" s="2">
        <f t="shared" si="82"/>
        <v>1.49803722854219E-4</v>
      </c>
      <c r="GD85" s="2">
        <f t="shared" si="82"/>
        <v>1.8918886719726641E-4</v>
      </c>
      <c r="GE85" s="2">
        <f t="shared" si="82"/>
        <v>2.1301523704409141E-4</v>
      </c>
      <c r="GF85" s="2">
        <f t="shared" si="82"/>
        <v>1.7510112720419834E-4</v>
      </c>
      <c r="GG85" s="2">
        <f t="shared" si="82"/>
        <v>1.4829680298614537E-4</v>
      </c>
      <c r="GH85" s="2">
        <f t="shared" si="82"/>
        <v>1.1216864970584487E-4</v>
      </c>
      <c r="GI85" s="2">
        <f t="shared" si="82"/>
        <v>9.3335559523314359E-5</v>
      </c>
      <c r="GJ85" s="2">
        <f t="shared" si="82"/>
        <v>7.2237860941968358E-5</v>
      </c>
      <c r="GK85" s="2">
        <f t="shared" si="82"/>
        <v>5.936981502312159E-5</v>
      </c>
      <c r="GM85" s="86">
        <f t="shared" si="83"/>
        <v>0.61696899039722364</v>
      </c>
      <c r="GN85" s="86">
        <f t="shared" si="83"/>
        <v>0.66496830613830415</v>
      </c>
      <c r="GO85" s="86">
        <f t="shared" si="83"/>
        <v>0.64724000496619982</v>
      </c>
      <c r="GP85" s="86">
        <f t="shared" si="83"/>
        <v>0.68427979251966931</v>
      </c>
      <c r="GQ85" s="86">
        <f t="shared" si="83"/>
        <v>0.66503875293135351</v>
      </c>
      <c r="GR85" s="86">
        <f t="shared" si="83"/>
        <v>0.65715112010293519</v>
      </c>
      <c r="GS85" s="86">
        <f t="shared" si="83"/>
        <v>0.6283710478609138</v>
      </c>
      <c r="GT85" s="86">
        <f t="shared" si="83"/>
        <v>0.57865011144886258</v>
      </c>
      <c r="GU85" s="86">
        <f t="shared" si="83"/>
        <v>0.52835472181302945</v>
      </c>
      <c r="GV85" s="86">
        <f t="shared" si="83"/>
        <v>0.60753449734484488</v>
      </c>
      <c r="GW85" s="86">
        <f t="shared" si="83"/>
        <v>0.58069155704940933</v>
      </c>
      <c r="GX85" s="86">
        <f t="shared" si="83"/>
        <v>0.61576857767772741</v>
      </c>
      <c r="GY85" s="86">
        <f t="shared" si="83"/>
        <v>0.6225675850687703</v>
      </c>
      <c r="GZ85" s="86">
        <f t="shared" si="83"/>
        <v>0.60767044594542008</v>
      </c>
      <c r="HA85" s="86">
        <f t="shared" si="83"/>
        <v>0.58966019439684236</v>
      </c>
      <c r="HC85" s="86">
        <f t="shared" si="73"/>
        <v>8.5607908798459226E-5</v>
      </c>
      <c r="HD85" s="86">
        <f t="shared" si="73"/>
        <v>8.1830003150286032E-4</v>
      </c>
      <c r="HE85" s="86">
        <f t="shared" si="73"/>
        <v>3.2965078127690587E-4</v>
      </c>
      <c r="HF85" s="86">
        <f t="shared" si="73"/>
        <v>1.8332567337110968E-4</v>
      </c>
      <c r="HG85" s="86">
        <f t="shared" si="87"/>
        <v>1.1535121258884577E-4</v>
      </c>
      <c r="HH85" s="86">
        <f t="shared" si="87"/>
        <v>1.4549467619991494E-4</v>
      </c>
      <c r="HI85" s="86">
        <f t="shared" si="87"/>
        <v>1.6654869133014976E-4</v>
      </c>
      <c r="HJ85" s="86">
        <f t="shared" si="87"/>
        <v>4.3789810720250207E-5</v>
      </c>
      <c r="HK85" s="86">
        <f t="shared" si="87"/>
        <v>1.6019549222147654E-4</v>
      </c>
      <c r="HL85" s="86">
        <f t="shared" si="87"/>
        <v>1.3701695721835916E-4</v>
      </c>
      <c r="HM85" s="86">
        <f t="shared" si="87"/>
        <v>2.6541342777472671E-4</v>
      </c>
      <c r="HN85" s="86">
        <f t="shared" si="87"/>
        <v>1.3231178200415354E-4</v>
      </c>
      <c r="HO85" s="86">
        <f t="shared" si="87"/>
        <v>1.1695867730158315E-4</v>
      </c>
      <c r="HP85" s="86">
        <f t="shared" si="87"/>
        <v>4.9526810151748733E-5</v>
      </c>
      <c r="HQ85" s="86">
        <f t="shared" si="87"/>
        <v>5.6372962416401755E-7</v>
      </c>
      <c r="HS85" s="86">
        <f t="shared" si="84"/>
        <v>1.8533310311031021E-51</v>
      </c>
      <c r="HT85" s="86">
        <f t="shared" si="84"/>
        <v>5.9732469439953466E-32</v>
      </c>
      <c r="HU85" s="86">
        <f t="shared" si="84"/>
        <v>1.2628103413638655E-38</v>
      </c>
      <c r="HV85" s="86">
        <f t="shared" si="84"/>
        <v>6.0102434712180218E-44</v>
      </c>
      <c r="HW85" s="86">
        <f t="shared" si="84"/>
        <v>1.8654667109001502E-45</v>
      </c>
      <c r="HX85" s="86">
        <f t="shared" si="84"/>
        <v>3.949803042227293E-46</v>
      </c>
      <c r="HY85" s="86">
        <f t="shared" si="84"/>
        <v>1.6890584218566521E-46</v>
      </c>
      <c r="HZ85" s="86">
        <f t="shared" si="84"/>
        <v>9.5603909515708947E-57</v>
      </c>
      <c r="IA85" s="86">
        <f t="shared" si="84"/>
        <v>1.3858113697827991E-48</v>
      </c>
      <c r="IB85" s="86">
        <f t="shared" si="84"/>
        <v>1.0069110305066787E-48</v>
      </c>
      <c r="IC85" s="86">
        <f t="shared" si="84"/>
        <v>4.9278482463276803E-44</v>
      </c>
      <c r="ID85" s="86">
        <f t="shared" si="84"/>
        <v>4.2851406246018741E-47</v>
      </c>
      <c r="IE85" s="86">
        <f t="shared" si="84"/>
        <v>7.0795237472644245E-46</v>
      </c>
      <c r="IF85" s="86">
        <f t="shared" si="84"/>
        <v>3.3588302765493989E-37</v>
      </c>
      <c r="IG85" s="86">
        <f t="shared" si="84"/>
        <v>4.2018226235689488E-28</v>
      </c>
      <c r="II85" s="86">
        <f t="shared" si="85"/>
        <v>1.1606109125141041E-276</v>
      </c>
      <c r="IJ85" s="86">
        <f t="shared" si="85"/>
        <v>1.9862119783215543E-169</v>
      </c>
      <c r="IK85" s="86">
        <f t="shared" si="85"/>
        <v>2.2933715836359141E-201</v>
      </c>
      <c r="IL85" s="86">
        <f t="shared" si="85"/>
        <v>5.4801853640616191E-231</v>
      </c>
      <c r="IM85" s="86">
        <f t="shared" si="85"/>
        <v>9.8553637919636917E-240</v>
      </c>
      <c r="IN85" s="86">
        <f t="shared" si="85"/>
        <v>8.71079954177518E-244</v>
      </c>
      <c r="IO85" s="86">
        <f t="shared" si="85"/>
        <v>5.1473743832555332E-252</v>
      </c>
      <c r="IP85" s="86">
        <f t="shared" si="85"/>
        <v>1.1251594183022574E-305</v>
      </c>
      <c r="IQ85" s="86">
        <f t="shared" si="85"/>
        <v>9.5167111130036875E-262</v>
      </c>
      <c r="IR85" s="86">
        <f t="shared" si="85"/>
        <v>4.8129255604407552E-262</v>
      </c>
      <c r="IS85" s="86">
        <f t="shared" si="85"/>
        <v>4.3959086819165522E-234</v>
      </c>
      <c r="IT85" s="86">
        <f t="shared" si="85"/>
        <v>1.6924427921936742E-249</v>
      </c>
      <c r="IU85" s="86">
        <f t="shared" si="85"/>
        <v>8.9933226213178661E-241</v>
      </c>
      <c r="IV85" s="86">
        <f t="shared" si="85"/>
        <v>2.7516993783368856E-118</v>
      </c>
      <c r="IW85" s="86">
        <f t="shared" si="85"/>
        <v>2.2080898768968684E-73</v>
      </c>
      <c r="IY85" s="86">
        <f t="shared" si="86"/>
        <v>0.61705459830602205</v>
      </c>
      <c r="IZ85" s="86">
        <f t="shared" si="86"/>
        <v>0.665786606169807</v>
      </c>
      <c r="JA85" s="86">
        <f t="shared" si="86"/>
        <v>0.64756965574747671</v>
      </c>
      <c r="JB85" s="86">
        <f t="shared" si="86"/>
        <v>0.6844631181930404</v>
      </c>
      <c r="JC85" s="86">
        <f t="shared" si="86"/>
        <v>0.66515410414394238</v>
      </c>
      <c r="JD85" s="86">
        <f t="shared" si="86"/>
        <v>0.65729661477913515</v>
      </c>
      <c r="JE85" s="86">
        <f t="shared" si="86"/>
        <v>0.62853759655224395</v>
      </c>
      <c r="JF85" s="86">
        <f t="shared" si="86"/>
        <v>0.57869390125958287</v>
      </c>
      <c r="JG85" s="86">
        <f t="shared" si="86"/>
        <v>0.52851491730525091</v>
      </c>
      <c r="JH85" s="86">
        <f t="shared" si="86"/>
        <v>0.60767151430206323</v>
      </c>
      <c r="JI85" s="86">
        <f t="shared" si="86"/>
        <v>0.58095697047718409</v>
      </c>
      <c r="JJ85" s="86">
        <f t="shared" si="86"/>
        <v>0.61590088945973154</v>
      </c>
      <c r="JK85" s="86">
        <f t="shared" si="86"/>
        <v>0.62268454374607185</v>
      </c>
      <c r="JL85" s="86">
        <f t="shared" si="86"/>
        <v>0.60771997275557188</v>
      </c>
      <c r="JM85" s="86">
        <f t="shared" si="86"/>
        <v>0.58966075812646657</v>
      </c>
    </row>
    <row r="86" spans="2:273" x14ac:dyDescent="0.25">
      <c r="B86" s="2">
        <v>59</v>
      </c>
      <c r="C86" s="37">
        <v>191.42599999999999</v>
      </c>
      <c r="D86" s="37">
        <v>201.63300000000001</v>
      </c>
      <c r="E86" s="37">
        <v>194.102</v>
      </c>
      <c r="F86" s="37">
        <v>200.864</v>
      </c>
      <c r="G86" s="37">
        <v>206.45</v>
      </c>
      <c r="H86" s="37">
        <v>187.5</v>
      </c>
      <c r="I86" s="37">
        <v>159.517</v>
      </c>
      <c r="J86" s="37">
        <v>141.06899999999999</v>
      </c>
      <c r="K86" s="37">
        <v>136.37899999999999</v>
      </c>
      <c r="L86" s="37">
        <v>165.35</v>
      </c>
      <c r="M86" s="37">
        <v>169.267</v>
      </c>
      <c r="N86" s="37">
        <v>176.15</v>
      </c>
      <c r="O86" s="37">
        <v>187.417</v>
      </c>
      <c r="P86" s="37">
        <v>182.31700000000001</v>
      </c>
      <c r="Q86" s="37">
        <v>156.88300000000001</v>
      </c>
      <c r="S86" s="4">
        <f t="shared" si="88"/>
        <v>182.1909392328721</v>
      </c>
      <c r="T86" s="4">
        <f t="shared" si="88"/>
        <v>196.81151160108462</v>
      </c>
      <c r="U86" s="4">
        <f t="shared" si="88"/>
        <v>189.23619153524402</v>
      </c>
      <c r="V86" s="4">
        <f t="shared" si="88"/>
        <v>195.60650645097618</v>
      </c>
      <c r="W86" s="4">
        <f t="shared" si="88"/>
        <v>205.87912018903432</v>
      </c>
      <c r="X86" s="4">
        <f t="shared" si="88"/>
        <v>176.46483054314609</v>
      </c>
      <c r="Y86" s="4">
        <f t="shared" si="88"/>
        <v>146.94486615088942</v>
      </c>
      <c r="Z86" s="4">
        <f t="shared" si="88"/>
        <v>130.77837851095774</v>
      </c>
      <c r="AA86" s="4">
        <f t="shared" si="88"/>
        <v>126.51909495283225</v>
      </c>
      <c r="AB86" s="4">
        <f t="shared" si="88"/>
        <v>153.44427177398228</v>
      </c>
      <c r="AC86" s="4">
        <f t="shared" si="88"/>
        <v>154.27064097427072</v>
      </c>
      <c r="AD86" s="4">
        <f t="shared" si="88"/>
        <v>164.27530479042738</v>
      </c>
      <c r="AE86" s="4">
        <f t="shared" si="88"/>
        <v>175.74359388526867</v>
      </c>
      <c r="AF86" s="4">
        <f t="shared" si="88"/>
        <v>172.98469070782693</v>
      </c>
      <c r="AG86" s="4">
        <f t="shared" si="88"/>
        <v>150.66527006430539</v>
      </c>
      <c r="AI86" s="4">
        <f t="shared" si="89"/>
        <v>9.2350607671278908</v>
      </c>
      <c r="AJ86" s="4">
        <f t="shared" si="89"/>
        <v>4.8214883989153918</v>
      </c>
      <c r="AK86" s="4">
        <f t="shared" si="89"/>
        <v>4.8658084647559861</v>
      </c>
      <c r="AL86" s="4">
        <f t="shared" si="89"/>
        <v>5.2574935490238204</v>
      </c>
      <c r="AM86" s="4">
        <f t="shared" si="89"/>
        <v>0.57087981096566409</v>
      </c>
      <c r="AN86" s="4">
        <f t="shared" si="89"/>
        <v>11.035169456853907</v>
      </c>
      <c r="AO86" s="4">
        <f t="shared" si="89"/>
        <v>12.572133849110571</v>
      </c>
      <c r="AP86" s="4">
        <f t="shared" si="89"/>
        <v>10.290621489042252</v>
      </c>
      <c r="AQ86" s="4">
        <f t="shared" si="89"/>
        <v>9.859905047167743</v>
      </c>
      <c r="AR86" s="4">
        <f t="shared" si="89"/>
        <v>11.905728226017715</v>
      </c>
      <c r="AS86" s="4">
        <f t="shared" si="89"/>
        <v>14.996359025729276</v>
      </c>
      <c r="AT86" s="4">
        <f t="shared" si="89"/>
        <v>11.874695209572621</v>
      </c>
      <c r="AU86" s="4">
        <f t="shared" si="89"/>
        <v>11.673406114731335</v>
      </c>
      <c r="AV86" s="4">
        <f t="shared" si="89"/>
        <v>9.332309292173079</v>
      </c>
      <c r="AW86" s="4">
        <f t="shared" si="89"/>
        <v>6.2177299356946207</v>
      </c>
      <c r="AY86" s="2">
        <f t="shared" si="80"/>
        <v>38.506867406659659</v>
      </c>
      <c r="AZ86" s="2">
        <f t="shared" si="80"/>
        <v>41.664693609763937</v>
      </c>
      <c r="BA86" s="2">
        <f t="shared" si="80"/>
        <v>44.435822471388057</v>
      </c>
      <c r="BB86" s="2">
        <f t="shared" si="80"/>
        <v>43.040653818147725</v>
      </c>
      <c r="BC86" s="2">
        <f t="shared" si="80"/>
        <v>40.950384420403566</v>
      </c>
      <c r="BD86" s="2">
        <f t="shared" si="80"/>
        <v>37.854065291699264</v>
      </c>
      <c r="BE86" s="2">
        <f t="shared" si="80"/>
        <v>37.614123306503387</v>
      </c>
      <c r="BF86" s="2">
        <f t="shared" si="80"/>
        <v>38.906886743515798</v>
      </c>
      <c r="BG86" s="2">
        <f t="shared" si="80"/>
        <v>42.228500196360734</v>
      </c>
      <c r="BH86" s="2">
        <f t="shared" si="80"/>
        <v>38.779583771160567</v>
      </c>
      <c r="BI86" s="2">
        <f t="shared" si="80"/>
        <v>38.008545181038919</v>
      </c>
      <c r="BJ86" s="2">
        <f t="shared" si="80"/>
        <v>41.513128704586343</v>
      </c>
      <c r="BK86" s="2">
        <f t="shared" si="80"/>
        <v>43.916771097546452</v>
      </c>
      <c r="BL86" s="2">
        <f t="shared" si="80"/>
        <v>47.084866063124068</v>
      </c>
      <c r="BM86" s="2">
        <f t="shared" si="80"/>
        <v>43.99112488305768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56.436644381223317</v>
      </c>
      <c r="DL86" s="2">
        <f t="shared" si="90"/>
        <v>57.083920578473212</v>
      </c>
      <c r="DM86" s="2">
        <f t="shared" si="90"/>
        <v>57.305224751066866</v>
      </c>
      <c r="DN86" s="2">
        <f t="shared" si="90"/>
        <v>59.839689608636974</v>
      </c>
      <c r="DO86" s="2">
        <f t="shared" si="90"/>
        <v>59.005304703832749</v>
      </c>
      <c r="DP86" s="2">
        <f t="shared" si="90"/>
        <v>55.482629831144479</v>
      </c>
      <c r="DQ86" s="2">
        <f t="shared" si="90"/>
        <v>51.705988273921221</v>
      </c>
      <c r="DR86" s="2">
        <f t="shared" si="90"/>
        <v>52.47126552868658</v>
      </c>
      <c r="DS86" s="2">
        <f t="shared" si="90"/>
        <v>54.742369418386488</v>
      </c>
      <c r="DT86" s="2">
        <f t="shared" si="90"/>
        <v>52.087402532833025</v>
      </c>
      <c r="DU86" s="2">
        <f t="shared" si="90"/>
        <v>57.316731443994605</v>
      </c>
      <c r="DV86" s="2">
        <f t="shared" si="90"/>
        <v>56.047282176360227</v>
      </c>
      <c r="DW86" s="2">
        <f t="shared" si="90"/>
        <v>59.826589743589736</v>
      </c>
      <c r="DX86" s="2">
        <f t="shared" si="90"/>
        <v>61.134322514071286</v>
      </c>
      <c r="DY86" s="2">
        <f t="shared" si="90"/>
        <v>54.645592008797649</v>
      </c>
      <c r="EA86" s="2">
        <f t="shared" si="94"/>
        <v>35.992126088875985</v>
      </c>
      <c r="EB86" s="2">
        <f t="shared" si="91"/>
        <v>39.525216681652431</v>
      </c>
      <c r="EC86" s="2">
        <f t="shared" si="91"/>
        <v>42.514565842400252</v>
      </c>
      <c r="ED86" s="2">
        <f t="shared" si="91"/>
        <v>40.343451471575236</v>
      </c>
      <c r="EE86" s="2">
        <f t="shared" si="91"/>
        <v>37.635771853429951</v>
      </c>
      <c r="EF86" s="2">
        <f t="shared" si="91"/>
        <v>34.791290280511369</v>
      </c>
      <c r="EG86" s="2">
        <f t="shared" si="91"/>
        <v>35.213304779585876</v>
      </c>
      <c r="EH86" s="2">
        <f t="shared" si="91"/>
        <v>36.226382572085825</v>
      </c>
      <c r="EI86" s="2">
        <f t="shared" si="91"/>
        <v>40.077758511224374</v>
      </c>
      <c r="EJ86" s="2">
        <f t="shared" si="91"/>
        <v>36.371719712559774</v>
      </c>
      <c r="EK86" s="2">
        <f t="shared" si="91"/>
        <v>34.507359392601266</v>
      </c>
      <c r="EL86" s="2">
        <f t="shared" si="91"/>
        <v>38.966059829255059</v>
      </c>
      <c r="EM86" s="2">
        <f t="shared" si="91"/>
        <v>41.29820761696903</v>
      </c>
      <c r="EN86" s="2">
        <f t="shared" si="91"/>
        <v>44.612824354929366</v>
      </c>
      <c r="EO86" s="2">
        <f t="shared" si="91"/>
        <v>41.200998304186442</v>
      </c>
      <c r="EQ86" s="2">
        <f t="shared" si="92"/>
        <v>35.350529898359675</v>
      </c>
      <c r="ER86" s="2">
        <f t="shared" si="92"/>
        <v>38.698057696353644</v>
      </c>
      <c r="ES86" s="2">
        <f t="shared" si="92"/>
        <v>43.1066006599955</v>
      </c>
      <c r="ET86" s="2">
        <f t="shared" si="92"/>
        <v>41.130076242712029</v>
      </c>
      <c r="EU86" s="2">
        <f t="shared" si="92"/>
        <v>38.235355674763653</v>
      </c>
      <c r="EV86" s="2">
        <f t="shared" si="92"/>
        <v>35.47978031469421</v>
      </c>
      <c r="EW86" s="2">
        <f t="shared" si="92"/>
        <v>34.765776360460919</v>
      </c>
      <c r="EX86" s="2">
        <f t="shared" si="92"/>
        <v>36.592173052203762</v>
      </c>
      <c r="EY86" s="2">
        <f t="shared" si="92"/>
        <v>38.751706384074296</v>
      </c>
      <c r="EZ86" s="2">
        <f t="shared" si="92"/>
        <v>35.418966795470297</v>
      </c>
      <c r="FA86" s="2">
        <f t="shared" si="92"/>
        <v>34.329604520994295</v>
      </c>
      <c r="FB86" s="2">
        <f t="shared" si="92"/>
        <v>37.842275509538055</v>
      </c>
      <c r="FC86" s="2">
        <f t="shared" si="92"/>
        <v>41.078804054300988</v>
      </c>
      <c r="FD86" s="2">
        <f t="shared" si="92"/>
        <v>44.018125172216457</v>
      </c>
      <c r="FE86" s="2">
        <f t="shared" si="92"/>
        <v>42.528491583910487</v>
      </c>
      <c r="FG86" s="2">
        <f t="shared" si="93"/>
        <v>0.87699340813589477</v>
      </c>
      <c r="FH86" s="2">
        <f t="shared" si="93"/>
        <v>0.87814449132185579</v>
      </c>
      <c r="FI86" s="2">
        <f t="shared" si="93"/>
        <v>0.87010988849616999</v>
      </c>
      <c r="FJ86" s="2">
        <f t="shared" si="93"/>
        <v>0.86166093108731967</v>
      </c>
      <c r="FK86" s="2">
        <f t="shared" si="93"/>
        <v>0.84489453204518195</v>
      </c>
      <c r="FL86" s="2">
        <f t="shared" si="93"/>
        <v>0.85198289325857934</v>
      </c>
      <c r="FM86" s="2">
        <f t="shared" si="93"/>
        <v>0.85442684108146605</v>
      </c>
      <c r="FN86" s="2">
        <f t="shared" si="93"/>
        <v>0.83499860849340801</v>
      </c>
      <c r="FO86" s="2">
        <f t="shared" si="93"/>
        <v>0.85331684462502433</v>
      </c>
      <c r="FP86" s="2">
        <f t="shared" si="93"/>
        <v>0.84677426959845015</v>
      </c>
      <c r="FQ86" s="2">
        <f t="shared" si="93"/>
        <v>0.84650104861168685</v>
      </c>
      <c r="FR86" s="2">
        <f t="shared" si="93"/>
        <v>0.85087676766653153</v>
      </c>
      <c r="FS86" s="2">
        <f t="shared" si="93"/>
        <v>0.85867163596207141</v>
      </c>
      <c r="FT86" s="2">
        <f t="shared" si="93"/>
        <v>0.85037138953533153</v>
      </c>
      <c r="FU86" s="2">
        <f t="shared" si="93"/>
        <v>0.79247865544350216</v>
      </c>
      <c r="FW86" s="2">
        <f t="shared" si="82"/>
        <v>1.0785547412381545E-4</v>
      </c>
      <c r="FX86" s="2">
        <f t="shared" si="82"/>
        <v>1.7876486520274773E-4</v>
      </c>
      <c r="FY86" s="2">
        <f t="shared" si="82"/>
        <v>1.6264943062246147E-4</v>
      </c>
      <c r="FZ86" s="2">
        <f t="shared" si="82"/>
        <v>1.4100165104644855E-4</v>
      </c>
      <c r="GA86" s="2">
        <f t="shared" si="82"/>
        <v>1.3538430014738365E-4</v>
      </c>
      <c r="GB86" s="2">
        <f t="shared" si="82"/>
        <v>1.4930687991629481E-4</v>
      </c>
      <c r="GC86" s="2">
        <f t="shared" si="82"/>
        <v>1.6425414187962276E-4</v>
      </c>
      <c r="GD86" s="2">
        <f t="shared" si="82"/>
        <v>2.0743768155767286E-4</v>
      </c>
      <c r="GE86" s="2">
        <f t="shared" si="82"/>
        <v>2.3356176286123034E-4</v>
      </c>
      <c r="GF86" s="2">
        <f t="shared" si="82"/>
        <v>1.919913247054014E-4</v>
      </c>
      <c r="GG86" s="2">
        <f t="shared" si="82"/>
        <v>1.6260188462053761E-4</v>
      </c>
      <c r="GH86" s="2">
        <f t="shared" si="82"/>
        <v>1.2298914772575751E-4</v>
      </c>
      <c r="GI86" s="2">
        <f t="shared" si="82"/>
        <v>1.0233948439079905E-4</v>
      </c>
      <c r="GJ86" s="2">
        <f t="shared" si="82"/>
        <v>7.9206687437506008E-5</v>
      </c>
      <c r="GK86" s="2">
        <f t="shared" si="82"/>
        <v>6.509733481136085E-5</v>
      </c>
      <c r="GM86" s="86">
        <f t="shared" si="83"/>
        <v>0.56974403804079832</v>
      </c>
      <c r="GN86" s="86">
        <f t="shared" si="83"/>
        <v>0.61542465447551153</v>
      </c>
      <c r="GO86" s="86">
        <f t="shared" si="83"/>
        <v>0.59803013676658368</v>
      </c>
      <c r="GP86" s="86">
        <f t="shared" si="83"/>
        <v>0.62586211292867744</v>
      </c>
      <c r="GQ86" s="86">
        <f t="shared" si="83"/>
        <v>0.63185079385424248</v>
      </c>
      <c r="GR86" s="86">
        <f t="shared" si="83"/>
        <v>0.5729200999773737</v>
      </c>
      <c r="GS86" s="86">
        <f t="shared" si="83"/>
        <v>0.49820695962343314</v>
      </c>
      <c r="GT86" s="86">
        <f t="shared" si="83"/>
        <v>0.43622908711767677</v>
      </c>
      <c r="GU86" s="86">
        <f t="shared" si="83"/>
        <v>0.38631819438045722</v>
      </c>
      <c r="GV86" s="86">
        <f t="shared" si="83"/>
        <v>0.49685339277396734</v>
      </c>
      <c r="GW86" s="86">
        <f t="shared" si="83"/>
        <v>0.48309616590528254</v>
      </c>
      <c r="GX86" s="86">
        <f t="shared" si="83"/>
        <v>0.52359553055672059</v>
      </c>
      <c r="GY86" s="86">
        <f t="shared" si="83"/>
        <v>0.54815776802508509</v>
      </c>
      <c r="GZ86" s="86">
        <f t="shared" si="83"/>
        <v>0.54423933848454675</v>
      </c>
      <c r="HA86" s="86">
        <f t="shared" si="83"/>
        <v>0.53340303089639762</v>
      </c>
      <c r="HC86" s="86">
        <f t="shared" si="73"/>
        <v>1.5954823279207262E-4</v>
      </c>
      <c r="HD86" s="86">
        <f t="shared" si="73"/>
        <v>1.2790068655971455E-3</v>
      </c>
      <c r="HE86" s="86">
        <f t="shared" si="73"/>
        <v>5.5046460635169235E-4</v>
      </c>
      <c r="HF86" s="86">
        <f t="shared" si="73"/>
        <v>3.2113405922274373E-4</v>
      </c>
      <c r="HG86" s="86">
        <f t="shared" si="87"/>
        <v>2.0691186786567719E-4</v>
      </c>
      <c r="HH86" s="86">
        <f t="shared" si="87"/>
        <v>2.6181998868738798E-4</v>
      </c>
      <c r="HI86" s="86">
        <f t="shared" si="87"/>
        <v>3.030942471061087E-4</v>
      </c>
      <c r="HJ86" s="86">
        <f t="shared" si="87"/>
        <v>9.0772787173762362E-5</v>
      </c>
      <c r="HK86" s="86">
        <f t="shared" si="87"/>
        <v>3.0274385335674211E-4</v>
      </c>
      <c r="HL86" s="86">
        <f t="shared" si="87"/>
        <v>2.5688008879954586E-4</v>
      </c>
      <c r="HM86" s="86">
        <f t="shared" si="87"/>
        <v>4.6475836241189201E-4</v>
      </c>
      <c r="HN86" s="86">
        <f t="shared" si="87"/>
        <v>2.375257487490993E-4</v>
      </c>
      <c r="HO86" s="86">
        <f t="shared" si="87"/>
        <v>2.0634866470102168E-4</v>
      </c>
      <c r="HP86" s="86">
        <f t="shared" si="87"/>
        <v>9.2255694712358959E-5</v>
      </c>
      <c r="HQ86" s="86">
        <f t="shared" si="87"/>
        <v>1.4502058631119313E-6</v>
      </c>
      <c r="HS86" s="86">
        <f t="shared" si="84"/>
        <v>5.2027745219097446E-50</v>
      </c>
      <c r="HT86" s="86">
        <f t="shared" si="84"/>
        <v>5.1386907334980055E-31</v>
      </c>
      <c r="HU86" s="86">
        <f t="shared" si="84"/>
        <v>1.6401904743498247E-37</v>
      </c>
      <c r="HV86" s="86">
        <f t="shared" si="84"/>
        <v>1.0824520196206501E-42</v>
      </c>
      <c r="HW86" s="86">
        <f t="shared" si="84"/>
        <v>3.6868166169959413E-44</v>
      </c>
      <c r="HX86" s="86">
        <f t="shared" si="84"/>
        <v>8.467551878733264E-45</v>
      </c>
      <c r="HY86" s="86">
        <f t="shared" si="84"/>
        <v>3.9934447399158201E-45</v>
      </c>
      <c r="HZ86" s="86">
        <f t="shared" si="84"/>
        <v>5.0460955435533098E-55</v>
      </c>
      <c r="IA86" s="86">
        <f t="shared" si="84"/>
        <v>4.2962483812352191E-47</v>
      </c>
      <c r="IB86" s="86">
        <f t="shared" si="84"/>
        <v>2.9095292003878293E-47</v>
      </c>
      <c r="IC86" s="86">
        <f t="shared" si="84"/>
        <v>9.5095996894216564E-43</v>
      </c>
      <c r="ID86" s="86">
        <f t="shared" si="84"/>
        <v>9.2127705485933529E-46</v>
      </c>
      <c r="IE86" s="86">
        <f t="shared" si="84"/>
        <v>1.3056643377171736E-44</v>
      </c>
      <c r="IF86" s="86">
        <f t="shared" si="84"/>
        <v>3.3575438156156138E-36</v>
      </c>
      <c r="IG86" s="86">
        <f t="shared" si="84"/>
        <v>2.2256146584174575E-27</v>
      </c>
      <c r="II86" s="86">
        <f t="shared" si="85"/>
        <v>3.2937770008114151E-271</v>
      </c>
      <c r="IJ86" s="86">
        <f t="shared" si="85"/>
        <v>6.5256901748276349E-166</v>
      </c>
      <c r="IK86" s="86">
        <f t="shared" si="85"/>
        <v>3.181587768017153E-197</v>
      </c>
      <c r="IL86" s="86">
        <f t="shared" si="85"/>
        <v>2.6338336972462116E-226</v>
      </c>
      <c r="IM86" s="86">
        <f t="shared" si="85"/>
        <v>6.7974071022603532E-235</v>
      </c>
      <c r="IN86" s="86">
        <f t="shared" si="85"/>
        <v>8.22328584715614E-239</v>
      </c>
      <c r="IO86" s="86">
        <f t="shared" si="85"/>
        <v>8.1522161215321888E-247</v>
      </c>
      <c r="IP86" s="86">
        <f t="shared" si="85"/>
        <v>3.4490597576353249E-299</v>
      </c>
      <c r="IQ86" s="86">
        <f t="shared" si="85"/>
        <v>4.0206980232031455E-256</v>
      </c>
      <c r="IR86" s="86">
        <f t="shared" si="85"/>
        <v>1.5405338926263966E-256</v>
      </c>
      <c r="IS86" s="86">
        <f t="shared" si="85"/>
        <v>2.9136235585892517E-229</v>
      </c>
      <c r="IT86" s="86">
        <f t="shared" si="85"/>
        <v>1.6328620012839486E-244</v>
      </c>
      <c r="IU86" s="86">
        <f t="shared" si="85"/>
        <v>4.6548531013657638E-236</v>
      </c>
      <c r="IV86" s="86">
        <f t="shared" si="85"/>
        <v>4.7396547423171209E-116</v>
      </c>
      <c r="IW86" s="86">
        <f t="shared" si="85"/>
        <v>4.9126411727263861E-72</v>
      </c>
      <c r="IY86" s="86">
        <f t="shared" si="86"/>
        <v>0.56990358627359039</v>
      </c>
      <c r="IZ86" s="86">
        <f t="shared" si="86"/>
        <v>0.61670366134110866</v>
      </c>
      <c r="JA86" s="86">
        <f t="shared" si="86"/>
        <v>0.59858060137293534</v>
      </c>
      <c r="JB86" s="86">
        <f t="shared" si="86"/>
        <v>0.62618324698790018</v>
      </c>
      <c r="JC86" s="86">
        <f t="shared" si="86"/>
        <v>0.63205770572210818</v>
      </c>
      <c r="JD86" s="86">
        <f t="shared" si="86"/>
        <v>0.57318191996606105</v>
      </c>
      <c r="JE86" s="86">
        <f t="shared" si="86"/>
        <v>0.49851005387053926</v>
      </c>
      <c r="JF86" s="86">
        <f t="shared" si="86"/>
        <v>0.43631985990485056</v>
      </c>
      <c r="JG86" s="86">
        <f t="shared" si="86"/>
        <v>0.38662093823381399</v>
      </c>
      <c r="JH86" s="86">
        <f t="shared" si="86"/>
        <v>0.49711027286276688</v>
      </c>
      <c r="JI86" s="86">
        <f t="shared" si="86"/>
        <v>0.48356092426769443</v>
      </c>
      <c r="JJ86" s="86">
        <f t="shared" si="86"/>
        <v>0.52383305630546972</v>
      </c>
      <c r="JK86" s="86">
        <f t="shared" si="86"/>
        <v>0.54836411668978613</v>
      </c>
      <c r="JL86" s="86">
        <f t="shared" si="86"/>
        <v>0.54433159417925914</v>
      </c>
      <c r="JM86" s="86">
        <f t="shared" si="86"/>
        <v>0.53340448110226069</v>
      </c>
    </row>
    <row r="87" spans="2:273" x14ac:dyDescent="0.25">
      <c r="B87" s="2">
        <v>60</v>
      </c>
      <c r="C87" s="37">
        <v>164.55699999999999</v>
      </c>
      <c r="D87" s="37">
        <v>179</v>
      </c>
      <c r="E87" s="37">
        <v>168.102</v>
      </c>
      <c r="F87" s="37">
        <v>166.03399999999999</v>
      </c>
      <c r="G87" s="37">
        <v>179.017</v>
      </c>
      <c r="H87" s="37">
        <v>141.53299999999999</v>
      </c>
      <c r="I87" s="37">
        <v>105.45</v>
      </c>
      <c r="J87" s="37">
        <v>87.120999999999995</v>
      </c>
      <c r="K87" s="37">
        <v>82.947999999999993</v>
      </c>
      <c r="L87" s="37">
        <v>116.117</v>
      </c>
      <c r="M87" s="37">
        <v>122.033</v>
      </c>
      <c r="N87" s="37">
        <v>134.167</v>
      </c>
      <c r="O87" s="37">
        <v>150.69999999999999</v>
      </c>
      <c r="P87" s="37">
        <v>151</v>
      </c>
      <c r="Q87" s="37">
        <v>128</v>
      </c>
      <c r="S87" s="4">
        <f t="shared" si="88"/>
        <v>151.04707182087461</v>
      </c>
      <c r="T87" s="4">
        <f t="shared" si="88"/>
        <v>160.98406216248168</v>
      </c>
      <c r="U87" s="4">
        <f t="shared" si="88"/>
        <v>155.54900410185624</v>
      </c>
      <c r="V87" s="4">
        <f t="shared" si="88"/>
        <v>153.37600694970527</v>
      </c>
      <c r="W87" s="4">
        <f t="shared" si="88"/>
        <v>166.67223778176466</v>
      </c>
      <c r="X87" s="4">
        <f t="shared" si="88"/>
        <v>131.52329270928445</v>
      </c>
      <c r="Y87" s="4">
        <f t="shared" si="88"/>
        <v>102.05783261806948</v>
      </c>
      <c r="Z87" s="4">
        <f t="shared" si="88"/>
        <v>89.105719664210383</v>
      </c>
      <c r="AA87" s="4">
        <f t="shared" si="88"/>
        <v>88.511568763662027</v>
      </c>
      <c r="AB87" s="4">
        <f t="shared" si="88"/>
        <v>110.59747268573739</v>
      </c>
      <c r="AC87" s="4">
        <f t="shared" si="88"/>
        <v>114.26827779100657</v>
      </c>
      <c r="AD87" s="4">
        <f t="shared" si="88"/>
        <v>123.52185222448973</v>
      </c>
      <c r="AE87" s="4">
        <f t="shared" si="88"/>
        <v>137.60393286398971</v>
      </c>
      <c r="AF87" s="4">
        <f t="shared" si="88"/>
        <v>138.85911502847529</v>
      </c>
      <c r="AG87" s="4">
        <f t="shared" si="88"/>
        <v>117.9153169728035</v>
      </c>
      <c r="AI87" s="4">
        <f t="shared" si="89"/>
        <v>13.509928179125382</v>
      </c>
      <c r="AJ87" s="4">
        <f t="shared" si="89"/>
        <v>18.015937837518322</v>
      </c>
      <c r="AK87" s="4">
        <f t="shared" si="89"/>
        <v>12.552995898143763</v>
      </c>
      <c r="AL87" s="4">
        <f t="shared" si="89"/>
        <v>12.657993050294721</v>
      </c>
      <c r="AM87" s="4">
        <f t="shared" si="89"/>
        <v>12.344762218235331</v>
      </c>
      <c r="AN87" s="4">
        <f t="shared" si="89"/>
        <v>10.009707290715539</v>
      </c>
      <c r="AO87" s="4">
        <f t="shared" si="89"/>
        <v>3.3921673819305198</v>
      </c>
      <c r="AP87" s="4">
        <f t="shared" si="89"/>
        <v>-1.9847196642103881</v>
      </c>
      <c r="AQ87" s="4">
        <f t="shared" si="89"/>
        <v>-5.5635687636620332</v>
      </c>
      <c r="AR87" s="4">
        <f t="shared" si="89"/>
        <v>5.5195273142626178</v>
      </c>
      <c r="AS87" s="4">
        <f t="shared" si="89"/>
        <v>7.7647222089934331</v>
      </c>
      <c r="AT87" s="4">
        <f t="shared" si="89"/>
        <v>10.645147775510267</v>
      </c>
      <c r="AU87" s="4">
        <f t="shared" si="89"/>
        <v>13.096067136010276</v>
      </c>
      <c r="AV87" s="4">
        <f t="shared" si="89"/>
        <v>12.140884971524713</v>
      </c>
      <c r="AW87" s="4">
        <f t="shared" si="89"/>
        <v>10.084683027196505</v>
      </c>
      <c r="AY87" s="2">
        <f t="shared" si="80"/>
        <v>38.261764127336747</v>
      </c>
      <c r="AZ87" s="2">
        <f t="shared" si="80"/>
        <v>41.435567344796986</v>
      </c>
      <c r="BA87" s="2">
        <f t="shared" si="80"/>
        <v>44.241170492732628</v>
      </c>
      <c r="BB87" s="2">
        <f t="shared" si="80"/>
        <v>42.812466817308938</v>
      </c>
      <c r="BC87" s="2">
        <f t="shared" si="80"/>
        <v>40.711092425096219</v>
      </c>
      <c r="BD87" s="2">
        <f t="shared" si="80"/>
        <v>37.636785543035018</v>
      </c>
      <c r="BE87" s="2">
        <f t="shared" si="80"/>
        <v>37.392065189974737</v>
      </c>
      <c r="BF87" s="2">
        <f t="shared" si="80"/>
        <v>38.689258178242646</v>
      </c>
      <c r="BG87" s="2">
        <f t="shared" si="80"/>
        <v>41.983992417310759</v>
      </c>
      <c r="BH87" s="2">
        <f t="shared" si="80"/>
        <v>38.536406440325287</v>
      </c>
      <c r="BI87" s="2">
        <f t="shared" si="80"/>
        <v>37.735009492445819</v>
      </c>
      <c r="BJ87" s="2">
        <f t="shared" si="80"/>
        <v>41.254692992339329</v>
      </c>
      <c r="BK87" s="2">
        <f t="shared" si="80"/>
        <v>43.65576640618707</v>
      </c>
      <c r="BL87" s="2">
        <f t="shared" si="80"/>
        <v>46.810705994643364</v>
      </c>
      <c r="BM87" s="2">
        <f t="shared" si="80"/>
        <v>43.801195356585971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56.81953485064011</v>
      </c>
      <c r="DL87" s="2">
        <f t="shared" si="90"/>
        <v>57.426662873399721</v>
      </c>
      <c r="DM87" s="2">
        <f t="shared" si="90"/>
        <v>57.606258890469427</v>
      </c>
      <c r="DN87" s="2">
        <f t="shared" si="90"/>
        <v>60.188160053981107</v>
      </c>
      <c r="DO87" s="2">
        <f t="shared" si="90"/>
        <v>59.403156794425087</v>
      </c>
      <c r="DP87" s="2">
        <f t="shared" si="90"/>
        <v>55.8277907129456</v>
      </c>
      <c r="DQ87" s="2">
        <f t="shared" si="90"/>
        <v>51.990855065666054</v>
      </c>
      <c r="DR87" s="2">
        <f t="shared" si="90"/>
        <v>52.784711711711708</v>
      </c>
      <c r="DS87" s="2">
        <f t="shared" si="90"/>
        <v>55.079168011257032</v>
      </c>
      <c r="DT87" s="2">
        <f t="shared" si="90"/>
        <v>52.364289305816143</v>
      </c>
      <c r="DU87" s="2">
        <f t="shared" si="90"/>
        <v>57.689950067476389</v>
      </c>
      <c r="DV87" s="2">
        <f t="shared" si="90"/>
        <v>56.356169699812384</v>
      </c>
      <c r="DW87" s="2">
        <f t="shared" si="90"/>
        <v>60.161828205128202</v>
      </c>
      <c r="DX87" s="2">
        <f t="shared" si="90"/>
        <v>61.507588273921186</v>
      </c>
      <c r="DY87" s="2">
        <f t="shared" si="90"/>
        <v>55.057537390029324</v>
      </c>
      <c r="EA87" s="2">
        <f t="shared" si="94"/>
        <v>35.887973037356595</v>
      </c>
      <c r="EB87" s="2">
        <f t="shared" si="91"/>
        <v>39.411993835855938</v>
      </c>
      <c r="EC87" s="2">
        <f t="shared" si="91"/>
        <v>42.421461721068241</v>
      </c>
      <c r="ED87" s="2">
        <f t="shared" si="91"/>
        <v>40.268134020234164</v>
      </c>
      <c r="EE87" s="2">
        <f t="shared" si="91"/>
        <v>37.58144070783149</v>
      </c>
      <c r="EF87" s="2">
        <f t="shared" si="91"/>
        <v>34.754367147446445</v>
      </c>
      <c r="EG87" s="2">
        <f t="shared" si="91"/>
        <v>35.123737350129943</v>
      </c>
      <c r="EH87" s="2">
        <f t="shared" si="91"/>
        <v>36.148886288864134</v>
      </c>
      <c r="EI87" s="2">
        <f t="shared" si="91"/>
        <v>39.931412940805195</v>
      </c>
      <c r="EJ87" s="2">
        <f t="shared" si="91"/>
        <v>36.254613768075139</v>
      </c>
      <c r="EK87" s="2">
        <f t="shared" si="91"/>
        <v>34.434936218627485</v>
      </c>
      <c r="EL87" s="2">
        <f t="shared" si="91"/>
        <v>38.841083253861747</v>
      </c>
      <c r="EM87" s="2">
        <f t="shared" si="91"/>
        <v>41.178111535943245</v>
      </c>
      <c r="EN87" s="2">
        <f t="shared" si="91"/>
        <v>44.452290078682765</v>
      </c>
      <c r="EO87" s="2">
        <f t="shared" si="91"/>
        <v>41.112813431387018</v>
      </c>
      <c r="EQ87" s="2">
        <f t="shared" si="92"/>
        <v>35.258301308241933</v>
      </c>
      <c r="ER87" s="2">
        <f t="shared" si="92"/>
        <v>38.601290642128703</v>
      </c>
      <c r="ES87" s="2">
        <f t="shared" si="92"/>
        <v>43.001865406837027</v>
      </c>
      <c r="ET87" s="2">
        <f t="shared" si="92"/>
        <v>41.039235645987517</v>
      </c>
      <c r="EU87" s="2">
        <f t="shared" si="92"/>
        <v>38.169131608514881</v>
      </c>
      <c r="EV87" s="2">
        <f t="shared" si="92"/>
        <v>35.429340925062419</v>
      </c>
      <c r="EW87" s="2">
        <f t="shared" si="92"/>
        <v>34.68552030458909</v>
      </c>
      <c r="EX87" s="2">
        <f t="shared" si="92"/>
        <v>36.506010119847687</v>
      </c>
      <c r="EY87" s="2">
        <f t="shared" si="92"/>
        <v>38.634706062976058</v>
      </c>
      <c r="EZ87" s="2">
        <f t="shared" si="92"/>
        <v>35.321417048524907</v>
      </c>
      <c r="FA87" s="2">
        <f t="shared" si="92"/>
        <v>34.26054190010867</v>
      </c>
      <c r="FB87" s="2">
        <f t="shared" si="92"/>
        <v>37.739167364529273</v>
      </c>
      <c r="FC87" s="2">
        <f t="shared" si="92"/>
        <v>40.962789822398413</v>
      </c>
      <c r="FD87" s="2">
        <f t="shared" si="92"/>
        <v>43.869214269060393</v>
      </c>
      <c r="FE87" s="2">
        <f t="shared" si="92"/>
        <v>42.406993153534771</v>
      </c>
      <c r="FG87" s="2">
        <f t="shared" si="93"/>
        <v>0.88658918163393841</v>
      </c>
      <c r="FH87" s="2">
        <f t="shared" si="93"/>
        <v>0.88766197095509181</v>
      </c>
      <c r="FI87" s="2">
        <f t="shared" si="93"/>
        <v>0.88016927438056969</v>
      </c>
      <c r="FJ87" s="2">
        <f t="shared" si="93"/>
        <v>0.87227860154211201</v>
      </c>
      <c r="FK87" s="2">
        <f t="shared" si="93"/>
        <v>0.8565848595197012</v>
      </c>
      <c r="FL87" s="2">
        <f t="shared" si="93"/>
        <v>0.86322545612528467</v>
      </c>
      <c r="FM87" s="2">
        <f t="shared" si="93"/>
        <v>0.8655130769692696</v>
      </c>
      <c r="FN87" s="2">
        <f t="shared" si="93"/>
        <v>0.84729999273854173</v>
      </c>
      <c r="FO87" s="2">
        <f t="shared" si="93"/>
        <v>0.86447420491578497</v>
      </c>
      <c r="FP87" s="2">
        <f t="shared" si="93"/>
        <v>0.85834667405183329</v>
      </c>
      <c r="FQ87" s="2">
        <f t="shared" si="93"/>
        <v>0.85809062994146434</v>
      </c>
      <c r="FR87" s="2">
        <f t="shared" si="93"/>
        <v>0.8621897560745273</v>
      </c>
      <c r="FS87" s="2">
        <f t="shared" si="93"/>
        <v>0.8694839859296144</v>
      </c>
      <c r="FT87" s="2">
        <f t="shared" si="93"/>
        <v>0.86171648670226209</v>
      </c>
      <c r="FU87" s="2">
        <f t="shared" si="93"/>
        <v>0.80721815949601572</v>
      </c>
      <c r="FW87" s="2">
        <f t="shared" si="82"/>
        <v>1.1825994513375026E-4</v>
      </c>
      <c r="FX87" s="2">
        <f t="shared" si="82"/>
        <v>1.9600839639177776E-4</v>
      </c>
      <c r="FY87" s="2">
        <f t="shared" si="82"/>
        <v>1.7833875577882174E-4</v>
      </c>
      <c r="FZ87" s="2">
        <f t="shared" si="82"/>
        <v>1.546031328357702E-4</v>
      </c>
      <c r="GA87" s="2">
        <f t="shared" si="82"/>
        <v>1.4844399429072671E-4</v>
      </c>
      <c r="GB87" s="2">
        <f t="shared" si="82"/>
        <v>1.6370938015193863E-4</v>
      </c>
      <c r="GC87" s="2">
        <f t="shared" si="82"/>
        <v>1.8009823119075419E-4</v>
      </c>
      <c r="GD87" s="2">
        <f t="shared" si="82"/>
        <v>2.2744634295429909E-4</v>
      </c>
      <c r="GE87" s="2">
        <f t="shared" si="82"/>
        <v>2.5608960980477339E-4</v>
      </c>
      <c r="GF87" s="2">
        <f t="shared" si="82"/>
        <v>2.1051040210884957E-4</v>
      </c>
      <c r="GG87" s="2">
        <f t="shared" si="82"/>
        <v>1.7828662426028094E-4</v>
      </c>
      <c r="GH87" s="2">
        <f t="shared" si="82"/>
        <v>1.3485331870491203E-4</v>
      </c>
      <c r="GI87" s="2">
        <f t="shared" si="82"/>
        <v>1.1221190531156293E-4</v>
      </c>
      <c r="GJ87" s="2">
        <f t="shared" si="82"/>
        <v>8.6847742097971239E-5</v>
      </c>
      <c r="GK87" s="2">
        <f t="shared" si="82"/>
        <v>7.1377359964076671E-5</v>
      </c>
      <c r="GM87" s="86">
        <f t="shared" si="83"/>
        <v>0.48787517301231564</v>
      </c>
      <c r="GN87" s="86">
        <f t="shared" si="83"/>
        <v>0.51411448285503436</v>
      </c>
      <c r="GO87" s="86">
        <f t="shared" si="83"/>
        <v>0.50144992601422855</v>
      </c>
      <c r="GP87" s="86">
        <f t="shared" si="83"/>
        <v>0.4969003729750005</v>
      </c>
      <c r="GQ87" s="86">
        <f t="shared" si="83"/>
        <v>0.53131740402563676</v>
      </c>
      <c r="GR87" s="86">
        <f t="shared" si="83"/>
        <v>0.42876000876323184</v>
      </c>
      <c r="GS87" s="86">
        <f t="shared" si="83"/>
        <v>0.32678258139696653</v>
      </c>
      <c r="GT87" s="86">
        <f t="shared" si="83"/>
        <v>0.27027002926307853</v>
      </c>
      <c r="GU87" s="86">
        <f t="shared" si="83"/>
        <v>0.23848416890349505</v>
      </c>
      <c r="GV87" s="86">
        <f t="shared" si="83"/>
        <v>0.34791343742375802</v>
      </c>
      <c r="GW87" s="86">
        <f t="shared" si="83"/>
        <v>0.35446831005252744</v>
      </c>
      <c r="GX87" s="86">
        <f t="shared" si="83"/>
        <v>0.3894353760433471</v>
      </c>
      <c r="GY87" s="86">
        <f t="shared" si="83"/>
        <v>0.43103108607580404</v>
      </c>
      <c r="GZ87" s="86">
        <f t="shared" si="83"/>
        <v>0.44093161547971099</v>
      </c>
      <c r="HA87" s="86">
        <f t="shared" si="83"/>
        <v>0.42434771315040287</v>
      </c>
      <c r="HC87" s="86">
        <f t="shared" si="73"/>
        <v>2.9086749239696255E-4</v>
      </c>
      <c r="HD87" s="86">
        <f t="shared" si="73"/>
        <v>1.9696649286814489E-3</v>
      </c>
      <c r="HE87" s="86">
        <f t="shared" si="73"/>
        <v>9.0333694565385852E-4</v>
      </c>
      <c r="HF87" s="86">
        <f t="shared" si="73"/>
        <v>5.51717157074964E-4</v>
      </c>
      <c r="HG87" s="86">
        <f t="shared" si="87"/>
        <v>3.6378940984642172E-4</v>
      </c>
      <c r="HH87" s="86">
        <f t="shared" si="87"/>
        <v>4.6145357720067735E-4</v>
      </c>
      <c r="HI87" s="86">
        <f t="shared" si="87"/>
        <v>5.396113029091181E-4</v>
      </c>
      <c r="HJ87" s="86">
        <f t="shared" si="87"/>
        <v>1.8291077954601297E-4</v>
      </c>
      <c r="HK87" s="86">
        <f t="shared" si="87"/>
        <v>5.5815351715871237E-4</v>
      </c>
      <c r="HL87" s="86">
        <f t="shared" si="87"/>
        <v>4.7032675778631121E-4</v>
      </c>
      <c r="HM87" s="86">
        <f t="shared" si="87"/>
        <v>7.9749261314799572E-4</v>
      </c>
      <c r="HN87" s="86">
        <f t="shared" si="87"/>
        <v>4.1779567740865455E-4</v>
      </c>
      <c r="HO87" s="86">
        <f t="shared" si="87"/>
        <v>3.5723428117375719E-4</v>
      </c>
      <c r="HP87" s="86">
        <f t="shared" si="87"/>
        <v>1.6831562845109262E-4</v>
      </c>
      <c r="HQ87" s="86">
        <f t="shared" si="87"/>
        <v>3.6091083443830157E-6</v>
      </c>
      <c r="HS87" s="86">
        <f t="shared" si="84"/>
        <v>1.3908423366075227E-48</v>
      </c>
      <c r="HT87" s="86">
        <f t="shared" si="84"/>
        <v>4.2760908698433834E-30</v>
      </c>
      <c r="HU87" s="86">
        <f t="shared" si="84"/>
        <v>2.0492333336762767E-36</v>
      </c>
      <c r="HV87" s="86">
        <f t="shared" si="84"/>
        <v>1.8670631542992951E-41</v>
      </c>
      <c r="HW87" s="86">
        <f t="shared" si="84"/>
        <v>6.9695468669986405E-43</v>
      </c>
      <c r="HX87" s="86">
        <f t="shared" si="84"/>
        <v>1.733260990603467E-43</v>
      </c>
      <c r="HY87" s="86">
        <f t="shared" si="84"/>
        <v>8.9916130015678213E-44</v>
      </c>
      <c r="HZ87" s="86">
        <f t="shared" si="84"/>
        <v>2.5016092749172359E-53</v>
      </c>
      <c r="IA87" s="86">
        <f t="shared" si="84"/>
        <v>1.2605388136503121E-45</v>
      </c>
      <c r="IB87" s="86">
        <f t="shared" si="84"/>
        <v>7.9759300457458157E-46</v>
      </c>
      <c r="IC87" s="86">
        <f t="shared" si="84"/>
        <v>1.7539889863496623E-41</v>
      </c>
      <c r="ID87" s="86">
        <f t="shared" si="84"/>
        <v>1.892908206493423E-44</v>
      </c>
      <c r="IE87" s="86">
        <f t="shared" si="84"/>
        <v>2.3089516827052502E-43</v>
      </c>
      <c r="IF87" s="86">
        <f t="shared" si="84"/>
        <v>3.2489425936677123E-35</v>
      </c>
      <c r="IG87" s="86">
        <f t="shared" si="84"/>
        <v>1.1523339445820557E-26</v>
      </c>
      <c r="II87" s="86">
        <f t="shared" si="85"/>
        <v>8.2429557015878681E-266</v>
      </c>
      <c r="IJ87" s="86">
        <f t="shared" si="85"/>
        <v>1.967842939068966E-162</v>
      </c>
      <c r="IK87" s="86">
        <f t="shared" si="85"/>
        <v>3.9939886541010762E-193</v>
      </c>
      <c r="IL87" s="86">
        <f t="shared" si="85"/>
        <v>1.1326419505380495E-221</v>
      </c>
      <c r="IM87" s="86">
        <f t="shared" si="85"/>
        <v>4.1814813874450762E-230</v>
      </c>
      <c r="IN87" s="86">
        <f t="shared" si="85"/>
        <v>6.8925985059375669E-234</v>
      </c>
      <c r="IO87" s="86">
        <f t="shared" si="85"/>
        <v>1.1386538119839864E-241</v>
      </c>
      <c r="IP87" s="86">
        <f t="shared" si="85"/>
        <v>8.9995757860153426E-293</v>
      </c>
      <c r="IQ87" s="86">
        <f t="shared" si="85"/>
        <v>1.4743241837049572E-250</v>
      </c>
      <c r="IR87" s="86">
        <f t="shared" si="85"/>
        <v>4.3062602484998969E-251</v>
      </c>
      <c r="IS87" s="86">
        <f t="shared" si="85"/>
        <v>1.7190165191263582E-224</v>
      </c>
      <c r="IT87" s="86">
        <f t="shared" si="85"/>
        <v>1.4019868774710589E-239</v>
      </c>
      <c r="IU87" s="86">
        <f t="shared" si="85"/>
        <v>2.1624944548478263E-231</v>
      </c>
      <c r="IV87" s="86">
        <f t="shared" si="85"/>
        <v>7.7673026111029085E-114</v>
      </c>
      <c r="IW87" s="86">
        <f t="shared" si="85"/>
        <v>1.0614008748484846E-70</v>
      </c>
      <c r="IY87" s="86">
        <f t="shared" si="86"/>
        <v>0.48816604050471263</v>
      </c>
      <c r="IZ87" s="86">
        <f t="shared" si="86"/>
        <v>0.51608414778371581</v>
      </c>
      <c r="JA87" s="86">
        <f t="shared" si="86"/>
        <v>0.50235326295988236</v>
      </c>
      <c r="JB87" s="86">
        <f t="shared" si="86"/>
        <v>0.49745209013207548</v>
      </c>
      <c r="JC87" s="86">
        <f t="shared" si="86"/>
        <v>0.53168119343548315</v>
      </c>
      <c r="JD87" s="86">
        <f t="shared" si="86"/>
        <v>0.42922146234043251</v>
      </c>
      <c r="JE87" s="86">
        <f t="shared" si="86"/>
        <v>0.32732219269987567</v>
      </c>
      <c r="JF87" s="86">
        <f t="shared" si="86"/>
        <v>0.27045294004262455</v>
      </c>
      <c r="JG87" s="86">
        <f t="shared" si="86"/>
        <v>0.23904232242065376</v>
      </c>
      <c r="JH87" s="86">
        <f t="shared" si="86"/>
        <v>0.34838376418154432</v>
      </c>
      <c r="JI87" s="86">
        <f t="shared" si="86"/>
        <v>0.35526580266567542</v>
      </c>
      <c r="JJ87" s="86">
        <f t="shared" si="86"/>
        <v>0.38985317172075573</v>
      </c>
      <c r="JK87" s="86">
        <f t="shared" si="86"/>
        <v>0.43138832035697777</v>
      </c>
      <c r="JL87" s="86">
        <f t="shared" si="86"/>
        <v>0.44109993110816209</v>
      </c>
      <c r="JM87" s="86">
        <f t="shared" si="86"/>
        <v>0.42435132225874728</v>
      </c>
    </row>
    <row r="88" spans="2:273" x14ac:dyDescent="0.25">
      <c r="B88" s="2">
        <v>61</v>
      </c>
      <c r="C88" s="37">
        <v>126.262</v>
      </c>
      <c r="D88" s="37">
        <v>134.167</v>
      </c>
      <c r="E88" s="37">
        <v>130.339</v>
      </c>
      <c r="F88" s="37">
        <v>114.69499999999999</v>
      </c>
      <c r="G88" s="37">
        <v>132.767</v>
      </c>
      <c r="H88" s="37">
        <v>86.7</v>
      </c>
      <c r="I88" s="37">
        <v>57.633000000000003</v>
      </c>
      <c r="J88" s="37">
        <v>49.171999999999997</v>
      </c>
      <c r="K88" s="37">
        <v>47.878999999999998</v>
      </c>
      <c r="L88" s="37">
        <v>67.849999999999994</v>
      </c>
      <c r="M88" s="37">
        <v>70.867000000000004</v>
      </c>
      <c r="N88" s="37">
        <v>84.117000000000004</v>
      </c>
      <c r="O88" s="37">
        <v>103.517</v>
      </c>
      <c r="P88" s="37">
        <v>111.68300000000001</v>
      </c>
      <c r="Q88" s="37">
        <v>90.9</v>
      </c>
      <c r="S88" s="4">
        <f t="shared" si="88"/>
        <v>119.12951271319518</v>
      </c>
      <c r="T88" s="4">
        <f t="shared" si="88"/>
        <v>123.0145238758527</v>
      </c>
      <c r="U88" s="4">
        <f t="shared" si="88"/>
        <v>120.4230586857346</v>
      </c>
      <c r="V88" s="4">
        <f t="shared" si="88"/>
        <v>109.90036732713544</v>
      </c>
      <c r="W88" s="4">
        <f t="shared" si="88"/>
        <v>123.02451735865917</v>
      </c>
      <c r="X88" s="4">
        <f t="shared" si="88"/>
        <v>90.493581095857579</v>
      </c>
      <c r="Y88" s="4">
        <f t="shared" si="88"/>
        <v>68.073905429879673</v>
      </c>
      <c r="Z88" s="4">
        <f t="shared" si="88"/>
        <v>60.660294991825523</v>
      </c>
      <c r="AA88" s="4">
        <f t="shared" si="88"/>
        <v>63.312948575981913</v>
      </c>
      <c r="AB88" s="4">
        <f t="shared" si="88"/>
        <v>76.325535107072128</v>
      </c>
      <c r="AC88" s="4">
        <f t="shared" si="88"/>
        <v>81.390779885717706</v>
      </c>
      <c r="AD88" s="4">
        <f t="shared" si="88"/>
        <v>88.283415456230003</v>
      </c>
      <c r="AE88" s="4">
        <f t="shared" si="88"/>
        <v>102.11071018190718</v>
      </c>
      <c r="AF88" s="4">
        <f t="shared" si="88"/>
        <v>106.38168271690751</v>
      </c>
      <c r="AG88" s="4">
        <f t="shared" si="88"/>
        <v>87.715191884515164</v>
      </c>
      <c r="AI88" s="4">
        <f t="shared" si="89"/>
        <v>7.1324872868048175</v>
      </c>
      <c r="AJ88" s="4">
        <f t="shared" si="89"/>
        <v>11.152476124147299</v>
      </c>
      <c r="AK88" s="4">
        <f t="shared" si="89"/>
        <v>9.915941314265396</v>
      </c>
      <c r="AL88" s="4">
        <f t="shared" si="89"/>
        <v>4.7946326728645516</v>
      </c>
      <c r="AM88" s="4">
        <f t="shared" si="89"/>
        <v>9.7424826413408283</v>
      </c>
      <c r="AN88" s="4">
        <f t="shared" si="89"/>
        <v>-3.7935810958575757</v>
      </c>
      <c r="AO88" s="4">
        <f t="shared" si="89"/>
        <v>-10.44090542987967</v>
      </c>
      <c r="AP88" s="4">
        <f t="shared" si="89"/>
        <v>-11.488294991825526</v>
      </c>
      <c r="AQ88" s="4">
        <f t="shared" si="89"/>
        <v>-15.433948575981915</v>
      </c>
      <c r="AR88" s="4">
        <f t="shared" si="89"/>
        <v>-8.4755351070721332</v>
      </c>
      <c r="AS88" s="4">
        <f t="shared" si="89"/>
        <v>-10.523779885717701</v>
      </c>
      <c r="AT88" s="4">
        <f t="shared" si="89"/>
        <v>-4.1664154562299984</v>
      </c>
      <c r="AU88" s="4">
        <f t="shared" si="89"/>
        <v>1.4062898180928158</v>
      </c>
      <c r="AV88" s="4">
        <f t="shared" si="89"/>
        <v>5.3013172830925015</v>
      </c>
      <c r="AW88" s="4">
        <f t="shared" si="89"/>
        <v>3.1848081154848416</v>
      </c>
      <c r="AY88" s="2">
        <f t="shared" si="80"/>
        <v>38.02143663867971</v>
      </c>
      <c r="AZ88" s="2">
        <f t="shared" si="80"/>
        <v>41.209873450957573</v>
      </c>
      <c r="BA88" s="2">
        <f t="shared" si="80"/>
        <v>44.049185600564314</v>
      </c>
      <c r="BB88" s="2">
        <f t="shared" si="80"/>
        <v>42.589592999782724</v>
      </c>
      <c r="BC88" s="2">
        <f t="shared" si="80"/>
        <v>40.477777064751315</v>
      </c>
      <c r="BD88" s="2">
        <f t="shared" si="80"/>
        <v>37.426521341757265</v>
      </c>
      <c r="BE88" s="2">
        <f t="shared" si="80"/>
        <v>37.174146643613568</v>
      </c>
      <c r="BF88" s="2">
        <f t="shared" si="80"/>
        <v>38.474987194057114</v>
      </c>
      <c r="BG88" s="2">
        <f t="shared" si="80"/>
        <v>41.740022891724927</v>
      </c>
      <c r="BH88" s="2">
        <f t="shared" si="80"/>
        <v>38.296305211142254</v>
      </c>
      <c r="BI88" s="2">
        <f t="shared" si="80"/>
        <v>37.468672241516437</v>
      </c>
      <c r="BJ88" s="2">
        <f t="shared" si="80"/>
        <v>40.999541134480765</v>
      </c>
      <c r="BK88" s="2">
        <f t="shared" si="80"/>
        <v>43.398740156535503</v>
      </c>
      <c r="BL88" s="2">
        <f t="shared" si="80"/>
        <v>46.537292322649378</v>
      </c>
      <c r="BM88" s="2">
        <f t="shared" si="80"/>
        <v>43.608232163062979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57.202425320056889</v>
      </c>
      <c r="DL88" s="2">
        <f t="shared" si="90"/>
        <v>57.76940516832623</v>
      </c>
      <c r="DM88" s="2">
        <f t="shared" si="90"/>
        <v>57.907293029871987</v>
      </c>
      <c r="DN88" s="2">
        <f t="shared" si="90"/>
        <v>60.536630499325241</v>
      </c>
      <c r="DO88" s="2">
        <f t="shared" si="90"/>
        <v>59.801008885017424</v>
      </c>
      <c r="DP88" s="2">
        <f t="shared" si="90"/>
        <v>56.172951594746728</v>
      </c>
      <c r="DQ88" s="2">
        <f t="shared" si="90"/>
        <v>52.2757218574109</v>
      </c>
      <c r="DR88" s="2">
        <f t="shared" si="90"/>
        <v>53.098157894736843</v>
      </c>
      <c r="DS88" s="2">
        <f t="shared" si="90"/>
        <v>55.415966604127576</v>
      </c>
      <c r="DT88" s="2">
        <f t="shared" si="90"/>
        <v>52.641176078799262</v>
      </c>
      <c r="DU88" s="2">
        <f t="shared" si="90"/>
        <v>58.063168690958172</v>
      </c>
      <c r="DV88" s="2">
        <f t="shared" si="90"/>
        <v>56.66505722326454</v>
      </c>
      <c r="DW88" s="2">
        <f t="shared" si="90"/>
        <v>60.497066666666662</v>
      </c>
      <c r="DX88" s="2">
        <f t="shared" si="90"/>
        <v>61.880854033771094</v>
      </c>
      <c r="DY88" s="2">
        <f t="shared" si="90"/>
        <v>55.469482771260992</v>
      </c>
      <c r="EA88" s="2">
        <f t="shared" si="94"/>
        <v>35.783819985837212</v>
      </c>
      <c r="EB88" s="2">
        <f t="shared" si="91"/>
        <v>39.298770990059445</v>
      </c>
      <c r="EC88" s="2">
        <f t="shared" si="91"/>
        <v>42.328357599736222</v>
      </c>
      <c r="ED88" s="2">
        <f t="shared" si="91"/>
        <v>40.192816568893093</v>
      </c>
      <c r="EE88" s="2">
        <f t="shared" si="91"/>
        <v>37.527109562233029</v>
      </c>
      <c r="EF88" s="2">
        <f t="shared" si="91"/>
        <v>34.717444014381513</v>
      </c>
      <c r="EG88" s="2">
        <f t="shared" si="91"/>
        <v>35.03416992067401</v>
      </c>
      <c r="EH88" s="2">
        <f t="shared" si="91"/>
        <v>36.071390005642442</v>
      </c>
      <c r="EI88" s="2">
        <f t="shared" si="91"/>
        <v>39.78506737038601</v>
      </c>
      <c r="EJ88" s="2">
        <f t="shared" si="91"/>
        <v>36.137507823590497</v>
      </c>
      <c r="EK88" s="2">
        <f t="shared" si="91"/>
        <v>34.36251304465371</v>
      </c>
      <c r="EL88" s="2">
        <f t="shared" si="91"/>
        <v>38.716106678468435</v>
      </c>
      <c r="EM88" s="2">
        <f t="shared" si="91"/>
        <v>41.058015454917467</v>
      </c>
      <c r="EN88" s="2">
        <f t="shared" si="91"/>
        <v>44.291755802436171</v>
      </c>
      <c r="EO88" s="2">
        <f t="shared" si="91"/>
        <v>41.024628558587594</v>
      </c>
      <c r="EQ88" s="2">
        <f t="shared" si="92"/>
        <v>35.166072718124191</v>
      </c>
      <c r="ER88" s="2">
        <f t="shared" si="92"/>
        <v>38.504523587903769</v>
      </c>
      <c r="ES88" s="2">
        <f t="shared" si="92"/>
        <v>42.897130153678553</v>
      </c>
      <c r="ET88" s="2">
        <f t="shared" si="92"/>
        <v>40.948395049263006</v>
      </c>
      <c r="EU88" s="2">
        <f t="shared" si="92"/>
        <v>38.102907542266117</v>
      </c>
      <c r="EV88" s="2">
        <f t="shared" si="92"/>
        <v>35.378901535430629</v>
      </c>
      <c r="EW88" s="2">
        <f t="shared" si="92"/>
        <v>34.605264248717262</v>
      </c>
      <c r="EX88" s="2">
        <f t="shared" si="92"/>
        <v>36.419847187491619</v>
      </c>
      <c r="EY88" s="2">
        <f t="shared" si="92"/>
        <v>38.517705741877812</v>
      </c>
      <c r="EZ88" s="2">
        <f t="shared" si="92"/>
        <v>35.223867301579517</v>
      </c>
      <c r="FA88" s="2">
        <f t="shared" si="92"/>
        <v>34.191479279223046</v>
      </c>
      <c r="FB88" s="2">
        <f t="shared" si="92"/>
        <v>37.63605921952049</v>
      </c>
      <c r="FC88" s="2">
        <f t="shared" si="92"/>
        <v>40.846775590495831</v>
      </c>
      <c r="FD88" s="2">
        <f t="shared" si="92"/>
        <v>43.720303365904329</v>
      </c>
      <c r="FE88" s="2">
        <f t="shared" si="92"/>
        <v>42.285494723159061</v>
      </c>
      <c r="FG88" s="2">
        <f t="shared" si="93"/>
        <v>0.89552556200740308</v>
      </c>
      <c r="FH88" s="2">
        <f t="shared" si="93"/>
        <v>0.89652368521687342</v>
      </c>
      <c r="FI88" s="2">
        <f t="shared" si="93"/>
        <v>0.88954850027583265</v>
      </c>
      <c r="FJ88" s="2">
        <f t="shared" si="93"/>
        <v>0.88219277092710735</v>
      </c>
      <c r="FK88" s="2">
        <f t="shared" si="93"/>
        <v>0.86753222949441933</v>
      </c>
      <c r="FL88" s="2">
        <f t="shared" si="93"/>
        <v>0.87374064281685127</v>
      </c>
      <c r="FM88" s="2">
        <f t="shared" si="93"/>
        <v>0.87587768044627556</v>
      </c>
      <c r="FN88" s="2">
        <f t="shared" si="93"/>
        <v>0.85883931088648846</v>
      </c>
      <c r="FO88" s="2">
        <f t="shared" si="93"/>
        <v>0.87490730032632547</v>
      </c>
      <c r="FP88" s="2">
        <f t="shared" si="93"/>
        <v>0.86918009763356874</v>
      </c>
      <c r="FQ88" s="2">
        <f t="shared" si="93"/>
        <v>0.86894064545773753</v>
      </c>
      <c r="FR88" s="2">
        <f t="shared" si="93"/>
        <v>0.87277283158843755</v>
      </c>
      <c r="FS88" s="2">
        <f t="shared" si="93"/>
        <v>0.87958513682844786</v>
      </c>
      <c r="FT88" s="2">
        <f t="shared" si="93"/>
        <v>0.87233052498046149</v>
      </c>
      <c r="FU88" s="2">
        <f t="shared" si="93"/>
        <v>0.82114704052788712</v>
      </c>
      <c r="FW88" s="2">
        <f t="shared" si="82"/>
        <v>1.2966797186872E-4</v>
      </c>
      <c r="FX88" s="2">
        <f t="shared" si="82"/>
        <v>2.1491486874910217E-4</v>
      </c>
      <c r="FY88" s="2">
        <f t="shared" si="82"/>
        <v>1.9554119279584226E-4</v>
      </c>
      <c r="FZ88" s="2">
        <f t="shared" si="82"/>
        <v>1.6951643573127998E-4</v>
      </c>
      <c r="GA88" s="2">
        <f t="shared" si="82"/>
        <v>1.6276327205627623E-4</v>
      </c>
      <c r="GB88" s="2">
        <f t="shared" si="82"/>
        <v>1.7950093073378502E-4</v>
      </c>
      <c r="GC88" s="2">
        <f t="shared" si="82"/>
        <v>1.9747035250814468E-4</v>
      </c>
      <c r="GD88" s="2">
        <f t="shared" si="82"/>
        <v>2.4938448344532913E-4</v>
      </c>
      <c r="GE88" s="2">
        <f t="shared" si="82"/>
        <v>2.8078973591988491E-4</v>
      </c>
      <c r="GF88" s="2">
        <f t="shared" si="82"/>
        <v>2.3081537819094193E-4</v>
      </c>
      <c r="GG88" s="2">
        <f t="shared" si="82"/>
        <v>1.9548403368909597E-4</v>
      </c>
      <c r="GH88" s="2">
        <f t="shared" si="82"/>
        <v>1.478617998955932E-4</v>
      </c>
      <c r="GI88" s="2">
        <f t="shared" si="82"/>
        <v>1.2303657552757374E-4</v>
      </c>
      <c r="GJ88" s="2">
        <f t="shared" si="82"/>
        <v>9.5225857705467614E-5</v>
      </c>
      <c r="GK88" s="2">
        <f t="shared" si="82"/>
        <v>7.8263179950525041E-5</v>
      </c>
      <c r="GM88" s="86">
        <f t="shared" si="83"/>
        <v>0.38383964699276329</v>
      </c>
      <c r="GN88" s="86">
        <f t="shared" si="83"/>
        <v>0.38046022027677273</v>
      </c>
      <c r="GO88" s="86">
        <f t="shared" si="83"/>
        <v>0.37561618160937249</v>
      </c>
      <c r="GP88" s="86">
        <f t="shared" si="83"/>
        <v>0.33184792374960448</v>
      </c>
      <c r="GQ88" s="86">
        <f t="shared" si="83"/>
        <v>0.3847925562200058</v>
      </c>
      <c r="GR88" s="86">
        <f t="shared" si="83"/>
        <v>0.26815314144788666</v>
      </c>
      <c r="GS88" s="86">
        <f t="shared" si="83"/>
        <v>0.17249769894763856</v>
      </c>
      <c r="GT88" s="86">
        <f t="shared" si="83"/>
        <v>0.13452119431443729</v>
      </c>
      <c r="GU88" s="86">
        <f t="shared" si="83"/>
        <v>0.12238032942557962</v>
      </c>
      <c r="GV88" s="86">
        <f t="shared" si="83"/>
        <v>0.20449521217576247</v>
      </c>
      <c r="GW88" s="86">
        <f t="shared" si="83"/>
        <v>0.22636888253507348</v>
      </c>
      <c r="GX88" s="86">
        <f t="shared" si="83"/>
        <v>0.24894626190538849</v>
      </c>
      <c r="GY88" s="86">
        <f t="shared" si="83"/>
        <v>0.29813020739905777</v>
      </c>
      <c r="GZ88" s="86">
        <f t="shared" si="83"/>
        <v>0.31924930794065426</v>
      </c>
      <c r="HA88" s="86">
        <f t="shared" si="83"/>
        <v>0.29232716806134051</v>
      </c>
      <c r="HC88" s="86">
        <f t="shared" si="73"/>
        <v>5.1874725237859227E-4</v>
      </c>
      <c r="HD88" s="86">
        <f t="shared" si="73"/>
        <v>2.9887929764982435E-3</v>
      </c>
      <c r="HE88" s="86">
        <f t="shared" si="73"/>
        <v>1.4569430402320625E-3</v>
      </c>
      <c r="HF88" s="86">
        <f t="shared" si="73"/>
        <v>9.2970098478428059E-4</v>
      </c>
      <c r="HG88" s="86">
        <f t="shared" si="87"/>
        <v>6.2696770323357378E-4</v>
      </c>
      <c r="HH88" s="86">
        <f t="shared" si="87"/>
        <v>7.9662627197835177E-4</v>
      </c>
      <c r="HI88" s="86">
        <f t="shared" si="87"/>
        <v>9.3991084256702284E-4</v>
      </c>
      <c r="HJ88" s="86">
        <f t="shared" si="87"/>
        <v>3.5831722627922342E-4</v>
      </c>
      <c r="HK88" s="86">
        <f t="shared" si="87"/>
        <v>1.0039862575178188E-3</v>
      </c>
      <c r="HL88" s="86">
        <f t="shared" si="87"/>
        <v>8.4104803866374652E-4</v>
      </c>
      <c r="HM88" s="86">
        <f t="shared" si="87"/>
        <v>1.3410804523317807E-3</v>
      </c>
      <c r="HN88" s="86">
        <f t="shared" si="87"/>
        <v>7.2009327761997745E-4</v>
      </c>
      <c r="HO88" s="86">
        <f t="shared" si="87"/>
        <v>6.0689488726211151E-4</v>
      </c>
      <c r="HP88" s="86">
        <f t="shared" si="87"/>
        <v>3.0078867100047233E-4</v>
      </c>
      <c r="HQ88" s="86">
        <f t="shared" si="87"/>
        <v>8.6899200993191372E-6</v>
      </c>
      <c r="HS88" s="86">
        <f t="shared" si="84"/>
        <v>3.540662064251394E-47</v>
      </c>
      <c r="HT88" s="86">
        <f t="shared" si="84"/>
        <v>3.4418903075436044E-29</v>
      </c>
      <c r="HU88" s="86">
        <f t="shared" si="84"/>
        <v>2.4628193379086608E-35</v>
      </c>
      <c r="HV88" s="86">
        <f t="shared" si="84"/>
        <v>3.0842251028977738E-40</v>
      </c>
      <c r="HW88" s="86">
        <f t="shared" si="84"/>
        <v>1.2602289201400461E-41</v>
      </c>
      <c r="HX88" s="86">
        <f t="shared" si="84"/>
        <v>3.3876361436750431E-42</v>
      </c>
      <c r="HY88" s="86">
        <f t="shared" si="84"/>
        <v>1.9280474087879815E-42</v>
      </c>
      <c r="HZ88" s="86">
        <f t="shared" si="84"/>
        <v>1.1648531773410232E-51</v>
      </c>
      <c r="IA88" s="86">
        <f t="shared" si="84"/>
        <v>3.5003244451478905E-44</v>
      </c>
      <c r="IB88" s="86">
        <f t="shared" si="84"/>
        <v>2.0742941682836096E-44</v>
      </c>
      <c r="IC88" s="86">
        <f t="shared" si="84"/>
        <v>3.0921058343887093E-40</v>
      </c>
      <c r="ID88" s="86">
        <f t="shared" si="84"/>
        <v>3.7169423247814303E-43</v>
      </c>
      <c r="IE88" s="86">
        <f t="shared" si="84"/>
        <v>3.9152237669252067E-42</v>
      </c>
      <c r="IF88" s="86">
        <f t="shared" si="84"/>
        <v>3.0433476370680161E-34</v>
      </c>
      <c r="IG88" s="86">
        <f t="shared" si="84"/>
        <v>5.8321012629670659E-26</v>
      </c>
      <c r="II88" s="86">
        <f t="shared" si="85"/>
        <v>1.8190886519608108E-260</v>
      </c>
      <c r="IJ88" s="86">
        <f t="shared" si="85"/>
        <v>5.4465136912264757E-159</v>
      </c>
      <c r="IK88" s="86">
        <f t="shared" si="85"/>
        <v>4.5369522397101021E-189</v>
      </c>
      <c r="IL88" s="86">
        <f t="shared" si="85"/>
        <v>4.3582195604721418E-217</v>
      </c>
      <c r="IM88" s="86">
        <f t="shared" si="85"/>
        <v>2.294215902623191E-225</v>
      </c>
      <c r="IN88" s="86">
        <f t="shared" si="85"/>
        <v>5.1294618138472634E-229</v>
      </c>
      <c r="IO88" s="86">
        <f t="shared" si="85"/>
        <v>1.4026032709993585E-236</v>
      </c>
      <c r="IP88" s="86">
        <f t="shared" si="85"/>
        <v>1.9988451004725821E-286</v>
      </c>
      <c r="IQ88" s="86">
        <f t="shared" si="85"/>
        <v>4.6920502384164787E-245</v>
      </c>
      <c r="IR88" s="86">
        <f t="shared" si="85"/>
        <v>1.0512288715371593E-245</v>
      </c>
      <c r="IS88" s="86">
        <f t="shared" si="85"/>
        <v>9.0279577728610418E-220</v>
      </c>
      <c r="IT88" s="86">
        <f t="shared" si="85"/>
        <v>1.0712684883263092E-234</v>
      </c>
      <c r="IU88" s="86">
        <f t="shared" si="85"/>
        <v>9.0171256114433198E-227</v>
      </c>
      <c r="IV88" s="86">
        <f t="shared" si="85"/>
        <v>1.2110786298063881E-111</v>
      </c>
      <c r="IW88" s="86">
        <f t="shared" si="85"/>
        <v>2.2269510970343864E-69</v>
      </c>
      <c r="IY88" s="86">
        <f t="shared" si="86"/>
        <v>0.3843583942451419</v>
      </c>
      <c r="IZ88" s="86">
        <f t="shared" si="86"/>
        <v>0.38344901325327096</v>
      </c>
      <c r="JA88" s="86">
        <f t="shared" si="86"/>
        <v>0.37707312464960457</v>
      </c>
      <c r="JB88" s="86">
        <f t="shared" si="86"/>
        <v>0.33277762473438877</v>
      </c>
      <c r="JC88" s="86">
        <f t="shared" si="86"/>
        <v>0.38541952392323936</v>
      </c>
      <c r="JD88" s="86">
        <f t="shared" si="86"/>
        <v>0.26894976771986501</v>
      </c>
      <c r="JE88" s="86">
        <f t="shared" si="86"/>
        <v>0.17343760979020559</v>
      </c>
      <c r="JF88" s="86">
        <f t="shared" si="86"/>
        <v>0.13487951154071651</v>
      </c>
      <c r="JG88" s="86">
        <f t="shared" si="86"/>
        <v>0.12338431568309745</v>
      </c>
      <c r="JH88" s="86">
        <f t="shared" si="86"/>
        <v>0.20533626021442622</v>
      </c>
      <c r="JI88" s="86">
        <f t="shared" si="86"/>
        <v>0.22770996298740526</v>
      </c>
      <c r="JJ88" s="86">
        <f t="shared" si="86"/>
        <v>0.24966635518300848</v>
      </c>
      <c r="JK88" s="86">
        <f t="shared" si="86"/>
        <v>0.29873710228631989</v>
      </c>
      <c r="JL88" s="86">
        <f t="shared" si="86"/>
        <v>0.31955009661165473</v>
      </c>
      <c r="JM88" s="86">
        <f t="shared" si="86"/>
        <v>0.29233585798143985</v>
      </c>
    </row>
    <row r="89" spans="2:273" x14ac:dyDescent="0.25">
      <c r="B89" s="2">
        <v>62</v>
      </c>
      <c r="C89" s="37">
        <v>84.606999999999999</v>
      </c>
      <c r="D89" s="37">
        <v>80.099999999999994</v>
      </c>
      <c r="E89" s="37">
        <v>86.322000000000003</v>
      </c>
      <c r="F89" s="37">
        <v>64.677999999999997</v>
      </c>
      <c r="G89" s="37">
        <v>84.5</v>
      </c>
      <c r="H89" s="37">
        <v>49.517000000000003</v>
      </c>
      <c r="I89" s="37">
        <v>39.466999999999999</v>
      </c>
      <c r="J89" s="37">
        <v>39.930999999999997</v>
      </c>
      <c r="K89" s="37">
        <v>40.723999999999997</v>
      </c>
      <c r="L89" s="37">
        <v>42.966999999999999</v>
      </c>
      <c r="M89" s="37">
        <v>43.917000000000002</v>
      </c>
      <c r="N89" s="37">
        <v>49.082999999999998</v>
      </c>
      <c r="O89" s="37">
        <v>63.4</v>
      </c>
      <c r="P89" s="37">
        <v>74.95</v>
      </c>
      <c r="Q89" s="37">
        <v>55.767000000000003</v>
      </c>
      <c r="S89" s="4">
        <f t="shared" si="88"/>
        <v>90.973328802880062</v>
      </c>
      <c r="T89" s="4">
        <f t="shared" si="88"/>
        <v>90.558429326748097</v>
      </c>
      <c r="U89" s="4">
        <f t="shared" si="88"/>
        <v>90.385340943915267</v>
      </c>
      <c r="V89" s="4">
        <f t="shared" si="88"/>
        <v>76.326120644130512</v>
      </c>
      <c r="W89" s="4">
        <f t="shared" si="88"/>
        <v>85.885586545273327</v>
      </c>
      <c r="X89" s="4">
        <f t="shared" si="88"/>
        <v>62.098326047901423</v>
      </c>
      <c r="Y89" s="4">
        <f t="shared" si="88"/>
        <v>49.133151740326205</v>
      </c>
      <c r="Z89" s="4">
        <f t="shared" si="88"/>
        <v>46.215343590588247</v>
      </c>
      <c r="AA89" s="4">
        <f t="shared" si="88"/>
        <v>50.374794301752274</v>
      </c>
      <c r="AB89" s="4">
        <f t="shared" si="88"/>
        <v>55.076461576511555</v>
      </c>
      <c r="AC89" s="4">
        <f t="shared" si="88"/>
        <v>59.460917236100869</v>
      </c>
      <c r="AD89" s="4">
        <f t="shared" si="88"/>
        <v>64.028785232754231</v>
      </c>
      <c r="AE89" s="4">
        <f t="shared" si="88"/>
        <v>75.14007910852051</v>
      </c>
      <c r="AF89" s="4">
        <f t="shared" si="88"/>
        <v>80.620738353374904</v>
      </c>
      <c r="AG89" s="4">
        <f t="shared" si="88"/>
        <v>65.61497063796088</v>
      </c>
      <c r="AI89" s="4">
        <f t="shared" si="89"/>
        <v>-6.3663288028800622</v>
      </c>
      <c r="AJ89" s="4">
        <f t="shared" si="89"/>
        <v>-10.458429326748103</v>
      </c>
      <c r="AK89" s="4">
        <f t="shared" si="89"/>
        <v>-4.0633409439152643</v>
      </c>
      <c r="AL89" s="4">
        <f t="shared" si="89"/>
        <v>-11.648120644130515</v>
      </c>
      <c r="AM89" s="4">
        <f t="shared" si="89"/>
        <v>-1.3855865452733269</v>
      </c>
      <c r="AN89" s="4">
        <f t="shared" si="89"/>
        <v>-12.58132604790142</v>
      </c>
      <c r="AO89" s="4">
        <f t="shared" si="89"/>
        <v>-9.6661517403262067</v>
      </c>
      <c r="AP89" s="4">
        <f t="shared" si="89"/>
        <v>-6.2843435905882501</v>
      </c>
      <c r="AQ89" s="4">
        <f t="shared" si="89"/>
        <v>-9.6507943017522777</v>
      </c>
      <c r="AR89" s="4">
        <f t="shared" si="89"/>
        <v>-12.109461576511556</v>
      </c>
      <c r="AS89" s="4">
        <f t="shared" si="89"/>
        <v>-15.543917236100867</v>
      </c>
      <c r="AT89" s="4">
        <f t="shared" si="89"/>
        <v>-14.945785232754233</v>
      </c>
      <c r="AU89" s="4">
        <f t="shared" si="89"/>
        <v>-11.740079108520511</v>
      </c>
      <c r="AV89" s="4">
        <f t="shared" si="89"/>
        <v>-5.670738353374901</v>
      </c>
      <c r="AW89" s="4">
        <f t="shared" si="89"/>
        <v>-9.8479706379608771</v>
      </c>
      <c r="AY89" s="2">
        <f t="shared" si="80"/>
        <v>37.786155829087171</v>
      </c>
      <c r="AZ89" s="2">
        <f t="shared" si="80"/>
        <v>40.987908610937623</v>
      </c>
      <c r="BA89" s="2">
        <f t="shared" si="80"/>
        <v>43.860178735244531</v>
      </c>
      <c r="BB89" s="2">
        <f t="shared" si="80"/>
        <v>42.372309734207668</v>
      </c>
      <c r="BC89" s="2">
        <f t="shared" si="80"/>
        <v>40.250842695065849</v>
      </c>
      <c r="BD89" s="2">
        <f t="shared" si="80"/>
        <v>37.223494580076959</v>
      </c>
      <c r="BE89" s="2">
        <f t="shared" si="80"/>
        <v>36.960676524711545</v>
      </c>
      <c r="BF89" s="2">
        <f t="shared" si="80"/>
        <v>38.264545764302603</v>
      </c>
      <c r="BG89" s="2">
        <f t="shared" si="80"/>
        <v>41.497185700583586</v>
      </c>
      <c r="BH89" s="2">
        <f t="shared" si="80"/>
        <v>38.059697891026808</v>
      </c>
      <c r="BI89" s="2">
        <f t="shared" si="80"/>
        <v>37.209872525169516</v>
      </c>
      <c r="BJ89" s="2">
        <f t="shared" si="80"/>
        <v>40.748112023121067</v>
      </c>
      <c r="BK89" s="2">
        <f t="shared" si="80"/>
        <v>43.146082345684569</v>
      </c>
      <c r="BL89" s="2">
        <f t="shared" si="80"/>
        <v>46.265293680564106</v>
      </c>
      <c r="BM89" s="2">
        <f t="shared" si="80"/>
        <v>43.413289452287408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57.585315789473675</v>
      </c>
      <c r="DL89" s="2">
        <f t="shared" si="90"/>
        <v>58.112147463252732</v>
      </c>
      <c r="DM89" s="2">
        <f t="shared" si="90"/>
        <v>58.208327169274547</v>
      </c>
      <c r="DN89" s="2">
        <f t="shared" si="90"/>
        <v>60.885100944669361</v>
      </c>
      <c r="DO89" s="2">
        <f t="shared" si="90"/>
        <v>60.198860975609762</v>
      </c>
      <c r="DP89" s="2">
        <f t="shared" si="90"/>
        <v>56.518112476547856</v>
      </c>
      <c r="DQ89" s="2">
        <f t="shared" si="90"/>
        <v>52.560588649155733</v>
      </c>
      <c r="DR89" s="2">
        <f t="shared" si="90"/>
        <v>53.411604077761972</v>
      </c>
      <c r="DS89" s="2">
        <f t="shared" si="90"/>
        <v>55.752765196998119</v>
      </c>
      <c r="DT89" s="2">
        <f t="shared" si="90"/>
        <v>52.918062851782366</v>
      </c>
      <c r="DU89" s="2">
        <f t="shared" si="90"/>
        <v>58.436387314439955</v>
      </c>
      <c r="DV89" s="2">
        <f t="shared" si="90"/>
        <v>56.973944746716697</v>
      </c>
      <c r="DW89" s="2">
        <f t="shared" si="90"/>
        <v>60.832305128205121</v>
      </c>
      <c r="DX89" s="2">
        <f t="shared" si="90"/>
        <v>62.254119793621001</v>
      </c>
      <c r="DY89" s="2">
        <f t="shared" si="90"/>
        <v>55.88142815249266</v>
      </c>
      <c r="EA89" s="2">
        <f t="shared" si="94"/>
        <v>35.679666934317822</v>
      </c>
      <c r="EB89" s="2">
        <f t="shared" si="91"/>
        <v>39.185548144262953</v>
      </c>
      <c r="EC89" s="2">
        <f t="shared" si="91"/>
        <v>42.235253478404211</v>
      </c>
      <c r="ED89" s="2">
        <f t="shared" si="91"/>
        <v>40.117499117552015</v>
      </c>
      <c r="EE89" s="2">
        <f t="shared" si="91"/>
        <v>37.472778416634561</v>
      </c>
      <c r="EF89" s="2">
        <f t="shared" si="91"/>
        <v>34.680520881316589</v>
      </c>
      <c r="EG89" s="2">
        <f t="shared" si="91"/>
        <v>34.944602491218077</v>
      </c>
      <c r="EH89" s="2">
        <f t="shared" si="91"/>
        <v>35.993893722420751</v>
      </c>
      <c r="EI89" s="2">
        <f t="shared" si="91"/>
        <v>39.638721799966831</v>
      </c>
      <c r="EJ89" s="2">
        <f t="shared" si="91"/>
        <v>36.020401879105854</v>
      </c>
      <c r="EK89" s="2">
        <f t="shared" si="91"/>
        <v>34.290089870679935</v>
      </c>
      <c r="EL89" s="2">
        <f t="shared" si="91"/>
        <v>38.591130103075116</v>
      </c>
      <c r="EM89" s="2">
        <f t="shared" si="91"/>
        <v>40.937919373891688</v>
      </c>
      <c r="EN89" s="2">
        <f t="shared" si="91"/>
        <v>44.13122152618957</v>
      </c>
      <c r="EO89" s="2">
        <f t="shared" si="91"/>
        <v>40.93644368578817</v>
      </c>
      <c r="EQ89" s="2">
        <f t="shared" si="92"/>
        <v>35.073844128006449</v>
      </c>
      <c r="ER89" s="2">
        <f t="shared" si="92"/>
        <v>38.407756533678828</v>
      </c>
      <c r="ES89" s="2">
        <f t="shared" si="92"/>
        <v>42.79239490052008</v>
      </c>
      <c r="ET89" s="2">
        <f t="shared" si="92"/>
        <v>40.857554452538487</v>
      </c>
      <c r="EU89" s="2">
        <f t="shared" si="92"/>
        <v>38.036683476017352</v>
      </c>
      <c r="EV89" s="2">
        <f t="shared" si="92"/>
        <v>35.328462145798845</v>
      </c>
      <c r="EW89" s="2">
        <f t="shared" si="92"/>
        <v>34.525008192845426</v>
      </c>
      <c r="EX89" s="2">
        <f t="shared" si="92"/>
        <v>36.333684255135552</v>
      </c>
      <c r="EY89" s="2">
        <f t="shared" si="92"/>
        <v>38.400705420779566</v>
      </c>
      <c r="EZ89" s="2">
        <f t="shared" si="92"/>
        <v>35.126317554634127</v>
      </c>
      <c r="FA89" s="2">
        <f t="shared" si="92"/>
        <v>34.122416658337428</v>
      </c>
      <c r="FB89" s="2">
        <f t="shared" si="92"/>
        <v>37.532951074511701</v>
      </c>
      <c r="FC89" s="2">
        <f t="shared" si="92"/>
        <v>40.730761358593256</v>
      </c>
      <c r="FD89" s="2">
        <f t="shared" si="92"/>
        <v>43.571392462748264</v>
      </c>
      <c r="FE89" s="2">
        <f t="shared" si="92"/>
        <v>42.163996292783345</v>
      </c>
      <c r="FG89" s="2">
        <f t="shared" si="93"/>
        <v>0.90383416431265007</v>
      </c>
      <c r="FH89" s="2">
        <f t="shared" si="93"/>
        <v>0.90476135101329247</v>
      </c>
      <c r="FI89" s="2">
        <f t="shared" si="93"/>
        <v>0.89827845061566192</v>
      </c>
      <c r="FJ89" s="2">
        <f t="shared" si="93"/>
        <v>0.89143315233056608</v>
      </c>
      <c r="FK89" s="2">
        <f t="shared" si="93"/>
        <v>0.87776319853152718</v>
      </c>
      <c r="FL89" s="2">
        <f t="shared" si="93"/>
        <v>0.88355647357810196</v>
      </c>
      <c r="FM89" s="2">
        <f t="shared" si="93"/>
        <v>0.88554913332377072</v>
      </c>
      <c r="FN89" s="2">
        <f t="shared" si="93"/>
        <v>0.86964078033837322</v>
      </c>
      <c r="FO89" s="2">
        <f t="shared" si="93"/>
        <v>0.88464440582940906</v>
      </c>
      <c r="FP89" s="2">
        <f t="shared" si="93"/>
        <v>0.8793015028148794</v>
      </c>
      <c r="FQ89" s="2">
        <f t="shared" si="93"/>
        <v>0.87907799941766662</v>
      </c>
      <c r="FR89" s="2">
        <f t="shared" si="93"/>
        <v>0.88265379817721878</v>
      </c>
      <c r="FS89" s="2">
        <f t="shared" si="93"/>
        <v>0.88900431781199041</v>
      </c>
      <c r="FT89" s="2">
        <f t="shared" si="93"/>
        <v>0.88224120801098993</v>
      </c>
      <c r="FU89" s="2">
        <f t="shared" si="93"/>
        <v>0.8342761458352671</v>
      </c>
      <c r="FW89" s="2">
        <f t="shared" si="82"/>
        <v>1.4217632524755983E-4</v>
      </c>
      <c r="FX89" s="2">
        <f t="shared" si="82"/>
        <v>2.3564458161449118E-4</v>
      </c>
      <c r="FY89" s="2">
        <f t="shared" si="82"/>
        <v>2.1440260954428466E-4</v>
      </c>
      <c r="FZ89" s="2">
        <f t="shared" si="82"/>
        <v>1.858680358624538E-4</v>
      </c>
      <c r="GA89" s="2">
        <f t="shared" si="82"/>
        <v>1.7846357651001089E-4</v>
      </c>
      <c r="GB89" s="2">
        <f t="shared" si="82"/>
        <v>1.9681544830163372E-4</v>
      </c>
      <c r="GC89" s="2">
        <f t="shared" si="82"/>
        <v>2.1651781090275692E-4</v>
      </c>
      <c r="GD89" s="2">
        <f t="shared" si="82"/>
        <v>2.7343806958913305E-4</v>
      </c>
      <c r="GE89" s="2">
        <f t="shared" si="82"/>
        <v>3.0787148287163448E-4</v>
      </c>
      <c r="GF89" s="2">
        <f t="shared" si="82"/>
        <v>2.5307839380640009E-4</v>
      </c>
      <c r="GG89" s="2">
        <f t="shared" si="82"/>
        <v>2.1433993819435093E-4</v>
      </c>
      <c r="GH89" s="2">
        <f t="shared" si="82"/>
        <v>1.6212492684463181E-4</v>
      </c>
      <c r="GI89" s="2">
        <f t="shared" si="82"/>
        <v>1.3490532102115407E-4</v>
      </c>
      <c r="GJ89" s="2">
        <f t="shared" si="82"/>
        <v>1.0441211742609202E-4</v>
      </c>
      <c r="GK89" s="2">
        <f t="shared" si="82"/>
        <v>8.5813222427504122E-5</v>
      </c>
      <c r="GM89" s="86">
        <f t="shared" si="83"/>
        <v>0.27535827203524565</v>
      </c>
      <c r="GN89" s="86">
        <f t="shared" si="83"/>
        <v>0.24566897898927237</v>
      </c>
      <c r="GO89" s="86">
        <f t="shared" si="83"/>
        <v>0.24816871875602073</v>
      </c>
      <c r="GP89" s="86">
        <f t="shared" si="83"/>
        <v>0.18194896811103625</v>
      </c>
      <c r="GQ89" s="86">
        <f t="shared" si="83"/>
        <v>0.23485935522264226</v>
      </c>
      <c r="GR89" s="86">
        <f t="shared" si="83"/>
        <v>0.13736378450126066</v>
      </c>
      <c r="GS89" s="86">
        <f t="shared" si="83"/>
        <v>7.185203991669456E-2</v>
      </c>
      <c r="GT89" s="86">
        <f t="shared" si="83"/>
        <v>5.2935310438775675E-2</v>
      </c>
      <c r="GU89" s="86">
        <f t="shared" si="83"/>
        <v>5.1622365895896687E-2</v>
      </c>
      <c r="GV89" s="86">
        <f t="shared" si="83"/>
        <v>9.9428732829172722E-2</v>
      </c>
      <c r="GW89" s="86">
        <f t="shared" si="83"/>
        <v>0.12456077551599935</v>
      </c>
      <c r="GX89" s="86">
        <f t="shared" si="83"/>
        <v>0.13496641744344665</v>
      </c>
      <c r="GY89" s="86">
        <f t="shared" si="83"/>
        <v>0.17924834653645225</v>
      </c>
      <c r="GZ89" s="86">
        <f t="shared" si="83"/>
        <v>0.20458884603248814</v>
      </c>
      <c r="HA89" s="86">
        <f t="shared" si="83"/>
        <v>0.17233995895266882</v>
      </c>
      <c r="HC89" s="86">
        <f t="shared" si="73"/>
        <v>9.0512611288913946E-4</v>
      </c>
      <c r="HD89" s="86">
        <f t="shared" si="73"/>
        <v>4.4689972833472438E-3</v>
      </c>
      <c r="HE89" s="86">
        <f t="shared" si="73"/>
        <v>2.3096032744331905E-3</v>
      </c>
      <c r="HF89" s="86">
        <f t="shared" si="73"/>
        <v>1.53673483340612E-3</v>
      </c>
      <c r="HG89" s="86">
        <f t="shared" si="87"/>
        <v>1.0592592870928242E-3</v>
      </c>
      <c r="HH89" s="86">
        <f t="shared" si="87"/>
        <v>1.347154129945309E-3</v>
      </c>
      <c r="HI89" s="86">
        <f t="shared" si="87"/>
        <v>1.6018917626378156E-3</v>
      </c>
      <c r="HJ89" s="86">
        <f t="shared" si="87"/>
        <v>6.8247840579315855E-4</v>
      </c>
      <c r="HK89" s="86">
        <f t="shared" si="87"/>
        <v>1.7621555013029851E-3</v>
      </c>
      <c r="HL89" s="86">
        <f t="shared" si="87"/>
        <v>1.469048635540627E-3</v>
      </c>
      <c r="HM89" s="86">
        <f t="shared" si="87"/>
        <v>2.2102848091141939E-3</v>
      </c>
      <c r="HN89" s="86">
        <f t="shared" si="87"/>
        <v>1.2162371716155469E-3</v>
      </c>
      <c r="HO89" s="86">
        <f t="shared" si="87"/>
        <v>1.0118393147505083E-3</v>
      </c>
      <c r="HP89" s="86">
        <f t="shared" si="87"/>
        <v>5.265431007993788E-4</v>
      </c>
      <c r="HQ89" s="86">
        <f t="shared" si="87"/>
        <v>2.0244853710252456E-5</v>
      </c>
      <c r="HS89" s="86">
        <f t="shared" si="84"/>
        <v>8.5833662972141206E-46</v>
      </c>
      <c r="HT89" s="86">
        <f t="shared" si="84"/>
        <v>2.6798232531193908E-28</v>
      </c>
      <c r="HU89" s="86">
        <f t="shared" si="84"/>
        <v>2.8472191844212509E-34</v>
      </c>
      <c r="HV89" s="86">
        <f t="shared" si="84"/>
        <v>4.8794728816637364E-39</v>
      </c>
      <c r="HW89" s="86">
        <f t="shared" si="84"/>
        <v>2.1796626563642972E-40</v>
      </c>
      <c r="HX89" s="86">
        <f t="shared" si="84"/>
        <v>6.3220717250762579E-41</v>
      </c>
      <c r="HY89" s="86">
        <f t="shared" si="84"/>
        <v>3.9372355089784421E-41</v>
      </c>
      <c r="HZ89" s="86">
        <f t="shared" si="84"/>
        <v>5.094649127547758E-50</v>
      </c>
      <c r="IA89" s="86">
        <f t="shared" si="84"/>
        <v>9.1991871231264043E-43</v>
      </c>
      <c r="IB89" s="86">
        <f t="shared" si="84"/>
        <v>5.117917877318861E-43</v>
      </c>
      <c r="IC89" s="86">
        <f t="shared" si="84"/>
        <v>5.2101231892846986E-39</v>
      </c>
      <c r="ID89" s="86">
        <f t="shared" si="84"/>
        <v>6.9752862295041556E-42</v>
      </c>
      <c r="IE89" s="86">
        <f t="shared" si="84"/>
        <v>6.3658957938045927E-41</v>
      </c>
      <c r="IF89" s="86">
        <f t="shared" si="84"/>
        <v>2.7596425360822413E-33</v>
      </c>
      <c r="IG89" s="86">
        <f t="shared" si="84"/>
        <v>2.8853091914205547E-25</v>
      </c>
      <c r="II89" s="86">
        <f t="shared" si="85"/>
        <v>3.5400370856029839E-255</v>
      </c>
      <c r="IJ89" s="86">
        <f t="shared" si="85"/>
        <v>1.3836047427738793E-155</v>
      </c>
      <c r="IK89" s="86">
        <f t="shared" si="85"/>
        <v>4.6635550560235905E-185</v>
      </c>
      <c r="IL89" s="86">
        <f t="shared" si="85"/>
        <v>1.500509489521012E-212</v>
      </c>
      <c r="IM89" s="86">
        <f t="shared" si="85"/>
        <v>1.1226816633929978E-220</v>
      </c>
      <c r="IN89" s="86">
        <f t="shared" si="85"/>
        <v>3.389322344578336E-224</v>
      </c>
      <c r="IO89" s="86">
        <f t="shared" si="85"/>
        <v>1.5237235435280435E-231</v>
      </c>
      <c r="IP89" s="86">
        <f t="shared" si="85"/>
        <v>3.7789677173361702E-280</v>
      </c>
      <c r="IQ89" s="86">
        <f t="shared" si="85"/>
        <v>1.2960198589457129E-239</v>
      </c>
      <c r="IR89" s="86">
        <f t="shared" si="85"/>
        <v>2.2411111922742606E-240</v>
      </c>
      <c r="IS89" s="86">
        <f t="shared" si="85"/>
        <v>4.220490302022353E-215</v>
      </c>
      <c r="IT89" s="86">
        <f t="shared" si="85"/>
        <v>7.2847321957784375E-230</v>
      </c>
      <c r="IU89" s="86">
        <f t="shared" si="85"/>
        <v>3.3747859848082978E-222</v>
      </c>
      <c r="IV89" s="86">
        <f t="shared" si="85"/>
        <v>1.7966102623244116E-109</v>
      </c>
      <c r="IW89" s="86">
        <f t="shared" si="85"/>
        <v>4.537425659375222E-68</v>
      </c>
      <c r="IY89" s="86">
        <f t="shared" si="86"/>
        <v>0.27626339814813478</v>
      </c>
      <c r="IZ89" s="86">
        <f t="shared" si="86"/>
        <v>0.25013797627261963</v>
      </c>
      <c r="JA89" s="86">
        <f t="shared" si="86"/>
        <v>0.25047832203045389</v>
      </c>
      <c r="JB89" s="86">
        <f t="shared" si="86"/>
        <v>0.18348570294444239</v>
      </c>
      <c r="JC89" s="86">
        <f t="shared" si="86"/>
        <v>0.23591861450973509</v>
      </c>
      <c r="JD89" s="86">
        <f t="shared" si="86"/>
        <v>0.13871093863120598</v>
      </c>
      <c r="JE89" s="86">
        <f t="shared" si="86"/>
        <v>7.3453931679332382E-2</v>
      </c>
      <c r="JF89" s="86">
        <f t="shared" si="86"/>
        <v>5.3617788844568831E-2</v>
      </c>
      <c r="JG89" s="86">
        <f t="shared" si="86"/>
        <v>5.3384521397199673E-2</v>
      </c>
      <c r="JH89" s="86">
        <f t="shared" si="86"/>
        <v>0.10089778146471334</v>
      </c>
      <c r="JI89" s="86">
        <f t="shared" si="86"/>
        <v>0.12677106032511354</v>
      </c>
      <c r="JJ89" s="86">
        <f t="shared" si="86"/>
        <v>0.13618265461506218</v>
      </c>
      <c r="JK89" s="86">
        <f t="shared" si="86"/>
        <v>0.18026018585120276</v>
      </c>
      <c r="JL89" s="86">
        <f t="shared" si="86"/>
        <v>0.20511538913328753</v>
      </c>
      <c r="JM89" s="86">
        <f t="shared" si="86"/>
        <v>0.17236020380637906</v>
      </c>
    </row>
    <row r="90" spans="2:273" x14ac:dyDescent="0.25">
      <c r="B90" s="2">
        <v>63</v>
      </c>
      <c r="C90" s="37">
        <v>56.097999999999999</v>
      </c>
      <c r="D90" s="37">
        <v>51.167000000000002</v>
      </c>
      <c r="E90" s="37">
        <v>54.593000000000004</v>
      </c>
      <c r="F90" s="37">
        <v>46.814</v>
      </c>
      <c r="G90" s="37">
        <v>51.283000000000001</v>
      </c>
      <c r="H90" s="37">
        <v>42</v>
      </c>
      <c r="I90" s="37">
        <v>36.883000000000003</v>
      </c>
      <c r="J90" s="37">
        <v>38.552</v>
      </c>
      <c r="K90" s="37">
        <v>41</v>
      </c>
      <c r="L90" s="37">
        <v>39.366999999999997</v>
      </c>
      <c r="M90" s="37">
        <v>39.966999999999999</v>
      </c>
      <c r="N90" s="37">
        <v>41.45</v>
      </c>
      <c r="O90" s="37">
        <v>44.283000000000001</v>
      </c>
      <c r="P90" s="37">
        <v>52.133000000000003</v>
      </c>
      <c r="Q90" s="37">
        <v>42.183</v>
      </c>
      <c r="S90" s="4">
        <f t="shared" si="88"/>
        <v>69.475410427107832</v>
      </c>
      <c r="T90" s="4">
        <f t="shared" si="88"/>
        <v>68.114125424303381</v>
      </c>
      <c r="U90" s="4">
        <f t="shared" si="88"/>
        <v>69.212512517107157</v>
      </c>
      <c r="V90" s="4">
        <f t="shared" si="88"/>
        <v>56.788030087579116</v>
      </c>
      <c r="W90" s="4">
        <f t="shared" si="88"/>
        <v>61.411509848100849</v>
      </c>
      <c r="X90" s="4">
        <f t="shared" si="88"/>
        <v>47.217412792718498</v>
      </c>
      <c r="Y90" s="4">
        <f t="shared" si="88"/>
        <v>41.524729235425532</v>
      </c>
      <c r="Z90" s="4">
        <f t="shared" si="88"/>
        <v>40.848717000998889</v>
      </c>
      <c r="AA90" s="4">
        <f t="shared" si="88"/>
        <v>45.480924953439867</v>
      </c>
      <c r="AB90" s="4">
        <f t="shared" si="88"/>
        <v>44.986342238642266</v>
      </c>
      <c r="AC90" s="4">
        <f t="shared" si="88"/>
        <v>47.719049616174026</v>
      </c>
      <c r="AD90" s="4">
        <f t="shared" si="88"/>
        <v>50.755483901873731</v>
      </c>
      <c r="AE90" s="4">
        <f t="shared" si="88"/>
        <v>58.347156713901519</v>
      </c>
      <c r="AF90" s="4">
        <f t="shared" si="88"/>
        <v>63.475857982426433</v>
      </c>
      <c r="AG90" s="4">
        <f t="shared" si="88"/>
        <v>52.591383641173771</v>
      </c>
      <c r="AI90" s="4">
        <f t="shared" si="89"/>
        <v>-13.377410427107833</v>
      </c>
      <c r="AJ90" s="4">
        <f t="shared" si="89"/>
        <v>-16.94712542430338</v>
      </c>
      <c r="AK90" s="4">
        <f t="shared" si="89"/>
        <v>-14.619512517107154</v>
      </c>
      <c r="AL90" s="4">
        <f t="shared" si="89"/>
        <v>-9.9740300875791164</v>
      </c>
      <c r="AM90" s="4">
        <f t="shared" si="89"/>
        <v>-10.128509848100848</v>
      </c>
      <c r="AN90" s="4">
        <f t="shared" si="89"/>
        <v>-5.2174127927184983</v>
      </c>
      <c r="AO90" s="4">
        <f t="shared" si="89"/>
        <v>-4.6417292354255295</v>
      </c>
      <c r="AP90" s="4">
        <f t="shared" si="89"/>
        <v>-2.2967170009988891</v>
      </c>
      <c r="AQ90" s="4">
        <f t="shared" si="89"/>
        <v>-4.4809249534398674</v>
      </c>
      <c r="AR90" s="4">
        <f t="shared" si="89"/>
        <v>-5.6193422386422682</v>
      </c>
      <c r="AS90" s="4">
        <f t="shared" si="89"/>
        <v>-7.7520496161740269</v>
      </c>
      <c r="AT90" s="4">
        <f t="shared" si="89"/>
        <v>-9.3054839018737283</v>
      </c>
      <c r="AU90" s="4">
        <f t="shared" si="89"/>
        <v>-14.064156713901518</v>
      </c>
      <c r="AV90" s="4">
        <f t="shared" si="89"/>
        <v>-11.34285798242643</v>
      </c>
      <c r="AW90" s="4">
        <f t="shared" si="89"/>
        <v>-10.408383641173771</v>
      </c>
      <c r="AY90" s="2">
        <f t="shared" si="80"/>
        <v>37.556116113219744</v>
      </c>
      <c r="AZ90" s="2">
        <f t="shared" si="80"/>
        <v>40.769899827508716</v>
      </c>
      <c r="BA90" s="2">
        <f t="shared" si="80"/>
        <v>43.674395825910828</v>
      </c>
      <c r="BB90" s="2">
        <f t="shared" si="80"/>
        <v>42.160813851360039</v>
      </c>
      <c r="BC90" s="2">
        <f t="shared" si="80"/>
        <v>40.030592006351256</v>
      </c>
      <c r="BD90" s="2">
        <f t="shared" si="80"/>
        <v>37.027841401231399</v>
      </c>
      <c r="BE90" s="2">
        <f t="shared" si="80"/>
        <v>36.751888615073483</v>
      </c>
      <c r="BF90" s="2">
        <f t="shared" si="80"/>
        <v>38.058317124011296</v>
      </c>
      <c r="BG90" s="2">
        <f t="shared" si="80"/>
        <v>41.255989397406381</v>
      </c>
      <c r="BH90" s="2">
        <f t="shared" si="80"/>
        <v>37.826921546113276</v>
      </c>
      <c r="BI90" s="2">
        <f t="shared" si="80"/>
        <v>36.95884672151707</v>
      </c>
      <c r="BJ90" s="2">
        <f t="shared" si="80"/>
        <v>40.500758832083527</v>
      </c>
      <c r="BK90" s="2">
        <f t="shared" si="80"/>
        <v>42.898097607949616</v>
      </c>
      <c r="BL90" s="2">
        <f t="shared" si="80"/>
        <v>45.995281897384039</v>
      </c>
      <c r="BM90" s="2">
        <f t="shared" si="80"/>
        <v>43.217319735955165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57.968206258890461</v>
      </c>
      <c r="DL90" s="2">
        <f t="shared" si="90"/>
        <v>58.454889758179235</v>
      </c>
      <c r="DM90" s="2">
        <f t="shared" si="90"/>
        <v>58.509361308677107</v>
      </c>
      <c r="DN90" s="2">
        <f t="shared" si="90"/>
        <v>61.233571390013495</v>
      </c>
      <c r="DO90" s="2">
        <f t="shared" si="90"/>
        <v>60.596713066202092</v>
      </c>
      <c r="DP90" s="2">
        <f t="shared" si="90"/>
        <v>56.863273358348977</v>
      </c>
      <c r="DQ90" s="2">
        <f t="shared" si="90"/>
        <v>52.845455440900579</v>
      </c>
      <c r="DR90" s="2">
        <f t="shared" si="90"/>
        <v>53.7250502607871</v>
      </c>
      <c r="DS90" s="2">
        <f t="shared" si="90"/>
        <v>56.089563789868663</v>
      </c>
      <c r="DT90" s="2">
        <f t="shared" si="90"/>
        <v>53.194949624765485</v>
      </c>
      <c r="DU90" s="2">
        <f t="shared" si="90"/>
        <v>58.809605937921731</v>
      </c>
      <c r="DV90" s="2">
        <f t="shared" si="90"/>
        <v>57.282832270168853</v>
      </c>
      <c r="DW90" s="2">
        <f t="shared" si="90"/>
        <v>61.167543589743588</v>
      </c>
      <c r="DX90" s="2">
        <f t="shared" si="90"/>
        <v>62.627385553470901</v>
      </c>
      <c r="DY90" s="2">
        <f t="shared" si="90"/>
        <v>56.293373533724335</v>
      </c>
      <c r="EA90" s="2">
        <f t="shared" si="94"/>
        <v>35.575513882798433</v>
      </c>
      <c r="EB90" s="2">
        <f t="shared" si="91"/>
        <v>39.072325298466453</v>
      </c>
      <c r="EC90" s="2">
        <f t="shared" si="91"/>
        <v>42.142149357072199</v>
      </c>
      <c r="ED90" s="2">
        <f t="shared" si="91"/>
        <v>40.042181666210944</v>
      </c>
      <c r="EE90" s="2">
        <f t="shared" si="91"/>
        <v>37.418447271036101</v>
      </c>
      <c r="EF90" s="2">
        <f t="shared" si="91"/>
        <v>34.643597748251665</v>
      </c>
      <c r="EG90" s="2">
        <f t="shared" si="91"/>
        <v>34.855035061762145</v>
      </c>
      <c r="EH90" s="2">
        <f t="shared" si="91"/>
        <v>35.916397439199066</v>
      </c>
      <c r="EI90" s="2">
        <f t="shared" si="91"/>
        <v>39.492376229547645</v>
      </c>
      <c r="EJ90" s="2">
        <f t="shared" si="91"/>
        <v>35.903295934621219</v>
      </c>
      <c r="EK90" s="2">
        <f t="shared" si="91"/>
        <v>34.217666696706161</v>
      </c>
      <c r="EL90" s="2">
        <f t="shared" si="91"/>
        <v>38.466153527681804</v>
      </c>
      <c r="EM90" s="2">
        <f t="shared" si="91"/>
        <v>40.817823292865903</v>
      </c>
      <c r="EN90" s="2">
        <f t="shared" si="91"/>
        <v>43.970687249942969</v>
      </c>
      <c r="EO90" s="2">
        <f t="shared" si="91"/>
        <v>40.848258812988753</v>
      </c>
      <c r="EQ90" s="2">
        <f t="shared" si="92"/>
        <v>34.981615537888707</v>
      </c>
      <c r="ER90" s="2">
        <f t="shared" si="92"/>
        <v>38.310989479453887</v>
      </c>
      <c r="ES90" s="2">
        <f t="shared" si="92"/>
        <v>42.687659647361606</v>
      </c>
      <c r="ET90" s="2">
        <f t="shared" si="92"/>
        <v>40.766713855813975</v>
      </c>
      <c r="EU90" s="2">
        <f t="shared" si="92"/>
        <v>37.970459409768587</v>
      </c>
      <c r="EV90" s="2">
        <f t="shared" si="92"/>
        <v>35.278022756167054</v>
      </c>
      <c r="EW90" s="2">
        <f t="shared" si="92"/>
        <v>34.444752136973598</v>
      </c>
      <c r="EX90" s="2">
        <f t="shared" si="92"/>
        <v>36.247521322779484</v>
      </c>
      <c r="EY90" s="2">
        <f t="shared" si="92"/>
        <v>38.283705099681328</v>
      </c>
      <c r="EZ90" s="2">
        <f t="shared" si="92"/>
        <v>35.028767807688737</v>
      </c>
      <c r="FA90" s="2">
        <f t="shared" si="92"/>
        <v>34.053354037451804</v>
      </c>
      <c r="FB90" s="2">
        <f t="shared" si="92"/>
        <v>37.429842929502918</v>
      </c>
      <c r="FC90" s="2">
        <f t="shared" si="92"/>
        <v>40.614747126690673</v>
      </c>
      <c r="FD90" s="2">
        <f t="shared" si="92"/>
        <v>43.4224815595922</v>
      </c>
      <c r="FE90" s="2">
        <f t="shared" si="92"/>
        <v>42.042497862407629</v>
      </c>
      <c r="FG90" s="2">
        <f t="shared" si="93"/>
        <v>0.91154726816130083</v>
      </c>
      <c r="FH90" s="2">
        <f t="shared" si="93"/>
        <v>0.91240729567041534</v>
      </c>
      <c r="FI90" s="2">
        <f t="shared" si="93"/>
        <v>0.90639100701971564</v>
      </c>
      <c r="FJ90" s="2">
        <f t="shared" si="93"/>
        <v>0.90003088256279029</v>
      </c>
      <c r="FK90" s="2">
        <f t="shared" si="93"/>
        <v>0.88730663709964364</v>
      </c>
      <c r="FL90" s="2">
        <f t="shared" si="93"/>
        <v>0.89270290052577539</v>
      </c>
      <c r="FM90" s="2">
        <f t="shared" si="93"/>
        <v>0.89455771931050643</v>
      </c>
      <c r="FN90" s="2">
        <f t="shared" si="93"/>
        <v>0.8797314748231565</v>
      </c>
      <c r="FO90" s="2">
        <f t="shared" si="93"/>
        <v>0.89371565720266377</v>
      </c>
      <c r="FP90" s="2">
        <f t="shared" si="93"/>
        <v>0.88874006401168248</v>
      </c>
      <c r="FQ90" s="2">
        <f t="shared" si="93"/>
        <v>0.88853182281670906</v>
      </c>
      <c r="FR90" s="2">
        <f t="shared" si="93"/>
        <v>0.8918624508277756</v>
      </c>
      <c r="FS90" s="2">
        <f t="shared" si="93"/>
        <v>0.89777233674364898</v>
      </c>
      <c r="FT90" s="2">
        <f t="shared" si="93"/>
        <v>0.89147825753879784</v>
      </c>
      <c r="FU90" s="2">
        <f t="shared" si="93"/>
        <v>0.84662149825376354</v>
      </c>
      <c r="FW90" s="2">
        <f t="shared" si="82"/>
        <v>1.5589110229665022E-4</v>
      </c>
      <c r="FX90" s="2">
        <f t="shared" si="82"/>
        <v>2.5837327177584695E-4</v>
      </c>
      <c r="FY90" s="2">
        <f t="shared" si="82"/>
        <v>2.3508292382961563E-4</v>
      </c>
      <c r="FZ90" s="2">
        <f t="shared" si="82"/>
        <v>2.0379659415924184E-4</v>
      </c>
      <c r="GA90" s="2">
        <f t="shared" si="82"/>
        <v>1.9567805129480883E-4</v>
      </c>
      <c r="GB90" s="2">
        <f t="shared" si="82"/>
        <v>2.1579975003503804E-4</v>
      </c>
      <c r="GC90" s="2">
        <f t="shared" si="82"/>
        <v>2.3740209958023281E-4</v>
      </c>
      <c r="GD90" s="2">
        <f t="shared" si="82"/>
        <v>2.9981097204316478E-4</v>
      </c>
      <c r="GE90" s="2">
        <f t="shared" si="82"/>
        <v>3.3756434154809487E-4</v>
      </c>
      <c r="GF90" s="2">
        <f t="shared" si="82"/>
        <v>2.7748816542084607E-4</v>
      </c>
      <c r="GG90" s="2">
        <f t="shared" si="82"/>
        <v>2.3501420890326518E-4</v>
      </c>
      <c r="GH90" s="2">
        <f t="shared" si="82"/>
        <v>1.7776366684240974E-4</v>
      </c>
      <c r="GI90" s="2">
        <f t="shared" si="82"/>
        <v>1.4791881781755335E-4</v>
      </c>
      <c r="GJ90" s="2">
        <f t="shared" si="82"/>
        <v>1.1448445691250567E-4</v>
      </c>
      <c r="GK90" s="2">
        <f t="shared" si="82"/>
        <v>9.4091548338744383E-5</v>
      </c>
      <c r="GM90" s="86">
        <f t="shared" si="83"/>
        <v>0.17902248744718058</v>
      </c>
      <c r="GN90" s="86">
        <f t="shared" si="83"/>
        <v>0.13681448275918079</v>
      </c>
      <c r="GO90" s="86">
        <f t="shared" si="83"/>
        <v>0.14320422752494982</v>
      </c>
      <c r="GP90" s="86">
        <f t="shared" si="83"/>
        <v>8.0474793668359149E-2</v>
      </c>
      <c r="GQ90" s="86">
        <f t="shared" si="83"/>
        <v>0.1188684044165072</v>
      </c>
      <c r="GR90" s="86">
        <f t="shared" si="83"/>
        <v>5.6810944192251606E-2</v>
      </c>
      <c r="GS90" s="86">
        <f t="shared" si="83"/>
        <v>2.3298249031409621E-2</v>
      </c>
      <c r="GT90" s="86">
        <f t="shared" si="83"/>
        <v>1.628897175210816E-2</v>
      </c>
      <c r="GU90" s="86">
        <f t="shared" si="83"/>
        <v>1.7758270425423349E-2</v>
      </c>
      <c r="GV90" s="86">
        <f t="shared" si="83"/>
        <v>3.9574508609285998E-2</v>
      </c>
      <c r="GW90" s="86">
        <f t="shared" si="83"/>
        <v>5.8619855297388508E-2</v>
      </c>
      <c r="GX90" s="86">
        <f t="shared" si="83"/>
        <v>6.145515207426798E-2</v>
      </c>
      <c r="GY90" s="86">
        <f t="shared" si="83"/>
        <v>9.2849448682866001E-2</v>
      </c>
      <c r="GZ90" s="86">
        <f t="shared" si="83"/>
        <v>0.11519154213449891</v>
      </c>
      <c r="HA90" s="86">
        <f t="shared" si="83"/>
        <v>8.620955556403434E-2</v>
      </c>
      <c r="HC90" s="86">
        <f t="shared" si="73"/>
        <v>1.5452311737452597E-3</v>
      </c>
      <c r="HD90" s="86">
        <f t="shared" si="73"/>
        <v>6.5851247282904205E-3</v>
      </c>
      <c r="HE90" s="86">
        <f t="shared" si="73"/>
        <v>3.5988708659698615E-3</v>
      </c>
      <c r="HF90" s="86">
        <f t="shared" si="73"/>
        <v>2.4918297929875776E-3</v>
      </c>
      <c r="HG90" s="86">
        <f t="shared" si="87"/>
        <v>1.7545091869865816E-3</v>
      </c>
      <c r="HH90" s="86">
        <f t="shared" si="87"/>
        <v>2.2317922288922097E-3</v>
      </c>
      <c r="HI90" s="86">
        <f t="shared" si="87"/>
        <v>2.6715465298011564E-3</v>
      </c>
      <c r="HJ90" s="86">
        <f t="shared" si="87"/>
        <v>1.2640258623435479E-3</v>
      </c>
      <c r="HK90" s="86">
        <f t="shared" si="87"/>
        <v>3.0182432278270362E-3</v>
      </c>
      <c r="HL90" s="86">
        <f t="shared" si="87"/>
        <v>2.506641626750418E-3</v>
      </c>
      <c r="HM90" s="86">
        <f t="shared" si="87"/>
        <v>3.5706453029897825E-3</v>
      </c>
      <c r="HN90" s="86">
        <f t="shared" si="87"/>
        <v>2.0132075106352584E-3</v>
      </c>
      <c r="HO90" s="86">
        <f t="shared" si="87"/>
        <v>1.6556883875648348E-3</v>
      </c>
      <c r="HP90" s="86">
        <f t="shared" si="87"/>
        <v>9.029714056530304E-4</v>
      </c>
      <c r="HQ90" s="86">
        <f t="shared" si="87"/>
        <v>4.5639150419064894E-5</v>
      </c>
      <c r="HS90" s="86">
        <f t="shared" si="84"/>
        <v>1.9815290993848838E-44</v>
      </c>
      <c r="HT90" s="86">
        <f t="shared" si="84"/>
        <v>2.0182633507107605E-27</v>
      </c>
      <c r="HU90" s="86">
        <f t="shared" si="84"/>
        <v>3.1663563128530389E-33</v>
      </c>
      <c r="HV90" s="86">
        <f t="shared" si="84"/>
        <v>7.3933752538403448E-38</v>
      </c>
      <c r="HW90" s="86">
        <f t="shared" si="84"/>
        <v>3.6060127647451703E-39</v>
      </c>
      <c r="HX90" s="86">
        <f t="shared" si="84"/>
        <v>1.1265624210385424E-39</v>
      </c>
      <c r="HY90" s="86">
        <f t="shared" si="84"/>
        <v>7.6570632043984769E-40</v>
      </c>
      <c r="HZ90" s="86">
        <f t="shared" si="84"/>
        <v>2.0929199160541431E-48</v>
      </c>
      <c r="IA90" s="86">
        <f t="shared" si="84"/>
        <v>2.2881458680223307E-41</v>
      </c>
      <c r="IB90" s="86">
        <f t="shared" si="84"/>
        <v>1.19799214751412E-41</v>
      </c>
      <c r="IC90" s="86">
        <f t="shared" si="84"/>
        <v>8.3909519581199466E-38</v>
      </c>
      <c r="ID90" s="86">
        <f t="shared" si="84"/>
        <v>1.2510114875251056E-40</v>
      </c>
      <c r="IE90" s="86">
        <f t="shared" si="84"/>
        <v>9.9249089335071177E-40</v>
      </c>
      <c r="IF90" s="86">
        <f t="shared" si="84"/>
        <v>2.4224147949497498E-32</v>
      </c>
      <c r="IG90" s="86">
        <f t="shared" si="84"/>
        <v>1.3953483476657476E-24</v>
      </c>
      <c r="II90" s="86">
        <f t="shared" si="85"/>
        <v>6.0749926805476956E-250</v>
      </c>
      <c r="IJ90" s="86">
        <f t="shared" si="85"/>
        <v>3.2260558860618157E-152</v>
      </c>
      <c r="IK90" s="86">
        <f t="shared" si="85"/>
        <v>4.3377710046061307E-181</v>
      </c>
      <c r="IL90" s="86">
        <f t="shared" si="85"/>
        <v>4.6225605242197274E-208</v>
      </c>
      <c r="IM90" s="86">
        <f t="shared" si="85"/>
        <v>4.900024209504564E-216</v>
      </c>
      <c r="IN90" s="86">
        <f t="shared" si="85"/>
        <v>1.9884160742198109E-219</v>
      </c>
      <c r="IO90" s="86">
        <f t="shared" si="85"/>
        <v>1.459845164350402E-226</v>
      </c>
      <c r="IP90" s="86">
        <f t="shared" si="85"/>
        <v>6.0814250940481199E-274</v>
      </c>
      <c r="IQ90" s="86">
        <f t="shared" si="85"/>
        <v>3.106999952447605E-234</v>
      </c>
      <c r="IR90" s="86">
        <f t="shared" si="85"/>
        <v>4.172533275581606E-235</v>
      </c>
      <c r="IS90" s="86">
        <f t="shared" si="85"/>
        <v>1.7563105390641024E-210</v>
      </c>
      <c r="IT90" s="86">
        <f t="shared" si="85"/>
        <v>4.4084987715699364E-225</v>
      </c>
      <c r="IU90" s="86">
        <f t="shared" si="85"/>
        <v>1.1336794855920375E-217</v>
      </c>
      <c r="IV90" s="86">
        <f t="shared" si="85"/>
        <v>2.5358039776650474E-107</v>
      </c>
      <c r="IW90" s="86">
        <f t="shared" si="85"/>
        <v>8.9779411194419557E-67</v>
      </c>
      <c r="IY90" s="86">
        <f t="shared" si="86"/>
        <v>0.18056771862092583</v>
      </c>
      <c r="IZ90" s="86">
        <f t="shared" si="86"/>
        <v>0.14339960748747121</v>
      </c>
      <c r="JA90" s="86">
        <f t="shared" si="86"/>
        <v>0.14680309839091968</v>
      </c>
      <c r="JB90" s="86">
        <f t="shared" si="86"/>
        <v>8.2966623461346728E-2</v>
      </c>
      <c r="JC90" s="86">
        <f t="shared" si="86"/>
        <v>0.12062291360349378</v>
      </c>
      <c r="JD90" s="86">
        <f t="shared" si="86"/>
        <v>5.9042736421143813E-2</v>
      </c>
      <c r="JE90" s="86">
        <f t="shared" si="86"/>
        <v>2.5969795561210776E-2</v>
      </c>
      <c r="JF90" s="86">
        <f t="shared" si="86"/>
        <v>1.7552997614451709E-2</v>
      </c>
      <c r="JG90" s="86">
        <f t="shared" si="86"/>
        <v>2.0776513653250384E-2</v>
      </c>
      <c r="JH90" s="86">
        <f t="shared" si="86"/>
        <v>4.2081150236036417E-2</v>
      </c>
      <c r="JI90" s="86">
        <f t="shared" si="86"/>
        <v>6.2190500600378291E-2</v>
      </c>
      <c r="JJ90" s="86">
        <f t="shared" si="86"/>
        <v>6.3468359584903239E-2</v>
      </c>
      <c r="JK90" s="86">
        <f t="shared" si="86"/>
        <v>9.4505137070430831E-2</v>
      </c>
      <c r="JL90" s="86">
        <f t="shared" si="86"/>
        <v>0.11609451354015193</v>
      </c>
      <c r="JM90" s="86">
        <f t="shared" si="86"/>
        <v>8.6255194714453406E-2</v>
      </c>
    </row>
    <row r="91" spans="2:273" x14ac:dyDescent="0.25">
      <c r="B91" s="2">
        <v>64</v>
      </c>
      <c r="C91" s="37">
        <v>46.671999999999997</v>
      </c>
      <c r="D91" s="37">
        <v>48.832999999999998</v>
      </c>
      <c r="E91" s="37">
        <v>46.576000000000001</v>
      </c>
      <c r="F91" s="37">
        <v>44.305</v>
      </c>
      <c r="G91" s="37">
        <v>41.866999999999997</v>
      </c>
      <c r="H91" s="37">
        <v>40.1</v>
      </c>
      <c r="I91" s="37">
        <v>36.950000000000003</v>
      </c>
      <c r="J91" s="37">
        <v>37.414000000000001</v>
      </c>
      <c r="K91" s="37">
        <v>40.292999999999999</v>
      </c>
      <c r="L91" s="37">
        <v>39.700000000000003</v>
      </c>
      <c r="M91" s="37">
        <v>39.033000000000001</v>
      </c>
      <c r="N91" s="37">
        <v>41.65</v>
      </c>
      <c r="O91" s="37">
        <v>40.683</v>
      </c>
      <c r="P91" s="37">
        <v>44.15</v>
      </c>
      <c r="Q91" s="37">
        <v>38.433</v>
      </c>
      <c r="S91" s="4">
        <f t="shared" si="88"/>
        <v>55.339011441206715</v>
      </c>
      <c r="T91" s="4">
        <f t="shared" si="88"/>
        <v>55.824031711059632</v>
      </c>
      <c r="U91" s="4">
        <f t="shared" si="88"/>
        <v>57.074050084561392</v>
      </c>
      <c r="V91" s="4">
        <f t="shared" si="88"/>
        <v>48.455777071466315</v>
      </c>
      <c r="W91" s="4">
        <f t="shared" si="88"/>
        <v>49.016221907744786</v>
      </c>
      <c r="X91" s="4">
        <f t="shared" si="88"/>
        <v>41.577052831585242</v>
      </c>
      <c r="Y91" s="4">
        <f t="shared" si="88"/>
        <v>39.719188841251231</v>
      </c>
      <c r="Z91" s="4">
        <f t="shared" si="88"/>
        <v>39.648413310857123</v>
      </c>
      <c r="AA91" s="4">
        <f t="shared" si="88"/>
        <v>44.644222177139156</v>
      </c>
      <c r="AB91" s="4">
        <f t="shared" si="88"/>
        <v>41.670684560581613</v>
      </c>
      <c r="AC91" s="4">
        <f t="shared" si="88"/>
        <v>43.030784404411186</v>
      </c>
      <c r="AD91" s="4">
        <f t="shared" si="88"/>
        <v>45.174151768902448</v>
      </c>
      <c r="AE91" s="4">
        <f t="shared" si="88"/>
        <v>49.88943462868415</v>
      </c>
      <c r="AF91" s="4">
        <f t="shared" si="88"/>
        <v>53.929621758259437</v>
      </c>
      <c r="AG91" s="4">
        <f t="shared" si="88"/>
        <v>46.3483881044084</v>
      </c>
      <c r="AI91" s="4">
        <f t="shared" si="89"/>
        <v>-8.6670114412067178</v>
      </c>
      <c r="AJ91" s="4">
        <f t="shared" si="89"/>
        <v>-6.9910317110596338</v>
      </c>
      <c r="AK91" s="4">
        <f t="shared" si="89"/>
        <v>-10.498050084561392</v>
      </c>
      <c r="AL91" s="4">
        <f t="shared" si="89"/>
        <v>-4.1507770714663152</v>
      </c>
      <c r="AM91" s="4">
        <f t="shared" si="89"/>
        <v>-7.1492219077447885</v>
      </c>
      <c r="AN91" s="4">
        <f t="shared" si="89"/>
        <v>-1.4770528315852403</v>
      </c>
      <c r="AO91" s="4">
        <f t="shared" si="89"/>
        <v>-2.7691888412512284</v>
      </c>
      <c r="AP91" s="4">
        <f t="shared" si="89"/>
        <v>-2.2344133108571214</v>
      </c>
      <c r="AQ91" s="4">
        <f t="shared" si="89"/>
        <v>-4.3512221771391566</v>
      </c>
      <c r="AR91" s="4">
        <f t="shared" si="89"/>
        <v>-1.9706845605816099</v>
      </c>
      <c r="AS91" s="4">
        <f t="shared" si="89"/>
        <v>-3.9977844044111848</v>
      </c>
      <c r="AT91" s="4">
        <f t="shared" si="89"/>
        <v>-3.5241517689024491</v>
      </c>
      <c r="AU91" s="4">
        <f t="shared" si="89"/>
        <v>-9.2064346286841499</v>
      </c>
      <c r="AV91" s="4">
        <f t="shared" si="89"/>
        <v>-9.779621758259438</v>
      </c>
      <c r="AW91" s="4">
        <f t="shared" si="89"/>
        <v>-7.9153881044084002</v>
      </c>
      <c r="AY91" s="2">
        <f t="shared" si="80"/>
        <v>37.33144380268574</v>
      </c>
      <c r="AZ91" s="2">
        <f t="shared" si="80"/>
        <v>40.556011543688427</v>
      </c>
      <c r="BA91" s="2">
        <f t="shared" si="80"/>
        <v>43.492023885375488</v>
      </c>
      <c r="BB91" s="2">
        <f t="shared" si="80"/>
        <v>41.955230146119945</v>
      </c>
      <c r="BC91" s="2">
        <f t="shared" si="80"/>
        <v>39.817235582312229</v>
      </c>
      <c r="BD91" s="2">
        <f t="shared" si="80"/>
        <v>36.839621809257658</v>
      </c>
      <c r="BE91" s="2">
        <f t="shared" si="80"/>
        <v>36.547948805619953</v>
      </c>
      <c r="BF91" s="2">
        <f t="shared" si="80"/>
        <v>37.856602431471416</v>
      </c>
      <c r="BG91" s="2">
        <f t="shared" si="80"/>
        <v>41.016862439220127</v>
      </c>
      <c r="BH91" s="2">
        <f t="shared" si="80"/>
        <v>37.598239043240781</v>
      </c>
      <c r="BI91" s="2">
        <f t="shared" si="80"/>
        <v>36.715738993610906</v>
      </c>
      <c r="BJ91" s="2">
        <f t="shared" si="80"/>
        <v>40.257756142505336</v>
      </c>
      <c r="BK91" s="2">
        <f t="shared" si="80"/>
        <v>42.655013075356166</v>
      </c>
      <c r="BL91" s="2">
        <f t="shared" si="80"/>
        <v>45.727738072810105</v>
      </c>
      <c r="BM91" s="2">
        <f t="shared" si="80"/>
        <v>43.021173501589175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>
        <f t="shared" si="81"/>
        <v>37.414000000000001</v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>
        <f t="shared" ref="DB91:DB154" si="117">IF(AND(JF91 &lt; $DI$22, $B91 &gt; J$7, $B91 &lt; J$233), J91, "")</f>
        <v>37.414000000000001</v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58.351096728307247</v>
      </c>
      <c r="DL91" s="2">
        <f t="shared" si="90"/>
        <v>58.797632053105744</v>
      </c>
      <c r="DM91" s="2">
        <f t="shared" si="90"/>
        <v>58.810395448079667</v>
      </c>
      <c r="DN91" s="2">
        <f t="shared" si="90"/>
        <v>61.582041835357629</v>
      </c>
      <c r="DO91" s="2">
        <f t="shared" si="90"/>
        <v>60.994565156794422</v>
      </c>
      <c r="DP91" s="2">
        <f t="shared" si="90"/>
        <v>57.208434240150105</v>
      </c>
      <c r="DQ91" s="2">
        <f t="shared" si="90"/>
        <v>53.130322232645419</v>
      </c>
      <c r="DR91" s="2">
        <f t="shared" si="90"/>
        <v>54.038496443812235</v>
      </c>
      <c r="DS91" s="2">
        <f t="shared" si="90"/>
        <v>56.426362382739207</v>
      </c>
      <c r="DT91" s="2">
        <f t="shared" si="90"/>
        <v>53.471836397748604</v>
      </c>
      <c r="DU91" s="2">
        <f t="shared" si="90"/>
        <v>59.182824561403514</v>
      </c>
      <c r="DV91" s="2">
        <f t="shared" si="90"/>
        <v>57.59171979362101</v>
      </c>
      <c r="DW91" s="2">
        <f t="shared" si="90"/>
        <v>61.502782051282047</v>
      </c>
      <c r="DX91" s="2">
        <f t="shared" si="90"/>
        <v>63.000651313320816</v>
      </c>
      <c r="DY91" s="2">
        <f t="shared" si="90"/>
        <v>56.70531891495601</v>
      </c>
      <c r="EA91" s="2">
        <f t="shared" si="94"/>
        <v>35.471360831279043</v>
      </c>
      <c r="EB91" s="2">
        <f t="shared" si="91"/>
        <v>38.95910245266996</v>
      </c>
      <c r="EC91" s="2">
        <f t="shared" si="91"/>
        <v>42.049045235740181</v>
      </c>
      <c r="ED91" s="2">
        <f t="shared" si="91"/>
        <v>39.966864214869872</v>
      </c>
      <c r="EE91" s="2">
        <f t="shared" si="91"/>
        <v>37.36411612543764</v>
      </c>
      <c r="EF91" s="2">
        <f t="shared" si="91"/>
        <v>34.606674615186733</v>
      </c>
      <c r="EG91" s="2">
        <f t="shared" si="91"/>
        <v>34.765467632306212</v>
      </c>
      <c r="EH91" s="2">
        <f t="shared" si="91"/>
        <v>35.838901155977375</v>
      </c>
      <c r="EI91" s="2">
        <f t="shared" si="91"/>
        <v>39.346030659128459</v>
      </c>
      <c r="EJ91" s="2">
        <f t="shared" si="91"/>
        <v>35.786189990136577</v>
      </c>
      <c r="EK91" s="2">
        <f t="shared" si="91"/>
        <v>34.145243522732386</v>
      </c>
      <c r="EL91" s="2">
        <f t="shared" si="91"/>
        <v>38.341176952288492</v>
      </c>
      <c r="EM91" s="2">
        <f t="shared" si="91"/>
        <v>40.697727211840125</v>
      </c>
      <c r="EN91" s="2">
        <f t="shared" si="91"/>
        <v>43.810152973696376</v>
      </c>
      <c r="EO91" s="2">
        <f t="shared" si="91"/>
        <v>40.760073940189329</v>
      </c>
      <c r="EQ91" s="2">
        <f t="shared" si="92"/>
        <v>34.889386947770966</v>
      </c>
      <c r="ER91" s="2">
        <f t="shared" si="92"/>
        <v>38.214222425228954</v>
      </c>
      <c r="ES91" s="2">
        <f t="shared" si="92"/>
        <v>42.582924394203133</v>
      </c>
      <c r="ET91" s="2">
        <f t="shared" si="92"/>
        <v>40.675873259089464</v>
      </c>
      <c r="EU91" s="2">
        <f t="shared" si="92"/>
        <v>37.904235343519822</v>
      </c>
      <c r="EV91" s="2">
        <f t="shared" si="92"/>
        <v>35.227583366535264</v>
      </c>
      <c r="EW91" s="2">
        <f t="shared" si="92"/>
        <v>34.36449608110177</v>
      </c>
      <c r="EX91" s="2">
        <f t="shared" si="92"/>
        <v>36.161358390423416</v>
      </c>
      <c r="EY91" s="2">
        <f t="shared" si="92"/>
        <v>38.166704778583082</v>
      </c>
      <c r="EZ91" s="2">
        <f t="shared" si="92"/>
        <v>34.931218060743348</v>
      </c>
      <c r="FA91" s="2">
        <f t="shared" si="92"/>
        <v>33.98429141656618</v>
      </c>
      <c r="FB91" s="2">
        <f t="shared" si="92"/>
        <v>37.326734784494136</v>
      </c>
      <c r="FC91" s="2">
        <f t="shared" si="92"/>
        <v>40.498732894788091</v>
      </c>
      <c r="FD91" s="2">
        <f t="shared" si="92"/>
        <v>43.273570656436135</v>
      </c>
      <c r="FE91" s="2">
        <f t="shared" si="92"/>
        <v>41.920999432031913</v>
      </c>
      <c r="FG91" s="2">
        <f t="shared" si="93"/>
        <v>0.91869738113352339</v>
      </c>
      <c r="FH91" s="2">
        <f t="shared" si="93"/>
        <v>0.91949402788774015</v>
      </c>
      <c r="FI91" s="2">
        <f t="shared" si="93"/>
        <v>0.91391856741706012</v>
      </c>
      <c r="FJ91" s="2">
        <f t="shared" si="93"/>
        <v>0.90801798924994437</v>
      </c>
      <c r="FK91" s="2">
        <f t="shared" si="93"/>
        <v>0.89619310366886329</v>
      </c>
      <c r="FL91" s="2">
        <f t="shared" si="93"/>
        <v>0.90121121917391223</v>
      </c>
      <c r="FM91" s="2">
        <f t="shared" si="93"/>
        <v>0.90293494911299599</v>
      </c>
      <c r="FN91" s="2">
        <f t="shared" si="93"/>
        <v>0.88914065157565192</v>
      </c>
      <c r="FO91" s="2">
        <f t="shared" si="93"/>
        <v>0.90215246992291531</v>
      </c>
      <c r="FP91" s="2">
        <f t="shared" si="93"/>
        <v>0.89752655131210535</v>
      </c>
      <c r="FQ91" s="2">
        <f t="shared" si="93"/>
        <v>0.89733285570250909</v>
      </c>
      <c r="FR91" s="2">
        <f t="shared" si="93"/>
        <v>0.90042998103536398</v>
      </c>
      <c r="FS91" s="2">
        <f t="shared" si="93"/>
        <v>0.90592102962473164</v>
      </c>
      <c r="FT91" s="2">
        <f t="shared" si="93"/>
        <v>0.90007281616896262</v>
      </c>
      <c r="FU91" s="2">
        <f t="shared" si="93"/>
        <v>0.85820350868496897</v>
      </c>
      <c r="FW91" s="2">
        <f t="shared" si="82"/>
        <v>1.7092862385871657E-4</v>
      </c>
      <c r="FX91" s="2">
        <f t="shared" si="82"/>
        <v>2.8329359719920692E-4</v>
      </c>
      <c r="FY91" s="2">
        <f t="shared" si="82"/>
        <v>2.5775745422867172E-4</v>
      </c>
      <c r="FZ91" s="2">
        <f t="shared" si="82"/>
        <v>2.2345412840491427E-4</v>
      </c>
      <c r="GA91" s="2">
        <f t="shared" si="82"/>
        <v>2.1455266624054593E-4</v>
      </c>
      <c r="GB91" s="2">
        <f t="shared" si="82"/>
        <v>2.3661479433350434E-4</v>
      </c>
      <c r="GC91" s="2">
        <f t="shared" si="82"/>
        <v>2.6030026395820944E-4</v>
      </c>
      <c r="GD91" s="2">
        <f t="shared" si="82"/>
        <v>3.2872668531755059E-4</v>
      </c>
      <c r="GE91" s="2">
        <f t="shared" si="82"/>
        <v>3.7011988638696591E-4</v>
      </c>
      <c r="GF91" s="2">
        <f t="shared" si="82"/>
        <v>3.0425157778307644E-4</v>
      </c>
      <c r="GG91" s="2">
        <f t="shared" si="82"/>
        <v>2.5768211322724314E-4</v>
      </c>
      <c r="GH91" s="2">
        <f t="shared" si="82"/>
        <v>1.9491064197968847E-4</v>
      </c>
      <c r="GI91" s="2">
        <f t="shared" si="82"/>
        <v>1.6218744396882535E-4</v>
      </c>
      <c r="GJ91" s="2">
        <f t="shared" si="82"/>
        <v>1.2552832430964424E-4</v>
      </c>
      <c r="GK91" s="2">
        <f t="shared" si="82"/>
        <v>1.0316839465450142E-4</v>
      </c>
      <c r="GM91" s="86">
        <f t="shared" si="83"/>
        <v>0.10497938865343237</v>
      </c>
      <c r="GN91" s="86">
        <f t="shared" si="83"/>
        <v>6.5144720366850525E-2</v>
      </c>
      <c r="GO91" s="86">
        <f t="shared" si="83"/>
        <v>7.1637392555207249E-2</v>
      </c>
      <c r="GP91" s="86">
        <f t="shared" si="83"/>
        <v>2.8359014799399219E-2</v>
      </c>
      <c r="GQ91" s="86">
        <f t="shared" si="83"/>
        <v>4.9310386818601483E-2</v>
      </c>
      <c r="GR91" s="86">
        <f t="shared" si="83"/>
        <v>1.8779260499007328E-2</v>
      </c>
      <c r="GS91" s="86">
        <f t="shared" si="83"/>
        <v>5.8263890720537384E-3</v>
      </c>
      <c r="GT91" s="86">
        <f t="shared" si="83"/>
        <v>3.8904060386653451E-3</v>
      </c>
      <c r="GU91" s="86">
        <f t="shared" si="83"/>
        <v>4.954393252669863E-3</v>
      </c>
      <c r="GV91" s="86">
        <f t="shared" si="83"/>
        <v>1.2799513606068623E-2</v>
      </c>
      <c r="GW91" s="86">
        <f t="shared" si="83"/>
        <v>2.3467382309778392E-2</v>
      </c>
      <c r="GX91" s="86">
        <f t="shared" si="83"/>
        <v>2.3337331594670399E-2</v>
      </c>
      <c r="GY91" s="86">
        <f t="shared" si="83"/>
        <v>4.1163616090230531E-2</v>
      </c>
      <c r="GZ91" s="86">
        <f t="shared" si="83"/>
        <v>5.6668298029858184E-2</v>
      </c>
      <c r="HA91" s="86">
        <f t="shared" si="83"/>
        <v>3.6371397845029546E-2</v>
      </c>
      <c r="HC91" s="86">
        <f t="shared" si="73"/>
        <v>2.5813736702965636E-3</v>
      </c>
      <c r="HD91" s="86">
        <f t="shared" si="73"/>
        <v>9.5628815485400299E-3</v>
      </c>
      <c r="HE91" s="86">
        <f t="shared" si="73"/>
        <v>5.5126950673641765E-3</v>
      </c>
      <c r="HF91" s="86">
        <f t="shared" si="73"/>
        <v>3.96405472124423E-3</v>
      </c>
      <c r="HG91" s="86">
        <f t="shared" si="87"/>
        <v>2.8493287418777332E-3</v>
      </c>
      <c r="HH91" s="86">
        <f t="shared" si="87"/>
        <v>3.6224736940231941E-3</v>
      </c>
      <c r="HI91" s="86">
        <f t="shared" si="87"/>
        <v>4.3603518505275791E-3</v>
      </c>
      <c r="HJ91" s="86">
        <f t="shared" si="87"/>
        <v>2.2768127624613202E-3</v>
      </c>
      <c r="HK91" s="86">
        <f t="shared" si="87"/>
        <v>5.0456151083312232E-3</v>
      </c>
      <c r="HL91" s="86">
        <f t="shared" si="87"/>
        <v>4.1786885607422832E-3</v>
      </c>
      <c r="HM91" s="86">
        <f t="shared" si="87"/>
        <v>5.6544935939906683E-3</v>
      </c>
      <c r="HN91" s="86">
        <f t="shared" si="87"/>
        <v>3.2661704895305889E-3</v>
      </c>
      <c r="HO91" s="86">
        <f t="shared" si="87"/>
        <v>2.659185152273643E-3</v>
      </c>
      <c r="HP91" s="86">
        <f t="shared" si="87"/>
        <v>1.5171087449920584E-3</v>
      </c>
      <c r="HQ91" s="86">
        <f t="shared" si="87"/>
        <v>9.9570267913071621E-5</v>
      </c>
      <c r="HS91" s="86">
        <f t="shared" si="84"/>
        <v>4.3562830314800616E-43</v>
      </c>
      <c r="HT91" s="86">
        <f t="shared" si="84"/>
        <v>1.4703332333672248E-26</v>
      </c>
      <c r="HU91" s="86">
        <f t="shared" si="84"/>
        <v>3.3872924766772452E-32</v>
      </c>
      <c r="HV91" s="86">
        <f t="shared" si="84"/>
        <v>1.0728992922649311E-36</v>
      </c>
      <c r="HW91" s="86">
        <f t="shared" si="84"/>
        <v>5.7064591207802347E-38</v>
      </c>
      <c r="HX91" s="86">
        <f t="shared" si="84"/>
        <v>1.9168483469331728E-38</v>
      </c>
      <c r="HY91" s="86">
        <f t="shared" si="84"/>
        <v>1.4181885329793651E-38</v>
      </c>
      <c r="HZ91" s="86">
        <f t="shared" si="84"/>
        <v>8.0758870709833452E-47</v>
      </c>
      <c r="IA91" s="86">
        <f t="shared" si="84"/>
        <v>5.3866070508744071E-40</v>
      </c>
      <c r="IB91" s="86">
        <f t="shared" si="84"/>
        <v>2.66045698824796E-40</v>
      </c>
      <c r="IC91" s="86">
        <f t="shared" si="84"/>
        <v>1.2916584534626042E-36</v>
      </c>
      <c r="ID91" s="86">
        <f t="shared" si="84"/>
        <v>2.144306533206708E-39</v>
      </c>
      <c r="IE91" s="86">
        <f t="shared" si="84"/>
        <v>1.483749580876816E-38</v>
      </c>
      <c r="IF91" s="86">
        <f t="shared" si="84"/>
        <v>2.0584550799764094E-31</v>
      </c>
      <c r="IG91" s="86">
        <f t="shared" si="84"/>
        <v>6.5962693696681437E-24</v>
      </c>
      <c r="II91" s="86">
        <f t="shared" si="85"/>
        <v>9.1932419060706443E-245</v>
      </c>
      <c r="IJ91" s="86">
        <f t="shared" si="85"/>
        <v>6.9039763875511321E-149</v>
      </c>
      <c r="IK91" s="86">
        <f t="shared" si="85"/>
        <v>3.6510171709075986E-177</v>
      </c>
      <c r="IL91" s="86">
        <f t="shared" si="85"/>
        <v>1.27421220257091E-203</v>
      </c>
      <c r="IM91" s="86">
        <f t="shared" si="85"/>
        <v>1.907480622339678E-211</v>
      </c>
      <c r="IN91" s="86">
        <f t="shared" si="85"/>
        <v>1.0357526900807261E-214</v>
      </c>
      <c r="IO91" s="86">
        <f t="shared" si="85"/>
        <v>1.2334962564930134E-221</v>
      </c>
      <c r="IP91" s="86">
        <f t="shared" si="85"/>
        <v>8.3306122042461028E-268</v>
      </c>
      <c r="IQ91" s="86">
        <f t="shared" si="85"/>
        <v>6.4647646117189969E-229</v>
      </c>
      <c r="IR91" s="86">
        <f t="shared" si="85"/>
        <v>6.7843414109867488E-230</v>
      </c>
      <c r="IS91" s="86">
        <f t="shared" si="85"/>
        <v>6.5058770524563543E-206</v>
      </c>
      <c r="IT91" s="86">
        <f t="shared" si="85"/>
        <v>2.3742735596700924E-220</v>
      </c>
      <c r="IU91" s="86">
        <f t="shared" si="85"/>
        <v>3.4182296403664023E-213</v>
      </c>
      <c r="IV91" s="86">
        <f t="shared" si="85"/>
        <v>3.405325432757686E-105</v>
      </c>
      <c r="IW91" s="86">
        <f t="shared" si="85"/>
        <v>1.7250956404746449E-65</v>
      </c>
      <c r="IY91" s="86">
        <f t="shared" si="86"/>
        <v>0.10756076232372894</v>
      </c>
      <c r="IZ91" s="86">
        <f t="shared" si="86"/>
        <v>7.4707601915390554E-2</v>
      </c>
      <c r="JA91" s="86">
        <f t="shared" si="86"/>
        <v>7.7150087622571431E-2</v>
      </c>
      <c r="JB91" s="86">
        <f t="shared" si="86"/>
        <v>3.2323069520643448E-2</v>
      </c>
      <c r="JC91" s="86">
        <f t="shared" si="86"/>
        <v>5.2159715560479214E-2</v>
      </c>
      <c r="JD91" s="86">
        <f t="shared" si="86"/>
        <v>2.2401734193030522E-2</v>
      </c>
      <c r="JE91" s="86">
        <f t="shared" si="86"/>
        <v>1.0186740922581317E-2</v>
      </c>
      <c r="JF91" s="86">
        <f t="shared" si="86"/>
        <v>6.1672188011266654E-3</v>
      </c>
      <c r="JG91" s="86">
        <f t="shared" si="86"/>
        <v>1.0000008361001086E-2</v>
      </c>
      <c r="JH91" s="86">
        <f t="shared" si="86"/>
        <v>1.6978202166810907E-2</v>
      </c>
      <c r="JI91" s="86">
        <f t="shared" si="86"/>
        <v>2.9121875903769062E-2</v>
      </c>
      <c r="JJ91" s="86">
        <f t="shared" si="86"/>
        <v>2.6603502084200988E-2</v>
      </c>
      <c r="JK91" s="86">
        <f t="shared" si="86"/>
        <v>4.3822801242504178E-2</v>
      </c>
      <c r="JL91" s="86">
        <f t="shared" si="86"/>
        <v>5.8185406774850242E-2</v>
      </c>
      <c r="JM91" s="86">
        <f t="shared" si="86"/>
        <v>3.647096811294262E-2</v>
      </c>
    </row>
    <row r="92" spans="2:273" x14ac:dyDescent="0.25">
      <c r="B92" s="2">
        <v>65</v>
      </c>
      <c r="C92" s="37">
        <v>44.295000000000002</v>
      </c>
      <c r="D92" s="37">
        <v>50.067</v>
      </c>
      <c r="E92" s="37">
        <v>47.457999999999998</v>
      </c>
      <c r="F92" s="37">
        <v>44.152999999999999</v>
      </c>
      <c r="G92" s="37">
        <v>41.417000000000002</v>
      </c>
      <c r="H92" s="37">
        <v>39.917000000000002</v>
      </c>
      <c r="I92" s="37">
        <v>39.267000000000003</v>
      </c>
      <c r="J92" s="37">
        <v>37.517000000000003</v>
      </c>
      <c r="K92" s="37">
        <v>39.482999999999997</v>
      </c>
      <c r="L92" s="37">
        <v>39.167000000000002</v>
      </c>
      <c r="M92" s="37">
        <v>40.067</v>
      </c>
      <c r="N92" s="37">
        <v>41.05</v>
      </c>
      <c r="O92" s="37">
        <v>44.582999999999998</v>
      </c>
      <c r="P92" s="37">
        <v>45.332999999999998</v>
      </c>
      <c r="Q92" s="37">
        <v>38.267000000000003</v>
      </c>
      <c r="S92" s="4">
        <f t="shared" si="88"/>
        <v>47.560258292172811</v>
      </c>
      <c r="T92" s="4">
        <f t="shared" si="88"/>
        <v>51.059777124560043</v>
      </c>
      <c r="U92" s="4">
        <f t="shared" si="88"/>
        <v>51.801579939096563</v>
      </c>
      <c r="V92" s="4">
        <f t="shared" si="88"/>
        <v>46.364327034961647</v>
      </c>
      <c r="W92" s="4">
        <f t="shared" si="88"/>
        <v>44.51927556747367</v>
      </c>
      <c r="X92" s="4">
        <f t="shared" si="88"/>
        <v>40.570296085712371</v>
      </c>
      <c r="Y92" s="4">
        <f t="shared" si="88"/>
        <v>40.243119246514162</v>
      </c>
      <c r="Z92" s="4">
        <f t="shared" si="88"/>
        <v>40.039462439608258</v>
      </c>
      <c r="AA92" s="4">
        <f t="shared" si="88"/>
        <v>45.667062603728695</v>
      </c>
      <c r="AB92" s="4">
        <f t="shared" si="88"/>
        <v>41.620720248677848</v>
      </c>
      <c r="AC92" s="4">
        <f t="shared" si="88"/>
        <v>42.324961731665546</v>
      </c>
      <c r="AD92" s="4">
        <f t="shared" si="88"/>
        <v>43.771881750645001</v>
      </c>
      <c r="AE92" s="4">
        <f t="shared" si="88"/>
        <v>46.703948779099932</v>
      </c>
      <c r="AF92" s="4">
        <f t="shared" si="88"/>
        <v>49.610353204654245</v>
      </c>
      <c r="AG92" s="4">
        <f t="shared" si="88"/>
        <v>43.881511617839045</v>
      </c>
      <c r="AI92" s="4">
        <f t="shared" si="89"/>
        <v>-3.2652582921728097</v>
      </c>
      <c r="AJ92" s="4">
        <f t="shared" si="89"/>
        <v>-0.99277712456004252</v>
      </c>
      <c r="AK92" s="4">
        <f t="shared" si="89"/>
        <v>-4.3435799390965641</v>
      </c>
      <c r="AL92" s="4">
        <f t="shared" si="89"/>
        <v>-2.2113270349616485</v>
      </c>
      <c r="AM92" s="4">
        <f t="shared" si="89"/>
        <v>-3.1022755674736686</v>
      </c>
      <c r="AN92" s="4">
        <f t="shared" si="89"/>
        <v>-0.65329608571236975</v>
      </c>
      <c r="AO92" s="4">
        <f t="shared" si="89"/>
        <v>-0.97611924651415904</v>
      </c>
      <c r="AP92" s="4">
        <f t="shared" si="89"/>
        <v>-2.5224624396082547</v>
      </c>
      <c r="AQ92" s="4">
        <f t="shared" si="89"/>
        <v>-6.1840626037286981</v>
      </c>
      <c r="AR92" s="4">
        <f t="shared" si="89"/>
        <v>-2.4537202486778469</v>
      </c>
      <c r="AS92" s="4">
        <f t="shared" si="89"/>
        <v>-2.2579617316655458</v>
      </c>
      <c r="AT92" s="4">
        <f t="shared" si="89"/>
        <v>-2.7218817506450037</v>
      </c>
      <c r="AU92" s="4">
        <f t="shared" si="89"/>
        <v>-2.1209487790999333</v>
      </c>
      <c r="AV92" s="4">
        <f t="shared" si="89"/>
        <v>-4.2773532046542471</v>
      </c>
      <c r="AW92" s="4">
        <f t="shared" si="89"/>
        <v>-5.6145116178390424</v>
      </c>
      <c r="AY92" s="2">
        <f t="shared" si="80"/>
        <v>37.11220526353052</v>
      </c>
      <c r="AZ92" s="2">
        <f t="shared" si="80"/>
        <v>40.346352649963954</v>
      </c>
      <c r="BA92" s="2">
        <f t="shared" si="80"/>
        <v>43.313197124133239</v>
      </c>
      <c r="BB92" s="2">
        <f t="shared" si="80"/>
        <v>41.755619783786301</v>
      </c>
      <c r="BC92" s="2">
        <f t="shared" si="80"/>
        <v>39.610901633527639</v>
      </c>
      <c r="BD92" s="2">
        <f t="shared" si="80"/>
        <v>36.658829134360232</v>
      </c>
      <c r="BE92" s="2">
        <f t="shared" si="80"/>
        <v>36.348962347888197</v>
      </c>
      <c r="BF92" s="2">
        <f t="shared" si="80"/>
        <v>37.659627905874018</v>
      </c>
      <c r="BG92" s="2">
        <f t="shared" si="80"/>
        <v>40.780159157105047</v>
      </c>
      <c r="BH92" s="2">
        <f t="shared" si="80"/>
        <v>37.373845895254568</v>
      </c>
      <c r="BI92" s="2">
        <f t="shared" si="80"/>
        <v>36.480611820743945</v>
      </c>
      <c r="BJ92" s="2">
        <f t="shared" si="80"/>
        <v>40.019307341097573</v>
      </c>
      <c r="BK92" s="2">
        <f t="shared" si="80"/>
        <v>42.416986344528269</v>
      </c>
      <c r="BL92" s="2">
        <f t="shared" si="80"/>
        <v>45.463059289675243</v>
      </c>
      <c r="BM92" s="2">
        <f t="shared" si="80"/>
        <v>42.825600823373158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>
        <f t="shared" si="81"/>
        <v>39.267000000000003</v>
      </c>
      <c r="CL92" s="2">
        <f t="shared" si="81"/>
        <v>37.517000000000003</v>
      </c>
      <c r="CM92" s="2">
        <f t="shared" si="81"/>
        <v>39.482999999999997</v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>
        <f t="shared" si="116"/>
        <v>39.267000000000003</v>
      </c>
      <c r="DB92" s="2">
        <f t="shared" si="117"/>
        <v>37.517000000000003</v>
      </c>
      <c r="DC92" s="2">
        <f t="shared" si="118"/>
        <v>39.482999999999997</v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58.733987197724034</v>
      </c>
      <c r="DL92" s="2">
        <f t="shared" si="90"/>
        <v>59.140374348032253</v>
      </c>
      <c r="DM92" s="2">
        <f t="shared" si="90"/>
        <v>59.111429587482228</v>
      </c>
      <c r="DN92" s="2">
        <f t="shared" si="90"/>
        <v>61.930512280701755</v>
      </c>
      <c r="DO92" s="2">
        <f t="shared" si="90"/>
        <v>61.39241724738676</v>
      </c>
      <c r="DP92" s="2">
        <f t="shared" si="90"/>
        <v>57.553595121951233</v>
      </c>
      <c r="DQ92" s="2">
        <f t="shared" si="90"/>
        <v>53.415189024390259</v>
      </c>
      <c r="DR92" s="2">
        <f t="shared" si="90"/>
        <v>54.351942626837364</v>
      </c>
      <c r="DS92" s="2">
        <f t="shared" si="90"/>
        <v>56.76316097560975</v>
      </c>
      <c r="DT92" s="2">
        <f t="shared" si="90"/>
        <v>53.748723170731715</v>
      </c>
      <c r="DU92" s="2">
        <f t="shared" si="90"/>
        <v>59.556043184885297</v>
      </c>
      <c r="DV92" s="2">
        <f t="shared" si="90"/>
        <v>57.900607317073167</v>
      </c>
      <c r="DW92" s="2">
        <f t="shared" si="90"/>
        <v>61.838020512820506</v>
      </c>
      <c r="DX92" s="2">
        <f t="shared" si="90"/>
        <v>63.373917073170716</v>
      </c>
      <c r="DY92" s="2">
        <f t="shared" si="90"/>
        <v>57.117264296187678</v>
      </c>
      <c r="EA92" s="2">
        <f t="shared" si="94"/>
        <v>35.367207779759653</v>
      </c>
      <c r="EB92" s="2">
        <f t="shared" si="91"/>
        <v>38.845879606873467</v>
      </c>
      <c r="EC92" s="2">
        <f t="shared" si="91"/>
        <v>41.955941114408169</v>
      </c>
      <c r="ED92" s="2">
        <f t="shared" si="91"/>
        <v>39.891546763528801</v>
      </c>
      <c r="EE92" s="2">
        <f t="shared" si="91"/>
        <v>37.309784979839179</v>
      </c>
      <c r="EF92" s="2">
        <f t="shared" si="91"/>
        <v>34.569751482121809</v>
      </c>
      <c r="EG92" s="2">
        <f t="shared" si="91"/>
        <v>34.675900202850279</v>
      </c>
      <c r="EH92" s="2">
        <f t="shared" si="91"/>
        <v>35.761404872755683</v>
      </c>
      <c r="EI92" s="2">
        <f t="shared" si="91"/>
        <v>39.19968508870928</v>
      </c>
      <c r="EJ92" s="2">
        <f t="shared" si="91"/>
        <v>35.669084045651942</v>
      </c>
      <c r="EK92" s="2">
        <f t="shared" si="91"/>
        <v>34.072820348758611</v>
      </c>
      <c r="EL92" s="2">
        <f t="shared" si="91"/>
        <v>38.216200376895181</v>
      </c>
      <c r="EM92" s="2">
        <f t="shared" si="91"/>
        <v>40.577631130814346</v>
      </c>
      <c r="EN92" s="2">
        <f t="shared" si="91"/>
        <v>43.649618697449775</v>
      </c>
      <c r="EO92" s="2">
        <f t="shared" si="91"/>
        <v>40.671889067389905</v>
      </c>
      <c r="EQ92" s="2">
        <f t="shared" si="92"/>
        <v>34.797158357653224</v>
      </c>
      <c r="ER92" s="2">
        <f t="shared" si="92"/>
        <v>38.117455371004013</v>
      </c>
      <c r="ES92" s="2">
        <f t="shared" si="92"/>
        <v>42.478189141044659</v>
      </c>
      <c r="ET92" s="2">
        <f t="shared" si="92"/>
        <v>40.585032662364952</v>
      </c>
      <c r="EU92" s="2">
        <f t="shared" si="92"/>
        <v>37.838011277271058</v>
      </c>
      <c r="EV92" s="2">
        <f t="shared" si="92"/>
        <v>35.177143976903473</v>
      </c>
      <c r="EW92" s="2">
        <f t="shared" si="92"/>
        <v>34.284240025229941</v>
      </c>
      <c r="EX92" s="2">
        <f t="shared" si="92"/>
        <v>36.075195458067348</v>
      </c>
      <c r="EY92" s="2">
        <f t="shared" si="92"/>
        <v>38.049704457484836</v>
      </c>
      <c r="EZ92" s="2">
        <f t="shared" si="92"/>
        <v>34.833668313797958</v>
      </c>
      <c r="FA92" s="2">
        <f t="shared" si="92"/>
        <v>33.915228795680555</v>
      </c>
      <c r="FB92" s="2">
        <f t="shared" si="92"/>
        <v>37.223626639485346</v>
      </c>
      <c r="FC92" s="2">
        <f t="shared" si="92"/>
        <v>40.382718662885516</v>
      </c>
      <c r="FD92" s="2">
        <f t="shared" si="92"/>
        <v>43.124659753280071</v>
      </c>
      <c r="FE92" s="2">
        <f t="shared" si="92"/>
        <v>41.799501001656196</v>
      </c>
      <c r="FG92" s="2">
        <f t="shared" si="93"/>
        <v>0.9253168659156219</v>
      </c>
      <c r="FH92" s="2">
        <f t="shared" si="93"/>
        <v>0.92605387209640544</v>
      </c>
      <c r="FI92" s="2">
        <f t="shared" si="93"/>
        <v>0.92089363034149507</v>
      </c>
      <c r="FJ92" s="2">
        <f t="shared" si="93"/>
        <v>0.91542692375015999</v>
      </c>
      <c r="FK92" s="2">
        <f t="shared" si="93"/>
        <v>0.90445428206371059</v>
      </c>
      <c r="FL92" s="2">
        <f t="shared" si="93"/>
        <v>0.90911354493783347</v>
      </c>
      <c r="FM92" s="2">
        <f t="shared" si="93"/>
        <v>0.9107130508904594</v>
      </c>
      <c r="FN92" s="2">
        <f t="shared" si="93"/>
        <v>0.89789913779689146</v>
      </c>
      <c r="FO92" s="2">
        <f t="shared" si="93"/>
        <v>0.90998702325811787</v>
      </c>
      <c r="FP92" s="2">
        <f t="shared" si="93"/>
        <v>0.90569277800977599</v>
      </c>
      <c r="FQ92" s="2">
        <f t="shared" si="93"/>
        <v>0.90551289321904338</v>
      </c>
      <c r="FR92" s="2">
        <f t="shared" si="93"/>
        <v>0.90838844706587896</v>
      </c>
      <c r="FS92" s="2">
        <f t="shared" si="93"/>
        <v>0.91348277576767789</v>
      </c>
      <c r="FT92" s="2">
        <f t="shared" si="93"/>
        <v>0.90805691479277728</v>
      </c>
      <c r="FU92" s="2">
        <f t="shared" si="93"/>
        <v>0.86904621088349621</v>
      </c>
      <c r="FW92" s="2">
        <f t="shared" si="82"/>
        <v>1.8741641849518218E-4</v>
      </c>
      <c r="FX92" s="2">
        <f t="shared" si="82"/>
        <v>3.1061676276563028E-4</v>
      </c>
      <c r="FY92" s="2">
        <f t="shared" si="82"/>
        <v>2.8261840030801921E-4</v>
      </c>
      <c r="FZ92" s="2">
        <f t="shared" si="82"/>
        <v>2.4500729765629061E-4</v>
      </c>
      <c r="GA92" s="2">
        <f t="shared" si="82"/>
        <v>2.3524745091625521E-4</v>
      </c>
      <c r="GB92" s="2">
        <f t="shared" si="82"/>
        <v>2.5943704039910822E-4</v>
      </c>
      <c r="GC92" s="2">
        <f t="shared" si="82"/>
        <v>2.854063963840607E-4</v>
      </c>
      <c r="GD92" s="2">
        <f t="shared" si="82"/>
        <v>3.6043021191221951E-4</v>
      </c>
      <c r="GE92" s="2">
        <f t="shared" si="82"/>
        <v>4.0581389437726147E-4</v>
      </c>
      <c r="GF92" s="2">
        <f t="shared" si="82"/>
        <v>3.3359542894004522E-4</v>
      </c>
      <c r="GG92" s="2">
        <f t="shared" si="82"/>
        <v>2.8253579465059797E-4</v>
      </c>
      <c r="GH92" s="2">
        <f t="shared" si="82"/>
        <v>2.1371125036661863E-4</v>
      </c>
      <c r="GI92" s="2">
        <f t="shared" si="82"/>
        <v>1.7783221336120005E-4</v>
      </c>
      <c r="GJ92" s="2">
        <f t="shared" si="82"/>
        <v>1.3763740371223841E-4</v>
      </c>
      <c r="GK92" s="2">
        <f t="shared" si="82"/>
        <v>1.1312076932210885E-4</v>
      </c>
      <c r="GM92" s="86">
        <f t="shared" si="83"/>
        <v>5.5320261271611812E-2</v>
      </c>
      <c r="GN92" s="86">
        <f t="shared" si="83"/>
        <v>2.6351677394615032E-2</v>
      </c>
      <c r="GO92" s="86">
        <f t="shared" si="83"/>
        <v>3.0895385669205765E-2</v>
      </c>
      <c r="GP92" s="86">
        <f t="shared" si="83"/>
        <v>7.8939484407639145E-3</v>
      </c>
      <c r="GQ92" s="86">
        <f t="shared" si="83"/>
        <v>1.6627823127910678E-2</v>
      </c>
      <c r="GR92" s="86">
        <f t="shared" si="83"/>
        <v>4.9267175615066248E-3</v>
      </c>
      <c r="GS92" s="86">
        <f t="shared" si="83"/>
        <v>1.1166239597054939E-3</v>
      </c>
      <c r="GT92" s="86">
        <f t="shared" si="83"/>
        <v>7.1755685599574298E-4</v>
      </c>
      <c r="GU92" s="86">
        <f t="shared" si="83"/>
        <v>1.1166753115330666E-3</v>
      </c>
      <c r="GV92" s="86">
        <f t="shared" si="83"/>
        <v>3.3466081607678392E-3</v>
      </c>
      <c r="GW92" s="86">
        <f t="shared" si="83"/>
        <v>7.9608590711920304E-3</v>
      </c>
      <c r="GX92" s="86">
        <f t="shared" si="83"/>
        <v>7.3540315449747533E-3</v>
      </c>
      <c r="GY92" s="86">
        <f t="shared" si="83"/>
        <v>1.5544029425753994E-2</v>
      </c>
      <c r="GZ92" s="86">
        <f t="shared" si="83"/>
        <v>2.4258351296921617E-2</v>
      </c>
      <c r="HA92" s="86">
        <f t="shared" si="83"/>
        <v>1.2888684210205182E-2</v>
      </c>
      <c r="HC92" s="86">
        <f t="shared" si="73"/>
        <v>4.2201438585351926E-3</v>
      </c>
      <c r="HD92" s="86">
        <f t="shared" si="73"/>
        <v>1.3687311130613706E-2</v>
      </c>
      <c r="HE92" s="86">
        <f t="shared" si="73"/>
        <v>8.301723533340211E-3</v>
      </c>
      <c r="HF92" s="86">
        <f t="shared" si="73"/>
        <v>6.1873429242416712E-3</v>
      </c>
      <c r="HG92" s="86">
        <f t="shared" si="87"/>
        <v>4.5373644462220388E-3</v>
      </c>
      <c r="HH92" s="86">
        <f t="shared" si="87"/>
        <v>5.7612501696868521E-3</v>
      </c>
      <c r="HI92" s="86">
        <f t="shared" si="87"/>
        <v>6.9656256093142454E-3</v>
      </c>
      <c r="HJ92" s="86">
        <f t="shared" si="87"/>
        <v>3.9890336849344697E-3</v>
      </c>
      <c r="HK92" s="86">
        <f t="shared" si="87"/>
        <v>8.233528636483552E-3</v>
      </c>
      <c r="HL92" s="86">
        <f t="shared" si="87"/>
        <v>6.8066826620109318E-3</v>
      </c>
      <c r="HM92" s="86">
        <f t="shared" si="87"/>
        <v>8.7788327423176261E-3</v>
      </c>
      <c r="HN92" s="86">
        <f t="shared" si="87"/>
        <v>5.1941211216586253E-3</v>
      </c>
      <c r="HO92" s="86">
        <f t="shared" si="87"/>
        <v>4.1923580927387231E-3</v>
      </c>
      <c r="HP92" s="86">
        <f t="shared" si="87"/>
        <v>2.4974696689046604E-3</v>
      </c>
      <c r="HQ92" s="86">
        <f t="shared" si="87"/>
        <v>2.1025233183633423E-4</v>
      </c>
      <c r="HS92" s="86">
        <f t="shared" si="84"/>
        <v>9.1202739704121984E-42</v>
      </c>
      <c r="HT92" s="86">
        <f t="shared" si="84"/>
        <v>1.0361529069414459E-25</v>
      </c>
      <c r="HU92" s="86">
        <f t="shared" si="84"/>
        <v>3.4858066880781316E-31</v>
      </c>
      <c r="HV92" s="86">
        <f t="shared" si="84"/>
        <v>1.4911628150592046E-35</v>
      </c>
      <c r="HW92" s="86">
        <f t="shared" si="84"/>
        <v>8.6379589261998651E-37</v>
      </c>
      <c r="HX92" s="86">
        <f t="shared" si="84"/>
        <v>3.1143006809980673E-37</v>
      </c>
      <c r="HY92" s="86">
        <f t="shared" si="84"/>
        <v>2.5015577628617668E-37</v>
      </c>
      <c r="HZ92" s="86">
        <f t="shared" si="84"/>
        <v>2.9270586169664985E-45</v>
      </c>
      <c r="IA92" s="86">
        <f t="shared" si="84"/>
        <v>1.200186308159099E-38</v>
      </c>
      <c r="IB92" s="86">
        <f t="shared" si="84"/>
        <v>5.6053694435793458E-39</v>
      </c>
      <c r="IC92" s="86">
        <f t="shared" si="84"/>
        <v>1.9004705695675027E-35</v>
      </c>
      <c r="ID92" s="86">
        <f t="shared" si="84"/>
        <v>3.5127088428199613E-38</v>
      </c>
      <c r="IE92" s="86">
        <f t="shared" si="84"/>
        <v>2.126987333485684E-37</v>
      </c>
      <c r="IF92" s="86">
        <f t="shared" si="84"/>
        <v>1.6933019024365788E-30</v>
      </c>
      <c r="IG92" s="86">
        <f t="shared" si="84"/>
        <v>3.0481908902971609E-23</v>
      </c>
      <c r="II92" s="86">
        <f t="shared" si="85"/>
        <v>1.226810859857162E-239</v>
      </c>
      <c r="IJ92" s="86">
        <f t="shared" si="85"/>
        <v>1.3561117464810734E-145</v>
      </c>
      <c r="IK92" s="86">
        <f t="shared" si="85"/>
        <v>2.7807377729064506E-173</v>
      </c>
      <c r="IL92" s="86">
        <f t="shared" si="85"/>
        <v>3.1428041442641807E-199</v>
      </c>
      <c r="IM92" s="86">
        <f t="shared" si="85"/>
        <v>6.6228276155619569E-207</v>
      </c>
      <c r="IN92" s="86">
        <f t="shared" si="85"/>
        <v>4.7902747368848469E-210</v>
      </c>
      <c r="IO92" s="86">
        <f t="shared" si="85"/>
        <v>9.191798008568519E-217</v>
      </c>
      <c r="IP92" s="86">
        <f t="shared" si="85"/>
        <v>9.713799433544254E-262</v>
      </c>
      <c r="IQ92" s="86">
        <f t="shared" si="85"/>
        <v>1.167474498201023E-223</v>
      </c>
      <c r="IR92" s="86">
        <f t="shared" si="85"/>
        <v>9.6335932545411494E-225</v>
      </c>
      <c r="IS92" s="86">
        <f t="shared" si="85"/>
        <v>2.1452489988663087E-201</v>
      </c>
      <c r="IT92" s="86">
        <f t="shared" si="85"/>
        <v>1.1379803045285719E-215</v>
      </c>
      <c r="IU92" s="86">
        <f t="shared" si="85"/>
        <v>9.2508166500929549E-209</v>
      </c>
      <c r="IV92" s="86">
        <f t="shared" si="85"/>
        <v>4.3509451190812641E-103</v>
      </c>
      <c r="IW92" s="86">
        <f t="shared" si="85"/>
        <v>3.2189900036129632E-64</v>
      </c>
      <c r="IY92" s="86">
        <f t="shared" si="86"/>
        <v>5.9540405130147002E-2</v>
      </c>
      <c r="IZ92" s="86">
        <f t="shared" si="86"/>
        <v>4.003898852522874E-2</v>
      </c>
      <c r="JA92" s="86">
        <f t="shared" si="86"/>
        <v>3.9197109202545974E-2</v>
      </c>
      <c r="JB92" s="86">
        <f t="shared" si="86"/>
        <v>1.4081291365005586E-2</v>
      </c>
      <c r="JC92" s="86">
        <f t="shared" si="86"/>
        <v>2.1165187574132716E-2</v>
      </c>
      <c r="JD92" s="86">
        <f t="shared" si="86"/>
        <v>1.0687967731193477E-2</v>
      </c>
      <c r="JE92" s="86">
        <f t="shared" si="86"/>
        <v>8.082249569019739E-3</v>
      </c>
      <c r="JF92" s="86">
        <f t="shared" si="86"/>
        <v>4.706590540930213E-3</v>
      </c>
      <c r="JG92" s="86">
        <f t="shared" si="86"/>
        <v>9.350203948016618E-3</v>
      </c>
      <c r="JH92" s="86">
        <f t="shared" si="86"/>
        <v>1.0153290822778771E-2</v>
      </c>
      <c r="JI92" s="86">
        <f t="shared" si="86"/>
        <v>1.6739691813509656E-2</v>
      </c>
      <c r="JJ92" s="86">
        <f t="shared" si="86"/>
        <v>1.2548152666633379E-2</v>
      </c>
      <c r="JK92" s="86">
        <f t="shared" si="86"/>
        <v>1.9736387518492715E-2</v>
      </c>
      <c r="JL92" s="86">
        <f t="shared" si="86"/>
        <v>2.6755820965826276E-2</v>
      </c>
      <c r="JM92" s="86">
        <f t="shared" si="86"/>
        <v>1.3098936542041516E-2</v>
      </c>
    </row>
    <row r="93" spans="2:273" x14ac:dyDescent="0.25">
      <c r="B93" s="2">
        <v>66</v>
      </c>
      <c r="C93" s="37">
        <v>46.164000000000001</v>
      </c>
      <c r="D93" s="37">
        <v>51.35</v>
      </c>
      <c r="E93" s="37">
        <v>48.643999999999998</v>
      </c>
      <c r="F93" s="37">
        <v>46.948999999999998</v>
      </c>
      <c r="G93" s="37">
        <v>41.25</v>
      </c>
      <c r="H93" s="37">
        <v>41.25</v>
      </c>
      <c r="I93" s="37">
        <v>37.85</v>
      </c>
      <c r="J93" s="37">
        <v>40.033999999999999</v>
      </c>
      <c r="K93" s="37">
        <v>42.033999999999999</v>
      </c>
      <c r="L93" s="37">
        <v>39.167000000000002</v>
      </c>
      <c r="M93" s="37">
        <v>42.332999999999998</v>
      </c>
      <c r="N93" s="37">
        <v>42.116999999999997</v>
      </c>
      <c r="O93" s="37">
        <v>44.95</v>
      </c>
      <c r="P93" s="37">
        <v>44.582999999999998</v>
      </c>
      <c r="Q93" s="37">
        <v>40.883000000000003</v>
      </c>
      <c r="S93" s="4">
        <f t="shared" si="88"/>
        <v>44.423983804603765</v>
      </c>
      <c r="T93" s="4">
        <f t="shared" si="88"/>
        <v>50.785169367488841</v>
      </c>
      <c r="U93" s="4">
        <f t="shared" si="88"/>
        <v>50.78686728263532</v>
      </c>
      <c r="V93" s="4">
        <f t="shared" si="88"/>
        <v>47.033193005000832</v>
      </c>
      <c r="W93" s="4">
        <f t="shared" si="88"/>
        <v>43.988131896695272</v>
      </c>
      <c r="X93" s="4">
        <f t="shared" si="88"/>
        <v>41.546453132075591</v>
      </c>
      <c r="Y93" s="4">
        <f t="shared" si="88"/>
        <v>41.804436891844574</v>
      </c>
      <c r="Z93" s="4">
        <f t="shared" si="88"/>
        <v>41.22674988782898</v>
      </c>
      <c r="AA93" s="4">
        <f t="shared" si="88"/>
        <v>47.798933895181669</v>
      </c>
      <c r="AB93" s="4">
        <f t="shared" si="88"/>
        <v>43.119831685233784</v>
      </c>
      <c r="AC93" s="4">
        <f t="shared" si="88"/>
        <v>43.706206152524643</v>
      </c>
      <c r="AD93" s="4">
        <f t="shared" si="88"/>
        <v>44.348186976329835</v>
      </c>
      <c r="AE93" s="4">
        <f t="shared" si="88"/>
        <v>46.303100764780055</v>
      </c>
      <c r="AF93" s="4">
        <f t="shared" si="88"/>
        <v>48.286251705953873</v>
      </c>
      <c r="AG93" s="4">
        <f t="shared" si="88"/>
        <v>43.068511125464447</v>
      </c>
      <c r="AI93" s="4">
        <f t="shared" si="89"/>
        <v>1.7400161953962368</v>
      </c>
      <c r="AJ93" s="4">
        <f t="shared" si="89"/>
        <v>0.5648306325111605</v>
      </c>
      <c r="AK93" s="4">
        <f t="shared" si="89"/>
        <v>-2.1428672826353221</v>
      </c>
      <c r="AL93" s="4">
        <f t="shared" si="89"/>
        <v>-8.4193005000834376E-2</v>
      </c>
      <c r="AM93" s="4">
        <f t="shared" si="89"/>
        <v>-2.7381318966952719</v>
      </c>
      <c r="AN93" s="4">
        <f t="shared" si="89"/>
        <v>-0.29645313207559099</v>
      </c>
      <c r="AO93" s="4">
        <f t="shared" si="89"/>
        <v>-3.9544368918445727</v>
      </c>
      <c r="AP93" s="4">
        <f t="shared" si="89"/>
        <v>-1.1927498878289811</v>
      </c>
      <c r="AQ93" s="4">
        <f t="shared" si="89"/>
        <v>-5.7649338951816702</v>
      </c>
      <c r="AR93" s="4">
        <f t="shared" si="89"/>
        <v>-3.9528316852337824</v>
      </c>
      <c r="AS93" s="4">
        <f t="shared" si="89"/>
        <v>-1.3732061525246451</v>
      </c>
      <c r="AT93" s="4">
        <f t="shared" si="89"/>
        <v>-2.2311869763298375</v>
      </c>
      <c r="AU93" s="4">
        <f t="shared" si="89"/>
        <v>-1.3531007647800521</v>
      </c>
      <c r="AV93" s="4">
        <f t="shared" si="89"/>
        <v>-3.7032517059538748</v>
      </c>
      <c r="AW93" s="4">
        <f t="shared" si="89"/>
        <v>-2.1855111254644441</v>
      </c>
      <c r="AY93" s="2">
        <f t="shared" ref="AY93:BM109" si="125">IF(OR($B93 &lt; C$230, $B93 &gt; C$233), #N/A, ((1-FG93)*DK93) + (FG93 - FW93)*EA93 + (FW93*EQ93))</f>
        <v>36.89841472225158</v>
      </c>
      <c r="AZ93" s="2">
        <f t="shared" si="125"/>
        <v>40.140983247791354</v>
      </c>
      <c r="BA93" s="2">
        <f t="shared" si="125"/>
        <v>43.13800294546337</v>
      </c>
      <c r="BB93" s="2">
        <f t="shared" si="125"/>
        <v>41.561988438374662</v>
      </c>
      <c r="BC93" s="2">
        <f t="shared" si="125"/>
        <v>39.411645648067065</v>
      </c>
      <c r="BD93" s="2">
        <f t="shared" si="125"/>
        <v>36.48539916093273</v>
      </c>
      <c r="BE93" s="2">
        <f t="shared" si="125"/>
        <v>36.154980994859159</v>
      </c>
      <c r="BF93" s="2">
        <f t="shared" si="125"/>
        <v>37.467552190257038</v>
      </c>
      <c r="BG93" s="2">
        <f t="shared" si="125"/>
        <v>40.546166035926753</v>
      </c>
      <c r="BH93" s="2">
        <f t="shared" si="125"/>
        <v>37.153877198164402</v>
      </c>
      <c r="BI93" s="2">
        <f t="shared" si="125"/>
        <v>36.253456307132446</v>
      </c>
      <c r="BJ93" s="2">
        <f t="shared" si="125"/>
        <v>39.785552073288585</v>
      </c>
      <c r="BK93" s="2">
        <f t="shared" si="125"/>
        <v>42.184113350893711</v>
      </c>
      <c r="BL93" s="2">
        <f t="shared" si="125"/>
        <v>45.201565698682565</v>
      </c>
      <c r="BM93" s="2">
        <f t="shared" si="125"/>
        <v>42.631254615759794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>
        <f t="shared" si="126"/>
        <v>40.033999999999999</v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40.883000000000003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>
        <f t="shared" si="117"/>
        <v>40.033999999999999</v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40.883000000000003</v>
      </c>
      <c r="DK93" s="2">
        <f t="shared" si="90"/>
        <v>59.11687766714082</v>
      </c>
      <c r="DL93" s="2">
        <f t="shared" si="90"/>
        <v>59.483116642958755</v>
      </c>
      <c r="DM93" s="2">
        <f t="shared" si="90"/>
        <v>59.412463726884788</v>
      </c>
      <c r="DN93" s="2">
        <f t="shared" si="90"/>
        <v>62.278982726045882</v>
      </c>
      <c r="DO93" s="2">
        <f t="shared" si="90"/>
        <v>61.790269337979097</v>
      </c>
      <c r="DP93" s="2">
        <f t="shared" si="90"/>
        <v>57.898756003752354</v>
      </c>
      <c r="DQ93" s="2">
        <f t="shared" si="90"/>
        <v>53.700055816135105</v>
      </c>
      <c r="DR93" s="2">
        <f t="shared" si="90"/>
        <v>54.665388809862492</v>
      </c>
      <c r="DS93" s="2">
        <f t="shared" si="90"/>
        <v>57.099959568480294</v>
      </c>
      <c r="DT93" s="2">
        <f t="shared" si="90"/>
        <v>54.025609943714826</v>
      </c>
      <c r="DU93" s="2">
        <f t="shared" si="90"/>
        <v>59.929261808367073</v>
      </c>
      <c r="DV93" s="2">
        <f t="shared" si="90"/>
        <v>58.209494840525323</v>
      </c>
      <c r="DW93" s="2">
        <f t="shared" si="90"/>
        <v>62.173258974358973</v>
      </c>
      <c r="DX93" s="2">
        <f t="shared" si="90"/>
        <v>63.747182833020624</v>
      </c>
      <c r="DY93" s="2">
        <f t="shared" si="90"/>
        <v>57.529209677419345</v>
      </c>
      <c r="EA93" s="2">
        <f t="shared" si="94"/>
        <v>35.263054728240263</v>
      </c>
      <c r="EB93" s="2">
        <f t="shared" si="91"/>
        <v>38.732656761076974</v>
      </c>
      <c r="EC93" s="2">
        <f t="shared" si="91"/>
        <v>41.862836993076151</v>
      </c>
      <c r="ED93" s="2">
        <f t="shared" si="91"/>
        <v>39.81622931218773</v>
      </c>
      <c r="EE93" s="2">
        <f t="shared" si="91"/>
        <v>37.255453834240711</v>
      </c>
      <c r="EF93" s="2">
        <f t="shared" si="91"/>
        <v>34.532828349056885</v>
      </c>
      <c r="EG93" s="2">
        <f t="shared" si="91"/>
        <v>34.586332773394346</v>
      </c>
      <c r="EH93" s="2">
        <f t="shared" si="91"/>
        <v>35.683908589533992</v>
      </c>
      <c r="EI93" s="2">
        <f t="shared" si="91"/>
        <v>39.053339518290095</v>
      </c>
      <c r="EJ93" s="2">
        <f t="shared" si="91"/>
        <v>35.5519781011673</v>
      </c>
      <c r="EK93" s="2">
        <f t="shared" si="91"/>
        <v>34.000397174784837</v>
      </c>
      <c r="EL93" s="2">
        <f t="shared" si="91"/>
        <v>38.091223801501869</v>
      </c>
      <c r="EM93" s="2">
        <f t="shared" si="91"/>
        <v>40.457535049788561</v>
      </c>
      <c r="EN93" s="2">
        <f t="shared" si="91"/>
        <v>43.489084421203174</v>
      </c>
      <c r="EO93" s="2">
        <f t="shared" si="91"/>
        <v>40.583704194590482</v>
      </c>
      <c r="EQ93" s="2">
        <f t="shared" si="92"/>
        <v>34.704929767535482</v>
      </c>
      <c r="ER93" s="2">
        <f t="shared" si="92"/>
        <v>38.020688316779072</v>
      </c>
      <c r="ES93" s="2">
        <f t="shared" si="92"/>
        <v>42.373453887886185</v>
      </c>
      <c r="ET93" s="2">
        <f t="shared" si="92"/>
        <v>40.494192065640433</v>
      </c>
      <c r="EU93" s="2">
        <f t="shared" si="92"/>
        <v>37.771787211022286</v>
      </c>
      <c r="EV93" s="2">
        <f t="shared" si="92"/>
        <v>35.126704587271689</v>
      </c>
      <c r="EW93" s="2">
        <f t="shared" si="92"/>
        <v>34.203983969358113</v>
      </c>
      <c r="EX93" s="2">
        <f t="shared" si="92"/>
        <v>35.989032525711281</v>
      </c>
      <c r="EY93" s="2">
        <f t="shared" si="92"/>
        <v>37.932704136386597</v>
      </c>
      <c r="EZ93" s="2">
        <f t="shared" si="92"/>
        <v>34.736118566852568</v>
      </c>
      <c r="FA93" s="2">
        <f t="shared" si="92"/>
        <v>33.846166174794931</v>
      </c>
      <c r="FB93" s="2">
        <f t="shared" si="92"/>
        <v>37.120518494476563</v>
      </c>
      <c r="FC93" s="2">
        <f t="shared" si="92"/>
        <v>40.266704430982934</v>
      </c>
      <c r="FD93" s="2">
        <f t="shared" si="92"/>
        <v>42.975748850124006</v>
      </c>
      <c r="FE93" s="2">
        <f t="shared" si="92"/>
        <v>41.678002571280487</v>
      </c>
      <c r="FG93" s="2">
        <f t="shared" si="93"/>
        <v>0.93143762785114137</v>
      </c>
      <c r="FH93" s="2">
        <f t="shared" si="93"/>
        <v>0.93211866277239164</v>
      </c>
      <c r="FI93" s="2">
        <f t="shared" si="93"/>
        <v>0.92734844201712396</v>
      </c>
      <c r="FJ93" s="2">
        <f t="shared" si="93"/>
        <v>0.92229015887238053</v>
      </c>
      <c r="FK93" s="2">
        <f t="shared" si="93"/>
        <v>0.91212248441083255</v>
      </c>
      <c r="FL93" s="2">
        <f t="shared" si="93"/>
        <v>0.91644235543605379</v>
      </c>
      <c r="FM93" s="2">
        <f t="shared" si="93"/>
        <v>0.91792452639290278</v>
      </c>
      <c r="FN93" s="2">
        <f t="shared" si="93"/>
        <v>0.90603878106165558</v>
      </c>
      <c r="FO93" s="2">
        <f t="shared" si="93"/>
        <v>0.91725181010616219</v>
      </c>
      <c r="FP93" s="2">
        <f t="shared" si="93"/>
        <v>0.91327111386423765</v>
      </c>
      <c r="FQ93" s="2">
        <f t="shared" si="93"/>
        <v>0.9131042973621879</v>
      </c>
      <c r="FR93" s="2">
        <f t="shared" si="93"/>
        <v>0.91577031003713971</v>
      </c>
      <c r="FS93" s="2">
        <f t="shared" si="93"/>
        <v>0.92049007823256257</v>
      </c>
      <c r="FT93" s="2">
        <f t="shared" si="93"/>
        <v>0.91546300583601325</v>
      </c>
      <c r="FU93" s="2">
        <f t="shared" si="93"/>
        <v>0.87917653480327018</v>
      </c>
      <c r="FW93" s="2">
        <f t="shared" ref="FW93:GK109" si="127">POWER(10,($B93-C$232)/C$229)/(1+POWER(10,($B93-C$232)/C$229))</f>
        <v>2.0549430081387822E-4</v>
      </c>
      <c r="FX93" s="2">
        <f t="shared" si="127"/>
        <v>3.4057430148528575E-4</v>
      </c>
      <c r="FY93" s="2">
        <f t="shared" si="127"/>
        <v>3.0987646451581915E-4</v>
      </c>
      <c r="FZ93" s="2">
        <f t="shared" si="127"/>
        <v>2.6863880972894148E-4</v>
      </c>
      <c r="GA93" s="2">
        <f t="shared" si="127"/>
        <v>2.5793784640616583E-4</v>
      </c>
      <c r="GB93" s="2">
        <f t="shared" si="127"/>
        <v>2.8445993803226567E-4</v>
      </c>
      <c r="GC93" s="2">
        <f t="shared" si="127"/>
        <v>3.1293327390254463E-4</v>
      </c>
      <c r="GD93" s="2">
        <f t="shared" si="127"/>
        <v>3.9519012638723793E-4</v>
      </c>
      <c r="GE93" s="2">
        <f t="shared" si="127"/>
        <v>4.4494866616079067E-4</v>
      </c>
      <c r="GF93" s="2">
        <f t="shared" si="127"/>
        <v>3.6576834202683869E-4</v>
      </c>
      <c r="GG93" s="2">
        <f t="shared" si="127"/>
        <v>3.0978589415200025E-4</v>
      </c>
      <c r="GH93" s="2">
        <f t="shared" si="127"/>
        <v>2.3432489487528946E-4</v>
      </c>
      <c r="GI93" s="2">
        <f t="shared" si="127"/>
        <v>1.9498579916450489E-4</v>
      </c>
      <c r="GJ93" s="2">
        <f t="shared" si="127"/>
        <v>1.5091440815052812E-4</v>
      </c>
      <c r="GK93" s="2">
        <f t="shared" si="127"/>
        <v>1.2403310343407111E-4</v>
      </c>
      <c r="GM93" s="86">
        <f t="shared" ref="GM93:HA109" si="128" xml:space="preserve"> _xlfn.NORM.DIST($B93, C$7, ABS(C$11), TRUE) * _xlfn.NORM.DIST(($B93 - C$7)*C$15, 0, ABS(C$11), TRUE) * 2</f>
        <v>2.6122866237101579E-2</v>
      </c>
      <c r="GN93" s="86">
        <f t="shared" si="128"/>
        <v>9.0131681229405573E-3</v>
      </c>
      <c r="GO93" s="86">
        <f t="shared" si="128"/>
        <v>1.144035042431569E-2</v>
      </c>
      <c r="GP93" s="86">
        <f t="shared" si="128"/>
        <v>1.7252607770550353E-3</v>
      </c>
      <c r="GQ93" s="86">
        <f t="shared" si="128"/>
        <v>4.5313636443318961E-3</v>
      </c>
      <c r="GR93" s="86">
        <f t="shared" si="128"/>
        <v>1.0208031291584546E-3</v>
      </c>
      <c r="GS93" s="86">
        <f t="shared" si="128"/>
        <v>1.6328641356031488E-4</v>
      </c>
      <c r="GT93" s="86">
        <f t="shared" si="128"/>
        <v>1.0185916194926773E-4</v>
      </c>
      <c r="GU93" s="86">
        <f t="shared" si="128"/>
        <v>2.0278899314871105E-4</v>
      </c>
      <c r="GV93" s="86">
        <f t="shared" si="128"/>
        <v>7.0483390161924907E-4</v>
      </c>
      <c r="GW93" s="86">
        <f t="shared" si="128"/>
        <v>2.2821102248782826E-3</v>
      </c>
      <c r="GX93" s="86">
        <f t="shared" si="128"/>
        <v>1.9161695319420667E-3</v>
      </c>
      <c r="GY93" s="86">
        <f t="shared" si="128"/>
        <v>4.9820595827419776E-3</v>
      </c>
      <c r="GZ93" s="86">
        <f t="shared" si="128"/>
        <v>9.0091145548257777E-3</v>
      </c>
      <c r="HA93" s="86">
        <f t="shared" si="128"/>
        <v>3.8257295304688485E-3</v>
      </c>
      <c r="HC93" s="86">
        <f t="shared" si="73"/>
        <v>6.7526294615703978E-3</v>
      </c>
      <c r="HD93" s="86">
        <f t="shared" si="73"/>
        <v>1.9310281820761926E-2</v>
      </c>
      <c r="HE93" s="86">
        <f t="shared" si="73"/>
        <v>1.2291933862055312E-2</v>
      </c>
      <c r="HF93" s="86">
        <f t="shared" si="73"/>
        <v>9.4767025336281105E-3</v>
      </c>
      <c r="HG93" s="86">
        <f t="shared" si="87"/>
        <v>7.085709291710908E-3</v>
      </c>
      <c r="HH93" s="86">
        <f t="shared" si="87"/>
        <v>8.979196912360975E-3</v>
      </c>
      <c r="HI93" s="86">
        <f t="shared" si="87"/>
        <v>1.089266249057849E-2</v>
      </c>
      <c r="HJ93" s="86">
        <f t="shared" si="87"/>
        <v>6.7990599706357164E-3</v>
      </c>
      <c r="HK93" s="86">
        <f t="shared" si="87"/>
        <v>1.3117120295274939E-2</v>
      </c>
      <c r="HL93" s="86">
        <f t="shared" si="87"/>
        <v>1.0835288905693671E-2</v>
      </c>
      <c r="HM93" s="86">
        <f t="shared" si="87"/>
        <v>1.33637367024771E-2</v>
      </c>
      <c r="HN93" s="86">
        <f t="shared" si="87"/>
        <v>8.0975766830633841E-3</v>
      </c>
      <c r="HO93" s="86">
        <f t="shared" si="87"/>
        <v>6.4885574633690348E-3</v>
      </c>
      <c r="HP93" s="86">
        <f t="shared" si="87"/>
        <v>4.0287114024318864E-3</v>
      </c>
      <c r="HQ93" s="86">
        <f t="shared" si="87"/>
        <v>4.2976004212117933E-4</v>
      </c>
      <c r="HS93" s="86">
        <f t="shared" ref="HS93:IG109" si="129" xml:space="preserve"> _xlfn.NORM.DIST($B93, C$9, ABS(C$13), TRUE) * _xlfn.NORM.DIST(($B93 - C$9)*C$17, 0, ABS(C$13), TRUE) * 2</f>
        <v>1.8183577727284602E-40</v>
      </c>
      <c r="HT93" s="86">
        <f t="shared" si="129"/>
        <v>7.0632753099744934E-25</v>
      </c>
      <c r="HU93" s="86">
        <f t="shared" si="129"/>
        <v>3.4507653327552959E-30</v>
      </c>
      <c r="HV93" s="86">
        <f t="shared" si="129"/>
        <v>1.9849280443636861E-34</v>
      </c>
      <c r="HW93" s="86">
        <f t="shared" si="129"/>
        <v>1.2507318217759289E-35</v>
      </c>
      <c r="HX93" s="86">
        <f t="shared" si="129"/>
        <v>4.8314493956896442E-36</v>
      </c>
      <c r="HY93" s="86">
        <f t="shared" si="129"/>
        <v>4.2023871204806675E-36</v>
      </c>
      <c r="HZ93" s="86">
        <f t="shared" si="129"/>
        <v>9.965076537812639E-44</v>
      </c>
      <c r="IA93" s="86">
        <f t="shared" si="129"/>
        <v>2.5309788078602767E-37</v>
      </c>
      <c r="IB93" s="86">
        <f t="shared" si="129"/>
        <v>1.1204753257605967E-37</v>
      </c>
      <c r="IC93" s="86">
        <f t="shared" si="129"/>
        <v>2.6727330518968484E-34</v>
      </c>
      <c r="ID93" s="86">
        <f t="shared" si="129"/>
        <v>5.4995951867824524E-37</v>
      </c>
      <c r="IE93" s="86">
        <f t="shared" si="129"/>
        <v>2.9237666079616951E-36</v>
      </c>
      <c r="IF93" s="86">
        <f t="shared" si="129"/>
        <v>1.3484366940750762E-29</v>
      </c>
      <c r="IG93" s="86">
        <f t="shared" si="129"/>
        <v>1.3769452414483929E-22</v>
      </c>
      <c r="II93" s="86">
        <f t="shared" ref="II93:IW109" si="130" xml:space="preserve"> _xlfn.NORM.DIST($B93, C$10, ABS(C$14), TRUE) * _xlfn.NORM.DIST(($B93 - C$10)*C$18, 0, ABS(C$14), TRUE) * 2</f>
        <v>1.4436887608062383E-234</v>
      </c>
      <c r="IJ93" s="86">
        <f t="shared" si="130"/>
        <v>2.4449032172111584E-142</v>
      </c>
      <c r="IK93" s="86">
        <f t="shared" si="130"/>
        <v>1.916488903728763E-169</v>
      </c>
      <c r="IL93" s="86">
        <f t="shared" si="130"/>
        <v>6.9360214079819147E-195</v>
      </c>
      <c r="IM93" s="86">
        <f t="shared" si="130"/>
        <v>2.0509227626411003E-202</v>
      </c>
      <c r="IN93" s="86">
        <f t="shared" si="130"/>
        <v>1.9670776031432765E-205</v>
      </c>
      <c r="IO93" s="86">
        <f t="shared" si="130"/>
        <v>6.0408203135045317E-212</v>
      </c>
      <c r="IP93" s="86">
        <f t="shared" si="130"/>
        <v>9.6414716608408643E-256</v>
      </c>
      <c r="IQ93" s="86">
        <f t="shared" si="130"/>
        <v>1.8298971891194075E-218</v>
      </c>
      <c r="IR93" s="86">
        <f t="shared" si="130"/>
        <v>1.1946561603223661E-219</v>
      </c>
      <c r="IS93" s="86">
        <f t="shared" si="130"/>
        <v>6.2967736735345657E-197</v>
      </c>
      <c r="IT93" s="86">
        <f t="shared" si="130"/>
        <v>4.8540448617649764E-211</v>
      </c>
      <c r="IU93" s="86">
        <f t="shared" si="130"/>
        <v>2.2471280754606552E-204</v>
      </c>
      <c r="IV93" s="86">
        <f t="shared" si="130"/>
        <v>5.2892190831431824E-101</v>
      </c>
      <c r="IW93" s="86">
        <f t="shared" si="130"/>
        <v>5.8330669265845992E-63</v>
      </c>
      <c r="IY93" s="86">
        <f t="shared" ref="IY93:JM109" si="131">GM93+HC93+HS93+II93</f>
        <v>3.2875495698671979E-2</v>
      </c>
      <c r="IZ93" s="86">
        <f t="shared" si="131"/>
        <v>2.8323449943702485E-2</v>
      </c>
      <c r="JA93" s="86">
        <f t="shared" si="131"/>
        <v>2.3732284286371003E-2</v>
      </c>
      <c r="JB93" s="86">
        <f t="shared" si="131"/>
        <v>1.1201963310683146E-2</v>
      </c>
      <c r="JC93" s="86">
        <f t="shared" si="131"/>
        <v>1.1617072936042805E-2</v>
      </c>
      <c r="JD93" s="86">
        <f t="shared" si="131"/>
        <v>1.0000000041519429E-2</v>
      </c>
      <c r="JE93" s="86">
        <f t="shared" si="131"/>
        <v>1.1055948904138805E-2</v>
      </c>
      <c r="JF93" s="86">
        <f t="shared" si="131"/>
        <v>6.9009191325849839E-3</v>
      </c>
      <c r="JG93" s="86">
        <f t="shared" si="131"/>
        <v>1.3319909288423651E-2</v>
      </c>
      <c r="JH93" s="86">
        <f t="shared" si="131"/>
        <v>1.1540122807312921E-2</v>
      </c>
      <c r="JI93" s="86">
        <f t="shared" si="131"/>
        <v>1.5645846927355381E-2</v>
      </c>
      <c r="JJ93" s="86">
        <f t="shared" si="131"/>
        <v>1.0013746215005451E-2</v>
      </c>
      <c r="JK93" s="86">
        <f t="shared" si="131"/>
        <v>1.1470617046111013E-2</v>
      </c>
      <c r="JL93" s="86">
        <f t="shared" si="131"/>
        <v>1.3037825957257665E-2</v>
      </c>
      <c r="JM93" s="86">
        <f t="shared" si="131"/>
        <v>4.2554895725900278E-3</v>
      </c>
    </row>
    <row r="94" spans="2:273" x14ac:dyDescent="0.25">
      <c r="B94" s="2">
        <v>67</v>
      </c>
      <c r="C94" s="37">
        <v>47.82</v>
      </c>
      <c r="D94" s="37">
        <v>52.35</v>
      </c>
      <c r="E94" s="37">
        <v>49.287999999999997</v>
      </c>
      <c r="F94" s="37">
        <v>46.558999999999997</v>
      </c>
      <c r="G94" s="37">
        <v>44.5</v>
      </c>
      <c r="H94" s="37">
        <v>39.383000000000003</v>
      </c>
      <c r="I94" s="37">
        <v>41.75</v>
      </c>
      <c r="J94" s="37">
        <v>39.448</v>
      </c>
      <c r="K94" s="37">
        <v>44.844999999999999</v>
      </c>
      <c r="L94" s="37">
        <v>40.299999999999997</v>
      </c>
      <c r="M94" s="37">
        <v>43.683</v>
      </c>
      <c r="N94" s="37">
        <v>44.017000000000003</v>
      </c>
      <c r="O94" s="37">
        <v>46.75</v>
      </c>
      <c r="P94" s="37">
        <v>45.582999999999998</v>
      </c>
      <c r="Q94" s="37">
        <v>39.433</v>
      </c>
      <c r="S94" s="4">
        <f t="shared" si="88"/>
        <v>44.360320757539718</v>
      </c>
      <c r="T94" s="4">
        <f t="shared" si="88"/>
        <v>52.912957409234124</v>
      </c>
      <c r="U94" s="4">
        <f t="shared" si="88"/>
        <v>52.150250749997738</v>
      </c>
      <c r="V94" s="4">
        <f t="shared" si="88"/>
        <v>48.980210685681989</v>
      </c>
      <c r="W94" s="4">
        <f t="shared" si="88"/>
        <v>45.254568100175945</v>
      </c>
      <c r="X94" s="4">
        <f t="shared" si="88"/>
        <v>43.555132573761917</v>
      </c>
      <c r="Y94" s="4">
        <f t="shared" si="88"/>
        <v>44.177143252632511</v>
      </c>
      <c r="Z94" s="4">
        <f t="shared" si="88"/>
        <v>43.17697005228483</v>
      </c>
      <c r="AA94" s="4">
        <f t="shared" si="88"/>
        <v>50.986249016759444</v>
      </c>
      <c r="AB94" s="4">
        <f t="shared" si="88"/>
        <v>45.671054285933415</v>
      </c>
      <c r="AC94" s="4">
        <f t="shared" si="88"/>
        <v>46.377450664661175</v>
      </c>
      <c r="AD94" s="4">
        <f t="shared" si="88"/>
        <v>45.982155376832161</v>
      </c>
      <c r="AE94" s="4">
        <f t="shared" si="88"/>
        <v>47.316311381983844</v>
      </c>
      <c r="AF94" s="4">
        <f t="shared" si="88"/>
        <v>48.535254446020424</v>
      </c>
      <c r="AG94" s="4">
        <f t="shared" si="88"/>
        <v>42.881859782708666</v>
      </c>
      <c r="AI94" s="4">
        <f t="shared" si="89"/>
        <v>3.4596792424602825</v>
      </c>
      <c r="AJ94" s="4">
        <f t="shared" si="89"/>
        <v>-0.56295740923412296</v>
      </c>
      <c r="AK94" s="4">
        <f t="shared" si="89"/>
        <v>-2.8622507499977417</v>
      </c>
      <c r="AL94" s="4">
        <f t="shared" si="89"/>
        <v>-2.4212106856819915</v>
      </c>
      <c r="AM94" s="4">
        <f t="shared" si="89"/>
        <v>-0.75456810017594478</v>
      </c>
      <c r="AN94" s="4">
        <f t="shared" si="89"/>
        <v>-4.1721325737619139</v>
      </c>
      <c r="AO94" s="4">
        <f t="shared" si="89"/>
        <v>-2.4271432526325114</v>
      </c>
      <c r="AP94" s="4">
        <f t="shared" si="89"/>
        <v>-3.7289700522848293</v>
      </c>
      <c r="AQ94" s="4">
        <f t="shared" si="89"/>
        <v>-6.1412490167594456</v>
      </c>
      <c r="AR94" s="4">
        <f t="shared" si="89"/>
        <v>-5.3710542859334183</v>
      </c>
      <c r="AS94" s="4">
        <f t="shared" si="89"/>
        <v>-2.6944506646611757</v>
      </c>
      <c r="AT94" s="4">
        <f t="shared" si="89"/>
        <v>-1.9651553768321577</v>
      </c>
      <c r="AU94" s="4">
        <f t="shared" si="89"/>
        <v>-0.56631138198384434</v>
      </c>
      <c r="AV94" s="4">
        <f t="shared" si="89"/>
        <v>-2.9522544460204259</v>
      </c>
      <c r="AW94" s="4">
        <f t="shared" si="89"/>
        <v>-3.4488597827086664</v>
      </c>
      <c r="AY94" s="2">
        <f t="shared" si="125"/>
        <v>36.690041619571666</v>
      </c>
      <c r="AZ94" s="2">
        <f t="shared" si="125"/>
        <v>39.939921071618187</v>
      </c>
      <c r="BA94" s="2">
        <f t="shared" si="125"/>
        <v>42.966487714464805</v>
      </c>
      <c r="BB94" s="2">
        <f t="shared" si="125"/>
        <v>41.374294032271443</v>
      </c>
      <c r="BC94" s="2">
        <f t="shared" si="125"/>
        <v>39.219459753871178</v>
      </c>
      <c r="BD94" s="2">
        <f t="shared" si="125"/>
        <v>36.319218772869881</v>
      </c>
      <c r="BE94" s="2">
        <f t="shared" si="125"/>
        <v>35.966009891501407</v>
      </c>
      <c r="BF94" s="2">
        <f t="shared" si="125"/>
        <v>37.28047372974131</v>
      </c>
      <c r="BG94" s="2">
        <f t="shared" si="125"/>
        <v>40.315108108700002</v>
      </c>
      <c r="BH94" s="2">
        <f t="shared" si="125"/>
        <v>36.938414486859287</v>
      </c>
      <c r="BI94" s="2">
        <f t="shared" si="125"/>
        <v>36.034202072866783</v>
      </c>
      <c r="BJ94" s="2">
        <f t="shared" si="125"/>
        <v>39.556573574209274</v>
      </c>
      <c r="BK94" s="2">
        <f t="shared" si="125"/>
        <v>41.956435992938843</v>
      </c>
      <c r="BL94" s="2">
        <f t="shared" si="125"/>
        <v>44.943507750905475</v>
      </c>
      <c r="BM94" s="2">
        <f t="shared" si="125"/>
        <v>42.438695183577714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>
        <f t="shared" si="126"/>
        <v>45.582999999999998</v>
      </c>
      <c r="CS94" s="2">
        <f t="shared" si="126"/>
        <v>39.433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>
        <f t="shared" si="123"/>
        <v>45.582999999999998</v>
      </c>
      <c r="DI94" s="2">
        <f t="shared" si="124"/>
        <v>39.433</v>
      </c>
      <c r="DK94" s="2">
        <f t="shared" si="90"/>
        <v>59.499768136557606</v>
      </c>
      <c r="DL94" s="2">
        <f t="shared" si="90"/>
        <v>59.825858937885258</v>
      </c>
      <c r="DM94" s="2">
        <f t="shared" si="90"/>
        <v>59.713497866287348</v>
      </c>
      <c r="DN94" s="2">
        <f t="shared" si="90"/>
        <v>62.627453171390016</v>
      </c>
      <c r="DO94" s="2">
        <f t="shared" si="90"/>
        <v>62.188121428571428</v>
      </c>
      <c r="DP94" s="2">
        <f t="shared" si="90"/>
        <v>58.243916885553482</v>
      </c>
      <c r="DQ94" s="2">
        <f t="shared" si="90"/>
        <v>53.984922607879938</v>
      </c>
      <c r="DR94" s="2">
        <f t="shared" si="90"/>
        <v>54.978834992887627</v>
      </c>
      <c r="DS94" s="2">
        <f t="shared" si="90"/>
        <v>57.436758161350838</v>
      </c>
      <c r="DT94" s="2">
        <f t="shared" si="90"/>
        <v>54.302496716697945</v>
      </c>
      <c r="DU94" s="2">
        <f t="shared" si="90"/>
        <v>60.302480431848856</v>
      </c>
      <c r="DV94" s="2">
        <f t="shared" si="90"/>
        <v>58.51838236397748</v>
      </c>
      <c r="DW94" s="2">
        <f t="shared" si="90"/>
        <v>62.508497435897432</v>
      </c>
      <c r="DX94" s="2">
        <f t="shared" si="90"/>
        <v>64.120448592870531</v>
      </c>
      <c r="DY94" s="2">
        <f t="shared" si="90"/>
        <v>57.94115505865102</v>
      </c>
      <c r="EA94" s="2">
        <f t="shared" si="94"/>
        <v>35.158901676720873</v>
      </c>
      <c r="EB94" s="2">
        <f t="shared" si="91"/>
        <v>38.619433915280482</v>
      </c>
      <c r="EC94" s="2">
        <f t="shared" si="91"/>
        <v>41.769732871744139</v>
      </c>
      <c r="ED94" s="2">
        <f t="shared" si="91"/>
        <v>39.740911860846651</v>
      </c>
      <c r="EE94" s="2">
        <f t="shared" si="91"/>
        <v>37.201122688642251</v>
      </c>
      <c r="EF94" s="2">
        <f t="shared" si="91"/>
        <v>34.495905215991961</v>
      </c>
      <c r="EG94" s="2">
        <f t="shared" si="91"/>
        <v>34.496765343938414</v>
      </c>
      <c r="EH94" s="2">
        <f t="shared" si="91"/>
        <v>35.606412306312301</v>
      </c>
      <c r="EI94" s="2">
        <f t="shared" si="91"/>
        <v>38.906993947870916</v>
      </c>
      <c r="EJ94" s="2">
        <f t="shared" si="91"/>
        <v>35.434872156682658</v>
      </c>
      <c r="EK94" s="2">
        <f t="shared" si="91"/>
        <v>33.927974000811062</v>
      </c>
      <c r="EL94" s="2">
        <f t="shared" si="91"/>
        <v>37.966247226108557</v>
      </c>
      <c r="EM94" s="2">
        <f t="shared" si="91"/>
        <v>40.337438968762783</v>
      </c>
      <c r="EN94" s="2">
        <f t="shared" si="91"/>
        <v>43.32855014495658</v>
      </c>
      <c r="EO94" s="2">
        <f t="shared" si="91"/>
        <v>40.495519321791065</v>
      </c>
      <c r="EQ94" s="2">
        <f t="shared" si="92"/>
        <v>34.61270117741774</v>
      </c>
      <c r="ER94" s="2">
        <f t="shared" si="92"/>
        <v>37.923921262554131</v>
      </c>
      <c r="ES94" s="2">
        <f t="shared" si="92"/>
        <v>42.268718634727712</v>
      </c>
      <c r="ET94" s="2">
        <f t="shared" si="92"/>
        <v>40.403351468915922</v>
      </c>
      <c r="EU94" s="2">
        <f t="shared" si="92"/>
        <v>37.705563144773521</v>
      </c>
      <c r="EV94" s="2">
        <f t="shared" si="92"/>
        <v>35.076265197639898</v>
      </c>
      <c r="EW94" s="2">
        <f t="shared" si="92"/>
        <v>34.123727913486285</v>
      </c>
      <c r="EX94" s="2">
        <f t="shared" si="92"/>
        <v>35.902869593355213</v>
      </c>
      <c r="EY94" s="2">
        <f t="shared" si="92"/>
        <v>37.815703815288352</v>
      </c>
      <c r="EZ94" s="2">
        <f t="shared" si="92"/>
        <v>34.638568819907178</v>
      </c>
      <c r="FA94" s="2">
        <f t="shared" si="92"/>
        <v>33.777103553909313</v>
      </c>
      <c r="FB94" s="2">
        <f t="shared" si="92"/>
        <v>37.017410349467781</v>
      </c>
      <c r="FC94" s="2">
        <f t="shared" si="92"/>
        <v>40.150690199080358</v>
      </c>
      <c r="FD94" s="2">
        <f t="shared" si="92"/>
        <v>42.826837946967942</v>
      </c>
      <c r="FE94" s="2">
        <f t="shared" si="92"/>
        <v>41.556504140904771</v>
      </c>
      <c r="FG94" s="2">
        <f t="shared" si="93"/>
        <v>0.93709085858364571</v>
      </c>
      <c r="FH94" s="2">
        <f t="shared" si="93"/>
        <v>0.9377194942908732</v>
      </c>
      <c r="FI94" s="2">
        <f t="shared" si="93"/>
        <v>0.93331470255156612</v>
      </c>
      <c r="FJ94" s="2">
        <f t="shared" si="93"/>
        <v>0.92863984870564442</v>
      </c>
      <c r="FK94" s="2">
        <f t="shared" si="93"/>
        <v>0.91923021959105033</v>
      </c>
      <c r="FL94" s="2">
        <f t="shared" si="93"/>
        <v>0.92323009730060079</v>
      </c>
      <c r="FM94" s="2">
        <f t="shared" si="93"/>
        <v>0.9246017711123673</v>
      </c>
      <c r="FN94" s="2">
        <f t="shared" si="93"/>
        <v>0.91359196547995059</v>
      </c>
      <c r="FO94" s="2">
        <f t="shared" si="93"/>
        <v>0.92397925108123602</v>
      </c>
      <c r="FP94" s="2">
        <f t="shared" si="93"/>
        <v>0.92029406366655508</v>
      </c>
      <c r="FQ94" s="2">
        <f t="shared" si="93"/>
        <v>0.92013957407237301</v>
      </c>
      <c r="FR94" s="2">
        <f t="shared" si="93"/>
        <v>0.92260803470749264</v>
      </c>
      <c r="FS94" s="2">
        <f t="shared" si="93"/>
        <v>0.92697520723793247</v>
      </c>
      <c r="FT94" s="2">
        <f t="shared" si="93"/>
        <v>0.92232356130009663</v>
      </c>
      <c r="FU94" s="2">
        <f t="shared" si="93"/>
        <v>0.88862363061359451</v>
      </c>
      <c r="FW94" s="2">
        <f t="shared" si="127"/>
        <v>2.2531555323115774E-4</v>
      </c>
      <c r="FX94" s="2">
        <f t="shared" si="127"/>
        <v>3.7342002591224323E-4</v>
      </c>
      <c r="FY94" s="2">
        <f t="shared" si="127"/>
        <v>3.397626291864568E-4</v>
      </c>
      <c r="FZ94" s="2">
        <f t="shared" si="127"/>
        <v>2.9454896344811789E-4</v>
      </c>
      <c r="GA94" s="2">
        <f t="shared" si="127"/>
        <v>2.8281618655674436E-4</v>
      </c>
      <c r="GB94" s="2">
        <f t="shared" si="127"/>
        <v>3.1189556001020154E-4</v>
      </c>
      <c r="GC94" s="2">
        <f t="shared" si="127"/>
        <v>3.4311415264087568E-4</v>
      </c>
      <c r="GD94" s="2">
        <f t="shared" si="127"/>
        <v>4.3330083635380041E-4</v>
      </c>
      <c r="GE94" s="2">
        <f t="shared" si="127"/>
        <v>4.8785556826023594E-4</v>
      </c>
      <c r="GF94" s="2">
        <f t="shared" si="127"/>
        <v>4.0104285960280555E-4</v>
      </c>
      <c r="GG94" s="2">
        <f t="shared" si="127"/>
        <v>3.3966332669409298E-4</v>
      </c>
      <c r="GH94" s="2">
        <f t="shared" si="127"/>
        <v>2.5692632964828782E-4</v>
      </c>
      <c r="GI94" s="2">
        <f t="shared" si="127"/>
        <v>2.1379365548123165E-4</v>
      </c>
      <c r="GJ94" s="2">
        <f t="shared" si="127"/>
        <v>1.6547194875762849E-4</v>
      </c>
      <c r="GK94" s="2">
        <f t="shared" si="127"/>
        <v>1.3599796609711919E-4</v>
      </c>
      <c r="GM94" s="86">
        <f t="shared" si="128"/>
        <v>1.1030150693981732E-2</v>
      </c>
      <c r="GN94" s="86">
        <f t="shared" si="128"/>
        <v>2.5977082265310693E-3</v>
      </c>
      <c r="GO94" s="86">
        <f t="shared" si="128"/>
        <v>3.6263282589918187E-3</v>
      </c>
      <c r="GP94" s="86">
        <f t="shared" si="128"/>
        <v>2.9480885477037159E-4</v>
      </c>
      <c r="GQ94" s="86">
        <f t="shared" si="128"/>
        <v>9.9389208030209193E-4</v>
      </c>
      <c r="GR94" s="86">
        <f t="shared" si="128"/>
        <v>1.6647422589047221E-4</v>
      </c>
      <c r="GS94" s="86">
        <f t="shared" si="128"/>
        <v>1.8164486882329197E-5</v>
      </c>
      <c r="GT94" s="86">
        <f t="shared" si="128"/>
        <v>1.1102958351972642E-5</v>
      </c>
      <c r="GU94" s="86">
        <f t="shared" si="128"/>
        <v>2.9617030609509472E-5</v>
      </c>
      <c r="GV94" s="86">
        <f t="shared" si="128"/>
        <v>1.1927638652947354E-4</v>
      </c>
      <c r="GW94" s="86">
        <f t="shared" si="128"/>
        <v>5.5176878261681934E-4</v>
      </c>
      <c r="GX94" s="86">
        <f t="shared" si="128"/>
        <v>4.1179754636356218E-4</v>
      </c>
      <c r="GY94" s="86">
        <f t="shared" si="128"/>
        <v>1.3519204232915706E-3</v>
      </c>
      <c r="GZ94" s="86">
        <f t="shared" si="128"/>
        <v>2.8964122391294672E-3</v>
      </c>
      <c r="HA94" s="86">
        <f t="shared" si="128"/>
        <v>9.4956241259523775E-4</v>
      </c>
      <c r="HC94" s="86">
        <f t="shared" si="73"/>
        <v>1.0576527327981696E-2</v>
      </c>
      <c r="HD94" s="86">
        <f t="shared" si="73"/>
        <v>2.6855903247207425E-2</v>
      </c>
      <c r="HE94" s="86">
        <f t="shared" si="73"/>
        <v>1.7896352581882671E-2</v>
      </c>
      <c r="HF94" s="86">
        <f t="shared" si="73"/>
        <v>1.424453464751013E-2</v>
      </c>
      <c r="HG94" s="86">
        <f t="shared" si="87"/>
        <v>1.0852506723431351E-2</v>
      </c>
      <c r="HH94" s="86">
        <f t="shared" si="87"/>
        <v>1.3715811438779438E-2</v>
      </c>
      <c r="HI94" s="86">
        <f t="shared" si="87"/>
        <v>1.6676478267285518E-2</v>
      </c>
      <c r="HJ94" s="86">
        <f t="shared" si="87"/>
        <v>1.1275882414598794E-2</v>
      </c>
      <c r="HK94" s="86">
        <f t="shared" si="87"/>
        <v>2.040551489417294E-2</v>
      </c>
      <c r="HL94" s="86">
        <f t="shared" si="87"/>
        <v>1.6858662405282034E-2</v>
      </c>
      <c r="HM94" s="86">
        <f t="shared" si="87"/>
        <v>1.9949139271698845E-2</v>
      </c>
      <c r="HN94" s="86">
        <f t="shared" si="87"/>
        <v>1.2377106699782944E-2</v>
      </c>
      <c r="HO94" s="86">
        <f t="shared" si="87"/>
        <v>9.8596551066470889E-3</v>
      </c>
      <c r="HP94" s="86">
        <f t="shared" si="87"/>
        <v>6.3688350960121338E-3</v>
      </c>
      <c r="HQ94" s="86">
        <f t="shared" si="87"/>
        <v>8.5044512023316546E-4</v>
      </c>
      <c r="HS94" s="86">
        <f t="shared" si="129"/>
        <v>3.4525033585071868E-39</v>
      </c>
      <c r="HT94" s="86">
        <f t="shared" si="129"/>
        <v>4.6576505702314066E-24</v>
      </c>
      <c r="HU94" s="86">
        <f t="shared" si="129"/>
        <v>3.2861933135324776E-29</v>
      </c>
      <c r="HV94" s="86">
        <f t="shared" si="129"/>
        <v>2.530590928721499E-33</v>
      </c>
      <c r="HW94" s="86">
        <f t="shared" si="129"/>
        <v>1.7323265115458974E-34</v>
      </c>
      <c r="HX94" s="86">
        <f t="shared" si="129"/>
        <v>7.1571883082317505E-35</v>
      </c>
      <c r="HY94" s="86">
        <f t="shared" si="129"/>
        <v>6.7234916556505276E-35</v>
      </c>
      <c r="HZ94" s="86">
        <f t="shared" si="129"/>
        <v>3.1867105010772473E-42</v>
      </c>
      <c r="IA94" s="86">
        <f t="shared" si="129"/>
        <v>5.0517255783104519E-36</v>
      </c>
      <c r="IB94" s="86">
        <f t="shared" si="129"/>
        <v>2.1249805529171738E-36</v>
      </c>
      <c r="IC94" s="86">
        <f t="shared" si="129"/>
        <v>3.5928176329319898E-33</v>
      </c>
      <c r="ID94" s="86">
        <f t="shared" si="129"/>
        <v>8.2291754046002126E-36</v>
      </c>
      <c r="IE94" s="86">
        <f t="shared" si="129"/>
        <v>3.8538734256571799E-35</v>
      </c>
      <c r="IF94" s="86">
        <f t="shared" si="129"/>
        <v>1.0395205430099532E-28</v>
      </c>
      <c r="IG94" s="86">
        <f t="shared" si="129"/>
        <v>6.0802959341588746E-22</v>
      </c>
      <c r="II94" s="86">
        <f t="shared" si="130"/>
        <v>1.4981581411738257E-229</v>
      </c>
      <c r="IJ94" s="86">
        <f t="shared" si="130"/>
        <v>4.0457511575341927E-139</v>
      </c>
      <c r="IK94" s="86">
        <f t="shared" si="130"/>
        <v>1.1952367559530305E-165</v>
      </c>
      <c r="IL94" s="86">
        <f t="shared" si="130"/>
        <v>1.3696899469884495E-190</v>
      </c>
      <c r="IM94" s="86">
        <f t="shared" si="130"/>
        <v>5.6647254478410023E-198</v>
      </c>
      <c r="IN94" s="86">
        <f t="shared" si="130"/>
        <v>7.1720035344196844E-201</v>
      </c>
      <c r="IO94" s="86">
        <f t="shared" si="130"/>
        <v>3.5012685855268491E-207</v>
      </c>
      <c r="IP94" s="86">
        <f t="shared" si="130"/>
        <v>8.1459338961137124E-250</v>
      </c>
      <c r="IQ94" s="86">
        <f t="shared" si="130"/>
        <v>2.4893846762294553E-213</v>
      </c>
      <c r="IR94" s="86">
        <f t="shared" si="130"/>
        <v>1.2938171061338291E-214</v>
      </c>
      <c r="IS94" s="86">
        <f t="shared" si="130"/>
        <v>1.6452360895130659E-192</v>
      </c>
      <c r="IT94" s="86">
        <f t="shared" si="130"/>
        <v>1.8426336848013683E-206</v>
      </c>
      <c r="IU94" s="86">
        <f t="shared" si="130"/>
        <v>4.8994299308334781E-200</v>
      </c>
      <c r="IV94" s="86">
        <f t="shared" si="130"/>
        <v>6.1176331502752813E-99</v>
      </c>
      <c r="IW94" s="86">
        <f t="shared" si="130"/>
        <v>1.026469508433985E-61</v>
      </c>
      <c r="IY94" s="86">
        <f t="shared" si="131"/>
        <v>2.1606678021963428E-2</v>
      </c>
      <c r="IZ94" s="86">
        <f t="shared" si="131"/>
        <v>2.9453611473738494E-2</v>
      </c>
      <c r="JA94" s="86">
        <f t="shared" si="131"/>
        <v>2.152268084087449E-2</v>
      </c>
      <c r="JB94" s="86">
        <f t="shared" si="131"/>
        <v>1.4539343502280502E-2</v>
      </c>
      <c r="JC94" s="86">
        <f t="shared" si="131"/>
        <v>1.1846398803733442E-2</v>
      </c>
      <c r="JD94" s="86">
        <f t="shared" si="131"/>
        <v>1.3882285664669911E-2</v>
      </c>
      <c r="JE94" s="86">
        <f t="shared" si="131"/>
        <v>1.6694642754167849E-2</v>
      </c>
      <c r="JF94" s="86">
        <f t="shared" si="131"/>
        <v>1.1286985372950767E-2</v>
      </c>
      <c r="JG94" s="86">
        <f t="shared" si="131"/>
        <v>2.0435131924782451E-2</v>
      </c>
      <c r="JH94" s="86">
        <f t="shared" si="131"/>
        <v>1.6977938791811507E-2</v>
      </c>
      <c r="JI94" s="86">
        <f t="shared" si="131"/>
        <v>2.0500908054315665E-2</v>
      </c>
      <c r="JJ94" s="86">
        <f t="shared" si="131"/>
        <v>1.2788904246146506E-2</v>
      </c>
      <c r="JK94" s="86">
        <f t="shared" si="131"/>
        <v>1.121157552993866E-2</v>
      </c>
      <c r="JL94" s="86">
        <f t="shared" si="131"/>
        <v>9.265247335141601E-3</v>
      </c>
      <c r="JM94" s="86">
        <f t="shared" si="131"/>
        <v>1.8000075328284031E-3</v>
      </c>
    </row>
    <row r="95" spans="2:273" x14ac:dyDescent="0.25">
      <c r="B95" s="2">
        <v>68</v>
      </c>
      <c r="C95" s="37">
        <v>50.442999999999998</v>
      </c>
      <c r="D95" s="37">
        <v>53.917000000000002</v>
      </c>
      <c r="E95" s="37">
        <v>55.136000000000003</v>
      </c>
      <c r="F95" s="37">
        <v>48.033999999999999</v>
      </c>
      <c r="G95" s="37">
        <v>44.332999999999998</v>
      </c>
      <c r="H95" s="37">
        <v>44.383000000000003</v>
      </c>
      <c r="I95" s="37">
        <v>43.567</v>
      </c>
      <c r="J95" s="37">
        <v>41.552</v>
      </c>
      <c r="K95" s="37">
        <v>48.792999999999999</v>
      </c>
      <c r="L95" s="37">
        <v>42.933</v>
      </c>
      <c r="M95" s="37">
        <v>46.6</v>
      </c>
      <c r="N95" s="37">
        <v>45.85</v>
      </c>
      <c r="O95" s="37">
        <v>46.616999999999997</v>
      </c>
      <c r="P95" s="37">
        <v>48.167000000000002</v>
      </c>
      <c r="Q95" s="37">
        <v>40.767000000000003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46.345216373071679</v>
      </c>
      <c r="T95" s="4">
        <f t="shared" si="132"/>
        <v>56.437209110125266</v>
      </c>
      <c r="U95" s="4">
        <f t="shared" si="132"/>
        <v>54.93809977926982</v>
      </c>
      <c r="V95" s="4">
        <f t="shared" si="132"/>
        <v>51.852211477291966</v>
      </c>
      <c r="W95" s="4">
        <f t="shared" si="132"/>
        <v>47.556400935387913</v>
      </c>
      <c r="X95" s="4">
        <f t="shared" si="132"/>
        <v>46.453778461675803</v>
      </c>
      <c r="Y95" s="4">
        <f t="shared" si="132"/>
        <v>47.46858121932911</v>
      </c>
      <c r="Z95" s="4">
        <f t="shared" si="132"/>
        <v>46.091837026213121</v>
      </c>
      <c r="AA95" s="4">
        <f t="shared" si="132"/>
        <v>55.41076560983425</v>
      </c>
      <c r="AB95" s="4">
        <f t="shared" si="132"/>
        <v>49.301781103263821</v>
      </c>
      <c r="AC95" s="4">
        <f t="shared" si="132"/>
        <v>50.165386128687807</v>
      </c>
      <c r="AD95" s="4">
        <f t="shared" si="132"/>
        <v>48.466226496687682</v>
      </c>
      <c r="AE95" s="4">
        <f t="shared" si="132"/>
        <v>49.227325095369352</v>
      </c>
      <c r="AF95" s="4">
        <f t="shared" si="132"/>
        <v>49.709127055249013</v>
      </c>
      <c r="AG95" s="4">
        <f t="shared" si="132"/>
        <v>42.983100017058774</v>
      </c>
      <c r="AI95" s="4">
        <f t="shared" ref="AI95:AW111" si="133">IF(OR($B95 &lt; C$230, $B95 &gt; C$233), 0, C95-S95)</f>
        <v>4.0977836269283188</v>
      </c>
      <c r="AJ95" s="4">
        <f t="shared" si="133"/>
        <v>-2.5202091101252648</v>
      </c>
      <c r="AK95" s="4">
        <f t="shared" si="133"/>
        <v>0.19790022073018321</v>
      </c>
      <c r="AL95" s="4">
        <f t="shared" si="133"/>
        <v>-3.8182114772919675</v>
      </c>
      <c r="AM95" s="4">
        <f t="shared" si="133"/>
        <v>-3.2234009353879145</v>
      </c>
      <c r="AN95" s="4">
        <f t="shared" si="133"/>
        <v>-2.0707784616758005</v>
      </c>
      <c r="AO95" s="4">
        <f t="shared" si="133"/>
        <v>-3.9015812193291097</v>
      </c>
      <c r="AP95" s="4">
        <f t="shared" si="133"/>
        <v>-4.5398370262131209</v>
      </c>
      <c r="AQ95" s="4">
        <f t="shared" si="133"/>
        <v>-6.617765609834251</v>
      </c>
      <c r="AR95" s="4">
        <f t="shared" si="133"/>
        <v>-6.3687811032638209</v>
      </c>
      <c r="AS95" s="4">
        <f t="shared" si="133"/>
        <v>-3.5653861286878055</v>
      </c>
      <c r="AT95" s="4">
        <f t="shared" si="133"/>
        <v>-2.6162264966876805</v>
      </c>
      <c r="AU95" s="4">
        <f t="shared" si="133"/>
        <v>-2.6103250953693546</v>
      </c>
      <c r="AV95" s="4">
        <f t="shared" si="133"/>
        <v>-1.5421270552490114</v>
      </c>
      <c r="AW95" s="4">
        <f t="shared" si="133"/>
        <v>-2.2161000170587712</v>
      </c>
      <c r="AY95" s="2">
        <f t="shared" si="125"/>
        <v>36.487017443829671</v>
      </c>
      <c r="AZ95" s="2">
        <f t="shared" si="125"/>
        <v>39.74314750070036</v>
      </c>
      <c r="BA95" s="2">
        <f t="shared" si="125"/>
        <v>42.798662221660308</v>
      </c>
      <c r="BB95" s="2">
        <f t="shared" si="125"/>
        <v>41.192453983906411</v>
      </c>
      <c r="BC95" s="2">
        <f t="shared" si="125"/>
        <v>39.034281636209677</v>
      </c>
      <c r="BD95" s="2">
        <f t="shared" si="125"/>
        <v>36.160134013426827</v>
      </c>
      <c r="BE95" s="2">
        <f t="shared" si="125"/>
        <v>35.782014110251055</v>
      </c>
      <c r="BF95" s="2">
        <f t="shared" si="125"/>
        <v>37.098437995247238</v>
      </c>
      <c r="BG95" s="2">
        <f t="shared" si="125"/>
        <v>40.087155306251411</v>
      </c>
      <c r="BH95" s="2">
        <f t="shared" si="125"/>
        <v>36.72749237249419</v>
      </c>
      <c r="BI95" s="2">
        <f t="shared" si="125"/>
        <v>35.822726582516516</v>
      </c>
      <c r="BJ95" s="2">
        <f t="shared" si="125"/>
        <v>39.332405738947358</v>
      </c>
      <c r="BK95" s="2">
        <f t="shared" si="125"/>
        <v>41.733949387632052</v>
      </c>
      <c r="BL95" s="2">
        <f t="shared" si="125"/>
        <v>44.68907339351675</v>
      </c>
      <c r="BM95" s="2">
        <f t="shared" si="125"/>
        <v>42.24839574317356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40.767000000000003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40.767000000000003</v>
      </c>
      <c r="DK95" s="2">
        <f t="shared" ref="DK95:DY111" si="134">BO$228*$B95+BO$229</f>
        <v>59.882658605974385</v>
      </c>
      <c r="DL95" s="2">
        <f t="shared" si="134"/>
        <v>60.168601232811767</v>
      </c>
      <c r="DM95" s="2">
        <f t="shared" si="134"/>
        <v>60.014532005689908</v>
      </c>
      <c r="DN95" s="2">
        <f t="shared" si="134"/>
        <v>62.975923616734143</v>
      </c>
      <c r="DO95" s="2">
        <f t="shared" si="134"/>
        <v>62.585973519163765</v>
      </c>
      <c r="DP95" s="2">
        <f t="shared" si="134"/>
        <v>58.58907776735461</v>
      </c>
      <c r="DQ95" s="2">
        <f t="shared" si="134"/>
        <v>54.269789399624784</v>
      </c>
      <c r="DR95" s="2">
        <f t="shared" si="134"/>
        <v>55.292281175912748</v>
      </c>
      <c r="DS95" s="2">
        <f t="shared" si="134"/>
        <v>57.773556754221381</v>
      </c>
      <c r="DT95" s="2">
        <f t="shared" si="134"/>
        <v>54.579383489681057</v>
      </c>
      <c r="DU95" s="2">
        <f t="shared" si="134"/>
        <v>60.675699055330639</v>
      </c>
      <c r="DV95" s="2">
        <f t="shared" si="134"/>
        <v>58.827269887429637</v>
      </c>
      <c r="DW95" s="2">
        <f t="shared" si="134"/>
        <v>62.843735897435892</v>
      </c>
      <c r="DX95" s="2">
        <f t="shared" si="134"/>
        <v>64.493714352720446</v>
      </c>
      <c r="DY95" s="2">
        <f t="shared" si="134"/>
        <v>58.353100439882695</v>
      </c>
      <c r="EA95" s="2">
        <f t="shared" si="94"/>
        <v>35.054748625201483</v>
      </c>
      <c r="EB95" s="2">
        <f t="shared" si="91"/>
        <v>38.506211069483989</v>
      </c>
      <c r="EC95" s="2">
        <f t="shared" si="91"/>
        <v>41.676628750412121</v>
      </c>
      <c r="ED95" s="2">
        <f t="shared" si="91"/>
        <v>39.66559440950558</v>
      </c>
      <c r="EE95" s="2">
        <f t="shared" si="91"/>
        <v>37.14679154304379</v>
      </c>
      <c r="EF95" s="2">
        <f t="shared" si="91"/>
        <v>34.458982082927029</v>
      </c>
      <c r="EG95" s="2">
        <f t="shared" si="91"/>
        <v>34.407197914482481</v>
      </c>
      <c r="EH95" s="2">
        <f t="shared" si="91"/>
        <v>35.528916023090616</v>
      </c>
      <c r="EI95" s="2">
        <f t="shared" si="91"/>
        <v>38.76064837745173</v>
      </c>
      <c r="EJ95" s="2">
        <f t="shared" si="91"/>
        <v>35.317766212198023</v>
      </c>
      <c r="EK95" s="2">
        <f t="shared" si="91"/>
        <v>33.855550826837288</v>
      </c>
      <c r="EL95" s="2">
        <f t="shared" si="91"/>
        <v>37.841270650715245</v>
      </c>
      <c r="EM95" s="2">
        <f t="shared" ref="EM95:EO158" si="135">CQ$228*$B95+CQ$229</f>
        <v>40.217342887737004</v>
      </c>
      <c r="EN95" s="2">
        <f t="shared" si="135"/>
        <v>43.168015868709979</v>
      </c>
      <c r="EO95" s="2">
        <f t="shared" si="135"/>
        <v>40.407334448991641</v>
      </c>
      <c r="EQ95" s="2">
        <f t="shared" ref="EQ95:FE111" si="136">CU$228*$B95+CU$229</f>
        <v>34.520472587299999</v>
      </c>
      <c r="ER95" s="2">
        <f t="shared" si="136"/>
        <v>37.827154208329198</v>
      </c>
      <c r="ES95" s="2">
        <f t="shared" si="136"/>
        <v>42.163983381569238</v>
      </c>
      <c r="ET95" s="2">
        <f t="shared" si="136"/>
        <v>40.31251087219141</v>
      </c>
      <c r="EU95" s="2">
        <f t="shared" si="136"/>
        <v>37.639339078524756</v>
      </c>
      <c r="EV95" s="2">
        <f t="shared" si="136"/>
        <v>35.025825808008108</v>
      </c>
      <c r="EW95" s="2">
        <f t="shared" si="136"/>
        <v>34.043471857614456</v>
      </c>
      <c r="EX95" s="2">
        <f t="shared" si="136"/>
        <v>35.816706660999145</v>
      </c>
      <c r="EY95" s="2">
        <f t="shared" si="136"/>
        <v>37.698703494190106</v>
      </c>
      <c r="EZ95" s="2">
        <f t="shared" si="136"/>
        <v>34.541019072961788</v>
      </c>
      <c r="FA95" s="2">
        <f t="shared" si="136"/>
        <v>33.708040933023689</v>
      </c>
      <c r="FB95" s="2">
        <f t="shared" si="136"/>
        <v>36.914302204458998</v>
      </c>
      <c r="FC95" s="2">
        <f t="shared" si="136"/>
        <v>40.034675967177776</v>
      </c>
      <c r="FD95" s="2">
        <f t="shared" si="136"/>
        <v>42.677927043811877</v>
      </c>
      <c r="FE95" s="2">
        <f t="shared" si="136"/>
        <v>41.435005710529055</v>
      </c>
      <c r="FG95" s="2">
        <f t="shared" ref="FG95:FU111" si="137">POWER(10,($B95-C$231)/C$229)/(1+POWER(10,($B95-C$231)/C$229))</f>
        <v>0.94230683083343869</v>
      </c>
      <c r="FH95" s="2">
        <f t="shared" si="137"/>
        <v>0.9428865213113814</v>
      </c>
      <c r="FI95" s="2">
        <f t="shared" si="137"/>
        <v>0.93882332667153767</v>
      </c>
      <c r="FJ95" s="2">
        <f t="shared" si="137"/>
        <v>0.93450754665839642</v>
      </c>
      <c r="FK95" s="2">
        <f t="shared" si="137"/>
        <v>0.92580982520442201</v>
      </c>
      <c r="FL95" s="2">
        <f t="shared" si="137"/>
        <v>0.92950885460324173</v>
      </c>
      <c r="FM95" s="2">
        <f t="shared" si="137"/>
        <v>0.93077675527579506</v>
      </c>
      <c r="FN95" s="2">
        <f t="shared" si="137"/>
        <v>0.92059119309950355</v>
      </c>
      <c r="FO95" s="2">
        <f t="shared" si="137"/>
        <v>0.93020136980088897</v>
      </c>
      <c r="FP95" s="2">
        <f t="shared" si="137"/>
        <v>0.92679390886665436</v>
      </c>
      <c r="FQ95" s="2">
        <f t="shared" si="137"/>
        <v>0.92665101345692824</v>
      </c>
      <c r="FR95" s="2">
        <f t="shared" si="137"/>
        <v>0.9289337522109159</v>
      </c>
      <c r="FS95" s="2">
        <f t="shared" si="137"/>
        <v>0.93296990292901982</v>
      </c>
      <c r="FT95" s="2">
        <f t="shared" si="137"/>
        <v>0.92867073289665369</v>
      </c>
      <c r="FU95" s="2">
        <f t="shared" si="137"/>
        <v>0.89741825163567679</v>
      </c>
      <c r="FW95" s="2">
        <f t="shared" si="127"/>
        <v>2.4704822102625316E-4</v>
      </c>
      <c r="FX95" s="2">
        <f t="shared" si="127"/>
        <v>4.0943216584819037E-4</v>
      </c>
      <c r="FY95" s="2">
        <f t="shared" si="127"/>
        <v>3.7253010334757522E-4</v>
      </c>
      <c r="FZ95" s="2">
        <f t="shared" si="127"/>
        <v>3.2295733846026098E-4</v>
      </c>
      <c r="GA95" s="2">
        <f t="shared" si="127"/>
        <v>3.1009332099490356E-4</v>
      </c>
      <c r="GB95" s="2">
        <f t="shared" si="127"/>
        <v>3.4197639057210132E-4</v>
      </c>
      <c r="GC95" s="2">
        <f t="shared" si="127"/>
        <v>3.7620473364058122E-4</v>
      </c>
      <c r="GD95" s="2">
        <f t="shared" si="127"/>
        <v>4.750850589372754E-4</v>
      </c>
      <c r="GE95" s="2">
        <f t="shared" si="127"/>
        <v>5.3489781720138935E-4</v>
      </c>
      <c r="GF95" s="2">
        <f t="shared" si="127"/>
        <v>4.3971773776231349E-4</v>
      </c>
      <c r="GG95" s="2">
        <f t="shared" si="127"/>
        <v>3.7242122746678337E-4</v>
      </c>
      <c r="GH95" s="2">
        <f t="shared" si="127"/>
        <v>2.8170713557745683E-4</v>
      </c>
      <c r="GI95" s="2">
        <f t="shared" si="127"/>
        <v>2.3441524656012854E-4</v>
      </c>
      <c r="GJ95" s="2">
        <f t="shared" si="127"/>
        <v>1.8143348740292254E-4</v>
      </c>
      <c r="GK95" s="2">
        <f t="shared" si="127"/>
        <v>1.4911684800723838E-4</v>
      </c>
      <c r="GM95" s="86">
        <f t="shared" si="128"/>
        <v>4.1577929396570774E-3</v>
      </c>
      <c r="GN95" s="86">
        <f t="shared" si="128"/>
        <v>6.2928778619221091E-4</v>
      </c>
      <c r="GO95" s="86">
        <f t="shared" si="128"/>
        <v>9.8178132780331415E-4</v>
      </c>
      <c r="GP95" s="86">
        <f t="shared" si="128"/>
        <v>3.9270046396627868E-5</v>
      </c>
      <c r="GQ95" s="86">
        <f t="shared" si="128"/>
        <v>1.7495012479354632E-4</v>
      </c>
      <c r="GR95" s="86">
        <f t="shared" si="128"/>
        <v>2.1317532710201986E-5</v>
      </c>
      <c r="GS95" s="86">
        <f t="shared" si="128"/>
        <v>1.5340059659043783E-6</v>
      </c>
      <c r="GT95" s="86">
        <f t="shared" si="128"/>
        <v>9.2794454045655578E-7</v>
      </c>
      <c r="GU95" s="86">
        <f t="shared" si="128"/>
        <v>3.4743637658916867E-6</v>
      </c>
      <c r="GV95" s="86">
        <f t="shared" si="128"/>
        <v>1.6190548616651608E-5</v>
      </c>
      <c r="GW95" s="86">
        <f t="shared" si="128"/>
        <v>1.1236830102381088E-4</v>
      </c>
      <c r="GX95" s="86">
        <f t="shared" si="128"/>
        <v>7.2863382585491211E-5</v>
      </c>
      <c r="GY95" s="86">
        <f t="shared" si="128"/>
        <v>3.1002897214857882E-4</v>
      </c>
      <c r="GZ95" s="86">
        <f t="shared" si="128"/>
        <v>8.0486447452847822E-4</v>
      </c>
      <c r="HA95" s="86">
        <f t="shared" si="128"/>
        <v>1.9687351134162662E-4</v>
      </c>
      <c r="HC95" s="86">
        <f t="shared" si="73"/>
        <v>1.6218044268712189E-2</v>
      </c>
      <c r="HD95" s="86">
        <f t="shared" si="73"/>
        <v>3.6822605287343706E-2</v>
      </c>
      <c r="HE95" s="86">
        <f t="shared" si="73"/>
        <v>2.5624178213637345E-2</v>
      </c>
      <c r="HF95" s="86">
        <f t="shared" si="73"/>
        <v>2.1015094359014642E-2</v>
      </c>
      <c r="HG95" s="86">
        <f t="shared" si="87"/>
        <v>1.6304105024853396E-2</v>
      </c>
      <c r="HH95" s="86">
        <f t="shared" si="87"/>
        <v>2.0536574830494932E-2</v>
      </c>
      <c r="HI95" s="86">
        <f t="shared" si="87"/>
        <v>2.4999898025754846E-2</v>
      </c>
      <c r="HJ95" s="86">
        <f t="shared" si="87"/>
        <v>1.8199583440797317E-2</v>
      </c>
      <c r="HK95" s="86">
        <f t="shared" si="87"/>
        <v>3.1002544832950452E-2</v>
      </c>
      <c r="HL95" s="86">
        <f t="shared" si="87"/>
        <v>2.5642399446901096E-2</v>
      </c>
      <c r="HM95" s="86">
        <f t="shared" si="87"/>
        <v>2.9207080958321988E-2</v>
      </c>
      <c r="HN95" s="86">
        <f t="shared" si="87"/>
        <v>1.8550708350864382E-2</v>
      </c>
      <c r="HO95" s="86">
        <f t="shared" si="87"/>
        <v>1.4711158860479934E-2</v>
      </c>
      <c r="HP95" s="86">
        <f t="shared" si="87"/>
        <v>9.8680545339592599E-3</v>
      </c>
      <c r="HQ95" s="86">
        <f t="shared" si="87"/>
        <v>1.6295561008238606E-3</v>
      </c>
      <c r="HS95" s="86">
        <f t="shared" si="129"/>
        <v>6.2427514526497417E-38</v>
      </c>
      <c r="HT95" s="86">
        <f t="shared" si="129"/>
        <v>2.9710547239266939E-23</v>
      </c>
      <c r="HU95" s="86">
        <f t="shared" si="129"/>
        <v>3.0105134555880594E-28</v>
      </c>
      <c r="HV95" s="86">
        <f t="shared" si="129"/>
        <v>3.0900156301480806E-32</v>
      </c>
      <c r="HW95" s="86">
        <f t="shared" si="129"/>
        <v>2.2951539915978088E-33</v>
      </c>
      <c r="HX95" s="86">
        <f t="shared" si="129"/>
        <v>1.0124178057355797E-33</v>
      </c>
      <c r="HY95" s="86">
        <f t="shared" si="129"/>
        <v>1.0244989969692453E-33</v>
      </c>
      <c r="HZ95" s="86">
        <f t="shared" si="129"/>
        <v>9.5724323900494353E-41</v>
      </c>
      <c r="IA95" s="86">
        <f t="shared" si="129"/>
        <v>9.5434981541802505E-35</v>
      </c>
      <c r="IB95" s="86">
        <f t="shared" si="129"/>
        <v>3.8235521741414182E-35</v>
      </c>
      <c r="IC95" s="86">
        <f t="shared" si="129"/>
        <v>4.616409275738141E-32</v>
      </c>
      <c r="ID95" s="86">
        <f t="shared" si="129"/>
        <v>1.1768547647592525E-34</v>
      </c>
      <c r="IE95" s="86">
        <f t="shared" si="129"/>
        <v>4.8711639475879228E-34</v>
      </c>
      <c r="IF95" s="86">
        <f t="shared" si="129"/>
        <v>7.7579195340605859E-28</v>
      </c>
      <c r="IG95" s="86">
        <f t="shared" si="129"/>
        <v>2.6246369382396993E-21</v>
      </c>
      <c r="II95" s="86">
        <f t="shared" si="130"/>
        <v>1.3709795476702582E-224</v>
      </c>
      <c r="IJ95" s="86">
        <f t="shared" si="130"/>
        <v>6.1448218254250455E-136</v>
      </c>
      <c r="IK95" s="86">
        <f t="shared" si="130"/>
        <v>6.7453457978532004E-162</v>
      </c>
      <c r="IL95" s="86">
        <f t="shared" si="130"/>
        <v>2.4202156911753049E-186</v>
      </c>
      <c r="IM95" s="86">
        <f t="shared" si="130"/>
        <v>1.3955112450826443E-193</v>
      </c>
      <c r="IN95" s="86">
        <f t="shared" si="130"/>
        <v>2.3217672367327191E-196</v>
      </c>
      <c r="IO95" s="86">
        <f t="shared" si="130"/>
        <v>1.7897414590640445E-202</v>
      </c>
      <c r="IP95" s="86">
        <f t="shared" si="130"/>
        <v>5.8584565141455311E-244</v>
      </c>
      <c r="IQ95" s="86">
        <f t="shared" si="130"/>
        <v>2.939306356799711E-208</v>
      </c>
      <c r="IR95" s="86">
        <f t="shared" si="130"/>
        <v>1.2237129865010179E-209</v>
      </c>
      <c r="IS95" s="86">
        <f t="shared" si="130"/>
        <v>3.8265679659052998E-188</v>
      </c>
      <c r="IT95" s="86">
        <f t="shared" si="130"/>
        <v>6.2250317895711885E-202</v>
      </c>
      <c r="IU95" s="86">
        <f t="shared" si="130"/>
        <v>9.5881394402564882E-196</v>
      </c>
      <c r="IV95" s="86">
        <f t="shared" si="130"/>
        <v>6.7322496821045706E-97</v>
      </c>
      <c r="IW95" s="86">
        <f t="shared" si="130"/>
        <v>1.7541543991494341E-60</v>
      </c>
      <c r="IY95" s="86">
        <f t="shared" si="131"/>
        <v>2.0375837208369267E-2</v>
      </c>
      <c r="IZ95" s="86">
        <f t="shared" si="131"/>
        <v>3.7451893073535913E-2</v>
      </c>
      <c r="JA95" s="86">
        <f t="shared" si="131"/>
        <v>2.6605959541440658E-2</v>
      </c>
      <c r="JB95" s="86">
        <f t="shared" si="131"/>
        <v>2.105436440541127E-2</v>
      </c>
      <c r="JC95" s="86">
        <f t="shared" si="131"/>
        <v>1.6479055149646944E-2</v>
      </c>
      <c r="JD95" s="86">
        <f t="shared" si="131"/>
        <v>2.0557892363205134E-2</v>
      </c>
      <c r="JE95" s="86">
        <f t="shared" si="131"/>
        <v>2.5001432031720752E-2</v>
      </c>
      <c r="JF95" s="86">
        <f t="shared" si="131"/>
        <v>1.8200511385337775E-2</v>
      </c>
      <c r="JG95" s="86">
        <f t="shared" si="131"/>
        <v>3.1006019196716344E-2</v>
      </c>
      <c r="JH95" s="86">
        <f t="shared" si="131"/>
        <v>2.5658589995517747E-2</v>
      </c>
      <c r="JI95" s="86">
        <f t="shared" si="131"/>
        <v>2.9319449259345799E-2</v>
      </c>
      <c r="JJ95" s="86">
        <f t="shared" si="131"/>
        <v>1.8623571733449872E-2</v>
      </c>
      <c r="JK95" s="86">
        <f t="shared" si="131"/>
        <v>1.5021187832628513E-2</v>
      </c>
      <c r="JL95" s="86">
        <f t="shared" si="131"/>
        <v>1.0672919008487738E-2</v>
      </c>
      <c r="JM95" s="86">
        <f t="shared" si="131"/>
        <v>1.8264296121654872E-3</v>
      </c>
    </row>
    <row r="96" spans="2:273" x14ac:dyDescent="0.25">
      <c r="B96" s="2">
        <v>69</v>
      </c>
      <c r="C96" s="37">
        <v>54.115000000000002</v>
      </c>
      <c r="D96" s="37">
        <v>57.533000000000001</v>
      </c>
      <c r="E96" s="37">
        <v>53.22</v>
      </c>
      <c r="F96" s="37">
        <v>51.78</v>
      </c>
      <c r="G96" s="37">
        <v>47.466999999999999</v>
      </c>
      <c r="H96" s="37">
        <v>47.317</v>
      </c>
      <c r="I96" s="37">
        <v>47.533000000000001</v>
      </c>
      <c r="J96" s="37">
        <v>47.914000000000001</v>
      </c>
      <c r="K96" s="37">
        <v>56.482999999999997</v>
      </c>
      <c r="L96" s="37">
        <v>49.067</v>
      </c>
      <c r="M96" s="37">
        <v>49.732999999999997</v>
      </c>
      <c r="N96" s="37">
        <v>45.75</v>
      </c>
      <c r="O96" s="37">
        <v>48.267000000000003</v>
      </c>
      <c r="P96" s="37">
        <v>48.917000000000002</v>
      </c>
      <c r="Q96" s="37">
        <v>40.783000000000001</v>
      </c>
      <c r="S96" s="4">
        <f t="shared" si="132"/>
        <v>49.904369814246316</v>
      </c>
      <c r="T96" s="4">
        <f t="shared" si="132"/>
        <v>61.023752413833151</v>
      </c>
      <c r="U96" s="4">
        <f t="shared" si="132"/>
        <v>58.825634368959825</v>
      </c>
      <c r="V96" s="4">
        <f t="shared" si="132"/>
        <v>55.698981809487016</v>
      </c>
      <c r="W96" s="4">
        <f t="shared" si="132"/>
        <v>50.793793360449776</v>
      </c>
      <c r="X96" s="4">
        <f t="shared" si="132"/>
        <v>50.357853609609386</v>
      </c>
      <c r="Y96" s="4">
        <f t="shared" si="132"/>
        <v>51.856696056777821</v>
      </c>
      <c r="Z96" s="4">
        <f t="shared" si="132"/>
        <v>50.237478862366203</v>
      </c>
      <c r="AA96" s="4">
        <f t="shared" si="132"/>
        <v>61.301958367686886</v>
      </c>
      <c r="AB96" s="4">
        <f t="shared" si="132"/>
        <v>54.19490285177271</v>
      </c>
      <c r="AC96" s="4">
        <f t="shared" si="132"/>
        <v>55.145581910122374</v>
      </c>
      <c r="AD96" s="4">
        <f t="shared" si="132"/>
        <v>51.872557209865782</v>
      </c>
      <c r="AE96" s="4">
        <f t="shared" si="132"/>
        <v>51.959793602406648</v>
      </c>
      <c r="AF96" s="4">
        <f t="shared" si="132"/>
        <v>51.638847295402485</v>
      </c>
      <c r="AG96" s="4">
        <f t="shared" si="132"/>
        <v>43.343870482704205</v>
      </c>
      <c r="AI96" s="4">
        <f t="shared" si="133"/>
        <v>4.2106301857536863</v>
      </c>
      <c r="AJ96" s="4">
        <f t="shared" si="133"/>
        <v>-3.4907524138331496</v>
      </c>
      <c r="AK96" s="4">
        <f t="shared" si="133"/>
        <v>-5.6056343689598265</v>
      </c>
      <c r="AL96" s="4">
        <f t="shared" si="133"/>
        <v>-3.9189818094870148</v>
      </c>
      <c r="AM96" s="4">
        <f t="shared" si="133"/>
        <v>-3.326793360449777</v>
      </c>
      <c r="AN96" s="4">
        <f t="shared" si="133"/>
        <v>-3.0408536096093854</v>
      </c>
      <c r="AO96" s="4">
        <f t="shared" si="133"/>
        <v>-4.3236960567778198</v>
      </c>
      <c r="AP96" s="4">
        <f t="shared" si="133"/>
        <v>-2.3234788623662013</v>
      </c>
      <c r="AQ96" s="4">
        <f t="shared" si="133"/>
        <v>-4.8189583676868892</v>
      </c>
      <c r="AR96" s="4">
        <f t="shared" si="133"/>
        <v>-5.1279028517727099</v>
      </c>
      <c r="AS96" s="4">
        <f t="shared" si="133"/>
        <v>-5.4125819101223769</v>
      </c>
      <c r="AT96" s="4">
        <f t="shared" si="133"/>
        <v>-6.1225572098657821</v>
      </c>
      <c r="AU96" s="4">
        <f t="shared" si="133"/>
        <v>-3.6927936024066454</v>
      </c>
      <c r="AV96" s="4">
        <f t="shared" si="133"/>
        <v>-2.7218472954024833</v>
      </c>
      <c r="AW96" s="4">
        <f t="shared" si="133"/>
        <v>-2.5608704827042033</v>
      </c>
      <c r="AY96" s="2">
        <f t="shared" si="125"/>
        <v>36.289242003422785</v>
      </c>
      <c r="AZ96" s="2">
        <f t="shared" si="125"/>
        <v>39.55061311677084</v>
      </c>
      <c r="BA96" s="2">
        <f t="shared" si="125"/>
        <v>42.63450678610203</v>
      </c>
      <c r="BB96" s="2">
        <f t="shared" si="125"/>
        <v>41.016351902385246</v>
      </c>
      <c r="BC96" s="2">
        <f t="shared" si="125"/>
        <v>38.856002897315499</v>
      </c>
      <c r="BD96" s="2">
        <f t="shared" si="125"/>
        <v>36.007957493820427</v>
      </c>
      <c r="BE96" s="2">
        <f t="shared" si="125"/>
        <v>35.602924757538666</v>
      </c>
      <c r="BF96" s="2">
        <f t="shared" si="125"/>
        <v>36.921444420748635</v>
      </c>
      <c r="BG96" s="2">
        <f t="shared" si="125"/>
        <v>39.862428636021541</v>
      </c>
      <c r="BH96" s="2">
        <f t="shared" si="125"/>
        <v>36.521104858099051</v>
      </c>
      <c r="BI96" s="2">
        <f t="shared" si="125"/>
        <v>35.618863811496496</v>
      </c>
      <c r="BJ96" s="2">
        <f t="shared" si="125"/>
        <v>39.113039828508711</v>
      </c>
      <c r="BK96" s="2">
        <f t="shared" si="125"/>
        <v>41.516608672222283</v>
      </c>
      <c r="BL96" s="2">
        <f t="shared" si="125"/>
        <v>44.438395082102616</v>
      </c>
      <c r="BM96" s="2">
        <f t="shared" si="125"/>
        <v>42.060748618965981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40.783000000000001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40.783000000000001</v>
      </c>
      <c r="DK96" s="2">
        <f t="shared" si="134"/>
        <v>60.265549075391178</v>
      </c>
      <c r="DL96" s="2">
        <f t="shared" si="134"/>
        <v>60.511343527738276</v>
      </c>
      <c r="DM96" s="2">
        <f t="shared" si="134"/>
        <v>60.315566145092468</v>
      </c>
      <c r="DN96" s="2">
        <f t="shared" si="134"/>
        <v>63.324394062078269</v>
      </c>
      <c r="DO96" s="2">
        <f t="shared" si="134"/>
        <v>62.983825609756096</v>
      </c>
      <c r="DP96" s="2">
        <f t="shared" si="134"/>
        <v>58.934238649155731</v>
      </c>
      <c r="DQ96" s="2">
        <f t="shared" si="134"/>
        <v>54.554656191369617</v>
      </c>
      <c r="DR96" s="2">
        <f t="shared" si="134"/>
        <v>55.605727358937884</v>
      </c>
      <c r="DS96" s="2">
        <f t="shared" si="134"/>
        <v>58.110355347091925</v>
      </c>
      <c r="DT96" s="2">
        <f t="shared" si="134"/>
        <v>54.856270262664168</v>
      </c>
      <c r="DU96" s="2">
        <f t="shared" si="134"/>
        <v>61.048917678812423</v>
      </c>
      <c r="DV96" s="2">
        <f t="shared" si="134"/>
        <v>59.136157410881793</v>
      </c>
      <c r="DW96" s="2">
        <f t="shared" si="134"/>
        <v>63.178974358974358</v>
      </c>
      <c r="DX96" s="2">
        <f t="shared" si="134"/>
        <v>64.866980112570346</v>
      </c>
      <c r="DY96" s="2">
        <f t="shared" si="134"/>
        <v>58.765045821114363</v>
      </c>
      <c r="EA96" s="2">
        <f t="shared" si="94"/>
        <v>34.950595573682094</v>
      </c>
      <c r="EB96" s="2">
        <f t="shared" si="94"/>
        <v>38.392988223687496</v>
      </c>
      <c r="EC96" s="2">
        <f t="shared" si="94"/>
        <v>41.583524629080109</v>
      </c>
      <c r="ED96" s="2">
        <f t="shared" si="94"/>
        <v>39.590276958164509</v>
      </c>
      <c r="EE96" s="2">
        <f t="shared" si="94"/>
        <v>37.092460397445322</v>
      </c>
      <c r="EF96" s="2">
        <f t="shared" si="94"/>
        <v>34.422058949862105</v>
      </c>
      <c r="EG96" s="2">
        <f t="shared" si="94"/>
        <v>34.317630485026548</v>
      </c>
      <c r="EH96" s="2">
        <f t="shared" si="94"/>
        <v>35.451419739868925</v>
      </c>
      <c r="EI96" s="2">
        <f t="shared" si="94"/>
        <v>38.614302807032551</v>
      </c>
      <c r="EJ96" s="2">
        <f t="shared" si="94"/>
        <v>35.200660267713381</v>
      </c>
      <c r="EK96" s="2">
        <f t="shared" si="94"/>
        <v>33.783127652863506</v>
      </c>
      <c r="EL96" s="2">
        <f t="shared" si="94"/>
        <v>37.716294075321926</v>
      </c>
      <c r="EM96" s="2">
        <f t="shared" si="135"/>
        <v>40.097246806711219</v>
      </c>
      <c r="EN96" s="2">
        <f t="shared" si="135"/>
        <v>43.007481592463378</v>
      </c>
      <c r="EO96" s="2">
        <f t="shared" si="135"/>
        <v>40.319149576192217</v>
      </c>
      <c r="EQ96" s="2">
        <f t="shared" si="136"/>
        <v>34.428243997182257</v>
      </c>
      <c r="ER96" s="2">
        <f t="shared" si="136"/>
        <v>37.730387154104257</v>
      </c>
      <c r="ES96" s="2">
        <f t="shared" si="136"/>
        <v>42.059248128410765</v>
      </c>
      <c r="ET96" s="2">
        <f t="shared" si="136"/>
        <v>40.221670275466899</v>
      </c>
      <c r="EU96" s="2">
        <f t="shared" si="136"/>
        <v>37.573115012275991</v>
      </c>
      <c r="EV96" s="2">
        <f t="shared" si="136"/>
        <v>34.975386418376317</v>
      </c>
      <c r="EW96" s="2">
        <f t="shared" si="136"/>
        <v>33.963215801742621</v>
      </c>
      <c r="EX96" s="2">
        <f t="shared" si="136"/>
        <v>35.73054372864307</v>
      </c>
      <c r="EY96" s="2">
        <f t="shared" si="136"/>
        <v>37.581703173091867</v>
      </c>
      <c r="EZ96" s="2">
        <f t="shared" si="136"/>
        <v>34.443469326016398</v>
      </c>
      <c r="FA96" s="2">
        <f t="shared" si="136"/>
        <v>33.638978312138065</v>
      </c>
      <c r="FB96" s="2">
        <f t="shared" si="136"/>
        <v>36.811194059450209</v>
      </c>
      <c r="FC96" s="2">
        <f t="shared" si="136"/>
        <v>39.918661735275201</v>
      </c>
      <c r="FD96" s="2">
        <f t="shared" si="136"/>
        <v>42.529016140655813</v>
      </c>
      <c r="FE96" s="2">
        <f t="shared" si="136"/>
        <v>41.313507280153338</v>
      </c>
      <c r="FG96" s="2">
        <f t="shared" si="137"/>
        <v>0.94711473902436527</v>
      </c>
      <c r="FH96" s="2">
        <f t="shared" si="137"/>
        <v>0.94764880438913934</v>
      </c>
      <c r="FI96" s="2">
        <f t="shared" si="137"/>
        <v>0.94390425390689958</v>
      </c>
      <c r="FJ96" s="2">
        <f t="shared" si="137"/>
        <v>0.93992397700447294</v>
      </c>
      <c r="FK96" s="2">
        <f t="shared" si="137"/>
        <v>0.93189315964406505</v>
      </c>
      <c r="FL96" s="2">
        <f t="shared" si="137"/>
        <v>0.93531007485887441</v>
      </c>
      <c r="FM96" s="2">
        <f t="shared" si="137"/>
        <v>0.93648076145093029</v>
      </c>
      <c r="FN96" s="2">
        <f t="shared" si="137"/>
        <v>0.92706872823698661</v>
      </c>
      <c r="FO96" s="2">
        <f t="shared" si="137"/>
        <v>0.93594952522959751</v>
      </c>
      <c r="FP96" s="2">
        <f t="shared" si="137"/>
        <v>0.93280240867776665</v>
      </c>
      <c r="FQ96" s="2">
        <f t="shared" si="137"/>
        <v>0.93267038958316262</v>
      </c>
      <c r="FR96" s="2">
        <f t="shared" si="137"/>
        <v>0.93477898079068678</v>
      </c>
      <c r="FS96" s="2">
        <f t="shared" si="137"/>
        <v>0.93850513298038629</v>
      </c>
      <c r="FT96" s="2">
        <f t="shared" si="137"/>
        <v>0.93453607036998909</v>
      </c>
      <c r="FU96" s="2">
        <f t="shared" si="137"/>
        <v>0.9055922010428743</v>
      </c>
      <c r="FW96" s="2">
        <f t="shared" si="127"/>
        <v>2.7087653147230993E-4</v>
      </c>
      <c r="FX96" s="2">
        <f t="shared" si="127"/>
        <v>4.4891570990850246E-4</v>
      </c>
      <c r="FY96" s="2">
        <f t="shared" si="127"/>
        <v>4.0845645538089474E-4</v>
      </c>
      <c r="FZ96" s="2">
        <f t="shared" si="127"/>
        <v>3.5410464659262503E-4</v>
      </c>
      <c r="GA96" s="2">
        <f t="shared" si="127"/>
        <v>3.4000039336572972E-4</v>
      </c>
      <c r="GB96" s="2">
        <f t="shared" si="127"/>
        <v>3.7495728479288668E-4</v>
      </c>
      <c r="GC96" s="2">
        <f t="shared" si="127"/>
        <v>4.1248531633964472E-4</v>
      </c>
      <c r="GD96" s="2">
        <f t="shared" si="127"/>
        <v>5.2089653296348017E-4</v>
      </c>
      <c r="GE96" s="2">
        <f t="shared" si="127"/>
        <v>5.864735281867785E-4</v>
      </c>
      <c r="GF96" s="2">
        <f t="shared" si="127"/>
        <v>4.8212045883359671E-4</v>
      </c>
      <c r="GG96" s="2">
        <f t="shared" si="127"/>
        <v>4.0833708393108749E-4</v>
      </c>
      <c r="GH96" s="2">
        <f t="shared" si="127"/>
        <v>3.0887733700619052E-4</v>
      </c>
      <c r="GI96" s="2">
        <f t="shared" si="127"/>
        <v>2.5702539382064886E-4</v>
      </c>
      <c r="GJ96" s="2">
        <f t="shared" si="127"/>
        <v>1.9893438076540611E-4</v>
      </c>
      <c r="GK96" s="2">
        <f t="shared" si="127"/>
        <v>1.6350102030609831E-4</v>
      </c>
      <c r="GM96" s="86">
        <f t="shared" si="128"/>
        <v>1.3974591701163821E-3</v>
      </c>
      <c r="GN96" s="86">
        <f t="shared" si="128"/>
        <v>1.2789362996747225E-4</v>
      </c>
      <c r="GO96" s="86">
        <f t="shared" si="128"/>
        <v>2.2666163343008634E-4</v>
      </c>
      <c r="GP96" s="86">
        <f t="shared" si="128"/>
        <v>4.0691718798187413E-6</v>
      </c>
      <c r="GQ96" s="86">
        <f t="shared" si="128"/>
        <v>2.466467607842558E-5</v>
      </c>
      <c r="GR96" s="86">
        <f t="shared" si="128"/>
        <v>2.1398911899749986E-6</v>
      </c>
      <c r="GS96" s="86">
        <f t="shared" si="128"/>
        <v>9.8207751159853949E-8</v>
      </c>
      <c r="GT96" s="86">
        <f t="shared" si="128"/>
        <v>5.9406250596880728E-8</v>
      </c>
      <c r="GU96" s="86">
        <f t="shared" si="128"/>
        <v>3.2710385326437959E-7</v>
      </c>
      <c r="GV96" s="86">
        <f t="shared" si="128"/>
        <v>1.7607667139006012E-6</v>
      </c>
      <c r="GW96" s="86">
        <f t="shared" si="128"/>
        <v>1.9257847172574986E-5</v>
      </c>
      <c r="GX96" s="86">
        <f t="shared" si="128"/>
        <v>1.0601831863967674E-5</v>
      </c>
      <c r="GY96" s="86">
        <f t="shared" si="128"/>
        <v>6.0007090119725223E-5</v>
      </c>
      <c r="GZ96" s="86">
        <f t="shared" si="128"/>
        <v>1.9310624592902101E-4</v>
      </c>
      <c r="HA96" s="86">
        <f t="shared" si="128"/>
        <v>3.4077205929752579E-5</v>
      </c>
      <c r="HC96" s="86">
        <f t="shared" si="73"/>
        <v>2.4350382842789526E-2</v>
      </c>
      <c r="HD96" s="86">
        <f t="shared" si="73"/>
        <v>4.9780522824297554E-2</v>
      </c>
      <c r="HE96" s="86">
        <f t="shared" si="73"/>
        <v>3.608524592891435E-2</v>
      </c>
      <c r="HF96" s="86">
        <f t="shared" si="73"/>
        <v>3.0434472251014564E-2</v>
      </c>
      <c r="HG96" s="86">
        <f t="shared" si="87"/>
        <v>2.4029362361958542E-2</v>
      </c>
      <c r="HH96" s="86">
        <f t="shared" si="87"/>
        <v>3.0145475224257343E-2</v>
      </c>
      <c r="HI96" s="86">
        <f t="shared" si="87"/>
        <v>3.6703701829452422E-2</v>
      </c>
      <c r="HJ96" s="86">
        <f t="shared" si="87"/>
        <v>2.8594373724323014E-2</v>
      </c>
      <c r="HK96" s="86">
        <f t="shared" si="87"/>
        <v>4.6013081452262745E-2</v>
      </c>
      <c r="HL96" s="86">
        <f t="shared" si="87"/>
        <v>3.8135592137993481E-2</v>
      </c>
      <c r="HM96" s="86">
        <f t="shared" si="87"/>
        <v>4.1945824417728234E-2</v>
      </c>
      <c r="HN96" s="86">
        <f t="shared" si="87"/>
        <v>2.7267221226615682E-2</v>
      </c>
      <c r="HO96" s="86">
        <f t="shared" si="87"/>
        <v>2.1555390873412111E-2</v>
      </c>
      <c r="HP96" s="86">
        <f t="shared" si="87"/>
        <v>1.4987711527953891E-2</v>
      </c>
      <c r="HQ96" s="86">
        <f t="shared" si="87"/>
        <v>3.0239212508829886E-3</v>
      </c>
      <c r="HS96" s="86">
        <f t="shared" si="129"/>
        <v>1.0750017596910107E-36</v>
      </c>
      <c r="HT96" s="86">
        <f t="shared" si="129"/>
        <v>1.8333361604622534E-22</v>
      </c>
      <c r="HU96" s="86">
        <f t="shared" si="129"/>
        <v>2.6531528290164267E-27</v>
      </c>
      <c r="HV96" s="86">
        <f t="shared" si="129"/>
        <v>3.6138093345253356E-31</v>
      </c>
      <c r="HW96" s="86">
        <f t="shared" si="129"/>
        <v>2.9088054421170916E-32</v>
      </c>
      <c r="HX96" s="86">
        <f t="shared" si="129"/>
        <v>1.3675205175610415E-32</v>
      </c>
      <c r="HY96" s="86">
        <f t="shared" si="129"/>
        <v>1.486794208203346E-32</v>
      </c>
      <c r="HZ96" s="86">
        <f t="shared" si="129"/>
        <v>2.7010023835255003E-39</v>
      </c>
      <c r="IA96" s="86">
        <f t="shared" si="129"/>
        <v>1.7064655514807227E-33</v>
      </c>
      <c r="IB96" s="86">
        <f t="shared" si="129"/>
        <v>6.5274496086640898E-34</v>
      </c>
      <c r="IC96" s="86">
        <f t="shared" si="129"/>
        <v>5.6697981175545492E-31</v>
      </c>
      <c r="ID96" s="86">
        <f t="shared" si="129"/>
        <v>1.6085497557180278E-33</v>
      </c>
      <c r="IE96" s="86">
        <f t="shared" si="129"/>
        <v>5.9040820552310747E-33</v>
      </c>
      <c r="IF96" s="86">
        <f t="shared" si="129"/>
        <v>5.6049356943023362E-27</v>
      </c>
      <c r="IG96" s="86">
        <f t="shared" si="129"/>
        <v>1.1075243682089894E-20</v>
      </c>
      <c r="II96" s="86">
        <f t="shared" si="130"/>
        <v>1.1063554496981564E-219</v>
      </c>
      <c r="IJ96" s="86">
        <f t="shared" si="130"/>
        <v>8.5663030312724704E-133</v>
      </c>
      <c r="IK96" s="86">
        <f t="shared" si="130"/>
        <v>3.4447561043738257E-158</v>
      </c>
      <c r="IL96" s="86">
        <f t="shared" si="130"/>
        <v>3.8265474622774505E-182</v>
      </c>
      <c r="IM96" s="86">
        <f t="shared" si="130"/>
        <v>3.0662953053737541E-189</v>
      </c>
      <c r="IN96" s="86">
        <f t="shared" si="130"/>
        <v>6.6735564681407537E-192</v>
      </c>
      <c r="IO96" s="86">
        <f t="shared" si="130"/>
        <v>8.0684827568041879E-198</v>
      </c>
      <c r="IP96" s="86">
        <f t="shared" si="130"/>
        <v>3.5865078768421075E-238</v>
      </c>
      <c r="IQ96" s="86">
        <f t="shared" si="130"/>
        <v>3.0122204742938988E-203</v>
      </c>
      <c r="IR96" s="86">
        <f t="shared" si="130"/>
        <v>1.0107980461147231E-204</v>
      </c>
      <c r="IS96" s="86">
        <f t="shared" si="130"/>
        <v>7.9225143124555635E-184</v>
      </c>
      <c r="IT96" s="86">
        <f t="shared" si="130"/>
        <v>1.8715985262143074E-197</v>
      </c>
      <c r="IU96" s="86">
        <f t="shared" si="130"/>
        <v>1.6842064465173811E-191</v>
      </c>
      <c r="IV96" s="86">
        <f t="shared" si="130"/>
        <v>7.0489255767269583E-95</v>
      </c>
      <c r="IW96" s="86">
        <f t="shared" si="130"/>
        <v>2.9111406378712389E-59</v>
      </c>
      <c r="IY96" s="86">
        <f t="shared" si="131"/>
        <v>2.5747842012905909E-2</v>
      </c>
      <c r="IZ96" s="86">
        <f t="shared" si="131"/>
        <v>4.9908416454265025E-2</v>
      </c>
      <c r="JA96" s="86">
        <f t="shared" si="131"/>
        <v>3.6311907562344439E-2</v>
      </c>
      <c r="JB96" s="86">
        <f t="shared" si="131"/>
        <v>3.0438541422894382E-2</v>
      </c>
      <c r="JC96" s="86">
        <f t="shared" si="131"/>
        <v>2.4054027038036968E-2</v>
      </c>
      <c r="JD96" s="86">
        <f t="shared" si="131"/>
        <v>3.0147615115447318E-2</v>
      </c>
      <c r="JE96" s="86">
        <f t="shared" si="131"/>
        <v>3.6703800037203582E-2</v>
      </c>
      <c r="JF96" s="86">
        <f t="shared" si="131"/>
        <v>2.859443313057361E-2</v>
      </c>
      <c r="JG96" s="86">
        <f t="shared" si="131"/>
        <v>4.6013408556116013E-2</v>
      </c>
      <c r="JH96" s="86">
        <f t="shared" si="131"/>
        <v>3.8137352904707378E-2</v>
      </c>
      <c r="JI96" s="86">
        <f t="shared" si="131"/>
        <v>4.196508226490081E-2</v>
      </c>
      <c r="JJ96" s="86">
        <f t="shared" si="131"/>
        <v>2.7277823058479651E-2</v>
      </c>
      <c r="JK96" s="86">
        <f t="shared" si="131"/>
        <v>2.1615397963531836E-2</v>
      </c>
      <c r="JL96" s="86">
        <f t="shared" si="131"/>
        <v>1.5180817773882912E-2</v>
      </c>
      <c r="JM96" s="86">
        <f t="shared" si="131"/>
        <v>3.057998456812741E-3</v>
      </c>
    </row>
    <row r="97" spans="2:273" x14ac:dyDescent="0.25">
      <c r="B97" s="2">
        <v>70</v>
      </c>
      <c r="C97" s="37">
        <v>60.097999999999999</v>
      </c>
      <c r="D97" s="37">
        <v>59.917000000000002</v>
      </c>
      <c r="E97" s="37">
        <v>59.847000000000001</v>
      </c>
      <c r="F97" s="37">
        <v>55.524999999999999</v>
      </c>
      <c r="G97" s="37">
        <v>51.15</v>
      </c>
      <c r="H97" s="37">
        <v>51.017000000000003</v>
      </c>
      <c r="I97" s="37">
        <v>54.267000000000003</v>
      </c>
      <c r="J97" s="37">
        <v>52.828000000000003</v>
      </c>
      <c r="K97" s="37">
        <v>67.19</v>
      </c>
      <c r="L97" s="37">
        <v>54.767000000000003</v>
      </c>
      <c r="M97" s="37">
        <v>56.95</v>
      </c>
      <c r="N97" s="37">
        <v>52.15</v>
      </c>
      <c r="O97" s="37">
        <v>52.067</v>
      </c>
      <c r="P97" s="37">
        <v>51.2</v>
      </c>
      <c r="Q97" s="37">
        <v>40.482999999999997</v>
      </c>
      <c r="S97" s="4">
        <f t="shared" si="132"/>
        <v>54.935548282907149</v>
      </c>
      <c r="T97" s="4">
        <f t="shared" si="132"/>
        <v>66.621595066604698</v>
      </c>
      <c r="U97" s="4">
        <f t="shared" si="132"/>
        <v>63.783107456772626</v>
      </c>
      <c r="V97" s="4">
        <f t="shared" si="132"/>
        <v>60.663707725638588</v>
      </c>
      <c r="W97" s="4">
        <f t="shared" si="132"/>
        <v>55.08100712100223</v>
      </c>
      <c r="X97" s="4">
        <f t="shared" si="132"/>
        <v>55.434940547537252</v>
      </c>
      <c r="Y97" s="4">
        <f t="shared" si="132"/>
        <v>57.515971479293086</v>
      </c>
      <c r="Z97" s="4">
        <f t="shared" si="132"/>
        <v>55.887834035800068</v>
      </c>
      <c r="AA97" s="4">
        <f t="shared" si="132"/>
        <v>68.862963815482289</v>
      </c>
      <c r="AB97" s="4">
        <f t="shared" si="132"/>
        <v>60.548397490315423</v>
      </c>
      <c r="AC97" s="4">
        <f t="shared" si="132"/>
        <v>61.451838444635641</v>
      </c>
      <c r="AD97" s="4">
        <f t="shared" si="132"/>
        <v>56.350856743482765</v>
      </c>
      <c r="AE97" s="4">
        <f t="shared" si="132"/>
        <v>55.605766360421086</v>
      </c>
      <c r="AF97" s="4">
        <f t="shared" si="132"/>
        <v>54.380217056142016</v>
      </c>
      <c r="AG97" s="4">
        <f t="shared" si="132"/>
        <v>44.059360727084645</v>
      </c>
      <c r="AI97" s="4">
        <f t="shared" si="133"/>
        <v>5.1624517170928499</v>
      </c>
      <c r="AJ97" s="4">
        <f t="shared" si="133"/>
        <v>-6.7045950666046963</v>
      </c>
      <c r="AK97" s="4">
        <f t="shared" si="133"/>
        <v>-3.9361074567726249</v>
      </c>
      <c r="AL97" s="4">
        <f t="shared" si="133"/>
        <v>-5.1387077256385894</v>
      </c>
      <c r="AM97" s="4">
        <f t="shared" si="133"/>
        <v>-3.9310071210022315</v>
      </c>
      <c r="AN97" s="4">
        <f t="shared" si="133"/>
        <v>-4.4179405475372491</v>
      </c>
      <c r="AO97" s="4">
        <f t="shared" si="133"/>
        <v>-3.2489714792930826</v>
      </c>
      <c r="AP97" s="4">
        <f t="shared" si="133"/>
        <v>-3.0598340358000655</v>
      </c>
      <c r="AQ97" s="4">
        <f t="shared" si="133"/>
        <v>-1.6729638154822908</v>
      </c>
      <c r="AR97" s="4">
        <f t="shared" si="133"/>
        <v>-5.7813974903154204</v>
      </c>
      <c r="AS97" s="4">
        <f t="shared" si="133"/>
        <v>-4.5018384446356379</v>
      </c>
      <c r="AT97" s="4">
        <f t="shared" si="133"/>
        <v>-4.2008567434827668</v>
      </c>
      <c r="AU97" s="4">
        <f t="shared" si="133"/>
        <v>-3.5387663604210857</v>
      </c>
      <c r="AV97" s="4">
        <f t="shared" si="133"/>
        <v>-3.1802170561420127</v>
      </c>
      <c r="AW97" s="4">
        <f t="shared" si="133"/>
        <v>-3.5763607270846478</v>
      </c>
      <c r="AY97" s="2">
        <f t="shared" si="125"/>
        <v>36.096589120379086</v>
      </c>
      <c r="AZ97" s="2">
        <f t="shared" si="125"/>
        <v>39.362242784210117</v>
      </c>
      <c r="BA97" s="2">
        <f t="shared" si="125"/>
        <v>42.473975963557244</v>
      </c>
      <c r="BB97" s="2">
        <f t="shared" si="125"/>
        <v>40.845843695145966</v>
      </c>
      <c r="BC97" s="2">
        <f t="shared" si="125"/>
        <v>38.684476783414254</v>
      </c>
      <c r="BD97" s="2">
        <f t="shared" si="125"/>
        <v>35.862475115786864</v>
      </c>
      <c r="BE97" s="2">
        <f t="shared" si="125"/>
        <v>35.428644604046028</v>
      </c>
      <c r="BF97" s="2">
        <f t="shared" si="125"/>
        <v>36.749452956496462</v>
      </c>
      <c r="BG97" s="2">
        <f t="shared" si="125"/>
        <v>39.641006094027539</v>
      </c>
      <c r="BH97" s="2">
        <f t="shared" si="125"/>
        <v>36.319211258653276</v>
      </c>
      <c r="BI97" s="2">
        <f t="shared" si="125"/>
        <v>35.422412188659756</v>
      </c>
      <c r="BJ97" s="2">
        <f t="shared" si="125"/>
        <v>38.898430738784427</v>
      </c>
      <c r="BK97" s="2">
        <f t="shared" si="125"/>
        <v>41.30433529699382</v>
      </c>
      <c r="BL97" s="2">
        <f t="shared" si="125"/>
        <v>44.191556497533782</v>
      </c>
      <c r="BM97" s="2">
        <f t="shared" si="125"/>
        <v>41.876071855134519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40.482999999999997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40.482999999999997</v>
      </c>
      <c r="DK97" s="2">
        <f t="shared" si="134"/>
        <v>60.648439544807957</v>
      </c>
      <c r="DL97" s="2">
        <f t="shared" si="134"/>
        <v>60.854085822664779</v>
      </c>
      <c r="DM97" s="2">
        <f t="shared" si="134"/>
        <v>60.616600284495036</v>
      </c>
      <c r="DN97" s="2">
        <f t="shared" si="134"/>
        <v>63.672864507422403</v>
      </c>
      <c r="DO97" s="2">
        <f t="shared" si="134"/>
        <v>63.381677700348433</v>
      </c>
      <c r="DP97" s="2">
        <f t="shared" si="134"/>
        <v>59.279399530956859</v>
      </c>
      <c r="DQ97" s="2">
        <f t="shared" si="134"/>
        <v>54.839522983114463</v>
      </c>
      <c r="DR97" s="2">
        <f t="shared" si="134"/>
        <v>55.919173541963012</v>
      </c>
      <c r="DS97" s="2">
        <f t="shared" si="134"/>
        <v>58.447153939962476</v>
      </c>
      <c r="DT97" s="2">
        <f t="shared" si="134"/>
        <v>55.133157035647287</v>
      </c>
      <c r="DU97" s="2">
        <f t="shared" si="134"/>
        <v>61.422136302294206</v>
      </c>
      <c r="DV97" s="2">
        <f t="shared" si="134"/>
        <v>59.445044934333957</v>
      </c>
      <c r="DW97" s="2">
        <f t="shared" si="134"/>
        <v>63.514212820512817</v>
      </c>
      <c r="DX97" s="2">
        <f t="shared" si="134"/>
        <v>65.240245872420246</v>
      </c>
      <c r="DY97" s="2">
        <f t="shared" si="134"/>
        <v>59.176991202346031</v>
      </c>
      <c r="EA97" s="2">
        <f t="shared" si="94"/>
        <v>34.846442522162704</v>
      </c>
      <c r="EB97" s="2">
        <f t="shared" si="94"/>
        <v>38.279765377891003</v>
      </c>
      <c r="EC97" s="2">
        <f t="shared" si="94"/>
        <v>41.490420507748098</v>
      </c>
      <c r="ED97" s="2">
        <f t="shared" si="94"/>
        <v>39.514959506823438</v>
      </c>
      <c r="EE97" s="2">
        <f t="shared" si="94"/>
        <v>37.038129251846861</v>
      </c>
      <c r="EF97" s="2">
        <f t="shared" si="94"/>
        <v>34.385135816797181</v>
      </c>
      <c r="EG97" s="2">
        <f t="shared" si="94"/>
        <v>34.228063055570615</v>
      </c>
      <c r="EH97" s="2">
        <f t="shared" si="94"/>
        <v>35.373923456647233</v>
      </c>
      <c r="EI97" s="2">
        <f t="shared" si="94"/>
        <v>38.467957236613366</v>
      </c>
      <c r="EJ97" s="2">
        <f t="shared" si="94"/>
        <v>35.083554323228739</v>
      </c>
      <c r="EK97" s="2">
        <f t="shared" si="94"/>
        <v>33.710704478889731</v>
      </c>
      <c r="EL97" s="2">
        <f t="shared" si="94"/>
        <v>37.591317499928614</v>
      </c>
      <c r="EM97" s="2">
        <f t="shared" si="135"/>
        <v>39.977150725685441</v>
      </c>
      <c r="EN97" s="2">
        <f t="shared" si="135"/>
        <v>42.846947316216784</v>
      </c>
      <c r="EO97" s="2">
        <f t="shared" si="135"/>
        <v>40.230964703392793</v>
      </c>
      <c r="EQ97" s="2">
        <f t="shared" si="136"/>
        <v>34.336015407064515</v>
      </c>
      <c r="ER97" s="2">
        <f t="shared" si="136"/>
        <v>37.633620099879316</v>
      </c>
      <c r="ES97" s="2">
        <f t="shared" si="136"/>
        <v>41.954512875252291</v>
      </c>
      <c r="ET97" s="2">
        <f t="shared" si="136"/>
        <v>40.130829678742387</v>
      </c>
      <c r="EU97" s="2">
        <f t="shared" si="136"/>
        <v>37.506890946027227</v>
      </c>
      <c r="EV97" s="2">
        <f t="shared" si="136"/>
        <v>34.924947028744533</v>
      </c>
      <c r="EW97" s="2">
        <f t="shared" si="136"/>
        <v>33.882959745870792</v>
      </c>
      <c r="EX97" s="2">
        <f t="shared" si="136"/>
        <v>35.644380796287003</v>
      </c>
      <c r="EY97" s="2">
        <f t="shared" si="136"/>
        <v>37.464702851993621</v>
      </c>
      <c r="EZ97" s="2">
        <f t="shared" si="136"/>
        <v>34.345919579071008</v>
      </c>
      <c r="FA97" s="2">
        <f t="shared" si="136"/>
        <v>33.569915691252447</v>
      </c>
      <c r="FB97" s="2">
        <f t="shared" si="136"/>
        <v>36.708085914441426</v>
      </c>
      <c r="FC97" s="2">
        <f t="shared" si="136"/>
        <v>39.802647503372619</v>
      </c>
      <c r="FD97" s="2">
        <f t="shared" si="136"/>
        <v>42.380105237499748</v>
      </c>
      <c r="FE97" s="2">
        <f t="shared" si="136"/>
        <v>41.192008849777622</v>
      </c>
      <c r="FG97" s="2">
        <f t="shared" si="137"/>
        <v>0.9515425803970835</v>
      </c>
      <c r="FH97" s="2">
        <f t="shared" si="137"/>
        <v>0.95203419545295509</v>
      </c>
      <c r="FI97" s="2">
        <f t="shared" si="137"/>
        <v>0.94858630288951429</v>
      </c>
      <c r="FJ97" s="2">
        <f t="shared" si="137"/>
        <v>0.94491885476974413</v>
      </c>
      <c r="FK97" s="2">
        <f t="shared" si="137"/>
        <v>0.93751134989489326</v>
      </c>
      <c r="FL97" s="2">
        <f t="shared" si="137"/>
        <v>0.94066434781714359</v>
      </c>
      <c r="FM97" s="2">
        <f t="shared" si="137"/>
        <v>0.94174417386207077</v>
      </c>
      <c r="FN97" s="2">
        <f t="shared" si="137"/>
        <v>0.93305630110445581</v>
      </c>
      <c r="FO97" s="2">
        <f t="shared" si="137"/>
        <v>0.94125419622592876</v>
      </c>
      <c r="FP97" s="2">
        <f t="shared" si="137"/>
        <v>0.93835055615597551</v>
      </c>
      <c r="FQ97" s="2">
        <f t="shared" si="137"/>
        <v>0.93822871535687369</v>
      </c>
      <c r="FR97" s="2">
        <f t="shared" si="137"/>
        <v>0.94017439979864947</v>
      </c>
      <c r="FS97" s="2">
        <f t="shared" si="137"/>
        <v>0.94361089996202763</v>
      </c>
      <c r="FT97" s="2">
        <f t="shared" si="137"/>
        <v>0.939950293300998</v>
      </c>
      <c r="FU97" s="2">
        <f t="shared" si="137"/>
        <v>0.91317784427943138</v>
      </c>
      <c r="FW97" s="2">
        <f t="shared" si="127"/>
        <v>2.9700244883958105E-4</v>
      </c>
      <c r="FX97" s="2">
        <f t="shared" si="127"/>
        <v>4.9220497013910392E-4</v>
      </c>
      <c r="FY97" s="2">
        <f t="shared" si="127"/>
        <v>4.4784594907016571E-4</v>
      </c>
      <c r="FZ97" s="2">
        <f t="shared" si="127"/>
        <v>3.8825476004784897E-4</v>
      </c>
      <c r="GA97" s="2">
        <f t="shared" si="127"/>
        <v>3.727907894892921E-4</v>
      </c>
      <c r="GB97" s="2">
        <f t="shared" si="127"/>
        <v>4.1111761499749018E-4</v>
      </c>
      <c r="GC97" s="2">
        <f t="shared" si="127"/>
        <v>4.5226315740373106E-4</v>
      </c>
      <c r="GD97" s="2">
        <f t="shared" si="127"/>
        <v>5.7112298896505804E-4</v>
      </c>
      <c r="GE97" s="2">
        <f t="shared" si="127"/>
        <v>6.4301905302701311E-4</v>
      </c>
      <c r="GF97" s="2">
        <f t="shared" si="127"/>
        <v>5.2860998320152235E-4</v>
      </c>
      <c r="GG97" s="2">
        <f t="shared" si="127"/>
        <v>4.4771507119195148E-4</v>
      </c>
      <c r="GH97" s="2">
        <f t="shared" si="127"/>
        <v>3.3866717305258253E-4</v>
      </c>
      <c r="GI97" s="2">
        <f t="shared" si="127"/>
        <v>2.8181575189664801E-4</v>
      </c>
      <c r="GJ97" s="2">
        <f t="shared" si="127"/>
        <v>2.1812302457433901E-4</v>
      </c>
      <c r="GK97" s="2">
        <f t="shared" si="127"/>
        <v>1.7927247591794084E-4</v>
      </c>
      <c r="GM97" s="86">
        <f t="shared" si="128"/>
        <v>4.1842836972934858E-4</v>
      </c>
      <c r="GN97" s="86">
        <f t="shared" si="128"/>
        <v>2.1777057296227379E-5</v>
      </c>
      <c r="GO97" s="86">
        <f t="shared" si="128"/>
        <v>4.4570188601890658E-5</v>
      </c>
      <c r="GP97" s="86">
        <f t="shared" si="128"/>
        <v>3.2751474158779612E-7</v>
      </c>
      <c r="GQ97" s="86">
        <f t="shared" si="128"/>
        <v>2.7810588733739762E-6</v>
      </c>
      <c r="GR97" s="86">
        <f t="shared" si="128"/>
        <v>1.6819568761287374E-7</v>
      </c>
      <c r="GS97" s="86">
        <f t="shared" si="128"/>
        <v>4.7616982492236741E-9</v>
      </c>
      <c r="GT97" s="86">
        <f t="shared" si="128"/>
        <v>2.9114520383438143E-9</v>
      </c>
      <c r="GU97" s="86">
        <f t="shared" si="128"/>
        <v>2.4702517606060631E-8</v>
      </c>
      <c r="GV97" s="86">
        <f t="shared" si="128"/>
        <v>1.5329896150092943E-7</v>
      </c>
      <c r="GW97" s="86">
        <f t="shared" si="128"/>
        <v>2.77584816369936E-6</v>
      </c>
      <c r="GX97" s="86">
        <f t="shared" si="128"/>
        <v>1.2674731789993054E-6</v>
      </c>
      <c r="GY97" s="86">
        <f t="shared" si="128"/>
        <v>9.79399686985488E-6</v>
      </c>
      <c r="GZ97" s="86">
        <f t="shared" si="128"/>
        <v>3.9972066707842906E-5</v>
      </c>
      <c r="HA97" s="86">
        <f t="shared" si="128"/>
        <v>4.9231880107290261E-6</v>
      </c>
      <c r="HC97" s="86">
        <f t="shared" si="73"/>
        <v>3.5804539791642671E-2</v>
      </c>
      <c r="HD97" s="86">
        <f t="shared" si="73"/>
        <v>6.636287851498375E-2</v>
      </c>
      <c r="HE97" s="86">
        <f t="shared" si="73"/>
        <v>4.9987546661911977E-2</v>
      </c>
      <c r="HF97" s="86">
        <f t="shared" si="73"/>
        <v>4.3272961108689459E-2</v>
      </c>
      <c r="HG97" s="86">
        <f t="shared" si="87"/>
        <v>3.4748000277100489E-2</v>
      </c>
      <c r="HH97" s="86">
        <f t="shared" si="87"/>
        <v>4.3388591034635084E-2</v>
      </c>
      <c r="HI97" s="86">
        <f t="shared" si="87"/>
        <v>5.278385474024691E-2</v>
      </c>
      <c r="HJ97" s="86">
        <f t="shared" si="87"/>
        <v>4.374400924886207E-2</v>
      </c>
      <c r="HK97" s="86">
        <f t="shared" si="87"/>
        <v>6.6727276926292656E-2</v>
      </c>
      <c r="HL97" s="86">
        <f t="shared" si="87"/>
        <v>5.5466533427485393E-2</v>
      </c>
      <c r="HM97" s="86">
        <f t="shared" si="87"/>
        <v>5.9101933221554361E-2</v>
      </c>
      <c r="HN97" s="86">
        <f t="shared" si="87"/>
        <v>3.9312271226098761E-2</v>
      </c>
      <c r="HO97" s="86">
        <f t="shared" si="87"/>
        <v>3.1020298861776471E-2</v>
      </c>
      <c r="HP97" s="86">
        <f t="shared" si="87"/>
        <v>2.2316764976711444E-2</v>
      </c>
      <c r="HQ97" s="86">
        <f t="shared" si="87"/>
        <v>5.4354296233875259E-3</v>
      </c>
      <c r="HS97" s="86">
        <f t="shared" si="129"/>
        <v>1.7629408450698058E-35</v>
      </c>
      <c r="HT97" s="86">
        <f t="shared" si="129"/>
        <v>1.0943751913905598E-21</v>
      </c>
      <c r="HU97" s="86">
        <f t="shared" si="129"/>
        <v>2.2493802013223476E-26</v>
      </c>
      <c r="HV97" s="86">
        <f t="shared" si="129"/>
        <v>4.0479964598993108E-30</v>
      </c>
      <c r="HW97" s="86">
        <f t="shared" si="129"/>
        <v>3.5264907160614345E-31</v>
      </c>
      <c r="HX97" s="86">
        <f t="shared" si="129"/>
        <v>1.7638811801203315E-31</v>
      </c>
      <c r="HY97" s="86">
        <f t="shared" si="129"/>
        <v>2.0550287335419731E-31</v>
      </c>
      <c r="HZ97" s="86">
        <f t="shared" si="129"/>
        <v>7.15906197159735E-38</v>
      </c>
      <c r="IA97" s="86">
        <f t="shared" si="129"/>
        <v>2.8881207110629783E-32</v>
      </c>
      <c r="IB97" s="86">
        <f t="shared" si="129"/>
        <v>1.0572794828507525E-32</v>
      </c>
      <c r="IC97" s="86">
        <f t="shared" si="129"/>
        <v>6.6562542899094431E-30</v>
      </c>
      <c r="ID97" s="86">
        <f t="shared" si="129"/>
        <v>2.1013361903488513E-32</v>
      </c>
      <c r="IE97" s="86">
        <f t="shared" si="129"/>
        <v>6.8621519505798341E-32</v>
      </c>
      <c r="IF97" s="86">
        <f t="shared" si="129"/>
        <v>3.920241502452226E-26</v>
      </c>
      <c r="IG97" s="86">
        <f t="shared" si="129"/>
        <v>4.5685678639434784E-20</v>
      </c>
      <c r="II97" s="86">
        <f t="shared" si="130"/>
        <v>7.8731759905788471E-215</v>
      </c>
      <c r="IJ97" s="86">
        <f t="shared" si="130"/>
        <v>1.0961071508421753E-129</v>
      </c>
      <c r="IK97" s="86">
        <f t="shared" si="130"/>
        <v>1.5919084968721048E-154</v>
      </c>
      <c r="IL97" s="86">
        <f t="shared" si="130"/>
        <v>5.4135565246062974E-178</v>
      </c>
      <c r="IM97" s="86">
        <f t="shared" si="130"/>
        <v>6.0092748883459893E-185</v>
      </c>
      <c r="IN97" s="86">
        <f t="shared" si="130"/>
        <v>1.7031692956066396E-187</v>
      </c>
      <c r="IO97" s="86">
        <f t="shared" si="130"/>
        <v>3.2079792308916064E-193</v>
      </c>
      <c r="IP97" s="86">
        <f t="shared" si="130"/>
        <v>1.8689950145421313E-232</v>
      </c>
      <c r="IQ97" s="86">
        <f t="shared" si="130"/>
        <v>2.6792874856509603E-198</v>
      </c>
      <c r="IR97" s="86">
        <f t="shared" si="130"/>
        <v>7.2917008211739483E-200</v>
      </c>
      <c r="IS97" s="86">
        <f t="shared" si="130"/>
        <v>1.4601262692182438E-179</v>
      </c>
      <c r="IT97" s="86">
        <f t="shared" si="130"/>
        <v>5.0078765725733493E-193</v>
      </c>
      <c r="IU97" s="86">
        <f t="shared" si="130"/>
        <v>2.6553982762053433E-187</v>
      </c>
      <c r="IV97" s="86">
        <f t="shared" si="130"/>
        <v>7.0221905932908623E-93</v>
      </c>
      <c r="IW97" s="86">
        <f t="shared" si="130"/>
        <v>4.6917312538247141E-58</v>
      </c>
      <c r="IY97" s="86">
        <f t="shared" si="131"/>
        <v>3.6222968161372021E-2</v>
      </c>
      <c r="IZ97" s="86">
        <f t="shared" si="131"/>
        <v>6.6384655572279974E-2</v>
      </c>
      <c r="JA97" s="86">
        <f t="shared" si="131"/>
        <v>5.0032116850513869E-2</v>
      </c>
      <c r="JB97" s="86">
        <f t="shared" si="131"/>
        <v>4.327328862343105E-2</v>
      </c>
      <c r="JC97" s="86">
        <f t="shared" si="131"/>
        <v>3.4750781335973861E-2</v>
      </c>
      <c r="JD97" s="86">
        <f t="shared" si="131"/>
        <v>4.3388759230322697E-2</v>
      </c>
      <c r="JE97" s="86">
        <f t="shared" si="131"/>
        <v>5.2783859501945161E-2</v>
      </c>
      <c r="JF97" s="86">
        <f t="shared" si="131"/>
        <v>4.3744012160314108E-2</v>
      </c>
      <c r="JG97" s="86">
        <f t="shared" si="131"/>
        <v>6.6727301628810257E-2</v>
      </c>
      <c r="JH97" s="86">
        <f t="shared" si="131"/>
        <v>5.5466686726446897E-2</v>
      </c>
      <c r="JI97" s="86">
        <f t="shared" si="131"/>
        <v>5.9104709069718063E-2</v>
      </c>
      <c r="JJ97" s="86">
        <f t="shared" si="131"/>
        <v>3.9313538699277763E-2</v>
      </c>
      <c r="JK97" s="86">
        <f t="shared" si="131"/>
        <v>3.1030092858646326E-2</v>
      </c>
      <c r="JL97" s="86">
        <f t="shared" si="131"/>
        <v>2.2356737043419287E-2</v>
      </c>
      <c r="JM97" s="86">
        <f t="shared" si="131"/>
        <v>5.4403528113982549E-3</v>
      </c>
    </row>
    <row r="98" spans="2:273" x14ac:dyDescent="0.25">
      <c r="B98" s="2">
        <v>71</v>
      </c>
      <c r="C98" s="37">
        <v>66.606999999999999</v>
      </c>
      <c r="D98" s="37">
        <v>67.783000000000001</v>
      </c>
      <c r="E98" s="37">
        <v>66.694999999999993</v>
      </c>
      <c r="F98" s="37">
        <v>61.356000000000002</v>
      </c>
      <c r="G98" s="37">
        <v>54.232999999999997</v>
      </c>
      <c r="H98" s="37">
        <v>56.95</v>
      </c>
      <c r="I98" s="37">
        <v>62.433</v>
      </c>
      <c r="J98" s="37">
        <v>62.223999999999997</v>
      </c>
      <c r="K98" s="37">
        <v>79.275999999999996</v>
      </c>
      <c r="L98" s="37">
        <v>63.8</v>
      </c>
      <c r="M98" s="37">
        <v>66.683000000000007</v>
      </c>
      <c r="N98" s="37">
        <v>56.167000000000002</v>
      </c>
      <c r="O98" s="37">
        <v>54.466999999999999</v>
      </c>
      <c r="P98" s="37">
        <v>53.25</v>
      </c>
      <c r="Q98" s="37">
        <v>41.95</v>
      </c>
      <c r="S98" s="4">
        <f t="shared" si="132"/>
        <v>61.518135180530322</v>
      </c>
      <c r="T98" s="4">
        <f t="shared" si="132"/>
        <v>73.251901743638285</v>
      </c>
      <c r="U98" s="4">
        <f t="shared" si="132"/>
        <v>69.870930416194611</v>
      </c>
      <c r="V98" s="4">
        <f t="shared" si="132"/>
        <v>66.886506800539536</v>
      </c>
      <c r="W98" s="4">
        <f t="shared" si="132"/>
        <v>60.571981305555987</v>
      </c>
      <c r="X98" s="4">
        <f t="shared" si="132"/>
        <v>61.83931452971818</v>
      </c>
      <c r="Y98" s="4">
        <f t="shared" si="132"/>
        <v>64.584917777001536</v>
      </c>
      <c r="Z98" s="4">
        <f t="shared" si="132"/>
        <v>63.282485495535752</v>
      </c>
      <c r="AA98" s="4">
        <f t="shared" si="132"/>
        <v>78.223559402806018</v>
      </c>
      <c r="AB98" s="4">
        <f t="shared" si="132"/>
        <v>68.517028512049237</v>
      </c>
      <c r="AC98" s="4">
        <f t="shared" si="132"/>
        <v>69.194236173604892</v>
      </c>
      <c r="AD98" s="4">
        <f t="shared" si="132"/>
        <v>62.052099966712433</v>
      </c>
      <c r="AE98" s="4">
        <f t="shared" si="132"/>
        <v>60.300691587146943</v>
      </c>
      <c r="AF98" s="4">
        <f t="shared" si="132"/>
        <v>58.071203126769014</v>
      </c>
      <c r="AG98" s="4">
        <f t="shared" si="132"/>
        <v>45.286504285386144</v>
      </c>
      <c r="AI98" s="4">
        <f t="shared" si="133"/>
        <v>5.0888648194696771</v>
      </c>
      <c r="AJ98" s="4">
        <f t="shared" si="133"/>
        <v>-5.4689017436382841</v>
      </c>
      <c r="AK98" s="4">
        <f t="shared" si="133"/>
        <v>-3.1759304161946176</v>
      </c>
      <c r="AL98" s="4">
        <f t="shared" si="133"/>
        <v>-5.5305068005395341</v>
      </c>
      <c r="AM98" s="4">
        <f t="shared" si="133"/>
        <v>-6.3389813055559898</v>
      </c>
      <c r="AN98" s="4">
        <f t="shared" si="133"/>
        <v>-4.8893145297181775</v>
      </c>
      <c r="AO98" s="4">
        <f t="shared" si="133"/>
        <v>-2.1519177770015361</v>
      </c>
      <c r="AP98" s="4">
        <f t="shared" si="133"/>
        <v>-1.0584854955357557</v>
      </c>
      <c r="AQ98" s="4">
        <f t="shared" si="133"/>
        <v>1.0524405971939785</v>
      </c>
      <c r="AR98" s="4">
        <f t="shared" si="133"/>
        <v>-4.7170285120492395</v>
      </c>
      <c r="AS98" s="4">
        <f t="shared" si="133"/>
        <v>-2.5112361736048854</v>
      </c>
      <c r="AT98" s="4">
        <f t="shared" si="133"/>
        <v>-5.8850999667124313</v>
      </c>
      <c r="AU98" s="4">
        <f t="shared" si="133"/>
        <v>-5.8336915871469444</v>
      </c>
      <c r="AV98" s="4">
        <f t="shared" si="133"/>
        <v>-4.8212031267690136</v>
      </c>
      <c r="AW98" s="4">
        <f t="shared" si="133"/>
        <v>-3.3365042853861411</v>
      </c>
      <c r="AY98" s="2">
        <f t="shared" si="125"/>
        <v>35.908911745188448</v>
      </c>
      <c r="AZ98" s="2">
        <f t="shared" si="125"/>
        <v>39.177940245998876</v>
      </c>
      <c r="BA98" s="2">
        <f t="shared" si="125"/>
        <v>42.3170028424206</v>
      </c>
      <c r="BB98" s="2">
        <f t="shared" si="125"/>
        <v>40.680763076817016</v>
      </c>
      <c r="BC98" s="2">
        <f t="shared" si="125"/>
        <v>38.519525236556447</v>
      </c>
      <c r="BD98" s="2">
        <f t="shared" si="125"/>
        <v>35.723452098545806</v>
      </c>
      <c r="BE98" s="2">
        <f t="shared" si="125"/>
        <v>35.259053213567924</v>
      </c>
      <c r="BF98" s="2">
        <f t="shared" si="125"/>
        <v>36.582390170853579</v>
      </c>
      <c r="BG98" s="2">
        <f t="shared" si="125"/>
        <v>39.422928240653398</v>
      </c>
      <c r="BH98" s="2">
        <f t="shared" si="125"/>
        <v>36.121741677457905</v>
      </c>
      <c r="BI98" s="2">
        <f t="shared" si="125"/>
        <v>35.233141785482026</v>
      </c>
      <c r="BJ98" s="2">
        <f t="shared" si="125"/>
        <v>38.68850278623286</v>
      </c>
      <c r="BK98" s="2">
        <f t="shared" si="125"/>
        <v>41.097022778155321</v>
      </c>
      <c r="BL98" s="2">
        <f t="shared" si="125"/>
        <v>43.948598886037018</v>
      </c>
      <c r="BM98" s="2">
        <f t="shared" si="125"/>
        <v>41.69461602004499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41.95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41.95</v>
      </c>
      <c r="DK98" s="2">
        <f t="shared" si="134"/>
        <v>61.031330014224743</v>
      </c>
      <c r="DL98" s="2">
        <f t="shared" si="134"/>
        <v>61.196828117591281</v>
      </c>
      <c r="DM98" s="2">
        <f t="shared" si="134"/>
        <v>60.917634423897596</v>
      </c>
      <c r="DN98" s="2">
        <f t="shared" si="134"/>
        <v>64.021334952766537</v>
      </c>
      <c r="DO98" s="2">
        <f t="shared" si="134"/>
        <v>63.779529790940771</v>
      </c>
      <c r="DP98" s="2">
        <f t="shared" si="134"/>
        <v>59.624560412757987</v>
      </c>
      <c r="DQ98" s="2">
        <f t="shared" si="134"/>
        <v>55.124389774859303</v>
      </c>
      <c r="DR98" s="2">
        <f t="shared" si="134"/>
        <v>56.23261972498814</v>
      </c>
      <c r="DS98" s="2">
        <f t="shared" si="134"/>
        <v>58.783952532833013</v>
      </c>
      <c r="DT98" s="2">
        <f t="shared" si="134"/>
        <v>55.410043808630405</v>
      </c>
      <c r="DU98" s="2">
        <f t="shared" si="134"/>
        <v>61.795354925775982</v>
      </c>
      <c r="DV98" s="2">
        <f t="shared" si="134"/>
        <v>59.753932457786114</v>
      </c>
      <c r="DW98" s="2">
        <f t="shared" si="134"/>
        <v>63.849451282051277</v>
      </c>
      <c r="DX98" s="2">
        <f t="shared" si="134"/>
        <v>65.613511632270161</v>
      </c>
      <c r="DY98" s="2">
        <f t="shared" si="134"/>
        <v>59.588936583577706</v>
      </c>
      <c r="EA98" s="2">
        <f t="shared" si="94"/>
        <v>34.742289470643314</v>
      </c>
      <c r="EB98" s="2">
        <f t="shared" si="94"/>
        <v>38.16654253209451</v>
      </c>
      <c r="EC98" s="2">
        <f t="shared" si="94"/>
        <v>41.39731638641608</v>
      </c>
      <c r="ED98" s="2">
        <f t="shared" si="94"/>
        <v>39.439642055482366</v>
      </c>
      <c r="EE98" s="2">
        <f t="shared" si="94"/>
        <v>36.9837981062484</v>
      </c>
      <c r="EF98" s="2">
        <f t="shared" si="94"/>
        <v>34.34821268373225</v>
      </c>
      <c r="EG98" s="2">
        <f t="shared" si="94"/>
        <v>34.138495626114683</v>
      </c>
      <c r="EH98" s="2">
        <f t="shared" si="94"/>
        <v>35.296427173425542</v>
      </c>
      <c r="EI98" s="2">
        <f t="shared" si="94"/>
        <v>38.321611666194187</v>
      </c>
      <c r="EJ98" s="2">
        <f t="shared" si="94"/>
        <v>34.966448378744104</v>
      </c>
      <c r="EK98" s="2">
        <f t="shared" si="94"/>
        <v>33.638281304915957</v>
      </c>
      <c r="EL98" s="2">
        <f t="shared" si="94"/>
        <v>37.466340924535302</v>
      </c>
      <c r="EM98" s="2">
        <f t="shared" si="135"/>
        <v>39.857054644659655</v>
      </c>
      <c r="EN98" s="2">
        <f t="shared" si="135"/>
        <v>42.686413039970184</v>
      </c>
      <c r="EO98" s="2">
        <f t="shared" si="135"/>
        <v>40.142779830593369</v>
      </c>
      <c r="EQ98" s="2">
        <f t="shared" si="136"/>
        <v>34.243786816946773</v>
      </c>
      <c r="ER98" s="2">
        <f t="shared" si="136"/>
        <v>37.536853045654375</v>
      </c>
      <c r="ES98" s="2">
        <f t="shared" si="136"/>
        <v>41.849777622093818</v>
      </c>
      <c r="ET98" s="2">
        <f t="shared" si="136"/>
        <v>40.039989082017868</v>
      </c>
      <c r="EU98" s="2">
        <f t="shared" si="136"/>
        <v>37.440666879778462</v>
      </c>
      <c r="EV98" s="2">
        <f t="shared" si="136"/>
        <v>34.874507639112743</v>
      </c>
      <c r="EW98" s="2">
        <f t="shared" si="136"/>
        <v>33.802703689998964</v>
      </c>
      <c r="EX98" s="2">
        <f t="shared" si="136"/>
        <v>35.558217863930935</v>
      </c>
      <c r="EY98" s="2">
        <f t="shared" si="136"/>
        <v>37.347702530895376</v>
      </c>
      <c r="EZ98" s="2">
        <f t="shared" si="136"/>
        <v>34.248369832125618</v>
      </c>
      <c r="FA98" s="2">
        <f t="shared" si="136"/>
        <v>33.500853070366823</v>
      </c>
      <c r="FB98" s="2">
        <f t="shared" si="136"/>
        <v>36.604977769432644</v>
      </c>
      <c r="FC98" s="2">
        <f t="shared" si="136"/>
        <v>39.686633271470043</v>
      </c>
      <c r="FD98" s="2">
        <f t="shared" si="136"/>
        <v>42.231194334343677</v>
      </c>
      <c r="FE98" s="2">
        <f t="shared" si="136"/>
        <v>41.070510419401913</v>
      </c>
      <c r="FG98" s="2">
        <f t="shared" si="137"/>
        <v>0.9556170713536295</v>
      </c>
      <c r="FH98" s="2">
        <f t="shared" si="137"/>
        <v>0.95606925791689423</v>
      </c>
      <c r="FI98" s="2">
        <f t="shared" si="137"/>
        <v>0.95289706442039901</v>
      </c>
      <c r="FJ98" s="2">
        <f t="shared" si="137"/>
        <v>0.94952074860622271</v>
      </c>
      <c r="FK98" s="2">
        <f t="shared" si="137"/>
        <v>0.94269459006394718</v>
      </c>
      <c r="FL98" s="2">
        <f t="shared" si="137"/>
        <v>0.9456012318340461</v>
      </c>
      <c r="FM98" s="2">
        <f t="shared" si="137"/>
        <v>0.94659631415491452</v>
      </c>
      <c r="FN98" s="2">
        <f t="shared" si="137"/>
        <v>0.93858486619734649</v>
      </c>
      <c r="FO98" s="2">
        <f t="shared" si="137"/>
        <v>0.94614481305504539</v>
      </c>
      <c r="FP98" s="2">
        <f t="shared" si="137"/>
        <v>0.94346838419537959</v>
      </c>
      <c r="FQ98" s="2">
        <f t="shared" si="137"/>
        <v>0.94335604743599899</v>
      </c>
      <c r="FR98" s="2">
        <f t="shared" si="137"/>
        <v>0.94514967177922049</v>
      </c>
      <c r="FS98" s="2">
        <f t="shared" si="137"/>
        <v>0.94831609314267729</v>
      </c>
      <c r="FT98" s="2">
        <f t="shared" si="137"/>
        <v>0.94494311122490571</v>
      </c>
      <c r="FU98" s="2">
        <f t="shared" si="137"/>
        <v>0.92020768680236731</v>
      </c>
      <c r="FW98" s="2">
        <f t="shared" si="127"/>
        <v>3.2564737816892248E-4</v>
      </c>
      <c r="FX98" s="2">
        <f t="shared" si="127"/>
        <v>5.3966639062722746E-4</v>
      </c>
      <c r="FY98" s="2">
        <f t="shared" si="127"/>
        <v>4.9103210218110274E-4</v>
      </c>
      <c r="FZ98" s="2">
        <f t="shared" si="127"/>
        <v>4.2569693313493655E-4</v>
      </c>
      <c r="GA98" s="2">
        <f t="shared" si="127"/>
        <v>4.0874227149871335E-4</v>
      </c>
      <c r="GB98" s="2">
        <f t="shared" si="127"/>
        <v>4.5076362185827247E-4</v>
      </c>
      <c r="GC98" s="2">
        <f t="shared" si="127"/>
        <v>4.9587505423121989E-4</v>
      </c>
      <c r="GD98" s="2">
        <f t="shared" si="127"/>
        <v>6.2618940110687664E-4</v>
      </c>
      <c r="GE98" s="2">
        <f t="shared" si="127"/>
        <v>7.0501263425554607E-4</v>
      </c>
      <c r="GF98" s="2">
        <f t="shared" si="127"/>
        <v>5.7957976266007798E-4</v>
      </c>
      <c r="GG98" s="2">
        <f t="shared" si="127"/>
        <v>4.9088860983959287E-4</v>
      </c>
      <c r="GH98" s="2">
        <f t="shared" si="127"/>
        <v>3.7132903819737522E-4</v>
      </c>
      <c r="GI98" s="2">
        <f t="shared" si="127"/>
        <v>3.0899642595725197E-4</v>
      </c>
      <c r="GJ98" s="2">
        <f t="shared" si="127"/>
        <v>2.3916210756744466E-4</v>
      </c>
      <c r="GK98" s="2">
        <f t="shared" si="127"/>
        <v>1.9656496124764288E-4</v>
      </c>
      <c r="GM98" s="86">
        <f t="shared" si="128"/>
        <v>1.1153855001434773E-4</v>
      </c>
      <c r="GN98" s="86">
        <f t="shared" si="128"/>
        <v>3.103628383302583E-6</v>
      </c>
      <c r="GO98" s="86">
        <f t="shared" si="128"/>
        <v>7.4583861313133931E-6</v>
      </c>
      <c r="GP98" s="86">
        <f t="shared" si="128"/>
        <v>2.0454252463084159E-8</v>
      </c>
      <c r="GQ98" s="86">
        <f t="shared" si="128"/>
        <v>2.5055117082119689E-7</v>
      </c>
      <c r="GR98" s="86">
        <f t="shared" si="128"/>
        <v>1.0343538215170185E-8</v>
      </c>
      <c r="GS98" s="86">
        <f t="shared" si="128"/>
        <v>1.7474206243996134E-10</v>
      </c>
      <c r="GT98" s="86">
        <f t="shared" si="128"/>
        <v>1.0919452429906012E-10</v>
      </c>
      <c r="GU98" s="86">
        <f t="shared" si="128"/>
        <v>1.4958889414173966E-9</v>
      </c>
      <c r="GV98" s="86">
        <f t="shared" si="128"/>
        <v>1.0679659486474256E-8</v>
      </c>
      <c r="GW98" s="86">
        <f t="shared" si="128"/>
        <v>3.3639580762170742E-7</v>
      </c>
      <c r="GX98" s="86">
        <f t="shared" si="128"/>
        <v>1.2443571519973962E-7</v>
      </c>
      <c r="GY98" s="86">
        <f t="shared" si="128"/>
        <v>1.3471174806073303E-6</v>
      </c>
      <c r="GZ98" s="86">
        <f t="shared" si="128"/>
        <v>7.1349043810879209E-6</v>
      </c>
      <c r="HA98" s="86">
        <f t="shared" si="128"/>
        <v>5.936183591511107E-7</v>
      </c>
      <c r="HC98" s="86">
        <f t="shared" si="73"/>
        <v>5.1567262205302486E-2</v>
      </c>
      <c r="HD98" s="86">
        <f t="shared" si="73"/>
        <v>8.7250285196632166E-2</v>
      </c>
      <c r="HE98" s="86">
        <f t="shared" si="73"/>
        <v>6.8125543146509079E-2</v>
      </c>
      <c r="HF98" s="86">
        <f t="shared" si="73"/>
        <v>6.0416467205551695E-2</v>
      </c>
      <c r="HG98" s="86">
        <f t="shared" si="87"/>
        <v>4.9309422471971426E-2</v>
      </c>
      <c r="HH98" s="86">
        <f t="shared" si="87"/>
        <v>6.1244520139978283E-2</v>
      </c>
      <c r="HI98" s="86">
        <f t="shared" si="87"/>
        <v>7.4370802247082424E-2</v>
      </c>
      <c r="HJ98" s="86">
        <f t="shared" si="87"/>
        <v>6.5177735985279386E-2</v>
      </c>
      <c r="HK98" s="86">
        <f t="shared" si="87"/>
        <v>9.4575642905179599E-2</v>
      </c>
      <c r="HL98" s="86">
        <f t="shared" si="87"/>
        <v>7.8915595275196426E-2</v>
      </c>
      <c r="HM98" s="86">
        <f t="shared" si="87"/>
        <v>8.1716644461355695E-2</v>
      </c>
      <c r="HN98" s="86">
        <f t="shared" si="87"/>
        <v>5.5602834761988046E-2</v>
      </c>
      <c r="HO98" s="86">
        <f t="shared" si="87"/>
        <v>4.3851029871191903E-2</v>
      </c>
      <c r="HP98" s="86">
        <f t="shared" si="87"/>
        <v>3.2582552294383262E-2</v>
      </c>
      <c r="HQ98" s="86">
        <f t="shared" si="87"/>
        <v>9.4657184127518931E-3</v>
      </c>
      <c r="HS98" s="86">
        <f t="shared" si="129"/>
        <v>2.7533802598077574E-34</v>
      </c>
      <c r="HT98" s="86">
        <f t="shared" si="129"/>
        <v>6.3195811957215056E-21</v>
      </c>
      <c r="HU98" s="86">
        <f t="shared" si="129"/>
        <v>1.8346249647376341E-25</v>
      </c>
      <c r="HV98" s="86">
        <f t="shared" si="129"/>
        <v>4.3430024777669697E-29</v>
      </c>
      <c r="HW98" s="86">
        <f t="shared" si="129"/>
        <v>4.0897874099317529E-30</v>
      </c>
      <c r="HX98" s="86">
        <f t="shared" si="129"/>
        <v>2.1725566081675438E-30</v>
      </c>
      <c r="HY98" s="86">
        <f t="shared" si="129"/>
        <v>2.7053159069279784E-30</v>
      </c>
      <c r="HZ98" s="86">
        <f t="shared" si="129"/>
        <v>1.7824674751752634E-36</v>
      </c>
      <c r="IA98" s="86">
        <f t="shared" si="129"/>
        <v>4.6266555314677525E-31</v>
      </c>
      <c r="IB98" s="86">
        <f t="shared" si="129"/>
        <v>1.6248432473647971E-31</v>
      </c>
      <c r="IC98" s="86">
        <f t="shared" si="129"/>
        <v>7.4695829570734225E-29</v>
      </c>
      <c r="ID98" s="86">
        <f t="shared" si="129"/>
        <v>2.6236781063928131E-31</v>
      </c>
      <c r="IE98" s="86">
        <f t="shared" si="129"/>
        <v>7.6482267141012427E-31</v>
      </c>
      <c r="IF98" s="86">
        <f t="shared" si="129"/>
        <v>2.6544568288310193E-25</v>
      </c>
      <c r="IG98" s="86">
        <f t="shared" si="129"/>
        <v>1.8422686214048247E-19</v>
      </c>
      <c r="II98" s="86">
        <f t="shared" si="130"/>
        <v>4.9408087883705728E-210</v>
      </c>
      <c r="IJ98" s="86">
        <f t="shared" si="130"/>
        <v>1.2873288630116546E-126</v>
      </c>
      <c r="IK98" s="86">
        <f t="shared" si="130"/>
        <v>6.6570913432346378E-151</v>
      </c>
      <c r="IL98" s="86">
        <f t="shared" si="130"/>
        <v>6.8530222730348661E-174</v>
      </c>
      <c r="IM98" s="86">
        <f t="shared" si="130"/>
        <v>1.0504102615259165E-180</v>
      </c>
      <c r="IN98" s="86">
        <f t="shared" si="130"/>
        <v>3.8594152190663202E-183</v>
      </c>
      <c r="IO98" s="86">
        <f t="shared" si="130"/>
        <v>1.1248918163739804E-188</v>
      </c>
      <c r="IP98" s="86">
        <f t="shared" si="130"/>
        <v>8.2907506782410172E-227</v>
      </c>
      <c r="IQ98" s="86">
        <f t="shared" si="130"/>
        <v>2.06844600860265E-193</v>
      </c>
      <c r="IR98" s="86">
        <f t="shared" si="130"/>
        <v>4.593824962730324E-195</v>
      </c>
      <c r="IS98" s="86">
        <f t="shared" si="130"/>
        <v>2.3954825470161428E-175</v>
      </c>
      <c r="IT98" s="86">
        <f t="shared" si="130"/>
        <v>1.1925198855697666E-188</v>
      </c>
      <c r="IU98" s="86">
        <f t="shared" si="130"/>
        <v>3.757842532593553E-183</v>
      </c>
      <c r="IV98" s="86">
        <f t="shared" si="130"/>
        <v>6.6559547481536887E-91</v>
      </c>
      <c r="IW98" s="86">
        <f t="shared" si="130"/>
        <v>7.3430863224435551E-57</v>
      </c>
      <c r="IY98" s="86">
        <f t="shared" si="131"/>
        <v>5.1678800755316834E-2</v>
      </c>
      <c r="IZ98" s="86">
        <f t="shared" si="131"/>
        <v>8.7253388825015474E-2</v>
      </c>
      <c r="JA98" s="86">
        <f t="shared" si="131"/>
        <v>6.8133001532640389E-2</v>
      </c>
      <c r="JB98" s="86">
        <f t="shared" si="131"/>
        <v>6.0416487659804161E-2</v>
      </c>
      <c r="JC98" s="86">
        <f t="shared" si="131"/>
        <v>4.930967302314225E-2</v>
      </c>
      <c r="JD98" s="86">
        <f t="shared" si="131"/>
        <v>6.1244530483516496E-2</v>
      </c>
      <c r="JE98" s="86">
        <f t="shared" si="131"/>
        <v>7.4370802421824492E-2</v>
      </c>
      <c r="JF98" s="86">
        <f t="shared" si="131"/>
        <v>6.5177736094473915E-2</v>
      </c>
      <c r="JG98" s="86">
        <f t="shared" si="131"/>
        <v>9.457564440106854E-2</v>
      </c>
      <c r="JH98" s="86">
        <f t="shared" si="131"/>
        <v>7.8915605954855916E-2</v>
      </c>
      <c r="JI98" s="86">
        <f t="shared" si="131"/>
        <v>8.1716980857163321E-2</v>
      </c>
      <c r="JJ98" s="86">
        <f t="shared" si="131"/>
        <v>5.5602959197703243E-2</v>
      </c>
      <c r="JK98" s="86">
        <f t="shared" si="131"/>
        <v>4.385237698867251E-2</v>
      </c>
      <c r="JL98" s="86">
        <f t="shared" si="131"/>
        <v>3.2589687198764351E-2</v>
      </c>
      <c r="JM98" s="86">
        <f t="shared" si="131"/>
        <v>9.4663120311110436E-3</v>
      </c>
    </row>
    <row r="99" spans="2:273" x14ac:dyDescent="0.25">
      <c r="B99" s="2">
        <v>72</v>
      </c>
      <c r="C99" s="37">
        <v>78.180000000000007</v>
      </c>
      <c r="D99" s="37">
        <v>78.55</v>
      </c>
      <c r="E99" s="37">
        <v>74.168999999999997</v>
      </c>
      <c r="F99" s="37">
        <v>70.61</v>
      </c>
      <c r="G99" s="37">
        <v>64.516999999999996</v>
      </c>
      <c r="H99" s="37">
        <v>66.167000000000002</v>
      </c>
      <c r="I99" s="37">
        <v>70.483000000000004</v>
      </c>
      <c r="J99" s="37">
        <v>72.534000000000006</v>
      </c>
      <c r="K99" s="37">
        <v>93.620999999999995</v>
      </c>
      <c r="L99" s="37">
        <v>77.2</v>
      </c>
      <c r="M99" s="37">
        <v>78.849999999999994</v>
      </c>
      <c r="N99" s="37">
        <v>66.917000000000002</v>
      </c>
      <c r="O99" s="37">
        <v>62.1</v>
      </c>
      <c r="P99" s="37">
        <v>59.4</v>
      </c>
      <c r="Q99" s="37">
        <v>43.8</v>
      </c>
      <c r="S99" s="4">
        <f t="shared" si="132"/>
        <v>69.77459780797372</v>
      </c>
      <c r="T99" s="4">
        <f t="shared" si="132"/>
        <v>80.922137294788584</v>
      </c>
      <c r="U99" s="4">
        <f t="shared" si="132"/>
        <v>77.144123974032695</v>
      </c>
      <c r="V99" s="4">
        <f t="shared" si="132"/>
        <v>74.469020407496259</v>
      </c>
      <c r="W99" s="4">
        <f t="shared" si="132"/>
        <v>67.400327386909609</v>
      </c>
      <c r="X99" s="4">
        <f t="shared" si="132"/>
        <v>69.680230452823253</v>
      </c>
      <c r="Y99" s="4">
        <f t="shared" si="132"/>
        <v>73.137209628903094</v>
      </c>
      <c r="Z99" s="4">
        <f t="shared" si="132"/>
        <v>72.577590515658471</v>
      </c>
      <c r="AA99" s="4">
        <f t="shared" si="132"/>
        <v>89.396602657786417</v>
      </c>
      <c r="AB99" s="4">
        <f t="shared" si="132"/>
        <v>78.171817519609064</v>
      </c>
      <c r="AC99" s="4">
        <f t="shared" si="132"/>
        <v>78.418241074357724</v>
      </c>
      <c r="AD99" s="4">
        <f t="shared" si="132"/>
        <v>69.093615370646091</v>
      </c>
      <c r="AE99" s="4">
        <f t="shared" si="132"/>
        <v>66.171870400598323</v>
      </c>
      <c r="AF99" s="4">
        <f t="shared" si="132"/>
        <v>62.865213837610952</v>
      </c>
      <c r="AG99" s="4">
        <f t="shared" si="132"/>
        <v>47.226690700000987</v>
      </c>
      <c r="AI99" s="4">
        <f t="shared" si="133"/>
        <v>8.4054021920262869</v>
      </c>
      <c r="AJ99" s="4">
        <f t="shared" si="133"/>
        <v>-2.3721372947885868</v>
      </c>
      <c r="AK99" s="4">
        <f t="shared" si="133"/>
        <v>-2.975123974032698</v>
      </c>
      <c r="AL99" s="4">
        <f t="shared" si="133"/>
        <v>-3.85902040749626</v>
      </c>
      <c r="AM99" s="4">
        <f t="shared" si="133"/>
        <v>-2.8833273869096132</v>
      </c>
      <c r="AN99" s="4">
        <f t="shared" si="133"/>
        <v>-3.513230452823251</v>
      </c>
      <c r="AO99" s="4">
        <f t="shared" si="133"/>
        <v>-2.6542096289030894</v>
      </c>
      <c r="AP99" s="4">
        <f t="shared" si="133"/>
        <v>-4.3590515658465279E-2</v>
      </c>
      <c r="AQ99" s="4">
        <f t="shared" si="133"/>
        <v>4.2243973422135781</v>
      </c>
      <c r="AR99" s="4">
        <f t="shared" si="133"/>
        <v>-0.97181751960906126</v>
      </c>
      <c r="AS99" s="4">
        <f t="shared" si="133"/>
        <v>0.4317589256422707</v>
      </c>
      <c r="AT99" s="4">
        <f t="shared" si="133"/>
        <v>-2.1766153706460898</v>
      </c>
      <c r="AU99" s="4">
        <f t="shared" si="133"/>
        <v>-4.0718704005983213</v>
      </c>
      <c r="AV99" s="4">
        <f t="shared" si="133"/>
        <v>-3.4652138376109534</v>
      </c>
      <c r="AW99" s="4">
        <f t="shared" si="133"/>
        <v>-3.4266907000009894</v>
      </c>
      <c r="AY99" s="2">
        <f t="shared" si="125"/>
        <v>35.726046506927808</v>
      </c>
      <c r="AZ99" s="2">
        <f t="shared" si="125"/>
        <v>38.99759224175753</v>
      </c>
      <c r="BA99" s="2">
        <f t="shared" si="125"/>
        <v>42.163502923711704</v>
      </c>
      <c r="BB99" s="2">
        <f t="shared" si="125"/>
        <v>40.520926484917588</v>
      </c>
      <c r="BC99" s="2">
        <f t="shared" si="125"/>
        <v>38.360945255027282</v>
      </c>
      <c r="BD99" s="2">
        <f t="shared" si="125"/>
        <v>35.590638320461373</v>
      </c>
      <c r="BE99" s="2">
        <f t="shared" si="125"/>
        <v>35.09401156334075</v>
      </c>
      <c r="BF99" s="2">
        <f t="shared" si="125"/>
        <v>36.420154859143096</v>
      </c>
      <c r="BG99" s="2">
        <f t="shared" si="125"/>
        <v>39.20820339382675</v>
      </c>
      <c r="BH99" s="2">
        <f t="shared" si="125"/>
        <v>35.928602012065369</v>
      </c>
      <c r="BI99" s="2">
        <f t="shared" si="125"/>
        <v>35.050800747899608</v>
      </c>
      <c r="BJ99" s="2">
        <f t="shared" si="125"/>
        <v>38.48315498595742</v>
      </c>
      <c r="BK99" s="2">
        <f t="shared" si="125"/>
        <v>40.894541900050427</v>
      </c>
      <c r="BL99" s="2">
        <f t="shared" si="125"/>
        <v>43.709526967540889</v>
      </c>
      <c r="BM99" s="2">
        <f t="shared" si="125"/>
        <v>41.516571019054041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61.414220483641529</v>
      </c>
      <c r="DL99" s="2">
        <f t="shared" si="134"/>
        <v>61.53957041251779</v>
      </c>
      <c r="DM99" s="2">
        <f t="shared" si="134"/>
        <v>61.218668563300156</v>
      </c>
      <c r="DN99" s="2">
        <f t="shared" si="134"/>
        <v>64.369805398110657</v>
      </c>
      <c r="DO99" s="2">
        <f t="shared" si="134"/>
        <v>64.177381881533108</v>
      </c>
      <c r="DP99" s="2">
        <f t="shared" si="134"/>
        <v>59.969721294559108</v>
      </c>
      <c r="DQ99" s="2">
        <f t="shared" si="134"/>
        <v>55.409256566604142</v>
      </c>
      <c r="DR99" s="2">
        <f t="shared" si="134"/>
        <v>56.546065908013276</v>
      </c>
      <c r="DS99" s="2">
        <f t="shared" si="134"/>
        <v>59.120751125703563</v>
      </c>
      <c r="DT99" s="2">
        <f t="shared" si="134"/>
        <v>55.686930581613517</v>
      </c>
      <c r="DU99" s="2">
        <f t="shared" si="134"/>
        <v>62.168573549257765</v>
      </c>
      <c r="DV99" s="2">
        <f t="shared" si="134"/>
        <v>60.06281998123827</v>
      </c>
      <c r="DW99" s="2">
        <f t="shared" si="134"/>
        <v>64.184689743589743</v>
      </c>
      <c r="DX99" s="2">
        <f t="shared" si="134"/>
        <v>65.986777392120061</v>
      </c>
      <c r="DY99" s="2">
        <f t="shared" si="134"/>
        <v>60.000881964809381</v>
      </c>
      <c r="EA99" s="2">
        <f t="shared" si="94"/>
        <v>34.638136419123924</v>
      </c>
      <c r="EB99" s="2">
        <f t="shared" si="94"/>
        <v>38.053319686298018</v>
      </c>
      <c r="EC99" s="2">
        <f t="shared" si="94"/>
        <v>41.304212265084068</v>
      </c>
      <c r="ED99" s="2">
        <f t="shared" si="94"/>
        <v>39.364324604141295</v>
      </c>
      <c r="EE99" s="2">
        <f t="shared" si="94"/>
        <v>36.92946696064994</v>
      </c>
      <c r="EF99" s="2">
        <f t="shared" si="94"/>
        <v>34.311289550667325</v>
      </c>
      <c r="EG99" s="2">
        <f t="shared" si="94"/>
        <v>34.04892819665875</v>
      </c>
      <c r="EH99" s="2">
        <f t="shared" si="94"/>
        <v>35.21893089020385</v>
      </c>
      <c r="EI99" s="2">
        <f t="shared" si="94"/>
        <v>38.175266095775001</v>
      </c>
      <c r="EJ99" s="2">
        <f t="shared" si="94"/>
        <v>34.849342434259462</v>
      </c>
      <c r="EK99" s="2">
        <f t="shared" si="94"/>
        <v>33.565858130942182</v>
      </c>
      <c r="EL99" s="2">
        <f t="shared" si="94"/>
        <v>37.34136434914199</v>
      </c>
      <c r="EM99" s="2">
        <f t="shared" si="135"/>
        <v>39.736958563633877</v>
      </c>
      <c r="EN99" s="2">
        <f t="shared" si="135"/>
        <v>42.525878763723583</v>
      </c>
      <c r="EO99" s="2">
        <f t="shared" si="135"/>
        <v>40.054594957793952</v>
      </c>
      <c r="EQ99" s="2">
        <f t="shared" si="136"/>
        <v>34.151558226829032</v>
      </c>
      <c r="ER99" s="2">
        <f t="shared" si="136"/>
        <v>37.440085991429441</v>
      </c>
      <c r="ES99" s="2">
        <f t="shared" si="136"/>
        <v>41.745042368935344</v>
      </c>
      <c r="ET99" s="2">
        <f t="shared" si="136"/>
        <v>39.949148485293357</v>
      </c>
      <c r="EU99" s="2">
        <f t="shared" si="136"/>
        <v>37.374442813529697</v>
      </c>
      <c r="EV99" s="2">
        <f t="shared" si="136"/>
        <v>34.824068249480952</v>
      </c>
      <c r="EW99" s="2">
        <f t="shared" si="136"/>
        <v>33.722447634127136</v>
      </c>
      <c r="EX99" s="2">
        <f t="shared" si="136"/>
        <v>35.472054931574867</v>
      </c>
      <c r="EY99" s="2">
        <f t="shared" si="136"/>
        <v>37.23070220979713</v>
      </c>
      <c r="EZ99" s="2">
        <f t="shared" si="136"/>
        <v>34.150820085180229</v>
      </c>
      <c r="FA99" s="2">
        <f t="shared" si="136"/>
        <v>33.431790449481198</v>
      </c>
      <c r="FB99" s="2">
        <f t="shared" si="136"/>
        <v>36.501869624423854</v>
      </c>
      <c r="FC99" s="2">
        <f t="shared" si="136"/>
        <v>39.570619039567461</v>
      </c>
      <c r="FD99" s="2">
        <f t="shared" si="136"/>
        <v>42.082283431187612</v>
      </c>
      <c r="FE99" s="2">
        <f t="shared" si="136"/>
        <v>40.949011989026197</v>
      </c>
      <c r="FG99" s="2">
        <f t="shared" si="137"/>
        <v>0.95936359402340077</v>
      </c>
      <c r="FH99" s="2">
        <f t="shared" si="137"/>
        <v>0.9597792164512049</v>
      </c>
      <c r="FI99" s="2">
        <f t="shared" si="137"/>
        <v>0.95686282811658041</v>
      </c>
      <c r="FJ99" s="2">
        <f t="shared" si="137"/>
        <v>0.95375698132785358</v>
      </c>
      <c r="FK99" s="2">
        <f t="shared" si="137"/>
        <v>0.94747198534421639</v>
      </c>
      <c r="FL99" s="2">
        <f t="shared" si="137"/>
        <v>0.95014912246244854</v>
      </c>
      <c r="FM99" s="2">
        <f t="shared" si="137"/>
        <v>0.95106531824545171</v>
      </c>
      <c r="FN99" s="2">
        <f t="shared" si="137"/>
        <v>0.94368441036722461</v>
      </c>
      <c r="FO99" s="2">
        <f t="shared" si="137"/>
        <v>0.95064963050220475</v>
      </c>
      <c r="FP99" s="2">
        <f t="shared" si="137"/>
        <v>0.94818481611648398</v>
      </c>
      <c r="FQ99" s="2">
        <f t="shared" si="137"/>
        <v>0.94808133586020882</v>
      </c>
      <c r="FR99" s="2">
        <f t="shared" si="137"/>
        <v>0.94973330728180472</v>
      </c>
      <c r="FS99" s="2">
        <f t="shared" si="137"/>
        <v>0.95264837937922353</v>
      </c>
      <c r="FT99" s="2">
        <f t="shared" si="137"/>
        <v>0.94954308670929688</v>
      </c>
      <c r="FU99" s="2">
        <f t="shared" si="137"/>
        <v>0.92671401492319294</v>
      </c>
      <c r="FW99" s="2">
        <f t="shared" si="127"/>
        <v>3.5705403191567983E-4</v>
      </c>
      <c r="FX99" s="2">
        <f t="shared" si="127"/>
        <v>5.9170162295374385E-4</v>
      </c>
      <c r="FY99" s="2">
        <f t="shared" si="127"/>
        <v>5.3838048846910325E-4</v>
      </c>
      <c r="FZ99" s="2">
        <f t="shared" si="127"/>
        <v>4.6674823577703381E-4</v>
      </c>
      <c r="GA99" s="2">
        <f t="shared" si="127"/>
        <v>4.4815931550458091E-4</v>
      </c>
      <c r="GB99" s="2">
        <f t="shared" si="127"/>
        <v>4.9423098943926426E-4</v>
      </c>
      <c r="GC99" s="2">
        <f t="shared" si="127"/>
        <v>5.436901742231422E-4</v>
      </c>
      <c r="GD99" s="2">
        <f t="shared" si="127"/>
        <v>6.8656154729857205E-4</v>
      </c>
      <c r="GE99" s="2">
        <f t="shared" si="127"/>
        <v>7.7297840475315462E-4</v>
      </c>
      <c r="GF99" s="2">
        <f t="shared" si="127"/>
        <v>6.3546103972838284E-4</v>
      </c>
      <c r="GG99" s="2">
        <f t="shared" si="127"/>
        <v>5.3822316714934504E-4</v>
      </c>
      <c r="GH99" s="2">
        <f t="shared" si="127"/>
        <v>4.0713960813835558E-4</v>
      </c>
      <c r="GI99" s="2">
        <f t="shared" si="127"/>
        <v>3.3879774370721447E-4</v>
      </c>
      <c r="GJ99" s="2">
        <f t="shared" si="127"/>
        <v>2.6222998561535674E-4</v>
      </c>
      <c r="GK99" s="2">
        <f t="shared" si="127"/>
        <v>2.1552510686545108E-4</v>
      </c>
      <c r="GM99" s="86">
        <f t="shared" si="128"/>
        <v>2.6457425850056465E-5</v>
      </c>
      <c r="GN99" s="86">
        <f t="shared" si="128"/>
        <v>3.6995495721411435E-7</v>
      </c>
      <c r="GO99" s="86">
        <f t="shared" si="128"/>
        <v>1.0614918674822821E-6</v>
      </c>
      <c r="GP99" s="86">
        <f t="shared" si="128"/>
        <v>9.9048866250512081E-10</v>
      </c>
      <c r="GQ99" s="86">
        <f t="shared" si="128"/>
        <v>1.8023884110198122E-8</v>
      </c>
      <c r="GR99" s="86">
        <f t="shared" si="128"/>
        <v>4.9742777788623294E-10</v>
      </c>
      <c r="GS99" s="86">
        <f t="shared" si="128"/>
        <v>4.8514543858534392E-12</v>
      </c>
      <c r="GT99" s="86">
        <f t="shared" si="128"/>
        <v>3.1334299156861736E-12</v>
      </c>
      <c r="GU99" s="86">
        <f t="shared" si="128"/>
        <v>7.2623443942317272E-11</v>
      </c>
      <c r="GV99" s="86">
        <f t="shared" si="128"/>
        <v>5.9514487602222295E-10</v>
      </c>
      <c r="GW99" s="86">
        <f t="shared" si="128"/>
        <v>3.4267401227940276E-8</v>
      </c>
      <c r="GX99" s="86">
        <f t="shared" si="128"/>
        <v>1.0028777837704176E-8</v>
      </c>
      <c r="GY99" s="86">
        <f t="shared" si="128"/>
        <v>1.5608444697764581E-7</v>
      </c>
      <c r="GZ99" s="86">
        <f t="shared" si="128"/>
        <v>1.0978784871469887E-6</v>
      </c>
      <c r="HA99" s="86">
        <f t="shared" si="128"/>
        <v>5.973921024380873E-8</v>
      </c>
      <c r="HC99" s="86">
        <f t="shared" si="73"/>
        <v>7.2760185418529424E-2</v>
      </c>
      <c r="HD99" s="86">
        <f t="shared" si="73"/>
        <v>0.11314732375600273</v>
      </c>
      <c r="HE99" s="86">
        <f t="shared" si="73"/>
        <v>9.1357397453498565E-2</v>
      </c>
      <c r="HF99" s="86">
        <f t="shared" si="73"/>
        <v>8.284389372575926E-2</v>
      </c>
      <c r="HG99" s="86">
        <f t="shared" si="87"/>
        <v>6.8678348715503199E-2</v>
      </c>
      <c r="HH99" s="86">
        <f t="shared" si="87"/>
        <v>8.4797753273757798E-2</v>
      </c>
      <c r="HI99" s="86">
        <f t="shared" si="87"/>
        <v>0.10268669309208267</v>
      </c>
      <c r="HJ99" s="86">
        <f t="shared" si="87"/>
        <v>9.4615314617157734E-2</v>
      </c>
      <c r="HK99" s="86">
        <f t="shared" si="87"/>
        <v>0.13105026569375755</v>
      </c>
      <c r="HL99" s="86">
        <f t="shared" si="87"/>
        <v>0.10986007958779975</v>
      </c>
      <c r="HM99" s="86">
        <f t="shared" si="87"/>
        <v>0.11089382201700086</v>
      </c>
      <c r="HN99" s="86">
        <f t="shared" si="87"/>
        <v>7.7166634249842006E-2</v>
      </c>
      <c r="HO99" s="86">
        <f t="shared" si="87"/>
        <v>6.0901240277637089E-2</v>
      </c>
      <c r="HP99" s="86">
        <f t="shared" si="87"/>
        <v>4.6651901030526403E-2</v>
      </c>
      <c r="HQ99" s="86">
        <f t="shared" si="87"/>
        <v>1.5974785842921897E-2</v>
      </c>
      <c r="HS99" s="86">
        <f t="shared" si="129"/>
        <v>4.0954273599172295E-33</v>
      </c>
      <c r="HT99" s="86">
        <f t="shared" si="129"/>
        <v>3.5303178491303195E-20</v>
      </c>
      <c r="HU99" s="86">
        <f t="shared" si="129"/>
        <v>1.4395300884042886E-24</v>
      </c>
      <c r="HV99" s="86">
        <f t="shared" si="129"/>
        <v>4.4629300622319261E-28</v>
      </c>
      <c r="HW99" s="86">
        <f t="shared" si="129"/>
        <v>4.5372591077877576E-29</v>
      </c>
      <c r="HX99" s="86">
        <f t="shared" si="129"/>
        <v>2.555314380398311E-29</v>
      </c>
      <c r="HY99" s="86">
        <f t="shared" si="129"/>
        <v>3.3920071084747377E-29</v>
      </c>
      <c r="HZ99" s="86">
        <f t="shared" si="129"/>
        <v>4.16895898842085E-35</v>
      </c>
      <c r="IA99" s="86">
        <f t="shared" si="129"/>
        <v>7.0155138136251032E-30</v>
      </c>
      <c r="IB99" s="86">
        <f t="shared" si="129"/>
        <v>2.3692694807769434E-30</v>
      </c>
      <c r="IC99" s="86">
        <f t="shared" si="129"/>
        <v>8.0125793901609592E-28</v>
      </c>
      <c r="ID99" s="86">
        <f t="shared" si="129"/>
        <v>3.1310090969882288E-30</v>
      </c>
      <c r="IE99" s="86">
        <f t="shared" si="129"/>
        <v>8.1744404367992343E-30</v>
      </c>
      <c r="IF99" s="86">
        <f t="shared" si="129"/>
        <v>1.7400558514904179E-24</v>
      </c>
      <c r="IG99" s="86">
        <f t="shared" si="129"/>
        <v>7.2623206122288309E-19</v>
      </c>
      <c r="II99" s="86">
        <f t="shared" si="130"/>
        <v>2.7342625539346838E-205</v>
      </c>
      <c r="IJ99" s="86">
        <f t="shared" si="130"/>
        <v>1.3877283262503792E-123</v>
      </c>
      <c r="IK99" s="86">
        <f t="shared" si="130"/>
        <v>2.5191800361877484E-147</v>
      </c>
      <c r="IL99" s="86">
        <f t="shared" si="130"/>
        <v>7.7625947177971241E-170</v>
      </c>
      <c r="IM99" s="86">
        <f t="shared" si="130"/>
        <v>1.6376685810578943E-176</v>
      </c>
      <c r="IN99" s="86">
        <f t="shared" si="130"/>
        <v>7.7651497447364746E-179</v>
      </c>
      <c r="IO99" s="86">
        <f t="shared" si="130"/>
        <v>3.4788122930753267E-184</v>
      </c>
      <c r="IP99" s="86">
        <f t="shared" si="130"/>
        <v>3.130621528922253E-221</v>
      </c>
      <c r="IQ99" s="86">
        <f t="shared" si="130"/>
        <v>1.3859995745732288E-188</v>
      </c>
      <c r="IR99" s="86">
        <f t="shared" si="130"/>
        <v>2.5275676533387424E-190</v>
      </c>
      <c r="IS99" s="86">
        <f t="shared" si="130"/>
        <v>3.4984229024847304E-171</v>
      </c>
      <c r="IT99" s="86">
        <f t="shared" si="130"/>
        <v>2.5272608513356772E-184</v>
      </c>
      <c r="IU99" s="86">
        <f t="shared" si="130"/>
        <v>4.7733501970421318E-179</v>
      </c>
      <c r="IV99" s="86">
        <f t="shared" si="130"/>
        <v>6.0025707592051139E-89</v>
      </c>
      <c r="IW99" s="86">
        <f t="shared" si="130"/>
        <v>1.1160938929518204E-55</v>
      </c>
      <c r="IY99" s="86">
        <f t="shared" si="131"/>
        <v>7.2786642844379482E-2</v>
      </c>
      <c r="IZ99" s="86">
        <f t="shared" si="131"/>
        <v>0.11314769371095994</v>
      </c>
      <c r="JA99" s="86">
        <f t="shared" si="131"/>
        <v>9.1358458945366053E-2</v>
      </c>
      <c r="JB99" s="86">
        <f t="shared" si="131"/>
        <v>8.2843894716247923E-2</v>
      </c>
      <c r="JC99" s="86">
        <f t="shared" si="131"/>
        <v>6.8678366739387306E-2</v>
      </c>
      <c r="JD99" s="86">
        <f t="shared" si="131"/>
        <v>8.4797753771185577E-2</v>
      </c>
      <c r="JE99" s="86">
        <f t="shared" si="131"/>
        <v>0.10268669309693412</v>
      </c>
      <c r="JF99" s="86">
        <f t="shared" si="131"/>
        <v>9.4615314620291158E-2</v>
      </c>
      <c r="JG99" s="86">
        <f t="shared" si="131"/>
        <v>0.13105026576638099</v>
      </c>
      <c r="JH99" s="86">
        <f t="shared" si="131"/>
        <v>0.10986008018294463</v>
      </c>
      <c r="JI99" s="86">
        <f t="shared" si="131"/>
        <v>0.11089385628440208</v>
      </c>
      <c r="JJ99" s="86">
        <f t="shared" si="131"/>
        <v>7.7166644278619842E-2</v>
      </c>
      <c r="JK99" s="86">
        <f t="shared" si="131"/>
        <v>6.0901396362084068E-2</v>
      </c>
      <c r="JL99" s="86">
        <f t="shared" si="131"/>
        <v>4.6652998909013553E-2</v>
      </c>
      <c r="JM99" s="86">
        <f t="shared" si="131"/>
        <v>1.5974845582132143E-2</v>
      </c>
    </row>
    <row r="100" spans="2:273" x14ac:dyDescent="0.25">
      <c r="B100" s="2">
        <v>73</v>
      </c>
      <c r="C100" s="37">
        <v>89.950999999999993</v>
      </c>
      <c r="D100" s="37">
        <v>90.45</v>
      </c>
      <c r="E100" s="37">
        <v>87.796999999999997</v>
      </c>
      <c r="F100" s="37">
        <v>82.644000000000005</v>
      </c>
      <c r="G100" s="37">
        <v>73.882999999999996</v>
      </c>
      <c r="H100" s="37">
        <v>79.183000000000007</v>
      </c>
      <c r="I100" s="37">
        <v>84.882999999999996</v>
      </c>
      <c r="J100" s="37">
        <v>86.034000000000006</v>
      </c>
      <c r="K100" s="37">
        <v>106.776</v>
      </c>
      <c r="L100" s="37">
        <v>91.516999999999996</v>
      </c>
      <c r="M100" s="37">
        <v>91.066999999999993</v>
      </c>
      <c r="N100" s="37">
        <v>77.582999999999998</v>
      </c>
      <c r="O100" s="37">
        <v>69.832999999999998</v>
      </c>
      <c r="P100" s="37">
        <v>66.05</v>
      </c>
      <c r="Q100" s="37">
        <v>44.417000000000002</v>
      </c>
      <c r="S100" s="4">
        <f t="shared" si="132"/>
        <v>79.780880544287939</v>
      </c>
      <c r="T100" s="4">
        <f t="shared" si="132"/>
        <v>89.594253797625754</v>
      </c>
      <c r="U100" s="4">
        <f t="shared" si="132"/>
        <v>85.610353275827293</v>
      </c>
      <c r="V100" s="4">
        <f t="shared" si="132"/>
        <v>83.44985522836987</v>
      </c>
      <c r="W100" s="4">
        <f t="shared" si="132"/>
        <v>75.648827451031693</v>
      </c>
      <c r="X100" s="4">
        <f t="shared" si="132"/>
        <v>78.994674573272107</v>
      </c>
      <c r="Y100" s="4">
        <f t="shared" si="132"/>
        <v>83.15275862407087</v>
      </c>
      <c r="Z100" s="4">
        <f t="shared" si="132"/>
        <v>83.791635838551656</v>
      </c>
      <c r="AA100" s="4">
        <f t="shared" si="132"/>
        <v>102.23822379505461</v>
      </c>
      <c r="AB100" s="4">
        <f t="shared" si="132"/>
        <v>89.463083314843601</v>
      </c>
      <c r="AC100" s="4">
        <f t="shared" si="132"/>
        <v>89.076349424758178</v>
      </c>
      <c r="AD100" s="4">
        <f t="shared" si="132"/>
        <v>77.532751952027652</v>
      </c>
      <c r="AE100" s="4">
        <f t="shared" si="132"/>
        <v>73.31106104033023</v>
      </c>
      <c r="AF100" s="4">
        <f t="shared" si="132"/>
        <v>68.896208929963564</v>
      </c>
      <c r="AG100" s="4">
        <f t="shared" si="132"/>
        <v>50.113326940388788</v>
      </c>
      <c r="AI100" s="4">
        <f t="shared" si="133"/>
        <v>10.170119455712054</v>
      </c>
      <c r="AJ100" s="4">
        <f t="shared" si="133"/>
        <v>0.85574620237424881</v>
      </c>
      <c r="AK100" s="4">
        <f t="shared" si="133"/>
        <v>2.1866467241727037</v>
      </c>
      <c r="AL100" s="4">
        <f t="shared" si="133"/>
        <v>-0.80585522836986456</v>
      </c>
      <c r="AM100" s="4">
        <f t="shared" si="133"/>
        <v>-1.7658274510316971</v>
      </c>
      <c r="AN100" s="4">
        <f t="shared" si="133"/>
        <v>0.18832542672789998</v>
      </c>
      <c r="AO100" s="4">
        <f t="shared" si="133"/>
        <v>1.7302413759291255</v>
      </c>
      <c r="AP100" s="4">
        <f t="shared" si="133"/>
        <v>2.24236416144835</v>
      </c>
      <c r="AQ100" s="4">
        <f t="shared" si="133"/>
        <v>4.5377762049453878</v>
      </c>
      <c r="AR100" s="4">
        <f t="shared" si="133"/>
        <v>2.0539166851563948</v>
      </c>
      <c r="AS100" s="4">
        <f t="shared" si="133"/>
        <v>1.9906505752418155</v>
      </c>
      <c r="AT100" s="4">
        <f t="shared" si="133"/>
        <v>5.0248047972345944E-2</v>
      </c>
      <c r="AU100" s="4">
        <f t="shared" si="133"/>
        <v>-3.4780610403302319</v>
      </c>
      <c r="AV100" s="4">
        <f t="shared" si="133"/>
        <v>-2.8462089299635664</v>
      </c>
      <c r="AW100" s="4">
        <f t="shared" si="133"/>
        <v>-5.6963269403887864</v>
      </c>
      <c r="AY100" s="2">
        <f t="shared" si="125"/>
        <v>35.547817723007036</v>
      </c>
      <c r="AZ100" s="2">
        <f t="shared" si="125"/>
        <v>38.821072164017238</v>
      </c>
      <c r="BA100" s="2">
        <f t="shared" si="125"/>
        <v>42.013377592192079</v>
      </c>
      <c r="BB100" s="2">
        <f t="shared" si="125"/>
        <v>40.366137421332681</v>
      </c>
      <c r="BC100" s="2">
        <f t="shared" si="125"/>
        <v>38.208514567022</v>
      </c>
      <c r="BD100" s="2">
        <f t="shared" si="125"/>
        <v>35.463773000683361</v>
      </c>
      <c r="BE100" s="2">
        <f t="shared" si="125"/>
        <v>34.933366162814572</v>
      </c>
      <c r="BF100" s="2">
        <f t="shared" si="125"/>
        <v>36.262623139249854</v>
      </c>
      <c r="BG100" s="2">
        <f t="shared" si="125"/>
        <v>38.996812412300692</v>
      </c>
      <c r="BH100" s="2">
        <f t="shared" si="125"/>
        <v>35.739678480456007</v>
      </c>
      <c r="BI100" s="2">
        <f t="shared" si="125"/>
        <v>34.87512098685287</v>
      </c>
      <c r="BJ100" s="2">
        <f t="shared" si="125"/>
        <v>38.282265815612455</v>
      </c>
      <c r="BK100" s="2">
        <f t="shared" si="125"/>
        <v>40.696745371655851</v>
      </c>
      <c r="BL100" s="2">
        <f t="shared" si="125"/>
        <v>43.47431437955148</v>
      </c>
      <c r="BM100" s="2">
        <f t="shared" si="125"/>
        <v>41.342072767770937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61.797110953058315</v>
      </c>
      <c r="DL100" s="2">
        <f t="shared" si="134"/>
        <v>61.882312707444292</v>
      </c>
      <c r="DM100" s="2">
        <f t="shared" si="134"/>
        <v>61.519702702702716</v>
      </c>
      <c r="DN100" s="2">
        <f t="shared" si="134"/>
        <v>64.718275843454791</v>
      </c>
      <c r="DO100" s="2">
        <f t="shared" si="134"/>
        <v>64.575233972125432</v>
      </c>
      <c r="DP100" s="2">
        <f t="shared" si="134"/>
        <v>60.314882176360236</v>
      </c>
      <c r="DQ100" s="2">
        <f t="shared" si="134"/>
        <v>55.694123358348989</v>
      </c>
      <c r="DR100" s="2">
        <f t="shared" si="134"/>
        <v>56.859512091038404</v>
      </c>
      <c r="DS100" s="2">
        <f t="shared" si="134"/>
        <v>59.4575497185741</v>
      </c>
      <c r="DT100" s="2">
        <f t="shared" si="134"/>
        <v>55.963817354596628</v>
      </c>
      <c r="DU100" s="2">
        <f t="shared" si="134"/>
        <v>62.541792172739548</v>
      </c>
      <c r="DV100" s="2">
        <f t="shared" si="134"/>
        <v>60.371707504690427</v>
      </c>
      <c r="DW100" s="2">
        <f t="shared" si="134"/>
        <v>64.519928205128195</v>
      </c>
      <c r="DX100" s="2">
        <f t="shared" si="134"/>
        <v>66.360043151969961</v>
      </c>
      <c r="DY100" s="2">
        <f t="shared" si="134"/>
        <v>60.412827346041055</v>
      </c>
      <c r="EA100" s="2">
        <f t="shared" si="94"/>
        <v>34.533983367604534</v>
      </c>
      <c r="EB100" s="2">
        <f t="shared" si="94"/>
        <v>37.940096840501525</v>
      </c>
      <c r="EC100" s="2">
        <f t="shared" si="94"/>
        <v>41.21110814375205</v>
      </c>
      <c r="ED100" s="2">
        <f t="shared" si="94"/>
        <v>39.289007152800224</v>
      </c>
      <c r="EE100" s="2">
        <f t="shared" si="94"/>
        <v>36.875135815051472</v>
      </c>
      <c r="EF100" s="2">
        <f t="shared" si="94"/>
        <v>34.274366417602401</v>
      </c>
      <c r="EG100" s="2">
        <f t="shared" si="94"/>
        <v>33.959360767202817</v>
      </c>
      <c r="EH100" s="2">
        <f t="shared" si="94"/>
        <v>35.141434606982159</v>
      </c>
      <c r="EI100" s="2">
        <f t="shared" si="94"/>
        <v>38.028920525355815</v>
      </c>
      <c r="EJ100" s="2">
        <f t="shared" si="94"/>
        <v>34.73223648977482</v>
      </c>
      <c r="EK100" s="2">
        <f t="shared" si="94"/>
        <v>33.493434956968407</v>
      </c>
      <c r="EL100" s="2">
        <f t="shared" si="94"/>
        <v>37.216387773748679</v>
      </c>
      <c r="EM100" s="2">
        <f t="shared" si="135"/>
        <v>39.616862482608099</v>
      </c>
      <c r="EN100" s="2">
        <f t="shared" si="135"/>
        <v>42.365344487476989</v>
      </c>
      <c r="EO100" s="2">
        <f t="shared" si="135"/>
        <v>39.966410084994529</v>
      </c>
      <c r="EQ100" s="2">
        <f t="shared" si="136"/>
        <v>34.05932963671129</v>
      </c>
      <c r="ER100" s="2">
        <f t="shared" si="136"/>
        <v>37.343318937204501</v>
      </c>
      <c r="ES100" s="2">
        <f t="shared" si="136"/>
        <v>41.640307115776871</v>
      </c>
      <c r="ET100" s="2">
        <f t="shared" si="136"/>
        <v>39.858307888568845</v>
      </c>
      <c r="EU100" s="2">
        <f t="shared" si="136"/>
        <v>37.308218747280932</v>
      </c>
      <c r="EV100" s="2">
        <f t="shared" si="136"/>
        <v>34.773628859849161</v>
      </c>
      <c r="EW100" s="2">
        <f t="shared" si="136"/>
        <v>33.642191578255307</v>
      </c>
      <c r="EX100" s="2">
        <f t="shared" si="136"/>
        <v>35.385891999218799</v>
      </c>
      <c r="EY100" s="2">
        <f t="shared" si="136"/>
        <v>37.113701888698891</v>
      </c>
      <c r="EZ100" s="2">
        <f t="shared" si="136"/>
        <v>34.053270338234839</v>
      </c>
      <c r="FA100" s="2">
        <f t="shared" si="136"/>
        <v>33.362727828595574</v>
      </c>
      <c r="FB100" s="2">
        <f t="shared" si="136"/>
        <v>36.398761479415072</v>
      </c>
      <c r="FC100" s="2">
        <f t="shared" si="136"/>
        <v>39.454604807664879</v>
      </c>
      <c r="FD100" s="2">
        <f t="shared" si="136"/>
        <v>41.933372528031548</v>
      </c>
      <c r="FE100" s="2">
        <f t="shared" si="136"/>
        <v>40.82751355865048</v>
      </c>
      <c r="FG100" s="2">
        <f t="shared" si="137"/>
        <v>0.96280616837927524</v>
      </c>
      <c r="FH100" s="2">
        <f t="shared" si="137"/>
        <v>0.963187931784938</v>
      </c>
      <c r="FI100" s="2">
        <f t="shared" si="137"/>
        <v>0.96050853772890643</v>
      </c>
      <c r="FJ100" s="2">
        <f t="shared" si="137"/>
        <v>0.95765356296949444</v>
      </c>
      <c r="FK100" s="2">
        <f t="shared" si="137"/>
        <v>0.95187143605073332</v>
      </c>
      <c r="FL100" s="2">
        <f t="shared" si="137"/>
        <v>0.95433515795393287</v>
      </c>
      <c r="FM100" s="2">
        <f t="shared" si="137"/>
        <v>0.95517804897791692</v>
      </c>
      <c r="FN100" s="2">
        <f t="shared" si="137"/>
        <v>0.94838380525110499</v>
      </c>
      <c r="FO100" s="2">
        <f t="shared" si="137"/>
        <v>0.95479563729658556</v>
      </c>
      <c r="FP100" s="2">
        <f t="shared" si="137"/>
        <v>0.95252755549474366</v>
      </c>
      <c r="FQ100" s="2">
        <f t="shared" si="137"/>
        <v>0.95243231304190368</v>
      </c>
      <c r="FR100" s="2">
        <f t="shared" si="137"/>
        <v>0.95395256708160625</v>
      </c>
      <c r="FS100" s="2">
        <f t="shared" si="137"/>
        <v>0.95663412789028235</v>
      </c>
      <c r="FT100" s="2">
        <f t="shared" si="137"/>
        <v>0.95377753606723092</v>
      </c>
      <c r="FU100" s="2">
        <f t="shared" si="137"/>
        <v>0.93272859617916215</v>
      </c>
      <c r="FW100" s="2">
        <f t="shared" si="127"/>
        <v>3.9148847487339874E-4</v>
      </c>
      <c r="FX100" s="2">
        <f t="shared" si="127"/>
        <v>6.4875089339979253E-4</v>
      </c>
      <c r="FY100" s="2">
        <f t="shared" si="127"/>
        <v>5.9029180591107654E-4</v>
      </c>
      <c r="FZ100" s="2">
        <f t="shared" si="127"/>
        <v>5.1175621870928336E-4</v>
      </c>
      <c r="GA100" s="2">
        <f t="shared" si="127"/>
        <v>4.9137567194332201E-4</v>
      </c>
      <c r="GB100" s="2">
        <f t="shared" si="127"/>
        <v>5.4188766521205971E-4</v>
      </c>
      <c r="GC100" s="2">
        <f t="shared" si="127"/>
        <v>5.9611315282624613E-4</v>
      </c>
      <c r="GD100" s="2">
        <f t="shared" si="127"/>
        <v>7.5274990610960807E-4</v>
      </c>
      <c r="GE100" s="2">
        <f t="shared" si="127"/>
        <v>8.4749076480117509E-4</v>
      </c>
      <c r="GF100" s="2">
        <f t="shared" si="127"/>
        <v>6.9672645956092582E-4</v>
      </c>
      <c r="GG100" s="2">
        <f t="shared" si="127"/>
        <v>5.9011932443007976E-4</v>
      </c>
      <c r="GH100" s="2">
        <f t="shared" si="127"/>
        <v>4.4640216839041764E-4</v>
      </c>
      <c r="GI100" s="2">
        <f t="shared" si="127"/>
        <v>3.7147219671615673E-4</v>
      </c>
      <c r="GJ100" s="2">
        <f t="shared" si="127"/>
        <v>2.8752218744150271E-4</v>
      </c>
      <c r="GK100" s="2">
        <f t="shared" si="127"/>
        <v>2.3631366661742477E-4</v>
      </c>
      <c r="GM100" s="86">
        <f t="shared" si="128"/>
        <v>5.5827363102294059E-6</v>
      </c>
      <c r="GN100" s="86">
        <f t="shared" si="128"/>
        <v>3.6864943709956234E-8</v>
      </c>
      <c r="GO100" s="86">
        <f t="shared" si="128"/>
        <v>1.2843303888323839E-7</v>
      </c>
      <c r="GP100" s="86">
        <f t="shared" si="128"/>
        <v>3.7171716153654707E-11</v>
      </c>
      <c r="GQ100" s="86">
        <f t="shared" si="128"/>
        <v>1.0348496480636755E-9</v>
      </c>
      <c r="GR100" s="86">
        <f t="shared" si="128"/>
        <v>1.8700461285731886E-11</v>
      </c>
      <c r="GS100" s="86">
        <f t="shared" si="128"/>
        <v>1.0187590960433579E-13</v>
      </c>
      <c r="GT100" s="86">
        <f t="shared" si="128"/>
        <v>6.8789435598890991E-14</v>
      </c>
      <c r="GU100" s="86">
        <f t="shared" si="128"/>
        <v>2.8263640286618332E-12</v>
      </c>
      <c r="GV100" s="86">
        <f t="shared" si="128"/>
        <v>2.6525075636891889E-11</v>
      </c>
      <c r="GW100" s="86">
        <f t="shared" si="128"/>
        <v>2.9338611939316211E-9</v>
      </c>
      <c r="GX100" s="86">
        <f t="shared" si="128"/>
        <v>6.6336936272434613E-10</v>
      </c>
      <c r="GY100" s="86">
        <f t="shared" si="128"/>
        <v>1.5230252253328495E-8</v>
      </c>
      <c r="GZ100" s="86">
        <f t="shared" si="128"/>
        <v>1.4560411442910186E-7</v>
      </c>
      <c r="HA100" s="86">
        <f t="shared" si="128"/>
        <v>5.0179704576267446E-9</v>
      </c>
      <c r="HC100" s="86">
        <f t="shared" si="73"/>
        <v>0.10059228856752644</v>
      </c>
      <c r="HD100" s="86">
        <f t="shared" si="73"/>
        <v>0.14475139057908795</v>
      </c>
      <c r="HE100" s="86">
        <f t="shared" si="73"/>
        <v>0.12056997661103175</v>
      </c>
      <c r="HF100" s="86">
        <f t="shared" si="73"/>
        <v>0.1115882972157171</v>
      </c>
      <c r="HG100" s="86">
        <f t="shared" si="87"/>
        <v>9.3904142571425833E-2</v>
      </c>
      <c r="HH100" s="86">
        <f t="shared" si="87"/>
        <v>0.11519221236379711</v>
      </c>
      <c r="HI100" s="86">
        <f t="shared" ref="HI100:HQ128" si="138" xml:space="preserve"> _xlfn.NORM.DIST($B100, I$8, ABS(I$12), TRUE) * _xlfn.NORM.DIST(($B100 - I$8)*I$16, 0, ABS(I$12), TRUE) * 2</f>
        <v>0.13897838045581712</v>
      </c>
      <c r="HJ100" s="86">
        <f t="shared" si="138"/>
        <v>0.1338628753478755</v>
      </c>
      <c r="HK100" s="86">
        <f t="shared" si="138"/>
        <v>0.17759132120530452</v>
      </c>
      <c r="HL100" s="86">
        <f t="shared" si="138"/>
        <v>0.14968851853967094</v>
      </c>
      <c r="HM100" s="86">
        <f t="shared" si="138"/>
        <v>0.14773846967975832</v>
      </c>
      <c r="HN100" s="86">
        <f t="shared" si="138"/>
        <v>0.10510339666281877</v>
      </c>
      <c r="HO100" s="86">
        <f t="shared" si="138"/>
        <v>8.3111386503957788E-2</v>
      </c>
      <c r="HP100" s="86">
        <f t="shared" si="138"/>
        <v>6.5518475384265501E-2</v>
      </c>
      <c r="HQ100" s="86">
        <f t="shared" si="138"/>
        <v>2.6133451214091209E-2</v>
      </c>
      <c r="HS100" s="86">
        <f t="shared" si="129"/>
        <v>5.8015197669635033E-32</v>
      </c>
      <c r="HT100" s="86">
        <f t="shared" si="129"/>
        <v>1.9078692310620706E-19</v>
      </c>
      <c r="HU100" s="86">
        <f t="shared" si="129"/>
        <v>1.0866474926166404E-23</v>
      </c>
      <c r="HV100" s="86">
        <f t="shared" si="129"/>
        <v>4.3927389201681528E-27</v>
      </c>
      <c r="HW100" s="86">
        <f t="shared" si="129"/>
        <v>4.8153348671459832E-28</v>
      </c>
      <c r="HX100" s="86">
        <f t="shared" si="129"/>
        <v>2.8700831992661556E-28</v>
      </c>
      <c r="HY100" s="86">
        <f t="shared" si="129"/>
        <v>4.0507939206286121E-28</v>
      </c>
      <c r="HZ100" s="86">
        <f t="shared" si="129"/>
        <v>9.1596881754136772E-34</v>
      </c>
      <c r="IA100" s="86">
        <f t="shared" si="129"/>
        <v>1.0069297256194433E-28</v>
      </c>
      <c r="IB100" s="86">
        <f t="shared" si="129"/>
        <v>3.2779705950850013E-29</v>
      </c>
      <c r="IC100" s="86">
        <f t="shared" si="129"/>
        <v>8.2160595377471339E-27</v>
      </c>
      <c r="ID100" s="86">
        <f t="shared" si="129"/>
        <v>3.5712637728053588E-29</v>
      </c>
      <c r="IE100" s="86">
        <f t="shared" si="129"/>
        <v>8.3783168465819532E-29</v>
      </c>
      <c r="IF100" s="86">
        <f t="shared" si="129"/>
        <v>1.104281023336263E-23</v>
      </c>
      <c r="IG100" s="86">
        <f t="shared" si="129"/>
        <v>2.7986664312514606E-18</v>
      </c>
      <c r="II100" s="86">
        <f t="shared" si="130"/>
        <v>1.3343746435331111E-200</v>
      </c>
      <c r="IJ100" s="86">
        <f t="shared" si="130"/>
        <v>1.3730913786345205E-120</v>
      </c>
      <c r="IK100" s="86">
        <f t="shared" si="130"/>
        <v>8.6266803601782614E-144</v>
      </c>
      <c r="IL100" s="86">
        <f t="shared" si="130"/>
        <v>7.8678928831825283E-166</v>
      </c>
      <c r="IM100" s="86">
        <f t="shared" si="130"/>
        <v>2.2773232946878892E-172</v>
      </c>
      <c r="IN100" s="86">
        <f t="shared" si="130"/>
        <v>1.3872166700350166E-174</v>
      </c>
      <c r="IO100" s="86">
        <f t="shared" si="130"/>
        <v>9.4884180656234004E-180</v>
      </c>
      <c r="IP100" s="86">
        <f t="shared" si="130"/>
        <v>1.0062826487072901E-215</v>
      </c>
      <c r="IQ100" s="86">
        <f t="shared" si="130"/>
        <v>8.0607940414337139E-184</v>
      </c>
      <c r="IR100" s="86">
        <f t="shared" si="130"/>
        <v>1.2145503562125847E-185</v>
      </c>
      <c r="IS100" s="86">
        <f t="shared" si="130"/>
        <v>4.5480983068487011E-167</v>
      </c>
      <c r="IT100" s="86">
        <f t="shared" si="130"/>
        <v>4.7665957304946805E-180</v>
      </c>
      <c r="IU100" s="86">
        <f t="shared" si="130"/>
        <v>5.4423330843685926E-175</v>
      </c>
      <c r="IV100" s="86">
        <f t="shared" si="130"/>
        <v>5.1505611991808755E-87</v>
      </c>
      <c r="IW100" s="86">
        <f t="shared" si="130"/>
        <v>1.6474053834571542E-54</v>
      </c>
      <c r="IY100" s="86">
        <f t="shared" si="131"/>
        <v>0.10059787130383667</v>
      </c>
      <c r="IZ100" s="86">
        <f t="shared" si="131"/>
        <v>0.14475142744403166</v>
      </c>
      <c r="JA100" s="86">
        <f t="shared" si="131"/>
        <v>0.12057010504407063</v>
      </c>
      <c r="JB100" s="86">
        <f t="shared" si="131"/>
        <v>0.11158829725288881</v>
      </c>
      <c r="JC100" s="86">
        <f t="shared" si="131"/>
        <v>9.3904143606275484E-2</v>
      </c>
      <c r="JD100" s="86">
        <f t="shared" si="131"/>
        <v>0.11519221238249756</v>
      </c>
      <c r="JE100" s="86">
        <f t="shared" si="131"/>
        <v>0.13897838045591898</v>
      </c>
      <c r="JF100" s="86">
        <f t="shared" si="131"/>
        <v>0.13386287534794428</v>
      </c>
      <c r="JG100" s="86">
        <f t="shared" si="131"/>
        <v>0.17759132120813087</v>
      </c>
      <c r="JH100" s="86">
        <f t="shared" si="131"/>
        <v>0.14968851856619603</v>
      </c>
      <c r="JI100" s="86">
        <f t="shared" si="131"/>
        <v>0.1477384726136195</v>
      </c>
      <c r="JJ100" s="86">
        <f t="shared" si="131"/>
        <v>0.10510339732618813</v>
      </c>
      <c r="JK100" s="86">
        <f t="shared" si="131"/>
        <v>8.3111401734210041E-2</v>
      </c>
      <c r="JL100" s="86">
        <f t="shared" si="131"/>
        <v>6.5518620988379933E-2</v>
      </c>
      <c r="JM100" s="86">
        <f t="shared" si="131"/>
        <v>2.6133456232061671E-2</v>
      </c>
    </row>
    <row r="101" spans="2:273" x14ac:dyDescent="0.25">
      <c r="B101" s="2">
        <v>74</v>
      </c>
      <c r="C101" s="37">
        <v>102</v>
      </c>
      <c r="D101" s="37">
        <v>104.85</v>
      </c>
      <c r="E101" s="37">
        <v>97.525000000000006</v>
      </c>
      <c r="F101" s="37">
        <v>97.525000000000006</v>
      </c>
      <c r="G101" s="37">
        <v>87.966999999999999</v>
      </c>
      <c r="H101" s="37">
        <v>93.582999999999998</v>
      </c>
      <c r="I101" s="37">
        <v>99.617000000000004</v>
      </c>
      <c r="J101" s="37">
        <v>101.172</v>
      </c>
      <c r="K101" s="37">
        <v>124.20699999999999</v>
      </c>
      <c r="L101" s="37">
        <v>107.9</v>
      </c>
      <c r="M101" s="37">
        <v>107.967</v>
      </c>
      <c r="N101" s="37">
        <v>89.55</v>
      </c>
      <c r="O101" s="37">
        <v>83.7</v>
      </c>
      <c r="P101" s="37">
        <v>76.783000000000001</v>
      </c>
      <c r="Q101" s="37">
        <v>51.817</v>
      </c>
      <c r="S101" s="4">
        <f t="shared" si="132"/>
        <v>91.502206642650151</v>
      </c>
      <c r="T101" s="4">
        <f t="shared" si="132"/>
        <v>99.171013086374757</v>
      </c>
      <c r="U101" s="4">
        <f t="shared" si="132"/>
        <v>95.207906322440408</v>
      </c>
      <c r="V101" s="4">
        <f t="shared" si="132"/>
        <v>93.782259855623451</v>
      </c>
      <c r="W101" s="4">
        <f t="shared" si="132"/>
        <v>85.324091528992611</v>
      </c>
      <c r="X101" s="4">
        <f t="shared" si="132"/>
        <v>89.721676992248121</v>
      </c>
      <c r="Y101" s="4">
        <f t="shared" si="132"/>
        <v>94.492156425359667</v>
      </c>
      <c r="Z101" s="4">
        <f t="shared" si="132"/>
        <v>96.753670428217589</v>
      </c>
      <c r="AA101" s="4">
        <f t="shared" si="132"/>
        <v>116.41693278945978</v>
      </c>
      <c r="AB101" s="4">
        <f t="shared" si="132"/>
        <v>102.18879689527984</v>
      </c>
      <c r="AC101" s="4">
        <f t="shared" si="132"/>
        <v>101.00603581863405</v>
      </c>
      <c r="AD101" s="4">
        <f t="shared" si="132"/>
        <v>87.342354450954645</v>
      </c>
      <c r="AE101" s="4">
        <f t="shared" si="132"/>
        <v>81.752563340055445</v>
      </c>
      <c r="AF101" s="4">
        <f t="shared" si="132"/>
        <v>76.252400198599304</v>
      </c>
      <c r="AG101" s="4">
        <f t="shared" si="132"/>
        <v>54.190021874854224</v>
      </c>
      <c r="AI101" s="4">
        <f t="shared" si="133"/>
        <v>10.497793357349849</v>
      </c>
      <c r="AJ101" s="4">
        <f t="shared" si="133"/>
        <v>5.6789869136252378</v>
      </c>
      <c r="AK101" s="4">
        <f t="shared" si="133"/>
        <v>2.3170936775595976</v>
      </c>
      <c r="AL101" s="4">
        <f t="shared" si="133"/>
        <v>3.7427401443765547</v>
      </c>
      <c r="AM101" s="4">
        <f t="shared" si="133"/>
        <v>2.642908471007388</v>
      </c>
      <c r="AN101" s="4">
        <f t="shared" si="133"/>
        <v>3.8613230077518779</v>
      </c>
      <c r="AO101" s="4">
        <f t="shared" si="133"/>
        <v>5.1248435746403374</v>
      </c>
      <c r="AP101" s="4">
        <f t="shared" si="133"/>
        <v>4.418329571782408</v>
      </c>
      <c r="AQ101" s="4">
        <f t="shared" si="133"/>
        <v>7.7900672105402151</v>
      </c>
      <c r="AR101" s="4">
        <f t="shared" si="133"/>
        <v>5.7112031047201697</v>
      </c>
      <c r="AS101" s="4">
        <f t="shared" si="133"/>
        <v>6.9609641813659522</v>
      </c>
      <c r="AT101" s="4">
        <f t="shared" si="133"/>
        <v>2.2076455490453526</v>
      </c>
      <c r="AU101" s="4">
        <f t="shared" si="133"/>
        <v>1.9474366599445574</v>
      </c>
      <c r="AV101" s="4">
        <f t="shared" si="133"/>
        <v>0.5305998014006974</v>
      </c>
      <c r="AW101" s="4">
        <f t="shared" si="133"/>
        <v>-2.3730218748542242</v>
      </c>
      <c r="AY101" s="2">
        <f t="shared" si="125"/>
        <v>35.374040900071698</v>
      </c>
      <c r="AZ101" s="2">
        <f t="shared" si="125"/>
        <v>38.648243275970906</v>
      </c>
      <c r="BA101" s="2">
        <f t="shared" si="125"/>
        <v>41.866517193644796</v>
      </c>
      <c r="BB101" s="2">
        <f t="shared" si="125"/>
        <v>40.216190248159727</v>
      </c>
      <c r="BC101" s="2">
        <f t="shared" si="125"/>
        <v>38.061996638266443</v>
      </c>
      <c r="BD101" s="2">
        <f t="shared" si="125"/>
        <v>35.342588756827553</v>
      </c>
      <c r="BE101" s="2">
        <f t="shared" si="125"/>
        <v>34.776952688510939</v>
      </c>
      <c r="BF101" s="2">
        <f t="shared" si="125"/>
        <v>36.109653030858809</v>
      </c>
      <c r="BG101" s="2">
        <f t="shared" si="125"/>
        <v>38.788713057379141</v>
      </c>
      <c r="BH101" s="2">
        <f t="shared" si="125"/>
        <v>35.554841671894742</v>
      </c>
      <c r="BI101" s="2">
        <f t="shared" si="125"/>
        <v>34.705823158507513</v>
      </c>
      <c r="BJ101" s="2">
        <f t="shared" si="125"/>
        <v>38.085697472465817</v>
      </c>
      <c r="BK101" s="2">
        <f t="shared" si="125"/>
        <v>40.50347195433983</v>
      </c>
      <c r="BL101" s="2">
        <f t="shared" si="125"/>
        <v>43.242908641944716</v>
      </c>
      <c r="BM101" s="2">
        <f t="shared" si="125"/>
        <v>41.171209611458622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62.180001422475101</v>
      </c>
      <c r="DL101" s="2">
        <f t="shared" si="134"/>
        <v>62.225055002370794</v>
      </c>
      <c r="DM101" s="2">
        <f t="shared" si="134"/>
        <v>61.820736842105276</v>
      </c>
      <c r="DN101" s="2">
        <f t="shared" si="134"/>
        <v>65.066746288798925</v>
      </c>
      <c r="DO101" s="2">
        <f t="shared" si="134"/>
        <v>64.973086062717769</v>
      </c>
      <c r="DP101" s="2">
        <f t="shared" si="134"/>
        <v>60.660043058161364</v>
      </c>
      <c r="DQ101" s="2">
        <f t="shared" si="134"/>
        <v>55.978990150093821</v>
      </c>
      <c r="DR101" s="2">
        <f t="shared" si="134"/>
        <v>57.172958274063532</v>
      </c>
      <c r="DS101" s="2">
        <f t="shared" si="134"/>
        <v>59.794348311444651</v>
      </c>
      <c r="DT101" s="2">
        <f t="shared" si="134"/>
        <v>56.240704127579747</v>
      </c>
      <c r="DU101" s="2">
        <f t="shared" si="134"/>
        <v>62.915010796221324</v>
      </c>
      <c r="DV101" s="2">
        <f t="shared" si="134"/>
        <v>60.680595028142584</v>
      </c>
      <c r="DW101" s="2">
        <f t="shared" si="134"/>
        <v>64.855166666666662</v>
      </c>
      <c r="DX101" s="2">
        <f t="shared" si="134"/>
        <v>66.733308911819876</v>
      </c>
      <c r="DY101" s="2">
        <f t="shared" si="134"/>
        <v>60.824772727272723</v>
      </c>
      <c r="EA101" s="2">
        <f t="shared" si="94"/>
        <v>34.429830316085145</v>
      </c>
      <c r="EB101" s="2">
        <f t="shared" si="94"/>
        <v>37.826873994705032</v>
      </c>
      <c r="EC101" s="2">
        <f t="shared" si="94"/>
        <v>41.118004022420038</v>
      </c>
      <c r="ED101" s="2">
        <f t="shared" si="94"/>
        <v>39.213689701459145</v>
      </c>
      <c r="EE101" s="2">
        <f t="shared" si="94"/>
        <v>36.820804669453011</v>
      </c>
      <c r="EF101" s="2">
        <f t="shared" si="94"/>
        <v>34.237443284537477</v>
      </c>
      <c r="EG101" s="2">
        <f t="shared" si="94"/>
        <v>33.869793337746884</v>
      </c>
      <c r="EH101" s="2">
        <f t="shared" si="94"/>
        <v>35.063938323760475</v>
      </c>
      <c r="EI101" s="2">
        <f t="shared" si="94"/>
        <v>37.882574954936636</v>
      </c>
      <c r="EJ101" s="2">
        <f t="shared" si="94"/>
        <v>34.615130545290185</v>
      </c>
      <c r="EK101" s="2">
        <f t="shared" si="94"/>
        <v>33.421011782994633</v>
      </c>
      <c r="EL101" s="2">
        <f t="shared" si="94"/>
        <v>37.091411198355367</v>
      </c>
      <c r="EM101" s="2">
        <f t="shared" si="135"/>
        <v>39.496766401582313</v>
      </c>
      <c r="EN101" s="2">
        <f t="shared" si="135"/>
        <v>42.204810211230388</v>
      </c>
      <c r="EO101" s="2">
        <f t="shared" si="135"/>
        <v>39.878225212195105</v>
      </c>
      <c r="EQ101" s="2">
        <f t="shared" si="136"/>
        <v>33.967101046593548</v>
      </c>
      <c r="ER101" s="2">
        <f t="shared" si="136"/>
        <v>37.24655188297956</v>
      </c>
      <c r="ES101" s="2">
        <f t="shared" si="136"/>
        <v>41.535571862618397</v>
      </c>
      <c r="ET101" s="2">
        <f t="shared" si="136"/>
        <v>39.767467291844326</v>
      </c>
      <c r="EU101" s="2">
        <f t="shared" si="136"/>
        <v>37.24199468103216</v>
      </c>
      <c r="EV101" s="2">
        <f t="shared" si="136"/>
        <v>34.723189470217378</v>
      </c>
      <c r="EW101" s="2">
        <f t="shared" si="136"/>
        <v>33.561935522383479</v>
      </c>
      <c r="EX101" s="2">
        <f t="shared" si="136"/>
        <v>35.299729066862731</v>
      </c>
      <c r="EY101" s="2">
        <f t="shared" si="136"/>
        <v>36.996701567600645</v>
      </c>
      <c r="EZ101" s="2">
        <f t="shared" si="136"/>
        <v>33.955720591289449</v>
      </c>
      <c r="FA101" s="2">
        <f t="shared" si="136"/>
        <v>33.29366520770995</v>
      </c>
      <c r="FB101" s="2">
        <f t="shared" si="136"/>
        <v>36.295653334406289</v>
      </c>
      <c r="FC101" s="2">
        <f t="shared" si="136"/>
        <v>39.338590575762304</v>
      </c>
      <c r="FD101" s="2">
        <f t="shared" si="136"/>
        <v>41.784461624875483</v>
      </c>
      <c r="FE101" s="2">
        <f t="shared" si="136"/>
        <v>40.706015128274764</v>
      </c>
      <c r="FG101" s="2">
        <f t="shared" si="137"/>
        <v>0.96596744562866088</v>
      </c>
      <c r="FH101" s="2">
        <f t="shared" si="137"/>
        <v>0.9663178963134863</v>
      </c>
      <c r="FI101" s="2">
        <f t="shared" si="137"/>
        <v>0.96385777058279409</v>
      </c>
      <c r="FJ101" s="2">
        <f t="shared" si="137"/>
        <v>0.96123515153056172</v>
      </c>
      <c r="FK101" s="2">
        <f t="shared" si="137"/>
        <v>0.95591955648852467</v>
      </c>
      <c r="FL101" s="2">
        <f t="shared" si="137"/>
        <v>0.95818515657052272</v>
      </c>
      <c r="FM101" s="2">
        <f t="shared" si="137"/>
        <v>0.95896003954911879</v>
      </c>
      <c r="FN101" s="2">
        <f t="shared" si="137"/>
        <v>0.95271069870733316</v>
      </c>
      <c r="FO101" s="2">
        <f t="shared" si="137"/>
        <v>0.95860849677540927</v>
      </c>
      <c r="FP101" s="2">
        <f t="shared" si="137"/>
        <v>0.95652301002099538</v>
      </c>
      <c r="FQ101" s="2">
        <f t="shared" si="137"/>
        <v>0.95643541690546419</v>
      </c>
      <c r="FR101" s="2">
        <f t="shared" si="137"/>
        <v>0.95783339668258249</v>
      </c>
      <c r="FS101" s="2">
        <f t="shared" si="137"/>
        <v>0.96029836398573709</v>
      </c>
      <c r="FT101" s="2">
        <f t="shared" si="137"/>
        <v>0.95767246256823069</v>
      </c>
      <c r="FU101" s="2">
        <f t="shared" si="137"/>
        <v>0.93828243474136952</v>
      </c>
      <c r="FW101" s="2">
        <f t="shared" si="127"/>
        <v>4.2924236421220888E-4</v>
      </c>
      <c r="FX101" s="2">
        <f t="shared" si="127"/>
        <v>7.1129668905678769E-4</v>
      </c>
      <c r="FY101" s="2">
        <f t="shared" si="127"/>
        <v>6.4720523601848512E-4</v>
      </c>
      <c r="FZ101" s="2">
        <f t="shared" si="127"/>
        <v>5.6110183209687366E-4</v>
      </c>
      <c r="GA101" s="2">
        <f t="shared" si="127"/>
        <v>5.3875716951920451E-4</v>
      </c>
      <c r="GB101" s="2">
        <f t="shared" si="127"/>
        <v>5.9413694797966915E-4</v>
      </c>
      <c r="GC101" s="2">
        <f t="shared" si="127"/>
        <v>6.5358748543587418E-4</v>
      </c>
      <c r="GD101" s="2">
        <f t="shared" si="127"/>
        <v>8.2531392163848714E-4</v>
      </c>
      <c r="GE101" s="2">
        <f t="shared" si="127"/>
        <v>9.2917917127813331E-4</v>
      </c>
      <c r="GF101" s="2">
        <f t="shared" si="127"/>
        <v>7.638940234594336E-4</v>
      </c>
      <c r="GG101" s="2">
        <f t="shared" si="127"/>
        <v>6.4701613537147199E-4</v>
      </c>
      <c r="GH101" s="2">
        <f t="shared" si="127"/>
        <v>4.8944916471732635E-4</v>
      </c>
      <c r="GI101" s="2">
        <f t="shared" si="127"/>
        <v>4.0729656708426488E-4</v>
      </c>
      <c r="GJ101" s="2">
        <f t="shared" si="127"/>
        <v>3.1525306443616163E-4</v>
      </c>
      <c r="GK101" s="2">
        <f t="shared" si="127"/>
        <v>2.5910687548887275E-4</v>
      </c>
      <c r="GM101" s="86">
        <f t="shared" si="128"/>
        <v>1.0476781462227505E-6</v>
      </c>
      <c r="GN101" s="86">
        <f t="shared" si="128"/>
        <v>3.0697767100827265E-9</v>
      </c>
      <c r="GO101" s="86">
        <f t="shared" si="128"/>
        <v>1.3206888514321016E-8</v>
      </c>
      <c r="GP101" s="86">
        <f t="shared" si="128"/>
        <v>1.0807561165345923E-12</v>
      </c>
      <c r="GQ101" s="86">
        <f t="shared" si="128"/>
        <v>4.7409162564432735E-11</v>
      </c>
      <c r="GR101" s="86">
        <f t="shared" si="128"/>
        <v>5.494713681397304E-13</v>
      </c>
      <c r="GS101" s="86">
        <f t="shared" si="128"/>
        <v>1.6178063477646954E-15</v>
      </c>
      <c r="GT101" s="86">
        <f t="shared" si="128"/>
        <v>1.1552664908986102E-15</v>
      </c>
      <c r="GU101" s="86">
        <f t="shared" si="128"/>
        <v>8.8171715267254505E-14</v>
      </c>
      <c r="GV101" s="86">
        <f t="shared" si="128"/>
        <v>9.4540026127296999E-13</v>
      </c>
      <c r="GW101" s="86">
        <f t="shared" si="128"/>
        <v>2.1110766816580094E-10</v>
      </c>
      <c r="GX101" s="86">
        <f t="shared" si="128"/>
        <v>3.6009275962224073E-11</v>
      </c>
      <c r="GY101" s="86">
        <f t="shared" si="128"/>
        <v>1.2513456630101836E-9</v>
      </c>
      <c r="GZ101" s="86">
        <f t="shared" si="128"/>
        <v>1.6641878328313625E-8</v>
      </c>
      <c r="HA101" s="86">
        <f t="shared" si="128"/>
        <v>3.5183029617008362E-10</v>
      </c>
      <c r="HC101" s="86">
        <f t="shared" si="73"/>
        <v>0.13627140235028015</v>
      </c>
      <c r="HD101" s="86">
        <f t="shared" si="73"/>
        <v>0.18271461681420686</v>
      </c>
      <c r="HE101" s="86">
        <f t="shared" si="73"/>
        <v>0.15663145995866612</v>
      </c>
      <c r="HF101" s="86">
        <f t="shared" si="73"/>
        <v>0.14768114316579703</v>
      </c>
      <c r="HG101" s="86">
        <f t="shared" si="73"/>
        <v>0.12607194545457279</v>
      </c>
      <c r="HH101" s="86">
        <f t="shared" si="73"/>
        <v>0.15356418003695049</v>
      </c>
      <c r="HI101" s="86">
        <f t="shared" si="138"/>
        <v>0.18442711845254894</v>
      </c>
      <c r="HJ101" s="86">
        <f t="shared" si="138"/>
        <v>0.18465550615336507</v>
      </c>
      <c r="HK101" s="86">
        <f t="shared" si="138"/>
        <v>0.23543862148583009</v>
      </c>
      <c r="HL101" s="86">
        <f t="shared" si="138"/>
        <v>0.19968430212187929</v>
      </c>
      <c r="HM101" s="86">
        <f t="shared" si="138"/>
        <v>0.19327646199024759</v>
      </c>
      <c r="HN101" s="86">
        <f t="shared" si="138"/>
        <v>0.14052657993465681</v>
      </c>
      <c r="HO101" s="86">
        <f t="shared" si="138"/>
        <v>0.11147204165855443</v>
      </c>
      <c r="HP101" s="86">
        <f t="shared" si="138"/>
        <v>9.0272681539182581E-2</v>
      </c>
      <c r="HQ101" s="86">
        <f t="shared" si="138"/>
        <v>4.1454548646897439E-2</v>
      </c>
      <c r="HS101" s="86">
        <f t="shared" si="129"/>
        <v>7.8270669047826422E-31</v>
      </c>
      <c r="HT101" s="86">
        <f t="shared" si="129"/>
        <v>9.974677131985443E-19</v>
      </c>
      <c r="HU101" s="86">
        <f t="shared" si="129"/>
        <v>7.8914512762491354E-23</v>
      </c>
      <c r="HV101" s="86">
        <f t="shared" si="129"/>
        <v>4.1413463647138695E-26</v>
      </c>
      <c r="HW101" s="86">
        <f t="shared" si="129"/>
        <v>4.8888303341583802E-27</v>
      </c>
      <c r="HX101" s="86">
        <f t="shared" si="129"/>
        <v>3.0784159011965624E-27</v>
      </c>
      <c r="HY101" s="86">
        <f t="shared" si="129"/>
        <v>4.6075967512804302E-27</v>
      </c>
      <c r="HZ101" s="86">
        <f t="shared" si="129"/>
        <v>1.8905481553472792E-32</v>
      </c>
      <c r="IA101" s="86">
        <f t="shared" si="129"/>
        <v>1.3680232597788066E-27</v>
      </c>
      <c r="IB101" s="86">
        <f t="shared" si="129"/>
        <v>4.3031837902855506E-28</v>
      </c>
      <c r="IC101" s="86">
        <f t="shared" si="129"/>
        <v>8.0533407264166731E-26</v>
      </c>
      <c r="ID101" s="86">
        <f t="shared" si="129"/>
        <v>3.8933968758256019E-28</v>
      </c>
      <c r="IE101" s="86">
        <f t="shared" si="129"/>
        <v>8.2349666240461718E-28</v>
      </c>
      <c r="IF101" s="86">
        <f t="shared" si="129"/>
        <v>6.7846799325297723E-23</v>
      </c>
      <c r="IG101" s="86">
        <f t="shared" si="129"/>
        <v>1.0543479598389375E-17</v>
      </c>
      <c r="II101" s="86">
        <f t="shared" si="130"/>
        <v>5.7426468292364049E-196</v>
      </c>
      <c r="IJ101" s="86">
        <f t="shared" si="130"/>
        <v>1.2470277472223432E-117</v>
      </c>
      <c r="IK101" s="86">
        <f t="shared" si="130"/>
        <v>2.673250217432464E-140</v>
      </c>
      <c r="IL101" s="86">
        <f t="shared" si="130"/>
        <v>7.1357270674831414E-162</v>
      </c>
      <c r="IM101" s="86">
        <f t="shared" si="130"/>
        <v>2.8245967536123443E-168</v>
      </c>
      <c r="IN101" s="86">
        <f t="shared" si="130"/>
        <v>2.2004243432817285E-170</v>
      </c>
      <c r="IO101" s="86">
        <f t="shared" si="130"/>
        <v>2.2824475644086601E-175</v>
      </c>
      <c r="IP101" s="86">
        <f t="shared" si="130"/>
        <v>2.7533655535378727E-210</v>
      </c>
      <c r="IQ101" s="86">
        <f t="shared" si="130"/>
        <v>4.0690237834559506E-179</v>
      </c>
      <c r="IR101" s="86">
        <f t="shared" si="130"/>
        <v>5.096996843034358E-181</v>
      </c>
      <c r="IS101" s="86">
        <f t="shared" si="130"/>
        <v>5.2634101705398464E-163</v>
      </c>
      <c r="IT101" s="86">
        <f t="shared" si="130"/>
        <v>8.0009546859406254E-176</v>
      </c>
      <c r="IU101" s="86">
        <f t="shared" si="130"/>
        <v>5.5696175399022508E-171</v>
      </c>
      <c r="IV101" s="86">
        <f t="shared" si="130"/>
        <v>4.2049743033828617E-85</v>
      </c>
      <c r="IW101" s="86">
        <f t="shared" si="130"/>
        <v>2.3614511939178541E-53</v>
      </c>
      <c r="IY101" s="86">
        <f t="shared" si="131"/>
        <v>0.13627245002842636</v>
      </c>
      <c r="IZ101" s="86">
        <f t="shared" si="131"/>
        <v>0.18271461988398358</v>
      </c>
      <c r="JA101" s="86">
        <f t="shared" si="131"/>
        <v>0.15663147316555465</v>
      </c>
      <c r="JB101" s="86">
        <f t="shared" si="131"/>
        <v>0.14768114316687778</v>
      </c>
      <c r="JC101" s="86">
        <f t="shared" si="131"/>
        <v>0.12607194550198195</v>
      </c>
      <c r="JD101" s="86">
        <f t="shared" si="131"/>
        <v>0.15356418003749997</v>
      </c>
      <c r="JE101" s="86">
        <f t="shared" si="131"/>
        <v>0.18442711845255055</v>
      </c>
      <c r="JF101" s="86">
        <f t="shared" si="131"/>
        <v>0.18465550615336623</v>
      </c>
      <c r="JG101" s="86">
        <f t="shared" si="131"/>
        <v>0.23543862148591826</v>
      </c>
      <c r="JH101" s="86">
        <f t="shared" si="131"/>
        <v>0.1996843021228247</v>
      </c>
      <c r="JI101" s="86">
        <f t="shared" si="131"/>
        <v>0.19327646220135525</v>
      </c>
      <c r="JJ101" s="86">
        <f t="shared" si="131"/>
        <v>0.14052657997066609</v>
      </c>
      <c r="JK101" s="86">
        <f t="shared" si="131"/>
        <v>0.11147204290990009</v>
      </c>
      <c r="JL101" s="86">
        <f t="shared" si="131"/>
        <v>9.0272698181060915E-2</v>
      </c>
      <c r="JM101" s="86">
        <f t="shared" si="131"/>
        <v>4.1454548998727747E-2</v>
      </c>
    </row>
    <row r="102" spans="2:273" x14ac:dyDescent="0.25">
      <c r="B102" s="2">
        <v>75</v>
      </c>
      <c r="C102" s="37">
        <v>111.59</v>
      </c>
      <c r="D102" s="37">
        <v>115.917</v>
      </c>
      <c r="E102" s="37">
        <v>111.797</v>
      </c>
      <c r="F102" s="37">
        <v>112.30500000000001</v>
      </c>
      <c r="G102" s="37">
        <v>100.717</v>
      </c>
      <c r="H102" s="37">
        <v>106.767</v>
      </c>
      <c r="I102" s="37">
        <v>111.717</v>
      </c>
      <c r="J102" s="37">
        <v>117.931</v>
      </c>
      <c r="K102" s="37">
        <v>136.58600000000001</v>
      </c>
      <c r="L102" s="37">
        <v>121.133</v>
      </c>
      <c r="M102" s="37">
        <v>121.05</v>
      </c>
      <c r="N102" s="37">
        <v>103.967</v>
      </c>
      <c r="O102" s="37">
        <v>95.4</v>
      </c>
      <c r="P102" s="37">
        <v>85.8</v>
      </c>
      <c r="Q102" s="37">
        <v>58.482999999999997</v>
      </c>
      <c r="S102" s="4">
        <f t="shared" si="132"/>
        <v>104.73176661722253</v>
      </c>
      <c r="T102" s="4">
        <f t="shared" si="132"/>
        <v>109.48926711882639</v>
      </c>
      <c r="U102" s="4">
        <f t="shared" si="132"/>
        <v>105.79133545651463</v>
      </c>
      <c r="V102" s="4">
        <f t="shared" si="132"/>
        <v>105.31551645578371</v>
      </c>
      <c r="W102" s="4">
        <f t="shared" si="132"/>
        <v>96.333813138384954</v>
      </c>
      <c r="X102" s="4">
        <f t="shared" si="132"/>
        <v>101.68130314197516</v>
      </c>
      <c r="Y102" s="4">
        <f t="shared" si="132"/>
        <v>106.87921126440324</v>
      </c>
      <c r="Z102" s="4">
        <f t="shared" si="132"/>
        <v>111.05805359562697</v>
      </c>
      <c r="AA102" s="4">
        <f t="shared" si="132"/>
        <v>131.3858571975106</v>
      </c>
      <c r="AB102" s="4">
        <f t="shared" si="132"/>
        <v>115.9692925598531</v>
      </c>
      <c r="AC102" s="4">
        <f t="shared" si="132"/>
        <v>113.91360855770019</v>
      </c>
      <c r="AD102" s="4">
        <f t="shared" si="132"/>
        <v>98.389391758932248</v>
      </c>
      <c r="AE102" s="4">
        <f t="shared" si="132"/>
        <v>91.453168707853166</v>
      </c>
      <c r="AF102" s="4">
        <f t="shared" si="132"/>
        <v>84.951418444240176</v>
      </c>
      <c r="AG102" s="4">
        <f t="shared" si="132"/>
        <v>59.675309603879604</v>
      </c>
      <c r="AI102" s="4">
        <f t="shared" si="133"/>
        <v>6.8582333827774704</v>
      </c>
      <c r="AJ102" s="4">
        <f t="shared" si="133"/>
        <v>6.4277328811736112</v>
      </c>
      <c r="AK102" s="4">
        <f t="shared" si="133"/>
        <v>6.0056645434853664</v>
      </c>
      <c r="AL102" s="4">
        <f t="shared" si="133"/>
        <v>6.9894835442162986</v>
      </c>
      <c r="AM102" s="4">
        <f t="shared" si="133"/>
        <v>4.3831868616150444</v>
      </c>
      <c r="AN102" s="4">
        <f t="shared" si="133"/>
        <v>5.0856968580248321</v>
      </c>
      <c r="AO102" s="4">
        <f t="shared" si="133"/>
        <v>4.8377887355967601</v>
      </c>
      <c r="AP102" s="4">
        <f t="shared" si="133"/>
        <v>6.8729464043730246</v>
      </c>
      <c r="AQ102" s="4">
        <f t="shared" si="133"/>
        <v>5.2001428024894096</v>
      </c>
      <c r="AR102" s="4">
        <f t="shared" si="133"/>
        <v>5.1637074401468936</v>
      </c>
      <c r="AS102" s="4">
        <f t="shared" si="133"/>
        <v>7.1363914422998107</v>
      </c>
      <c r="AT102" s="4">
        <f t="shared" si="133"/>
        <v>5.5776082410677503</v>
      </c>
      <c r="AU102" s="4">
        <f t="shared" si="133"/>
        <v>3.9468312921468396</v>
      </c>
      <c r="AV102" s="4">
        <f t="shared" si="133"/>
        <v>0.84858155575982153</v>
      </c>
      <c r="AW102" s="4">
        <f t="shared" si="133"/>
        <v>-1.1923096038796075</v>
      </c>
      <c r="AY102" s="2">
        <f t="shared" si="125"/>
        <v>35.204525762255422</v>
      </c>
      <c r="AZ102" s="2">
        <f t="shared" si="125"/>
        <v>38.478961518762638</v>
      </c>
      <c r="BA102" s="2">
        <f t="shared" si="125"/>
        <v>41.722803739086018</v>
      </c>
      <c r="BB102" s="2">
        <f t="shared" si="125"/>
        <v>40.070873473119718</v>
      </c>
      <c r="BC102" s="2">
        <f t="shared" si="125"/>
        <v>37.921145045952606</v>
      </c>
      <c r="BD102" s="2">
        <f t="shared" si="125"/>
        <v>35.226815081964439</v>
      </c>
      <c r="BE102" s="2">
        <f t="shared" si="125"/>
        <v>34.624599160294153</v>
      </c>
      <c r="BF102" s="2">
        <f t="shared" si="125"/>
        <v>35.961088528540266</v>
      </c>
      <c r="BG102" s="2">
        <f t="shared" si="125"/>
        <v>38.58384393380674</v>
      </c>
      <c r="BH102" s="2">
        <f t="shared" si="125"/>
        <v>35.373950137357411</v>
      </c>
      <c r="BI102" s="2">
        <f t="shared" si="125"/>
        <v>34.542620975676428</v>
      </c>
      <c r="BJ102" s="2">
        <f t="shared" si="125"/>
        <v>37.893299641431263</v>
      </c>
      <c r="BK102" s="2">
        <f t="shared" si="125"/>
        <v>40.314550086593478</v>
      </c>
      <c r="BL102" s="2">
        <f t="shared" si="125"/>
        <v>43.015235642470863</v>
      </c>
      <c r="BM102" s="2">
        <f t="shared" si="125"/>
        <v>41.004028406275047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62.56289189189188</v>
      </c>
      <c r="DL102" s="2">
        <f t="shared" si="134"/>
        <v>62.567797297297304</v>
      </c>
      <c r="DM102" s="2">
        <f t="shared" si="134"/>
        <v>62.121770981507836</v>
      </c>
      <c r="DN102" s="2">
        <f t="shared" si="134"/>
        <v>65.415216734143058</v>
      </c>
      <c r="DO102" s="2">
        <f t="shared" si="134"/>
        <v>65.370938153310107</v>
      </c>
      <c r="DP102" s="2">
        <f t="shared" si="134"/>
        <v>61.005203939962485</v>
      </c>
      <c r="DQ102" s="2">
        <f t="shared" si="134"/>
        <v>56.263856941838668</v>
      </c>
      <c r="DR102" s="2">
        <f t="shared" si="134"/>
        <v>57.486404457088668</v>
      </c>
      <c r="DS102" s="2">
        <f t="shared" si="134"/>
        <v>60.131146904315187</v>
      </c>
      <c r="DT102" s="2">
        <f t="shared" si="134"/>
        <v>56.517590900562858</v>
      </c>
      <c r="DU102" s="2">
        <f t="shared" si="134"/>
        <v>63.288229419703107</v>
      </c>
      <c r="DV102" s="2">
        <f t="shared" si="134"/>
        <v>60.989482551594747</v>
      </c>
      <c r="DW102" s="2">
        <f t="shared" si="134"/>
        <v>65.190405128205128</v>
      </c>
      <c r="DX102" s="2">
        <f t="shared" si="134"/>
        <v>67.106574671669776</v>
      </c>
      <c r="DY102" s="2">
        <f t="shared" si="134"/>
        <v>61.236718108504391</v>
      </c>
      <c r="EA102" s="2">
        <f t="shared" si="94"/>
        <v>34.325677264565755</v>
      </c>
      <c r="EB102" s="2">
        <f t="shared" si="94"/>
        <v>37.713651148908539</v>
      </c>
      <c r="EC102" s="2">
        <f t="shared" si="94"/>
        <v>41.02489990108802</v>
      </c>
      <c r="ED102" s="2">
        <f t="shared" si="94"/>
        <v>39.138372250118074</v>
      </c>
      <c r="EE102" s="2">
        <f t="shared" si="94"/>
        <v>36.76647352385455</v>
      </c>
      <c r="EF102" s="2">
        <f t="shared" si="94"/>
        <v>34.200520151472546</v>
      </c>
      <c r="EG102" s="2">
        <f t="shared" si="94"/>
        <v>33.780225908290952</v>
      </c>
      <c r="EH102" s="2">
        <f t="shared" si="94"/>
        <v>34.986442040538783</v>
      </c>
      <c r="EI102" s="2">
        <f t="shared" si="94"/>
        <v>37.736229384517451</v>
      </c>
      <c r="EJ102" s="2">
        <f t="shared" si="94"/>
        <v>34.498024600805543</v>
      </c>
      <c r="EK102" s="2">
        <f t="shared" si="94"/>
        <v>33.348588609020858</v>
      </c>
      <c r="EL102" s="2">
        <f t="shared" si="94"/>
        <v>36.966434622962055</v>
      </c>
      <c r="EM102" s="2">
        <f t="shared" si="135"/>
        <v>39.376670320556535</v>
      </c>
      <c r="EN102" s="2">
        <f t="shared" si="135"/>
        <v>42.044275934983787</v>
      </c>
      <c r="EO102" s="2">
        <f t="shared" si="135"/>
        <v>39.790040339395681</v>
      </c>
      <c r="EQ102" s="2">
        <f t="shared" si="136"/>
        <v>33.874872456475806</v>
      </c>
      <c r="ER102" s="2">
        <f t="shared" si="136"/>
        <v>37.149784828754619</v>
      </c>
      <c r="ES102" s="2">
        <f t="shared" si="136"/>
        <v>41.430836609459924</v>
      </c>
      <c r="ET102" s="2">
        <f t="shared" si="136"/>
        <v>39.676626695119815</v>
      </c>
      <c r="EU102" s="2">
        <f t="shared" si="136"/>
        <v>37.175770614783396</v>
      </c>
      <c r="EV102" s="2">
        <f t="shared" si="136"/>
        <v>34.672750080585587</v>
      </c>
      <c r="EW102" s="2">
        <f t="shared" si="136"/>
        <v>33.48167946651165</v>
      </c>
      <c r="EX102" s="2">
        <f t="shared" si="136"/>
        <v>35.213566134506664</v>
      </c>
      <c r="EY102" s="2">
        <f t="shared" si="136"/>
        <v>36.879701246502407</v>
      </c>
      <c r="EZ102" s="2">
        <f t="shared" si="136"/>
        <v>33.858170844344059</v>
      </c>
      <c r="FA102" s="2">
        <f t="shared" si="136"/>
        <v>33.224602586824332</v>
      </c>
      <c r="FB102" s="2">
        <f t="shared" si="136"/>
        <v>36.192545189397499</v>
      </c>
      <c r="FC102" s="2">
        <f t="shared" si="136"/>
        <v>39.222576343859728</v>
      </c>
      <c r="FD102" s="2">
        <f t="shared" si="136"/>
        <v>41.635550721719419</v>
      </c>
      <c r="FE102" s="2">
        <f t="shared" si="136"/>
        <v>40.584516697899048</v>
      </c>
      <c r="FG102" s="2">
        <f t="shared" si="137"/>
        <v>0.9688687190293368</v>
      </c>
      <c r="FH102" s="2">
        <f t="shared" si="137"/>
        <v>0.96919024671116882</v>
      </c>
      <c r="FI102" s="2">
        <f t="shared" si="137"/>
        <v>0.9669327370021199</v>
      </c>
      <c r="FJ102" s="2">
        <f t="shared" si="137"/>
        <v>0.96452503693802039</v>
      </c>
      <c r="FK102" s="2">
        <f t="shared" si="137"/>
        <v>0.95964162366601469</v>
      </c>
      <c r="FL102" s="2">
        <f t="shared" si="137"/>
        <v>0.9617235809175334</v>
      </c>
      <c r="FM102" s="2">
        <f t="shared" si="137"/>
        <v>0.96243546298654215</v>
      </c>
      <c r="FN102" s="2">
        <f t="shared" si="137"/>
        <v>0.95669144005937989</v>
      </c>
      <c r="FO102" s="2">
        <f t="shared" si="137"/>
        <v>0.96211251404067422</v>
      </c>
      <c r="FP102" s="2">
        <f t="shared" si="137"/>
        <v>0.96019624445628027</v>
      </c>
      <c r="FQ102" s="2">
        <f t="shared" si="137"/>
        <v>0.96011574322998416</v>
      </c>
      <c r="FR102" s="2">
        <f t="shared" si="137"/>
        <v>0.96140038828061658</v>
      </c>
      <c r="FS102" s="2">
        <f t="shared" si="137"/>
        <v>0.96366474718093986</v>
      </c>
      <c r="FT102" s="2">
        <f t="shared" si="137"/>
        <v>0.961252517310348</v>
      </c>
      <c r="FU102" s="2">
        <f t="shared" si="137"/>
        <v>0.94340557680533699</v>
      </c>
      <c r="FW102" s="2">
        <f t="shared" si="127"/>
        <v>4.7063540301735978E-4</v>
      </c>
      <c r="FX102" s="2">
        <f t="shared" si="127"/>
        <v>7.7986779240754654E-4</v>
      </c>
      <c r="FY102" s="2">
        <f t="shared" si="127"/>
        <v>7.0960212132046131E-4</v>
      </c>
      <c r="FZ102" s="2">
        <f t="shared" si="127"/>
        <v>6.1520262127453987E-4</v>
      </c>
      <c r="GA102" s="2">
        <f t="shared" si="127"/>
        <v>5.9070478555133064E-4</v>
      </c>
      <c r="GB102" s="2">
        <f t="shared" si="127"/>
        <v>6.5142086871712666E-4</v>
      </c>
      <c r="GC102" s="2">
        <f t="shared" si="127"/>
        <v>7.1659924049601747E-4</v>
      </c>
      <c r="GD102" s="2">
        <f t="shared" si="127"/>
        <v>9.0486667022382093E-4</v>
      </c>
      <c r="GE102" s="2">
        <f t="shared" si="127"/>
        <v>1.0187333767230364E-3</v>
      </c>
      <c r="GF102" s="2">
        <f t="shared" si="127"/>
        <v>8.3753141556121432E-4</v>
      </c>
      <c r="GG102" s="2">
        <f t="shared" si="127"/>
        <v>7.0939480247163408E-4</v>
      </c>
      <c r="GH102" s="2">
        <f t="shared" si="127"/>
        <v>5.366449962270959E-4</v>
      </c>
      <c r="GI102" s="2">
        <f t="shared" si="127"/>
        <v>4.4657425693011681E-4</v>
      </c>
      <c r="GJ102" s="2">
        <f t="shared" si="127"/>
        <v>3.4565759822948264E-4</v>
      </c>
      <c r="GK102" s="2">
        <f t="shared" si="127"/>
        <v>2.8409793751751444E-4</v>
      </c>
      <c r="GM102" s="86">
        <f t="shared" si="128"/>
        <v>1.7483491224641061E-7</v>
      </c>
      <c r="GN102" s="86">
        <f t="shared" si="128"/>
        <v>2.1356007834158218E-10</v>
      </c>
      <c r="GO102" s="86">
        <f t="shared" si="128"/>
        <v>1.153999949411019E-9</v>
      </c>
      <c r="GP102" s="86">
        <f t="shared" si="128"/>
        <v>2.4338813552789722E-14</v>
      </c>
      <c r="GQ102" s="86">
        <f t="shared" si="128"/>
        <v>1.7327229116581409E-12</v>
      </c>
      <c r="GR102" s="86">
        <f t="shared" si="128"/>
        <v>1.2616918822757344E-14</v>
      </c>
      <c r="GS102" s="86">
        <f t="shared" si="128"/>
        <v>1.9426536321351557E-17</v>
      </c>
      <c r="GT102" s="86">
        <f t="shared" si="128"/>
        <v>1.484176556038298E-17</v>
      </c>
      <c r="GU102" s="86">
        <f t="shared" si="128"/>
        <v>2.204789117602467E-15</v>
      </c>
      <c r="GV102" s="86">
        <f t="shared" si="128"/>
        <v>2.6944905078376818E-14</v>
      </c>
      <c r="GW102" s="86">
        <f t="shared" si="128"/>
        <v>1.2766340982862045E-11</v>
      </c>
      <c r="GX102" s="86">
        <f t="shared" si="128"/>
        <v>1.6039710159547427E-12</v>
      </c>
      <c r="GY102" s="86">
        <f t="shared" si="128"/>
        <v>8.6562464149115277E-11</v>
      </c>
      <c r="GZ102" s="86">
        <f t="shared" si="128"/>
        <v>1.6391549412110321E-9</v>
      </c>
      <c r="HA102" s="86">
        <f t="shared" si="128"/>
        <v>2.0591130332134522E-11</v>
      </c>
      <c r="HC102" s="86">
        <f t="shared" si="73"/>
        <v>0.18084314270073254</v>
      </c>
      <c r="HD102" s="86">
        <f t="shared" si="73"/>
        <v>0.22760054603066518</v>
      </c>
      <c r="HE102" s="86">
        <f t="shared" si="73"/>
        <v>0.20033126203334678</v>
      </c>
      <c r="HF102" s="86">
        <f t="shared" si="73"/>
        <v>0.19208098610291613</v>
      </c>
      <c r="HG102" s="86">
        <f t="shared" si="73"/>
        <v>0.16623549170378465</v>
      </c>
      <c r="HH102" s="86">
        <f t="shared" si="73"/>
        <v>0.20095654674532604</v>
      </c>
      <c r="HI102" s="86">
        <f t="shared" si="138"/>
        <v>0.24003931827606778</v>
      </c>
      <c r="HJ102" s="86">
        <f t="shared" si="138"/>
        <v>0.24842889015409944</v>
      </c>
      <c r="HK102" s="86">
        <f t="shared" si="138"/>
        <v>0.30541130694848861</v>
      </c>
      <c r="HL102" s="86">
        <f t="shared" si="138"/>
        <v>0.26086772811481496</v>
      </c>
      <c r="HM102" s="86">
        <f t="shared" si="138"/>
        <v>0.24835235443461356</v>
      </c>
      <c r="HN102" s="86">
        <f t="shared" si="138"/>
        <v>0.18448591623083344</v>
      </c>
      <c r="HO102" s="86">
        <f t="shared" si="138"/>
        <v>0.1469715657052644</v>
      </c>
      <c r="HP102" s="86">
        <f t="shared" si="138"/>
        <v>0.12205154330244117</v>
      </c>
      <c r="HQ102" s="86">
        <f t="shared" si="138"/>
        <v>6.3784014669188038E-2</v>
      </c>
      <c r="HS102" s="86">
        <f t="shared" si="129"/>
        <v>1.0057187054031943E-29</v>
      </c>
      <c r="HT102" s="86">
        <f t="shared" si="129"/>
        <v>5.0451147977510952E-18</v>
      </c>
      <c r="HU102" s="86">
        <f t="shared" si="129"/>
        <v>5.5135515368354891E-22</v>
      </c>
      <c r="HV102" s="86">
        <f t="shared" si="129"/>
        <v>3.7397659570013546E-25</v>
      </c>
      <c r="HW102" s="86">
        <f t="shared" si="129"/>
        <v>4.7482633081651934E-26</v>
      </c>
      <c r="HX102" s="86">
        <f t="shared" si="129"/>
        <v>3.153180535205975E-26</v>
      </c>
      <c r="HY102" s="86">
        <f t="shared" si="129"/>
        <v>4.9919054750942284E-26</v>
      </c>
      <c r="HZ102" s="86">
        <f t="shared" si="129"/>
        <v>3.6656934198160951E-31</v>
      </c>
      <c r="IA102" s="86">
        <f t="shared" si="129"/>
        <v>1.7593416070841734E-26</v>
      </c>
      <c r="IB102" s="86">
        <f t="shared" si="129"/>
        <v>5.3601387078162916E-27</v>
      </c>
      <c r="IC102" s="86">
        <f t="shared" si="129"/>
        <v>7.545989620454339E-25</v>
      </c>
      <c r="ID102" s="86">
        <f t="shared" si="129"/>
        <v>4.0570484639059271E-27</v>
      </c>
      <c r="IE102" s="86">
        <f t="shared" si="129"/>
        <v>7.7620839059382759E-27</v>
      </c>
      <c r="IF102" s="86">
        <f t="shared" si="129"/>
        <v>4.0356836893491711E-22</v>
      </c>
      <c r="IG102" s="86">
        <f t="shared" si="129"/>
        <v>3.8830941409057381E-17</v>
      </c>
      <c r="II102" s="86">
        <f t="shared" si="130"/>
        <v>2.1794384536328306E-191</v>
      </c>
      <c r="IJ102" s="86">
        <f t="shared" si="130"/>
        <v>1.039528006397878E-114</v>
      </c>
      <c r="IK102" s="86">
        <f t="shared" si="130"/>
        <v>7.4963278287661197E-137</v>
      </c>
      <c r="IL102" s="86">
        <f t="shared" si="130"/>
        <v>5.790923821285471E-158</v>
      </c>
      <c r="IM102" s="86">
        <f t="shared" si="130"/>
        <v>3.1248045486374944E-164</v>
      </c>
      <c r="IN102" s="86">
        <f t="shared" si="130"/>
        <v>3.0991162141341538E-166</v>
      </c>
      <c r="IO102" s="86">
        <f t="shared" si="130"/>
        <v>4.8423218654966074E-171</v>
      </c>
      <c r="IP102" s="86">
        <f t="shared" si="130"/>
        <v>6.4130419008417801E-205</v>
      </c>
      <c r="IQ102" s="86">
        <f t="shared" si="130"/>
        <v>1.7827984030839136E-174</v>
      </c>
      <c r="IR102" s="86">
        <f t="shared" si="130"/>
        <v>1.8681041350134407E-176</v>
      </c>
      <c r="IS102" s="86">
        <f t="shared" si="130"/>
        <v>5.4223316830067507E-159</v>
      </c>
      <c r="IT102" s="86">
        <f t="shared" si="130"/>
        <v>1.1952314905865767E-171</v>
      </c>
      <c r="IU102" s="86">
        <f t="shared" si="130"/>
        <v>5.1161756363463672E-167</v>
      </c>
      <c r="IV102" s="86">
        <f t="shared" si="130"/>
        <v>3.2663664523899687E-83</v>
      </c>
      <c r="IW102" s="86">
        <f t="shared" si="130"/>
        <v>3.2872848651669599E-52</v>
      </c>
      <c r="IY102" s="86">
        <f t="shared" si="131"/>
        <v>0.18084331753564478</v>
      </c>
      <c r="IZ102" s="86">
        <f t="shared" si="131"/>
        <v>0.22760054624422527</v>
      </c>
      <c r="JA102" s="86">
        <f t="shared" si="131"/>
        <v>0.20033126318734673</v>
      </c>
      <c r="JB102" s="86">
        <f t="shared" si="131"/>
        <v>0.19208098610294047</v>
      </c>
      <c r="JC102" s="86">
        <f t="shared" si="131"/>
        <v>0.16623549170551738</v>
      </c>
      <c r="JD102" s="86">
        <f t="shared" si="131"/>
        <v>0.20095654674533867</v>
      </c>
      <c r="JE102" s="86">
        <f t="shared" si="131"/>
        <v>0.24003931827606781</v>
      </c>
      <c r="JF102" s="86">
        <f t="shared" si="131"/>
        <v>0.24842889015409947</v>
      </c>
      <c r="JG102" s="86">
        <f t="shared" si="131"/>
        <v>0.30541130694849083</v>
      </c>
      <c r="JH102" s="86">
        <f t="shared" si="131"/>
        <v>0.26086772811484188</v>
      </c>
      <c r="JI102" s="86">
        <f t="shared" si="131"/>
        <v>0.24835235444737991</v>
      </c>
      <c r="JJ102" s="86">
        <f t="shared" si="131"/>
        <v>0.1844859162324374</v>
      </c>
      <c r="JK102" s="86">
        <f t="shared" si="131"/>
        <v>0.14697156579182685</v>
      </c>
      <c r="JL102" s="86">
        <f t="shared" si="131"/>
        <v>0.1220515449415961</v>
      </c>
      <c r="JM102" s="86">
        <f t="shared" si="131"/>
        <v>6.3784014689779206E-2</v>
      </c>
    </row>
    <row r="103" spans="2:273" x14ac:dyDescent="0.25">
      <c r="B103" s="2">
        <v>76</v>
      </c>
      <c r="C103" s="37">
        <v>123.95099999999999</v>
      </c>
      <c r="D103" s="37">
        <v>129.30000000000001</v>
      </c>
      <c r="E103" s="37">
        <v>124.78</v>
      </c>
      <c r="F103" s="37">
        <v>125.91500000000001</v>
      </c>
      <c r="G103" s="37">
        <v>115.783</v>
      </c>
      <c r="H103" s="37">
        <v>121.117</v>
      </c>
      <c r="I103" s="37">
        <v>125.733</v>
      </c>
      <c r="J103" s="37">
        <v>129.46600000000001</v>
      </c>
      <c r="K103" s="37">
        <v>148.94800000000001</v>
      </c>
      <c r="L103" s="37">
        <v>134.81700000000001</v>
      </c>
      <c r="M103" s="37">
        <v>134.44999999999999</v>
      </c>
      <c r="N103" s="37">
        <v>117.967</v>
      </c>
      <c r="O103" s="37">
        <v>109.56699999999999</v>
      </c>
      <c r="P103" s="37">
        <v>99.466999999999999</v>
      </c>
      <c r="Q103" s="37">
        <v>67.433000000000007</v>
      </c>
      <c r="S103" s="4">
        <f t="shared" si="132"/>
        <v>119.01307836635519</v>
      </c>
      <c r="T103" s="4">
        <f t="shared" si="132"/>
        <v>120.31825233133034</v>
      </c>
      <c r="U103" s="4">
        <f t="shared" si="132"/>
        <v>117.12006031313985</v>
      </c>
      <c r="V103" s="4">
        <f t="shared" si="132"/>
        <v>117.78281947425171</v>
      </c>
      <c r="W103" s="4">
        <f t="shared" si="132"/>
        <v>108.46872638015401</v>
      </c>
      <c r="X103" s="4">
        <f t="shared" si="132"/>
        <v>114.5620463012651</v>
      </c>
      <c r="Y103" s="4">
        <f t="shared" si="132"/>
        <v>119.8943839040582</v>
      </c>
      <c r="Z103" s="4">
        <f t="shared" si="132"/>
        <v>125.99717015008346</v>
      </c>
      <c r="AA103" s="4">
        <f t="shared" si="132"/>
        <v>146.29687447540834</v>
      </c>
      <c r="AB103" s="4">
        <f t="shared" si="132"/>
        <v>130.20641092633505</v>
      </c>
      <c r="AC103" s="4">
        <f t="shared" si="132"/>
        <v>127.35459614637216</v>
      </c>
      <c r="AD103" s="4">
        <f t="shared" si="132"/>
        <v>110.41858014151964</v>
      </c>
      <c r="AE103" s="4">
        <f t="shared" si="132"/>
        <v>102.27514479518879</v>
      </c>
      <c r="AF103" s="4">
        <f t="shared" si="132"/>
        <v>94.916885420666461</v>
      </c>
      <c r="AG103" s="4">
        <f t="shared" si="132"/>
        <v>66.714879776750124</v>
      </c>
      <c r="AI103" s="4">
        <f t="shared" si="133"/>
        <v>4.9379216336448053</v>
      </c>
      <c r="AJ103" s="4">
        <f t="shared" si="133"/>
        <v>8.9817476686696693</v>
      </c>
      <c r="AK103" s="4">
        <f t="shared" si="133"/>
        <v>7.6599396868601559</v>
      </c>
      <c r="AL103" s="4">
        <f t="shared" si="133"/>
        <v>8.1321805257482964</v>
      </c>
      <c r="AM103" s="4">
        <f t="shared" si="133"/>
        <v>7.3142736198459914</v>
      </c>
      <c r="AN103" s="4">
        <f t="shared" si="133"/>
        <v>6.5549536987349057</v>
      </c>
      <c r="AO103" s="4">
        <f t="shared" si="133"/>
        <v>5.8386160959418021</v>
      </c>
      <c r="AP103" s="4">
        <f t="shared" si="133"/>
        <v>3.4688298499165455</v>
      </c>
      <c r="AQ103" s="4">
        <f t="shared" si="133"/>
        <v>2.651125524591663</v>
      </c>
      <c r="AR103" s="4">
        <f t="shared" si="133"/>
        <v>4.6105890736649542</v>
      </c>
      <c r="AS103" s="4">
        <f t="shared" si="133"/>
        <v>7.095403853627829</v>
      </c>
      <c r="AT103" s="4">
        <f t="shared" si="133"/>
        <v>7.5484198584803579</v>
      </c>
      <c r="AU103" s="4">
        <f t="shared" si="133"/>
        <v>7.2918552048111991</v>
      </c>
      <c r="AV103" s="4">
        <f t="shared" si="133"/>
        <v>4.5501145793335382</v>
      </c>
      <c r="AW103" s="4">
        <f t="shared" si="133"/>
        <v>0.71812022324988334</v>
      </c>
      <c r="AY103" s="2">
        <f t="shared" si="125"/>
        <v>35.03907884556228</v>
      </c>
      <c r="AZ103" s="2">
        <f t="shared" si="125"/>
        <v>38.313077939306659</v>
      </c>
      <c r="BA103" s="2">
        <f t="shared" si="125"/>
        <v>41.582113260500172</v>
      </c>
      <c r="BB103" s="2">
        <f t="shared" si="125"/>
        <v>39.929972563791168</v>
      </c>
      <c r="BC103" s="2">
        <f t="shared" si="125"/>
        <v>37.785707259393497</v>
      </c>
      <c r="BD103" s="2">
        <f t="shared" si="125"/>
        <v>35.116181288465448</v>
      </c>
      <c r="BE103" s="2">
        <f t="shared" si="125"/>
        <v>34.476128689559481</v>
      </c>
      <c r="BF103" s="2">
        <f t="shared" si="125"/>
        <v>35.816763188846856</v>
      </c>
      <c r="BG103" s="2">
        <f t="shared" si="125"/>
        <v>38.382128020055241</v>
      </c>
      <c r="BH103" s="2">
        <f t="shared" si="125"/>
        <v>35.196853542026432</v>
      </c>
      <c r="BI103" s="2">
        <f t="shared" si="125"/>
        <v>34.385224898853956</v>
      </c>
      <c r="BJ103" s="2">
        <f t="shared" si="125"/>
        <v>37.704912799428641</v>
      </c>
      <c r="BK103" s="2">
        <f t="shared" si="125"/>
        <v>40.129801037429317</v>
      </c>
      <c r="BL103" s="2">
        <f t="shared" si="125"/>
        <v>42.791203653862929</v>
      </c>
      <c r="BM103" s="2">
        <f t="shared" si="125"/>
        <v>40.840540204120501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62.945782361308673</v>
      </c>
      <c r="DL103" s="2">
        <f t="shared" si="134"/>
        <v>62.910539592223813</v>
      </c>
      <c r="DM103" s="2">
        <f t="shared" si="134"/>
        <v>62.422805120910397</v>
      </c>
      <c r="DN103" s="2">
        <f t="shared" si="134"/>
        <v>65.763687179487178</v>
      </c>
      <c r="DO103" s="2">
        <f t="shared" si="134"/>
        <v>65.768790243902444</v>
      </c>
      <c r="DP103" s="2">
        <f t="shared" si="134"/>
        <v>61.350364821763613</v>
      </c>
      <c r="DQ103" s="2">
        <f t="shared" si="134"/>
        <v>56.5487237335835</v>
      </c>
      <c r="DR103" s="2">
        <f t="shared" si="134"/>
        <v>57.799850640113796</v>
      </c>
      <c r="DS103" s="2">
        <f t="shared" si="134"/>
        <v>60.467945497185738</v>
      </c>
      <c r="DT103" s="2">
        <f t="shared" si="134"/>
        <v>56.79447767354597</v>
      </c>
      <c r="DU103" s="2">
        <f t="shared" si="134"/>
        <v>63.66144804318489</v>
      </c>
      <c r="DV103" s="2">
        <f t="shared" si="134"/>
        <v>61.298370075046904</v>
      </c>
      <c r="DW103" s="2">
        <f t="shared" si="134"/>
        <v>65.525643589743595</v>
      </c>
      <c r="DX103" s="2">
        <f t="shared" si="134"/>
        <v>67.47984043151969</v>
      </c>
      <c r="DY103" s="2">
        <f t="shared" si="134"/>
        <v>61.648663489736066</v>
      </c>
      <c r="EA103" s="2">
        <f t="shared" si="94"/>
        <v>34.221524213046365</v>
      </c>
      <c r="EB103" s="2">
        <f t="shared" si="94"/>
        <v>37.600428303112039</v>
      </c>
      <c r="EC103" s="2">
        <f t="shared" si="94"/>
        <v>40.931795779756008</v>
      </c>
      <c r="ED103" s="2">
        <f t="shared" si="94"/>
        <v>39.063054798777003</v>
      </c>
      <c r="EE103" s="2">
        <f t="shared" si="94"/>
        <v>36.71214237825609</v>
      </c>
      <c r="EF103" s="2">
        <f t="shared" si="94"/>
        <v>34.163597018407621</v>
      </c>
      <c r="EG103" s="2">
        <f t="shared" si="94"/>
        <v>33.690658478835019</v>
      </c>
      <c r="EH103" s="2">
        <f t="shared" si="94"/>
        <v>34.908945757317092</v>
      </c>
      <c r="EI103" s="2">
        <f t="shared" si="94"/>
        <v>37.589883814098272</v>
      </c>
      <c r="EJ103" s="2">
        <f t="shared" si="94"/>
        <v>34.380918656320901</v>
      </c>
      <c r="EK103" s="2">
        <f t="shared" si="94"/>
        <v>33.276165435047076</v>
      </c>
      <c r="EL103" s="2">
        <f t="shared" si="94"/>
        <v>36.841458047568736</v>
      </c>
      <c r="EM103" s="2">
        <f t="shared" si="135"/>
        <v>39.25657423953075</v>
      </c>
      <c r="EN103" s="2">
        <f t="shared" si="135"/>
        <v>41.883741658737193</v>
      </c>
      <c r="EO103" s="2">
        <f t="shared" si="135"/>
        <v>39.701855466596264</v>
      </c>
      <c r="EQ103" s="2">
        <f t="shared" si="136"/>
        <v>33.782643866358065</v>
      </c>
      <c r="ER103" s="2">
        <f t="shared" si="136"/>
        <v>37.053017774529685</v>
      </c>
      <c r="ES103" s="2">
        <f t="shared" si="136"/>
        <v>41.32610135630145</v>
      </c>
      <c r="ET103" s="2">
        <f t="shared" si="136"/>
        <v>39.585786098395303</v>
      </c>
      <c r="EU103" s="2">
        <f t="shared" si="136"/>
        <v>37.109546548534631</v>
      </c>
      <c r="EV103" s="2">
        <f t="shared" si="136"/>
        <v>34.622310690953796</v>
      </c>
      <c r="EW103" s="2">
        <f t="shared" si="136"/>
        <v>33.401423410639822</v>
      </c>
      <c r="EX103" s="2">
        <f t="shared" si="136"/>
        <v>35.127403202150596</v>
      </c>
      <c r="EY103" s="2">
        <f t="shared" si="136"/>
        <v>36.762700925404161</v>
      </c>
      <c r="EZ103" s="2">
        <f t="shared" si="136"/>
        <v>33.760621097398669</v>
      </c>
      <c r="FA103" s="2">
        <f t="shared" si="136"/>
        <v>33.155539965938708</v>
      </c>
      <c r="FB103" s="2">
        <f t="shared" si="136"/>
        <v>36.089437044388717</v>
      </c>
      <c r="FC103" s="2">
        <f t="shared" si="136"/>
        <v>39.106562111957146</v>
      </c>
      <c r="FD103" s="2">
        <f t="shared" si="136"/>
        <v>41.486639818563354</v>
      </c>
      <c r="FE103" s="2">
        <f t="shared" si="136"/>
        <v>40.463018267523331</v>
      </c>
      <c r="FG103" s="2">
        <f t="shared" si="137"/>
        <v>0.97152994871214293</v>
      </c>
      <c r="FH103" s="2">
        <f t="shared" si="137"/>
        <v>0.97182479018085965</v>
      </c>
      <c r="FI103" s="2">
        <f t="shared" si="137"/>
        <v>0.96975429600593244</v>
      </c>
      <c r="FJ103" s="2">
        <f t="shared" si="137"/>
        <v>0.96754514417804294</v>
      </c>
      <c r="FK103" s="2">
        <f t="shared" si="137"/>
        <v>0.96306155121171966</v>
      </c>
      <c r="FL103" s="2">
        <f t="shared" si="137"/>
        <v>0.96497352488970933</v>
      </c>
      <c r="FM103" s="2">
        <f t="shared" si="137"/>
        <v>0.96562712335880685</v>
      </c>
      <c r="FN103" s="2">
        <f t="shared" si="137"/>
        <v>0.96035103422418877</v>
      </c>
      <c r="FO103" s="2">
        <f t="shared" si="137"/>
        <v>0.96533062524750279</v>
      </c>
      <c r="FP103" s="2">
        <f t="shared" si="137"/>
        <v>0.96357095809854698</v>
      </c>
      <c r="FQ103" s="2">
        <f t="shared" si="137"/>
        <v>0.96349702260419323</v>
      </c>
      <c r="FR103" s="2">
        <f t="shared" si="137"/>
        <v>0.96467676574087236</v>
      </c>
      <c r="FS103" s="2">
        <f t="shared" si="137"/>
        <v>0.96675556953046082</v>
      </c>
      <c r="FT103" s="2">
        <f t="shared" si="137"/>
        <v>0.96454098329000704</v>
      </c>
      <c r="FU103" s="2">
        <f t="shared" si="137"/>
        <v>0.94812696064346424</v>
      </c>
      <c r="FW103" s="2">
        <f t="shared" si="127"/>
        <v>5.160180273988045E-4</v>
      </c>
      <c r="FX103" s="2">
        <f t="shared" si="127"/>
        <v>8.5504369655809928E-4</v>
      </c>
      <c r="FY103" s="2">
        <f t="shared" si="127"/>
        <v>7.7800999051967775E-4</v>
      </c>
      <c r="FZ103" s="2">
        <f t="shared" si="127"/>
        <v>6.7451622544501227E-4</v>
      </c>
      <c r="GA103" s="2">
        <f t="shared" si="127"/>
        <v>6.4765800759902076E-4</v>
      </c>
      <c r="GB103" s="2">
        <f t="shared" si="127"/>
        <v>7.1422389158187771E-4</v>
      </c>
      <c r="GC103" s="2">
        <f t="shared" si="127"/>
        <v>7.856811235677193E-4</v>
      </c>
      <c r="GD103" s="2">
        <f t="shared" si="127"/>
        <v>9.9207996583123496E-4</v>
      </c>
      <c r="GE103" s="2">
        <f t="shared" si="127"/>
        <v>1.1169091592195823E-3</v>
      </c>
      <c r="GF103" s="2">
        <f t="shared" si="127"/>
        <v>9.1826073704780631E-4</v>
      </c>
      <c r="GG103" s="2">
        <f t="shared" si="127"/>
        <v>7.7778270103979856E-4</v>
      </c>
      <c r="GH103" s="2">
        <f t="shared" si="127"/>
        <v>5.8838907385800297E-4</v>
      </c>
      <c r="GI103" s="2">
        <f t="shared" si="127"/>
        <v>4.8963783979368545E-4</v>
      </c>
      <c r="GJ103" s="2">
        <f t="shared" si="127"/>
        <v>3.7899338095881202E-4</v>
      </c>
      <c r="GK103" s="2">
        <f t="shared" si="127"/>
        <v>3.1149865611062628E-4</v>
      </c>
      <c r="GM103" s="86">
        <f t="shared" si="128"/>
        <v>2.5942420762542317E-8</v>
      </c>
      <c r="GN103" s="86">
        <f t="shared" si="128"/>
        <v>1.2410247846040309E-11</v>
      </c>
      <c r="GO103" s="86">
        <f t="shared" si="128"/>
        <v>8.5672316645189212E-11</v>
      </c>
      <c r="GP103" s="86">
        <f t="shared" si="128"/>
        <v>4.2448914780699397E-16</v>
      </c>
      <c r="GQ103" s="86">
        <f t="shared" si="128"/>
        <v>5.0516552336920629E-14</v>
      </c>
      <c r="GR103" s="86">
        <f t="shared" si="128"/>
        <v>2.2638332422972992E-16</v>
      </c>
      <c r="GS103" s="86">
        <f t="shared" si="128"/>
        <v>1.7638122334886394E-19</v>
      </c>
      <c r="GT103" s="86">
        <f t="shared" si="128"/>
        <v>1.4585329115390936E-19</v>
      </c>
      <c r="GU103" s="86">
        <f t="shared" si="128"/>
        <v>4.4190700449384704E-17</v>
      </c>
      <c r="GV103" s="86">
        <f t="shared" si="128"/>
        <v>6.1408124028032033E-16</v>
      </c>
      <c r="GW103" s="86">
        <f t="shared" si="128"/>
        <v>6.4881915633207039E-13</v>
      </c>
      <c r="GX103" s="86">
        <f t="shared" si="128"/>
        <v>5.8625534548741599E-14</v>
      </c>
      <c r="GY103" s="86">
        <f t="shared" si="128"/>
        <v>5.0412961328246541E-12</v>
      </c>
      <c r="GZ103" s="86">
        <f t="shared" si="128"/>
        <v>1.3912958497869294E-10</v>
      </c>
      <c r="HA103" s="86">
        <f t="shared" si="128"/>
        <v>1.0059029434397296E-12</v>
      </c>
      <c r="HC103" s="86">
        <f t="shared" si="73"/>
        <v>0.23489265411486202</v>
      </c>
      <c r="HD103" s="86">
        <f t="shared" si="73"/>
        <v>0.27983774203563305</v>
      </c>
      <c r="HE103" s="86">
        <f t="shared" si="73"/>
        <v>0.25229955478166921</v>
      </c>
      <c r="HF103" s="86">
        <f t="shared" si="73"/>
        <v>0.24558881148929756</v>
      </c>
      <c r="HG103" s="86">
        <f t="shared" si="73"/>
        <v>0.21533192957644123</v>
      </c>
      <c r="HH103" s="86">
        <f t="shared" si="73"/>
        <v>0.25821796808709002</v>
      </c>
      <c r="HI103" s="86">
        <f t="shared" si="138"/>
        <v>0.30651987786065882</v>
      </c>
      <c r="HJ103" s="86">
        <f t="shared" si="138"/>
        <v>0.32587533820579345</v>
      </c>
      <c r="HK103" s="86">
        <f t="shared" si="138"/>
        <v>0.38735598437113522</v>
      </c>
      <c r="HL103" s="86">
        <f t="shared" si="138"/>
        <v>0.33369814853338137</v>
      </c>
      <c r="HM103" s="86">
        <f t="shared" si="138"/>
        <v>0.3134649483226617</v>
      </c>
      <c r="HN103" s="86">
        <f t="shared" si="138"/>
        <v>0.23786862866035954</v>
      </c>
      <c r="HO103" s="86">
        <f t="shared" si="138"/>
        <v>0.19052838672340783</v>
      </c>
      <c r="HP103" s="86">
        <f t="shared" si="138"/>
        <v>0.16196670375141062</v>
      </c>
      <c r="HQ103" s="86">
        <f t="shared" si="138"/>
        <v>9.5232526624836542E-2</v>
      </c>
      <c r="HS103" s="86">
        <f t="shared" si="129"/>
        <v>1.2307788343839235E-28</v>
      </c>
      <c r="HT103" s="86">
        <f t="shared" si="129"/>
        <v>2.4687215975127173E-17</v>
      </c>
      <c r="HU103" s="86">
        <f t="shared" si="129"/>
        <v>3.7061143055676412E-21</v>
      </c>
      <c r="HV103" s="86">
        <f t="shared" si="129"/>
        <v>3.2348205127083102E-24</v>
      </c>
      <c r="HW103" s="86">
        <f t="shared" si="129"/>
        <v>4.4118639232823763E-25</v>
      </c>
      <c r="HX103" s="86">
        <f t="shared" si="129"/>
        <v>3.0843634179423407E-25</v>
      </c>
      <c r="HY103" s="86">
        <f t="shared" si="129"/>
        <v>5.151371527292755E-25</v>
      </c>
      <c r="HZ103" s="86">
        <f t="shared" si="129"/>
        <v>6.6771892470486337E-30</v>
      </c>
      <c r="IA103" s="86">
        <f t="shared" si="129"/>
        <v>2.1417927980858711E-25</v>
      </c>
      <c r="IB103" s="86">
        <f t="shared" si="129"/>
        <v>6.3353545321374167E-26</v>
      </c>
      <c r="IC103" s="86">
        <f t="shared" si="129"/>
        <v>6.7591285913492679E-24</v>
      </c>
      <c r="ID103" s="86">
        <f t="shared" si="129"/>
        <v>4.0408471810476701E-26</v>
      </c>
      <c r="IE103" s="86">
        <f t="shared" si="129"/>
        <v>7.0163563414118179E-26</v>
      </c>
      <c r="IF103" s="86">
        <f t="shared" si="129"/>
        <v>2.3240623908738775E-21</v>
      </c>
      <c r="IG103" s="86">
        <f t="shared" si="129"/>
        <v>1.3980968002719315E-16</v>
      </c>
      <c r="II103" s="86">
        <f t="shared" si="130"/>
        <v>7.2941845443578402E-187</v>
      </c>
      <c r="IJ103" s="86">
        <f t="shared" si="130"/>
        <v>7.9539242267453098E-112</v>
      </c>
      <c r="IK103" s="86">
        <f t="shared" si="130"/>
        <v>1.9022706251850167E-133</v>
      </c>
      <c r="IL103" s="86">
        <f t="shared" si="130"/>
        <v>4.2052219728717796E-154</v>
      </c>
      <c r="IM103" s="86">
        <f t="shared" si="130"/>
        <v>3.0833689369812326E-160</v>
      </c>
      <c r="IN103" s="86">
        <f t="shared" si="130"/>
        <v>3.8756113978257429E-162</v>
      </c>
      <c r="IO103" s="86">
        <f t="shared" si="130"/>
        <v>9.0605398065677795E-167</v>
      </c>
      <c r="IP103" s="86">
        <f t="shared" si="130"/>
        <v>1.2715179717121739E-199</v>
      </c>
      <c r="IQ103" s="86">
        <f t="shared" si="130"/>
        <v>6.7797839580578694E-170</v>
      </c>
      <c r="IR103" s="86">
        <f t="shared" si="130"/>
        <v>5.9796742023315952E-172</v>
      </c>
      <c r="IS103" s="86">
        <f t="shared" si="130"/>
        <v>4.9726530166915158E-155</v>
      </c>
      <c r="IT103" s="86">
        <f t="shared" si="130"/>
        <v>1.5890607695797635E-167</v>
      </c>
      <c r="IU103" s="86">
        <f t="shared" si="130"/>
        <v>4.2183903369548072E-163</v>
      </c>
      <c r="IV103" s="86">
        <f t="shared" si="130"/>
        <v>2.4141292058926486E-81</v>
      </c>
      <c r="IW103" s="86">
        <f t="shared" si="130"/>
        <v>4.444027576949282E-51</v>
      </c>
      <c r="IY103" s="86">
        <f t="shared" si="131"/>
        <v>0.23489268005728278</v>
      </c>
      <c r="IZ103" s="86">
        <f t="shared" si="131"/>
        <v>0.27983774204804329</v>
      </c>
      <c r="JA103" s="86">
        <f t="shared" si="131"/>
        <v>0.25229955486734151</v>
      </c>
      <c r="JB103" s="86">
        <f t="shared" si="131"/>
        <v>0.24558881148929798</v>
      </c>
      <c r="JC103" s="86">
        <f t="shared" si="131"/>
        <v>0.21533192957649175</v>
      </c>
      <c r="JD103" s="86">
        <f t="shared" si="131"/>
        <v>0.25821796808709024</v>
      </c>
      <c r="JE103" s="86">
        <f t="shared" si="131"/>
        <v>0.30651987786065882</v>
      </c>
      <c r="JF103" s="86">
        <f t="shared" si="131"/>
        <v>0.32587533820579345</v>
      </c>
      <c r="JG103" s="86">
        <f t="shared" si="131"/>
        <v>0.38735598437113528</v>
      </c>
      <c r="JH103" s="86">
        <f t="shared" si="131"/>
        <v>0.33369814853338198</v>
      </c>
      <c r="JI103" s="86">
        <f t="shared" si="131"/>
        <v>0.31346494832331051</v>
      </c>
      <c r="JJ103" s="86">
        <f t="shared" si="131"/>
        <v>0.23786862866041816</v>
      </c>
      <c r="JK103" s="86">
        <f t="shared" si="131"/>
        <v>0.19052838672844913</v>
      </c>
      <c r="JL103" s="86">
        <f t="shared" si="131"/>
        <v>0.16196670389054021</v>
      </c>
      <c r="JM103" s="86">
        <f t="shared" si="131"/>
        <v>9.5232526625842584E-2</v>
      </c>
    </row>
    <row r="104" spans="2:273" x14ac:dyDescent="0.25">
      <c r="B104" s="2">
        <v>77</v>
      </c>
      <c r="C104" s="37">
        <v>132.148</v>
      </c>
      <c r="D104" s="37">
        <v>137.333</v>
      </c>
      <c r="E104" s="37">
        <v>135.678</v>
      </c>
      <c r="F104" s="37">
        <v>137.49199999999999</v>
      </c>
      <c r="G104" s="37">
        <v>127.05</v>
      </c>
      <c r="H104" s="37">
        <v>133.13300000000001</v>
      </c>
      <c r="I104" s="37">
        <v>137.1</v>
      </c>
      <c r="J104" s="37">
        <v>140.172</v>
      </c>
      <c r="K104" s="37">
        <v>157.12100000000001</v>
      </c>
      <c r="L104" s="37">
        <v>145.19999999999999</v>
      </c>
      <c r="M104" s="37">
        <v>144.30000000000001</v>
      </c>
      <c r="N104" s="37">
        <v>129.767</v>
      </c>
      <c r="O104" s="37">
        <v>120</v>
      </c>
      <c r="P104" s="37">
        <v>111.717</v>
      </c>
      <c r="Q104" s="37">
        <v>77.832999999999998</v>
      </c>
      <c r="S104" s="4">
        <f t="shared" si="132"/>
        <v>133.53376467498555</v>
      </c>
      <c r="T104" s="4">
        <f t="shared" si="132"/>
        <v>131.36194489393813</v>
      </c>
      <c r="U104" s="4">
        <f t="shared" si="132"/>
        <v>128.83908765192373</v>
      </c>
      <c r="V104" s="4">
        <f t="shared" si="132"/>
        <v>130.79442557298415</v>
      </c>
      <c r="W104" s="4">
        <f t="shared" si="132"/>
        <v>121.38811173271765</v>
      </c>
      <c r="X104" s="4">
        <f t="shared" si="132"/>
        <v>127.91533349711779</v>
      </c>
      <c r="Y104" s="4">
        <f t="shared" si="132"/>
        <v>132.96432867837373</v>
      </c>
      <c r="Z104" s="4">
        <f t="shared" si="132"/>
        <v>140.346335850131</v>
      </c>
      <c r="AA104" s="4">
        <f t="shared" si="132"/>
        <v>159.66779738510942</v>
      </c>
      <c r="AB104" s="4">
        <f t="shared" si="132"/>
        <v>143.93443395940028</v>
      </c>
      <c r="AC104" s="4">
        <f t="shared" si="132"/>
        <v>140.6643123333925</v>
      </c>
      <c r="AD104" s="4">
        <f t="shared" si="132"/>
        <v>123.03471850953198</v>
      </c>
      <c r="AE104" s="4">
        <f t="shared" si="132"/>
        <v>113.97285321136198</v>
      </c>
      <c r="AF104" s="4">
        <f t="shared" si="132"/>
        <v>105.95688394832821</v>
      </c>
      <c r="AG104" s="4">
        <f t="shared" si="132"/>
        <v>75.32649582506933</v>
      </c>
      <c r="AI104" s="4">
        <f t="shared" si="133"/>
        <v>-1.3857646749855519</v>
      </c>
      <c r="AJ104" s="4">
        <f t="shared" si="133"/>
        <v>5.9710551060618684</v>
      </c>
      <c r="AK104" s="4">
        <f t="shared" si="133"/>
        <v>6.8389123480762635</v>
      </c>
      <c r="AL104" s="4">
        <f t="shared" si="133"/>
        <v>6.6975744270158373</v>
      </c>
      <c r="AM104" s="4">
        <f t="shared" si="133"/>
        <v>5.6618882672823503</v>
      </c>
      <c r="AN104" s="4">
        <f t="shared" si="133"/>
        <v>5.2176665028822242</v>
      </c>
      <c r="AO104" s="4">
        <f t="shared" si="133"/>
        <v>4.1356713216262619</v>
      </c>
      <c r="AP104" s="4">
        <f t="shared" si="133"/>
        <v>-0.17433585013100128</v>
      </c>
      <c r="AQ104" s="4">
        <f t="shared" si="133"/>
        <v>-2.5467973851094143</v>
      </c>
      <c r="AR104" s="4">
        <f t="shared" si="133"/>
        <v>1.2655660405997082</v>
      </c>
      <c r="AS104" s="4">
        <f t="shared" si="133"/>
        <v>3.6356876666075095</v>
      </c>
      <c r="AT104" s="4">
        <f t="shared" si="133"/>
        <v>6.7322814904680115</v>
      </c>
      <c r="AU104" s="4">
        <f t="shared" si="133"/>
        <v>6.0271467886380208</v>
      </c>
      <c r="AV104" s="4">
        <f t="shared" si="133"/>
        <v>5.7601160516717869</v>
      </c>
      <c r="AW104" s="4">
        <f t="shared" si="133"/>
        <v>2.5065041749306687</v>
      </c>
      <c r="AY104" s="2">
        <f t="shared" si="125"/>
        <v>34.877505698117531</v>
      </c>
      <c r="AZ104" s="2">
        <f t="shared" si="125"/>
        <v>38.150440771060431</v>
      </c>
      <c r="BA104" s="2">
        <f t="shared" si="125"/>
        <v>41.444317844959414</v>
      </c>
      <c r="BB104" s="2">
        <f t="shared" si="125"/>
        <v>39.793272331960445</v>
      </c>
      <c r="BC104" s="2">
        <f t="shared" si="125"/>
        <v>37.655427872810783</v>
      </c>
      <c r="BD104" s="2">
        <f t="shared" si="125"/>
        <v>35.0104189681931</v>
      </c>
      <c r="BE104" s="2">
        <f t="shared" si="125"/>
        <v>34.331361832960006</v>
      </c>
      <c r="BF104" s="2">
        <f t="shared" si="125"/>
        <v>35.676503258651842</v>
      </c>
      <c r="BG104" s="2">
        <f t="shared" si="125"/>
        <v>38.183475805264287</v>
      </c>
      <c r="BH104" s="2">
        <f t="shared" si="125"/>
        <v>35.023395407561459</v>
      </c>
      <c r="BI104" s="2">
        <f t="shared" si="125"/>
        <v>34.233345259176907</v>
      </c>
      <c r="BJ104" s="2">
        <f t="shared" si="125"/>
        <v>37.520371086511425</v>
      </c>
      <c r="BK104" s="2">
        <f t="shared" si="125"/>
        <v>39.949041623854242</v>
      </c>
      <c r="BL104" s="2">
        <f t="shared" si="125"/>
        <v>42.570706901663144</v>
      </c>
      <c r="BM104" s="2">
        <f t="shared" si="125"/>
        <v>40.680725504888912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63.328672830725452</v>
      </c>
      <c r="DL104" s="2">
        <f t="shared" si="134"/>
        <v>63.253281887150315</v>
      </c>
      <c r="DM104" s="2">
        <f t="shared" si="134"/>
        <v>62.723839260312957</v>
      </c>
      <c r="DN104" s="2">
        <f t="shared" si="134"/>
        <v>66.112157624831312</v>
      </c>
      <c r="DO104" s="2">
        <f t="shared" si="134"/>
        <v>66.166642334494782</v>
      </c>
      <c r="DP104" s="2">
        <f t="shared" si="134"/>
        <v>61.695525703564741</v>
      </c>
      <c r="DQ104" s="2">
        <f t="shared" si="134"/>
        <v>56.833590525328347</v>
      </c>
      <c r="DR104" s="2">
        <f t="shared" si="134"/>
        <v>58.113296823138924</v>
      </c>
      <c r="DS104" s="2">
        <f t="shared" si="134"/>
        <v>60.804744090056275</v>
      </c>
      <c r="DT104" s="2">
        <f t="shared" si="134"/>
        <v>57.071364446529088</v>
      </c>
      <c r="DU104" s="2">
        <f t="shared" si="134"/>
        <v>64.034666666666681</v>
      </c>
      <c r="DV104" s="2">
        <f t="shared" si="134"/>
        <v>61.607257598499061</v>
      </c>
      <c r="DW104" s="2">
        <f t="shared" si="134"/>
        <v>65.860882051282047</v>
      </c>
      <c r="DX104" s="2">
        <f t="shared" si="134"/>
        <v>67.853106191369591</v>
      </c>
      <c r="DY104" s="2">
        <f t="shared" si="134"/>
        <v>62.060608870967741</v>
      </c>
      <c r="EA104" s="2">
        <f t="shared" si="94"/>
        <v>34.117371161526975</v>
      </c>
      <c r="EB104" s="2">
        <f t="shared" si="94"/>
        <v>37.487205457315554</v>
      </c>
      <c r="EC104" s="2">
        <f t="shared" si="94"/>
        <v>40.838691658423997</v>
      </c>
      <c r="ED104" s="2">
        <f t="shared" si="94"/>
        <v>38.987737347435932</v>
      </c>
      <c r="EE104" s="2">
        <f t="shared" si="94"/>
        <v>36.657811232657622</v>
      </c>
      <c r="EF104" s="2">
        <f t="shared" si="94"/>
        <v>34.126673885342697</v>
      </c>
      <c r="EG104" s="2">
        <f t="shared" si="94"/>
        <v>33.601091049379086</v>
      </c>
      <c r="EH104" s="2">
        <f t="shared" si="94"/>
        <v>34.8314494740954</v>
      </c>
      <c r="EI104" s="2">
        <f t="shared" si="94"/>
        <v>37.443538243679086</v>
      </c>
      <c r="EJ104" s="2">
        <f t="shared" si="94"/>
        <v>34.263812711836266</v>
      </c>
      <c r="EK104" s="2">
        <f t="shared" si="94"/>
        <v>33.203742261073302</v>
      </c>
      <c r="EL104" s="2">
        <f t="shared" si="94"/>
        <v>36.716481472175424</v>
      </c>
      <c r="EM104" s="2">
        <f t="shared" si="135"/>
        <v>39.136478158504971</v>
      </c>
      <c r="EN104" s="2">
        <f t="shared" si="135"/>
        <v>41.723207382490592</v>
      </c>
      <c r="EO104" s="2">
        <f t="shared" si="135"/>
        <v>39.61367059379684</v>
      </c>
      <c r="EQ104" s="2">
        <f t="shared" si="136"/>
        <v>33.690415276240323</v>
      </c>
      <c r="ER104" s="2">
        <f t="shared" si="136"/>
        <v>36.956250720304745</v>
      </c>
      <c r="ES104" s="2">
        <f t="shared" si="136"/>
        <v>41.221366103142977</v>
      </c>
      <c r="ET104" s="2">
        <f t="shared" si="136"/>
        <v>39.494945501670792</v>
      </c>
      <c r="EU104" s="2">
        <f t="shared" si="136"/>
        <v>37.043322482285866</v>
      </c>
      <c r="EV104" s="2">
        <f t="shared" si="136"/>
        <v>34.571871301322005</v>
      </c>
      <c r="EW104" s="2">
        <f t="shared" si="136"/>
        <v>33.321167354767987</v>
      </c>
      <c r="EX104" s="2">
        <f t="shared" si="136"/>
        <v>35.041240269794528</v>
      </c>
      <c r="EY104" s="2">
        <f t="shared" si="136"/>
        <v>36.645700604305915</v>
      </c>
      <c r="EZ104" s="2">
        <f t="shared" si="136"/>
        <v>33.663071350453279</v>
      </c>
      <c r="FA104" s="2">
        <f t="shared" si="136"/>
        <v>33.086477345053083</v>
      </c>
      <c r="FB104" s="2">
        <f t="shared" si="136"/>
        <v>35.986328899379934</v>
      </c>
      <c r="FC104" s="2">
        <f t="shared" si="136"/>
        <v>38.990547880054564</v>
      </c>
      <c r="FD104" s="2">
        <f t="shared" si="136"/>
        <v>41.33772891540729</v>
      </c>
      <c r="FE104" s="2">
        <f t="shared" si="136"/>
        <v>40.341519837147615</v>
      </c>
      <c r="FG104" s="2">
        <f t="shared" si="137"/>
        <v>0.97396979751571955</v>
      </c>
      <c r="FH104" s="2">
        <f t="shared" si="137"/>
        <v>0.97424004139393539</v>
      </c>
      <c r="FI104" s="2">
        <f t="shared" si="137"/>
        <v>0.97234198399844918</v>
      </c>
      <c r="FJ104" s="2">
        <f t="shared" si="137"/>
        <v>0.97031605197685811</v>
      </c>
      <c r="FK104" s="2">
        <f t="shared" si="137"/>
        <v>0.96620188425132914</v>
      </c>
      <c r="FL104" s="2">
        <f t="shared" si="137"/>
        <v>0.9679567192411952</v>
      </c>
      <c r="FM104" s="2">
        <f t="shared" si="137"/>
        <v>0.96855646482009639</v>
      </c>
      <c r="FN104" s="2">
        <f t="shared" si="137"/>
        <v>0.96371312015958632</v>
      </c>
      <c r="FO104" s="2">
        <f t="shared" si="137"/>
        <v>0.96828440508413494</v>
      </c>
      <c r="FP104" s="2">
        <f t="shared" si="137"/>
        <v>0.96666948258388907</v>
      </c>
      <c r="FQ104" s="2">
        <f t="shared" si="137"/>
        <v>0.96660161780661402</v>
      </c>
      <c r="FR104" s="2">
        <f t="shared" si="137"/>
        <v>0.96768438855924765</v>
      </c>
      <c r="FS104" s="2">
        <f t="shared" si="137"/>
        <v>0.96959177044508116</v>
      </c>
      <c r="FT104" s="2">
        <f t="shared" si="137"/>
        <v>0.96755977862110565</v>
      </c>
      <c r="FU104" s="2">
        <f t="shared" si="137"/>
        <v>0.95247430596544669</v>
      </c>
      <c r="FW104" s="2">
        <f t="shared" si="127"/>
        <v>5.6577434907305324E-4</v>
      </c>
      <c r="FX104" s="2">
        <f t="shared" si="127"/>
        <v>9.3745943611548983E-4</v>
      </c>
      <c r="FY104" s="2">
        <f t="shared" si="127"/>
        <v>8.5300696343031297E-4</v>
      </c>
      <c r="FZ104" s="2">
        <f t="shared" si="127"/>
        <v>7.3954420748602149E-4</v>
      </c>
      <c r="GA104" s="2">
        <f t="shared" si="127"/>
        <v>7.1009851347209453E-4</v>
      </c>
      <c r="GB104" s="2">
        <f t="shared" si="127"/>
        <v>7.8307696477404349E-4</v>
      </c>
      <c r="GC104" s="2">
        <f t="shared" si="127"/>
        <v>8.6141692476494284E-4</v>
      </c>
      <c r="GD104" s="2">
        <f t="shared" si="127"/>
        <v>1.0876899441160811E-3</v>
      </c>
      <c r="GE104" s="2">
        <f t="shared" si="127"/>
        <v>1.2245345875168704E-3</v>
      </c>
      <c r="GF104" s="2">
        <f t="shared" si="127"/>
        <v>1.0067636851984476E-3</v>
      </c>
      <c r="GG104" s="2">
        <f t="shared" si="127"/>
        <v>8.5275778287483494E-4</v>
      </c>
      <c r="GH104" s="2">
        <f t="shared" si="127"/>
        <v>6.4511916903722062E-4</v>
      </c>
      <c r="GI104" s="2">
        <f t="shared" si="127"/>
        <v>5.3685185479404422E-4</v>
      </c>
      <c r="GJ104" s="2">
        <f t="shared" si="127"/>
        <v>4.1554278454916237E-4</v>
      </c>
      <c r="GK104" s="2">
        <f t="shared" si="127"/>
        <v>3.4154122027350744E-4</v>
      </c>
      <c r="GM104" s="86">
        <f t="shared" si="128"/>
        <v>3.4225838677091296E-9</v>
      </c>
      <c r="GN104" s="86">
        <f t="shared" si="128"/>
        <v>6.0233787016770529E-13</v>
      </c>
      <c r="GO104" s="86">
        <f t="shared" si="128"/>
        <v>5.4034738432512038E-12</v>
      </c>
      <c r="GP104" s="86">
        <f t="shared" si="128"/>
        <v>5.7331158980390707E-18</v>
      </c>
      <c r="GQ104" s="86">
        <f t="shared" si="128"/>
        <v>1.174763281637971E-15</v>
      </c>
      <c r="GR104" s="86">
        <f t="shared" si="128"/>
        <v>3.1739371814515465E-18</v>
      </c>
      <c r="GS104" s="86">
        <f t="shared" si="128"/>
        <v>1.2108197353747245E-21</v>
      </c>
      <c r="GT104" s="86">
        <f t="shared" si="128"/>
        <v>1.0963619353699337E-21</v>
      </c>
      <c r="GU104" s="86">
        <f t="shared" si="128"/>
        <v>7.0991829272808694E-19</v>
      </c>
      <c r="GV104" s="86">
        <f t="shared" si="128"/>
        <v>1.1190569826557641E-17</v>
      </c>
      <c r="GW104" s="86">
        <f t="shared" si="128"/>
        <v>2.7712235779878564E-14</v>
      </c>
      <c r="GX104" s="86">
        <f t="shared" si="128"/>
        <v>1.7582312919840593E-15</v>
      </c>
      <c r="GY104" s="86">
        <f t="shared" si="128"/>
        <v>2.471745124954625E-13</v>
      </c>
      <c r="GZ104" s="86">
        <f t="shared" si="128"/>
        <v>1.017652005917589E-11</v>
      </c>
      <c r="HA104" s="86">
        <f t="shared" si="128"/>
        <v>4.1013850705767253E-14</v>
      </c>
      <c r="HC104" s="86">
        <f t="shared" si="73"/>
        <v>0.29801086908218144</v>
      </c>
      <c r="HD104" s="86">
        <f t="shared" si="73"/>
        <v>0.33966852856501095</v>
      </c>
      <c r="HE104" s="86">
        <f t="shared" si="73"/>
        <v>0.31286181906776367</v>
      </c>
      <c r="HF104" s="86">
        <f t="shared" si="73"/>
        <v>0.30874049545913296</v>
      </c>
      <c r="HG104" s="86">
        <f t="shared" si="73"/>
        <v>0.27406698664400986</v>
      </c>
      <c r="HH104" s="86">
        <f t="shared" si="73"/>
        <v>0.32587624332190629</v>
      </c>
      <c r="HI104" s="86">
        <f t="shared" si="138"/>
        <v>0.38406395346100791</v>
      </c>
      <c r="HJ104" s="86">
        <f t="shared" si="138"/>
        <v>0.41564632002999746</v>
      </c>
      <c r="HK104" s="86">
        <f t="shared" si="138"/>
        <v>0.47830749811829282</v>
      </c>
      <c r="HL104" s="86">
        <f t="shared" si="138"/>
        <v>0.41719945413888604</v>
      </c>
      <c r="HM104" s="86">
        <f t="shared" si="138"/>
        <v>0.38833946040239181</v>
      </c>
      <c r="HN104" s="86">
        <f t="shared" si="138"/>
        <v>0.30124749905923681</v>
      </c>
      <c r="HO104" s="86">
        <f t="shared" si="138"/>
        <v>0.24290365231701347</v>
      </c>
      <c r="HP104" s="86">
        <f t="shared" si="138"/>
        <v>0.21100354635140806</v>
      </c>
      <c r="HQ104" s="86">
        <f t="shared" si="138"/>
        <v>0.13803166584436982</v>
      </c>
      <c r="HS104" s="86">
        <f t="shared" si="129"/>
        <v>1.4345498651125132E-27</v>
      </c>
      <c r="HT104" s="86">
        <f t="shared" si="129"/>
        <v>1.1687169505898624E-16</v>
      </c>
      <c r="HU104" s="86">
        <f t="shared" si="129"/>
        <v>2.3967670304249383E-20</v>
      </c>
      <c r="HV104" s="86">
        <f t="shared" si="129"/>
        <v>2.6801888435135102E-23</v>
      </c>
      <c r="HW104" s="86">
        <f t="shared" si="129"/>
        <v>3.9216911913820065E-24</v>
      </c>
      <c r="HX104" s="86">
        <f t="shared" si="129"/>
        <v>2.8812717325627903E-24</v>
      </c>
      <c r="HY104" s="86">
        <f t="shared" si="129"/>
        <v>5.0635080709533672E-24</v>
      </c>
      <c r="HZ104" s="86">
        <f t="shared" si="129"/>
        <v>1.1426380511314026E-28</v>
      </c>
      <c r="IA104" s="86">
        <f t="shared" si="129"/>
        <v>2.4682211235887444E-24</v>
      </c>
      <c r="IB104" s="86">
        <f t="shared" si="129"/>
        <v>7.1053015579502945E-25</v>
      </c>
      <c r="IC104" s="86">
        <f t="shared" si="129"/>
        <v>5.7877096385314389E-23</v>
      </c>
      <c r="ID104" s="86">
        <f t="shared" si="129"/>
        <v>3.8469952294565463E-25</v>
      </c>
      <c r="IE104" s="86">
        <f t="shared" si="129"/>
        <v>6.0822944842409104E-25</v>
      </c>
      <c r="IF104" s="86">
        <f t="shared" si="129"/>
        <v>1.2957658340666509E-20</v>
      </c>
      <c r="IG104" s="86">
        <f t="shared" si="129"/>
        <v>4.9211473668259531E-16</v>
      </c>
      <c r="II104" s="86">
        <f t="shared" si="130"/>
        <v>2.1528314887433843E-182</v>
      </c>
      <c r="IJ104" s="86">
        <f t="shared" si="130"/>
        <v>5.5861645910975262E-109</v>
      </c>
      <c r="IK104" s="86">
        <f t="shared" si="130"/>
        <v>4.3683012798243514E-130</v>
      </c>
      <c r="IL104" s="86">
        <f t="shared" si="130"/>
        <v>2.7325186387297813E-150</v>
      </c>
      <c r="IM104" s="86">
        <f t="shared" si="130"/>
        <v>2.7137261300043849E-156</v>
      </c>
      <c r="IN104" s="86">
        <f t="shared" si="130"/>
        <v>4.3034350455872021E-158</v>
      </c>
      <c r="IO104" s="86">
        <f t="shared" si="130"/>
        <v>1.495215747670918E-162</v>
      </c>
      <c r="IP104" s="86">
        <f t="shared" si="130"/>
        <v>2.1460564323199788E-194</v>
      </c>
      <c r="IQ104" s="86">
        <f t="shared" si="130"/>
        <v>2.2378613283253073E-165</v>
      </c>
      <c r="IR104" s="86">
        <f t="shared" si="130"/>
        <v>1.6716509701201099E-167</v>
      </c>
      <c r="IS104" s="86">
        <f t="shared" si="130"/>
        <v>4.0595250833637087E-151</v>
      </c>
      <c r="IT104" s="86">
        <f t="shared" si="130"/>
        <v>1.8802207569451684E-163</v>
      </c>
      <c r="IU104" s="86">
        <f t="shared" si="130"/>
        <v>3.1219849890201983E-159</v>
      </c>
      <c r="IV104" s="86">
        <f t="shared" si="130"/>
        <v>1.6976629813252396E-79</v>
      </c>
      <c r="IW104" s="86">
        <f t="shared" si="130"/>
        <v>5.8344294656444132E-50</v>
      </c>
      <c r="IY104" s="86">
        <f t="shared" si="131"/>
        <v>0.29801087250476532</v>
      </c>
      <c r="IZ104" s="86">
        <f t="shared" si="131"/>
        <v>0.33966852856561341</v>
      </c>
      <c r="JA104" s="86">
        <f t="shared" si="131"/>
        <v>0.31286181907316712</v>
      </c>
      <c r="JB104" s="86">
        <f t="shared" si="131"/>
        <v>0.30874049545913296</v>
      </c>
      <c r="JC104" s="86">
        <f t="shared" si="131"/>
        <v>0.27406698664401102</v>
      </c>
      <c r="JD104" s="86">
        <f t="shared" si="131"/>
        <v>0.32587624332190629</v>
      </c>
      <c r="JE104" s="86">
        <f t="shared" si="131"/>
        <v>0.38406395346100791</v>
      </c>
      <c r="JF104" s="86">
        <f t="shared" si="131"/>
        <v>0.41564632002999746</v>
      </c>
      <c r="JG104" s="86">
        <f t="shared" si="131"/>
        <v>0.47830749811829282</v>
      </c>
      <c r="JH104" s="86">
        <f t="shared" si="131"/>
        <v>0.41719945413888604</v>
      </c>
      <c r="JI104" s="86">
        <f t="shared" si="131"/>
        <v>0.38833946040241951</v>
      </c>
      <c r="JJ104" s="86">
        <f t="shared" si="131"/>
        <v>0.30124749905923859</v>
      </c>
      <c r="JK104" s="86">
        <f t="shared" si="131"/>
        <v>0.24290365231726063</v>
      </c>
      <c r="JL104" s="86">
        <f t="shared" si="131"/>
        <v>0.21100354636158458</v>
      </c>
      <c r="JM104" s="86">
        <f t="shared" si="131"/>
        <v>0.13803166584441134</v>
      </c>
    </row>
    <row r="105" spans="2:273" x14ac:dyDescent="0.25">
      <c r="B105" s="2">
        <v>78</v>
      </c>
      <c r="C105" s="37">
        <v>140.16399999999999</v>
      </c>
      <c r="D105" s="37">
        <v>146.35</v>
      </c>
      <c r="E105" s="37">
        <v>143.06800000000001</v>
      </c>
      <c r="F105" s="37">
        <v>146.83099999999999</v>
      </c>
      <c r="G105" s="37">
        <v>138.46700000000001</v>
      </c>
      <c r="H105" s="37">
        <v>143.06700000000001</v>
      </c>
      <c r="I105" s="37">
        <v>146.38300000000001</v>
      </c>
      <c r="J105" s="37">
        <v>147.13800000000001</v>
      </c>
      <c r="K105" s="37">
        <v>161.5</v>
      </c>
      <c r="L105" s="37">
        <v>151.19999999999999</v>
      </c>
      <c r="M105" s="37">
        <v>150.96700000000001</v>
      </c>
      <c r="N105" s="37">
        <v>138.583</v>
      </c>
      <c r="O105" s="37">
        <v>130.483</v>
      </c>
      <c r="P105" s="37">
        <v>122.06699999999999</v>
      </c>
      <c r="Q105" s="37">
        <v>90.733000000000004</v>
      </c>
      <c r="S105" s="4">
        <f t="shared" si="132"/>
        <v>147.00707399612202</v>
      </c>
      <c r="T105" s="4">
        <f t="shared" si="132"/>
        <v>142.25586214367587</v>
      </c>
      <c r="U105" s="4">
        <f t="shared" si="132"/>
        <v>140.41888473902387</v>
      </c>
      <c r="V105" s="4">
        <f t="shared" si="132"/>
        <v>143.81271732202458</v>
      </c>
      <c r="W105" s="4">
        <f t="shared" si="132"/>
        <v>134.58941011725463</v>
      </c>
      <c r="X105" s="4">
        <f t="shared" si="132"/>
        <v>141.12521096949854</v>
      </c>
      <c r="Y105" s="4">
        <f t="shared" si="132"/>
        <v>145.2452054846774</v>
      </c>
      <c r="Z105" s="4">
        <f t="shared" si="132"/>
        <v>151.80667081207497</v>
      </c>
      <c r="AA105" s="4">
        <f t="shared" si="132"/>
        <v>168.63507250771144</v>
      </c>
      <c r="AB105" s="4">
        <f t="shared" si="132"/>
        <v>155.39547236874955</v>
      </c>
      <c r="AC105" s="4">
        <f t="shared" si="132"/>
        <v>152.72622582089605</v>
      </c>
      <c r="AD105" s="4">
        <f t="shared" si="132"/>
        <v>135.64726571609697</v>
      </c>
      <c r="AE105" s="4">
        <f t="shared" si="132"/>
        <v>126.1751503031256</v>
      </c>
      <c r="AF105" s="4">
        <f t="shared" si="132"/>
        <v>117.73733591051277</v>
      </c>
      <c r="AG105" s="4">
        <f t="shared" si="132"/>
        <v>85.344217663640407</v>
      </c>
      <c r="AI105" s="4">
        <f t="shared" si="133"/>
        <v>-6.8430739961220297</v>
      </c>
      <c r="AJ105" s="4">
        <f t="shared" si="133"/>
        <v>4.0941378563241244</v>
      </c>
      <c r="AK105" s="4">
        <f t="shared" si="133"/>
        <v>2.6491152609761457</v>
      </c>
      <c r="AL105" s="4">
        <f t="shared" si="133"/>
        <v>3.0182826779754066</v>
      </c>
      <c r="AM105" s="4">
        <f t="shared" si="133"/>
        <v>3.877589882745383</v>
      </c>
      <c r="AN105" s="4">
        <f t="shared" si="133"/>
        <v>1.941789030501468</v>
      </c>
      <c r="AO105" s="4">
        <f t="shared" si="133"/>
        <v>1.1377945153226108</v>
      </c>
      <c r="AP105" s="4">
        <f t="shared" si="133"/>
        <v>-4.6686708120749643</v>
      </c>
      <c r="AQ105" s="4">
        <f t="shared" si="133"/>
        <v>-7.1350725077114419</v>
      </c>
      <c r="AR105" s="4">
        <f t="shared" si="133"/>
        <v>-4.195472368749563</v>
      </c>
      <c r="AS105" s="4">
        <f t="shared" si="133"/>
        <v>-1.7592258208960345</v>
      </c>
      <c r="AT105" s="4">
        <f t="shared" si="133"/>
        <v>2.9357342839030309</v>
      </c>
      <c r="AU105" s="4">
        <f t="shared" si="133"/>
        <v>4.3078496968743991</v>
      </c>
      <c r="AV105" s="4">
        <f t="shared" si="133"/>
        <v>4.329664089487224</v>
      </c>
      <c r="AW105" s="4">
        <f t="shared" si="133"/>
        <v>5.388782336359597</v>
      </c>
      <c r="AY105" s="2">
        <f t="shared" si="125"/>
        <v>34.719612725734692</v>
      </c>
      <c r="AZ105" s="2">
        <f t="shared" si="125"/>
        <v>37.9908972004445</v>
      </c>
      <c r="BA105" s="2">
        <f t="shared" si="125"/>
        <v>41.309287375023672</v>
      </c>
      <c r="BB105" s="2">
        <f t="shared" si="125"/>
        <v>39.660558929830927</v>
      </c>
      <c r="BC105" s="2">
        <f t="shared" si="125"/>
        <v>37.530051338242963</v>
      </c>
      <c r="BD105" s="2">
        <f t="shared" si="125"/>
        <v>34.909264018641487</v>
      </c>
      <c r="BE105" s="2">
        <f t="shared" si="125"/>
        <v>34.190118586768051</v>
      </c>
      <c r="BF105" s="2">
        <f t="shared" si="125"/>
        <v>35.540130376607259</v>
      </c>
      <c r="BG105" s="2">
        <f t="shared" si="125"/>
        <v>37.98778805502571</v>
      </c>
      <c r="BH105" s="2">
        <f t="shared" si="125"/>
        <v>34.853415475080368</v>
      </c>
      <c r="BI105" s="2">
        <f t="shared" si="125"/>
        <v>34.086694867162159</v>
      </c>
      <c r="BJ105" s="2">
        <f t="shared" si="125"/>
        <v>37.33950477726421</v>
      </c>
      <c r="BK105" s="2">
        <f t="shared" si="125"/>
        <v>39.772086529715466</v>
      </c>
      <c r="BL105" s="2">
        <f t="shared" si="125"/>
        <v>42.353628707673522</v>
      </c>
      <c r="BM105" s="2">
        <f t="shared" si="125"/>
        <v>40.524539058060782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63.711563300142238</v>
      </c>
      <c r="DL105" s="2">
        <f t="shared" si="134"/>
        <v>63.596024182076818</v>
      </c>
      <c r="DM105" s="2">
        <f t="shared" si="134"/>
        <v>63.024873399715517</v>
      </c>
      <c r="DN105" s="2">
        <f t="shared" si="134"/>
        <v>66.460628070175432</v>
      </c>
      <c r="DO105" s="2">
        <f t="shared" si="134"/>
        <v>66.564494425087105</v>
      </c>
      <c r="DP105" s="2">
        <f t="shared" si="134"/>
        <v>62.040686585365862</v>
      </c>
      <c r="DQ105" s="2">
        <f t="shared" si="134"/>
        <v>57.118457317073187</v>
      </c>
      <c r="DR105" s="2">
        <f t="shared" si="134"/>
        <v>58.42674300616406</v>
      </c>
      <c r="DS105" s="2">
        <f t="shared" si="134"/>
        <v>61.141542682926826</v>
      </c>
      <c r="DT105" s="2">
        <f t="shared" si="134"/>
        <v>57.348251219512207</v>
      </c>
      <c r="DU105" s="2">
        <f t="shared" si="134"/>
        <v>64.407885290148457</v>
      </c>
      <c r="DV105" s="2">
        <f t="shared" si="134"/>
        <v>61.916145121951217</v>
      </c>
      <c r="DW105" s="2">
        <f t="shared" si="134"/>
        <v>66.196120512820514</v>
      </c>
      <c r="DX105" s="2">
        <f t="shared" si="134"/>
        <v>68.226371951219505</v>
      </c>
      <c r="DY105" s="2">
        <f t="shared" si="134"/>
        <v>62.472554252199409</v>
      </c>
      <c r="EA105" s="2">
        <f t="shared" si="94"/>
        <v>34.013218110007585</v>
      </c>
      <c r="EB105" s="2">
        <f t="shared" si="94"/>
        <v>37.373982611519054</v>
      </c>
      <c r="EC105" s="2">
        <f t="shared" si="94"/>
        <v>40.745587537091978</v>
      </c>
      <c r="ED105" s="2">
        <f t="shared" si="94"/>
        <v>38.91241989609486</v>
      </c>
      <c r="EE105" s="2">
        <f t="shared" si="94"/>
        <v>36.603480087059161</v>
      </c>
      <c r="EF105" s="2">
        <f t="shared" si="94"/>
        <v>34.089750752277766</v>
      </c>
      <c r="EG105" s="2">
        <f t="shared" si="94"/>
        <v>33.511523619923153</v>
      </c>
      <c r="EH105" s="2">
        <f t="shared" si="94"/>
        <v>34.753953190873709</v>
      </c>
      <c r="EI105" s="2">
        <f t="shared" si="94"/>
        <v>37.2971926732599</v>
      </c>
      <c r="EJ105" s="2">
        <f t="shared" si="94"/>
        <v>34.146706767351624</v>
      </c>
      <c r="EK105" s="2">
        <f t="shared" si="94"/>
        <v>33.131319087099527</v>
      </c>
      <c r="EL105" s="2">
        <f t="shared" si="94"/>
        <v>36.591504896782112</v>
      </c>
      <c r="EM105" s="2">
        <f t="shared" si="135"/>
        <v>39.016382077479193</v>
      </c>
      <c r="EN105" s="2">
        <f t="shared" si="135"/>
        <v>41.562673106243992</v>
      </c>
      <c r="EO105" s="2">
        <f t="shared" si="135"/>
        <v>39.525485720997416</v>
      </c>
      <c r="EQ105" s="2">
        <f t="shared" si="136"/>
        <v>33.598186686122581</v>
      </c>
      <c r="ER105" s="2">
        <f t="shared" si="136"/>
        <v>36.859483666079804</v>
      </c>
      <c r="ES105" s="2">
        <f t="shared" si="136"/>
        <v>41.116630849984503</v>
      </c>
      <c r="ET105" s="2">
        <f t="shared" si="136"/>
        <v>39.40410490494628</v>
      </c>
      <c r="EU105" s="2">
        <f t="shared" si="136"/>
        <v>36.977098416037101</v>
      </c>
      <c r="EV105" s="2">
        <f t="shared" si="136"/>
        <v>34.521431911690222</v>
      </c>
      <c r="EW105" s="2">
        <f t="shared" si="136"/>
        <v>33.240911298896158</v>
      </c>
      <c r="EX105" s="2">
        <f t="shared" si="136"/>
        <v>34.955077337438453</v>
      </c>
      <c r="EY105" s="2">
        <f t="shared" si="136"/>
        <v>36.528700283207669</v>
      </c>
      <c r="EZ105" s="2">
        <f t="shared" si="136"/>
        <v>33.565521603507889</v>
      </c>
      <c r="FA105" s="2">
        <f t="shared" si="136"/>
        <v>33.017414724167466</v>
      </c>
      <c r="FB105" s="2">
        <f t="shared" si="136"/>
        <v>35.883220754371152</v>
      </c>
      <c r="FC105" s="2">
        <f t="shared" si="136"/>
        <v>38.874533648151989</v>
      </c>
      <c r="FD105" s="2">
        <f t="shared" si="136"/>
        <v>41.188818012251225</v>
      </c>
      <c r="FE105" s="2">
        <f t="shared" si="136"/>
        <v>40.220021406771906</v>
      </c>
      <c r="FG105" s="2">
        <f t="shared" si="137"/>
        <v>0.97620567524124346</v>
      </c>
      <c r="FH105" s="2">
        <f t="shared" si="137"/>
        <v>0.97645326757363038</v>
      </c>
      <c r="FI105" s="2">
        <f t="shared" si="137"/>
        <v>0.97471405359039265</v>
      </c>
      <c r="FJ105" s="2">
        <f t="shared" si="137"/>
        <v>0.97285702384037276</v>
      </c>
      <c r="FK105" s="2">
        <f t="shared" si="137"/>
        <v>0.96908381142859989</v>
      </c>
      <c r="FL105" s="2">
        <f t="shared" si="137"/>
        <v>0.97069355222180098</v>
      </c>
      <c r="FM105" s="2">
        <f t="shared" si="137"/>
        <v>0.97124359502246038</v>
      </c>
      <c r="FN105" s="2">
        <f t="shared" si="137"/>
        <v>0.96679996947196067</v>
      </c>
      <c r="FO105" s="2">
        <f t="shared" si="137"/>
        <v>0.97099408893582195</v>
      </c>
      <c r="FP105" s="2">
        <f t="shared" si="137"/>
        <v>0.96951279627344344</v>
      </c>
      <c r="FQ105" s="2">
        <f t="shared" si="137"/>
        <v>0.96945053785219371</v>
      </c>
      <c r="FR105" s="2">
        <f t="shared" si="137"/>
        <v>0.97044377120932579</v>
      </c>
      <c r="FS105" s="2">
        <f t="shared" si="137"/>
        <v>0.97219296468689886</v>
      </c>
      <c r="FT105" s="2">
        <f t="shared" si="137"/>
        <v>0.97032947528608948</v>
      </c>
      <c r="FU105" s="2">
        <f t="shared" si="137"/>
        <v>0.95647403737564618</v>
      </c>
      <c r="FW105" s="2">
        <f t="shared" si="127"/>
        <v>6.2032537730407592E-4</v>
      </c>
      <c r="FX105" s="2">
        <f t="shared" si="127"/>
        <v>1.0278108717364867E-3</v>
      </c>
      <c r="FY105" s="2">
        <f t="shared" si="127"/>
        <v>9.3522657061778354E-4</v>
      </c>
      <c r="FZ105" s="2">
        <f t="shared" si="127"/>
        <v>8.1083624551459206E-4</v>
      </c>
      <c r="GA105" s="2">
        <f t="shared" si="127"/>
        <v>7.7855419914778614E-4</v>
      </c>
      <c r="GB105" s="2">
        <f t="shared" si="127"/>
        <v>8.5856195354733905E-4</v>
      </c>
      <c r="GC105" s="2">
        <f t="shared" si="127"/>
        <v>9.4444638478957752E-4</v>
      </c>
      <c r="GD105" s="2">
        <f t="shared" si="127"/>
        <v>1.1925031685561811E-3</v>
      </c>
      <c r="GE105" s="2">
        <f t="shared" si="127"/>
        <v>1.3425168695001611E-3</v>
      </c>
      <c r="GF105" s="2">
        <f t="shared" si="127"/>
        <v>1.1037872178148544E-3</v>
      </c>
      <c r="GG105" s="2">
        <f t="shared" si="127"/>
        <v>9.3495339452999405E-4</v>
      </c>
      <c r="GH105" s="2">
        <f t="shared" si="127"/>
        <v>7.0731507951964892E-4</v>
      </c>
      <c r="GI105" s="2">
        <f t="shared" si="127"/>
        <v>5.8861586627706659E-4</v>
      </c>
      <c r="GJ105" s="2">
        <f t="shared" si="127"/>
        <v>4.5561533683110997E-4</v>
      </c>
      <c r="GK105" s="2">
        <f t="shared" si="127"/>
        <v>3.7448016151306622E-4</v>
      </c>
      <c r="GM105" s="86">
        <f t="shared" si="128"/>
        <v>4.0146601800022652E-10</v>
      </c>
      <c r="GN105" s="86">
        <f t="shared" si="128"/>
        <v>2.4415675471693545E-14</v>
      </c>
      <c r="GO105" s="86">
        <f t="shared" si="128"/>
        <v>2.8952421836115799E-13</v>
      </c>
      <c r="GP105" s="86">
        <f t="shared" si="128"/>
        <v>5.99580049212127E-20</v>
      </c>
      <c r="GQ105" s="86">
        <f t="shared" si="128"/>
        <v>2.1790298804794519E-17</v>
      </c>
      <c r="GR105" s="86">
        <f t="shared" si="128"/>
        <v>3.4769661271266654E-20</v>
      </c>
      <c r="GS105" s="86">
        <f t="shared" si="128"/>
        <v>6.2843586337262329E-24</v>
      </c>
      <c r="GT105" s="86">
        <f t="shared" si="128"/>
        <v>6.30335918241191E-24</v>
      </c>
      <c r="GU105" s="86">
        <f t="shared" si="128"/>
        <v>9.1407675643814412E-21</v>
      </c>
      <c r="GV105" s="86">
        <f t="shared" si="128"/>
        <v>1.6305830269024601E-19</v>
      </c>
      <c r="GW105" s="86">
        <f t="shared" si="128"/>
        <v>9.9472196232013238E-16</v>
      </c>
      <c r="GX105" s="86">
        <f t="shared" si="128"/>
        <v>4.326685318341937E-17</v>
      </c>
      <c r="GY105" s="86">
        <f t="shared" si="128"/>
        <v>1.0202511577084163E-14</v>
      </c>
      <c r="GZ105" s="86">
        <f t="shared" si="128"/>
        <v>6.4144344494977722E-13</v>
      </c>
      <c r="HA105" s="86">
        <f t="shared" si="128"/>
        <v>1.3955933824433289E-15</v>
      </c>
      <c r="HC105" s="86">
        <f t="shared" si="73"/>
        <v>0.36795455535264593</v>
      </c>
      <c r="HD105" s="86">
        <f t="shared" si="73"/>
        <v>0.4070547013486453</v>
      </c>
      <c r="HE105" s="86">
        <f t="shared" si="73"/>
        <v>0.38167016844076951</v>
      </c>
      <c r="HF105" s="86">
        <f t="shared" si="73"/>
        <v>0.38158080080082563</v>
      </c>
      <c r="HG105" s="86">
        <f t="shared" si="73"/>
        <v>0.34268788483791618</v>
      </c>
      <c r="HH105" s="86">
        <f t="shared" si="73"/>
        <v>0.40385314398108718</v>
      </c>
      <c r="HI105" s="86">
        <f t="shared" si="138"/>
        <v>0.47158744810074626</v>
      </c>
      <c r="HJ105" s="86">
        <f t="shared" si="138"/>
        <v>0.51074476720023787</v>
      </c>
      <c r="HK105" s="86">
        <f t="shared" si="138"/>
        <v>0.56774025151560015</v>
      </c>
      <c r="HL105" s="86">
        <f t="shared" si="138"/>
        <v>0.50643325615087609</v>
      </c>
      <c r="HM105" s="86">
        <f t="shared" si="138"/>
        <v>0.47063768477668566</v>
      </c>
      <c r="HN105" s="86">
        <f t="shared" si="138"/>
        <v>0.37450982513642184</v>
      </c>
      <c r="HO105" s="86">
        <f t="shared" si="138"/>
        <v>0.30455794705860872</v>
      </c>
      <c r="HP105" s="86">
        <f t="shared" si="138"/>
        <v>0.26985278986286587</v>
      </c>
      <c r="HQ105" s="86">
        <f t="shared" si="138"/>
        <v>0.1942953658650875</v>
      </c>
      <c r="HS105" s="86">
        <f t="shared" si="129"/>
        <v>1.5925383567627427E-26</v>
      </c>
      <c r="HT105" s="86">
        <f t="shared" si="129"/>
        <v>5.3529166169338022E-16</v>
      </c>
      <c r="HU105" s="86">
        <f t="shared" si="129"/>
        <v>1.4912817724984078E-19</v>
      </c>
      <c r="HV105" s="86">
        <f t="shared" si="129"/>
        <v>2.1271444229216109E-22</v>
      </c>
      <c r="HW105" s="86">
        <f t="shared" si="129"/>
        <v>3.3349974832710677E-23</v>
      </c>
      <c r="HX105" s="86">
        <f t="shared" si="129"/>
        <v>2.5704672482311024E-23</v>
      </c>
      <c r="HY105" s="86">
        <f t="shared" si="129"/>
        <v>4.740893497861479E-23</v>
      </c>
      <c r="HZ105" s="86">
        <f t="shared" si="129"/>
        <v>1.8370034391634121E-27</v>
      </c>
      <c r="IA105" s="86">
        <f t="shared" si="129"/>
        <v>2.692646366128062E-23</v>
      </c>
      <c r="IB105" s="86">
        <f t="shared" si="129"/>
        <v>7.5616964257671052E-24</v>
      </c>
      <c r="IC105" s="86">
        <f t="shared" si="129"/>
        <v>4.737746955710553E-22</v>
      </c>
      <c r="ID105" s="86">
        <f t="shared" si="129"/>
        <v>3.5007774721599212E-24</v>
      </c>
      <c r="IE105" s="86">
        <f t="shared" si="129"/>
        <v>5.056520328239838E-24</v>
      </c>
      <c r="IF105" s="86">
        <f t="shared" si="129"/>
        <v>6.9945341539562762E-20</v>
      </c>
      <c r="IG105" s="86">
        <f t="shared" si="129"/>
        <v>1.6934406215967965E-15</v>
      </c>
      <c r="II105" s="86">
        <f t="shared" si="130"/>
        <v>5.6033280841503325E-178</v>
      </c>
      <c r="IJ105" s="86">
        <f t="shared" si="130"/>
        <v>3.6010980578634976E-106</v>
      </c>
      <c r="IK105" s="86">
        <f t="shared" si="130"/>
        <v>9.0776047143360224E-127</v>
      </c>
      <c r="IL105" s="86">
        <f t="shared" si="130"/>
        <v>1.5888109462486973E-146</v>
      </c>
      <c r="IM105" s="86">
        <f t="shared" si="130"/>
        <v>2.1303263947890107E-152</v>
      </c>
      <c r="IN105" s="86">
        <f t="shared" si="130"/>
        <v>4.2429189582868987E-154</v>
      </c>
      <c r="IO105" s="86">
        <f t="shared" si="130"/>
        <v>2.1762304729657318E-158</v>
      </c>
      <c r="IP105" s="86">
        <f t="shared" si="130"/>
        <v>3.0833444913024007E-189</v>
      </c>
      <c r="IQ105" s="86">
        <f t="shared" si="130"/>
        <v>6.4114514607829965E-161</v>
      </c>
      <c r="IR105" s="86">
        <f t="shared" si="130"/>
        <v>4.0813827348521448E-163</v>
      </c>
      <c r="IS105" s="86">
        <f t="shared" si="130"/>
        <v>2.9501843463596883E-147</v>
      </c>
      <c r="IT105" s="86">
        <f t="shared" si="130"/>
        <v>1.979970373299756E-159</v>
      </c>
      <c r="IU105" s="86">
        <f t="shared" si="130"/>
        <v>2.0739540153810825E-155</v>
      </c>
      <c r="IV105" s="86">
        <f t="shared" si="130"/>
        <v>1.1358975943722249E-77</v>
      </c>
      <c r="IW105" s="86">
        <f t="shared" si="130"/>
        <v>7.4388111162371466E-49</v>
      </c>
      <c r="IY105" s="86">
        <f t="shared" si="131"/>
        <v>0.36795455575411196</v>
      </c>
      <c r="IZ105" s="86">
        <f t="shared" si="131"/>
        <v>0.40705470134867028</v>
      </c>
      <c r="JA105" s="86">
        <f t="shared" si="131"/>
        <v>0.38167016844105905</v>
      </c>
      <c r="JB105" s="86">
        <f t="shared" si="131"/>
        <v>0.38158080080082563</v>
      </c>
      <c r="JC105" s="86">
        <f t="shared" si="131"/>
        <v>0.34268788483791618</v>
      </c>
      <c r="JD105" s="86">
        <f t="shared" si="131"/>
        <v>0.40385314398108718</v>
      </c>
      <c r="JE105" s="86">
        <f t="shared" si="131"/>
        <v>0.47158744810074626</v>
      </c>
      <c r="JF105" s="86">
        <f t="shared" si="131"/>
        <v>0.51074476720023787</v>
      </c>
      <c r="JG105" s="86">
        <f t="shared" si="131"/>
        <v>0.56774025151560015</v>
      </c>
      <c r="JH105" s="86">
        <f t="shared" si="131"/>
        <v>0.50643325615087609</v>
      </c>
      <c r="JI105" s="86">
        <f t="shared" si="131"/>
        <v>0.47063768477668666</v>
      </c>
      <c r="JJ105" s="86">
        <f t="shared" si="131"/>
        <v>0.37450982513642189</v>
      </c>
      <c r="JK105" s="86">
        <f t="shared" si="131"/>
        <v>0.30455794705861894</v>
      </c>
      <c r="JL105" s="86">
        <f t="shared" si="131"/>
        <v>0.2698527898635073</v>
      </c>
      <c r="JM105" s="86">
        <f t="shared" si="131"/>
        <v>0.19429536586509058</v>
      </c>
    </row>
    <row r="106" spans="2:273" x14ac:dyDescent="0.25">
      <c r="B106" s="2">
        <v>79</v>
      </c>
      <c r="C106" s="37">
        <v>146.869</v>
      </c>
      <c r="D106" s="37">
        <v>153.583</v>
      </c>
      <c r="E106" s="37">
        <v>149.78</v>
      </c>
      <c r="F106" s="37">
        <v>155.559</v>
      </c>
      <c r="G106" s="37">
        <v>147.75</v>
      </c>
      <c r="H106" s="37">
        <v>151.85</v>
      </c>
      <c r="I106" s="37">
        <v>149.75</v>
      </c>
      <c r="J106" s="37">
        <v>150.39699999999999</v>
      </c>
      <c r="K106" s="37">
        <v>160.483</v>
      </c>
      <c r="L106" s="37">
        <v>155.083</v>
      </c>
      <c r="M106" s="37">
        <v>155.983</v>
      </c>
      <c r="N106" s="37">
        <v>147.083</v>
      </c>
      <c r="O106" s="37">
        <v>141.46700000000001</v>
      </c>
      <c r="P106" s="37">
        <v>134.30000000000001</v>
      </c>
      <c r="Q106" s="37">
        <v>101.983</v>
      </c>
      <c r="S106" s="4">
        <f t="shared" si="132"/>
        <v>157.62158952469412</v>
      </c>
      <c r="T106" s="4">
        <f t="shared" si="132"/>
        <v>152.5088703285121</v>
      </c>
      <c r="U106" s="4">
        <f t="shared" si="132"/>
        <v>150.99543223891322</v>
      </c>
      <c r="V106" s="4">
        <f t="shared" si="132"/>
        <v>156.01454200421074</v>
      </c>
      <c r="W106" s="4">
        <f t="shared" si="132"/>
        <v>147.2935924925477</v>
      </c>
      <c r="X106" s="4">
        <f t="shared" si="132"/>
        <v>153.21362390770594</v>
      </c>
      <c r="Y106" s="4">
        <f t="shared" si="132"/>
        <v>155.09248745760493</v>
      </c>
      <c r="Z106" s="4">
        <f t="shared" si="132"/>
        <v>156.37795984403624</v>
      </c>
      <c r="AA106" s="4">
        <f t="shared" si="132"/>
        <v>168.47895399234227</v>
      </c>
      <c r="AB106" s="4">
        <f t="shared" si="132"/>
        <v>161.4199651212887</v>
      </c>
      <c r="AC106" s="4">
        <f t="shared" si="132"/>
        <v>161.4981154773115</v>
      </c>
      <c r="AD106" s="4">
        <f t="shared" si="132"/>
        <v>147.28239277591979</v>
      </c>
      <c r="AE106" s="4">
        <f t="shared" si="132"/>
        <v>138.32948724970802</v>
      </c>
      <c r="AF106" s="4">
        <f t="shared" si="132"/>
        <v>129.72211759625952</v>
      </c>
      <c r="AG106" s="4">
        <f t="shared" si="132"/>
        <v>96.355272595594457</v>
      </c>
      <c r="AI106" s="4">
        <f t="shared" si="133"/>
        <v>-10.752589524694116</v>
      </c>
      <c r="AJ106" s="4">
        <f t="shared" si="133"/>
        <v>1.0741296714878956</v>
      </c>
      <c r="AK106" s="4">
        <f t="shared" si="133"/>
        <v>-1.2154322389132233</v>
      </c>
      <c r="AL106" s="4">
        <f t="shared" si="133"/>
        <v>-0.45554200421074142</v>
      </c>
      <c r="AM106" s="4">
        <f t="shared" si="133"/>
        <v>0.45640750745229752</v>
      </c>
      <c r="AN106" s="4">
        <f t="shared" si="133"/>
        <v>-1.3636239077059429</v>
      </c>
      <c r="AO106" s="4">
        <f t="shared" si="133"/>
        <v>-5.3424874576049319</v>
      </c>
      <c r="AP106" s="4">
        <f t="shared" si="133"/>
        <v>-5.9809598440362493</v>
      </c>
      <c r="AQ106" s="4">
        <f t="shared" si="133"/>
        <v>-7.9959539923422653</v>
      </c>
      <c r="AR106" s="4">
        <f t="shared" si="133"/>
        <v>-6.3369651212886993</v>
      </c>
      <c r="AS106" s="4">
        <f t="shared" si="133"/>
        <v>-5.5151154773114968</v>
      </c>
      <c r="AT106" s="4">
        <f t="shared" si="133"/>
        <v>-0.19939277591979021</v>
      </c>
      <c r="AU106" s="4">
        <f t="shared" si="133"/>
        <v>3.1375127502919895</v>
      </c>
      <c r="AV106" s="4">
        <f t="shared" si="133"/>
        <v>4.5778824037404888</v>
      </c>
      <c r="AW106" s="4">
        <f t="shared" si="133"/>
        <v>5.6277274044055474</v>
      </c>
      <c r="AY106" s="2">
        <f t="shared" si="125"/>
        <v>34.565208721031929</v>
      </c>
      <c r="AZ106" s="2">
        <f t="shared" si="125"/>
        <v>37.834294850990439</v>
      </c>
      <c r="BA106" s="2">
        <f t="shared" si="125"/>
        <v>41.176891003397209</v>
      </c>
      <c r="BB106" s="2">
        <f t="shared" si="125"/>
        <v>39.53162149908345</v>
      </c>
      <c r="BC106" s="2">
        <f t="shared" si="125"/>
        <v>37.409324247227161</v>
      </c>
      <c r="BD106" s="2">
        <f t="shared" si="125"/>
        <v>34.812458283392019</v>
      </c>
      <c r="BE106" s="2">
        <f t="shared" si="125"/>
        <v>34.05222005716368</v>
      </c>
      <c r="BF106" s="2">
        <f t="shared" si="125"/>
        <v>35.407463882281462</v>
      </c>
      <c r="BG106" s="2">
        <f t="shared" si="125"/>
        <v>37.794958231399576</v>
      </c>
      <c r="BH106" s="2">
        <f t="shared" si="125"/>
        <v>34.686751721429431</v>
      </c>
      <c r="BI106" s="2">
        <f t="shared" si="125"/>
        <v>33.944991160785015</v>
      </c>
      <c r="BJ106" s="2">
        <f t="shared" si="125"/>
        <v>37.162142387427437</v>
      </c>
      <c r="BK106" s="2">
        <f t="shared" si="125"/>
        <v>39.598750263687272</v>
      </c>
      <c r="BL106" s="2">
        <f t="shared" si="125"/>
        <v>42.139844237716616</v>
      </c>
      <c r="BM106" s="2">
        <f t="shared" si="125"/>
        <v>40.371914210103924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64.094453769559024</v>
      </c>
      <c r="DL106" s="2">
        <f t="shared" si="134"/>
        <v>63.938766477003327</v>
      </c>
      <c r="DM106" s="2">
        <f t="shared" si="134"/>
        <v>63.325907539118077</v>
      </c>
      <c r="DN106" s="2">
        <f t="shared" si="134"/>
        <v>66.809098515519565</v>
      </c>
      <c r="DO106" s="2">
        <f t="shared" si="134"/>
        <v>66.962346515679442</v>
      </c>
      <c r="DP106" s="2">
        <f t="shared" si="134"/>
        <v>62.385847467166997</v>
      </c>
      <c r="DQ106" s="2">
        <f t="shared" si="134"/>
        <v>57.403324108818026</v>
      </c>
      <c r="DR106" s="2">
        <f t="shared" si="134"/>
        <v>58.740189189189188</v>
      </c>
      <c r="DS106" s="2">
        <f t="shared" si="134"/>
        <v>61.478341275797362</v>
      </c>
      <c r="DT106" s="2">
        <f t="shared" si="134"/>
        <v>57.625137992495311</v>
      </c>
      <c r="DU106" s="2">
        <f t="shared" si="134"/>
        <v>64.781103913630233</v>
      </c>
      <c r="DV106" s="2">
        <f t="shared" si="134"/>
        <v>62.225032645403374</v>
      </c>
      <c r="DW106" s="2">
        <f t="shared" si="134"/>
        <v>66.531358974358966</v>
      </c>
      <c r="DX106" s="2">
        <f t="shared" si="134"/>
        <v>68.599637711069406</v>
      </c>
      <c r="DY106" s="2">
        <f t="shared" si="134"/>
        <v>62.884499633431084</v>
      </c>
      <c r="EA106" s="2">
        <f t="shared" si="94"/>
        <v>33.909065058488196</v>
      </c>
      <c r="EB106" s="2">
        <f t="shared" si="94"/>
        <v>37.260759765722561</v>
      </c>
      <c r="EC106" s="2">
        <f t="shared" si="94"/>
        <v>40.652483415759967</v>
      </c>
      <c r="ED106" s="2">
        <f t="shared" si="94"/>
        <v>38.837102444753789</v>
      </c>
      <c r="EE106" s="2">
        <f t="shared" si="94"/>
        <v>36.5491489414607</v>
      </c>
      <c r="EF106" s="2">
        <f t="shared" si="94"/>
        <v>34.052827619212842</v>
      </c>
      <c r="EG106" s="2">
        <f t="shared" si="94"/>
        <v>33.421956190467228</v>
      </c>
      <c r="EH106" s="2">
        <f t="shared" si="94"/>
        <v>34.676456907652025</v>
      </c>
      <c r="EI106" s="2">
        <f t="shared" si="94"/>
        <v>37.150847102840721</v>
      </c>
      <c r="EJ106" s="2">
        <f t="shared" si="94"/>
        <v>34.029600822866982</v>
      </c>
      <c r="EK106" s="2">
        <f t="shared" si="94"/>
        <v>33.058895913125752</v>
      </c>
      <c r="EL106" s="2">
        <f t="shared" si="94"/>
        <v>36.4665283213888</v>
      </c>
      <c r="EM106" s="2">
        <f t="shared" si="135"/>
        <v>38.896285996453415</v>
      </c>
      <c r="EN106" s="2">
        <f t="shared" si="135"/>
        <v>41.402138829997398</v>
      </c>
      <c r="EO106" s="2">
        <f t="shared" si="135"/>
        <v>39.437300848197992</v>
      </c>
      <c r="EQ106" s="2">
        <f t="shared" si="136"/>
        <v>33.505958096004839</v>
      </c>
      <c r="ER106" s="2">
        <f t="shared" si="136"/>
        <v>36.76271661185487</v>
      </c>
      <c r="ES106" s="2">
        <f t="shared" si="136"/>
        <v>41.011895596826022</v>
      </c>
      <c r="ET106" s="2">
        <f t="shared" si="136"/>
        <v>39.313264308221761</v>
      </c>
      <c r="EU106" s="2">
        <f t="shared" si="136"/>
        <v>36.910874349788337</v>
      </c>
      <c r="EV106" s="2">
        <f t="shared" si="136"/>
        <v>34.470992522058431</v>
      </c>
      <c r="EW106" s="2">
        <f t="shared" si="136"/>
        <v>33.16065524302433</v>
      </c>
      <c r="EX106" s="2">
        <f t="shared" si="136"/>
        <v>34.868914405082386</v>
      </c>
      <c r="EY106" s="2">
        <f t="shared" si="136"/>
        <v>36.411699962109431</v>
      </c>
      <c r="EZ106" s="2">
        <f t="shared" si="136"/>
        <v>33.4679718565625</v>
      </c>
      <c r="FA106" s="2">
        <f t="shared" si="136"/>
        <v>32.948352103281842</v>
      </c>
      <c r="FB106" s="2">
        <f t="shared" si="136"/>
        <v>35.780112609362362</v>
      </c>
      <c r="FC106" s="2">
        <f t="shared" si="136"/>
        <v>38.758519416249406</v>
      </c>
      <c r="FD106" s="2">
        <f t="shared" si="136"/>
        <v>41.039907109095154</v>
      </c>
      <c r="FE106" s="2">
        <f t="shared" si="136"/>
        <v>40.09852297639619</v>
      </c>
      <c r="FG106" s="2">
        <f t="shared" si="137"/>
        <v>0.97825378910996796</v>
      </c>
      <c r="FH106" s="2">
        <f t="shared" si="137"/>
        <v>0.97848053954618053</v>
      </c>
      <c r="FI106" s="2">
        <f t="shared" si="137"/>
        <v>0.97688752008409974</v>
      </c>
      <c r="FJ106" s="2">
        <f t="shared" si="137"/>
        <v>0.97518604867556069</v>
      </c>
      <c r="FK106" s="2">
        <f t="shared" si="137"/>
        <v>0.97172719068548674</v>
      </c>
      <c r="FL106" s="2">
        <f t="shared" si="137"/>
        <v>0.97320310214955053</v>
      </c>
      <c r="FM106" s="2">
        <f t="shared" si="137"/>
        <v>0.97370731985470604</v>
      </c>
      <c r="FN106" s="2">
        <f t="shared" si="137"/>
        <v>0.96963250145440805</v>
      </c>
      <c r="FO106" s="2">
        <f t="shared" si="137"/>
        <v>0.97347860665098862</v>
      </c>
      <c r="FP106" s="2">
        <f t="shared" si="137"/>
        <v>0.97212055190840674</v>
      </c>
      <c r="FQ106" s="2">
        <f t="shared" si="137"/>
        <v>0.97206346537810007</v>
      </c>
      <c r="FR106" s="2">
        <f t="shared" si="137"/>
        <v>0.972974114704801</v>
      </c>
      <c r="FS106" s="2">
        <f t="shared" si="137"/>
        <v>0.97457748065611316</v>
      </c>
      <c r="FT106" s="2">
        <f t="shared" si="137"/>
        <v>0.97286933023071931</v>
      </c>
      <c r="FU106" s="2">
        <f t="shared" si="137"/>
        <v>0.96015123698584937</v>
      </c>
      <c r="FW106" s="2">
        <f t="shared" si="127"/>
        <v>6.801325462416749E-4</v>
      </c>
      <c r="FX106" s="2">
        <f t="shared" si="127"/>
        <v>1.1268604696250777E-3</v>
      </c>
      <c r="FY106" s="2">
        <f t="shared" si="127"/>
        <v>1.0253630256838991E-3</v>
      </c>
      <c r="FZ106" s="2">
        <f t="shared" si="127"/>
        <v>8.8899471955413139E-4</v>
      </c>
      <c r="GA106" s="2">
        <f t="shared" si="127"/>
        <v>8.5360358672421444E-4</v>
      </c>
      <c r="GB106" s="2">
        <f t="shared" si="127"/>
        <v>9.4131649049650353E-4</v>
      </c>
      <c r="GC106" s="2">
        <f t="shared" si="127"/>
        <v>1.0354705178446735E-3</v>
      </c>
      <c r="GD106" s="2">
        <f t="shared" si="127"/>
        <v>1.3074033056781141E-3</v>
      </c>
      <c r="GE106" s="2">
        <f t="shared" si="127"/>
        <v>1.4718498360632786E-3</v>
      </c>
      <c r="GF106" s="2">
        <f t="shared" si="127"/>
        <v>1.2101497469751332E-3</v>
      </c>
      <c r="GG106" s="2">
        <f t="shared" si="127"/>
        <v>1.0250635480975835E-3</v>
      </c>
      <c r="GH106" s="2">
        <f t="shared" si="127"/>
        <v>7.7550264182175098E-4</v>
      </c>
      <c r="GI106" s="2">
        <f t="shared" si="127"/>
        <v>6.4536781374404414E-4</v>
      </c>
      <c r="GJ106" s="2">
        <f t="shared" si="127"/>
        <v>4.9955032395721443E-4</v>
      </c>
      <c r="GK106" s="2">
        <f t="shared" si="127"/>
        <v>4.10594497548658E-4</v>
      </c>
      <c r="GM106" s="86">
        <f t="shared" si="128"/>
        <v>4.1868790856276115E-11</v>
      </c>
      <c r="GN106" s="86">
        <f t="shared" si="128"/>
        <v>8.2650777226198311E-16</v>
      </c>
      <c r="GO106" s="86">
        <f t="shared" si="128"/>
        <v>1.3178472621040699E-14</v>
      </c>
      <c r="GP106" s="86">
        <f t="shared" si="128"/>
        <v>4.8553323896343466E-22</v>
      </c>
      <c r="GQ106" s="86">
        <f t="shared" si="128"/>
        <v>3.2237400718384503E-19</v>
      </c>
      <c r="GR106" s="86">
        <f t="shared" si="128"/>
        <v>2.9760298637433246E-22</v>
      </c>
      <c r="GS106" s="86">
        <f t="shared" si="128"/>
        <v>2.4659238073844223E-26</v>
      </c>
      <c r="GT106" s="86">
        <f t="shared" si="128"/>
        <v>2.7716436211115649E-26</v>
      </c>
      <c r="GU106" s="86">
        <f t="shared" si="128"/>
        <v>9.4326041537634931E-23</v>
      </c>
      <c r="GV106" s="86">
        <f t="shared" si="128"/>
        <v>1.8996821961790485E-21</v>
      </c>
      <c r="GW106" s="86">
        <f t="shared" si="128"/>
        <v>3.0005423520840441E-17</v>
      </c>
      <c r="GX106" s="86">
        <f t="shared" si="128"/>
        <v>8.7360139076864485E-19</v>
      </c>
      <c r="GY106" s="86">
        <f t="shared" si="128"/>
        <v>3.5452419038538742E-16</v>
      </c>
      <c r="GZ106" s="86">
        <f t="shared" si="128"/>
        <v>3.4841178658668642E-14</v>
      </c>
      <c r="HA106" s="86">
        <f t="shared" si="128"/>
        <v>3.9626555672489587E-17</v>
      </c>
      <c r="HC106" s="86">
        <f t="shared" si="73"/>
        <v>0.43962316791011424</v>
      </c>
      <c r="HD106" s="86">
        <f t="shared" si="73"/>
        <v>0.48131229606229581</v>
      </c>
      <c r="HE106" s="86">
        <f t="shared" si="73"/>
        <v>0.45674719382026852</v>
      </c>
      <c r="HF106" s="86">
        <f t="shared" si="73"/>
        <v>0.46287759933861194</v>
      </c>
      <c r="HG106" s="86">
        <f t="shared" si="73"/>
        <v>0.42032160964047011</v>
      </c>
      <c r="HH106" s="86">
        <f t="shared" si="73"/>
        <v>0.49035031373476756</v>
      </c>
      <c r="HI106" s="86">
        <f t="shared" si="138"/>
        <v>0.56360039998054923</v>
      </c>
      <c r="HJ106" s="86">
        <f t="shared" si="138"/>
        <v>0.59220661383449047</v>
      </c>
      <c r="HK106" s="86">
        <f t="shared" si="138"/>
        <v>0.63112579781511835</v>
      </c>
      <c r="HL106" s="86">
        <f t="shared" si="138"/>
        <v>0.58756189835398021</v>
      </c>
      <c r="HM106" s="86">
        <f t="shared" si="138"/>
        <v>0.55292503672271287</v>
      </c>
      <c r="HN106" s="86">
        <f t="shared" si="138"/>
        <v>0.45574956816929674</v>
      </c>
      <c r="HO106" s="86">
        <f t="shared" si="138"/>
        <v>0.37529461118395196</v>
      </c>
      <c r="HP106" s="86">
        <f t="shared" si="138"/>
        <v>0.33853087015012912</v>
      </c>
      <c r="HQ106" s="86">
        <f t="shared" si="138"/>
        <v>0.26559416978620698</v>
      </c>
      <c r="HS106" s="86">
        <f t="shared" si="129"/>
        <v>1.6838742008147794E-25</v>
      </c>
      <c r="HT106" s="86">
        <f t="shared" si="129"/>
        <v>2.3720494920127739E-15</v>
      </c>
      <c r="HU106" s="86">
        <f t="shared" si="129"/>
        <v>8.9274648101777302E-19</v>
      </c>
      <c r="HV106" s="86">
        <f t="shared" si="129"/>
        <v>1.6171573753778867E-21</v>
      </c>
      <c r="HW106" s="86">
        <f t="shared" si="129"/>
        <v>2.7132870312712515E-22</v>
      </c>
      <c r="HX106" s="86">
        <f t="shared" si="129"/>
        <v>2.1900637917955709E-22</v>
      </c>
      <c r="HY106" s="86">
        <f t="shared" si="129"/>
        <v>4.2282182709666815E-22</v>
      </c>
      <c r="HZ106" s="86">
        <f t="shared" si="129"/>
        <v>2.7746420657023051E-26</v>
      </c>
      <c r="IA106" s="86">
        <f t="shared" si="129"/>
        <v>2.7808217667383221E-22</v>
      </c>
      <c r="IB106" s="86">
        <f t="shared" si="129"/>
        <v>7.6364247009090773E-23</v>
      </c>
      <c r="IC106" s="86">
        <f t="shared" si="129"/>
        <v>3.7076107831156546E-21</v>
      </c>
      <c r="ID106" s="86">
        <f t="shared" si="129"/>
        <v>3.0451454443036729E-23</v>
      </c>
      <c r="IE106" s="86">
        <f t="shared" si="129"/>
        <v>4.0315396124451606E-23</v>
      </c>
      <c r="IF106" s="86">
        <f t="shared" si="129"/>
        <v>3.6555299365946435E-19</v>
      </c>
      <c r="IG106" s="86">
        <f t="shared" si="129"/>
        <v>5.6970884031349277E-15</v>
      </c>
      <c r="II106" s="86">
        <f t="shared" si="130"/>
        <v>1.2861345996623973E-173</v>
      </c>
      <c r="IJ106" s="86">
        <f t="shared" si="130"/>
        <v>2.1308216612956436E-103</v>
      </c>
      <c r="IK106" s="86">
        <f t="shared" si="130"/>
        <v>1.7070658524678039E-123</v>
      </c>
      <c r="IL106" s="86">
        <f t="shared" si="130"/>
        <v>8.2664303469939854E-143</v>
      </c>
      <c r="IM106" s="86">
        <f t="shared" si="130"/>
        <v>1.4916525472963785E-148</v>
      </c>
      <c r="IN106" s="86">
        <f t="shared" si="130"/>
        <v>3.7144159728418352E-150</v>
      </c>
      <c r="IO106" s="86">
        <f t="shared" si="130"/>
        <v>2.7935669628515002E-154</v>
      </c>
      <c r="IP106" s="86">
        <f t="shared" si="130"/>
        <v>3.771094277350639E-184</v>
      </c>
      <c r="IQ106" s="86">
        <f t="shared" si="130"/>
        <v>1.5943647363226958E-156</v>
      </c>
      <c r="IR106" s="86">
        <f t="shared" si="130"/>
        <v>8.7029152128153348E-159</v>
      </c>
      <c r="IS106" s="86">
        <f t="shared" si="130"/>
        <v>1.9085865509298126E-143</v>
      </c>
      <c r="IT106" s="86">
        <f t="shared" si="130"/>
        <v>1.8556316461756473E-155</v>
      </c>
      <c r="IU106" s="86">
        <f t="shared" si="130"/>
        <v>1.2366684843494704E-151</v>
      </c>
      <c r="IV106" s="86">
        <f t="shared" si="130"/>
        <v>7.2314440345519664E-76</v>
      </c>
      <c r="IW106" s="86">
        <f t="shared" si="130"/>
        <v>9.2107171401156782E-48</v>
      </c>
      <c r="IY106" s="86">
        <f t="shared" si="131"/>
        <v>0.43962316795198303</v>
      </c>
      <c r="IZ106" s="86">
        <f t="shared" si="131"/>
        <v>0.48131229606229903</v>
      </c>
      <c r="JA106" s="86">
        <f t="shared" si="131"/>
        <v>0.45674719382028167</v>
      </c>
      <c r="JB106" s="86">
        <f t="shared" si="131"/>
        <v>0.46287759933861194</v>
      </c>
      <c r="JC106" s="86">
        <f t="shared" si="131"/>
        <v>0.42032160964047011</v>
      </c>
      <c r="JD106" s="86">
        <f t="shared" si="131"/>
        <v>0.49035031373476756</v>
      </c>
      <c r="JE106" s="86">
        <f t="shared" si="131"/>
        <v>0.56360039998054923</v>
      </c>
      <c r="JF106" s="86">
        <f t="shared" si="131"/>
        <v>0.59220661383449047</v>
      </c>
      <c r="JG106" s="86">
        <f t="shared" si="131"/>
        <v>0.63112579781511835</v>
      </c>
      <c r="JH106" s="86">
        <f t="shared" si="131"/>
        <v>0.58756189835398021</v>
      </c>
      <c r="JI106" s="86">
        <f t="shared" si="131"/>
        <v>0.55292503672271287</v>
      </c>
      <c r="JJ106" s="86">
        <f t="shared" si="131"/>
        <v>0.45574956816929674</v>
      </c>
      <c r="JK106" s="86">
        <f t="shared" si="131"/>
        <v>0.3752946111839523</v>
      </c>
      <c r="JL106" s="86">
        <f t="shared" si="131"/>
        <v>0.33853087015016398</v>
      </c>
      <c r="JM106" s="86">
        <f t="shared" si="131"/>
        <v>0.26559416978621275</v>
      </c>
    </row>
    <row r="107" spans="2:273" x14ac:dyDescent="0.25">
      <c r="B107" s="2">
        <v>80</v>
      </c>
      <c r="C107" s="37">
        <v>149.21299999999999</v>
      </c>
      <c r="D107" s="37">
        <v>157.5</v>
      </c>
      <c r="E107" s="37">
        <v>154.102</v>
      </c>
      <c r="F107" s="37">
        <v>160.102</v>
      </c>
      <c r="G107" s="37">
        <v>154.69999999999999</v>
      </c>
      <c r="H107" s="37">
        <v>157.96700000000001</v>
      </c>
      <c r="I107" s="37">
        <v>151.75</v>
      </c>
      <c r="J107" s="37">
        <v>146.155</v>
      </c>
      <c r="K107" s="37">
        <v>153.63800000000001</v>
      </c>
      <c r="L107" s="37">
        <v>153.517</v>
      </c>
      <c r="M107" s="37">
        <v>156.517</v>
      </c>
      <c r="N107" s="37">
        <v>151.517</v>
      </c>
      <c r="O107" s="37">
        <v>148.733</v>
      </c>
      <c r="P107" s="37">
        <v>141.483</v>
      </c>
      <c r="Q107" s="37">
        <v>107.75</v>
      </c>
      <c r="S107" s="4">
        <f t="shared" si="132"/>
        <v>163.21010443909756</v>
      </c>
      <c r="T107" s="4">
        <f t="shared" si="132"/>
        <v>161.24420808481273</v>
      </c>
      <c r="U107" s="4">
        <f t="shared" si="132"/>
        <v>159.09202682895588</v>
      </c>
      <c r="V107" s="4">
        <f t="shared" si="132"/>
        <v>165.85529482937343</v>
      </c>
      <c r="W107" s="4">
        <f t="shared" si="132"/>
        <v>158.13016555179084</v>
      </c>
      <c r="X107" s="4">
        <f t="shared" si="132"/>
        <v>162.20954776789938</v>
      </c>
      <c r="Y107" s="4">
        <f t="shared" si="132"/>
        <v>158.95719612487048</v>
      </c>
      <c r="Z107" s="4">
        <f t="shared" si="132"/>
        <v>149.2004892669872</v>
      </c>
      <c r="AA107" s="4">
        <f t="shared" si="132"/>
        <v>154.50641920853639</v>
      </c>
      <c r="AB107" s="4">
        <f t="shared" si="132"/>
        <v>157.61866050929592</v>
      </c>
      <c r="AC107" s="4">
        <f t="shared" si="132"/>
        <v>163.65259191764758</v>
      </c>
      <c r="AD107" s="4">
        <f t="shared" si="132"/>
        <v>156.1750573019857</v>
      </c>
      <c r="AE107" s="4">
        <f t="shared" si="132"/>
        <v>149.53197845046674</v>
      </c>
      <c r="AF107" s="4">
        <f t="shared" si="132"/>
        <v>141.02506449684302</v>
      </c>
      <c r="AG107" s="4">
        <f t="shared" si="132"/>
        <v>107.5706279817111</v>
      </c>
      <c r="AI107" s="4">
        <f t="shared" si="133"/>
        <v>-13.997104439097569</v>
      </c>
      <c r="AJ107" s="4">
        <f t="shared" si="133"/>
        <v>-3.7442080848127262</v>
      </c>
      <c r="AK107" s="4">
        <f t="shared" si="133"/>
        <v>-4.9900268289558767</v>
      </c>
      <c r="AL107" s="4">
        <f t="shared" si="133"/>
        <v>-5.7532948293734307</v>
      </c>
      <c r="AM107" s="4">
        <f t="shared" si="133"/>
        <v>-3.43016555179085</v>
      </c>
      <c r="AN107" s="4">
        <f t="shared" si="133"/>
        <v>-4.2425477678993673</v>
      </c>
      <c r="AO107" s="4">
        <f t="shared" si="133"/>
        <v>-7.2071961248704781</v>
      </c>
      <c r="AP107" s="4">
        <f t="shared" si="133"/>
        <v>-3.0454892669872038</v>
      </c>
      <c r="AQ107" s="4">
        <f t="shared" si="133"/>
        <v>-0.86841920853638044</v>
      </c>
      <c r="AR107" s="4">
        <f t="shared" si="133"/>
        <v>-4.1016605092959253</v>
      </c>
      <c r="AS107" s="4">
        <f t="shared" si="133"/>
        <v>-7.1355919176475879</v>
      </c>
      <c r="AT107" s="4">
        <f t="shared" si="133"/>
        <v>-4.658057301985707</v>
      </c>
      <c r="AU107" s="4">
        <f t="shared" si="133"/>
        <v>-0.7989784504667341</v>
      </c>
      <c r="AV107" s="4">
        <f t="shared" si="133"/>
        <v>0.45793550315698894</v>
      </c>
      <c r="AW107" s="4">
        <f t="shared" si="133"/>
        <v>0.17937201828890181</v>
      </c>
      <c r="AY107" s="2">
        <f t="shared" si="125"/>
        <v>34.414106112462953</v>
      </c>
      <c r="AZ107" s="2">
        <f t="shared" si="125"/>
        <v>37.68048301604756</v>
      </c>
      <c r="BA107" s="2">
        <f t="shared" si="125"/>
        <v>41.046998389180871</v>
      </c>
      <c r="BB107" s="2">
        <f t="shared" si="125"/>
        <v>39.406253512157996</v>
      </c>
      <c r="BC107" s="2">
        <f t="shared" si="125"/>
        <v>37.29299720912713</v>
      </c>
      <c r="BD107" s="2">
        <f t="shared" si="125"/>
        <v>34.719750853031421</v>
      </c>
      <c r="BE107" s="2">
        <f t="shared" si="125"/>
        <v>33.917489840980046</v>
      </c>
      <c r="BF107" s="2">
        <f t="shared" si="125"/>
        <v>35.278322768656906</v>
      </c>
      <c r="BG107" s="2">
        <f t="shared" si="125"/>
        <v>37.604874594355117</v>
      </c>
      <c r="BH107" s="2">
        <f t="shared" si="125"/>
        <v>34.52324206172527</v>
      </c>
      <c r="BI107" s="2">
        <f t="shared" si="125"/>
        <v>33.807957944826718</v>
      </c>
      <c r="BJ107" s="2">
        <f t="shared" si="125"/>
        <v>36.988112450910741</v>
      </c>
      <c r="BK107" s="2">
        <f t="shared" si="125"/>
        <v>39.428848793557599</v>
      </c>
      <c r="BL107" s="2">
        <f t="shared" si="125"/>
        <v>41.929222884547308</v>
      </c>
      <c r="BM107" s="2">
        <f t="shared" si="125"/>
        <v>40.222766805435874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64.477344238975803</v>
      </c>
      <c r="DL107" s="2">
        <f t="shared" si="134"/>
        <v>64.281508771929836</v>
      </c>
      <c r="DM107" s="2">
        <f t="shared" si="134"/>
        <v>63.626941678520637</v>
      </c>
      <c r="DN107" s="2">
        <f t="shared" si="134"/>
        <v>67.157568960863699</v>
      </c>
      <c r="DO107" s="2">
        <f t="shared" si="134"/>
        <v>67.36019860627178</v>
      </c>
      <c r="DP107" s="2">
        <f t="shared" si="134"/>
        <v>62.731008348968118</v>
      </c>
      <c r="DQ107" s="2">
        <f t="shared" si="134"/>
        <v>57.688190900562866</v>
      </c>
      <c r="DR107" s="2">
        <f t="shared" si="134"/>
        <v>59.053635372214316</v>
      </c>
      <c r="DS107" s="2">
        <f t="shared" si="134"/>
        <v>61.815139868667913</v>
      </c>
      <c r="DT107" s="2">
        <f t="shared" si="134"/>
        <v>57.90202476547843</v>
      </c>
      <c r="DU107" s="2">
        <f t="shared" si="134"/>
        <v>65.154322537112023</v>
      </c>
      <c r="DV107" s="2">
        <f t="shared" si="134"/>
        <v>62.533920168855531</v>
      </c>
      <c r="DW107" s="2">
        <f t="shared" si="134"/>
        <v>66.866597435897432</v>
      </c>
      <c r="DX107" s="2">
        <f t="shared" si="134"/>
        <v>68.972903470919306</v>
      </c>
      <c r="DY107" s="2">
        <f t="shared" si="134"/>
        <v>63.296445014662751</v>
      </c>
      <c r="EA107" s="2">
        <f t="shared" si="94"/>
        <v>33.804912006968806</v>
      </c>
      <c r="EB107" s="2">
        <f t="shared" si="94"/>
        <v>37.147536919926068</v>
      </c>
      <c r="EC107" s="2">
        <f t="shared" si="94"/>
        <v>40.559379294427949</v>
      </c>
      <c r="ED107" s="2">
        <f t="shared" si="94"/>
        <v>38.761784993412718</v>
      </c>
      <c r="EE107" s="2">
        <f t="shared" si="94"/>
        <v>36.494817795862232</v>
      </c>
      <c r="EF107" s="2">
        <f t="shared" si="94"/>
        <v>34.015904486147917</v>
      </c>
      <c r="EG107" s="2">
        <f t="shared" si="94"/>
        <v>33.332388761011288</v>
      </c>
      <c r="EH107" s="2">
        <f t="shared" si="94"/>
        <v>34.598960624430333</v>
      </c>
      <c r="EI107" s="2">
        <f t="shared" si="94"/>
        <v>37.004501532421543</v>
      </c>
      <c r="EJ107" s="2">
        <f t="shared" si="94"/>
        <v>33.912494878382347</v>
      </c>
      <c r="EK107" s="2">
        <f t="shared" si="94"/>
        <v>32.986472739151978</v>
      </c>
      <c r="EL107" s="2">
        <f t="shared" si="94"/>
        <v>36.341551745995488</v>
      </c>
      <c r="EM107" s="2">
        <f t="shared" si="135"/>
        <v>38.776189915427629</v>
      </c>
      <c r="EN107" s="2">
        <f t="shared" si="135"/>
        <v>41.241604553750797</v>
      </c>
      <c r="EO107" s="2">
        <f t="shared" si="135"/>
        <v>39.349115975398576</v>
      </c>
      <c r="EQ107" s="2">
        <f t="shared" si="136"/>
        <v>33.413729505887098</v>
      </c>
      <c r="ER107" s="2">
        <f t="shared" si="136"/>
        <v>36.665949557629929</v>
      </c>
      <c r="ES107" s="2">
        <f t="shared" si="136"/>
        <v>40.907160343667556</v>
      </c>
      <c r="ET107" s="2">
        <f t="shared" si="136"/>
        <v>39.22242371149725</v>
      </c>
      <c r="EU107" s="2">
        <f t="shared" si="136"/>
        <v>36.844650283539565</v>
      </c>
      <c r="EV107" s="2">
        <f t="shared" si="136"/>
        <v>34.42055313242664</v>
      </c>
      <c r="EW107" s="2">
        <f t="shared" si="136"/>
        <v>33.080399187152501</v>
      </c>
      <c r="EX107" s="2">
        <f t="shared" si="136"/>
        <v>34.782751472726318</v>
      </c>
      <c r="EY107" s="2">
        <f t="shared" si="136"/>
        <v>36.294699641011185</v>
      </c>
      <c r="EZ107" s="2">
        <f t="shared" si="136"/>
        <v>33.37042210961711</v>
      </c>
      <c r="FA107" s="2">
        <f t="shared" si="136"/>
        <v>32.879289482396217</v>
      </c>
      <c r="FB107" s="2">
        <f t="shared" si="136"/>
        <v>35.67700446435358</v>
      </c>
      <c r="FC107" s="2">
        <f t="shared" si="136"/>
        <v>38.642505184346831</v>
      </c>
      <c r="FD107" s="2">
        <f t="shared" si="136"/>
        <v>40.890996205939089</v>
      </c>
      <c r="FE107" s="2">
        <f t="shared" si="136"/>
        <v>39.977024546020473</v>
      </c>
      <c r="FG107" s="2">
        <f t="shared" si="137"/>
        <v>0.98012919854899183</v>
      </c>
      <c r="FH107" s="2">
        <f t="shared" si="137"/>
        <v>0.98033678692282322</v>
      </c>
      <c r="FI107" s="2">
        <f t="shared" si="137"/>
        <v>0.97887821351963422</v>
      </c>
      <c r="FJ107" s="2">
        <f t="shared" si="137"/>
        <v>0.97731988860521246</v>
      </c>
      <c r="FK107" s="2">
        <f t="shared" si="137"/>
        <v>0.97415058583885061</v>
      </c>
      <c r="FL107" s="2">
        <f t="shared" si="137"/>
        <v>0.97550317919984231</v>
      </c>
      <c r="FM107" s="2">
        <f t="shared" si="137"/>
        <v>0.97596518687204736</v>
      </c>
      <c r="FN107" s="2">
        <f t="shared" si="137"/>
        <v>0.97223031125661818</v>
      </c>
      <c r="FO107" s="2">
        <f t="shared" si="137"/>
        <v>0.97575562523576043</v>
      </c>
      <c r="FP107" s="2">
        <f t="shared" si="137"/>
        <v>0.97451111463485929</v>
      </c>
      <c r="FQ107" s="2">
        <f t="shared" si="137"/>
        <v>0.97445879446101269</v>
      </c>
      <c r="FR107" s="2">
        <f t="shared" si="137"/>
        <v>0.97529334761974795</v>
      </c>
      <c r="FS107" s="2">
        <f t="shared" si="137"/>
        <v>0.97676240647904822</v>
      </c>
      <c r="FT107" s="2">
        <f t="shared" si="137"/>
        <v>0.9751973260275647</v>
      </c>
      <c r="FU107" s="2">
        <f t="shared" si="137"/>
        <v>0.96352962159598687</v>
      </c>
      <c r="FW107" s="2">
        <f t="shared" si="127"/>
        <v>7.4570157602426082E-4</v>
      </c>
      <c r="FX107" s="2">
        <f t="shared" si="127"/>
        <v>1.2354436207404576E-3</v>
      </c>
      <c r="FY107" s="2">
        <f t="shared" si="127"/>
        <v>1.124176991388071E-3</v>
      </c>
      <c r="FZ107" s="2">
        <f t="shared" si="127"/>
        <v>9.7467972955493079E-4</v>
      </c>
      <c r="GA107" s="2">
        <f t="shared" si="127"/>
        <v>9.358806473522284E-4</v>
      </c>
      <c r="GB107" s="2">
        <f t="shared" si="127"/>
        <v>1.0320392812865036E-3</v>
      </c>
      <c r="GC107" s="2">
        <f t="shared" si="127"/>
        <v>1.1352574329761749E-3</v>
      </c>
      <c r="GD107" s="2">
        <f t="shared" si="127"/>
        <v>1.433358420269204E-3</v>
      </c>
      <c r="GE107" s="2">
        <f t="shared" si="127"/>
        <v>1.6136221166129603E-3</v>
      </c>
      <c r="GF107" s="2">
        <f t="shared" si="127"/>
        <v>1.3267479097419444E-3</v>
      </c>
      <c r="GG107" s="2">
        <f t="shared" si="127"/>
        <v>1.123848685693567E-3</v>
      </c>
      <c r="GH107" s="2">
        <f t="shared" si="127"/>
        <v>8.5025812226492475E-4</v>
      </c>
      <c r="GI107" s="2">
        <f t="shared" si="127"/>
        <v>7.0758767907851529E-4</v>
      </c>
      <c r="GJ107" s="2">
        <f t="shared" si="127"/>
        <v>5.4771964035613553E-4</v>
      </c>
      <c r="GK107" s="2">
        <f t="shared" si="127"/>
        <v>4.5019008045132182E-4</v>
      </c>
      <c r="GM107" s="86">
        <f t="shared" si="128"/>
        <v>3.8821954886933833E-12</v>
      </c>
      <c r="GN107" s="86">
        <f t="shared" si="128"/>
        <v>2.3364806055102209E-17</v>
      </c>
      <c r="GO107" s="86">
        <f t="shared" si="128"/>
        <v>5.0957267314079726E-16</v>
      </c>
      <c r="GP107" s="86">
        <f t="shared" si="128"/>
        <v>3.0443343351844308E-24</v>
      </c>
      <c r="GQ107" s="86">
        <f t="shared" si="128"/>
        <v>3.8038953142069824E-21</v>
      </c>
      <c r="GR107" s="86">
        <f t="shared" si="128"/>
        <v>1.9901850410908078E-24</v>
      </c>
      <c r="GS107" s="86">
        <f t="shared" si="128"/>
        <v>7.3150179908171059E-29</v>
      </c>
      <c r="GT107" s="86">
        <f t="shared" si="128"/>
        <v>9.3199011265448574E-29</v>
      </c>
      <c r="GU107" s="86">
        <f t="shared" si="128"/>
        <v>7.8005977211574531E-25</v>
      </c>
      <c r="GV107" s="86">
        <f t="shared" si="128"/>
        <v>1.7694743379081951E-23</v>
      </c>
      <c r="GW107" s="86">
        <f t="shared" si="128"/>
        <v>7.6058064465009975E-19</v>
      </c>
      <c r="GX107" s="86">
        <f t="shared" si="128"/>
        <v>1.4472194542428454E-20</v>
      </c>
      <c r="GY107" s="86">
        <f t="shared" si="128"/>
        <v>1.0370776909631593E-17</v>
      </c>
      <c r="GZ107" s="86">
        <f t="shared" si="128"/>
        <v>1.6307755589301682E-15</v>
      </c>
      <c r="HA107" s="86">
        <f t="shared" si="128"/>
        <v>9.3875463573964805E-19</v>
      </c>
      <c r="HC107" s="86">
        <f t="shared" si="73"/>
        <v>0.50437756806965273</v>
      </c>
      <c r="HD107" s="86">
        <f t="shared" si="73"/>
        <v>0.55966958820179491</v>
      </c>
      <c r="HE107" s="86">
        <f t="shared" si="73"/>
        <v>0.53252914393809148</v>
      </c>
      <c r="HF107" s="86">
        <f t="shared" si="73"/>
        <v>0.54763363337486481</v>
      </c>
      <c r="HG107" s="86">
        <f t="shared" si="73"/>
        <v>0.50313751287249719</v>
      </c>
      <c r="HH107" s="86">
        <f t="shared" si="73"/>
        <v>0.57814142280077119</v>
      </c>
      <c r="HI107" s="86">
        <f t="shared" si="138"/>
        <v>0.64225951512746549</v>
      </c>
      <c r="HJ107" s="86">
        <f t="shared" si="138"/>
        <v>0.62660794899328975</v>
      </c>
      <c r="HK107" s="86">
        <f t="shared" si="138"/>
        <v>0.63218909688845093</v>
      </c>
      <c r="HL107" s="86">
        <f t="shared" si="138"/>
        <v>0.63404469678266095</v>
      </c>
      <c r="HM107" s="86">
        <f t="shared" si="138"/>
        <v>0.61847851668733711</v>
      </c>
      <c r="HN107" s="86">
        <f t="shared" si="138"/>
        <v>0.5385751828372336</v>
      </c>
      <c r="HO107" s="86">
        <f t="shared" si="138"/>
        <v>0.45326010828946384</v>
      </c>
      <c r="HP107" s="86">
        <f t="shared" si="138"/>
        <v>0.41544095589031071</v>
      </c>
      <c r="HQ107" s="86">
        <f t="shared" si="138"/>
        <v>0.35190980360915669</v>
      </c>
      <c r="HS107" s="86">
        <f t="shared" si="129"/>
        <v>1.6958293786594061E-24</v>
      </c>
      <c r="HT107" s="86">
        <f t="shared" si="129"/>
        <v>1.0169928173326583E-14</v>
      </c>
      <c r="HU107" s="86">
        <f t="shared" si="129"/>
        <v>5.1420853712005437E-18</v>
      </c>
      <c r="HV107" s="86">
        <f t="shared" si="129"/>
        <v>1.1777120559596475E-20</v>
      </c>
      <c r="HW107" s="86">
        <f t="shared" si="129"/>
        <v>2.1119410894299698E-21</v>
      </c>
      <c r="HX107" s="86">
        <f t="shared" si="129"/>
        <v>1.7820768110649438E-21</v>
      </c>
      <c r="HY107" s="86">
        <f t="shared" si="129"/>
        <v>3.5921304164133985E-21</v>
      </c>
      <c r="HZ107" s="86">
        <f t="shared" si="129"/>
        <v>3.9374017205969895E-25</v>
      </c>
      <c r="IA107" s="86">
        <f t="shared" si="129"/>
        <v>2.7187932290691297E-21</v>
      </c>
      <c r="IB107" s="86">
        <f t="shared" si="129"/>
        <v>7.3182053729574385E-22</v>
      </c>
      <c r="IC107" s="86">
        <f t="shared" si="129"/>
        <v>2.7738445488659283E-20</v>
      </c>
      <c r="ID107" s="86">
        <f t="shared" si="129"/>
        <v>2.5319767842696429E-22</v>
      </c>
      <c r="IE107" s="86">
        <f t="shared" si="129"/>
        <v>3.0827030152564379E-22</v>
      </c>
      <c r="IF107" s="86">
        <f t="shared" si="129"/>
        <v>1.8497253394810397E-18</v>
      </c>
      <c r="IG107" s="86">
        <f t="shared" si="129"/>
        <v>1.8737881666153797E-14</v>
      </c>
      <c r="II107" s="86">
        <f t="shared" si="130"/>
        <v>2.6033516752541236E-169</v>
      </c>
      <c r="IJ107" s="86">
        <f t="shared" si="130"/>
        <v>1.1573168320226613E-100</v>
      </c>
      <c r="IK107" s="86">
        <f t="shared" si="130"/>
        <v>2.9050365829197629E-120</v>
      </c>
      <c r="IL107" s="86">
        <f t="shared" si="130"/>
        <v>3.8485965060506435E-139</v>
      </c>
      <c r="IM107" s="86">
        <f t="shared" si="130"/>
        <v>9.31606368593754E-145</v>
      </c>
      <c r="IN107" s="86">
        <f t="shared" si="130"/>
        <v>2.887317820139708E-146</v>
      </c>
      <c r="IO107" s="86">
        <f t="shared" si="130"/>
        <v>3.1627762936883818E-150</v>
      </c>
      <c r="IP107" s="86">
        <f t="shared" si="130"/>
        <v>3.9262631128553987E-179</v>
      </c>
      <c r="IQ107" s="86">
        <f t="shared" si="130"/>
        <v>3.4413551547945101E-152</v>
      </c>
      <c r="IR107" s="86">
        <f t="shared" si="130"/>
        <v>1.6207650138977783E-154</v>
      </c>
      <c r="IS107" s="86">
        <f t="shared" si="130"/>
        <v>1.0991712204369871E-139</v>
      </c>
      <c r="IT107" s="86">
        <f t="shared" si="130"/>
        <v>1.5477822494239637E-151</v>
      </c>
      <c r="IU107" s="86">
        <f t="shared" si="130"/>
        <v>6.6190395276865591E-148</v>
      </c>
      <c r="IV107" s="86">
        <f t="shared" si="130"/>
        <v>4.3803669581945556E-74</v>
      </c>
      <c r="IW107" s="86">
        <f t="shared" si="130"/>
        <v>1.1075656235812597E-46</v>
      </c>
      <c r="IY107" s="86">
        <f t="shared" si="131"/>
        <v>0.50437756807353495</v>
      </c>
      <c r="IZ107" s="86">
        <f t="shared" si="131"/>
        <v>0.55966958820180512</v>
      </c>
      <c r="JA107" s="86">
        <f t="shared" si="131"/>
        <v>0.53252914393809203</v>
      </c>
      <c r="JB107" s="86">
        <f t="shared" si="131"/>
        <v>0.54763363337486481</v>
      </c>
      <c r="JC107" s="86">
        <f t="shared" si="131"/>
        <v>0.50313751287249719</v>
      </c>
      <c r="JD107" s="86">
        <f t="shared" si="131"/>
        <v>0.57814142280077119</v>
      </c>
      <c r="JE107" s="86">
        <f t="shared" si="131"/>
        <v>0.64225951512746549</v>
      </c>
      <c r="JF107" s="86">
        <f t="shared" si="131"/>
        <v>0.62660794899328975</v>
      </c>
      <c r="JG107" s="86">
        <f t="shared" si="131"/>
        <v>0.63218909688845093</v>
      </c>
      <c r="JH107" s="86">
        <f t="shared" si="131"/>
        <v>0.63404469678266095</v>
      </c>
      <c r="JI107" s="86">
        <f t="shared" si="131"/>
        <v>0.61847851668733711</v>
      </c>
      <c r="JJ107" s="86">
        <f t="shared" si="131"/>
        <v>0.5385751828372336</v>
      </c>
      <c r="JK107" s="86">
        <f t="shared" si="131"/>
        <v>0.45326010828946384</v>
      </c>
      <c r="JL107" s="86">
        <f t="shared" si="131"/>
        <v>0.41544095589031232</v>
      </c>
      <c r="JM107" s="86">
        <f t="shared" si="131"/>
        <v>0.35190980360917545</v>
      </c>
    </row>
    <row r="108" spans="2:273" x14ac:dyDescent="0.25">
      <c r="B108" s="2">
        <v>81</v>
      </c>
      <c r="C108" s="37">
        <v>152.29499999999999</v>
      </c>
      <c r="D108" s="37">
        <v>159.36699999999999</v>
      </c>
      <c r="E108" s="37">
        <v>154.84700000000001</v>
      </c>
      <c r="F108" s="37">
        <v>162.35599999999999</v>
      </c>
      <c r="G108" s="37">
        <v>157.417</v>
      </c>
      <c r="H108" s="37">
        <v>156.167</v>
      </c>
      <c r="I108" s="37">
        <v>148.13300000000001</v>
      </c>
      <c r="J108" s="37">
        <v>132.72399999999999</v>
      </c>
      <c r="K108" s="37">
        <v>134.91399999999999</v>
      </c>
      <c r="L108" s="37">
        <v>142.71700000000001</v>
      </c>
      <c r="M108" s="37">
        <v>151.69999999999999</v>
      </c>
      <c r="N108" s="37">
        <v>152.083</v>
      </c>
      <c r="O108" s="37">
        <v>152.93299999999999</v>
      </c>
      <c r="P108" s="37">
        <v>146.517</v>
      </c>
      <c r="Q108" s="37">
        <v>115.367</v>
      </c>
      <c r="S108" s="4">
        <f t="shared" si="132"/>
        <v>161.77215393718481</v>
      </c>
      <c r="T108" s="4">
        <f t="shared" si="132"/>
        <v>166.57791170403848</v>
      </c>
      <c r="U108" s="4">
        <f t="shared" si="132"/>
        <v>162.42388256112616</v>
      </c>
      <c r="V108" s="4">
        <f t="shared" si="132"/>
        <v>170.37088740087316</v>
      </c>
      <c r="W108" s="4">
        <f t="shared" si="132"/>
        <v>164.65664405782488</v>
      </c>
      <c r="X108" s="4">
        <f t="shared" si="132"/>
        <v>164.24862995622286</v>
      </c>
      <c r="Y108" s="4">
        <f t="shared" si="132"/>
        <v>151.27562586611677</v>
      </c>
      <c r="Z108" s="4">
        <f t="shared" si="132"/>
        <v>128.30971465918691</v>
      </c>
      <c r="AA108" s="4">
        <f t="shared" si="132"/>
        <v>126.89508145657828</v>
      </c>
      <c r="AB108" s="4">
        <f t="shared" si="132"/>
        <v>140.88799592415052</v>
      </c>
      <c r="AC108" s="4">
        <f t="shared" si="132"/>
        <v>155.41697092182272</v>
      </c>
      <c r="AD108" s="4">
        <f t="shared" si="132"/>
        <v>159.38894355655952</v>
      </c>
      <c r="AE108" s="4">
        <f t="shared" si="132"/>
        <v>158.19053477960057</v>
      </c>
      <c r="AF108" s="4">
        <f t="shared" si="132"/>
        <v>150.15106159795451</v>
      </c>
      <c r="AG108" s="4">
        <f t="shared" si="132"/>
        <v>117.50655867930674</v>
      </c>
      <c r="AI108" s="4">
        <f t="shared" si="133"/>
        <v>-9.4771539371848235</v>
      </c>
      <c r="AJ108" s="4">
        <f t="shared" si="133"/>
        <v>-7.2109117040384945</v>
      </c>
      <c r="AK108" s="4">
        <f t="shared" si="133"/>
        <v>-7.5768825611261548</v>
      </c>
      <c r="AL108" s="4">
        <f t="shared" si="133"/>
        <v>-8.0148874008731639</v>
      </c>
      <c r="AM108" s="4">
        <f t="shared" si="133"/>
        <v>-7.2396440578248757</v>
      </c>
      <c r="AN108" s="4">
        <f t="shared" si="133"/>
        <v>-8.0816299562228551</v>
      </c>
      <c r="AO108" s="4">
        <f t="shared" si="133"/>
        <v>-3.1426258661167594</v>
      </c>
      <c r="AP108" s="4">
        <f t="shared" si="133"/>
        <v>4.4142853408130804</v>
      </c>
      <c r="AQ108" s="4">
        <f t="shared" si="133"/>
        <v>8.0189185434217052</v>
      </c>
      <c r="AR108" s="4">
        <f t="shared" si="133"/>
        <v>1.8290040758494968</v>
      </c>
      <c r="AS108" s="4">
        <f t="shared" si="133"/>
        <v>-3.7169709218227354</v>
      </c>
      <c r="AT108" s="4">
        <f t="shared" si="133"/>
        <v>-7.3059435565595265</v>
      </c>
      <c r="AU108" s="4">
        <f t="shared" si="133"/>
        <v>-5.2575347796005758</v>
      </c>
      <c r="AV108" s="4">
        <f t="shared" si="133"/>
        <v>-3.6340615979545134</v>
      </c>
      <c r="AW108" s="4">
        <f t="shared" si="133"/>
        <v>-2.1395586793067309</v>
      </c>
      <c r="AY108" s="2">
        <f t="shared" si="125"/>
        <v>34.266121967325319</v>
      </c>
      <c r="AZ108" s="2">
        <f t="shared" si="125"/>
        <v>37.529313669188554</v>
      </c>
      <c r="BA108" s="2">
        <f t="shared" si="125"/>
        <v>40.919480721905508</v>
      </c>
      <c r="BB108" s="2">
        <f t="shared" si="125"/>
        <v>39.284253842902096</v>
      </c>
      <c r="BC108" s="2">
        <f t="shared" si="125"/>
        <v>37.180826372142718</v>
      </c>
      <c r="BD108" s="2">
        <f t="shared" si="125"/>
        <v>34.630899069801337</v>
      </c>
      <c r="BE108" s="2">
        <f t="shared" si="125"/>
        <v>33.785755149978826</v>
      </c>
      <c r="BF108" s="2">
        <f t="shared" si="125"/>
        <v>35.152527313586518</v>
      </c>
      <c r="BG108" s="2">
        <f t="shared" si="125"/>
        <v>37.417422012534296</v>
      </c>
      <c r="BH108" s="2">
        <f t="shared" si="125"/>
        <v>34.362725770618283</v>
      </c>
      <c r="BI108" s="2">
        <f t="shared" si="125"/>
        <v>33.675326770827041</v>
      </c>
      <c r="BJ108" s="2">
        <f t="shared" si="125"/>
        <v>36.81724500162138</v>
      </c>
      <c r="BK108" s="2">
        <f t="shared" si="125"/>
        <v>39.26220089257879</v>
      </c>
      <c r="BL108" s="2">
        <f t="shared" si="125"/>
        <v>41.721630317628865</v>
      </c>
      <c r="BM108" s="2">
        <f t="shared" si="125"/>
        <v>40.076998657158384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64.860234708392596</v>
      </c>
      <c r="DL108" s="2">
        <f t="shared" si="134"/>
        <v>64.624251066856345</v>
      </c>
      <c r="DM108" s="2">
        <f t="shared" si="134"/>
        <v>63.927975817923198</v>
      </c>
      <c r="DN108" s="2">
        <f t="shared" si="134"/>
        <v>67.506039406207833</v>
      </c>
      <c r="DO108" s="2">
        <f t="shared" si="134"/>
        <v>67.758050696864103</v>
      </c>
      <c r="DP108" s="2">
        <f t="shared" si="134"/>
        <v>63.076169230769239</v>
      </c>
      <c r="DQ108" s="2">
        <f t="shared" si="134"/>
        <v>57.973057692307705</v>
      </c>
      <c r="DR108" s="2">
        <f t="shared" si="134"/>
        <v>59.367081555239452</v>
      </c>
      <c r="DS108" s="2">
        <f t="shared" si="134"/>
        <v>62.151938461538457</v>
      </c>
      <c r="DT108" s="2">
        <f t="shared" si="134"/>
        <v>58.178911538461549</v>
      </c>
      <c r="DU108" s="2">
        <f t="shared" si="134"/>
        <v>65.527541160593799</v>
      </c>
      <c r="DV108" s="2">
        <f t="shared" si="134"/>
        <v>62.842807692307687</v>
      </c>
      <c r="DW108" s="2">
        <f t="shared" si="134"/>
        <v>67.201835897435899</v>
      </c>
      <c r="DX108" s="2">
        <f t="shared" si="134"/>
        <v>69.34616923076922</v>
      </c>
      <c r="DY108" s="2">
        <f t="shared" si="134"/>
        <v>63.708390395894426</v>
      </c>
      <c r="EA108" s="2">
        <f t="shared" si="94"/>
        <v>33.700758955449416</v>
      </c>
      <c r="EB108" s="2">
        <f t="shared" si="94"/>
        <v>37.034314074129576</v>
      </c>
      <c r="EC108" s="2">
        <f t="shared" si="94"/>
        <v>40.466275173095937</v>
      </c>
      <c r="ED108" s="2">
        <f t="shared" si="94"/>
        <v>38.68646754207164</v>
      </c>
      <c r="EE108" s="2">
        <f t="shared" si="94"/>
        <v>36.440486650263772</v>
      </c>
      <c r="EF108" s="2">
        <f t="shared" si="94"/>
        <v>33.978981353082993</v>
      </c>
      <c r="EG108" s="2">
        <f t="shared" si="94"/>
        <v>33.242821331555362</v>
      </c>
      <c r="EH108" s="2">
        <f t="shared" si="94"/>
        <v>34.521464341208642</v>
      </c>
      <c r="EI108" s="2">
        <f t="shared" si="94"/>
        <v>36.858155962002357</v>
      </c>
      <c r="EJ108" s="2">
        <f t="shared" si="94"/>
        <v>33.795388933897705</v>
      </c>
      <c r="EK108" s="2">
        <f t="shared" si="94"/>
        <v>32.914049565178203</v>
      </c>
      <c r="EL108" s="2">
        <f t="shared" si="94"/>
        <v>36.216575170602177</v>
      </c>
      <c r="EM108" s="2">
        <f t="shared" si="135"/>
        <v>38.656093834401844</v>
      </c>
      <c r="EN108" s="2">
        <f t="shared" si="135"/>
        <v>41.081070277504196</v>
      </c>
      <c r="EO108" s="2">
        <f t="shared" si="135"/>
        <v>39.260931102599152</v>
      </c>
      <c r="EQ108" s="2">
        <f t="shared" si="136"/>
        <v>33.321500915769356</v>
      </c>
      <c r="ER108" s="2">
        <f t="shared" si="136"/>
        <v>36.569182503404988</v>
      </c>
      <c r="ES108" s="2">
        <f t="shared" si="136"/>
        <v>40.802425090509075</v>
      </c>
      <c r="ET108" s="2">
        <f t="shared" si="136"/>
        <v>39.131583114772738</v>
      </c>
      <c r="EU108" s="2">
        <f t="shared" si="136"/>
        <v>36.7784262172908</v>
      </c>
      <c r="EV108" s="2">
        <f t="shared" si="136"/>
        <v>34.37011374279485</v>
      </c>
      <c r="EW108" s="2">
        <f t="shared" si="136"/>
        <v>33.000143131280673</v>
      </c>
      <c r="EX108" s="2">
        <f t="shared" si="136"/>
        <v>34.69658854037025</v>
      </c>
      <c r="EY108" s="2">
        <f t="shared" si="136"/>
        <v>36.177699319912946</v>
      </c>
      <c r="EZ108" s="2">
        <f t="shared" si="136"/>
        <v>33.27287236267172</v>
      </c>
      <c r="FA108" s="2">
        <f t="shared" si="136"/>
        <v>32.810226861510593</v>
      </c>
      <c r="FB108" s="2">
        <f t="shared" si="136"/>
        <v>35.573896319344797</v>
      </c>
      <c r="FC108" s="2">
        <f t="shared" si="136"/>
        <v>38.526490952444249</v>
      </c>
      <c r="FD108" s="2">
        <f t="shared" si="136"/>
        <v>40.742085302783025</v>
      </c>
      <c r="FE108" s="2">
        <f t="shared" si="136"/>
        <v>39.855526115644757</v>
      </c>
      <c r="FG108" s="2">
        <f t="shared" si="137"/>
        <v>0.98184587273901658</v>
      </c>
      <c r="FH108" s="2">
        <f t="shared" si="137"/>
        <v>0.98203585588003084</v>
      </c>
      <c r="FI108" s="2">
        <f t="shared" si="137"/>
        <v>0.98070083451078416</v>
      </c>
      <c r="FJ108" s="2">
        <f t="shared" si="137"/>
        <v>0.97927413194568824</v>
      </c>
      <c r="FK108" s="2">
        <f t="shared" si="137"/>
        <v>0.97637131139188083</v>
      </c>
      <c r="FL108" s="2">
        <f t="shared" si="137"/>
        <v>0.97761037407605322</v>
      </c>
      <c r="FM108" s="2">
        <f t="shared" si="137"/>
        <v>0.97803353515893532</v>
      </c>
      <c r="FN108" s="2">
        <f t="shared" si="137"/>
        <v>0.97461170830620292</v>
      </c>
      <c r="FO108" s="2">
        <f t="shared" si="137"/>
        <v>0.97784159818408201</v>
      </c>
      <c r="FP108" s="2">
        <f t="shared" si="137"/>
        <v>0.97670160789683858</v>
      </c>
      <c r="FQ108" s="2">
        <f t="shared" si="137"/>
        <v>0.9766536763555923</v>
      </c>
      <c r="FR108" s="2">
        <f t="shared" si="137"/>
        <v>0.97741817419633803</v>
      </c>
      <c r="FS108" s="2">
        <f t="shared" si="137"/>
        <v>0.97876364177366193</v>
      </c>
      <c r="FT108" s="2">
        <f t="shared" si="137"/>
        <v>0.97733021872170756</v>
      </c>
      <c r="FU108" s="2">
        <f t="shared" si="137"/>
        <v>0.96663154026008902</v>
      </c>
      <c r="FW108" s="2">
        <f t="shared" si="127"/>
        <v>8.1758669852944439E-4</v>
      </c>
      <c r="FX108" s="2">
        <f t="shared" si="127"/>
        <v>1.354475548198268E-3</v>
      </c>
      <c r="FY108" s="2">
        <f t="shared" si="127"/>
        <v>1.2325018842731011E-3</v>
      </c>
      <c r="FZ108" s="2">
        <f t="shared" si="127"/>
        <v>1.0686145841416971E-3</v>
      </c>
      <c r="GA108" s="2">
        <f t="shared" si="127"/>
        <v>1.0260800771131032E-3</v>
      </c>
      <c r="GB108" s="2">
        <f t="shared" si="127"/>
        <v>1.1314959072518394E-3</v>
      </c>
      <c r="GC108" s="2">
        <f t="shared" si="127"/>
        <v>1.2446486988963543E-3</v>
      </c>
      <c r="GD108" s="2">
        <f t="shared" si="127"/>
        <v>1.5714289455769743E-3</v>
      </c>
      <c r="GE108" s="2">
        <f t="shared" si="127"/>
        <v>1.7690260668504173E-3</v>
      </c>
      <c r="GF108" s="2">
        <f t="shared" si="127"/>
        <v>1.4545639673571704E-3</v>
      </c>
      <c r="GG108" s="2">
        <f t="shared" si="127"/>
        <v>1.2321419822991454E-3</v>
      </c>
      <c r="GH108" s="2">
        <f t="shared" si="127"/>
        <v>9.3221302144595524E-4</v>
      </c>
      <c r="GI108" s="2">
        <f t="shared" si="127"/>
        <v>7.7580150049655231E-4</v>
      </c>
      <c r="GJ108" s="2">
        <f t="shared" si="127"/>
        <v>6.0053090939330691E-4</v>
      </c>
      <c r="GK108" s="2">
        <f t="shared" si="127"/>
        <v>4.9360216845176729E-4</v>
      </c>
      <c r="GM108" s="86">
        <f t="shared" si="128"/>
        <v>3.2004295158387816E-13</v>
      </c>
      <c r="GN108" s="86">
        <f t="shared" si="128"/>
        <v>5.5157575299896346E-19</v>
      </c>
      <c r="GO108" s="86">
        <f t="shared" si="128"/>
        <v>1.6737910877428651E-17</v>
      </c>
      <c r="GP108" s="86">
        <f t="shared" si="128"/>
        <v>1.4779299923041212E-26</v>
      </c>
      <c r="GQ108" s="86">
        <f t="shared" si="128"/>
        <v>3.5797611768053994E-23</v>
      </c>
      <c r="GR108" s="86">
        <f t="shared" si="128"/>
        <v>1.039801462754192E-26</v>
      </c>
      <c r="GS108" s="86">
        <f t="shared" si="128"/>
        <v>1.6403795534995134E-31</v>
      </c>
      <c r="GT108" s="86">
        <f t="shared" si="128"/>
        <v>2.3963555386817489E-31</v>
      </c>
      <c r="GU108" s="86">
        <f t="shared" si="128"/>
        <v>5.1693969707171995E-27</v>
      </c>
      <c r="GV108" s="86">
        <f t="shared" si="128"/>
        <v>1.3176679965306788E-25</v>
      </c>
      <c r="GW108" s="86">
        <f t="shared" si="128"/>
        <v>1.6199897528773781E-20</v>
      </c>
      <c r="GX108" s="86">
        <f t="shared" si="128"/>
        <v>1.9669722793863879E-22</v>
      </c>
      <c r="GY108" s="86">
        <f t="shared" si="128"/>
        <v>2.5538248951283828E-19</v>
      </c>
      <c r="GZ108" s="86">
        <f t="shared" si="128"/>
        <v>6.5773158191575034E-17</v>
      </c>
      <c r="HA108" s="86">
        <f t="shared" si="128"/>
        <v>1.8552106941319259E-20</v>
      </c>
      <c r="HC108" s="86">
        <f t="shared" si="73"/>
        <v>0.55061952708006934</v>
      </c>
      <c r="HD108" s="86">
        <f t="shared" si="73"/>
        <v>0.63334329713593418</v>
      </c>
      <c r="HE108" s="86">
        <f t="shared" si="73"/>
        <v>0.59732398893196637</v>
      </c>
      <c r="HF108" s="86">
        <f t="shared" si="73"/>
        <v>0.62197997522696469</v>
      </c>
      <c r="HG108" s="86">
        <f t="shared" si="73"/>
        <v>0.58075921378673057</v>
      </c>
      <c r="HH108" s="86">
        <f t="shared" si="73"/>
        <v>0.64734669408218659</v>
      </c>
      <c r="HI108" s="86">
        <f t="shared" si="138"/>
        <v>0.67009967526121372</v>
      </c>
      <c r="HJ108" s="86">
        <f t="shared" si="138"/>
        <v>0.58094986437573859</v>
      </c>
      <c r="HK108" s="86">
        <f t="shared" si="138"/>
        <v>0.54638991340373411</v>
      </c>
      <c r="HL108" s="86">
        <f t="shared" si="138"/>
        <v>0.61415249525621995</v>
      </c>
      <c r="HM108" s="86">
        <f t="shared" si="138"/>
        <v>0.64105654613271412</v>
      </c>
      <c r="HN108" s="86">
        <f t="shared" si="138"/>
        <v>0.60805386249663773</v>
      </c>
      <c r="HO108" s="86">
        <f t="shared" si="138"/>
        <v>0.53268716635418034</v>
      </c>
      <c r="HP108" s="86">
        <f t="shared" si="138"/>
        <v>0.49543837412917074</v>
      </c>
      <c r="HQ108" s="86">
        <f t="shared" si="138"/>
        <v>0.44881107972554896</v>
      </c>
      <c r="HS108" s="86">
        <f t="shared" si="129"/>
        <v>1.626728829487961E-23</v>
      </c>
      <c r="HT108" s="86">
        <f t="shared" si="129"/>
        <v>4.2187345032058979E-14</v>
      </c>
      <c r="HU108" s="86">
        <f t="shared" si="129"/>
        <v>2.8497173015536026E-17</v>
      </c>
      <c r="HV108" s="86">
        <f t="shared" si="129"/>
        <v>8.2161010184588602E-20</v>
      </c>
      <c r="HW108" s="86">
        <f t="shared" si="129"/>
        <v>1.5727579731315849E-20</v>
      </c>
      <c r="HX108" s="86">
        <f t="shared" si="129"/>
        <v>1.3849359271558016E-20</v>
      </c>
      <c r="HY108" s="86">
        <f t="shared" si="129"/>
        <v>2.9070591782395392E-20</v>
      </c>
      <c r="HZ108" s="86">
        <f t="shared" si="129"/>
        <v>5.2496336313896559E-24</v>
      </c>
      <c r="IA108" s="86">
        <f t="shared" si="129"/>
        <v>2.5165162941643895E-20</v>
      </c>
      <c r="IB108" s="86">
        <f t="shared" si="129"/>
        <v>6.6553823479800068E-21</v>
      </c>
      <c r="IC108" s="86">
        <f t="shared" si="129"/>
        <v>1.9840148435170432E-19</v>
      </c>
      <c r="ID108" s="86">
        <f t="shared" si="129"/>
        <v>2.0124609836074514E-21</v>
      </c>
      <c r="IE108" s="86">
        <f t="shared" si="129"/>
        <v>2.2606906967141333E-21</v>
      </c>
      <c r="IF108" s="86">
        <f t="shared" si="129"/>
        <v>9.0622474552354718E-18</v>
      </c>
      <c r="IG108" s="86">
        <f t="shared" si="129"/>
        <v>6.0252908238749273E-14</v>
      </c>
      <c r="II108" s="86">
        <f t="shared" si="130"/>
        <v>4.6471539534788477E-165</v>
      </c>
      <c r="IJ108" s="86">
        <f t="shared" si="130"/>
        <v>5.7696916870607997E-98</v>
      </c>
      <c r="IK108" s="86">
        <f t="shared" si="130"/>
        <v>4.473807981399916E-117</v>
      </c>
      <c r="IL108" s="86">
        <f t="shared" si="130"/>
        <v>1.6033461579986334E-135</v>
      </c>
      <c r="IM108" s="86">
        <f t="shared" si="130"/>
        <v>5.1897017575870061E-141</v>
      </c>
      <c r="IN108" s="86">
        <f t="shared" si="130"/>
        <v>1.9928697144789322E-142</v>
      </c>
      <c r="IO108" s="86">
        <f t="shared" si="130"/>
        <v>3.1581674421252378E-146</v>
      </c>
      <c r="IP108" s="86">
        <f t="shared" si="130"/>
        <v>3.4798491271985768E-174</v>
      </c>
      <c r="IQ108" s="86">
        <f t="shared" si="130"/>
        <v>6.4473947773480689E-148</v>
      </c>
      <c r="IR108" s="86">
        <f t="shared" si="130"/>
        <v>2.6361825175858039E-150</v>
      </c>
      <c r="IS108" s="86">
        <f t="shared" si="130"/>
        <v>5.6352308134010964E-136</v>
      </c>
      <c r="IT108" s="86">
        <f t="shared" si="130"/>
        <v>1.1489862150239023E-147</v>
      </c>
      <c r="IU108" s="86">
        <f t="shared" si="130"/>
        <v>3.1799909375847415E-144</v>
      </c>
      <c r="IV108" s="86">
        <f t="shared" si="130"/>
        <v>2.5246262534505353E-72</v>
      </c>
      <c r="IW108" s="86">
        <f t="shared" si="130"/>
        <v>1.2934003573513769E-45</v>
      </c>
      <c r="IY108" s="86">
        <f t="shared" si="131"/>
        <v>0.55061952708038941</v>
      </c>
      <c r="IZ108" s="86">
        <f t="shared" si="131"/>
        <v>0.63334329713597637</v>
      </c>
      <c r="JA108" s="86">
        <f t="shared" si="131"/>
        <v>0.59732398893196637</v>
      </c>
      <c r="JB108" s="86">
        <f t="shared" si="131"/>
        <v>0.62197997522696469</v>
      </c>
      <c r="JC108" s="86">
        <f t="shared" si="131"/>
        <v>0.58075921378673057</v>
      </c>
      <c r="JD108" s="86">
        <f t="shared" si="131"/>
        <v>0.64734669408218659</v>
      </c>
      <c r="JE108" s="86">
        <f t="shared" si="131"/>
        <v>0.67009967526121372</v>
      </c>
      <c r="JF108" s="86">
        <f t="shared" si="131"/>
        <v>0.58094986437573859</v>
      </c>
      <c r="JG108" s="86">
        <f t="shared" si="131"/>
        <v>0.54638991340373411</v>
      </c>
      <c r="JH108" s="86">
        <f t="shared" si="131"/>
        <v>0.61415249525621995</v>
      </c>
      <c r="JI108" s="86">
        <f t="shared" si="131"/>
        <v>0.64105654613271412</v>
      </c>
      <c r="JJ108" s="86">
        <f t="shared" si="131"/>
        <v>0.60805386249663773</v>
      </c>
      <c r="JK108" s="86">
        <f t="shared" si="131"/>
        <v>0.53268716635418034</v>
      </c>
      <c r="JL108" s="86">
        <f t="shared" si="131"/>
        <v>0.4954383741291708</v>
      </c>
      <c r="JM108" s="86">
        <f t="shared" si="131"/>
        <v>0.44881107972560919</v>
      </c>
    </row>
    <row r="109" spans="2:273" x14ac:dyDescent="0.25">
      <c r="B109" s="2">
        <v>82</v>
      </c>
      <c r="C109" s="37">
        <v>149.36099999999999</v>
      </c>
      <c r="D109" s="37">
        <v>156.417</v>
      </c>
      <c r="E109" s="37">
        <v>152.08500000000001</v>
      </c>
      <c r="F109" s="37">
        <v>160.57599999999999</v>
      </c>
      <c r="G109" s="37">
        <v>158.68299999999999</v>
      </c>
      <c r="H109" s="37">
        <v>151.75</v>
      </c>
      <c r="I109" s="37">
        <v>131.6</v>
      </c>
      <c r="J109" s="37">
        <v>103.94799999999999</v>
      </c>
      <c r="K109" s="37">
        <v>100.276</v>
      </c>
      <c r="L109" s="37">
        <v>120.767</v>
      </c>
      <c r="M109" s="37">
        <v>137.85</v>
      </c>
      <c r="N109" s="37">
        <v>147.917</v>
      </c>
      <c r="O109" s="37">
        <v>154.917</v>
      </c>
      <c r="P109" s="37">
        <v>147.417</v>
      </c>
      <c r="Q109" s="37">
        <v>119.467</v>
      </c>
      <c r="S109" s="4">
        <f t="shared" si="132"/>
        <v>152.29021553450076</v>
      </c>
      <c r="T109" s="4">
        <f t="shared" si="132"/>
        <v>165.03957918510775</v>
      </c>
      <c r="U109" s="4">
        <f t="shared" si="132"/>
        <v>158.3029942602536</v>
      </c>
      <c r="V109" s="4">
        <f t="shared" si="132"/>
        <v>165.23566343958896</v>
      </c>
      <c r="W109" s="4">
        <f t="shared" si="132"/>
        <v>163.32685419558641</v>
      </c>
      <c r="X109" s="4">
        <f t="shared" si="132"/>
        <v>154.20180111468648</v>
      </c>
      <c r="Y109" s="4">
        <f t="shared" si="132"/>
        <v>128.56738703435269</v>
      </c>
      <c r="Z109" s="4">
        <f t="shared" si="132"/>
        <v>98.56687896925726</v>
      </c>
      <c r="AA109" s="4">
        <f t="shared" si="132"/>
        <v>93.51931328853442</v>
      </c>
      <c r="AB109" s="4">
        <f t="shared" si="132"/>
        <v>113.30663548095775</v>
      </c>
      <c r="AC109" s="4">
        <f t="shared" si="132"/>
        <v>135.30658505571242</v>
      </c>
      <c r="AD109" s="4">
        <f t="shared" si="132"/>
        <v>153.37177825881326</v>
      </c>
      <c r="AE109" s="4">
        <f t="shared" si="132"/>
        <v>161.73329231305212</v>
      </c>
      <c r="AF109" s="4">
        <f t="shared" si="132"/>
        <v>154.80574234065168</v>
      </c>
      <c r="AG109" s="4">
        <f t="shared" si="132"/>
        <v>123.53958636460048</v>
      </c>
      <c r="AI109" s="4">
        <f t="shared" si="133"/>
        <v>-2.92921553450077</v>
      </c>
      <c r="AJ109" s="4">
        <f t="shared" si="133"/>
        <v>-8.6225791851077531</v>
      </c>
      <c r="AK109" s="4">
        <f t="shared" si="133"/>
        <v>-6.2179942602535903</v>
      </c>
      <c r="AL109" s="4">
        <f t="shared" si="133"/>
        <v>-4.659663439588968</v>
      </c>
      <c r="AM109" s="4">
        <f t="shared" si="133"/>
        <v>-4.6438541955864139</v>
      </c>
      <c r="AN109" s="4">
        <f t="shared" si="133"/>
        <v>-2.4518011146864751</v>
      </c>
      <c r="AO109" s="4">
        <f t="shared" si="133"/>
        <v>3.0326129656473029</v>
      </c>
      <c r="AP109" s="4">
        <f t="shared" si="133"/>
        <v>5.3811210307427331</v>
      </c>
      <c r="AQ109" s="4">
        <f t="shared" si="133"/>
        <v>6.7566867114655764</v>
      </c>
      <c r="AR109" s="4">
        <f t="shared" si="133"/>
        <v>7.4603645190422441</v>
      </c>
      <c r="AS109" s="4">
        <f t="shared" si="133"/>
        <v>2.5434149442875764</v>
      </c>
      <c r="AT109" s="4">
        <f t="shared" si="133"/>
        <v>-5.4547782588132634</v>
      </c>
      <c r="AU109" s="4">
        <f t="shared" si="133"/>
        <v>-6.8162923130521165</v>
      </c>
      <c r="AV109" s="4">
        <f t="shared" si="133"/>
        <v>-7.3887423406516746</v>
      </c>
      <c r="AW109" s="4">
        <f t="shared" si="133"/>
        <v>-4.0725863646004825</v>
      </c>
      <c r="AY109" s="2">
        <f t="shared" si="125"/>
        <v>34.121078780248858</v>
      </c>
      <c r="AZ109" s="2">
        <f t="shared" si="125"/>
        <v>37.380642279481179</v>
      </c>
      <c r="BA109" s="2">
        <f t="shared" si="125"/>
        <v>40.794211558025459</v>
      </c>
      <c r="BB109" s="2">
        <f t="shared" si="125"/>
        <v>39.165427601123099</v>
      </c>
      <c r="BC109" s="2">
        <f t="shared" si="125"/>
        <v>37.072574630467173</v>
      </c>
      <c r="BD109" s="2">
        <f t="shared" si="125"/>
        <v>34.545669275966418</v>
      </c>
      <c r="BE109" s="2">
        <f t="shared" si="125"/>
        <v>33.656847709798384</v>
      </c>
      <c r="BF109" s="2">
        <f t="shared" si="125"/>
        <v>35.029900424829115</v>
      </c>
      <c r="BG109" s="2">
        <f t="shared" si="125"/>
        <v>37.232483511098373</v>
      </c>
      <c r="BH109" s="2">
        <f t="shared" si="125"/>
        <v>34.205044653509177</v>
      </c>
      <c r="BI109" s="2">
        <f t="shared" si="125"/>
        <v>33.54683800375237</v>
      </c>
      <c r="BJ109" s="2">
        <f t="shared" si="125"/>
        <v>36.649372793119575</v>
      </c>
      <c r="BK109" s="2">
        <f t="shared" si="125"/>
        <v>39.098629231705345</v>
      </c>
      <c r="BL109" s="2">
        <f t="shared" si="125"/>
        <v>41.516930231371923</v>
      </c>
      <c r="BM109" s="2">
        <f t="shared" si="125"/>
        <v>39.934500609819878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65.243125177809389</v>
      </c>
      <c r="DL109" s="2">
        <f t="shared" si="134"/>
        <v>64.966993361782841</v>
      </c>
      <c r="DM109" s="2">
        <f t="shared" si="134"/>
        <v>64.229009957325758</v>
      </c>
      <c r="DN109" s="2">
        <f t="shared" si="134"/>
        <v>67.854509851551953</v>
      </c>
      <c r="DO109" s="2">
        <f t="shared" si="134"/>
        <v>68.155902787456455</v>
      </c>
      <c r="DP109" s="2">
        <f t="shared" si="134"/>
        <v>63.421330112570374</v>
      </c>
      <c r="DQ109" s="2">
        <f t="shared" si="134"/>
        <v>58.257924484052552</v>
      </c>
      <c r="DR109" s="2">
        <f t="shared" si="134"/>
        <v>59.680527738264573</v>
      </c>
      <c r="DS109" s="2">
        <f t="shared" si="134"/>
        <v>62.488737054409</v>
      </c>
      <c r="DT109" s="2">
        <f t="shared" si="134"/>
        <v>58.45579831144466</v>
      </c>
      <c r="DU109" s="2">
        <f t="shared" si="134"/>
        <v>65.900759784075575</v>
      </c>
      <c r="DV109" s="2">
        <f t="shared" si="134"/>
        <v>63.151695215759844</v>
      </c>
      <c r="DW109" s="2">
        <f t="shared" si="134"/>
        <v>67.537074358974351</v>
      </c>
      <c r="DX109" s="2">
        <f t="shared" si="134"/>
        <v>69.719434990619121</v>
      </c>
      <c r="DY109" s="2">
        <f t="shared" si="134"/>
        <v>64.120335777126087</v>
      </c>
      <c r="EA109" s="2">
        <f t="shared" si="94"/>
        <v>33.596605903930033</v>
      </c>
      <c r="EB109" s="2">
        <f t="shared" si="94"/>
        <v>36.921091228333083</v>
      </c>
      <c r="EC109" s="2">
        <f t="shared" si="94"/>
        <v>40.373171051763919</v>
      </c>
      <c r="ED109" s="2">
        <f t="shared" si="94"/>
        <v>38.611150090730568</v>
      </c>
      <c r="EE109" s="2">
        <f t="shared" si="94"/>
        <v>36.386155504665311</v>
      </c>
      <c r="EF109" s="2">
        <f t="shared" si="94"/>
        <v>33.942058220018062</v>
      </c>
      <c r="EG109" s="2">
        <f t="shared" si="94"/>
        <v>33.153253902099422</v>
      </c>
      <c r="EH109" s="2">
        <f t="shared" si="94"/>
        <v>34.44396805798695</v>
      </c>
      <c r="EI109" s="2">
        <f t="shared" si="94"/>
        <v>36.711810391583171</v>
      </c>
      <c r="EJ109" s="2">
        <f t="shared" si="94"/>
        <v>33.67828298941307</v>
      </c>
      <c r="EK109" s="2">
        <f t="shared" si="94"/>
        <v>32.841626391204429</v>
      </c>
      <c r="EL109" s="2">
        <f t="shared" si="94"/>
        <v>36.091598595208865</v>
      </c>
      <c r="EM109" s="2">
        <f t="shared" si="135"/>
        <v>38.535997753376066</v>
      </c>
      <c r="EN109" s="2">
        <f t="shared" si="135"/>
        <v>40.920536001257595</v>
      </c>
      <c r="EO109" s="2">
        <f t="shared" si="135"/>
        <v>39.172746229799728</v>
      </c>
      <c r="EQ109" s="2">
        <f t="shared" si="136"/>
        <v>33.229272325651614</v>
      </c>
      <c r="ER109" s="2">
        <f t="shared" si="136"/>
        <v>36.472415449180048</v>
      </c>
      <c r="ES109" s="2">
        <f t="shared" si="136"/>
        <v>40.697689837350609</v>
      </c>
      <c r="ET109" s="2">
        <f t="shared" si="136"/>
        <v>39.040742518048226</v>
      </c>
      <c r="EU109" s="2">
        <f t="shared" si="136"/>
        <v>36.712202151042035</v>
      </c>
      <c r="EV109" s="2">
        <f t="shared" si="136"/>
        <v>34.319674353163066</v>
      </c>
      <c r="EW109" s="2">
        <f t="shared" si="136"/>
        <v>32.919887075408845</v>
      </c>
      <c r="EX109" s="2">
        <f t="shared" si="136"/>
        <v>34.610425608014182</v>
      </c>
      <c r="EY109" s="2">
        <f t="shared" si="136"/>
        <v>36.060698998814701</v>
      </c>
      <c r="EZ109" s="2">
        <f t="shared" si="136"/>
        <v>33.17532261572633</v>
      </c>
      <c r="FA109" s="2">
        <f t="shared" si="136"/>
        <v>32.741164240624968</v>
      </c>
      <c r="FB109" s="2">
        <f t="shared" si="136"/>
        <v>35.470788174336008</v>
      </c>
      <c r="FC109" s="2">
        <f t="shared" si="136"/>
        <v>38.410476720541666</v>
      </c>
      <c r="FD109" s="2">
        <f t="shared" si="136"/>
        <v>40.59317439962696</v>
      </c>
      <c r="FE109" s="2">
        <f t="shared" si="136"/>
        <v>39.734027685269041</v>
      </c>
      <c r="FG109" s="2">
        <f t="shared" si="137"/>
        <v>0.98341674963166503</v>
      </c>
      <c r="FH109" s="2">
        <f t="shared" si="137"/>
        <v>0.98359056827519098</v>
      </c>
      <c r="FI109" s="2">
        <f t="shared" si="137"/>
        <v>0.98236901239696817</v>
      </c>
      <c r="FJ109" s="2">
        <f t="shared" si="137"/>
        <v>0.9810632496417856</v>
      </c>
      <c r="FK109" s="2">
        <f t="shared" si="137"/>
        <v>0.97840548339085553</v>
      </c>
      <c r="FL109" s="2">
        <f t="shared" si="137"/>
        <v>0.97954011157978949</v>
      </c>
      <c r="FM109" s="2">
        <f t="shared" si="137"/>
        <v>0.97992754971384899</v>
      </c>
      <c r="FN109" s="2">
        <f t="shared" si="137"/>
        <v>0.97679376249675265</v>
      </c>
      <c r="FO109" s="2">
        <f t="shared" si="137"/>
        <v>0.97975181950022294</v>
      </c>
      <c r="FP109" s="2">
        <f t="shared" si="137"/>
        <v>0.97870796506371538</v>
      </c>
      <c r="FQ109" s="2">
        <f t="shared" si="137"/>
        <v>0.9786640710121407</v>
      </c>
      <c r="FR109" s="2">
        <f t="shared" si="137"/>
        <v>0.97936412752608515</v>
      </c>
      <c r="FS109" s="2">
        <f t="shared" si="137"/>
        <v>0.98059595330249161</v>
      </c>
      <c r="FT109" s="2">
        <f t="shared" si="137"/>
        <v>0.97928359083002803</v>
      </c>
      <c r="FU109" s="2">
        <f t="shared" si="137"/>
        <v>0.96947798848307742</v>
      </c>
      <c r="FW109" s="2">
        <f t="shared" si="127"/>
        <v>8.9639528137099391E-4</v>
      </c>
      <c r="FX109" s="2">
        <f t="shared" si="127"/>
        <v>1.4849588553091163E-3</v>
      </c>
      <c r="FY109" s="2">
        <f t="shared" si="127"/>
        <v>1.3512507661787661E-3</v>
      </c>
      <c r="FZ109" s="2">
        <f t="shared" si="127"/>
        <v>1.1715918028115733E-3</v>
      </c>
      <c r="GA109" s="2">
        <f t="shared" si="127"/>
        <v>1.1249630670582835E-3</v>
      </c>
      <c r="GB109" s="2">
        <f t="shared" si="127"/>
        <v>1.2405251697886447E-3</v>
      </c>
      <c r="GC109" s="2">
        <f t="shared" si="127"/>
        <v>1.3645663010823596E-3</v>
      </c>
      <c r="GD109" s="2">
        <f t="shared" si="127"/>
        <v>1.7227763878454073E-3</v>
      </c>
      <c r="GE109" s="2">
        <f t="shared" si="127"/>
        <v>1.9393675141172427E-3</v>
      </c>
      <c r="GF109" s="2">
        <f t="shared" si="127"/>
        <v>1.5946738886032329E-3</v>
      </c>
      <c r="GG109" s="2">
        <f t="shared" si="127"/>
        <v>1.3508562353304302E-3</v>
      </c>
      <c r="GH109" s="2">
        <f t="shared" si="127"/>
        <v>1.022059329968411E-3</v>
      </c>
      <c r="GI109" s="2">
        <f t="shared" si="127"/>
        <v>8.5058576524638769E-4</v>
      </c>
      <c r="GJ109" s="2">
        <f t="shared" si="127"/>
        <v>6.584308999988813E-4</v>
      </c>
      <c r="GK109" s="2">
        <f t="shared" si="127"/>
        <v>5.4119824241655656E-4</v>
      </c>
      <c r="GM109" s="86">
        <f t="shared" si="128"/>
        <v>2.3457408773284624E-14</v>
      </c>
      <c r="GN109" s="86">
        <f t="shared" si="128"/>
        <v>1.0873454138389616E-20</v>
      </c>
      <c r="GO109" s="86">
        <f t="shared" si="128"/>
        <v>4.6702751150771054E-19</v>
      </c>
      <c r="GP109" s="86">
        <f t="shared" si="128"/>
        <v>5.5550582143196082E-29</v>
      </c>
      <c r="GQ109" s="86">
        <f t="shared" si="128"/>
        <v>2.6866942592663904E-25</v>
      </c>
      <c r="GR109" s="86">
        <f t="shared" si="128"/>
        <v>4.2441038466806274E-29</v>
      </c>
      <c r="GS109" s="86">
        <f t="shared" si="128"/>
        <v>2.7806039812839336E-34</v>
      </c>
      <c r="GT109" s="86">
        <f t="shared" si="128"/>
        <v>4.7109930442604688E-34</v>
      </c>
      <c r="GU109" s="86">
        <f t="shared" si="128"/>
        <v>2.7449404022876062E-29</v>
      </c>
      <c r="GV109" s="86">
        <f t="shared" si="128"/>
        <v>7.8439578468939509E-28</v>
      </c>
      <c r="GW109" s="86">
        <f t="shared" si="128"/>
        <v>2.8991481483834382E-22</v>
      </c>
      <c r="GX109" s="86">
        <f t="shared" si="128"/>
        <v>2.1932100560574494E-24</v>
      </c>
      <c r="GY109" s="86">
        <f t="shared" si="128"/>
        <v>5.2938197750178049E-21</v>
      </c>
      <c r="GZ109" s="86">
        <f t="shared" si="128"/>
        <v>2.2857964043529125E-18</v>
      </c>
      <c r="HA109" s="86">
        <f t="shared" si="128"/>
        <v>3.0580694979156775E-22</v>
      </c>
      <c r="HC109" s="86">
        <f t="shared" si="73"/>
        <v>0.5664132098457324</v>
      </c>
      <c r="HD109" s="86">
        <f t="shared" si="73"/>
        <v>0.68184588422084624</v>
      </c>
      <c r="HE109" s="86">
        <f t="shared" si="73"/>
        <v>0.63271914703943122</v>
      </c>
      <c r="HF109" s="86">
        <f t="shared" si="73"/>
        <v>0.6591020541419802</v>
      </c>
      <c r="HG109" s="86">
        <f t="shared" si="73"/>
        <v>0.63291357844193519</v>
      </c>
      <c r="HH109" s="86">
        <f t="shared" si="73"/>
        <v>0.66231180292958081</v>
      </c>
      <c r="HI109" s="86">
        <f t="shared" si="138"/>
        <v>0.60542662778016498</v>
      </c>
      <c r="HJ109" s="86">
        <f t="shared" si="138"/>
        <v>0.45379331536423179</v>
      </c>
      <c r="HK109" s="86">
        <f t="shared" si="138"/>
        <v>0.39170280534450341</v>
      </c>
      <c r="HL109" s="86">
        <f t="shared" si="138"/>
        <v>0.51464807856474859</v>
      </c>
      <c r="HM109" s="86">
        <f t="shared" si="138"/>
        <v>0.59630117822716555</v>
      </c>
      <c r="HN109" s="86">
        <f t="shared" si="138"/>
        <v>0.63949406397805819</v>
      </c>
      <c r="HO109" s="86">
        <f t="shared" si="138"/>
        <v>0.60066000726651436</v>
      </c>
      <c r="HP109" s="86">
        <f t="shared" si="138"/>
        <v>0.56719288280126756</v>
      </c>
      <c r="HQ109" s="86">
        <f t="shared" si="138"/>
        <v>0.54187792884605346</v>
      </c>
      <c r="HS109" s="86">
        <f t="shared" si="129"/>
        <v>1.4863355985760928E-22</v>
      </c>
      <c r="HT109" s="86">
        <f t="shared" si="129"/>
        <v>1.6932714192898721E-13</v>
      </c>
      <c r="HU109" s="86">
        <f t="shared" si="129"/>
        <v>1.5195845007415915E-16</v>
      </c>
      <c r="HV109" s="86">
        <f t="shared" si="129"/>
        <v>5.490868585010951E-19</v>
      </c>
      <c r="HW109" s="86">
        <f t="shared" si="129"/>
        <v>1.1205848586722897E-19</v>
      </c>
      <c r="HX109" s="86">
        <f t="shared" si="129"/>
        <v>1.0279589145666766E-19</v>
      </c>
      <c r="HY109" s="86">
        <f t="shared" si="129"/>
        <v>2.2411604660803035E-19</v>
      </c>
      <c r="HZ109" s="86">
        <f t="shared" si="129"/>
        <v>6.5762190477989804E-23</v>
      </c>
      <c r="IA109" s="86">
        <f t="shared" si="129"/>
        <v>2.2052407704883115E-19</v>
      </c>
      <c r="IB109" s="86">
        <f t="shared" si="129"/>
        <v>5.743891684099894E-20</v>
      </c>
      <c r="IC109" s="86">
        <f t="shared" si="129"/>
        <v>1.3567262858404534E-18</v>
      </c>
      <c r="ID109" s="86">
        <f t="shared" si="129"/>
        <v>1.5290430612258808E-20</v>
      </c>
      <c r="IE109" s="86">
        <f t="shared" si="129"/>
        <v>1.5900356602127208E-20</v>
      </c>
      <c r="IF109" s="86">
        <f t="shared" si="129"/>
        <v>4.2987594941110527E-17</v>
      </c>
      <c r="IG109" s="86">
        <f t="shared" si="129"/>
        <v>1.8942236699962617E-13</v>
      </c>
      <c r="II109" s="86">
        <f t="shared" si="130"/>
        <v>7.3156161578883759E-161</v>
      </c>
      <c r="IJ109" s="86">
        <f t="shared" si="130"/>
        <v>2.6402822926352803E-95</v>
      </c>
      <c r="IK109" s="86">
        <f t="shared" si="130"/>
        <v>6.2349021583690102E-114</v>
      </c>
      <c r="IL109" s="86">
        <f t="shared" si="130"/>
        <v>5.9771587788220291E-132</v>
      </c>
      <c r="IM109" s="86">
        <f t="shared" si="130"/>
        <v>2.5786923647245013E-137</v>
      </c>
      <c r="IN109" s="86">
        <f t="shared" si="130"/>
        <v>1.2213653057977688E-138</v>
      </c>
      <c r="IO109" s="86">
        <f t="shared" si="130"/>
        <v>2.7813862394426293E-142</v>
      </c>
      <c r="IP109" s="86">
        <f t="shared" si="130"/>
        <v>2.6255051266668713E-169</v>
      </c>
      <c r="IQ109" s="86">
        <f t="shared" si="130"/>
        <v>1.0484664822734041E-143</v>
      </c>
      <c r="IR109" s="86">
        <f t="shared" si="130"/>
        <v>3.744840835069367E-146</v>
      </c>
      <c r="IS109" s="86">
        <f t="shared" si="130"/>
        <v>2.5718942743421706E-132</v>
      </c>
      <c r="IT109" s="86">
        <f t="shared" si="130"/>
        <v>7.5911673503433655E-144</v>
      </c>
      <c r="IU109" s="86">
        <f t="shared" si="130"/>
        <v>1.3713483790513387E-140</v>
      </c>
      <c r="IV109" s="86">
        <f t="shared" si="130"/>
        <v>1.3844790999557062E-70</v>
      </c>
      <c r="IW109" s="86">
        <f t="shared" si="130"/>
        <v>1.4668489645647638E-44</v>
      </c>
      <c r="IY109" s="86">
        <f t="shared" si="131"/>
        <v>0.56641320984575583</v>
      </c>
      <c r="IZ109" s="86">
        <f t="shared" si="131"/>
        <v>0.68184588422101555</v>
      </c>
      <c r="JA109" s="86">
        <f t="shared" si="131"/>
        <v>0.63271914703943133</v>
      </c>
      <c r="JB109" s="86">
        <f t="shared" si="131"/>
        <v>0.6591020541419802</v>
      </c>
      <c r="JC109" s="86">
        <f t="shared" si="131"/>
        <v>0.63291357844193519</v>
      </c>
      <c r="JD109" s="86">
        <f t="shared" si="131"/>
        <v>0.66231180292958081</v>
      </c>
      <c r="JE109" s="86">
        <f t="shared" si="131"/>
        <v>0.60542662778016498</v>
      </c>
      <c r="JF109" s="86">
        <f t="shared" si="131"/>
        <v>0.45379331536423179</v>
      </c>
      <c r="JG109" s="86">
        <f t="shared" si="131"/>
        <v>0.39170280534450341</v>
      </c>
      <c r="JH109" s="86">
        <f t="shared" si="131"/>
        <v>0.51464807856474859</v>
      </c>
      <c r="JI109" s="86">
        <f t="shared" si="131"/>
        <v>0.59630117822716555</v>
      </c>
      <c r="JJ109" s="86">
        <f t="shared" si="131"/>
        <v>0.63949406397805819</v>
      </c>
      <c r="JK109" s="86">
        <f t="shared" si="131"/>
        <v>0.60066000726651436</v>
      </c>
      <c r="JL109" s="86">
        <f t="shared" si="131"/>
        <v>0.56719288280126756</v>
      </c>
      <c r="JM109" s="86">
        <f t="shared" si="131"/>
        <v>0.54187792884624286</v>
      </c>
    </row>
    <row r="110" spans="2:273" x14ac:dyDescent="0.25">
      <c r="B110" s="2">
        <v>83</v>
      </c>
      <c r="C110" s="37">
        <v>143.24600000000001</v>
      </c>
      <c r="D110" s="37">
        <v>148.017</v>
      </c>
      <c r="E110" s="37">
        <v>145.30500000000001</v>
      </c>
      <c r="F110" s="37">
        <v>148.42400000000001</v>
      </c>
      <c r="G110" s="37">
        <v>150.65</v>
      </c>
      <c r="H110" s="37">
        <v>135.05000000000001</v>
      </c>
      <c r="I110" s="37">
        <v>102.65</v>
      </c>
      <c r="J110" s="37">
        <v>69.724000000000004</v>
      </c>
      <c r="K110" s="37">
        <v>62.844999999999999</v>
      </c>
      <c r="L110" s="37">
        <v>88.632999999999996</v>
      </c>
      <c r="M110" s="37">
        <v>112.68300000000001</v>
      </c>
      <c r="N110" s="37">
        <v>138.167</v>
      </c>
      <c r="O110" s="37">
        <v>152.69999999999999</v>
      </c>
      <c r="P110" s="37">
        <v>147.767</v>
      </c>
      <c r="Q110" s="37">
        <v>118.467</v>
      </c>
      <c r="S110" s="4">
        <f t="shared" si="132"/>
        <v>135.46887087337049</v>
      </c>
      <c r="T110" s="4">
        <f t="shared" si="132"/>
        <v>152.60027062050222</v>
      </c>
      <c r="U110" s="4">
        <f t="shared" si="132"/>
        <v>145.03968270992215</v>
      </c>
      <c r="V110" s="4">
        <f t="shared" si="132"/>
        <v>147.26161910105159</v>
      </c>
      <c r="W110" s="4">
        <f t="shared" si="132"/>
        <v>150.9885336698178</v>
      </c>
      <c r="X110" s="4">
        <f t="shared" si="132"/>
        <v>129.94816535418525</v>
      </c>
      <c r="Y110" s="4">
        <f t="shared" si="132"/>
        <v>95.767968913289849</v>
      </c>
      <c r="Z110" s="4">
        <f t="shared" si="132"/>
        <v>69.870304472007916</v>
      </c>
      <c r="AA110" s="4">
        <f t="shared" si="132"/>
        <v>65.236115740985213</v>
      </c>
      <c r="AB110" s="4">
        <f t="shared" si="132"/>
        <v>82.818207686006517</v>
      </c>
      <c r="AC110" s="4">
        <f t="shared" si="132"/>
        <v>106.87504467182023</v>
      </c>
      <c r="AD110" s="4">
        <f t="shared" si="132"/>
        <v>136.23383774770653</v>
      </c>
      <c r="AE110" s="4">
        <f t="shared" si="132"/>
        <v>157.04241687398039</v>
      </c>
      <c r="AF110" s="4">
        <f t="shared" si="132"/>
        <v>152.26543924479705</v>
      </c>
      <c r="AG110" s="4">
        <f t="shared" si="132"/>
        <v>122.13391803737998</v>
      </c>
      <c r="AI110" s="4">
        <f t="shared" si="133"/>
        <v>7.7771291266295179</v>
      </c>
      <c r="AJ110" s="4">
        <f t="shared" si="133"/>
        <v>-4.5832706205022191</v>
      </c>
      <c r="AK110" s="4">
        <f t="shared" si="133"/>
        <v>0.26531729007785998</v>
      </c>
      <c r="AL110" s="4">
        <f t="shared" si="133"/>
        <v>1.1623808989484132</v>
      </c>
      <c r="AM110" s="4">
        <f t="shared" si="133"/>
        <v>-0.33853366981779232</v>
      </c>
      <c r="AN110" s="4">
        <f t="shared" si="133"/>
        <v>5.1018346458147619</v>
      </c>
      <c r="AO110" s="4">
        <f t="shared" si="133"/>
        <v>6.8820310867101568</v>
      </c>
      <c r="AP110" s="4">
        <f t="shared" si="133"/>
        <v>-0.14630447200791252</v>
      </c>
      <c r="AQ110" s="4">
        <f t="shared" si="133"/>
        <v>-2.3911157409852137</v>
      </c>
      <c r="AR110" s="4">
        <f t="shared" si="133"/>
        <v>5.814792313993479</v>
      </c>
      <c r="AS110" s="4">
        <f t="shared" si="133"/>
        <v>5.8079553281797729</v>
      </c>
      <c r="AT110" s="4">
        <f t="shared" si="133"/>
        <v>1.9331622522934708</v>
      </c>
      <c r="AU110" s="4">
        <f t="shared" si="133"/>
        <v>-4.3424168739803974</v>
      </c>
      <c r="AV110" s="4">
        <f t="shared" si="133"/>
        <v>-4.4984392447970549</v>
      </c>
      <c r="AW110" s="4">
        <f t="shared" si="133"/>
        <v>-3.6669180373799861</v>
      </c>
      <c r="AY110" s="2">
        <f t="shared" ref="AY110:BM126" si="139">IF(OR($B110 &lt; C$230, $B110 &gt; C$233), #N/A, ((1-FG110)*DK110) + (FG110 - FW110)*EA110 + (FW110*EQ110))</f>
        <v>33.978805075983843</v>
      </c>
      <c r="AZ110" s="2">
        <f t="shared" si="139"/>
        <v>37.234328456664976</v>
      </c>
      <c r="BA110" s="2">
        <f t="shared" si="139"/>
        <v>40.67106749282182</v>
      </c>
      <c r="BB110" s="2">
        <f t="shared" si="139"/>
        <v>39.049586762760832</v>
      </c>
      <c r="BC110" s="2">
        <f t="shared" si="139"/>
        <v>36.968012558021115</v>
      </c>
      <c r="BD110" s="2">
        <f t="shared" si="139"/>
        <v>34.463837342399906</v>
      </c>
      <c r="BE110" s="2">
        <f t="shared" si="139"/>
        <v>33.530604462490807</v>
      </c>
      <c r="BF110" s="2">
        <f t="shared" si="139"/>
        <v>34.910268731666726</v>
      </c>
      <c r="BG110" s="2">
        <f t="shared" si="139"/>
        <v>37.049941583654181</v>
      </c>
      <c r="BH110" s="2">
        <f t="shared" si="139"/>
        <v>34.050043997258328</v>
      </c>
      <c r="BI110" s="2">
        <f t="shared" si="139"/>
        <v>33.422241617886634</v>
      </c>
      <c r="BJ110" s="2">
        <f t="shared" si="139"/>
        <v>36.484332287231673</v>
      </c>
      <c r="BK110" s="2">
        <f t="shared" si="139"/>
        <v>38.937961249249419</v>
      </c>
      <c r="BL110" s="2">
        <f t="shared" si="139"/>
        <v>41.314985822587687</v>
      </c>
      <c r="BM110" s="2">
        <f t="shared" si="139"/>
        <v>39.795155220501009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65.626015647226168</v>
      </c>
      <c r="DL110" s="2">
        <f t="shared" si="134"/>
        <v>65.30973565670935</v>
      </c>
      <c r="DM110" s="2">
        <f t="shared" si="134"/>
        <v>64.530044096728318</v>
      </c>
      <c r="DN110" s="2">
        <f t="shared" si="134"/>
        <v>68.202980296896087</v>
      </c>
      <c r="DO110" s="2">
        <f t="shared" si="134"/>
        <v>68.553754878048778</v>
      </c>
      <c r="DP110" s="2">
        <f t="shared" si="134"/>
        <v>63.766490994371495</v>
      </c>
      <c r="DQ110" s="2">
        <f t="shared" si="134"/>
        <v>58.542791275797384</v>
      </c>
      <c r="DR110" s="2">
        <f t="shared" si="134"/>
        <v>59.993973921289708</v>
      </c>
      <c r="DS110" s="2">
        <f t="shared" si="134"/>
        <v>62.825535647279544</v>
      </c>
      <c r="DT110" s="2">
        <f t="shared" si="134"/>
        <v>58.732685084427771</v>
      </c>
      <c r="DU110" s="2">
        <f t="shared" si="134"/>
        <v>66.273978407557365</v>
      </c>
      <c r="DV110" s="2">
        <f t="shared" si="134"/>
        <v>63.460582739212001</v>
      </c>
      <c r="DW110" s="2">
        <f t="shared" si="134"/>
        <v>67.872312820512818</v>
      </c>
      <c r="DX110" s="2">
        <f t="shared" si="134"/>
        <v>70.092700750469021</v>
      </c>
      <c r="DY110" s="2">
        <f t="shared" si="134"/>
        <v>64.532281158357762</v>
      </c>
      <c r="EA110" s="2">
        <f t="shared" si="94"/>
        <v>33.492452852410644</v>
      </c>
      <c r="EB110" s="2">
        <f t="shared" si="94"/>
        <v>36.80786838253659</v>
      </c>
      <c r="EC110" s="2">
        <f t="shared" si="94"/>
        <v>40.280066930431907</v>
      </c>
      <c r="ED110" s="2">
        <f t="shared" si="94"/>
        <v>38.535832639389497</v>
      </c>
      <c r="EE110" s="2">
        <f t="shared" si="94"/>
        <v>36.33182435906685</v>
      </c>
      <c r="EF110" s="2">
        <f t="shared" si="94"/>
        <v>33.905135086953138</v>
      </c>
      <c r="EG110" s="2">
        <f t="shared" si="94"/>
        <v>33.063686472643496</v>
      </c>
      <c r="EH110" s="2">
        <f t="shared" si="94"/>
        <v>34.366471774765259</v>
      </c>
      <c r="EI110" s="2">
        <f t="shared" si="94"/>
        <v>36.565464821163992</v>
      </c>
      <c r="EJ110" s="2">
        <f t="shared" si="94"/>
        <v>33.561177044928428</v>
      </c>
      <c r="EK110" s="2">
        <f t="shared" si="94"/>
        <v>32.769203217230654</v>
      </c>
      <c r="EL110" s="2">
        <f t="shared" si="94"/>
        <v>35.966622019815546</v>
      </c>
      <c r="EM110" s="2">
        <f t="shared" si="135"/>
        <v>38.415901672350287</v>
      </c>
      <c r="EN110" s="2">
        <f t="shared" si="135"/>
        <v>40.760001725010994</v>
      </c>
      <c r="EO110" s="2">
        <f t="shared" si="135"/>
        <v>39.084561357000304</v>
      </c>
      <c r="EQ110" s="2">
        <f t="shared" si="136"/>
        <v>33.137043735533872</v>
      </c>
      <c r="ER110" s="2">
        <f t="shared" si="136"/>
        <v>36.375648394955114</v>
      </c>
      <c r="ES110" s="2">
        <f t="shared" si="136"/>
        <v>40.592954584192128</v>
      </c>
      <c r="ET110" s="2">
        <f t="shared" si="136"/>
        <v>38.949901921323708</v>
      </c>
      <c r="EU110" s="2">
        <f t="shared" si="136"/>
        <v>36.645978084793271</v>
      </c>
      <c r="EV110" s="2">
        <f t="shared" si="136"/>
        <v>34.269234963531275</v>
      </c>
      <c r="EW110" s="2">
        <f t="shared" si="136"/>
        <v>32.839631019537009</v>
      </c>
      <c r="EX110" s="2">
        <f t="shared" si="136"/>
        <v>34.524262675658115</v>
      </c>
      <c r="EY110" s="2">
        <f t="shared" si="136"/>
        <v>35.943698677716455</v>
      </c>
      <c r="EZ110" s="2">
        <f t="shared" si="136"/>
        <v>33.07777286878094</v>
      </c>
      <c r="FA110" s="2">
        <f t="shared" si="136"/>
        <v>32.672101619739351</v>
      </c>
      <c r="FB110" s="2">
        <f t="shared" si="136"/>
        <v>35.367680029327225</v>
      </c>
      <c r="FC110" s="2">
        <f t="shared" si="136"/>
        <v>38.294462488639091</v>
      </c>
      <c r="FD110" s="2">
        <f t="shared" si="136"/>
        <v>40.444263496470896</v>
      </c>
      <c r="FE110" s="2">
        <f t="shared" si="136"/>
        <v>39.612529254893332</v>
      </c>
      <c r="FG110" s="2">
        <f t="shared" si="137"/>
        <v>0.98485379538419437</v>
      </c>
      <c r="FH110" s="2">
        <f t="shared" si="137"/>
        <v>0.98501278107141887</v>
      </c>
      <c r="FI110" s="2">
        <f t="shared" si="137"/>
        <v>0.98389536449987969</v>
      </c>
      <c r="FJ110" s="2">
        <f t="shared" si="137"/>
        <v>0.98270065374270676</v>
      </c>
      <c r="FK110" s="2">
        <f t="shared" si="137"/>
        <v>0.9802680744778528</v>
      </c>
      <c r="FL110" s="2">
        <f t="shared" si="137"/>
        <v>0.98130670741852744</v>
      </c>
      <c r="FM110" s="2">
        <f t="shared" si="137"/>
        <v>0.98166131875704365</v>
      </c>
      <c r="FN110" s="2">
        <f t="shared" si="137"/>
        <v>0.97879235602413273</v>
      </c>
      <c r="FO110" s="2">
        <f t="shared" si="137"/>
        <v>0.98150048078602181</v>
      </c>
      <c r="FP110" s="2">
        <f t="shared" si="137"/>
        <v>0.98054498499261278</v>
      </c>
      <c r="FQ110" s="2">
        <f t="shared" si="137"/>
        <v>0.98050480256692718</v>
      </c>
      <c r="FR110" s="2">
        <f t="shared" si="137"/>
        <v>0.98114562611351308</v>
      </c>
      <c r="FS110" s="2">
        <f t="shared" si="137"/>
        <v>0.9822730330222067</v>
      </c>
      <c r="FT110" s="2">
        <f t="shared" si="137"/>
        <v>0.98107190778973741</v>
      </c>
      <c r="FU110" s="2">
        <f t="shared" si="137"/>
        <v>0.97208863572538484</v>
      </c>
      <c r="FW110" s="2">
        <f t="shared" ref="FW110:GK126" si="141">POWER(10,($B110-C$232)/C$229)/(1+POWER(10,($B110-C$232)/C$229))</f>
        <v>9.8279288666504858E-4</v>
      </c>
      <c r="FX110" s="2">
        <f t="shared" si="141"/>
        <v>1.6279917709001619E-3</v>
      </c>
      <c r="FY110" s="2">
        <f t="shared" si="141"/>
        <v>1.4814238749816103E-3</v>
      </c>
      <c r="FZ110" s="2">
        <f t="shared" si="141"/>
        <v>1.2844796778896576E-3</v>
      </c>
      <c r="GA110" s="2">
        <f t="shared" si="141"/>
        <v>1.233363612106977E-3</v>
      </c>
      <c r="GB110" s="2">
        <f t="shared" si="141"/>
        <v>1.3600460251939239E-3</v>
      </c>
      <c r="GC110" s="2">
        <f t="shared" si="141"/>
        <v>1.4960202439241457E-3</v>
      </c>
      <c r="GD110" s="2">
        <f t="shared" si="141"/>
        <v>1.888672829115247E-3</v>
      </c>
      <c r="GE110" s="2">
        <f t="shared" si="141"/>
        <v>2.1260763904443554E-3</v>
      </c>
      <c r="GF110" s="2">
        <f t="shared" si="141"/>
        <v>1.7482561773962493E-3</v>
      </c>
      <c r="GG110" s="2">
        <f t="shared" si="141"/>
        <v>1.4809913932616174E-3</v>
      </c>
      <c r="GH110" s="2">
        <f t="shared" si="141"/>
        <v>1.1205552765078677E-3</v>
      </c>
      <c r="GI110" s="2">
        <f t="shared" si="141"/>
        <v>9.3257221588705238E-4</v>
      </c>
      <c r="GJ110" s="2">
        <f t="shared" si="141"/>
        <v>7.2190926678864149E-4</v>
      </c>
      <c r="GK110" s="2">
        <f t="shared" si="141"/>
        <v>5.9338108990130561E-4</v>
      </c>
      <c r="GM110" s="86">
        <f t="shared" ref="GM110:HA126" si="142" xml:space="preserve"> _xlfn.NORM.DIST($B110, C$7, ABS(C$11), TRUE) * _xlfn.NORM.DIST(($B110 - C$7)*C$15, 0, ABS(C$11), TRUE) * 2</f>
        <v>1.5285767652076415E-15</v>
      </c>
      <c r="GN110" s="86">
        <f t="shared" si="142"/>
        <v>1.7899472887607656E-22</v>
      </c>
      <c r="GO110" s="86">
        <f t="shared" si="142"/>
        <v>1.1069284840227408E-20</v>
      </c>
      <c r="GP110" s="86">
        <f t="shared" si="142"/>
        <v>1.6165136202659082E-31</v>
      </c>
      <c r="GQ110" s="86">
        <f t="shared" si="142"/>
        <v>1.6080485721188548E-27</v>
      </c>
      <c r="GR110" s="86">
        <f t="shared" si="142"/>
        <v>1.3532393706833161E-31</v>
      </c>
      <c r="GS110" s="86">
        <f t="shared" si="142"/>
        <v>3.562620379117023E-37</v>
      </c>
      <c r="GT110" s="86">
        <f t="shared" si="142"/>
        <v>7.0802649717219275E-37</v>
      </c>
      <c r="GU110" s="86">
        <f t="shared" si="142"/>
        <v>1.1678053293865118E-31</v>
      </c>
      <c r="GV110" s="86">
        <f t="shared" si="142"/>
        <v>3.7324863504738646E-30</v>
      </c>
      <c r="GW110" s="86">
        <f t="shared" si="142"/>
        <v>4.3589940997921669E-24</v>
      </c>
      <c r="GX110" s="86">
        <f t="shared" si="142"/>
        <v>2.0060981576167318E-26</v>
      </c>
      <c r="GY110" s="86">
        <f t="shared" si="142"/>
        <v>9.2368824063287585E-23</v>
      </c>
      <c r="GZ110" s="86">
        <f t="shared" si="142"/>
        <v>6.8444347628480408E-20</v>
      </c>
      <c r="HA110" s="86">
        <f t="shared" si="142"/>
        <v>4.2039207378019162E-24</v>
      </c>
      <c r="HC110" s="86">
        <f t="shared" si="73"/>
        <v>0.5438479193546929</v>
      </c>
      <c r="HD110" s="86">
        <f t="shared" si="73"/>
        <v>0.67377792035205608</v>
      </c>
      <c r="HE110" s="86">
        <f t="shared" si="73"/>
        <v>0.61890330240895064</v>
      </c>
      <c r="HF110" s="86">
        <f t="shared" si="73"/>
        <v>0.62725139406235775</v>
      </c>
      <c r="HG110" s="86">
        <f t="shared" si="73"/>
        <v>0.63282659111360196</v>
      </c>
      <c r="HH110" s="86">
        <f t="shared" si="73"/>
        <v>0.58981217177038181</v>
      </c>
      <c r="HI110" s="86">
        <f t="shared" si="138"/>
        <v>0.44754902354305459</v>
      </c>
      <c r="HJ110" s="86">
        <f t="shared" si="138"/>
        <v>0.28917774599685442</v>
      </c>
      <c r="HK110" s="86">
        <f t="shared" si="138"/>
        <v>0.22581604386971804</v>
      </c>
      <c r="HL110" s="86">
        <f t="shared" si="138"/>
        <v>0.36130584457267201</v>
      </c>
      <c r="HM110" s="86">
        <f t="shared" si="138"/>
        <v>0.48247347714827871</v>
      </c>
      <c r="HN110" s="86">
        <f t="shared" si="138"/>
        <v>0.60752130130034876</v>
      </c>
      <c r="HO110" s="86">
        <f t="shared" si="138"/>
        <v>0.63605578495785953</v>
      </c>
      <c r="HP110" s="86">
        <f t="shared" si="138"/>
        <v>0.6122130277254122</v>
      </c>
      <c r="HQ110" s="86">
        <f t="shared" si="138"/>
        <v>0.60208295471022233</v>
      </c>
      <c r="HS110" s="86">
        <f t="shared" ref="HS110:IG126" si="143" xml:space="preserve"> _xlfn.NORM.DIST($B110, C$9, ABS(C$13), TRUE) * _xlfn.NORM.DIST(($B110 - C$9)*C$17, 0, ABS(C$13), TRUE) * 2</f>
        <v>1.2935881747797456E-21</v>
      </c>
      <c r="HT110" s="86">
        <f t="shared" si="143"/>
        <v>6.5759968644094867E-13</v>
      </c>
      <c r="HU110" s="86">
        <f t="shared" si="143"/>
        <v>7.7968348311498141E-16</v>
      </c>
      <c r="HV110" s="86">
        <f t="shared" si="143"/>
        <v>3.5153967484637791E-18</v>
      </c>
      <c r="HW110" s="86">
        <f t="shared" si="143"/>
        <v>7.6390552695839511E-19</v>
      </c>
      <c r="HX110" s="86">
        <f t="shared" si="143"/>
        <v>7.2874310333867828E-19</v>
      </c>
      <c r="HY110" s="86">
        <f t="shared" si="143"/>
        <v>1.645963726808635E-18</v>
      </c>
      <c r="HZ110" s="86">
        <f t="shared" si="143"/>
        <v>7.7404084243453119E-22</v>
      </c>
      <c r="IA110" s="86">
        <f t="shared" si="143"/>
        <v>1.8296078730621325E-18</v>
      </c>
      <c r="IB110" s="86">
        <f t="shared" si="143"/>
        <v>4.7045270174396419E-19</v>
      </c>
      <c r="IC110" s="86">
        <f t="shared" si="143"/>
        <v>8.8702210940727982E-18</v>
      </c>
      <c r="ID110" s="86">
        <f t="shared" si="143"/>
        <v>1.1105686928368166E-19</v>
      </c>
      <c r="IE110" s="86">
        <f t="shared" si="143"/>
        <v>1.0725976946514443E-19</v>
      </c>
      <c r="IF110" s="86">
        <f t="shared" si="143"/>
        <v>1.9744044921508387E-16</v>
      </c>
      <c r="IG110" s="86">
        <f t="shared" si="143"/>
        <v>5.822188708742637E-13</v>
      </c>
      <c r="II110" s="86">
        <f t="shared" ref="II110:IW126" si="144" xml:space="preserve"> _xlfn.NORM.DIST($B110, C$10, ABS(C$14), TRUE) * _xlfn.NORM.DIST(($B110 - C$10)*C$18, 0, ABS(C$14), TRUE) * 2</f>
        <v>1.0156084041387276E-156</v>
      </c>
      <c r="IJ110" s="86">
        <f t="shared" si="144"/>
        <v>1.1090417170860396E-92</v>
      </c>
      <c r="IK110" s="86">
        <f t="shared" si="144"/>
        <v>7.863407256184038E-111</v>
      </c>
      <c r="IL110" s="86">
        <f t="shared" si="144"/>
        <v>1.9939166289342958E-128</v>
      </c>
      <c r="IM110" s="86">
        <f t="shared" si="144"/>
        <v>1.1428939577343208E-133</v>
      </c>
      <c r="IN110" s="86">
        <f t="shared" si="144"/>
        <v>6.646557804946365E-135</v>
      </c>
      <c r="IO110" s="86">
        <f t="shared" si="144"/>
        <v>2.1604747715413967E-138</v>
      </c>
      <c r="IP110" s="86">
        <f t="shared" si="144"/>
        <v>1.6863173463259663E-164</v>
      </c>
      <c r="IQ110" s="86">
        <f t="shared" si="144"/>
        <v>1.4799363577455396E-139</v>
      </c>
      <c r="IR110" s="86">
        <f t="shared" si="144"/>
        <v>4.6461814119612993E-142</v>
      </c>
      <c r="IS110" s="86">
        <f t="shared" si="144"/>
        <v>1.0449411170260653E-128</v>
      </c>
      <c r="IT110" s="86">
        <f t="shared" si="144"/>
        <v>4.4636805544160447E-140</v>
      </c>
      <c r="IU110" s="86">
        <f t="shared" si="144"/>
        <v>5.3083869227776388E-137</v>
      </c>
      <c r="IV110" s="86">
        <f t="shared" si="144"/>
        <v>7.2240385988042591E-69</v>
      </c>
      <c r="IW110" s="86">
        <f t="shared" si="144"/>
        <v>1.6155790437016978E-43</v>
      </c>
      <c r="IY110" s="86">
        <f t="shared" ref="IY110:JM126" si="145">GM110+HC110+HS110+II110</f>
        <v>0.54384791935469445</v>
      </c>
      <c r="IZ110" s="86">
        <f t="shared" si="145"/>
        <v>0.67377792035271367</v>
      </c>
      <c r="JA110" s="86">
        <f t="shared" si="145"/>
        <v>0.61890330240895142</v>
      </c>
      <c r="JB110" s="86">
        <f t="shared" si="145"/>
        <v>0.62725139406235775</v>
      </c>
      <c r="JC110" s="86">
        <f t="shared" si="145"/>
        <v>0.63282659111360196</v>
      </c>
      <c r="JD110" s="86">
        <f t="shared" si="145"/>
        <v>0.58981217177038181</v>
      </c>
      <c r="JE110" s="86">
        <f t="shared" si="145"/>
        <v>0.44754902354305459</v>
      </c>
      <c r="JF110" s="86">
        <f t="shared" si="145"/>
        <v>0.28917774599685442</v>
      </c>
      <c r="JG110" s="86">
        <f t="shared" si="145"/>
        <v>0.22581604386971804</v>
      </c>
      <c r="JH110" s="86">
        <f t="shared" si="145"/>
        <v>0.36130584457267201</v>
      </c>
      <c r="JI110" s="86">
        <f t="shared" si="145"/>
        <v>0.48247347714827871</v>
      </c>
      <c r="JJ110" s="86">
        <f t="shared" si="145"/>
        <v>0.60752130130034876</v>
      </c>
      <c r="JK110" s="86">
        <f t="shared" si="145"/>
        <v>0.63605578495785953</v>
      </c>
      <c r="JL110" s="86">
        <f t="shared" si="145"/>
        <v>0.61221302772541242</v>
      </c>
      <c r="JM110" s="86">
        <f t="shared" si="145"/>
        <v>0.60208295471080453</v>
      </c>
    </row>
    <row r="111" spans="2:273" x14ac:dyDescent="0.25">
      <c r="B111" s="2">
        <v>84</v>
      </c>
      <c r="C111" s="37">
        <v>130.131</v>
      </c>
      <c r="D111" s="37">
        <v>135.30000000000001</v>
      </c>
      <c r="E111" s="37">
        <v>129.203</v>
      </c>
      <c r="F111" s="37">
        <v>127.051</v>
      </c>
      <c r="G111" s="37">
        <v>133.583</v>
      </c>
      <c r="H111" s="37">
        <v>103.5</v>
      </c>
      <c r="I111" s="37">
        <v>63.533000000000001</v>
      </c>
      <c r="J111" s="37">
        <v>43.603000000000002</v>
      </c>
      <c r="K111" s="37">
        <v>38.81</v>
      </c>
      <c r="L111" s="37">
        <v>56.3</v>
      </c>
      <c r="M111" s="37">
        <v>79.483000000000004</v>
      </c>
      <c r="N111" s="37">
        <v>117.45</v>
      </c>
      <c r="O111" s="37">
        <v>142.517</v>
      </c>
      <c r="P111" s="37">
        <v>140.96700000000001</v>
      </c>
      <c r="Q111" s="37">
        <v>111.267</v>
      </c>
      <c r="S111" s="4">
        <f t="shared" si="132"/>
        <v>113.8706789491936</v>
      </c>
      <c r="T111" s="4">
        <f t="shared" si="132"/>
        <v>128.3225023299151</v>
      </c>
      <c r="U111" s="4">
        <f t="shared" si="132"/>
        <v>123.71820309016506</v>
      </c>
      <c r="V111" s="4">
        <f t="shared" si="132"/>
        <v>118.53592166826695</v>
      </c>
      <c r="W111" s="4">
        <f t="shared" si="132"/>
        <v>127.81808612448505</v>
      </c>
      <c r="X111" s="4">
        <f t="shared" si="132"/>
        <v>97.16184381434249</v>
      </c>
      <c r="Y111" s="4">
        <f t="shared" si="132"/>
        <v>65.002184180749424</v>
      </c>
      <c r="Z111" s="4">
        <f t="shared" si="132"/>
        <v>49.928875058469181</v>
      </c>
      <c r="AA111" s="4">
        <f t="shared" si="132"/>
        <v>47.846825425414089</v>
      </c>
      <c r="AB111" s="4">
        <f t="shared" si="132"/>
        <v>58.226205343727955</v>
      </c>
      <c r="AC111" s="4">
        <f t="shared" si="132"/>
        <v>77.86562859290251</v>
      </c>
      <c r="AD111" s="4">
        <f t="shared" si="132"/>
        <v>110.45869083793016</v>
      </c>
      <c r="AE111" s="4">
        <f t="shared" si="132"/>
        <v>142.20917672485646</v>
      </c>
      <c r="AF111" s="4">
        <f t="shared" si="132"/>
        <v>140.71762265413014</v>
      </c>
      <c r="AG111" s="4">
        <f t="shared" si="132"/>
        <v>110.91076287541698</v>
      </c>
      <c r="AI111" s="4">
        <f t="shared" si="133"/>
        <v>16.260321050806397</v>
      </c>
      <c r="AJ111" s="4">
        <f t="shared" si="133"/>
        <v>6.9774976700849152</v>
      </c>
      <c r="AK111" s="4">
        <f t="shared" si="133"/>
        <v>5.4847969098349409</v>
      </c>
      <c r="AL111" s="4">
        <f t="shared" si="133"/>
        <v>8.5150783317330507</v>
      </c>
      <c r="AM111" s="4">
        <f t="shared" si="133"/>
        <v>5.7649138755149494</v>
      </c>
      <c r="AN111" s="4">
        <f t="shared" si="133"/>
        <v>6.3381561856575104</v>
      </c>
      <c r="AO111" s="4">
        <f t="shared" si="133"/>
        <v>-1.4691841807494228</v>
      </c>
      <c r="AP111" s="4">
        <f t="shared" si="133"/>
        <v>-6.3258750584691796</v>
      </c>
      <c r="AQ111" s="4">
        <f t="shared" si="133"/>
        <v>-9.0368254254140865</v>
      </c>
      <c r="AR111" s="4">
        <f t="shared" si="133"/>
        <v>-1.9262053437279576</v>
      </c>
      <c r="AS111" s="4">
        <f t="shared" si="133"/>
        <v>1.6173714070974938</v>
      </c>
      <c r="AT111" s="4">
        <f t="shared" si="133"/>
        <v>6.9913091620698395</v>
      </c>
      <c r="AU111" s="4">
        <f t="shared" si="133"/>
        <v>0.30782327514353369</v>
      </c>
      <c r="AV111" s="4">
        <f t="shared" si="133"/>
        <v>0.24937734586987403</v>
      </c>
      <c r="AW111" s="4">
        <f t="shared" si="133"/>
        <v>0.35623712458301782</v>
      </c>
      <c r="AY111" s="2">
        <f t="shared" si="139"/>
        <v>33.839135852607569</v>
      </c>
      <c r="AZ111" s="2">
        <f t="shared" si="139"/>
        <v>37.090236449083818</v>
      </c>
      <c r="BA111" s="2">
        <f t="shared" si="139"/>
        <v>40.549928688817808</v>
      </c>
      <c r="BB111" s="2">
        <f t="shared" si="139"/>
        <v>38.936550624499112</v>
      </c>
      <c r="BC111" s="2">
        <f t="shared" si="139"/>
        <v>36.86691910589127</v>
      </c>
      <c r="BD111" s="2">
        <f t="shared" si="139"/>
        <v>34.385189010345982</v>
      </c>
      <c r="BE111" s="2">
        <f t="shared" si="139"/>
        <v>33.406868099178077</v>
      </c>
      <c r="BF111" s="2">
        <f t="shared" si="139"/>
        <v>34.793463454059321</v>
      </c>
      <c r="BG111" s="2">
        <f t="shared" si="139"/>
        <v>36.869679294047742</v>
      </c>
      <c r="BH111" s="2">
        <f t="shared" si="139"/>
        <v>33.897573327930871</v>
      </c>
      <c r="BI111" s="2">
        <f t="shared" si="139"/>
        <v>33.301297760674913</v>
      </c>
      <c r="BJ111" s="2">
        <f t="shared" si="139"/>
        <v>36.321964440578455</v>
      </c>
      <c r="BK111" s="2">
        <f t="shared" si="139"/>
        <v>38.780029826994152</v>
      </c>
      <c r="BL111" s="2">
        <f t="shared" si="139"/>
        <v>41.115661026534525</v>
      </c>
      <c r="BM111" s="2">
        <f t="shared" si="139"/>
        <v>39.658839086924104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66.008906116642947</v>
      </c>
      <c r="DL111" s="2">
        <f t="shared" si="134"/>
        <v>65.652477951635859</v>
      </c>
      <c r="DM111" s="2">
        <f t="shared" si="134"/>
        <v>64.831078236130878</v>
      </c>
      <c r="DN111" s="2">
        <f t="shared" si="134"/>
        <v>68.55145074224022</v>
      </c>
      <c r="DO111" s="2">
        <f t="shared" si="134"/>
        <v>68.951606968641116</v>
      </c>
      <c r="DP111" s="2">
        <f t="shared" si="134"/>
        <v>64.11165187617263</v>
      </c>
      <c r="DQ111" s="2">
        <f t="shared" si="134"/>
        <v>58.827658067542231</v>
      </c>
      <c r="DR111" s="2">
        <f t="shared" si="134"/>
        <v>60.307420104314843</v>
      </c>
      <c r="DS111" s="2">
        <f t="shared" si="134"/>
        <v>63.162334240150088</v>
      </c>
      <c r="DT111" s="2">
        <f t="shared" si="134"/>
        <v>59.00957185741089</v>
      </c>
      <c r="DU111" s="2">
        <f t="shared" si="134"/>
        <v>66.647197031039141</v>
      </c>
      <c r="DV111" s="2">
        <f t="shared" si="134"/>
        <v>63.769470262664157</v>
      </c>
      <c r="DW111" s="2">
        <f t="shared" si="134"/>
        <v>68.20755128205127</v>
      </c>
      <c r="DX111" s="2">
        <f t="shared" si="134"/>
        <v>70.465966510318935</v>
      </c>
      <c r="DY111" s="2">
        <f t="shared" si="134"/>
        <v>64.944226539589437</v>
      </c>
      <c r="EA111" s="2">
        <f t="shared" si="94"/>
        <v>33.388299800891254</v>
      </c>
      <c r="EB111" s="2">
        <f t="shared" si="94"/>
        <v>36.694645536740097</v>
      </c>
      <c r="EC111" s="2">
        <f t="shared" si="94"/>
        <v>40.186962809099889</v>
      </c>
      <c r="ED111" s="2">
        <f t="shared" si="94"/>
        <v>38.460515188048426</v>
      </c>
      <c r="EE111" s="2">
        <f t="shared" si="94"/>
        <v>36.277493213468382</v>
      </c>
      <c r="EF111" s="2">
        <f t="shared" si="94"/>
        <v>33.868211953888213</v>
      </c>
      <c r="EG111" s="2">
        <f t="shared" si="94"/>
        <v>32.974119043187564</v>
      </c>
      <c r="EH111" s="2">
        <f t="shared" si="94"/>
        <v>34.288975491543567</v>
      </c>
      <c r="EI111" s="2">
        <f t="shared" si="94"/>
        <v>36.419119250744806</v>
      </c>
      <c r="EJ111" s="2">
        <f t="shared" si="94"/>
        <v>33.444071100443786</v>
      </c>
      <c r="EK111" s="2">
        <f t="shared" si="94"/>
        <v>32.696780043256879</v>
      </c>
      <c r="EL111" s="2">
        <f t="shared" si="94"/>
        <v>35.841645444422234</v>
      </c>
      <c r="EM111" s="2">
        <f t="shared" si="135"/>
        <v>38.295805591324509</v>
      </c>
      <c r="EN111" s="2">
        <f t="shared" si="135"/>
        <v>40.599467448764401</v>
      </c>
      <c r="EO111" s="2">
        <f t="shared" si="135"/>
        <v>38.99637648420088</v>
      </c>
      <c r="EQ111" s="2">
        <f t="shared" si="136"/>
        <v>33.044815145416131</v>
      </c>
      <c r="ER111" s="2">
        <f t="shared" si="136"/>
        <v>36.278881340730173</v>
      </c>
      <c r="ES111" s="2">
        <f t="shared" si="136"/>
        <v>40.488219331033662</v>
      </c>
      <c r="ET111" s="2">
        <f t="shared" si="136"/>
        <v>38.859061324599196</v>
      </c>
      <c r="EU111" s="2">
        <f t="shared" si="136"/>
        <v>36.579754018544506</v>
      </c>
      <c r="EV111" s="2">
        <f t="shared" si="136"/>
        <v>34.218795573899484</v>
      </c>
      <c r="EW111" s="2">
        <f t="shared" si="136"/>
        <v>32.759374963665181</v>
      </c>
      <c r="EX111" s="2">
        <f t="shared" si="136"/>
        <v>34.438099743302047</v>
      </c>
      <c r="EY111" s="2">
        <f t="shared" si="136"/>
        <v>35.826698356618209</v>
      </c>
      <c r="EZ111" s="2">
        <f t="shared" si="136"/>
        <v>32.98022312183555</v>
      </c>
      <c r="FA111" s="2">
        <f t="shared" si="136"/>
        <v>32.603038998853727</v>
      </c>
      <c r="FB111" s="2">
        <f t="shared" si="136"/>
        <v>35.264571884318443</v>
      </c>
      <c r="FC111" s="2">
        <f t="shared" si="136"/>
        <v>38.178448256736516</v>
      </c>
      <c r="FD111" s="2">
        <f t="shared" si="136"/>
        <v>40.295352593314831</v>
      </c>
      <c r="FE111" s="2">
        <f t="shared" si="136"/>
        <v>39.491030824517615</v>
      </c>
      <c r="FG111" s="2">
        <f t="shared" si="137"/>
        <v>0.98616806336800578</v>
      </c>
      <c r="FH111" s="2">
        <f t="shared" si="137"/>
        <v>0.98631344525020703</v>
      </c>
      <c r="FI111" s="2">
        <f t="shared" si="137"/>
        <v>0.98529155550348702</v>
      </c>
      <c r="FJ111" s="2">
        <f t="shared" si="137"/>
        <v>0.98419875675885327</v>
      </c>
      <c r="FK111" s="2">
        <f t="shared" si="137"/>
        <v>0.98197297159568009</v>
      </c>
      <c r="FL111" s="2">
        <f t="shared" si="137"/>
        <v>0.98292342687331469</v>
      </c>
      <c r="FM111" s="2">
        <f t="shared" si="137"/>
        <v>0.9832478926398881</v>
      </c>
      <c r="FN111" s="2">
        <f t="shared" si="137"/>
        <v>0.98062223908571577</v>
      </c>
      <c r="FO111" s="2">
        <f t="shared" si="137"/>
        <v>0.98310073004617837</v>
      </c>
      <c r="FP111" s="2">
        <f t="shared" si="137"/>
        <v>0.98222639002683565</v>
      </c>
      <c r="FQ111" s="2">
        <f t="shared" si="137"/>
        <v>0.98218961729967702</v>
      </c>
      <c r="FR111" s="2">
        <f t="shared" si="137"/>
        <v>0.98277603241934197</v>
      </c>
      <c r="FS111" s="2">
        <f t="shared" si="137"/>
        <v>0.98380755730377534</v>
      </c>
      <c r="FT111" s="2">
        <f t="shared" si="137"/>
        <v>0.98270857644152332</v>
      </c>
      <c r="FU111" s="2">
        <f t="shared" si="137"/>
        <v>0.97448186331186104</v>
      </c>
      <c r="FW111" s="2">
        <f t="shared" si="141"/>
        <v>1.0775088042315778E-3</v>
      </c>
      <c r="FX111" s="2">
        <f t="shared" si="141"/>
        <v>1.7847771530029144E-3</v>
      </c>
      <c r="FY111" s="2">
        <f t="shared" si="141"/>
        <v>1.6241168510947612E-3</v>
      </c>
      <c r="FZ111" s="2">
        <f t="shared" si="141"/>
        <v>1.4082294463715686E-3</v>
      </c>
      <c r="GA111" s="2">
        <f t="shared" si="141"/>
        <v>1.3521954072140223E-3</v>
      </c>
      <c r="GB111" s="2">
        <f t="shared" si="141"/>
        <v>1.4910651625783592E-3</v>
      </c>
      <c r="GC111" s="2">
        <f t="shared" si="141"/>
        <v>1.6401168549169476E-3</v>
      </c>
      <c r="GD111" s="2">
        <f t="shared" si="141"/>
        <v>2.0705112970089133E-3</v>
      </c>
      <c r="GE111" s="2">
        <f t="shared" si="141"/>
        <v>2.3307183284785138E-3</v>
      </c>
      <c r="GF111" s="2">
        <f t="shared" si="141"/>
        <v>1.9166015092897076E-3</v>
      </c>
      <c r="GG111" s="2">
        <f t="shared" si="141"/>
        <v>1.6236427798218315E-3</v>
      </c>
      <c r="GH111" s="2">
        <f t="shared" si="141"/>
        <v>1.2285316127535147E-3</v>
      </c>
      <c r="GI111" s="2">
        <f t="shared" si="141"/>
        <v>1.0224531079930197E-3</v>
      </c>
      <c r="GJ111" s="2">
        <f t="shared" si="141"/>
        <v>7.9150264365254437E-4</v>
      </c>
      <c r="GK111" s="2">
        <f t="shared" si="141"/>
        <v>6.5059218175987296E-4</v>
      </c>
      <c r="GM111" s="86">
        <f t="shared" si="142"/>
        <v>8.8556728859386732E-17</v>
      </c>
      <c r="GN111" s="86">
        <f t="shared" si="142"/>
        <v>2.4604396477820922E-24</v>
      </c>
      <c r="GO111" s="86">
        <f t="shared" si="142"/>
        <v>2.2285360144540881E-22</v>
      </c>
      <c r="GP111" s="86">
        <f t="shared" si="142"/>
        <v>3.6417180406250683E-34</v>
      </c>
      <c r="GQ111" s="86">
        <f t="shared" si="142"/>
        <v>7.6748781405692923E-30</v>
      </c>
      <c r="GR111" s="86">
        <f t="shared" si="142"/>
        <v>3.3704507141768779E-34</v>
      </c>
      <c r="GS111" s="86">
        <f t="shared" si="142"/>
        <v>3.4498748418335066E-40</v>
      </c>
      <c r="GT111" s="86">
        <f t="shared" si="142"/>
        <v>8.1342516740196383E-40</v>
      </c>
      <c r="GU111" s="86">
        <f t="shared" si="142"/>
        <v>3.9802951096852842E-34</v>
      </c>
      <c r="GV111" s="86">
        <f t="shared" si="142"/>
        <v>1.4195784577118205E-32</v>
      </c>
      <c r="GW111" s="86">
        <f t="shared" si="142"/>
        <v>5.5058543069030199E-26</v>
      </c>
      <c r="GX111" s="86">
        <f t="shared" si="142"/>
        <v>1.5051624027484885E-28</v>
      </c>
      <c r="GY111" s="86">
        <f t="shared" si="142"/>
        <v>1.356552770578395E-24</v>
      </c>
      <c r="GZ111" s="86">
        <f t="shared" si="142"/>
        <v>1.7657218453944275E-21</v>
      </c>
      <c r="HA111" s="86">
        <f t="shared" si="142"/>
        <v>4.8190173840129584E-26</v>
      </c>
      <c r="HC111" s="86">
        <f t="shared" si="73"/>
        <v>0.4832336733777885</v>
      </c>
      <c r="HD111" s="86">
        <f t="shared" si="73"/>
        <v>0.58561185157858575</v>
      </c>
      <c r="HE111" s="86">
        <f t="shared" si="73"/>
        <v>0.54640867582639263</v>
      </c>
      <c r="HF111" s="86">
        <f t="shared" si="73"/>
        <v>0.51505182487630874</v>
      </c>
      <c r="HG111" s="86">
        <f t="shared" si="73"/>
        <v>0.56264340280272906</v>
      </c>
      <c r="HH111" s="86">
        <f t="shared" si="73"/>
        <v>0.43602794620244961</v>
      </c>
      <c r="HI111" s="86">
        <f t="shared" si="138"/>
        <v>0.25835561880806845</v>
      </c>
      <c r="HJ111" s="86">
        <f t="shared" si="138"/>
        <v>0.14679867750490738</v>
      </c>
      <c r="HK111" s="86">
        <f t="shared" si="138"/>
        <v>0.10238202094489998</v>
      </c>
      <c r="HL111" s="86">
        <f t="shared" si="138"/>
        <v>0.20728533475203775</v>
      </c>
      <c r="HM111" s="86">
        <f t="shared" si="138"/>
        <v>0.3307201869441323</v>
      </c>
      <c r="HN111" s="86">
        <f t="shared" si="138"/>
        <v>0.50553896402783927</v>
      </c>
      <c r="HO111" s="86">
        <f t="shared" si="138"/>
        <v>0.61614600635427241</v>
      </c>
      <c r="HP111" s="86">
        <f t="shared" si="138"/>
        <v>0.60958810549704967</v>
      </c>
      <c r="HQ111" s="86">
        <f t="shared" si="138"/>
        <v>0.59369430030364967</v>
      </c>
      <c r="HS111" s="86">
        <f t="shared" si="143"/>
        <v>1.0724126734140592E-20</v>
      </c>
      <c r="HT111" s="86">
        <f t="shared" si="143"/>
        <v>2.4711467207514168E-12</v>
      </c>
      <c r="HU111" s="86">
        <f t="shared" si="143"/>
        <v>3.8493969322698419E-15</v>
      </c>
      <c r="HV111" s="86">
        <f t="shared" si="143"/>
        <v>2.1561336177171152E-17</v>
      </c>
      <c r="HW111" s="86">
        <f t="shared" si="143"/>
        <v>4.9826055253857546E-18</v>
      </c>
      <c r="HX111" s="86">
        <f t="shared" si="143"/>
        <v>4.9344216396670082E-18</v>
      </c>
      <c r="HY111" s="86">
        <f t="shared" si="143"/>
        <v>1.1516154464173665E-17</v>
      </c>
      <c r="HZ111" s="86">
        <f t="shared" si="143"/>
        <v>8.560616513754601E-21</v>
      </c>
      <c r="IA111" s="86">
        <f t="shared" si="143"/>
        <v>1.4372085102324594E-17</v>
      </c>
      <c r="IB111" s="86">
        <f t="shared" si="143"/>
        <v>3.6569136392689891E-18</v>
      </c>
      <c r="IC111" s="86">
        <f t="shared" si="143"/>
        <v>5.5447580842131614E-17</v>
      </c>
      <c r="ID111" s="86">
        <f t="shared" si="143"/>
        <v>7.7110612447853692E-19</v>
      </c>
      <c r="IE111" s="86">
        <f t="shared" si="143"/>
        <v>6.939683367871438E-19</v>
      </c>
      <c r="IF111" s="86">
        <f t="shared" si="143"/>
        <v>8.7805655138401942E-16</v>
      </c>
      <c r="IG111" s="86">
        <f t="shared" si="143"/>
        <v>1.7496430550217242E-12</v>
      </c>
      <c r="II111" s="86">
        <f t="shared" si="144"/>
        <v>1.2434122984946332E-152</v>
      </c>
      <c r="IJ111" s="86">
        <f t="shared" si="144"/>
        <v>4.2760975920652002E-90</v>
      </c>
      <c r="IK111" s="86">
        <f t="shared" si="144"/>
        <v>8.9747646494839947E-108</v>
      </c>
      <c r="IL111" s="86">
        <f t="shared" si="144"/>
        <v>5.9520437281542817E-125</v>
      </c>
      <c r="IM111" s="86">
        <f t="shared" si="144"/>
        <v>4.5181826062586301E-130</v>
      </c>
      <c r="IN111" s="86">
        <f t="shared" si="144"/>
        <v>3.2116987132986706E-131</v>
      </c>
      <c r="IO111" s="86">
        <f t="shared" si="144"/>
        <v>1.4801346185387577E-134</v>
      </c>
      <c r="IP111" s="86">
        <f t="shared" si="144"/>
        <v>9.2202432247399055E-160</v>
      </c>
      <c r="IQ111" s="86">
        <f t="shared" si="144"/>
        <v>1.8132284631484705E-135</v>
      </c>
      <c r="IR111" s="86">
        <f t="shared" si="144"/>
        <v>5.0346168361462536E-138</v>
      </c>
      <c r="IS111" s="86">
        <f t="shared" si="144"/>
        <v>3.7794637714118187E-125</v>
      </c>
      <c r="IT111" s="86">
        <f t="shared" si="144"/>
        <v>2.3359875518417462E-136</v>
      </c>
      <c r="IU111" s="86">
        <f t="shared" si="144"/>
        <v>1.8444722466633736E-133</v>
      </c>
      <c r="IV111" s="86">
        <f t="shared" si="144"/>
        <v>3.5865736236548468E-67</v>
      </c>
      <c r="IW111" s="86">
        <f t="shared" si="144"/>
        <v>1.7280764217403018E-42</v>
      </c>
      <c r="IY111" s="86">
        <f t="shared" si="145"/>
        <v>0.48323367337778861</v>
      </c>
      <c r="IZ111" s="86">
        <f t="shared" si="145"/>
        <v>0.58561185158105689</v>
      </c>
      <c r="JA111" s="86">
        <f t="shared" si="145"/>
        <v>0.54640867582639652</v>
      </c>
      <c r="JB111" s="86">
        <f t="shared" si="145"/>
        <v>0.51505182487630874</v>
      </c>
      <c r="JC111" s="86">
        <f t="shared" si="145"/>
        <v>0.56264340280272906</v>
      </c>
      <c r="JD111" s="86">
        <f t="shared" si="145"/>
        <v>0.43602794620244961</v>
      </c>
      <c r="JE111" s="86">
        <f t="shared" si="145"/>
        <v>0.25835561880806845</v>
      </c>
      <c r="JF111" s="86">
        <f t="shared" si="145"/>
        <v>0.14679867750490738</v>
      </c>
      <c r="JG111" s="86">
        <f t="shared" si="145"/>
        <v>0.1023820209449</v>
      </c>
      <c r="JH111" s="86">
        <f t="shared" si="145"/>
        <v>0.20728533475203775</v>
      </c>
      <c r="JI111" s="86">
        <f t="shared" si="145"/>
        <v>0.33072018694413235</v>
      </c>
      <c r="JJ111" s="86">
        <f t="shared" si="145"/>
        <v>0.50553896402783927</v>
      </c>
      <c r="JK111" s="86">
        <f t="shared" si="145"/>
        <v>0.61614600635427241</v>
      </c>
      <c r="JL111" s="86">
        <f t="shared" si="145"/>
        <v>0.60958810549705056</v>
      </c>
      <c r="JM111" s="86">
        <f t="shared" si="145"/>
        <v>0.59369430030539927</v>
      </c>
    </row>
    <row r="112" spans="2:273" x14ac:dyDescent="0.25">
      <c r="B112" s="2">
        <v>85</v>
      </c>
      <c r="C112" s="37">
        <v>107.47499999999999</v>
      </c>
      <c r="D112" s="37">
        <v>108.1</v>
      </c>
      <c r="E112" s="37">
        <v>107.271</v>
      </c>
      <c r="F112" s="37">
        <v>90.644000000000005</v>
      </c>
      <c r="G112" s="37">
        <v>102.717</v>
      </c>
      <c r="H112" s="37">
        <v>65.632999999999996</v>
      </c>
      <c r="I112" s="37">
        <v>37.799999999999997</v>
      </c>
      <c r="J112" s="37">
        <v>35.966000000000001</v>
      </c>
      <c r="K112" s="37">
        <v>34.121000000000002</v>
      </c>
      <c r="L112" s="37">
        <v>36.232999999999997</v>
      </c>
      <c r="M112" s="37">
        <v>49.633000000000003</v>
      </c>
      <c r="N112" s="37">
        <v>87.216999999999999</v>
      </c>
      <c r="O112" s="37">
        <v>125.15</v>
      </c>
      <c r="P112" s="37">
        <v>125.133</v>
      </c>
      <c r="Q112" s="37">
        <v>96.25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91.181604609212627</v>
      </c>
      <c r="T112" s="4">
        <f t="shared" si="146"/>
        <v>97.54501147018415</v>
      </c>
      <c r="U112" s="4">
        <f t="shared" si="146"/>
        <v>98.6543966666937</v>
      </c>
      <c r="V112" s="4">
        <f t="shared" si="146"/>
        <v>87.250444028615007</v>
      </c>
      <c r="W112" s="4">
        <f t="shared" si="146"/>
        <v>98.993218505161366</v>
      </c>
      <c r="X112" s="4">
        <f t="shared" si="146"/>
        <v>67.00477733209641</v>
      </c>
      <c r="Y112" s="4">
        <f t="shared" si="146"/>
        <v>45.282282101021394</v>
      </c>
      <c r="Z112" s="4">
        <f t="shared" si="146"/>
        <v>39.743929586568221</v>
      </c>
      <c r="AA112" s="4">
        <f t="shared" si="146"/>
        <v>39.962458691782558</v>
      </c>
      <c r="AB112" s="4">
        <f t="shared" si="146"/>
        <v>43.384024483974692</v>
      </c>
      <c r="AC112" s="4">
        <f t="shared" si="146"/>
        <v>55.436772319261621</v>
      </c>
      <c r="AD112" s="4">
        <f t="shared" si="146"/>
        <v>82.797058956141825</v>
      </c>
      <c r="AE112" s="4">
        <f t="shared" si="146"/>
        <v>118.77909383908596</v>
      </c>
      <c r="AF112" s="4">
        <f t="shared" si="146"/>
        <v>121.02132593444594</v>
      </c>
      <c r="AG112" s="4">
        <f t="shared" si="146"/>
        <v>91.675636421973408</v>
      </c>
      <c r="AI112" s="4">
        <f t="shared" ref="AI112:AW128" si="147">IF(OR($B112 &lt; C$230, $B112 &gt; C$233), 0, C112-S112)</f>
        <v>16.293395390787367</v>
      </c>
      <c r="AJ112" s="4">
        <f t="shared" si="147"/>
        <v>10.554988529815844</v>
      </c>
      <c r="AK112" s="4">
        <f t="shared" si="147"/>
        <v>8.6166033333063012</v>
      </c>
      <c r="AL112" s="4">
        <f t="shared" si="147"/>
        <v>3.3935559713849983</v>
      </c>
      <c r="AM112" s="4">
        <f t="shared" si="147"/>
        <v>3.723781494838633</v>
      </c>
      <c r="AN112" s="4">
        <f t="shared" si="147"/>
        <v>-1.3717773320964142</v>
      </c>
      <c r="AO112" s="4">
        <f t="shared" si="147"/>
        <v>-7.4822821010213971</v>
      </c>
      <c r="AP112" s="4">
        <f t="shared" si="147"/>
        <v>-3.7779295865682201</v>
      </c>
      <c r="AQ112" s="4">
        <f t="shared" si="147"/>
        <v>-5.8414586917825559</v>
      </c>
      <c r="AR112" s="4">
        <f t="shared" si="147"/>
        <v>-7.1510244839746946</v>
      </c>
      <c r="AS112" s="4">
        <f t="shared" si="147"/>
        <v>-5.8037723192616184</v>
      </c>
      <c r="AT112" s="4">
        <f t="shared" si="147"/>
        <v>4.4199410438581737</v>
      </c>
      <c r="AU112" s="4">
        <f t="shared" si="147"/>
        <v>6.3709061609140463</v>
      </c>
      <c r="AV112" s="4">
        <f t="shared" si="147"/>
        <v>4.1116740655540553</v>
      </c>
      <c r="AW112" s="4">
        <f t="shared" si="147"/>
        <v>4.5743635780265919</v>
      </c>
      <c r="AY112" s="2">
        <f t="shared" si="139"/>
        <v>33.701912888623625</v>
      </c>
      <c r="AZ112" s="2">
        <f t="shared" si="139"/>
        <v>36.948235515051856</v>
      </c>
      <c r="BA112" s="2">
        <f t="shared" si="139"/>
        <v>40.430679279921755</v>
      </c>
      <c r="BB112" s="2">
        <f t="shared" si="139"/>
        <v>38.826146108754727</v>
      </c>
      <c r="BC112" s="2">
        <f t="shared" si="139"/>
        <v>36.769082097201597</v>
      </c>
      <c r="BD112" s="2">
        <f t="shared" si="139"/>
        <v>34.309520075837817</v>
      </c>
      <c r="BE112" s="2">
        <f t="shared" si="139"/>
        <v>33.285487446921614</v>
      </c>
      <c r="BF112" s="2">
        <f t="shared" si="139"/>
        <v>34.679321077983907</v>
      </c>
      <c r="BG112" s="2">
        <f t="shared" si="139"/>
        <v>36.691581192304447</v>
      </c>
      <c r="BH112" s="2">
        <f t="shared" si="139"/>
        <v>33.747487000952333</v>
      </c>
      <c r="BI112" s="2">
        <f t="shared" si="139"/>
        <v>33.183777119447605</v>
      </c>
      <c r="BJ112" s="2">
        <f t="shared" si="139"/>
        <v>36.162115315643149</v>
      </c>
      <c r="BK112" s="2">
        <f t="shared" si="139"/>
        <v>38.624673799235097</v>
      </c>
      <c r="BL112" s="2">
        <f t="shared" si="139"/>
        <v>40.918821539210178</v>
      </c>
      <c r="BM112" s="2">
        <f t="shared" si="139"/>
        <v>39.525424852397308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66.391796586059741</v>
      </c>
      <c r="DL112" s="2">
        <f t="shared" si="148"/>
        <v>65.995220246562354</v>
      </c>
      <c r="DM112" s="2">
        <f t="shared" si="148"/>
        <v>65.132112375533438</v>
      </c>
      <c r="DN112" s="2">
        <f t="shared" si="148"/>
        <v>68.89992118758434</v>
      </c>
      <c r="DO112" s="2">
        <f t="shared" si="148"/>
        <v>69.349459059233453</v>
      </c>
      <c r="DP112" s="2">
        <f t="shared" si="148"/>
        <v>64.456812757973751</v>
      </c>
      <c r="DQ112" s="2">
        <f t="shared" si="148"/>
        <v>59.11252485928707</v>
      </c>
      <c r="DR112" s="2">
        <f t="shared" si="148"/>
        <v>60.620866287339965</v>
      </c>
      <c r="DS112" s="2">
        <f t="shared" si="148"/>
        <v>63.499132833020631</v>
      </c>
      <c r="DT112" s="2">
        <f t="shared" si="148"/>
        <v>59.286458630394002</v>
      </c>
      <c r="DU112" s="2">
        <f t="shared" si="148"/>
        <v>67.020415654520917</v>
      </c>
      <c r="DV112" s="2">
        <f t="shared" si="148"/>
        <v>64.078357786116314</v>
      </c>
      <c r="DW112" s="2">
        <f t="shared" si="148"/>
        <v>68.542789743589736</v>
      </c>
      <c r="DX112" s="2">
        <f t="shared" si="148"/>
        <v>70.839232270168836</v>
      </c>
      <c r="DY112" s="2">
        <f t="shared" si="148"/>
        <v>65.356171920821112</v>
      </c>
      <c r="EA112" s="2">
        <f t="shared" si="94"/>
        <v>33.284146749371864</v>
      </c>
      <c r="EB112" s="2">
        <f t="shared" si="94"/>
        <v>36.581422690943604</v>
      </c>
      <c r="EC112" s="2">
        <f t="shared" si="94"/>
        <v>40.093858687767877</v>
      </c>
      <c r="ED112" s="2">
        <f t="shared" si="94"/>
        <v>38.385197736707354</v>
      </c>
      <c r="EE112" s="2">
        <f t="shared" si="94"/>
        <v>36.223162067869922</v>
      </c>
      <c r="EF112" s="2">
        <f t="shared" si="94"/>
        <v>33.831288820823289</v>
      </c>
      <c r="EG112" s="2">
        <f t="shared" si="94"/>
        <v>32.884551613731631</v>
      </c>
      <c r="EH112" s="2">
        <f t="shared" si="94"/>
        <v>34.211479208321883</v>
      </c>
      <c r="EI112" s="2">
        <f t="shared" si="94"/>
        <v>36.272773680325628</v>
      </c>
      <c r="EJ112" s="2">
        <f t="shared" si="94"/>
        <v>33.326965155959151</v>
      </c>
      <c r="EK112" s="2">
        <f t="shared" si="94"/>
        <v>32.624356869283098</v>
      </c>
      <c r="EL112" s="2">
        <f t="shared" si="94"/>
        <v>35.716668869028922</v>
      </c>
      <c r="EM112" s="2">
        <f t="shared" si="135"/>
        <v>38.175709510298724</v>
      </c>
      <c r="EN112" s="2">
        <f t="shared" si="135"/>
        <v>40.4389331725178</v>
      </c>
      <c r="EO112" s="2">
        <f t="shared" si="135"/>
        <v>38.908191611401463</v>
      </c>
      <c r="EQ112" s="2">
        <f t="shared" ref="EQ112:FE128" si="149">CU$228*$B112+CU$229</f>
        <v>32.952586555298389</v>
      </c>
      <c r="ER112" s="2">
        <f t="shared" si="149"/>
        <v>36.182114286505232</v>
      </c>
      <c r="ES112" s="2">
        <f t="shared" si="149"/>
        <v>40.383484077875181</v>
      </c>
      <c r="ET112" s="2">
        <f t="shared" si="149"/>
        <v>38.768220727874684</v>
      </c>
      <c r="EU112" s="2">
        <f t="shared" si="149"/>
        <v>36.513529952295741</v>
      </c>
      <c r="EV112" s="2">
        <f t="shared" si="149"/>
        <v>34.168356184267694</v>
      </c>
      <c r="EW112" s="2">
        <f t="shared" si="149"/>
        <v>32.679118907793352</v>
      </c>
      <c r="EX112" s="2">
        <f t="shared" si="149"/>
        <v>34.351936810945979</v>
      </c>
      <c r="EY112" s="2">
        <f t="shared" si="149"/>
        <v>35.70969803551997</v>
      </c>
      <c r="EZ112" s="2">
        <f t="shared" si="149"/>
        <v>32.88267337489016</v>
      </c>
      <c r="FA112" s="2">
        <f t="shared" si="149"/>
        <v>32.533976377968102</v>
      </c>
      <c r="FB112" s="2">
        <f t="shared" si="149"/>
        <v>35.161463739309653</v>
      </c>
      <c r="FC112" s="2">
        <f t="shared" si="149"/>
        <v>38.062434024833934</v>
      </c>
      <c r="FD112" s="2">
        <f t="shared" si="149"/>
        <v>40.146441690158767</v>
      </c>
      <c r="FE112" s="2">
        <f t="shared" si="149"/>
        <v>39.369532394141899</v>
      </c>
      <c r="FG112" s="2">
        <f t="shared" ref="FG112:FU128" si="150">POWER(10,($B112-C$231)/C$229)/(1+POWER(10,($B112-C$231)/C$229))</f>
        <v>0.98736975208656819</v>
      </c>
      <c r="FH112" s="2">
        <f t="shared" si="150"/>
        <v>0.98750266356659311</v>
      </c>
      <c r="FI112" s="2">
        <f t="shared" si="150"/>
        <v>0.98656835617480565</v>
      </c>
      <c r="FJ112" s="2">
        <f t="shared" si="150"/>
        <v>0.98556903096227</v>
      </c>
      <c r="FK112" s="2">
        <f t="shared" si="150"/>
        <v>0.9835330350724365</v>
      </c>
      <c r="FL112" s="2">
        <f t="shared" si="150"/>
        <v>0.98440254420016249</v>
      </c>
      <c r="FM112" s="2">
        <f t="shared" si="150"/>
        <v>0.98469934327836961</v>
      </c>
      <c r="FN112" s="2">
        <f t="shared" si="150"/>
        <v>0.98229708795594572</v>
      </c>
      <c r="FO112" s="2">
        <f t="shared" si="150"/>
        <v>0.98456473111203657</v>
      </c>
      <c r="FP112" s="2">
        <f t="shared" si="150"/>
        <v>0.98376488519710037</v>
      </c>
      <c r="FQ112" s="2">
        <f t="shared" si="150"/>
        <v>0.98373124281931479</v>
      </c>
      <c r="FR112" s="2">
        <f t="shared" si="150"/>
        <v>0.98426771223442056</v>
      </c>
      <c r="FS112" s="2">
        <f t="shared" si="150"/>
        <v>0.98521124632897117</v>
      </c>
      <c r="FT112" s="2">
        <f t="shared" si="150"/>
        <v>0.98420600438824379</v>
      </c>
      <c r="FU112" s="2">
        <f t="shared" si="150"/>
        <v>0.97667481023850911</v>
      </c>
      <c r="FW112" s="2">
        <f t="shared" si="141"/>
        <v>1.1813421022677185E-3</v>
      </c>
      <c r="FX112" s="2">
        <f t="shared" si="141"/>
        <v>1.9566323166533379E-3</v>
      </c>
      <c r="FY112" s="2">
        <f t="shared" si="141"/>
        <v>1.7805297206930793E-3</v>
      </c>
      <c r="FZ112" s="2">
        <f t="shared" si="141"/>
        <v>1.5438831258458099E-3</v>
      </c>
      <c r="GA112" s="2">
        <f t="shared" si="141"/>
        <v>1.4824593831773538E-3</v>
      </c>
      <c r="GB112" s="2">
        <f t="shared" si="141"/>
        <v>1.6346852816915038E-3</v>
      </c>
      <c r="GC112" s="2">
        <f t="shared" si="141"/>
        <v>1.7980678523496221E-3</v>
      </c>
      <c r="GD112" s="2">
        <f t="shared" si="141"/>
        <v>2.269817075206613E-3</v>
      </c>
      <c r="GE112" s="2">
        <f t="shared" si="141"/>
        <v>2.5550073006437028E-3</v>
      </c>
      <c r="GF112" s="2">
        <f t="shared" si="141"/>
        <v>2.1011232463931879E-3</v>
      </c>
      <c r="GG112" s="2">
        <f t="shared" si="141"/>
        <v>1.7800100747164735E-3</v>
      </c>
      <c r="GH112" s="2">
        <f t="shared" si="141"/>
        <v>1.3468984834750237E-3</v>
      </c>
      <c r="GI112" s="2">
        <f t="shared" si="141"/>
        <v>1.1209869603717537E-3</v>
      </c>
      <c r="GJ112" s="2">
        <f t="shared" si="141"/>
        <v>8.6779912342953151E-4</v>
      </c>
      <c r="GK112" s="2">
        <f t="shared" si="141"/>
        <v>7.1331536853031939E-4</v>
      </c>
      <c r="GM112" s="86">
        <f t="shared" si="142"/>
        <v>4.5611219337782743E-18</v>
      </c>
      <c r="GN112" s="86">
        <f t="shared" si="142"/>
        <v>2.8240497768139125E-26</v>
      </c>
      <c r="GO112" s="86">
        <f t="shared" si="142"/>
        <v>3.8108965548630958E-24</v>
      </c>
      <c r="GP112" s="86">
        <f t="shared" si="142"/>
        <v>6.3510754532081644E-37</v>
      </c>
      <c r="GQ112" s="86">
        <f t="shared" si="142"/>
        <v>2.9208367237114041E-32</v>
      </c>
      <c r="GR112" s="86">
        <f t="shared" si="142"/>
        <v>6.556858940029504E-37</v>
      </c>
      <c r="GS112" s="86">
        <f t="shared" si="142"/>
        <v>2.5246850082124323E-43</v>
      </c>
      <c r="GT112" s="86">
        <f t="shared" si="142"/>
        <v>7.1428831171509218E-43</v>
      </c>
      <c r="GU112" s="86">
        <f t="shared" si="142"/>
        <v>1.0867520554303253E-36</v>
      </c>
      <c r="GV112" s="86">
        <f t="shared" si="142"/>
        <v>4.3150179404151176E-35</v>
      </c>
      <c r="GW112" s="86">
        <f t="shared" si="142"/>
        <v>5.8418438344057521E-28</v>
      </c>
      <c r="GX112" s="86">
        <f t="shared" si="142"/>
        <v>9.2627838773327921E-31</v>
      </c>
      <c r="GY112" s="86">
        <f t="shared" si="142"/>
        <v>1.6767847450759655E-26</v>
      </c>
      <c r="GZ112" s="86">
        <f t="shared" si="142"/>
        <v>3.92430538529371E-23</v>
      </c>
      <c r="HA112" s="86">
        <f t="shared" si="142"/>
        <v>4.6058230630549014E-28</v>
      </c>
      <c r="HC112" s="86">
        <f t="shared" si="73"/>
        <v>0.39445534498605</v>
      </c>
      <c r="HD112" s="86">
        <f t="shared" si="73"/>
        <v>0.42985952554053125</v>
      </c>
      <c r="HE112" s="86">
        <f t="shared" si="73"/>
        <v>0.42656340631536666</v>
      </c>
      <c r="HF112" s="86">
        <f t="shared" si="73"/>
        <v>0.35236697614526025</v>
      </c>
      <c r="HG112" s="86">
        <f t="shared" si="73"/>
        <v>0.43221036532046964</v>
      </c>
      <c r="HH112" s="86">
        <f t="shared" si="73"/>
        <v>0.25746672628392953</v>
      </c>
      <c r="HI112" s="86">
        <f t="shared" si="138"/>
        <v>0.11261221074416582</v>
      </c>
      <c r="HJ112" s="86">
        <f t="shared" si="138"/>
        <v>5.8390879147689895E-2</v>
      </c>
      <c r="HK112" s="86">
        <f t="shared" si="138"/>
        <v>3.5952774311979893E-2</v>
      </c>
      <c r="HL112" s="86">
        <f t="shared" si="138"/>
        <v>9.5455381474124065E-2</v>
      </c>
      <c r="HM112" s="86">
        <f t="shared" si="138"/>
        <v>0.1881982723989481</v>
      </c>
      <c r="HN112" s="86">
        <f t="shared" si="138"/>
        <v>0.35883267188226003</v>
      </c>
      <c r="HO112" s="86">
        <f t="shared" si="138"/>
        <v>0.53163145267163159</v>
      </c>
      <c r="HP112" s="86">
        <f t="shared" si="138"/>
        <v>0.54756343959000686</v>
      </c>
      <c r="HQ112" s="86">
        <f t="shared" si="138"/>
        <v>0.50070578307747815</v>
      </c>
      <c r="HS112" s="86">
        <f t="shared" si="143"/>
        <v>8.4688511919897602E-20</v>
      </c>
      <c r="HT112" s="86">
        <f t="shared" si="143"/>
        <v>8.9856487830525377E-12</v>
      </c>
      <c r="HU112" s="86">
        <f t="shared" si="143"/>
        <v>1.8287701957022104E-14</v>
      </c>
      <c r="HV112" s="86">
        <f t="shared" si="143"/>
        <v>1.2669390112296806E-16</v>
      </c>
      <c r="HW112" s="86">
        <f t="shared" si="143"/>
        <v>3.1096096859301153E-17</v>
      </c>
      <c r="HX112" s="86">
        <f t="shared" si="143"/>
        <v>3.1913346499518805E-17</v>
      </c>
      <c r="HY112" s="86">
        <f t="shared" si="143"/>
        <v>7.6762151429074552E-17</v>
      </c>
      <c r="HZ112" s="86">
        <f t="shared" si="143"/>
        <v>8.8963936175558176E-20</v>
      </c>
      <c r="IA112" s="86">
        <f t="shared" si="143"/>
        <v>1.0689474849485326E-16</v>
      </c>
      <c r="IB112" s="86">
        <f t="shared" si="143"/>
        <v>2.6978381264822544E-17</v>
      </c>
      <c r="IC112" s="86">
        <f t="shared" si="143"/>
        <v>3.3139698722851004E-16</v>
      </c>
      <c r="ID112" s="86">
        <f t="shared" si="143"/>
        <v>5.1184219449607491E-18</v>
      </c>
      <c r="IE112" s="86">
        <f t="shared" si="143"/>
        <v>4.3064987475501312E-18</v>
      </c>
      <c r="IF112" s="86">
        <f t="shared" si="143"/>
        <v>3.7810316203828511E-15</v>
      </c>
      <c r="IG112" s="86">
        <f t="shared" si="143"/>
        <v>5.1407625983821376E-12</v>
      </c>
      <c r="II112" s="86">
        <f t="shared" si="144"/>
        <v>1.3425163376157526E-148</v>
      </c>
      <c r="IJ112" s="86">
        <f t="shared" si="144"/>
        <v>1.5133942831816781E-87</v>
      </c>
      <c r="IK112" s="86">
        <f t="shared" si="144"/>
        <v>9.2697707106906736E-105</v>
      </c>
      <c r="IL112" s="86">
        <f t="shared" si="144"/>
        <v>1.5899169838623838E-121</v>
      </c>
      <c r="IM112" s="86">
        <f t="shared" si="144"/>
        <v>1.593218440365854E-126</v>
      </c>
      <c r="IN112" s="86">
        <f t="shared" si="144"/>
        <v>1.3780404935544315E-127</v>
      </c>
      <c r="IO112" s="86">
        <f t="shared" si="144"/>
        <v>8.9437536030269687E-131</v>
      </c>
      <c r="IP112" s="86">
        <f t="shared" si="144"/>
        <v>4.2916554893183419E-155</v>
      </c>
      <c r="IQ112" s="86">
        <f t="shared" si="144"/>
        <v>1.9283503563103328E-131</v>
      </c>
      <c r="IR112" s="86">
        <f t="shared" si="144"/>
        <v>4.7648234024036655E-134</v>
      </c>
      <c r="IS112" s="86">
        <f t="shared" si="144"/>
        <v>1.2169442260924171E-121</v>
      </c>
      <c r="IT112" s="86">
        <f t="shared" si="144"/>
        <v>1.0880353042816331E-132</v>
      </c>
      <c r="IU112" s="86">
        <f t="shared" si="144"/>
        <v>5.7527891983647717E-130</v>
      </c>
      <c r="IV112" s="86">
        <f t="shared" si="144"/>
        <v>1.6942880226708234E-65</v>
      </c>
      <c r="IW112" s="86">
        <f t="shared" si="144"/>
        <v>1.7951104920108075E-41</v>
      </c>
      <c r="IY112" s="86">
        <f t="shared" si="145"/>
        <v>0.39445534498605</v>
      </c>
      <c r="IZ112" s="86">
        <f t="shared" si="145"/>
        <v>0.4298595255495169</v>
      </c>
      <c r="JA112" s="86">
        <f t="shared" si="145"/>
        <v>0.42656340631538492</v>
      </c>
      <c r="JB112" s="86">
        <f t="shared" si="145"/>
        <v>0.35236697614526036</v>
      </c>
      <c r="JC112" s="86">
        <f t="shared" si="145"/>
        <v>0.43221036532046969</v>
      </c>
      <c r="JD112" s="86">
        <f t="shared" si="145"/>
        <v>0.25746672628392958</v>
      </c>
      <c r="JE112" s="86">
        <f t="shared" si="145"/>
        <v>0.1126122107441659</v>
      </c>
      <c r="JF112" s="86">
        <f t="shared" si="145"/>
        <v>5.8390879147689895E-2</v>
      </c>
      <c r="JG112" s="86">
        <f t="shared" si="145"/>
        <v>3.5952774311979997E-2</v>
      </c>
      <c r="JH112" s="86">
        <f t="shared" si="145"/>
        <v>9.5455381474124093E-2</v>
      </c>
      <c r="JI112" s="86">
        <f t="shared" si="145"/>
        <v>0.18819827239894843</v>
      </c>
      <c r="JJ112" s="86">
        <f t="shared" si="145"/>
        <v>0.35883267188226003</v>
      </c>
      <c r="JK112" s="86">
        <f t="shared" si="145"/>
        <v>0.53163145267163159</v>
      </c>
      <c r="JL112" s="86">
        <f t="shared" si="145"/>
        <v>0.54756343959001064</v>
      </c>
      <c r="JM112" s="86">
        <f t="shared" si="145"/>
        <v>0.50070578308261893</v>
      </c>
    </row>
    <row r="113" spans="2:273" x14ac:dyDescent="0.25">
      <c r="B113" s="2">
        <v>86</v>
      </c>
      <c r="C113" s="37">
        <v>77.540999999999997</v>
      </c>
      <c r="D113" s="37">
        <v>67.417000000000002</v>
      </c>
      <c r="E113" s="37">
        <v>77.373000000000005</v>
      </c>
      <c r="F113" s="37">
        <v>57.627000000000002</v>
      </c>
      <c r="G113" s="37">
        <v>72.2</v>
      </c>
      <c r="H113" s="37">
        <v>40.067</v>
      </c>
      <c r="I113" s="37">
        <v>33.383000000000003</v>
      </c>
      <c r="J113" s="37">
        <v>34.137999999999998</v>
      </c>
      <c r="K113" s="37">
        <v>32.517000000000003</v>
      </c>
      <c r="L113" s="37">
        <v>33.25</v>
      </c>
      <c r="M113" s="37">
        <v>34.332999999999998</v>
      </c>
      <c r="N113" s="37">
        <v>56.633000000000003</v>
      </c>
      <c r="O113" s="37">
        <v>98.8</v>
      </c>
      <c r="P113" s="37">
        <v>103.3</v>
      </c>
      <c r="Q113" s="37">
        <v>73.766999999999996</v>
      </c>
      <c r="S113" s="4">
        <f t="shared" si="146"/>
        <v>70.913235603619682</v>
      </c>
      <c r="T113" s="4">
        <f t="shared" si="146"/>
        <v>69.500081793575703</v>
      </c>
      <c r="U113" s="4">
        <f t="shared" si="146"/>
        <v>75.506586130366159</v>
      </c>
      <c r="V113" s="4">
        <f t="shared" si="146"/>
        <v>62.416669311059835</v>
      </c>
      <c r="W113" s="4">
        <f t="shared" si="146"/>
        <v>72.316523405528471</v>
      </c>
      <c r="X113" s="4">
        <f t="shared" si="146"/>
        <v>47.342846450397097</v>
      </c>
      <c r="Y113" s="4">
        <f t="shared" si="146"/>
        <v>36.49408746999417</v>
      </c>
      <c r="Z113" s="4">
        <f t="shared" si="146"/>
        <v>35.861279394961691</v>
      </c>
      <c r="AA113" s="4">
        <f t="shared" si="146"/>
        <v>37.25279455617904</v>
      </c>
      <c r="AB113" s="4">
        <f t="shared" si="146"/>
        <v>36.589823700789225</v>
      </c>
      <c r="AC113" s="4">
        <f t="shared" si="146"/>
        <v>42.07423915272873</v>
      </c>
      <c r="AD113" s="4">
        <f t="shared" si="146"/>
        <v>60.306583092109783</v>
      </c>
      <c r="AE113" s="4">
        <f t="shared" si="146"/>
        <v>92.12843025924488</v>
      </c>
      <c r="AF113" s="4">
        <f t="shared" si="146"/>
        <v>97.250817579244909</v>
      </c>
      <c r="AG113" s="4">
        <f t="shared" si="146"/>
        <v>70.633256109170901</v>
      </c>
      <c r="AI113" s="4">
        <f t="shared" si="147"/>
        <v>6.6277643963803143</v>
      </c>
      <c r="AJ113" s="4">
        <f t="shared" si="147"/>
        <v>-2.0830817935757011</v>
      </c>
      <c r="AK113" s="4">
        <f t="shared" si="147"/>
        <v>1.8664138696338455</v>
      </c>
      <c r="AL113" s="4">
        <f t="shared" si="147"/>
        <v>-4.7896693110598321</v>
      </c>
      <c r="AM113" s="4">
        <f t="shared" si="147"/>
        <v>-0.11652340552846852</v>
      </c>
      <c r="AN113" s="4">
        <f t="shared" si="147"/>
        <v>-7.275846450397097</v>
      </c>
      <c r="AO113" s="4">
        <f t="shared" si="147"/>
        <v>-3.1110874699941675</v>
      </c>
      <c r="AP113" s="4">
        <f t="shared" si="147"/>
        <v>-1.7232793949616934</v>
      </c>
      <c r="AQ113" s="4">
        <f t="shared" si="147"/>
        <v>-4.7357945561790373</v>
      </c>
      <c r="AR113" s="4">
        <f t="shared" si="147"/>
        <v>-3.3398237007892249</v>
      </c>
      <c r="AS113" s="4">
        <f t="shared" si="147"/>
        <v>-7.7412391527287312</v>
      </c>
      <c r="AT113" s="4">
        <f t="shared" si="147"/>
        <v>-3.6735830921097801</v>
      </c>
      <c r="AU113" s="4">
        <f t="shared" si="147"/>
        <v>6.6715697407551176</v>
      </c>
      <c r="AV113" s="4">
        <f t="shared" si="147"/>
        <v>6.0491824207550877</v>
      </c>
      <c r="AW113" s="4">
        <f t="shared" si="147"/>
        <v>3.1337438908290949</v>
      </c>
      <c r="AY113" s="2">
        <f t="shared" si="139"/>
        <v>33.566984934895757</v>
      </c>
      <c r="AZ113" s="2">
        <f t="shared" si="139"/>
        <v>36.808200186221569</v>
      </c>
      <c r="BA113" s="2">
        <f t="shared" si="139"/>
        <v>40.313207668644608</v>
      </c>
      <c r="BB113" s="2">
        <f t="shared" si="139"/>
        <v>38.718207942196813</v>
      </c>
      <c r="BC113" s="2">
        <f t="shared" si="139"/>
        <v>36.674298549760977</v>
      </c>
      <c r="BD113" s="2">
        <f t="shared" si="139"/>
        <v>34.236636442910914</v>
      </c>
      <c r="BE113" s="2">
        <f t="shared" si="139"/>
        <v>33.166317731490331</v>
      </c>
      <c r="BF113" s="2">
        <f t="shared" si="139"/>
        <v>34.567683863165286</v>
      </c>
      <c r="BG113" s="2">
        <f t="shared" si="139"/>
        <v>36.515534067303484</v>
      </c>
      <c r="BH113" s="2">
        <f t="shared" si="139"/>
        <v>33.599644646814284</v>
      </c>
      <c r="BI113" s="2">
        <f t="shared" si="139"/>
        <v>33.069461122239701</v>
      </c>
      <c r="BJ113" s="2">
        <f t="shared" si="139"/>
        <v>36.004636540617234</v>
      </c>
      <c r="BK113" s="2">
        <f t="shared" si="139"/>
        <v>38.471738318660158</v>
      </c>
      <c r="BL113" s="2">
        <f t="shared" si="139"/>
        <v>40.724335651598004</v>
      </c>
      <c r="BM113" s="2">
        <f t="shared" si="139"/>
        <v>39.394782917508806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>
        <f t="shared" si="140"/>
        <v>32.517000000000003</v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>
        <f t="shared" si="118"/>
        <v>32.517000000000003</v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66.77468705547652</v>
      </c>
      <c r="DL113" s="2">
        <f t="shared" si="148"/>
        <v>66.337962541488864</v>
      </c>
      <c r="DM113" s="2">
        <f t="shared" si="148"/>
        <v>65.433146514935999</v>
      </c>
      <c r="DN113" s="2">
        <f t="shared" si="148"/>
        <v>69.248391632928474</v>
      </c>
      <c r="DO113" s="2">
        <f t="shared" si="148"/>
        <v>69.747311149825777</v>
      </c>
      <c r="DP113" s="2">
        <f t="shared" si="148"/>
        <v>64.801973639774872</v>
      </c>
      <c r="DQ113" s="2">
        <f t="shared" si="148"/>
        <v>59.39739165103191</v>
      </c>
      <c r="DR113" s="2">
        <f t="shared" si="148"/>
        <v>60.9343124703651</v>
      </c>
      <c r="DS113" s="2">
        <f t="shared" si="148"/>
        <v>63.835931425891175</v>
      </c>
      <c r="DT113" s="2">
        <f t="shared" si="148"/>
        <v>59.563345403377113</v>
      </c>
      <c r="DU113" s="2">
        <f t="shared" si="148"/>
        <v>67.393634278002708</v>
      </c>
      <c r="DV113" s="2">
        <f t="shared" si="148"/>
        <v>64.38724530956847</v>
      </c>
      <c r="DW113" s="2">
        <f t="shared" si="148"/>
        <v>68.878028205128203</v>
      </c>
      <c r="DX113" s="2">
        <f t="shared" si="148"/>
        <v>71.21249803001875</v>
      </c>
      <c r="DY113" s="2">
        <f t="shared" si="148"/>
        <v>65.768117302052786</v>
      </c>
      <c r="EA113" s="2">
        <f t="shared" si="94"/>
        <v>33.179993697852474</v>
      </c>
      <c r="EB113" s="2">
        <f t="shared" si="94"/>
        <v>36.468199845147112</v>
      </c>
      <c r="EC113" s="2">
        <f t="shared" si="94"/>
        <v>40.000754566435859</v>
      </c>
      <c r="ED113" s="2">
        <f t="shared" si="94"/>
        <v>38.309880285366276</v>
      </c>
      <c r="EE113" s="2">
        <f t="shared" si="94"/>
        <v>36.168830922271461</v>
      </c>
      <c r="EF113" s="2">
        <f t="shared" si="94"/>
        <v>33.794365687758358</v>
      </c>
      <c r="EG113" s="2">
        <f t="shared" si="94"/>
        <v>32.794984184275698</v>
      </c>
      <c r="EH113" s="2">
        <f t="shared" si="94"/>
        <v>34.133982925100192</v>
      </c>
      <c r="EI113" s="2">
        <f t="shared" si="94"/>
        <v>36.126428109906442</v>
      </c>
      <c r="EJ113" s="2">
        <f t="shared" si="94"/>
        <v>33.209859211474509</v>
      </c>
      <c r="EK113" s="2">
        <f t="shared" si="94"/>
        <v>32.551933695309323</v>
      </c>
      <c r="EL113" s="2">
        <f t="shared" si="94"/>
        <v>35.59169229363561</v>
      </c>
      <c r="EM113" s="2">
        <f t="shared" si="135"/>
        <v>38.055613429272945</v>
      </c>
      <c r="EN113" s="2">
        <f t="shared" si="135"/>
        <v>40.278398896271199</v>
      </c>
      <c r="EO113" s="2">
        <f t="shared" si="135"/>
        <v>38.820006738602039</v>
      </c>
      <c r="EQ113" s="2">
        <f t="shared" si="149"/>
        <v>32.860357965180647</v>
      </c>
      <c r="ER113" s="2">
        <f t="shared" si="149"/>
        <v>36.085347232280299</v>
      </c>
      <c r="ES113" s="2">
        <f t="shared" si="149"/>
        <v>40.278748824716715</v>
      </c>
      <c r="ET113" s="2">
        <f t="shared" si="149"/>
        <v>38.677380131150173</v>
      </c>
      <c r="EU113" s="2">
        <f t="shared" si="149"/>
        <v>36.447305886046976</v>
      </c>
      <c r="EV113" s="2">
        <f t="shared" si="149"/>
        <v>34.11791679463591</v>
      </c>
      <c r="EW113" s="2">
        <f t="shared" si="149"/>
        <v>32.598862851921524</v>
      </c>
      <c r="EX113" s="2">
        <f t="shared" si="149"/>
        <v>34.265773878589911</v>
      </c>
      <c r="EY113" s="2">
        <f t="shared" si="149"/>
        <v>35.592697714421725</v>
      </c>
      <c r="EZ113" s="2">
        <f t="shared" si="149"/>
        <v>32.78512362794477</v>
      </c>
      <c r="FA113" s="2">
        <f t="shared" si="149"/>
        <v>32.464913757082485</v>
      </c>
      <c r="FB113" s="2">
        <f t="shared" si="149"/>
        <v>35.05835559430087</v>
      </c>
      <c r="FC113" s="2">
        <f t="shared" si="149"/>
        <v>37.946419792931351</v>
      </c>
      <c r="FD113" s="2">
        <f t="shared" si="149"/>
        <v>39.997530787002702</v>
      </c>
      <c r="FE113" s="2">
        <f t="shared" si="149"/>
        <v>39.248033963766183</v>
      </c>
      <c r="FG113" s="2">
        <f t="shared" si="150"/>
        <v>0.98846826149090672</v>
      </c>
      <c r="FH113" s="2">
        <f t="shared" si="150"/>
        <v>0.98858974665113297</v>
      </c>
      <c r="FI113" s="2">
        <f t="shared" si="150"/>
        <v>0.98773570081315565</v>
      </c>
      <c r="FJ113" s="2">
        <f t="shared" si="150"/>
        <v>0.98682206688616703</v>
      </c>
      <c r="FK113" s="2">
        <f t="shared" si="150"/>
        <v>0.98496015805085879</v>
      </c>
      <c r="FL113" s="2">
        <f t="shared" si="150"/>
        <v>0.98575540185734345</v>
      </c>
      <c r="FM113" s="2">
        <f t="shared" si="150"/>
        <v>0.98602682324533686</v>
      </c>
      <c r="FN113" s="2">
        <f t="shared" si="150"/>
        <v>0.98382956421596235</v>
      </c>
      <c r="FO113" s="2">
        <f t="shared" si="150"/>
        <v>0.98590372279928529</v>
      </c>
      <c r="FP113" s="2">
        <f t="shared" si="150"/>
        <v>0.98517221762501073</v>
      </c>
      <c r="FQ113" s="2">
        <f t="shared" si="150"/>
        <v>0.98514144747245003</v>
      </c>
      <c r="FR113" s="2">
        <f t="shared" si="150"/>
        <v>0.98563209395719753</v>
      </c>
      <c r="FS113" s="2">
        <f t="shared" si="150"/>
        <v>0.98649492286953744</v>
      </c>
      <c r="FT113" s="2">
        <f t="shared" si="150"/>
        <v>0.98557565929304192</v>
      </c>
      <c r="FU113" s="2">
        <f t="shared" si="150"/>
        <v>0.97868342473861003</v>
      </c>
      <c r="FW113" s="2">
        <f t="shared" si="141"/>
        <v>1.2951682421345218E-3</v>
      </c>
      <c r="FX113" s="2">
        <f t="shared" si="141"/>
        <v>2.1449997564209592E-3</v>
      </c>
      <c r="FY113" s="2">
        <f t="shared" si="141"/>
        <v>1.9519767012861088E-3</v>
      </c>
      <c r="FZ113" s="2">
        <f t="shared" si="141"/>
        <v>1.6925820729910349E-3</v>
      </c>
      <c r="GA113" s="2">
        <f t="shared" si="141"/>
        <v>1.6252519386517055E-3</v>
      </c>
      <c r="GB113" s="2">
        <f t="shared" si="141"/>
        <v>1.7921141319458636E-3</v>
      </c>
      <c r="GC113" s="2">
        <f t="shared" si="141"/>
        <v>1.971200242620476E-3</v>
      </c>
      <c r="GD113" s="2">
        <f t="shared" si="141"/>
        <v>2.4882600334651794E-3</v>
      </c>
      <c r="GE113" s="2">
        <f t="shared" si="141"/>
        <v>2.8008193871740974E-3</v>
      </c>
      <c r="GF113" s="2">
        <f t="shared" si="141"/>
        <v>2.3033689052246657E-3</v>
      </c>
      <c r="GG113" s="2">
        <f t="shared" si="141"/>
        <v>1.951407116480467E-3</v>
      </c>
      <c r="GH113" s="2">
        <f t="shared" si="141"/>
        <v>1.4766529339102722E-3</v>
      </c>
      <c r="GI113" s="2">
        <f t="shared" si="141"/>
        <v>1.2290048423517499E-3</v>
      </c>
      <c r="GJ113" s="2">
        <f t="shared" si="141"/>
        <v>9.5144315913669455E-4</v>
      </c>
      <c r="GK113" s="2">
        <f t="shared" si="141"/>
        <v>7.820809262428527E-4</v>
      </c>
      <c r="GM113" s="86">
        <f t="shared" si="142"/>
        <v>2.088447777368758E-19</v>
      </c>
      <c r="GN113" s="86">
        <f t="shared" si="142"/>
        <v>2.706477649955069E-28</v>
      </c>
      <c r="GO113" s="86">
        <f t="shared" si="142"/>
        <v>5.5350821403652068E-26</v>
      </c>
      <c r="GP113" s="86">
        <f t="shared" si="142"/>
        <v>8.573893917818621E-40</v>
      </c>
      <c r="GQ113" s="86">
        <f t="shared" si="142"/>
        <v>8.8629194710626201E-35</v>
      </c>
      <c r="GR113" s="86">
        <f t="shared" si="142"/>
        <v>9.962467392236778E-40</v>
      </c>
      <c r="GS113" s="86">
        <f t="shared" si="142"/>
        <v>1.396199842842628E-46</v>
      </c>
      <c r="GT113" s="86">
        <f t="shared" si="142"/>
        <v>4.7937607308312746E-46</v>
      </c>
      <c r="GU113" s="86">
        <f t="shared" si="142"/>
        <v>2.3767318573055119E-39</v>
      </c>
      <c r="GV113" s="86">
        <f t="shared" si="142"/>
        <v>1.0481705990106711E-37</v>
      </c>
      <c r="GW113" s="86">
        <f t="shared" si="142"/>
        <v>5.2062683140045831E-30</v>
      </c>
      <c r="GX113" s="86">
        <f t="shared" si="142"/>
        <v>4.6751319950220324E-33</v>
      </c>
      <c r="GY113" s="86">
        <f t="shared" si="142"/>
        <v>1.7442951717987723E-28</v>
      </c>
      <c r="GZ113" s="86">
        <f t="shared" si="142"/>
        <v>7.5132692339444303E-25</v>
      </c>
      <c r="HA113" s="86">
        <f t="shared" si="142"/>
        <v>3.6698908049873647E-30</v>
      </c>
      <c r="HC113" s="86">
        <f t="shared" si="73"/>
        <v>0.29404771311776734</v>
      </c>
      <c r="HD113" s="86">
        <f t="shared" si="73"/>
        <v>0.25781832906802249</v>
      </c>
      <c r="HE113" s="86">
        <f t="shared" si="73"/>
        <v>0.28955032161702682</v>
      </c>
      <c r="HF113" s="86">
        <f t="shared" si="73"/>
        <v>0.19549921898142536</v>
      </c>
      <c r="HG113" s="86">
        <f t="shared" si="73"/>
        <v>0.28021470355716593</v>
      </c>
      <c r="HH113" s="86">
        <f t="shared" si="73"/>
        <v>0.11807241057938254</v>
      </c>
      <c r="HI113" s="86">
        <f t="shared" si="138"/>
        <v>3.6232589529714913E-2</v>
      </c>
      <c r="HJ113" s="86">
        <f t="shared" si="138"/>
        <v>1.7997216308920653E-2</v>
      </c>
      <c r="HK113" s="86">
        <f t="shared" si="138"/>
        <v>9.6792278870765913E-3</v>
      </c>
      <c r="HL113" s="86">
        <f t="shared" si="138"/>
        <v>3.4847135879404099E-2</v>
      </c>
      <c r="HM113" s="86">
        <f t="shared" si="138"/>
        <v>8.7606166484642853E-2</v>
      </c>
      <c r="HN113" s="86">
        <f t="shared" si="138"/>
        <v>0.21280388352359858</v>
      </c>
      <c r="HO113" s="86">
        <f t="shared" si="138"/>
        <v>0.39905455754770475</v>
      </c>
      <c r="HP113" s="86">
        <f t="shared" si="138"/>
        <v>0.43487777304048542</v>
      </c>
      <c r="HQ113" s="86">
        <f t="shared" si="138"/>
        <v>0.34994118606284497</v>
      </c>
      <c r="HS113" s="86">
        <f t="shared" si="143"/>
        <v>6.3708051362278625E-19</v>
      </c>
      <c r="HT113" s="86">
        <f t="shared" si="143"/>
        <v>3.1617478409700536E-11</v>
      </c>
      <c r="HU113" s="86">
        <f t="shared" si="143"/>
        <v>8.3604494779740225E-14</v>
      </c>
      <c r="HV113" s="86">
        <f t="shared" si="143"/>
        <v>7.1322389480064013E-16</v>
      </c>
      <c r="HW113" s="86">
        <f t="shared" si="143"/>
        <v>1.8569451540808237E-16</v>
      </c>
      <c r="HX113" s="86">
        <f t="shared" si="143"/>
        <v>1.9714906012270998E-16</v>
      </c>
      <c r="HY113" s="86">
        <f t="shared" si="143"/>
        <v>4.8747535782920825E-16</v>
      </c>
      <c r="HZ113" s="86">
        <f t="shared" si="143"/>
        <v>8.68772437969717E-19</v>
      </c>
      <c r="IA113" s="86">
        <f t="shared" si="143"/>
        <v>7.5280768015543234E-16</v>
      </c>
      <c r="IB113" s="86">
        <f t="shared" si="143"/>
        <v>1.8890087031623485E-16</v>
      </c>
      <c r="IC113" s="86">
        <f t="shared" si="143"/>
        <v>1.893847449829626E-15</v>
      </c>
      <c r="ID113" s="86">
        <f t="shared" si="143"/>
        <v>3.2480455264024865E-17</v>
      </c>
      <c r="IE113" s="86">
        <f t="shared" si="143"/>
        <v>2.5633064658472855E-17</v>
      </c>
      <c r="IF113" s="86">
        <f t="shared" si="143"/>
        <v>1.5765516006774578E-14</v>
      </c>
      <c r="IG113" s="86">
        <f t="shared" si="143"/>
        <v>1.4768204312403591E-11</v>
      </c>
      <c r="II113" s="86">
        <f t="shared" si="144"/>
        <v>1.2783261804529357E-144</v>
      </c>
      <c r="IJ113" s="86">
        <f t="shared" si="144"/>
        <v>4.916589902654334E-85</v>
      </c>
      <c r="IK113" s="86">
        <f t="shared" si="144"/>
        <v>8.6646514048755091E-102</v>
      </c>
      <c r="IL113" s="86">
        <f t="shared" si="144"/>
        <v>3.8004445589354956E-118</v>
      </c>
      <c r="IM113" s="86">
        <f t="shared" si="144"/>
        <v>5.0112137704518989E-123</v>
      </c>
      <c r="IN113" s="86">
        <f t="shared" si="144"/>
        <v>5.250259846402078E-124</v>
      </c>
      <c r="IO113" s="86">
        <f t="shared" si="144"/>
        <v>4.7665879316998581E-127</v>
      </c>
      <c r="IP113" s="86">
        <f t="shared" si="144"/>
        <v>1.700550863028447E-150</v>
      </c>
      <c r="IQ113" s="86">
        <f t="shared" si="144"/>
        <v>1.7801079721452581E-127</v>
      </c>
      <c r="IR113" s="86">
        <f t="shared" si="144"/>
        <v>3.9385838936121955E-130</v>
      </c>
      <c r="IS113" s="86">
        <f t="shared" si="144"/>
        <v>3.4883162119473345E-118</v>
      </c>
      <c r="IT113" s="86">
        <f t="shared" si="144"/>
        <v>4.510376081806601E-129</v>
      </c>
      <c r="IU113" s="86">
        <f t="shared" si="144"/>
        <v>1.6105850283567523E-126</v>
      </c>
      <c r="IV113" s="86">
        <f t="shared" si="144"/>
        <v>7.6156040468308845E-64</v>
      </c>
      <c r="IW113" s="86">
        <f t="shared" si="144"/>
        <v>1.810983851163441E-40</v>
      </c>
      <c r="IY113" s="86">
        <f t="shared" si="145"/>
        <v>0.29404771311776734</v>
      </c>
      <c r="IZ113" s="86">
        <f t="shared" si="145"/>
        <v>0.25781832909963998</v>
      </c>
      <c r="JA113" s="86">
        <f t="shared" si="145"/>
        <v>0.28955032161711042</v>
      </c>
      <c r="JB113" s="86">
        <f t="shared" si="145"/>
        <v>0.19549921898142608</v>
      </c>
      <c r="JC113" s="86">
        <f t="shared" si="145"/>
        <v>0.2802147035571661</v>
      </c>
      <c r="JD113" s="86">
        <f t="shared" si="145"/>
        <v>0.11807241057938274</v>
      </c>
      <c r="JE113" s="86">
        <f t="shared" si="145"/>
        <v>3.6232589529715399E-2</v>
      </c>
      <c r="JF113" s="86">
        <f t="shared" si="145"/>
        <v>1.7997216308920653E-2</v>
      </c>
      <c r="JG113" s="86">
        <f t="shared" si="145"/>
        <v>9.6792278870773442E-3</v>
      </c>
      <c r="JH113" s="86">
        <f t="shared" si="145"/>
        <v>3.4847135879404287E-2</v>
      </c>
      <c r="JI113" s="86">
        <f t="shared" si="145"/>
        <v>8.760616648464474E-2</v>
      </c>
      <c r="JJ113" s="86">
        <f t="shared" si="145"/>
        <v>0.21280388352359861</v>
      </c>
      <c r="JK113" s="86">
        <f t="shared" si="145"/>
        <v>0.39905455754770475</v>
      </c>
      <c r="JL113" s="86">
        <f t="shared" si="145"/>
        <v>0.43487777304050118</v>
      </c>
      <c r="JM113" s="86">
        <f t="shared" si="145"/>
        <v>0.34994118607761315</v>
      </c>
    </row>
    <row r="114" spans="2:273" x14ac:dyDescent="0.25">
      <c r="B114" s="2">
        <v>87</v>
      </c>
      <c r="C114" s="37">
        <v>51.508000000000003</v>
      </c>
      <c r="D114" s="37">
        <v>39.950000000000003</v>
      </c>
      <c r="E114" s="37">
        <v>49.932000000000002</v>
      </c>
      <c r="F114" s="37">
        <v>40.61</v>
      </c>
      <c r="G114" s="37">
        <v>48.2</v>
      </c>
      <c r="H114" s="37">
        <v>33.732999999999997</v>
      </c>
      <c r="I114" s="37">
        <v>31.6</v>
      </c>
      <c r="J114" s="37">
        <v>34.121000000000002</v>
      </c>
      <c r="K114" s="37">
        <v>34.671999999999997</v>
      </c>
      <c r="L114" s="37">
        <v>31.132999999999999</v>
      </c>
      <c r="M114" s="37">
        <v>33.633000000000003</v>
      </c>
      <c r="N114" s="37">
        <v>39.683</v>
      </c>
      <c r="O114" s="37">
        <v>66</v>
      </c>
      <c r="P114" s="37">
        <v>76.617000000000004</v>
      </c>
      <c r="Q114" s="37">
        <v>52.45</v>
      </c>
      <c r="S114" s="4">
        <f t="shared" si="146"/>
        <v>55.264331594564624</v>
      </c>
      <c r="T114" s="4">
        <f t="shared" si="146"/>
        <v>50.643957885697695</v>
      </c>
      <c r="U114" s="4">
        <f t="shared" si="146"/>
        <v>58.317583782352095</v>
      </c>
      <c r="V114" s="4">
        <f t="shared" si="146"/>
        <v>47.756682519058202</v>
      </c>
      <c r="W114" s="4">
        <f t="shared" si="146"/>
        <v>53.364311483554324</v>
      </c>
      <c r="X114" s="4">
        <f t="shared" si="146"/>
        <v>38.12968053492196</v>
      </c>
      <c r="Y114" s="4">
        <f t="shared" si="146"/>
        <v>33.713005408534691</v>
      </c>
      <c r="Z114" s="4">
        <f t="shared" si="146"/>
        <v>34.708402463352414</v>
      </c>
      <c r="AA114" s="4">
        <f t="shared" si="146"/>
        <v>36.466137432132911</v>
      </c>
      <c r="AB114" s="4">
        <f t="shared" si="146"/>
        <v>34.173865036427465</v>
      </c>
      <c r="AC114" s="4">
        <f t="shared" si="146"/>
        <v>35.878076040110962</v>
      </c>
      <c r="AD114" s="4">
        <f t="shared" si="146"/>
        <v>46.174315765372413</v>
      </c>
      <c r="AE114" s="4">
        <f t="shared" si="146"/>
        <v>68.746988747464442</v>
      </c>
      <c r="AF114" s="4">
        <f t="shared" si="146"/>
        <v>74.937057891090078</v>
      </c>
      <c r="AG114" s="4">
        <f t="shared" si="146"/>
        <v>54.195702105788499</v>
      </c>
      <c r="AI114" s="4">
        <f t="shared" si="147"/>
        <v>-3.756331594564621</v>
      </c>
      <c r="AJ114" s="4">
        <f t="shared" si="147"/>
        <v>-10.693957885697692</v>
      </c>
      <c r="AK114" s="4">
        <f t="shared" si="147"/>
        <v>-8.3855837823520929</v>
      </c>
      <c r="AL114" s="4">
        <f t="shared" si="147"/>
        <v>-7.1466825190582028</v>
      </c>
      <c r="AM114" s="4">
        <f t="shared" si="147"/>
        <v>-5.1643114835543216</v>
      </c>
      <c r="AN114" s="4">
        <f t="shared" si="147"/>
        <v>-4.3966805349219626</v>
      </c>
      <c r="AO114" s="4">
        <f t="shared" si="147"/>
        <v>-2.1130054085346899</v>
      </c>
      <c r="AP114" s="4">
        <f t="shared" si="147"/>
        <v>-0.58740246335241153</v>
      </c>
      <c r="AQ114" s="4">
        <f t="shared" si="147"/>
        <v>-1.7941374321329135</v>
      </c>
      <c r="AR114" s="4">
        <f t="shared" si="147"/>
        <v>-3.0408650364274656</v>
      </c>
      <c r="AS114" s="4">
        <f t="shared" si="147"/>
        <v>-2.2450760401109591</v>
      </c>
      <c r="AT114" s="4">
        <f t="shared" si="147"/>
        <v>-6.4913157653724127</v>
      </c>
      <c r="AU114" s="4">
        <f t="shared" si="147"/>
        <v>-2.7469887474644423</v>
      </c>
      <c r="AV114" s="4">
        <f t="shared" si="147"/>
        <v>1.6799421089099269</v>
      </c>
      <c r="AW114" s="4">
        <f t="shared" si="147"/>
        <v>-1.7457021057884958</v>
      </c>
      <c r="AY114" s="2">
        <f t="shared" si="139"/>
        <v>33.434207809973039</v>
      </c>
      <c r="AZ114" s="2">
        <f t="shared" si="139"/>
        <v>36.67001043951818</v>
      </c>
      <c r="BA114" s="2">
        <f t="shared" si="139"/>
        <v>40.197406731933768</v>
      </c>
      <c r="BB114" s="2">
        <f t="shared" si="139"/>
        <v>38.612578728303632</v>
      </c>
      <c r="BC114" s="2">
        <f t="shared" si="139"/>
        <v>36.582374853554342</v>
      </c>
      <c r="BD114" s="2">
        <f t="shared" si="139"/>
        <v>34.166354068605884</v>
      </c>
      <c r="BE114" s="2">
        <f t="shared" si="139"/>
        <v>33.049220735389234</v>
      </c>
      <c r="BF114" s="2">
        <f t="shared" si="139"/>
        <v>34.45840020693678</v>
      </c>
      <c r="BG114" s="2">
        <f t="shared" si="139"/>
        <v>36.34142755699186</v>
      </c>
      <c r="BH114" s="2">
        <f t="shared" si="139"/>
        <v>33.453911493244135</v>
      </c>
      <c r="BI114" s="2">
        <f t="shared" si="139"/>
        <v>32.95814200037205</v>
      </c>
      <c r="BJ114" s="2">
        <f t="shared" si="139"/>
        <v>35.849385639898891</v>
      </c>
      <c r="BK114" s="2">
        <f t="shared" si="139"/>
        <v>38.321075100492834</v>
      </c>
      <c r="BL114" s="2">
        <f t="shared" si="139"/>
        <v>40.532074919519182</v>
      </c>
      <c r="BM114" s="2">
        <f t="shared" si="139"/>
        <v>39.266782887837252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>
        <f t="shared" si="140"/>
        <v>31.6</v>
      </c>
      <c r="CL114" s="2">
        <f t="shared" si="140"/>
        <v>34.121000000000002</v>
      </c>
      <c r="CM114" s="2">
        <f t="shared" si="140"/>
        <v>34.671999999999997</v>
      </c>
      <c r="CN114" s="2">
        <f t="shared" si="140"/>
        <v>31.132999999999999</v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>
        <f t="shared" si="116"/>
        <v>31.6</v>
      </c>
      <c r="DB114" s="2">
        <f t="shared" si="117"/>
        <v>34.121000000000002</v>
      </c>
      <c r="DC114" s="2">
        <f t="shared" si="118"/>
        <v>34.671999999999997</v>
      </c>
      <c r="DD114" s="2">
        <f t="shared" si="119"/>
        <v>31.132999999999999</v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67.157577524893298</v>
      </c>
      <c r="DL114" s="2">
        <f t="shared" si="148"/>
        <v>66.680704836415373</v>
      </c>
      <c r="DM114" s="2">
        <f t="shared" si="148"/>
        <v>65.734180654338559</v>
      </c>
      <c r="DN114" s="2">
        <f t="shared" si="148"/>
        <v>69.596862078272608</v>
      </c>
      <c r="DO114" s="2">
        <f t="shared" si="148"/>
        <v>70.145163240418128</v>
      </c>
      <c r="DP114" s="2">
        <f t="shared" si="148"/>
        <v>65.147134521575992</v>
      </c>
      <c r="DQ114" s="2">
        <f t="shared" si="148"/>
        <v>59.68225844277675</v>
      </c>
      <c r="DR114" s="2">
        <f t="shared" si="148"/>
        <v>61.247758653390228</v>
      </c>
      <c r="DS114" s="2">
        <f t="shared" si="148"/>
        <v>64.172730018761712</v>
      </c>
      <c r="DT114" s="2">
        <f t="shared" si="148"/>
        <v>59.840232176360232</v>
      </c>
      <c r="DU114" s="2">
        <f t="shared" si="148"/>
        <v>67.766852901484484</v>
      </c>
      <c r="DV114" s="2">
        <f t="shared" si="148"/>
        <v>64.696132833020641</v>
      </c>
      <c r="DW114" s="2">
        <f t="shared" si="148"/>
        <v>69.213266666666669</v>
      </c>
      <c r="DX114" s="2">
        <f t="shared" si="148"/>
        <v>71.585763789868651</v>
      </c>
      <c r="DY114" s="2">
        <f t="shared" si="148"/>
        <v>66.180062683284461</v>
      </c>
      <c r="EA114" s="2">
        <f t="shared" si="94"/>
        <v>33.075840646333084</v>
      </c>
      <c r="EB114" s="2">
        <f t="shared" si="94"/>
        <v>36.354976999350619</v>
      </c>
      <c r="EC114" s="2">
        <f t="shared" si="94"/>
        <v>39.907650445103847</v>
      </c>
      <c r="ED114" s="2">
        <f t="shared" si="94"/>
        <v>38.234562834025205</v>
      </c>
      <c r="EE114" s="2">
        <f t="shared" si="94"/>
        <v>36.114499776673</v>
      </c>
      <c r="EF114" s="2">
        <f t="shared" si="94"/>
        <v>33.757442554693434</v>
      </c>
      <c r="EG114" s="2">
        <f t="shared" si="94"/>
        <v>32.705416754819765</v>
      </c>
      <c r="EH114" s="2">
        <f t="shared" si="94"/>
        <v>34.0564866418785</v>
      </c>
      <c r="EI114" s="2">
        <f t="shared" si="94"/>
        <v>35.980082539487256</v>
      </c>
      <c r="EJ114" s="2">
        <f t="shared" si="94"/>
        <v>33.092753266989874</v>
      </c>
      <c r="EK114" s="2">
        <f t="shared" si="94"/>
        <v>32.479510521335548</v>
      </c>
      <c r="EL114" s="2">
        <f t="shared" si="94"/>
        <v>35.466715718242298</v>
      </c>
      <c r="EM114" s="2">
        <f t="shared" si="135"/>
        <v>37.93551734824716</v>
      </c>
      <c r="EN114" s="2">
        <f t="shared" si="135"/>
        <v>40.117864620024605</v>
      </c>
      <c r="EO114" s="2">
        <f t="shared" si="135"/>
        <v>38.731821865802615</v>
      </c>
      <c r="EQ114" s="2">
        <f t="shared" si="149"/>
        <v>32.768129375062905</v>
      </c>
      <c r="ER114" s="2">
        <f t="shared" si="149"/>
        <v>35.988580178055358</v>
      </c>
      <c r="ES114" s="2">
        <f t="shared" si="149"/>
        <v>40.174013571558234</v>
      </c>
      <c r="ET114" s="2">
        <f t="shared" si="149"/>
        <v>38.586539534425654</v>
      </c>
      <c r="EU114" s="2">
        <f t="shared" si="149"/>
        <v>36.381081819798204</v>
      </c>
      <c r="EV114" s="2">
        <f t="shared" si="149"/>
        <v>34.067477405004119</v>
      </c>
      <c r="EW114" s="2">
        <f t="shared" si="149"/>
        <v>32.518606796049696</v>
      </c>
      <c r="EX114" s="2">
        <f t="shared" si="149"/>
        <v>34.179610946233836</v>
      </c>
      <c r="EY114" s="2">
        <f t="shared" si="149"/>
        <v>35.475697393323486</v>
      </c>
      <c r="EZ114" s="2">
        <f t="shared" si="149"/>
        <v>32.687573880999381</v>
      </c>
      <c r="FA114" s="2">
        <f t="shared" si="149"/>
        <v>32.39585113619686</v>
      </c>
      <c r="FB114" s="2">
        <f t="shared" si="149"/>
        <v>34.955247449292088</v>
      </c>
      <c r="FC114" s="2">
        <f t="shared" si="149"/>
        <v>37.830405561028776</v>
      </c>
      <c r="FD114" s="2">
        <f t="shared" si="149"/>
        <v>39.848619883846638</v>
      </c>
      <c r="FE114" s="2">
        <f t="shared" si="149"/>
        <v>39.126535533390467</v>
      </c>
      <c r="FG114" s="2">
        <f t="shared" si="150"/>
        <v>0.9894722473094042</v>
      </c>
      <c r="FH114" s="2">
        <f t="shared" si="150"/>
        <v>0.98958326708895639</v>
      </c>
      <c r="FI114" s="2">
        <f t="shared" si="150"/>
        <v>0.98880274296010906</v>
      </c>
      <c r="FJ114" s="2">
        <f t="shared" si="150"/>
        <v>0.98796763044359759</v>
      </c>
      <c r="FK114" s="2">
        <f t="shared" si="150"/>
        <v>0.98626532543378687</v>
      </c>
      <c r="FL114" s="2">
        <f t="shared" si="150"/>
        <v>0.98699246883924974</v>
      </c>
      <c r="FM114" s="2">
        <f t="shared" si="150"/>
        <v>0.98724062383843147</v>
      </c>
      <c r="FN114" s="2">
        <f t="shared" si="150"/>
        <v>0.98523137414624418</v>
      </c>
      <c r="FO114" s="2">
        <f t="shared" si="150"/>
        <v>0.98712807710013184</v>
      </c>
      <c r="FP114" s="2">
        <f t="shared" si="150"/>
        <v>0.98645923532968838</v>
      </c>
      <c r="FQ114" s="2">
        <f t="shared" si="150"/>
        <v>0.98643109917124161</v>
      </c>
      <c r="FR114" s="2">
        <f t="shared" si="150"/>
        <v>0.98687972703872673</v>
      </c>
      <c r="FS114" s="2">
        <f t="shared" si="150"/>
        <v>0.98766856982725959</v>
      </c>
      <c r="FT114" s="2">
        <f t="shared" si="150"/>
        <v>0.98682812737321168</v>
      </c>
      <c r="FU114" s="2">
        <f t="shared" si="150"/>
        <v>0.98052251980491456</v>
      </c>
      <c r="FW114" s="2">
        <f t="shared" si="141"/>
        <v>1.4199463077428449E-3</v>
      </c>
      <c r="FX114" s="2">
        <f t="shared" si="141"/>
        <v>2.3514588393355046E-3</v>
      </c>
      <c r="FY114" s="2">
        <f t="shared" si="141"/>
        <v>2.1398969001269609E-3</v>
      </c>
      <c r="FZ114" s="2">
        <f t="shared" si="141"/>
        <v>1.8555763276777752E-3</v>
      </c>
      <c r="GA114" s="2">
        <f t="shared" si="141"/>
        <v>1.7817739293684042E-3</v>
      </c>
      <c r="GB114" s="2">
        <f t="shared" si="141"/>
        <v>1.9646743785990198E-3</v>
      </c>
      <c r="GC114" s="2">
        <f t="shared" si="141"/>
        <v>2.1609671181987825E-3</v>
      </c>
      <c r="GD114" s="2">
        <f t="shared" si="141"/>
        <v>2.7276680612889018E-3</v>
      </c>
      <c r="GE114" s="2">
        <f t="shared" si="141"/>
        <v>3.070207763963204E-3</v>
      </c>
      <c r="GF114" s="2">
        <f t="shared" si="141"/>
        <v>2.5250326571813085E-3</v>
      </c>
      <c r="GG114" s="2">
        <f t="shared" si="141"/>
        <v>2.1392725979357081E-3</v>
      </c>
      <c r="GH114" s="2">
        <f t="shared" si="141"/>
        <v>1.6188871108565614E-3</v>
      </c>
      <c r="GI114" s="2">
        <f t="shared" si="141"/>
        <v>1.3474172464059586E-3</v>
      </c>
      <c r="GJ114" s="2">
        <f t="shared" si="141"/>
        <v>1.0431409252858741E-3</v>
      </c>
      <c r="GK114" s="2">
        <f t="shared" si="141"/>
        <v>8.5746998391295255E-4</v>
      </c>
      <c r="GM114" s="86">
        <f t="shared" si="142"/>
        <v>8.5008258072273605E-21</v>
      </c>
      <c r="GN114" s="86">
        <f t="shared" si="142"/>
        <v>2.1656706458649603E-30</v>
      </c>
      <c r="GO114" s="86">
        <f t="shared" si="142"/>
        <v>6.827951413286866E-28</v>
      </c>
      <c r="GP114" s="86">
        <f t="shared" si="142"/>
        <v>8.9592845223148621E-43</v>
      </c>
      <c r="GQ114" s="86">
        <f t="shared" si="142"/>
        <v>2.1441214424696016E-37</v>
      </c>
      <c r="GR114" s="86">
        <f t="shared" si="142"/>
        <v>1.1821419731254868E-42</v>
      </c>
      <c r="GS114" s="86">
        <f t="shared" si="142"/>
        <v>5.834335839775427E-50</v>
      </c>
      <c r="GT114" s="86">
        <f t="shared" si="142"/>
        <v>2.4585987767324473E-49</v>
      </c>
      <c r="GU114" s="86">
        <f t="shared" si="142"/>
        <v>4.1632275429146079E-42</v>
      </c>
      <c r="GV114" s="86">
        <f t="shared" si="142"/>
        <v>2.0345700065777343E-40</v>
      </c>
      <c r="GW114" s="86">
        <f t="shared" si="142"/>
        <v>3.8969081269206067E-32</v>
      </c>
      <c r="GX114" s="86">
        <f t="shared" si="142"/>
        <v>1.9351196495344258E-35</v>
      </c>
      <c r="GY114" s="86">
        <f t="shared" si="142"/>
        <v>1.5269912584487913E-30</v>
      </c>
      <c r="GZ114" s="86">
        <f t="shared" si="142"/>
        <v>1.2390538781347756E-26</v>
      </c>
      <c r="HA114" s="86">
        <f t="shared" si="142"/>
        <v>2.4375457424845223E-32</v>
      </c>
      <c r="HC114" s="86">
        <f t="shared" si="73"/>
        <v>0.19924837520084102</v>
      </c>
      <c r="HD114" s="86">
        <f t="shared" si="73"/>
        <v>0.12330231131610683</v>
      </c>
      <c r="HE114" s="86">
        <f t="shared" si="73"/>
        <v>0.16870047706878441</v>
      </c>
      <c r="HF114" s="86">
        <f t="shared" si="73"/>
        <v>8.6271849550053223E-2</v>
      </c>
      <c r="HG114" s="86">
        <f t="shared" si="73"/>
        <v>0.15064296956707074</v>
      </c>
      <c r="HH114" s="86">
        <f t="shared" si="73"/>
        <v>4.1250852216335003E-2</v>
      </c>
      <c r="HI114" s="86">
        <f t="shared" si="138"/>
        <v>8.4782295903788173E-3</v>
      </c>
      <c r="HJ114" s="86">
        <f t="shared" si="138"/>
        <v>4.2670249041905136E-3</v>
      </c>
      <c r="HK114" s="86">
        <f t="shared" si="138"/>
        <v>1.9843208343060278E-3</v>
      </c>
      <c r="HL114" s="86">
        <f t="shared" si="138"/>
        <v>9.9999426245432187E-3</v>
      </c>
      <c r="HM114" s="86">
        <f t="shared" si="138"/>
        <v>3.3014580107012574E-2</v>
      </c>
      <c r="HN114" s="86">
        <f t="shared" si="138"/>
        <v>0.10385194384160128</v>
      </c>
      <c r="HO114" s="86">
        <f t="shared" si="138"/>
        <v>0.25570055016665311</v>
      </c>
      <c r="HP114" s="86">
        <f t="shared" si="138"/>
        <v>0.30038400023096762</v>
      </c>
      <c r="HQ114" s="86">
        <f t="shared" si="138"/>
        <v>0.19786165435924288</v>
      </c>
      <c r="HS114" s="86">
        <f t="shared" si="143"/>
        <v>4.5654408668623446E-18</v>
      </c>
      <c r="HT114" s="86">
        <f t="shared" si="143"/>
        <v>1.0765786061478543E-10</v>
      </c>
      <c r="HU114" s="86">
        <f t="shared" si="143"/>
        <v>3.6780446470774577E-13</v>
      </c>
      <c r="HV114" s="86">
        <f t="shared" si="143"/>
        <v>3.8467895468551141E-15</v>
      </c>
      <c r="HW114" s="86">
        <f t="shared" si="143"/>
        <v>1.0610801464287309E-15</v>
      </c>
      <c r="HX114" s="86">
        <f t="shared" si="143"/>
        <v>1.1633655178717227E-15</v>
      </c>
      <c r="HY114" s="86">
        <f t="shared" si="143"/>
        <v>2.9494327983584508E-15</v>
      </c>
      <c r="HZ114" s="86">
        <f t="shared" si="143"/>
        <v>7.9725581871345091E-18</v>
      </c>
      <c r="IA114" s="86">
        <f t="shared" si="143"/>
        <v>5.0201921707774741E-15</v>
      </c>
      <c r="IB114" s="86">
        <f t="shared" si="143"/>
        <v>1.2554067657216811E-15</v>
      </c>
      <c r="IC114" s="86">
        <f t="shared" si="143"/>
        <v>1.034869366618378E-14</v>
      </c>
      <c r="ID114" s="86">
        <f t="shared" si="143"/>
        <v>1.9705336886898283E-16</v>
      </c>
      <c r="IE114" s="86">
        <f t="shared" si="143"/>
        <v>1.4634523600079344E-16</v>
      </c>
      <c r="IF114" s="86">
        <f t="shared" si="143"/>
        <v>6.3653936886240202E-14</v>
      </c>
      <c r="IG114" s="86">
        <f t="shared" si="143"/>
        <v>4.1481786092959176E-11</v>
      </c>
      <c r="II114" s="86">
        <f t="shared" si="144"/>
        <v>1.0734546303557067E-140</v>
      </c>
      <c r="IJ114" s="86">
        <f t="shared" si="144"/>
        <v>1.4661758919218554E-82</v>
      </c>
      <c r="IK114" s="86">
        <f t="shared" si="144"/>
        <v>7.3294611282005968E-99</v>
      </c>
      <c r="IL114" s="86">
        <f t="shared" si="144"/>
        <v>8.1292124697338003E-115</v>
      </c>
      <c r="IM114" s="86">
        <f t="shared" si="144"/>
        <v>1.4059473344846105E-119</v>
      </c>
      <c r="IN114" s="86">
        <f t="shared" si="144"/>
        <v>1.776208023314663E-120</v>
      </c>
      <c r="IO114" s="86">
        <f t="shared" si="144"/>
        <v>2.240615107629252E-123</v>
      </c>
      <c r="IP114" s="86">
        <f t="shared" si="144"/>
        <v>5.7364039892086721E-146</v>
      </c>
      <c r="IQ114" s="86">
        <f t="shared" si="144"/>
        <v>1.4263855833952264E-123</v>
      </c>
      <c r="IR114" s="86">
        <f t="shared" si="144"/>
        <v>2.843473634340345E-126</v>
      </c>
      <c r="IS114" s="86">
        <f t="shared" si="144"/>
        <v>8.9016062444013638E-115</v>
      </c>
      <c r="IT114" s="86">
        <f t="shared" si="144"/>
        <v>1.6641105828454466E-125</v>
      </c>
      <c r="IU114" s="86">
        <f t="shared" si="144"/>
        <v>4.0475281979613391E-123</v>
      </c>
      <c r="IV114" s="86">
        <f t="shared" si="144"/>
        <v>3.2571142602333911E-62</v>
      </c>
      <c r="IW114" s="86">
        <f t="shared" si="144"/>
        <v>1.7743317650957408E-39</v>
      </c>
      <c r="IY114" s="86">
        <f t="shared" si="145"/>
        <v>0.19924837520084102</v>
      </c>
      <c r="IZ114" s="86">
        <f t="shared" si="145"/>
        <v>0.12330231142376469</v>
      </c>
      <c r="JA114" s="86">
        <f t="shared" si="145"/>
        <v>0.16870047706915223</v>
      </c>
      <c r="JB114" s="86">
        <f t="shared" si="145"/>
        <v>8.6271849550057067E-2</v>
      </c>
      <c r="JC114" s="86">
        <f t="shared" si="145"/>
        <v>0.15064296956707179</v>
      </c>
      <c r="JD114" s="86">
        <f t="shared" si="145"/>
        <v>4.1250852216336169E-2</v>
      </c>
      <c r="JE114" s="86">
        <f t="shared" si="145"/>
        <v>8.4782295903817664E-3</v>
      </c>
      <c r="JF114" s="86">
        <f t="shared" si="145"/>
        <v>4.2670249041905214E-3</v>
      </c>
      <c r="JG114" s="86">
        <f t="shared" si="145"/>
        <v>1.9843208343110481E-3</v>
      </c>
      <c r="JH114" s="86">
        <f t="shared" si="145"/>
        <v>9.9999426245444747E-3</v>
      </c>
      <c r="JI114" s="86">
        <f t="shared" si="145"/>
        <v>3.301458010702292E-2</v>
      </c>
      <c r="JJ114" s="86">
        <f t="shared" si="145"/>
        <v>0.10385194384160147</v>
      </c>
      <c r="JK114" s="86">
        <f t="shared" si="145"/>
        <v>0.25570055016665327</v>
      </c>
      <c r="JL114" s="86">
        <f t="shared" si="145"/>
        <v>0.30038400023103129</v>
      </c>
      <c r="JM114" s="86">
        <f t="shared" si="145"/>
        <v>0.19786165440072467</v>
      </c>
    </row>
    <row r="115" spans="2:273" x14ac:dyDescent="0.25">
      <c r="B115" s="2">
        <v>88</v>
      </c>
      <c r="C115" s="37">
        <v>36.869</v>
      </c>
      <c r="D115" s="37">
        <v>33.582999999999998</v>
      </c>
      <c r="E115" s="37">
        <v>38.186</v>
      </c>
      <c r="F115" s="37">
        <v>35.914999999999999</v>
      </c>
      <c r="G115" s="37">
        <v>38.1</v>
      </c>
      <c r="H115" s="37">
        <v>34.35</v>
      </c>
      <c r="I115" s="37">
        <v>31.832999999999998</v>
      </c>
      <c r="J115" s="37">
        <v>33.759</v>
      </c>
      <c r="K115" s="37">
        <v>31.620999999999999</v>
      </c>
      <c r="L115" s="37">
        <v>32.15</v>
      </c>
      <c r="M115" s="37">
        <v>33.082999999999998</v>
      </c>
      <c r="N115" s="37">
        <v>33.982999999999997</v>
      </c>
      <c r="O115" s="37">
        <v>46.216999999999999</v>
      </c>
      <c r="P115" s="37">
        <v>53.65</v>
      </c>
      <c r="Q115" s="37">
        <v>37.167000000000002</v>
      </c>
      <c r="S115" s="4">
        <f t="shared" si="146"/>
        <v>44.732330603496223</v>
      </c>
      <c r="T115" s="4">
        <f t="shared" si="146"/>
        <v>41.18335425948441</v>
      </c>
      <c r="U115" s="4">
        <f t="shared" si="146"/>
        <v>47.949254704825833</v>
      </c>
      <c r="V115" s="4">
        <f t="shared" si="146"/>
        <v>41.251669241660089</v>
      </c>
      <c r="W115" s="4">
        <f t="shared" si="146"/>
        <v>42.901273811797346</v>
      </c>
      <c r="X115" s="4">
        <f t="shared" si="146"/>
        <v>34.990287805912885</v>
      </c>
      <c r="Y115" s="4">
        <f t="shared" si="146"/>
        <v>33.028266305249566</v>
      </c>
      <c r="Z115" s="4">
        <f t="shared" si="146"/>
        <v>34.387655957682945</v>
      </c>
      <c r="AA115" s="4">
        <f t="shared" si="146"/>
        <v>36.184896099496889</v>
      </c>
      <c r="AB115" s="4">
        <f t="shared" si="146"/>
        <v>33.44375345874419</v>
      </c>
      <c r="AC115" s="4">
        <f t="shared" si="146"/>
        <v>33.602259326621997</v>
      </c>
      <c r="AD115" s="4">
        <f t="shared" si="146"/>
        <v>39.231410858443688</v>
      </c>
      <c r="AE115" s="4">
        <f t="shared" si="146"/>
        <v>52.570577852620545</v>
      </c>
      <c r="AF115" s="4">
        <f t="shared" si="146"/>
        <v>58.162082005657133</v>
      </c>
      <c r="AG115" s="4">
        <f t="shared" si="146"/>
        <v>44.728618217748419</v>
      </c>
      <c r="AI115" s="4">
        <f t="shared" si="147"/>
        <v>-7.8633306034962231</v>
      </c>
      <c r="AJ115" s="4">
        <f t="shared" si="147"/>
        <v>-7.600354259484412</v>
      </c>
      <c r="AK115" s="4">
        <f t="shared" si="147"/>
        <v>-9.7632547048258331</v>
      </c>
      <c r="AL115" s="4">
        <f t="shared" si="147"/>
        <v>-5.3366692416600898</v>
      </c>
      <c r="AM115" s="4">
        <f t="shared" si="147"/>
        <v>-4.8012738117973441</v>
      </c>
      <c r="AN115" s="4">
        <f t="shared" si="147"/>
        <v>-0.64028780591288381</v>
      </c>
      <c r="AO115" s="4">
        <f t="shared" si="147"/>
        <v>-1.195266305249568</v>
      </c>
      <c r="AP115" s="4">
        <f t="shared" si="147"/>
        <v>-0.62865595768294469</v>
      </c>
      <c r="AQ115" s="4">
        <f t="shared" si="147"/>
        <v>-4.5638960994968905</v>
      </c>
      <c r="AR115" s="4">
        <f t="shared" si="147"/>
        <v>-1.2937534587441917</v>
      </c>
      <c r="AS115" s="4">
        <f t="shared" si="147"/>
        <v>-0.5192593266219987</v>
      </c>
      <c r="AT115" s="4">
        <f t="shared" si="147"/>
        <v>-5.248410858443691</v>
      </c>
      <c r="AU115" s="4">
        <f t="shared" si="147"/>
        <v>-6.3535778526205462</v>
      </c>
      <c r="AV115" s="4">
        <f t="shared" si="147"/>
        <v>-4.5120820056571347</v>
      </c>
      <c r="AW115" s="4">
        <f t="shared" si="147"/>
        <v>-7.5616182177484177</v>
      </c>
      <c r="AY115" s="2">
        <f t="shared" si="139"/>
        <v>33.30344441514729</v>
      </c>
      <c r="AZ115" s="2">
        <f t="shared" si="139"/>
        <v>36.533551792326023</v>
      </c>
      <c r="BA115" s="2">
        <f t="shared" si="139"/>
        <v>40.08317394944968</v>
      </c>
      <c r="BB115" s="2">
        <f t="shared" si="139"/>
        <v>38.509108931992067</v>
      </c>
      <c r="BC115" s="2">
        <f t="shared" si="139"/>
        <v>36.493126827031794</v>
      </c>
      <c r="BD115" s="2">
        <f t="shared" si="139"/>
        <v>34.098498819836529</v>
      </c>
      <c r="BE115" s="2">
        <f t="shared" si="139"/>
        <v>32.934064868310891</v>
      </c>
      <c r="BF115" s="2">
        <f t="shared" si="139"/>
        <v>34.351324885542354</v>
      </c>
      <c r="BG115" s="2">
        <f t="shared" si="139"/>
        <v>36.169154635138227</v>
      </c>
      <c r="BH115" s="2">
        <f t="shared" si="139"/>
        <v>33.310158582594219</v>
      </c>
      <c r="BI115" s="2">
        <f t="shared" si="139"/>
        <v>32.849622737133146</v>
      </c>
      <c r="BJ115" s="2">
        <f t="shared" si="139"/>
        <v>35.696226254834954</v>
      </c>
      <c r="BK115" s="2">
        <f t="shared" si="139"/>
        <v>38.172542563958032</v>
      </c>
      <c r="BL115" s="2">
        <f t="shared" si="139"/>
        <v>40.341914690656516</v>
      </c>
      <c r="BM115" s="2">
        <f t="shared" si="139"/>
        <v>39.141294785748819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>
        <f t="shared" si="140"/>
        <v>31.832999999999998</v>
      </c>
      <c r="CL115" s="2">
        <f t="shared" si="140"/>
        <v>33.759</v>
      </c>
      <c r="CM115" s="2">
        <f t="shared" si="140"/>
        <v>31.620999999999999</v>
      </c>
      <c r="CN115" s="2">
        <f t="shared" si="140"/>
        <v>32.15</v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>
        <f t="shared" si="116"/>
        <v>31.832999999999998</v>
      </c>
      <c r="DB115" s="2">
        <f t="shared" si="117"/>
        <v>33.759</v>
      </c>
      <c r="DC115" s="2">
        <f t="shared" si="118"/>
        <v>31.620999999999999</v>
      </c>
      <c r="DD115" s="2">
        <f t="shared" si="119"/>
        <v>32.15</v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67.540467994310092</v>
      </c>
      <c r="DL115" s="2">
        <f t="shared" si="148"/>
        <v>67.023447131341868</v>
      </c>
      <c r="DM115" s="2">
        <f t="shared" si="148"/>
        <v>66.035214793741119</v>
      </c>
      <c r="DN115" s="2">
        <f t="shared" si="148"/>
        <v>69.945332523616742</v>
      </c>
      <c r="DO115" s="2">
        <f t="shared" si="148"/>
        <v>70.543015331010452</v>
      </c>
      <c r="DP115" s="2">
        <f t="shared" si="148"/>
        <v>65.492295403377128</v>
      </c>
      <c r="DQ115" s="2">
        <f t="shared" si="148"/>
        <v>59.967125234521589</v>
      </c>
      <c r="DR115" s="2">
        <f t="shared" si="148"/>
        <v>61.561204836415357</v>
      </c>
      <c r="DS115" s="2">
        <f t="shared" si="148"/>
        <v>64.509528611632263</v>
      </c>
      <c r="DT115" s="2">
        <f t="shared" si="148"/>
        <v>60.11711894934335</v>
      </c>
      <c r="DU115" s="2">
        <f t="shared" si="148"/>
        <v>68.14007152496626</v>
      </c>
      <c r="DV115" s="2">
        <f t="shared" si="148"/>
        <v>65.005020356472784</v>
      </c>
      <c r="DW115" s="2">
        <f t="shared" si="148"/>
        <v>69.548505128205122</v>
      </c>
      <c r="DX115" s="2">
        <f t="shared" si="148"/>
        <v>71.959029549718565</v>
      </c>
      <c r="DY115" s="2">
        <f t="shared" si="148"/>
        <v>66.592008064516122</v>
      </c>
      <c r="EA115" s="2">
        <f t="shared" si="94"/>
        <v>32.971687594813694</v>
      </c>
      <c r="EB115" s="2">
        <f t="shared" si="94"/>
        <v>36.241754153554126</v>
      </c>
      <c r="EC115" s="2">
        <f t="shared" si="94"/>
        <v>39.814546323771836</v>
      </c>
      <c r="ED115" s="2">
        <f t="shared" si="94"/>
        <v>38.159245382684134</v>
      </c>
      <c r="EE115" s="2">
        <f t="shared" si="94"/>
        <v>36.060168631074532</v>
      </c>
      <c r="EF115" s="2">
        <f t="shared" si="94"/>
        <v>33.720519421628509</v>
      </c>
      <c r="EG115" s="2">
        <f t="shared" si="94"/>
        <v>32.615849325363833</v>
      </c>
      <c r="EH115" s="2">
        <f t="shared" si="94"/>
        <v>33.978990358656809</v>
      </c>
      <c r="EI115" s="2">
        <f t="shared" si="94"/>
        <v>35.833736969068077</v>
      </c>
      <c r="EJ115" s="2">
        <f t="shared" si="94"/>
        <v>32.975647322505232</v>
      </c>
      <c r="EK115" s="2">
        <f t="shared" si="94"/>
        <v>32.407087347361774</v>
      </c>
      <c r="EL115" s="2">
        <f t="shared" si="94"/>
        <v>35.341739142848979</v>
      </c>
      <c r="EM115" s="2">
        <f t="shared" si="135"/>
        <v>37.815421267221382</v>
      </c>
      <c r="EN115" s="2">
        <f t="shared" si="135"/>
        <v>39.957330343778004</v>
      </c>
      <c r="EO115" s="2">
        <f t="shared" si="135"/>
        <v>38.643636993003199</v>
      </c>
      <c r="EQ115" s="2">
        <f t="shared" si="149"/>
        <v>32.675900784945163</v>
      </c>
      <c r="ER115" s="2">
        <f t="shared" si="149"/>
        <v>35.891813123830417</v>
      </c>
      <c r="ES115" s="2">
        <f t="shared" si="149"/>
        <v>40.069278318399768</v>
      </c>
      <c r="ET115" s="2">
        <f t="shared" si="149"/>
        <v>38.495698937701142</v>
      </c>
      <c r="EU115" s="2">
        <f t="shared" si="149"/>
        <v>36.31485775354944</v>
      </c>
      <c r="EV115" s="2">
        <f t="shared" si="149"/>
        <v>34.017038015372329</v>
      </c>
      <c r="EW115" s="2">
        <f t="shared" si="149"/>
        <v>32.438350740177867</v>
      </c>
      <c r="EX115" s="2">
        <f t="shared" si="149"/>
        <v>34.093448013877769</v>
      </c>
      <c r="EY115" s="2">
        <f t="shared" si="149"/>
        <v>35.35869707222524</v>
      </c>
      <c r="EZ115" s="2">
        <f t="shared" si="149"/>
        <v>32.590024134053991</v>
      </c>
      <c r="FA115" s="2">
        <f t="shared" si="149"/>
        <v>32.326788515311236</v>
      </c>
      <c r="FB115" s="2">
        <f t="shared" si="149"/>
        <v>34.852139304283298</v>
      </c>
      <c r="FC115" s="2">
        <f t="shared" si="149"/>
        <v>37.714391329126194</v>
      </c>
      <c r="FD115" s="2">
        <f t="shared" si="149"/>
        <v>39.699708980690573</v>
      </c>
      <c r="FE115" s="2">
        <f t="shared" si="149"/>
        <v>39.005037103014757</v>
      </c>
      <c r="FG115" s="2">
        <f t="shared" si="150"/>
        <v>0.99038967311605719</v>
      </c>
      <c r="FH115" s="2">
        <f t="shared" si="150"/>
        <v>0.99049111121128608</v>
      </c>
      <c r="FI115" s="2">
        <f t="shared" si="150"/>
        <v>0.98977790902377827</v>
      </c>
      <c r="FJ115" s="2">
        <f t="shared" si="150"/>
        <v>0.9890147182247998</v>
      </c>
      <c r="FK115" s="2">
        <f t="shared" si="150"/>
        <v>0.98745867169414225</v>
      </c>
      <c r="FL115" s="2">
        <f t="shared" si="150"/>
        <v>0.98812339755833867</v>
      </c>
      <c r="FM115" s="2">
        <f t="shared" si="150"/>
        <v>0.98835023159603397</v>
      </c>
      <c r="FN115" s="2">
        <f t="shared" si="150"/>
        <v>0.98651332749137588</v>
      </c>
      <c r="FO115" s="2">
        <f t="shared" si="150"/>
        <v>0.98824735586837131</v>
      </c>
      <c r="FP115" s="2">
        <f t="shared" si="150"/>
        <v>0.98763594481119166</v>
      </c>
      <c r="FQ115" s="2">
        <f t="shared" si="150"/>
        <v>0.98761022301062951</v>
      </c>
      <c r="FR115" s="2">
        <f t="shared" si="150"/>
        <v>0.98802033902256503</v>
      </c>
      <c r="FS115" s="2">
        <f t="shared" si="150"/>
        <v>0.98874138605915474</v>
      </c>
      <c r="FT115" s="2">
        <f t="shared" si="150"/>
        <v>0.98797317051065947</v>
      </c>
      <c r="FU115" s="2">
        <f t="shared" si="150"/>
        <v>0.98220583116525251</v>
      </c>
      <c r="FW115" s="2">
        <f t="shared" si="141"/>
        <v>1.5567269041089952E-3</v>
      </c>
      <c r="FX115" s="2">
        <f t="shared" si="141"/>
        <v>2.5777385490741074E-3</v>
      </c>
      <c r="FY115" s="2">
        <f t="shared" si="141"/>
        <v>2.3458659809926395E-3</v>
      </c>
      <c r="FZ115" s="2">
        <f t="shared" si="141"/>
        <v>2.0342348104575936E-3</v>
      </c>
      <c r="GA115" s="2">
        <f t="shared" si="141"/>
        <v>1.9533404802199246E-3</v>
      </c>
      <c r="GB115" s="2">
        <f t="shared" si="141"/>
        <v>2.1538143669323274E-3</v>
      </c>
      <c r="GC115" s="2">
        <f t="shared" si="141"/>
        <v>2.3689594323148618E-3</v>
      </c>
      <c r="GD115" s="2">
        <f t="shared" si="141"/>
        <v>2.9900416946692927E-3</v>
      </c>
      <c r="GE115" s="2">
        <f t="shared" si="141"/>
        <v>3.3654190064225215E-3</v>
      </c>
      <c r="GF115" s="2">
        <f t="shared" si="141"/>
        <v>2.7679689465840984E-3</v>
      </c>
      <c r="GG115" s="2">
        <f t="shared" si="141"/>
        <v>2.3451817297720431E-3</v>
      </c>
      <c r="GH115" s="2">
        <f t="shared" si="141"/>
        <v>1.7747972182713047E-3</v>
      </c>
      <c r="GI115" s="2">
        <f t="shared" si="141"/>
        <v>1.4772215983232288E-3</v>
      </c>
      <c r="GJ115" s="2">
        <f t="shared" si="141"/>
        <v>1.1436661811103541E-3</v>
      </c>
      <c r="GK115" s="2">
        <f t="shared" si="141"/>
        <v>9.401193678049832E-4</v>
      </c>
      <c r="GM115" s="86">
        <f t="shared" si="142"/>
        <v>3.0758569829743616E-22</v>
      </c>
      <c r="GN115" s="86">
        <f t="shared" si="142"/>
        <v>1.4468318447561659E-32</v>
      </c>
      <c r="GO115" s="86">
        <f t="shared" si="142"/>
        <v>7.1532733924927587E-30</v>
      </c>
      <c r="GP115" s="86">
        <f t="shared" si="142"/>
        <v>7.2461395153247895E-46</v>
      </c>
      <c r="GQ115" s="86">
        <f t="shared" si="142"/>
        <v>4.1351774937595354E-40</v>
      </c>
      <c r="GR115" s="86">
        <f t="shared" si="142"/>
        <v>1.0954002927779806E-45</v>
      </c>
      <c r="GS115" s="86">
        <f t="shared" si="142"/>
        <v>1.842072382191401E-53</v>
      </c>
      <c r="GT115" s="86">
        <f t="shared" si="142"/>
        <v>9.6354465425563899E-53</v>
      </c>
      <c r="GU115" s="86">
        <f t="shared" si="142"/>
        <v>5.8404725490880172E-45</v>
      </c>
      <c r="GV115" s="86">
        <f t="shared" si="142"/>
        <v>3.1555222166072242E-43</v>
      </c>
      <c r="GW115" s="86">
        <f t="shared" si="142"/>
        <v>2.4496159281700436E-34</v>
      </c>
      <c r="GX115" s="86">
        <f t="shared" si="142"/>
        <v>6.568279835596148E-38</v>
      </c>
      <c r="GY115" s="86">
        <f t="shared" si="142"/>
        <v>1.1248607358442475E-32</v>
      </c>
      <c r="GZ115" s="86">
        <f t="shared" si="142"/>
        <v>1.7600145770828234E-28</v>
      </c>
      <c r="HA115" s="86">
        <f t="shared" si="142"/>
        <v>1.3494808695477555E-34</v>
      </c>
      <c r="HC115" s="86">
        <f t="shared" si="73"/>
        <v>0.12229114475302996</v>
      </c>
      <c r="HD115" s="86">
        <f t="shared" si="73"/>
        <v>4.6223044873407566E-2</v>
      </c>
      <c r="HE115" s="86">
        <f t="shared" si="73"/>
        <v>8.3557664502290394E-2</v>
      </c>
      <c r="HF115" s="86">
        <f t="shared" si="73"/>
        <v>2.9876135622793024E-2</v>
      </c>
      <c r="HG115" s="86">
        <f t="shared" si="73"/>
        <v>6.6304706734744548E-2</v>
      </c>
      <c r="HH115" s="86">
        <f t="shared" si="73"/>
        <v>1.0838695080025575E-2</v>
      </c>
      <c r="HI115" s="86">
        <f t="shared" si="138"/>
        <v>1.4288903499721473E-3</v>
      </c>
      <c r="HJ115" s="86">
        <f t="shared" si="138"/>
        <v>7.7455246608304593E-4</v>
      </c>
      <c r="HK115" s="86">
        <f t="shared" si="138"/>
        <v>3.0840681034800891E-4</v>
      </c>
      <c r="HL115" s="86">
        <f t="shared" si="138"/>
        <v>2.2429985184199042E-3</v>
      </c>
      <c r="HM115" s="86">
        <f t="shared" si="138"/>
        <v>1.0000000002117444E-2</v>
      </c>
      <c r="HN115" s="86">
        <f t="shared" si="138"/>
        <v>4.1258486656679763E-2</v>
      </c>
      <c r="HO115" s="86">
        <f t="shared" si="138"/>
        <v>0.13788489254525824</v>
      </c>
      <c r="HP115" s="86">
        <f t="shared" si="138"/>
        <v>0.17817644649053099</v>
      </c>
      <c r="HQ115" s="86">
        <f t="shared" si="138"/>
        <v>8.8981846718665228E-2</v>
      </c>
      <c r="HS115" s="86">
        <f t="shared" si="143"/>
        <v>3.1167490048167106E-17</v>
      </c>
      <c r="HT115" s="86">
        <f t="shared" si="143"/>
        <v>3.5474790706160133E-10</v>
      </c>
      <c r="HU115" s="86">
        <f t="shared" si="143"/>
        <v>1.5571663243646888E-12</v>
      </c>
      <c r="HV115" s="86">
        <f t="shared" si="143"/>
        <v>1.9878629822353185E-14</v>
      </c>
      <c r="HW115" s="86">
        <f t="shared" si="143"/>
        <v>5.8018457619607384E-15</v>
      </c>
      <c r="HX115" s="86">
        <f t="shared" si="143"/>
        <v>6.5576851117021595E-15</v>
      </c>
      <c r="HY115" s="86">
        <f t="shared" si="143"/>
        <v>1.7002790176635407E-14</v>
      </c>
      <c r="HZ115" s="86">
        <f t="shared" si="143"/>
        <v>6.8755403310292552E-17</v>
      </c>
      <c r="IA115" s="86">
        <f t="shared" si="143"/>
        <v>3.1701824283601604E-14</v>
      </c>
      <c r="IB115" s="86">
        <f t="shared" si="143"/>
        <v>7.9192521980069727E-15</v>
      </c>
      <c r="IC115" s="86">
        <f t="shared" si="143"/>
        <v>5.4073540013108177E-14</v>
      </c>
      <c r="ID115" s="86">
        <f t="shared" si="143"/>
        <v>1.1429673452404213E-15</v>
      </c>
      <c r="IE115" s="86">
        <f t="shared" si="143"/>
        <v>8.0143721884049159E-16</v>
      </c>
      <c r="IF115" s="86">
        <f t="shared" si="143"/>
        <v>2.4886927314638858E-13</v>
      </c>
      <c r="IG115" s="86">
        <f t="shared" si="143"/>
        <v>1.1392651879006696E-10</v>
      </c>
      <c r="II115" s="86">
        <f t="shared" si="144"/>
        <v>7.949648500652233E-137</v>
      </c>
      <c r="IJ115" s="86">
        <f t="shared" si="144"/>
        <v>4.0134814552946058E-80</v>
      </c>
      <c r="IK115" s="86">
        <f t="shared" si="144"/>
        <v>5.610927174881363E-96</v>
      </c>
      <c r="IL115" s="86">
        <f t="shared" si="144"/>
        <v>1.5560347106066951E-111</v>
      </c>
      <c r="IM115" s="86">
        <f t="shared" si="144"/>
        <v>3.5184894975747369E-116</v>
      </c>
      <c r="IN115" s="86">
        <f t="shared" si="144"/>
        <v>5.3358517514283697E-117</v>
      </c>
      <c r="IO115" s="86">
        <f t="shared" si="144"/>
        <v>9.2896979569233494E-120</v>
      </c>
      <c r="IP115" s="86">
        <f t="shared" si="144"/>
        <v>1.6473213656640114E-141</v>
      </c>
      <c r="IQ115" s="86">
        <f t="shared" si="144"/>
        <v>9.9211287598666124E-120</v>
      </c>
      <c r="IR115" s="86">
        <f t="shared" si="144"/>
        <v>1.7929871023429414E-122</v>
      </c>
      <c r="IS115" s="86">
        <f t="shared" si="144"/>
        <v>2.0222324329034585E-111</v>
      </c>
      <c r="IT115" s="86">
        <f t="shared" si="144"/>
        <v>5.4645414334040413E-122</v>
      </c>
      <c r="IU115" s="86">
        <f t="shared" si="144"/>
        <v>9.1306015786531116E-120</v>
      </c>
      <c r="IV115" s="86">
        <f t="shared" si="144"/>
        <v>1.3254859464678433E-60</v>
      </c>
      <c r="IW115" s="86">
        <f t="shared" si="144"/>
        <v>1.6883158795661247E-38</v>
      </c>
      <c r="IY115" s="86">
        <f t="shared" si="145"/>
        <v>0.12229114475302999</v>
      </c>
      <c r="IZ115" s="86">
        <f t="shared" si="145"/>
        <v>4.6223045228155471E-2</v>
      </c>
      <c r="JA115" s="86">
        <f t="shared" si="145"/>
        <v>8.3557664503847565E-2</v>
      </c>
      <c r="JB115" s="86">
        <f t="shared" si="145"/>
        <v>2.9876135622812904E-2</v>
      </c>
      <c r="JC115" s="86">
        <f t="shared" si="145"/>
        <v>6.6304706734750349E-2</v>
      </c>
      <c r="JD115" s="86">
        <f t="shared" si="145"/>
        <v>1.0838695080032133E-2</v>
      </c>
      <c r="JE115" s="86">
        <f t="shared" si="145"/>
        <v>1.4288903499891502E-3</v>
      </c>
      <c r="JF115" s="86">
        <f t="shared" si="145"/>
        <v>7.7455246608311467E-4</v>
      </c>
      <c r="JG115" s="86">
        <f t="shared" si="145"/>
        <v>3.0840681037971071E-4</v>
      </c>
      <c r="JH115" s="86">
        <f t="shared" si="145"/>
        <v>2.2429985184278236E-3</v>
      </c>
      <c r="JI115" s="86">
        <f t="shared" si="145"/>
        <v>1.0000000002171517E-2</v>
      </c>
      <c r="JJ115" s="86">
        <f t="shared" si="145"/>
        <v>4.1258486656680908E-2</v>
      </c>
      <c r="JK115" s="86">
        <f t="shared" si="145"/>
        <v>0.13788489254525904</v>
      </c>
      <c r="JL115" s="86">
        <f t="shared" si="145"/>
        <v>0.17817644649077985</v>
      </c>
      <c r="JM115" s="86">
        <f t="shared" si="145"/>
        <v>8.8981846832591749E-2</v>
      </c>
    </row>
    <row r="116" spans="2:273" x14ac:dyDescent="0.25">
      <c r="B116" s="2">
        <v>89</v>
      </c>
      <c r="C116" s="37">
        <v>31.279</v>
      </c>
      <c r="D116" s="37">
        <v>35.9</v>
      </c>
      <c r="E116" s="37">
        <v>38.305</v>
      </c>
      <c r="F116" s="37">
        <v>37.762999999999998</v>
      </c>
      <c r="G116" s="37">
        <v>36.017000000000003</v>
      </c>
      <c r="H116" s="37">
        <v>34.232999999999997</v>
      </c>
      <c r="I116" s="37">
        <v>35.1</v>
      </c>
      <c r="J116" s="37">
        <v>32.844999999999999</v>
      </c>
      <c r="K116" s="37">
        <v>33.982999999999997</v>
      </c>
      <c r="L116" s="37">
        <v>30.766999999999999</v>
      </c>
      <c r="M116" s="37">
        <v>31.317</v>
      </c>
      <c r="N116" s="37">
        <v>33.033000000000001</v>
      </c>
      <c r="O116" s="37">
        <v>37.1</v>
      </c>
      <c r="P116" s="37">
        <v>40.517000000000003</v>
      </c>
      <c r="Q116" s="37">
        <v>36.35</v>
      </c>
      <c r="S116" s="4">
        <f t="shared" si="146"/>
        <v>38.514521991213449</v>
      </c>
      <c r="T116" s="4">
        <f t="shared" si="146"/>
        <v>37.588444400836842</v>
      </c>
      <c r="U116" s="4">
        <f t="shared" si="146"/>
        <v>42.827541050944113</v>
      </c>
      <c r="V116" s="4">
        <f t="shared" si="146"/>
        <v>39.040700207934755</v>
      </c>
      <c r="W116" s="4">
        <f t="shared" si="146"/>
        <v>38.371549825675302</v>
      </c>
      <c r="X116" s="4">
        <f t="shared" si="146"/>
        <v>34.180808250811097</v>
      </c>
      <c r="Y116" s="4">
        <f t="shared" si="146"/>
        <v>32.830167130315516</v>
      </c>
      <c r="Z116" s="4">
        <f t="shared" si="146"/>
        <v>34.250271476840446</v>
      </c>
      <c r="AA116" s="4">
        <f t="shared" si="146"/>
        <v>36.000088624419277</v>
      </c>
      <c r="AB116" s="4">
        <f t="shared" si="146"/>
        <v>33.187274480444863</v>
      </c>
      <c r="AC116" s="4">
        <f t="shared" si="146"/>
        <v>32.897027136514076</v>
      </c>
      <c r="AD116" s="4">
        <f t="shared" si="146"/>
        <v>36.512371187531883</v>
      </c>
      <c r="AE116" s="4">
        <f t="shared" si="146"/>
        <v>43.649351403733007</v>
      </c>
      <c r="AF116" s="4">
        <f t="shared" si="146"/>
        <v>47.928583629761818</v>
      </c>
      <c r="AG116" s="4">
        <f t="shared" si="146"/>
        <v>40.634366460606117</v>
      </c>
      <c r="AI116" s="4">
        <f t="shared" si="147"/>
        <v>-7.2355219912134494</v>
      </c>
      <c r="AJ116" s="4">
        <f t="shared" si="147"/>
        <v>-1.6884444008368433</v>
      </c>
      <c r="AK116" s="4">
        <f t="shared" si="147"/>
        <v>-4.5225410509441133</v>
      </c>
      <c r="AL116" s="4">
        <f t="shared" si="147"/>
        <v>-1.2777002079347568</v>
      </c>
      <c r="AM116" s="4">
        <f t="shared" si="147"/>
        <v>-2.3545498256752992</v>
      </c>
      <c r="AN116" s="4">
        <f t="shared" si="147"/>
        <v>5.2191749188899905E-2</v>
      </c>
      <c r="AO116" s="4">
        <f t="shared" si="147"/>
        <v>2.2698328696844854</v>
      </c>
      <c r="AP116" s="4">
        <f t="shared" si="147"/>
        <v>-1.4052714768404471</v>
      </c>
      <c r="AQ116" s="4">
        <f t="shared" si="147"/>
        <v>-2.0170886244192801</v>
      </c>
      <c r="AR116" s="4">
        <f t="shared" si="147"/>
        <v>-2.4202744804448635</v>
      </c>
      <c r="AS116" s="4">
        <f t="shared" si="147"/>
        <v>-1.5800271365140759</v>
      </c>
      <c r="AT116" s="4">
        <f t="shared" si="147"/>
        <v>-3.479371187531882</v>
      </c>
      <c r="AU116" s="4">
        <f t="shared" si="147"/>
        <v>-6.5493514037330058</v>
      </c>
      <c r="AV116" s="4">
        <f t="shared" si="147"/>
        <v>-7.4115836297618145</v>
      </c>
      <c r="AW116" s="4">
        <f t="shared" si="147"/>
        <v>-4.2843664606061154</v>
      </c>
      <c r="AY116" s="2">
        <f t="shared" si="139"/>
        <v>33.174564683549129</v>
      </c>
      <c r="AZ116" s="2">
        <f t="shared" si="139"/>
        <v>36.398715333874343</v>
      </c>
      <c r="BA116" s="2">
        <f t="shared" si="139"/>
        <v>39.9704114665074</v>
      </c>
      <c r="BB116" s="2">
        <f t="shared" si="139"/>
        <v>38.407656792074562</v>
      </c>
      <c r="BC116" s="2">
        <f t="shared" si="139"/>
        <v>36.406379673242547</v>
      </c>
      <c r="BD116" s="2">
        <f t="shared" si="139"/>
        <v>34.03290625952598</v>
      </c>
      <c r="BE116" s="2">
        <f t="shared" si="139"/>
        <v>32.820725165121893</v>
      </c>
      <c r="BF116" s="2">
        <f t="shared" si="139"/>
        <v>34.24631919186222</v>
      </c>
      <c r="BG116" s="2">
        <f t="shared" si="139"/>
        <v>35.998611991852215</v>
      </c>
      <c r="BH116" s="2">
        <f t="shared" si="139"/>
        <v>33.168262901151913</v>
      </c>
      <c r="BI116" s="2">
        <f t="shared" si="139"/>
        <v>32.743716923820529</v>
      </c>
      <c r="BJ116" s="2">
        <f t="shared" si="139"/>
        <v>35.545028272131674</v>
      </c>
      <c r="BK116" s="2">
        <f t="shared" si="139"/>
        <v>38.026005887912689</v>
      </c>
      <c r="BL116" s="2">
        <f t="shared" si="139"/>
        <v>40.153734508259667</v>
      </c>
      <c r="BM116" s="2">
        <f t="shared" si="139"/>
        <v>39.018190052780653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37.762999999999998</v>
      </c>
      <c r="CI116" s="2" t="str">
        <f t="shared" si="140"/>
        <v/>
      </c>
      <c r="CJ116" s="2">
        <f t="shared" si="140"/>
        <v>34.232999999999997</v>
      </c>
      <c r="CK116" s="2">
        <f t="shared" si="140"/>
        <v>35.1</v>
      </c>
      <c r="CL116" s="2">
        <f t="shared" si="140"/>
        <v>32.844999999999999</v>
      </c>
      <c r="CM116" s="2">
        <f t="shared" si="140"/>
        <v>33.982999999999997</v>
      </c>
      <c r="CN116" s="2">
        <f t="shared" si="140"/>
        <v>30.766999999999999</v>
      </c>
      <c r="CO116" s="2">
        <f t="shared" si="140"/>
        <v>31.317</v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37.762999999999998</v>
      </c>
      <c r="CY116" s="2" t="str">
        <f t="shared" si="114"/>
        <v/>
      </c>
      <c r="CZ116" s="2">
        <f t="shared" si="115"/>
        <v>34.232999999999997</v>
      </c>
      <c r="DA116" s="2">
        <f t="shared" si="116"/>
        <v>35.1</v>
      </c>
      <c r="DB116" s="2">
        <f t="shared" si="117"/>
        <v>32.844999999999999</v>
      </c>
      <c r="DC116" s="2">
        <f t="shared" si="118"/>
        <v>33.982999999999997</v>
      </c>
      <c r="DD116" s="2">
        <f t="shared" si="119"/>
        <v>30.766999999999999</v>
      </c>
      <c r="DE116" s="2">
        <f t="shared" si="120"/>
        <v>31.317</v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67.923358463726885</v>
      </c>
      <c r="DL116" s="2">
        <f t="shared" si="148"/>
        <v>67.366189426268377</v>
      </c>
      <c r="DM116" s="2">
        <f t="shared" si="148"/>
        <v>66.336248933143679</v>
      </c>
      <c r="DN116" s="2">
        <f t="shared" si="148"/>
        <v>70.293802968960861</v>
      </c>
      <c r="DO116" s="2">
        <f t="shared" si="148"/>
        <v>70.940867421602789</v>
      </c>
      <c r="DP116" s="2">
        <f t="shared" si="148"/>
        <v>65.837456285178249</v>
      </c>
      <c r="DQ116" s="2">
        <f t="shared" si="148"/>
        <v>60.251992026266436</v>
      </c>
      <c r="DR116" s="2">
        <f t="shared" si="148"/>
        <v>61.874651019440492</v>
      </c>
      <c r="DS116" s="2">
        <f t="shared" si="148"/>
        <v>64.846327204502813</v>
      </c>
      <c r="DT116" s="2">
        <f t="shared" si="148"/>
        <v>60.394005722326462</v>
      </c>
      <c r="DU116" s="2">
        <f t="shared" si="148"/>
        <v>68.51329014844805</v>
      </c>
      <c r="DV116" s="2">
        <f t="shared" si="148"/>
        <v>65.313907879924955</v>
      </c>
      <c r="DW116" s="2">
        <f t="shared" si="148"/>
        <v>69.883743589743588</v>
      </c>
      <c r="DX116" s="2">
        <f t="shared" si="148"/>
        <v>72.332295309568465</v>
      </c>
      <c r="DY116" s="2">
        <f t="shared" si="148"/>
        <v>67.003953445747797</v>
      </c>
      <c r="EA116" s="2">
        <f t="shared" si="94"/>
        <v>32.867534543294305</v>
      </c>
      <c r="EB116" s="2">
        <f t="shared" si="94"/>
        <v>36.128531307757626</v>
      </c>
      <c r="EC116" s="2">
        <f t="shared" si="94"/>
        <v>39.721442202439817</v>
      </c>
      <c r="ED116" s="2">
        <f t="shared" si="94"/>
        <v>38.083927931343062</v>
      </c>
      <c r="EE116" s="2">
        <f t="shared" ref="EE116:EL147" si="151">CI$228*$B116+CI$229</f>
        <v>36.005837485476071</v>
      </c>
      <c r="EF116" s="2">
        <f t="shared" si="151"/>
        <v>33.683596288563578</v>
      </c>
      <c r="EG116" s="2">
        <f t="shared" si="151"/>
        <v>32.5262818959079</v>
      </c>
      <c r="EH116" s="2">
        <f t="shared" si="151"/>
        <v>33.901494075435117</v>
      </c>
      <c r="EI116" s="2">
        <f t="shared" si="151"/>
        <v>35.687391398648892</v>
      </c>
      <c r="EJ116" s="2">
        <f t="shared" si="151"/>
        <v>32.85854137802059</v>
      </c>
      <c r="EK116" s="2">
        <f t="shared" si="151"/>
        <v>32.334664173387999</v>
      </c>
      <c r="EL116" s="2">
        <f t="shared" si="151"/>
        <v>35.216762567455675</v>
      </c>
      <c r="EM116" s="2">
        <f t="shared" si="135"/>
        <v>37.695325186195603</v>
      </c>
      <c r="EN116" s="2">
        <f t="shared" si="135"/>
        <v>39.796796067531403</v>
      </c>
      <c r="EO116" s="2">
        <f t="shared" si="135"/>
        <v>38.555452120203775</v>
      </c>
      <c r="EQ116" s="2">
        <f t="shared" si="149"/>
        <v>32.583672194827422</v>
      </c>
      <c r="ER116" s="2">
        <f t="shared" si="149"/>
        <v>35.795046069605476</v>
      </c>
      <c r="ES116" s="2">
        <f t="shared" si="149"/>
        <v>39.964543065241287</v>
      </c>
      <c r="ET116" s="2">
        <f t="shared" si="149"/>
        <v>38.404858340976631</v>
      </c>
      <c r="EU116" s="2">
        <f t="shared" si="149"/>
        <v>36.248633687300675</v>
      </c>
      <c r="EV116" s="2">
        <f t="shared" si="149"/>
        <v>33.966598625740538</v>
      </c>
      <c r="EW116" s="2">
        <f t="shared" si="149"/>
        <v>32.358094684306039</v>
      </c>
      <c r="EX116" s="2">
        <f t="shared" si="149"/>
        <v>34.007285081521701</v>
      </c>
      <c r="EY116" s="2">
        <f t="shared" si="149"/>
        <v>35.241696751126995</v>
      </c>
      <c r="EZ116" s="2">
        <f t="shared" si="149"/>
        <v>32.492474387108601</v>
      </c>
      <c r="FA116" s="2">
        <f t="shared" si="149"/>
        <v>32.257725894425612</v>
      </c>
      <c r="FB116" s="2">
        <f t="shared" si="149"/>
        <v>34.749031159274516</v>
      </c>
      <c r="FC116" s="2">
        <f t="shared" si="149"/>
        <v>37.598377097223619</v>
      </c>
      <c r="FD116" s="2">
        <f t="shared" si="149"/>
        <v>39.550798077534509</v>
      </c>
      <c r="FE116" s="2">
        <f t="shared" si="149"/>
        <v>38.883538672639041</v>
      </c>
      <c r="FG116" s="2">
        <f t="shared" si="150"/>
        <v>0.99122785995014751</v>
      </c>
      <c r="FH116" s="2">
        <f t="shared" si="150"/>
        <v>0.99132052842161955</v>
      </c>
      <c r="FI116" s="2">
        <f t="shared" si="150"/>
        <v>0.99066894957221108</v>
      </c>
      <c r="FJ116" s="2">
        <f t="shared" si="150"/>
        <v>0.98997161064966943</v>
      </c>
      <c r="FK116" s="2">
        <f t="shared" si="150"/>
        <v>0.98854953704838022</v>
      </c>
      <c r="FL116" s="2">
        <f t="shared" si="150"/>
        <v>0.98915707885273241</v>
      </c>
      <c r="FM116" s="2">
        <f t="shared" si="150"/>
        <v>0.98936438286469153</v>
      </c>
      <c r="FN116" s="2">
        <f t="shared" si="150"/>
        <v>0.9876853949775638</v>
      </c>
      <c r="FO116" s="2">
        <f t="shared" si="150"/>
        <v>0.98927036558913128</v>
      </c>
      <c r="FP116" s="2">
        <f t="shared" si="150"/>
        <v>0.98871156693103734</v>
      </c>
      <c r="FQ116" s="2">
        <f t="shared" si="150"/>
        <v>0.9886880571921679</v>
      </c>
      <c r="FR116" s="2">
        <f t="shared" si="150"/>
        <v>0.98906289074521048</v>
      </c>
      <c r="FS116" s="2">
        <f t="shared" si="150"/>
        <v>0.98972184013474518</v>
      </c>
      <c r="FT116" s="2">
        <f t="shared" si="150"/>
        <v>0.98901978153911507</v>
      </c>
      <c r="FU116" s="2">
        <f t="shared" si="150"/>
        <v>0.98374607647516488</v>
      </c>
      <c r="FW116" s="2">
        <f t="shared" si="141"/>
        <v>1.706660783974382E-3</v>
      </c>
      <c r="FX116" s="2">
        <f t="shared" si="141"/>
        <v>2.8257313675575661E-3</v>
      </c>
      <c r="FY116" s="2">
        <f t="shared" si="141"/>
        <v>2.5716088800629491E-3</v>
      </c>
      <c r="FZ116" s="2">
        <f t="shared" si="141"/>
        <v>2.2300564461738815E-3</v>
      </c>
      <c r="GA116" s="2">
        <f t="shared" si="141"/>
        <v>2.1413916907350472E-3</v>
      </c>
      <c r="GB116" s="2">
        <f t="shared" si="141"/>
        <v>2.3611198603237186E-3</v>
      </c>
      <c r="GC116" s="2">
        <f t="shared" si="141"/>
        <v>2.5969188316658509E-3</v>
      </c>
      <c r="GD116" s="2">
        <f t="shared" si="141"/>
        <v>3.2775700305870512E-3</v>
      </c>
      <c r="GE116" s="2">
        <f t="shared" si="141"/>
        <v>3.6889108106185993E-3</v>
      </c>
      <c r="GF116" s="2">
        <f t="shared" si="141"/>
        <v>3.0342073165603033E-3</v>
      </c>
      <c r="GG116" s="2">
        <f t="shared" si="141"/>
        <v>2.5708589529621533E-3</v>
      </c>
      <c r="GH116" s="2">
        <f t="shared" si="141"/>
        <v>1.9456932928376611E-3</v>
      </c>
      <c r="GI116" s="2">
        <f t="shared" si="141"/>
        <v>1.6195104613284197E-3</v>
      </c>
      <c r="GJ116" s="2">
        <f t="shared" si="141"/>
        <v>1.253866681046027E-3</v>
      </c>
      <c r="GK116" s="2">
        <f t="shared" si="141"/>
        <v>1.0307269005880666E-3</v>
      </c>
      <c r="GM116" s="86">
        <f t="shared" si="142"/>
        <v>9.8928039635563831E-24</v>
      </c>
      <c r="GN116" s="86">
        <f t="shared" si="142"/>
        <v>8.0697862429471699E-35</v>
      </c>
      <c r="GO116" s="86">
        <f t="shared" si="142"/>
        <v>6.3642173047349346E-32</v>
      </c>
      <c r="GP116" s="86">
        <f t="shared" si="142"/>
        <v>4.535777549392028E-49</v>
      </c>
      <c r="GQ116" s="86">
        <f t="shared" si="142"/>
        <v>6.3574174779628602E-43</v>
      </c>
      <c r="GR116" s="86">
        <f t="shared" si="142"/>
        <v>7.9258584712016215E-49</v>
      </c>
      <c r="GS116" s="86">
        <f t="shared" si="142"/>
        <v>4.3940276371348068E-57</v>
      </c>
      <c r="GT116" s="86">
        <f t="shared" si="142"/>
        <v>2.8853336603094856E-56</v>
      </c>
      <c r="GU116" s="86">
        <f t="shared" si="142"/>
        <v>6.5615043287355546E-48</v>
      </c>
      <c r="GV116" s="86">
        <f t="shared" si="142"/>
        <v>3.9101755851153206E-46</v>
      </c>
      <c r="GW116" s="86">
        <f t="shared" si="142"/>
        <v>1.2930909713958672E-36</v>
      </c>
      <c r="GX116" s="86">
        <f t="shared" si="142"/>
        <v>1.8280788700550994E-40</v>
      </c>
      <c r="GY116" s="86">
        <f t="shared" si="142"/>
        <v>6.972343188034905E-35</v>
      </c>
      <c r="GZ116" s="86">
        <f t="shared" si="142"/>
        <v>2.1531673508094944E-30</v>
      </c>
      <c r="HA116" s="86">
        <f t="shared" si="142"/>
        <v>6.2267186530660538E-37</v>
      </c>
      <c r="HC116" s="86">
        <f t="shared" si="73"/>
        <v>6.7809582207638372E-2</v>
      </c>
      <c r="HD116" s="86">
        <f t="shared" si="73"/>
        <v>1.3423365723673811E-2</v>
      </c>
      <c r="HE116" s="86">
        <f t="shared" si="73"/>
        <v>3.4938315458476164E-2</v>
      </c>
      <c r="HF116" s="86">
        <f t="shared" si="73"/>
        <v>8.0449595325120336E-3</v>
      </c>
      <c r="HG116" s="86">
        <f t="shared" si="73"/>
        <v>2.3680704549195686E-2</v>
      </c>
      <c r="HH116" s="86">
        <f t="shared" si="73"/>
        <v>2.1235490417145049E-3</v>
      </c>
      <c r="HI116" s="86">
        <f t="shared" si="138"/>
        <v>1.723613992748265E-4</v>
      </c>
      <c r="HJ116" s="86">
        <f t="shared" si="138"/>
        <v>1.0732144367083404E-4</v>
      </c>
      <c r="HK116" s="86">
        <f t="shared" si="138"/>
        <v>3.6235795732104226E-5</v>
      </c>
      <c r="HL116" s="86">
        <f t="shared" si="138"/>
        <v>3.9176857532430428E-4</v>
      </c>
      <c r="HM116" s="86">
        <f t="shared" si="138"/>
        <v>2.4225219231988932E-3</v>
      </c>
      <c r="HN116" s="86">
        <f t="shared" si="138"/>
        <v>1.3243798674787111E-2</v>
      </c>
      <c r="HO116" s="86">
        <f t="shared" si="138"/>
        <v>6.1928327807345959E-2</v>
      </c>
      <c r="HP116" s="86">
        <f t="shared" si="138"/>
        <v>8.9910097837079872E-2</v>
      </c>
      <c r="HQ116" s="86">
        <f t="shared" si="138"/>
        <v>3.1464782713844196E-2</v>
      </c>
      <c r="HS116" s="86">
        <f t="shared" si="143"/>
        <v>2.0270508633298641E-16</v>
      </c>
      <c r="HT116" s="86">
        <f t="shared" si="143"/>
        <v>1.1312679835575999E-9</v>
      </c>
      <c r="HU116" s="86">
        <f t="shared" si="143"/>
        <v>6.3445149434024224E-12</v>
      </c>
      <c r="HV116" s="86">
        <f t="shared" si="143"/>
        <v>9.8424681200325719E-14</v>
      </c>
      <c r="HW116" s="86">
        <f t="shared" si="143"/>
        <v>3.0357567116238098E-14</v>
      </c>
      <c r="HX116" s="86">
        <f t="shared" si="143"/>
        <v>3.5311213485887363E-14</v>
      </c>
      <c r="HY116" s="86">
        <f t="shared" si="143"/>
        <v>9.339303575498262E-14</v>
      </c>
      <c r="HZ116" s="86">
        <f t="shared" si="143"/>
        <v>5.5725346075817008E-16</v>
      </c>
      <c r="IA116" s="86">
        <f t="shared" si="143"/>
        <v>1.8958167230118471E-13</v>
      </c>
      <c r="IB116" s="86">
        <f t="shared" si="143"/>
        <v>4.7418870055253663E-14</v>
      </c>
      <c r="IC116" s="86">
        <f t="shared" si="143"/>
        <v>2.7018333341095237E-13</v>
      </c>
      <c r="ID116" s="86">
        <f t="shared" si="143"/>
        <v>6.3384834262452514E-15</v>
      </c>
      <c r="IE116" s="86">
        <f t="shared" si="143"/>
        <v>4.2100287927316089E-15</v>
      </c>
      <c r="IF116" s="86">
        <f t="shared" si="143"/>
        <v>9.4222927750867613E-13</v>
      </c>
      <c r="IG116" s="86">
        <f t="shared" si="143"/>
        <v>3.0594145562730095E-10</v>
      </c>
      <c r="II116" s="86">
        <f t="shared" si="144"/>
        <v>5.1920252590905893E-133</v>
      </c>
      <c r="IJ116" s="86">
        <f t="shared" si="144"/>
        <v>1.0084922858408163E-77</v>
      </c>
      <c r="IK116" s="86">
        <f t="shared" si="144"/>
        <v>3.8872436797893391E-93</v>
      </c>
      <c r="IL116" s="86">
        <f t="shared" si="144"/>
        <v>2.6653211589827466E-108</v>
      </c>
      <c r="IM116" s="86">
        <f t="shared" si="144"/>
        <v>7.8542953096157115E-113</v>
      </c>
      <c r="IN116" s="86">
        <f t="shared" si="144"/>
        <v>1.4233555120573285E-113</v>
      </c>
      <c r="IO116" s="86">
        <f t="shared" si="144"/>
        <v>3.3971408466528334E-116</v>
      </c>
      <c r="IP116" s="86">
        <f t="shared" si="144"/>
        <v>4.0272515069987353E-137</v>
      </c>
      <c r="IQ116" s="86">
        <f t="shared" si="144"/>
        <v>5.989937627784011E-116</v>
      </c>
      <c r="IR116" s="86">
        <f t="shared" si="144"/>
        <v>9.8747739581724685E-119</v>
      </c>
      <c r="IS116" s="86">
        <f t="shared" si="144"/>
        <v>4.0898449615632957E-108</v>
      </c>
      <c r="IT116" s="86">
        <f t="shared" si="144"/>
        <v>1.5970920172038109E-118</v>
      </c>
      <c r="IU116" s="86">
        <f t="shared" si="144"/>
        <v>1.8489047435870791E-116</v>
      </c>
      <c r="IV116" s="86">
        <f t="shared" si="144"/>
        <v>5.1325454985725825E-59</v>
      </c>
      <c r="IW116" s="86">
        <f t="shared" si="144"/>
        <v>1.5601740437905998E-37</v>
      </c>
      <c r="IY116" s="86">
        <f t="shared" si="145"/>
        <v>6.780958220763858E-2</v>
      </c>
      <c r="IZ116" s="86">
        <f t="shared" si="145"/>
        <v>1.3423366854941795E-2</v>
      </c>
      <c r="JA116" s="86">
        <f t="shared" si="145"/>
        <v>3.493831546482068E-2</v>
      </c>
      <c r="JB116" s="86">
        <f t="shared" si="145"/>
        <v>8.0449595326104583E-3</v>
      </c>
      <c r="JC116" s="86">
        <f t="shared" si="145"/>
        <v>2.3680704549226043E-2</v>
      </c>
      <c r="JD116" s="86">
        <f t="shared" si="145"/>
        <v>2.123549041749816E-3</v>
      </c>
      <c r="JE116" s="86">
        <f t="shared" si="145"/>
        <v>1.7236139936821954E-4</v>
      </c>
      <c r="JF116" s="86">
        <f t="shared" si="145"/>
        <v>1.0732144367139129E-4</v>
      </c>
      <c r="JG116" s="86">
        <f t="shared" si="145"/>
        <v>3.6235795921685901E-5</v>
      </c>
      <c r="JH116" s="86">
        <f t="shared" si="145"/>
        <v>3.9176857537172316E-4</v>
      </c>
      <c r="JI116" s="86">
        <f t="shared" si="145"/>
        <v>2.4225219234690763E-3</v>
      </c>
      <c r="JJ116" s="86">
        <f t="shared" si="145"/>
        <v>1.324379867479345E-2</v>
      </c>
      <c r="JK116" s="86">
        <f t="shared" si="145"/>
        <v>6.1928327807350171E-2</v>
      </c>
      <c r="JL116" s="86">
        <f t="shared" si="145"/>
        <v>8.9910097838022104E-2</v>
      </c>
      <c r="JM116" s="86">
        <f t="shared" si="145"/>
        <v>3.1464783019785648E-2</v>
      </c>
    </row>
    <row r="117" spans="2:273" x14ac:dyDescent="0.25">
      <c r="B117" s="2">
        <v>90</v>
      </c>
      <c r="C117" s="37">
        <v>31.164000000000001</v>
      </c>
      <c r="D117" s="37">
        <v>35.366999999999997</v>
      </c>
      <c r="E117" s="37">
        <v>38.796999999999997</v>
      </c>
      <c r="F117" s="37">
        <v>37.085000000000001</v>
      </c>
      <c r="G117" s="37">
        <v>35.116999999999997</v>
      </c>
      <c r="H117" s="37">
        <v>32.466999999999999</v>
      </c>
      <c r="I117" s="37">
        <v>33.450000000000003</v>
      </c>
      <c r="J117" s="37">
        <v>33.033999999999999</v>
      </c>
      <c r="K117" s="37">
        <v>33.017000000000003</v>
      </c>
      <c r="L117" s="37">
        <v>31.283000000000001</v>
      </c>
      <c r="M117" s="37">
        <v>31.266999999999999</v>
      </c>
      <c r="N117" s="37">
        <v>33.216999999999999</v>
      </c>
      <c r="O117" s="37">
        <v>35.950000000000003</v>
      </c>
      <c r="P117" s="37">
        <v>35.917000000000002</v>
      </c>
      <c r="Q117" s="37">
        <v>34.966999999999999</v>
      </c>
      <c r="S117" s="4">
        <f t="shared" si="146"/>
        <v>35.267770791679375</v>
      </c>
      <c r="T117" s="4">
        <f t="shared" si="146"/>
        <v>36.497470671785571</v>
      </c>
      <c r="U117" s="4">
        <f t="shared" si="146"/>
        <v>40.722407698115688</v>
      </c>
      <c r="V117" s="4">
        <f t="shared" si="146"/>
        <v>38.419750667499201</v>
      </c>
      <c r="W117" s="4">
        <f t="shared" si="146"/>
        <v>36.802565298683803</v>
      </c>
      <c r="X117" s="4">
        <f t="shared" si="146"/>
        <v>33.987382033834479</v>
      </c>
      <c r="Y117" s="4">
        <f t="shared" si="146"/>
        <v>32.709748197641808</v>
      </c>
      <c r="Z117" s="4">
        <f t="shared" si="146"/>
        <v>34.143571772880861</v>
      </c>
      <c r="AA117" s="4">
        <f t="shared" si="146"/>
        <v>35.829802951784096</v>
      </c>
      <c r="AB117" s="4">
        <f t="shared" si="146"/>
        <v>33.03017481163505</v>
      </c>
      <c r="AC117" s="4">
        <f t="shared" si="146"/>
        <v>32.664822027822005</v>
      </c>
      <c r="AD117" s="4">
        <f t="shared" si="146"/>
        <v>35.605926958365686</v>
      </c>
      <c r="AE117" s="4">
        <f t="shared" si="146"/>
        <v>39.679338800381863</v>
      </c>
      <c r="AF117" s="4">
        <f t="shared" si="146"/>
        <v>42.80302952920762</v>
      </c>
      <c r="AG117" s="4">
        <f t="shared" si="146"/>
        <v>39.255303918649304</v>
      </c>
      <c r="AI117" s="4">
        <f t="shared" si="147"/>
        <v>-4.1037707916793735</v>
      </c>
      <c r="AJ117" s="4">
        <f t="shared" si="147"/>
        <v>-1.1304706717855737</v>
      </c>
      <c r="AK117" s="4">
        <f t="shared" si="147"/>
        <v>-1.9254076981156913</v>
      </c>
      <c r="AL117" s="4">
        <f t="shared" si="147"/>
        <v>-1.3347506674992005</v>
      </c>
      <c r="AM117" s="4">
        <f t="shared" si="147"/>
        <v>-1.6855652986838052</v>
      </c>
      <c r="AN117" s="4">
        <f t="shared" si="147"/>
        <v>-1.5203820338344798</v>
      </c>
      <c r="AO117" s="4">
        <f t="shared" si="147"/>
        <v>0.74025180235819477</v>
      </c>
      <c r="AP117" s="4">
        <f t="shared" si="147"/>
        <v>-1.1095717728808623</v>
      </c>
      <c r="AQ117" s="4">
        <f t="shared" si="147"/>
        <v>-2.8128029517840929</v>
      </c>
      <c r="AR117" s="4">
        <f t="shared" si="147"/>
        <v>-1.7471748116350483</v>
      </c>
      <c r="AS117" s="4">
        <f t="shared" si="147"/>
        <v>-1.3978220278220057</v>
      </c>
      <c r="AT117" s="4">
        <f t="shared" si="147"/>
        <v>-2.3889269583656869</v>
      </c>
      <c r="AU117" s="4">
        <f t="shared" si="147"/>
        <v>-3.7293388003818606</v>
      </c>
      <c r="AV117" s="4">
        <f t="shared" si="147"/>
        <v>-6.8860295292076188</v>
      </c>
      <c r="AW117" s="4">
        <f t="shared" si="147"/>
        <v>-4.288303918649305</v>
      </c>
      <c r="AY117" s="2">
        <f t="shared" si="139"/>
        <v>33.04744547573835</v>
      </c>
      <c r="AZ117" s="2">
        <f t="shared" si="139"/>
        <v>36.265397704179627</v>
      </c>
      <c r="BA117" s="2">
        <f t="shared" si="139"/>
        <v>39.859026102420884</v>
      </c>
      <c r="BB117" s="2">
        <f t="shared" si="139"/>
        <v>38.308088175216149</v>
      </c>
      <c r="BC117" s="2">
        <f t="shared" si="139"/>
        <v>36.321967854177721</v>
      </c>
      <c r="BD117" s="2">
        <f t="shared" si="139"/>
        <v>33.969421376989906</v>
      </c>
      <c r="BE117" s="2">
        <f t="shared" si="139"/>
        <v>32.709083224608406</v>
      </c>
      <c r="BF117" s="2">
        <f t="shared" si="139"/>
        <v>34.143250986344889</v>
      </c>
      <c r="BG117" s="2">
        <f t="shared" si="139"/>
        <v>35.829700323386518</v>
      </c>
      <c r="BH117" s="2">
        <f t="shared" si="139"/>
        <v>33.028107435151085</v>
      </c>
      <c r="BI117" s="2">
        <f t="shared" si="139"/>
        <v>32.640248541586004</v>
      </c>
      <c r="BJ117" s="2">
        <f t="shared" si="139"/>
        <v>35.395667875336116</v>
      </c>
      <c r="BK117" s="2">
        <f t="shared" si="139"/>
        <v>37.881336995432747</v>
      </c>
      <c r="BL117" s="2">
        <f t="shared" si="139"/>
        <v>39.967418409058396</v>
      </c>
      <c r="BM117" s="2">
        <f t="shared" si="139"/>
        <v>38.897342367300986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35.366999999999997</v>
      </c>
      <c r="CG117" s="2" t="str">
        <f t="shared" si="140"/>
        <v/>
      </c>
      <c r="CH117" s="2">
        <f t="shared" si="140"/>
        <v>37.085000000000001</v>
      </c>
      <c r="CI117" s="2">
        <f t="shared" si="140"/>
        <v>35.116999999999997</v>
      </c>
      <c r="CJ117" s="2">
        <f t="shared" si="140"/>
        <v>32.466999999999999</v>
      </c>
      <c r="CK117" s="2">
        <f t="shared" si="140"/>
        <v>33.450000000000003</v>
      </c>
      <c r="CL117" s="2">
        <f t="shared" si="140"/>
        <v>33.033999999999999</v>
      </c>
      <c r="CM117" s="2">
        <f t="shared" si="140"/>
        <v>33.017000000000003</v>
      </c>
      <c r="CN117" s="2">
        <f t="shared" si="140"/>
        <v>31.283000000000001</v>
      </c>
      <c r="CO117" s="2">
        <f t="shared" si="140"/>
        <v>31.266999999999999</v>
      </c>
      <c r="CP117" s="2">
        <f t="shared" si="140"/>
        <v>33.216999999999999</v>
      </c>
      <c r="CQ117" s="2" t="str">
        <f t="shared" si="140"/>
        <v/>
      </c>
      <c r="CR117" s="2" t="str">
        <f t="shared" si="140"/>
        <v/>
      </c>
      <c r="CS117" s="2">
        <f t="shared" si="140"/>
        <v>34.966999999999999</v>
      </c>
      <c r="CU117" s="2" t="str">
        <f t="shared" si="110"/>
        <v/>
      </c>
      <c r="CV117" s="2">
        <f t="shared" si="111"/>
        <v>35.366999999999997</v>
      </c>
      <c r="CW117" s="2" t="str">
        <f t="shared" si="112"/>
        <v/>
      </c>
      <c r="CX117" s="2">
        <f t="shared" si="113"/>
        <v>37.085000000000001</v>
      </c>
      <c r="CY117" s="2">
        <f t="shared" si="114"/>
        <v>35.116999999999997</v>
      </c>
      <c r="CZ117" s="2">
        <f t="shared" si="115"/>
        <v>32.466999999999999</v>
      </c>
      <c r="DA117" s="2">
        <f t="shared" si="116"/>
        <v>33.450000000000003</v>
      </c>
      <c r="DB117" s="2">
        <f t="shared" si="117"/>
        <v>33.033999999999999</v>
      </c>
      <c r="DC117" s="2">
        <f t="shared" si="118"/>
        <v>33.017000000000003</v>
      </c>
      <c r="DD117" s="2">
        <f t="shared" si="119"/>
        <v>31.283000000000001</v>
      </c>
      <c r="DE117" s="2">
        <f t="shared" si="120"/>
        <v>31.266999999999999</v>
      </c>
      <c r="DF117" s="2">
        <f t="shared" si="121"/>
        <v>33.216999999999999</v>
      </c>
      <c r="DG117" s="2" t="str">
        <f t="shared" si="122"/>
        <v/>
      </c>
      <c r="DH117" s="2" t="str">
        <f t="shared" si="123"/>
        <v/>
      </c>
      <c r="DI117" s="2">
        <f t="shared" si="124"/>
        <v>34.966999999999999</v>
      </c>
      <c r="DK117" s="2">
        <f t="shared" si="148"/>
        <v>68.306248933143664</v>
      </c>
      <c r="DL117" s="2">
        <f t="shared" si="148"/>
        <v>67.708931721194887</v>
      </c>
      <c r="DM117" s="2">
        <f t="shared" si="148"/>
        <v>66.637283072546239</v>
      </c>
      <c r="DN117" s="2">
        <f t="shared" si="148"/>
        <v>70.642273414304995</v>
      </c>
      <c r="DO117" s="2">
        <f t="shared" si="148"/>
        <v>71.338719512195127</v>
      </c>
      <c r="DP117" s="2">
        <f t="shared" si="148"/>
        <v>66.182617166979384</v>
      </c>
      <c r="DQ117" s="2">
        <f t="shared" si="148"/>
        <v>60.536858818011268</v>
      </c>
      <c r="DR117" s="2">
        <f t="shared" si="148"/>
        <v>62.18809720246562</v>
      </c>
      <c r="DS117" s="2">
        <f t="shared" si="148"/>
        <v>65.18312579737335</v>
      </c>
      <c r="DT117" s="2">
        <f t="shared" si="148"/>
        <v>60.670892495309573</v>
      </c>
      <c r="DU117" s="2">
        <f t="shared" si="148"/>
        <v>68.88650877192984</v>
      </c>
      <c r="DV117" s="2">
        <f t="shared" si="148"/>
        <v>65.622795403377097</v>
      </c>
      <c r="DW117" s="2">
        <f t="shared" si="148"/>
        <v>70.21898205128204</v>
      </c>
      <c r="DX117" s="2">
        <f t="shared" si="148"/>
        <v>72.705561069418366</v>
      </c>
      <c r="DY117" s="2">
        <f t="shared" si="148"/>
        <v>67.415898826979472</v>
      </c>
      <c r="EA117" s="2">
        <f t="shared" ref="EA117:EK159" si="152">CE$228*$B117+CE$229</f>
        <v>32.763381491774915</v>
      </c>
      <c r="EB117" s="2">
        <f t="shared" si="152"/>
        <v>36.015308461961141</v>
      </c>
      <c r="EC117" s="2">
        <f t="shared" si="152"/>
        <v>39.628338081107806</v>
      </c>
      <c r="ED117" s="2">
        <f t="shared" si="152"/>
        <v>38.008610480001991</v>
      </c>
      <c r="EE117" s="2">
        <f t="shared" si="151"/>
        <v>35.951506339877611</v>
      </c>
      <c r="EF117" s="2">
        <f t="shared" si="151"/>
        <v>33.646673155498654</v>
      </c>
      <c r="EG117" s="2">
        <f t="shared" si="151"/>
        <v>32.436714466451967</v>
      </c>
      <c r="EH117" s="2">
        <f t="shared" si="151"/>
        <v>33.823997792213433</v>
      </c>
      <c r="EI117" s="2">
        <f t="shared" si="151"/>
        <v>35.541045828229713</v>
      </c>
      <c r="EJ117" s="2">
        <f t="shared" si="151"/>
        <v>32.741435433535955</v>
      </c>
      <c r="EK117" s="2">
        <f t="shared" si="151"/>
        <v>32.262240999414225</v>
      </c>
      <c r="EL117" s="2">
        <f t="shared" si="151"/>
        <v>35.091785992062356</v>
      </c>
      <c r="EM117" s="2">
        <f t="shared" si="135"/>
        <v>37.575229105169818</v>
      </c>
      <c r="EN117" s="2">
        <f t="shared" si="135"/>
        <v>39.636261791284809</v>
      </c>
      <c r="EO117" s="2">
        <f t="shared" si="135"/>
        <v>38.467267247404351</v>
      </c>
      <c r="EQ117" s="2">
        <f t="shared" si="149"/>
        <v>32.49144360470968</v>
      </c>
      <c r="ER117" s="2">
        <f t="shared" si="149"/>
        <v>35.698279015380535</v>
      </c>
      <c r="ES117" s="2">
        <f t="shared" si="149"/>
        <v>39.859807812082821</v>
      </c>
      <c r="ET117" s="2">
        <f t="shared" si="149"/>
        <v>38.314017744252119</v>
      </c>
      <c r="EU117" s="2">
        <f t="shared" si="149"/>
        <v>36.18240962105191</v>
      </c>
      <c r="EV117" s="2">
        <f t="shared" si="149"/>
        <v>33.916159236108754</v>
      </c>
      <c r="EW117" s="2">
        <f t="shared" si="149"/>
        <v>32.27783862843421</v>
      </c>
      <c r="EX117" s="2">
        <f t="shared" si="149"/>
        <v>33.921122149165633</v>
      </c>
      <c r="EY117" s="2">
        <f t="shared" si="149"/>
        <v>35.124696430028749</v>
      </c>
      <c r="EZ117" s="2">
        <f t="shared" si="149"/>
        <v>32.394924640163211</v>
      </c>
      <c r="FA117" s="2">
        <f t="shared" si="149"/>
        <v>32.188663273539987</v>
      </c>
      <c r="FB117" s="2">
        <f t="shared" si="149"/>
        <v>34.645923014265733</v>
      </c>
      <c r="FC117" s="2">
        <f t="shared" si="149"/>
        <v>37.482362865321036</v>
      </c>
      <c r="FD117" s="2">
        <f t="shared" si="149"/>
        <v>39.401887174378444</v>
      </c>
      <c r="FE117" s="2">
        <f t="shared" si="149"/>
        <v>38.762040242263325</v>
      </c>
      <c r="FG117" s="2">
        <f t="shared" si="150"/>
        <v>0.99199353337297902</v>
      </c>
      <c r="FH117" s="2">
        <f t="shared" si="150"/>
        <v>0.99207817794973818</v>
      </c>
      <c r="FI117" s="2">
        <f t="shared" si="150"/>
        <v>0.99148298813399738</v>
      </c>
      <c r="FJ117" s="2">
        <f t="shared" si="150"/>
        <v>0.99084592274900518</v>
      </c>
      <c r="FK117" s="2">
        <f t="shared" si="150"/>
        <v>0.98954652161923129</v>
      </c>
      <c r="FL117" s="2">
        <f t="shared" si="150"/>
        <v>0.99010169481100752</v>
      </c>
      <c r="FM117" s="2">
        <f t="shared" si="150"/>
        <v>0.99029111613112641</v>
      </c>
      <c r="FN117" s="2">
        <f t="shared" si="150"/>
        <v>0.98875676410911839</v>
      </c>
      <c r="FO117" s="2">
        <f t="shared" si="150"/>
        <v>0.9902052099366655</v>
      </c>
      <c r="FP117" s="2">
        <f t="shared" si="150"/>
        <v>0.98969459073352328</v>
      </c>
      <c r="FQ117" s="2">
        <f t="shared" si="150"/>
        <v>0.98967310689557864</v>
      </c>
      <c r="FR117" s="2">
        <f t="shared" si="150"/>
        <v>0.99001562937866672</v>
      </c>
      <c r="FS117" s="2">
        <f t="shared" si="150"/>
        <v>0.99061772177463747</v>
      </c>
      <c r="FT117" s="2">
        <f t="shared" si="150"/>
        <v>0.98997623738509877</v>
      </c>
      <c r="FU117" s="2">
        <f t="shared" si="150"/>
        <v>0.98515501472423328</v>
      </c>
      <c r="FW117" s="2">
        <f t="shared" si="141"/>
        <v>1.8710082659382276E-3</v>
      </c>
      <c r="FX117" s="2">
        <f t="shared" si="141"/>
        <v>3.0975083854104602E-3</v>
      </c>
      <c r="FY117" s="2">
        <f t="shared" si="141"/>
        <v>2.8190136569087323E-3</v>
      </c>
      <c r="FZ117" s="2">
        <f t="shared" si="141"/>
        <v>2.444682291545988E-3</v>
      </c>
      <c r="GA117" s="2">
        <f t="shared" si="141"/>
        <v>2.3475043095190894E-3</v>
      </c>
      <c r="GB117" s="2">
        <f t="shared" si="141"/>
        <v>2.5883268333121044E-3</v>
      </c>
      <c r="GC117" s="2">
        <f t="shared" si="141"/>
        <v>2.846751633713996E-3</v>
      </c>
      <c r="GD117" s="2">
        <f t="shared" si="141"/>
        <v>3.5926480291080783E-3</v>
      </c>
      <c r="GE117" s="2">
        <f t="shared" si="141"/>
        <v>4.0433712377170982E-3</v>
      </c>
      <c r="GF117" s="2">
        <f t="shared" si="141"/>
        <v>3.3259685382899052E-3</v>
      </c>
      <c r="GG117" s="2">
        <f t="shared" si="141"/>
        <v>2.8181917860043522E-3</v>
      </c>
      <c r="GH117" s="2">
        <f t="shared" si="141"/>
        <v>2.1330098698092948E-3</v>
      </c>
      <c r="GI117" s="2">
        <f t="shared" si="141"/>
        <v>1.7754804949761897E-3</v>
      </c>
      <c r="GJ117" s="2">
        <f t="shared" si="141"/>
        <v>1.3746711815708797E-3</v>
      </c>
      <c r="GK117" s="2">
        <f t="shared" si="141"/>
        <v>1.1300571967658036E-3</v>
      </c>
      <c r="GM117" s="86">
        <f t="shared" si="142"/>
        <v>2.8281399045901099E-25</v>
      </c>
      <c r="GN117" s="86">
        <f t="shared" si="142"/>
        <v>3.7575452034859019E-37</v>
      </c>
      <c r="GO117" s="86">
        <f t="shared" si="142"/>
        <v>4.8082639355217295E-34</v>
      </c>
      <c r="GP117" s="86">
        <f t="shared" si="142"/>
        <v>2.1972644854474468E-52</v>
      </c>
      <c r="GQ117" s="86">
        <f t="shared" si="142"/>
        <v>7.7907569389140212E-46</v>
      </c>
      <c r="GR117" s="86">
        <f t="shared" si="142"/>
        <v>4.4777625808158952E-52</v>
      </c>
      <c r="GS117" s="86">
        <f t="shared" si="142"/>
        <v>7.9182786134804129E-61</v>
      </c>
      <c r="GT117" s="86">
        <f t="shared" si="142"/>
        <v>6.6013086002240292E-60</v>
      </c>
      <c r="GU117" s="86">
        <f t="shared" si="142"/>
        <v>5.9029389197335037E-51</v>
      </c>
      <c r="GV117" s="86">
        <f t="shared" si="142"/>
        <v>3.8709553282715435E-49</v>
      </c>
      <c r="GW117" s="86">
        <f t="shared" si="142"/>
        <v>5.7317132157455097E-39</v>
      </c>
      <c r="GX117" s="86">
        <f t="shared" si="142"/>
        <v>4.1716593135051203E-43</v>
      </c>
      <c r="GY117" s="86">
        <f t="shared" si="142"/>
        <v>3.6362150637247767E-37</v>
      </c>
      <c r="GZ117" s="86">
        <f t="shared" si="142"/>
        <v>2.2685409057027077E-32</v>
      </c>
      <c r="HA117" s="86">
        <f t="shared" si="142"/>
        <v>2.3944061315023751E-39</v>
      </c>
      <c r="HC117" s="86">
        <f t="shared" si="73"/>
        <v>3.3906479808916576E-2</v>
      </c>
      <c r="HD117" s="86">
        <f t="shared" si="73"/>
        <v>2.9955620270787817E-3</v>
      </c>
      <c r="HE117" s="86">
        <f t="shared" si="73"/>
        <v>1.2271258359907606E-2</v>
      </c>
      <c r="HF117" s="86">
        <f t="shared" si="73"/>
        <v>1.6740215850619671E-3</v>
      </c>
      <c r="HG117" s="86">
        <f t="shared" si="73"/>
        <v>6.8203363172920205E-3</v>
      </c>
      <c r="HH117" s="86">
        <f t="shared" si="73"/>
        <v>3.0847584507153782E-4</v>
      </c>
      <c r="HI117" s="86">
        <f t="shared" si="138"/>
        <v>1.4819769413752444E-5</v>
      </c>
      <c r="HJ117" s="86">
        <f t="shared" si="138"/>
        <v>1.1330354400268553E-5</v>
      </c>
      <c r="HK117" s="86">
        <f t="shared" si="138"/>
        <v>3.2127255468734268E-6</v>
      </c>
      <c r="HL117" s="86">
        <f t="shared" si="138"/>
        <v>5.3154052058046662E-5</v>
      </c>
      <c r="HM117" s="86">
        <f t="shared" si="138"/>
        <v>4.677833288062775E-4</v>
      </c>
      <c r="HN117" s="86">
        <f t="shared" si="138"/>
        <v>3.4171431680337953E-3</v>
      </c>
      <c r="HO117" s="86">
        <f t="shared" si="138"/>
        <v>2.2995800490542232E-2</v>
      </c>
      <c r="HP117" s="86">
        <f t="shared" si="138"/>
        <v>3.8336164187748212E-2</v>
      </c>
      <c r="HQ117" s="86">
        <f t="shared" si="138"/>
        <v>8.6828577976182531E-3</v>
      </c>
      <c r="HS117" s="86">
        <f t="shared" si="143"/>
        <v>1.2559869741667951E-15</v>
      </c>
      <c r="HT117" s="86">
        <f t="shared" si="143"/>
        <v>3.4914024358315013E-9</v>
      </c>
      <c r="HU117" s="86">
        <f t="shared" si="143"/>
        <v>2.4878441007307392E-11</v>
      </c>
      <c r="HV117" s="86">
        <f t="shared" si="143"/>
        <v>4.6694558324111867E-13</v>
      </c>
      <c r="HW117" s="86">
        <f t="shared" si="143"/>
        <v>1.5200767028822706E-13</v>
      </c>
      <c r="HX117" s="86">
        <f t="shared" si="143"/>
        <v>1.8164288549299268E-13</v>
      </c>
      <c r="HY117" s="86">
        <f t="shared" si="143"/>
        <v>4.8880933636733048E-13</v>
      </c>
      <c r="HZ117" s="86">
        <f t="shared" si="143"/>
        <v>4.2447927342032209E-15</v>
      </c>
      <c r="IA117" s="86">
        <f t="shared" si="143"/>
        <v>1.0736901448044294E-12</v>
      </c>
      <c r="IB117" s="86">
        <f t="shared" si="143"/>
        <v>2.6952878460353083E-13</v>
      </c>
      <c r="IC117" s="86">
        <f t="shared" si="143"/>
        <v>1.2909926541232834E-12</v>
      </c>
      <c r="ID117" s="86">
        <f t="shared" si="143"/>
        <v>3.3608787244521137E-14</v>
      </c>
      <c r="IE117" s="86">
        <f t="shared" si="143"/>
        <v>2.1214748225790121E-14</v>
      </c>
      <c r="IF117" s="86">
        <f t="shared" si="143"/>
        <v>3.454556404681558E-12</v>
      </c>
      <c r="IG117" s="86">
        <f t="shared" si="143"/>
        <v>8.0335403062730874E-10</v>
      </c>
      <c r="II117" s="86">
        <f t="shared" si="144"/>
        <v>2.9905620868724618E-129</v>
      </c>
      <c r="IJ117" s="86">
        <f t="shared" si="144"/>
        <v>2.3261794322213303E-75</v>
      </c>
      <c r="IK117" s="86">
        <f t="shared" si="144"/>
        <v>2.4372298863110389E-90</v>
      </c>
      <c r="IL117" s="86">
        <f t="shared" si="144"/>
        <v>4.0854709251988802E-105</v>
      </c>
      <c r="IM117" s="86">
        <f t="shared" si="144"/>
        <v>1.5639567936175288E-109</v>
      </c>
      <c r="IN117" s="86">
        <f t="shared" si="144"/>
        <v>3.3715193779912107E-110</v>
      </c>
      <c r="IO117" s="86">
        <f t="shared" si="144"/>
        <v>1.0957367236038447E-112</v>
      </c>
      <c r="IP117" s="86">
        <f t="shared" si="144"/>
        <v>8.3817455706551958E-133</v>
      </c>
      <c r="IQ117" s="86">
        <f t="shared" si="144"/>
        <v>3.1392382287950209E-112</v>
      </c>
      <c r="IR117" s="86">
        <f t="shared" si="144"/>
        <v>4.7500975874014215E-115</v>
      </c>
      <c r="IS117" s="86">
        <f t="shared" si="144"/>
        <v>7.3637452999323342E-105</v>
      </c>
      <c r="IT117" s="86">
        <f t="shared" si="144"/>
        <v>4.1544496837773641E-115</v>
      </c>
      <c r="IU117" s="86">
        <f t="shared" si="144"/>
        <v>3.3607620712827929E-113</v>
      </c>
      <c r="IV117" s="86">
        <f t="shared" si="144"/>
        <v>1.8910724598529462E-57</v>
      </c>
      <c r="IW117" s="86">
        <f t="shared" si="144"/>
        <v>1.4002151284829021E-36</v>
      </c>
      <c r="IY117" s="86">
        <f t="shared" si="145"/>
        <v>3.3906479808917832E-2</v>
      </c>
      <c r="IZ117" s="86">
        <f t="shared" si="145"/>
        <v>2.9955655184812175E-3</v>
      </c>
      <c r="JA117" s="86">
        <f t="shared" si="145"/>
        <v>1.2271258384786047E-2</v>
      </c>
      <c r="JB117" s="86">
        <f t="shared" si="145"/>
        <v>1.6740215855289126E-3</v>
      </c>
      <c r="JC117" s="86">
        <f t="shared" si="145"/>
        <v>6.8203363174440283E-3</v>
      </c>
      <c r="JD117" s="86">
        <f t="shared" si="145"/>
        <v>3.0847584525318071E-4</v>
      </c>
      <c r="JE117" s="86">
        <f t="shared" si="145"/>
        <v>1.481976990256178E-5</v>
      </c>
      <c r="JF117" s="86">
        <f t="shared" si="145"/>
        <v>1.1330354404513345E-5</v>
      </c>
      <c r="JG117" s="86">
        <f t="shared" si="145"/>
        <v>3.2127266205635714E-6</v>
      </c>
      <c r="JH117" s="86">
        <f t="shared" si="145"/>
        <v>5.3154052327575446E-5</v>
      </c>
      <c r="JI117" s="86">
        <f t="shared" si="145"/>
        <v>4.6778333009727015E-4</v>
      </c>
      <c r="JJ117" s="86">
        <f t="shared" si="145"/>
        <v>3.4171431680674043E-3</v>
      </c>
      <c r="JK117" s="86">
        <f t="shared" si="145"/>
        <v>2.2995800490563448E-2</v>
      </c>
      <c r="JL117" s="86">
        <f t="shared" si="145"/>
        <v>3.8336164191202768E-2</v>
      </c>
      <c r="JM117" s="86">
        <f t="shared" si="145"/>
        <v>8.682858600972284E-3</v>
      </c>
    </row>
    <row r="118" spans="2:273" x14ac:dyDescent="0.25">
      <c r="B118" s="2">
        <v>91</v>
      </c>
      <c r="C118" s="37">
        <v>32.377000000000002</v>
      </c>
      <c r="D118" s="37">
        <v>36.533000000000001</v>
      </c>
      <c r="E118" s="37">
        <v>37.728999999999999</v>
      </c>
      <c r="F118" s="37">
        <v>34.457999999999998</v>
      </c>
      <c r="G118" s="37">
        <v>35.366999999999997</v>
      </c>
      <c r="H118" s="37">
        <v>32.1</v>
      </c>
      <c r="I118" s="37">
        <v>33.817</v>
      </c>
      <c r="J118" s="37">
        <v>31.861999999999998</v>
      </c>
      <c r="K118" s="37">
        <v>34.896999999999998</v>
      </c>
      <c r="L118" s="37">
        <v>31.016999999999999</v>
      </c>
      <c r="M118" s="37">
        <v>31.216999999999999</v>
      </c>
      <c r="N118" s="37">
        <v>34.433</v>
      </c>
      <c r="O118" s="37">
        <v>37.267000000000003</v>
      </c>
      <c r="P118" s="37">
        <v>37.700000000000003</v>
      </c>
      <c r="Q118" s="37">
        <v>34.85</v>
      </c>
      <c r="S118" s="4">
        <f t="shared" si="146"/>
        <v>33.741653602644647</v>
      </c>
      <c r="T118" s="4">
        <f t="shared" si="146"/>
        <v>36.167803115477952</v>
      </c>
      <c r="U118" s="4">
        <f t="shared" si="146"/>
        <v>39.965062509546918</v>
      </c>
      <c r="V118" s="4">
        <f t="shared" si="146"/>
        <v>38.225251658871521</v>
      </c>
      <c r="W118" s="4">
        <f t="shared" si="146"/>
        <v>36.332983082908171</v>
      </c>
      <c r="X118" s="4">
        <f t="shared" si="146"/>
        <v>33.909487760900511</v>
      </c>
      <c r="Y118" s="4">
        <f t="shared" si="146"/>
        <v>32.599059885575507</v>
      </c>
      <c r="Z118" s="4">
        <f t="shared" si="146"/>
        <v>34.042014053614551</v>
      </c>
      <c r="AA118" s="4">
        <f t="shared" si="146"/>
        <v>35.662329819551267</v>
      </c>
      <c r="AB118" s="4">
        <f t="shared" si="146"/>
        <v>32.889752490965769</v>
      </c>
      <c r="AC118" s="4">
        <f t="shared" si="146"/>
        <v>32.542141150723751</v>
      </c>
      <c r="AD118" s="4">
        <f t="shared" si="146"/>
        <v>35.284168454420332</v>
      </c>
      <c r="AE118" s="4">
        <f t="shared" si="146"/>
        <v>38.206253484173757</v>
      </c>
      <c r="AF118" s="4">
        <f t="shared" si="146"/>
        <v>40.64246265102593</v>
      </c>
      <c r="AG118" s="4">
        <f t="shared" si="146"/>
        <v>38.838936512310241</v>
      </c>
      <c r="AI118" s="4">
        <f t="shared" si="147"/>
        <v>-1.3646536026446441</v>
      </c>
      <c r="AJ118" s="4">
        <f t="shared" si="147"/>
        <v>0.36519688452204946</v>
      </c>
      <c r="AK118" s="4">
        <f t="shared" si="147"/>
        <v>-2.2360625095469189</v>
      </c>
      <c r="AL118" s="4">
        <f t="shared" si="147"/>
        <v>-3.7672516588715226</v>
      </c>
      <c r="AM118" s="4">
        <f t="shared" si="147"/>
        <v>-0.96598308290817414</v>
      </c>
      <c r="AN118" s="4">
        <f t="shared" si="147"/>
        <v>-1.8094877609005096</v>
      </c>
      <c r="AO118" s="4">
        <f t="shared" si="147"/>
        <v>1.2179401144244935</v>
      </c>
      <c r="AP118" s="4">
        <f t="shared" si="147"/>
        <v>-2.1800140536145527</v>
      </c>
      <c r="AQ118" s="4">
        <f t="shared" si="147"/>
        <v>-0.765329819551269</v>
      </c>
      <c r="AR118" s="4">
        <f t="shared" si="147"/>
        <v>-1.8727524909657696</v>
      </c>
      <c r="AS118" s="4">
        <f t="shared" si="147"/>
        <v>-1.325141150723752</v>
      </c>
      <c r="AT118" s="4">
        <f t="shared" si="147"/>
        <v>-0.85116845442033195</v>
      </c>
      <c r="AU118" s="4">
        <f t="shared" si="147"/>
        <v>-0.93925348417375432</v>
      </c>
      <c r="AV118" s="4">
        <f t="shared" si="147"/>
        <v>-2.9424626510259273</v>
      </c>
      <c r="AW118" s="4">
        <f t="shared" si="147"/>
        <v>-3.9889365123102394</v>
      </c>
      <c r="AY118" s="2">
        <f t="shared" si="139"/>
        <v>32.921970432575471</v>
      </c>
      <c r="AZ118" s="2">
        <f t="shared" si="139"/>
        <v>36.133501030457609</v>
      </c>
      <c r="BA118" s="2">
        <f t="shared" si="139"/>
        <v>39.748929313628793</v>
      </c>
      <c r="BB118" s="2">
        <f t="shared" si="139"/>
        <v>38.210276383181494</v>
      </c>
      <c r="BC118" s="2">
        <f t="shared" si="139"/>
        <v>36.239734899240496</v>
      </c>
      <c r="BD118" s="2">
        <f t="shared" si="139"/>
        <v>33.907898275368744</v>
      </c>
      <c r="BE118" s="2">
        <f t="shared" si="139"/>
        <v>32.599027100485941</v>
      </c>
      <c r="BF118" s="2">
        <f t="shared" si="139"/>
        <v>34.041994675883927</v>
      </c>
      <c r="BG118" s="2">
        <f t="shared" si="139"/>
        <v>35.662324545122431</v>
      </c>
      <c r="BH118" s="2">
        <f t="shared" si="139"/>
        <v>32.889581166488696</v>
      </c>
      <c r="BI118" s="2">
        <f t="shared" si="139"/>
        <v>32.539051684983271</v>
      </c>
      <c r="BJ118" s="2">
        <f t="shared" si="139"/>
        <v>35.248027532924532</v>
      </c>
      <c r="BK118" s="2">
        <f t="shared" si="139"/>
        <v>37.738414480271935</v>
      </c>
      <c r="BL118" s="2">
        <f t="shared" si="139"/>
        <v>39.782855131031766</v>
      </c>
      <c r="BM118" s="2">
        <f t="shared" si="139"/>
        <v>38.778628300196395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36.533000000000001</v>
      </c>
      <c r="CG118" s="2">
        <f t="shared" si="140"/>
        <v>37.728999999999999</v>
      </c>
      <c r="CH118" s="2">
        <f t="shared" si="140"/>
        <v>34.457999999999998</v>
      </c>
      <c r="CI118" s="2">
        <f t="shared" si="140"/>
        <v>35.366999999999997</v>
      </c>
      <c r="CJ118" s="2">
        <f t="shared" si="140"/>
        <v>32.1</v>
      </c>
      <c r="CK118" s="2">
        <f t="shared" si="140"/>
        <v>33.817</v>
      </c>
      <c r="CL118" s="2">
        <f t="shared" si="140"/>
        <v>31.861999999999998</v>
      </c>
      <c r="CM118" s="2">
        <f t="shared" si="140"/>
        <v>34.896999999999998</v>
      </c>
      <c r="CN118" s="2">
        <f t="shared" si="140"/>
        <v>31.016999999999999</v>
      </c>
      <c r="CO118" s="2">
        <f t="shared" si="140"/>
        <v>31.216999999999999</v>
      </c>
      <c r="CP118" s="2">
        <f t="shared" si="140"/>
        <v>34.433</v>
      </c>
      <c r="CQ118" s="2">
        <f t="shared" si="140"/>
        <v>37.267000000000003</v>
      </c>
      <c r="CR118" s="2" t="str">
        <f t="shared" si="140"/>
        <v/>
      </c>
      <c r="CS118" s="2">
        <f t="shared" si="140"/>
        <v>34.85</v>
      </c>
      <c r="CU118" s="2" t="str">
        <f t="shared" si="110"/>
        <v/>
      </c>
      <c r="CV118" s="2">
        <f t="shared" si="111"/>
        <v>36.533000000000001</v>
      </c>
      <c r="CW118" s="2">
        <f t="shared" si="112"/>
        <v>37.728999999999999</v>
      </c>
      <c r="CX118" s="2">
        <f t="shared" si="113"/>
        <v>34.457999999999998</v>
      </c>
      <c r="CY118" s="2">
        <f t="shared" si="114"/>
        <v>35.366999999999997</v>
      </c>
      <c r="CZ118" s="2">
        <f t="shared" si="115"/>
        <v>32.1</v>
      </c>
      <c r="DA118" s="2">
        <f t="shared" si="116"/>
        <v>33.817</v>
      </c>
      <c r="DB118" s="2">
        <f t="shared" si="117"/>
        <v>31.861999999999998</v>
      </c>
      <c r="DC118" s="2">
        <f t="shared" si="118"/>
        <v>34.896999999999998</v>
      </c>
      <c r="DD118" s="2">
        <f t="shared" si="119"/>
        <v>31.016999999999999</v>
      </c>
      <c r="DE118" s="2">
        <f t="shared" si="120"/>
        <v>31.216999999999999</v>
      </c>
      <c r="DF118" s="2">
        <f t="shared" si="121"/>
        <v>34.433</v>
      </c>
      <c r="DG118" s="2">
        <f t="shared" si="122"/>
        <v>37.267000000000003</v>
      </c>
      <c r="DH118" s="2" t="str">
        <f t="shared" si="123"/>
        <v/>
      </c>
      <c r="DI118" s="2">
        <f t="shared" si="124"/>
        <v>34.85</v>
      </c>
      <c r="DK118" s="2">
        <f t="shared" si="148"/>
        <v>68.689139402560443</v>
      </c>
      <c r="DL118" s="2">
        <f t="shared" si="148"/>
        <v>68.051674016121396</v>
      </c>
      <c r="DM118" s="2">
        <f t="shared" si="148"/>
        <v>66.938317211948799</v>
      </c>
      <c r="DN118" s="2">
        <f t="shared" si="148"/>
        <v>70.990743859649129</v>
      </c>
      <c r="DO118" s="2">
        <f t="shared" si="148"/>
        <v>71.73657160278745</v>
      </c>
      <c r="DP118" s="2">
        <f t="shared" si="148"/>
        <v>66.527778048780505</v>
      </c>
      <c r="DQ118" s="2">
        <f t="shared" si="148"/>
        <v>60.821725609756115</v>
      </c>
      <c r="DR118" s="2">
        <f t="shared" si="148"/>
        <v>62.501543385490749</v>
      </c>
      <c r="DS118" s="2">
        <f t="shared" si="148"/>
        <v>65.519924390243901</v>
      </c>
      <c r="DT118" s="2">
        <f t="shared" si="148"/>
        <v>60.947779268292692</v>
      </c>
      <c r="DU118" s="2">
        <f t="shared" si="148"/>
        <v>69.259727395411602</v>
      </c>
      <c r="DV118" s="2">
        <f t="shared" si="148"/>
        <v>65.931682926829268</v>
      </c>
      <c r="DW118" s="2">
        <f t="shared" si="148"/>
        <v>70.554220512820507</v>
      </c>
      <c r="DX118" s="2">
        <f t="shared" si="148"/>
        <v>73.07882682926828</v>
      </c>
      <c r="DY118" s="2">
        <f t="shared" si="148"/>
        <v>67.827844208211133</v>
      </c>
      <c r="EA118" s="2">
        <f t="shared" si="152"/>
        <v>32.659228440255525</v>
      </c>
      <c r="EB118" s="2">
        <f t="shared" si="152"/>
        <v>35.902085616164641</v>
      </c>
      <c r="EC118" s="2">
        <f t="shared" si="152"/>
        <v>39.535233959775788</v>
      </c>
      <c r="ED118" s="2">
        <f t="shared" si="152"/>
        <v>37.93329302866092</v>
      </c>
      <c r="EE118" s="2">
        <f t="shared" si="151"/>
        <v>35.897175194279143</v>
      </c>
      <c r="EF118" s="2">
        <f t="shared" si="151"/>
        <v>33.60975002243373</v>
      </c>
      <c r="EG118" s="2">
        <f t="shared" si="151"/>
        <v>32.347147036996034</v>
      </c>
      <c r="EH118" s="2">
        <f t="shared" si="151"/>
        <v>33.746501508991742</v>
      </c>
      <c r="EI118" s="2">
        <f t="shared" si="151"/>
        <v>35.394700257810527</v>
      </c>
      <c r="EJ118" s="2">
        <f t="shared" si="151"/>
        <v>32.624329489051313</v>
      </c>
      <c r="EK118" s="2">
        <f t="shared" si="151"/>
        <v>32.18981782544045</v>
      </c>
      <c r="EL118" s="2">
        <f t="shared" si="151"/>
        <v>34.966809416669044</v>
      </c>
      <c r="EM118" s="2">
        <f t="shared" si="135"/>
        <v>37.45513302414404</v>
      </c>
      <c r="EN118" s="2">
        <f t="shared" si="135"/>
        <v>39.475727515038209</v>
      </c>
      <c r="EO118" s="2">
        <f t="shared" si="135"/>
        <v>38.379082374604927</v>
      </c>
      <c r="EQ118" s="2">
        <f t="shared" si="149"/>
        <v>32.399215014591938</v>
      </c>
      <c r="ER118" s="2">
        <f t="shared" si="149"/>
        <v>35.601511961155602</v>
      </c>
      <c r="ES118" s="2">
        <f t="shared" si="149"/>
        <v>39.75507255892434</v>
      </c>
      <c r="ET118" s="2">
        <f t="shared" si="149"/>
        <v>38.223177147527608</v>
      </c>
      <c r="EU118" s="2">
        <f t="shared" si="149"/>
        <v>36.116185554803145</v>
      </c>
      <c r="EV118" s="2">
        <f t="shared" si="149"/>
        <v>33.865719846476964</v>
      </c>
      <c r="EW118" s="2">
        <f t="shared" si="149"/>
        <v>32.197582572562375</v>
      </c>
      <c r="EX118" s="2">
        <f t="shared" si="149"/>
        <v>33.834959216809565</v>
      </c>
      <c r="EY118" s="2">
        <f t="shared" si="149"/>
        <v>35.00769610893051</v>
      </c>
      <c r="EZ118" s="2">
        <f t="shared" si="149"/>
        <v>32.297374893217821</v>
      </c>
      <c r="FA118" s="2">
        <f t="shared" si="149"/>
        <v>32.11960065265437</v>
      </c>
      <c r="FB118" s="2">
        <f t="shared" si="149"/>
        <v>34.542814869256944</v>
      </c>
      <c r="FC118" s="2">
        <f t="shared" si="149"/>
        <v>37.366348633418454</v>
      </c>
      <c r="FD118" s="2">
        <f t="shared" si="149"/>
        <v>39.25297627122238</v>
      </c>
      <c r="FE118" s="2">
        <f t="shared" si="149"/>
        <v>38.640541811887609</v>
      </c>
      <c r="FG118" s="2">
        <f t="shared" si="150"/>
        <v>0.99269286790615074</v>
      </c>
      <c r="FH118" s="2">
        <f t="shared" si="150"/>
        <v>0.99277017298404879</v>
      </c>
      <c r="FI118" s="2">
        <f t="shared" si="150"/>
        <v>0.99222656741216975</v>
      </c>
      <c r="FJ118" s="2">
        <f t="shared" si="150"/>
        <v>0.9916446524280973</v>
      </c>
      <c r="FK118" s="2">
        <f t="shared" si="150"/>
        <v>0.99045753731940778</v>
      </c>
      <c r="FL118" s="2">
        <f t="shared" si="150"/>
        <v>0.99096476920025922</v>
      </c>
      <c r="FM118" s="2">
        <f t="shared" si="150"/>
        <v>0.9911378219226934</v>
      </c>
      <c r="FN118" s="2">
        <f t="shared" si="150"/>
        <v>0.98973589289254871</v>
      </c>
      <c r="FO118" s="2">
        <f t="shared" si="150"/>
        <v>0.99105933991605388</v>
      </c>
      <c r="FP118" s="2">
        <f t="shared" si="150"/>
        <v>0.9905928249543714</v>
      </c>
      <c r="FQ118" s="2">
        <f t="shared" si="150"/>
        <v>0.99057319584240588</v>
      </c>
      <c r="FR118" s="2">
        <f t="shared" si="150"/>
        <v>0.9908861390930096</v>
      </c>
      <c r="FS118" s="2">
        <f t="shared" si="150"/>
        <v>0.99143619080396939</v>
      </c>
      <c r="FT118" s="2">
        <f t="shared" si="150"/>
        <v>0.99085014983673325</v>
      </c>
      <c r="FU118" s="2">
        <f t="shared" si="150"/>
        <v>0.9864435050546273</v>
      </c>
      <c r="FW118" s="2">
        <f t="shared" si="141"/>
        <v>2.0511495123246839E-3</v>
      </c>
      <c r="FX118" s="2">
        <f t="shared" si="141"/>
        <v>3.3953357379774311E-3</v>
      </c>
      <c r="FY118" s="2">
        <f t="shared" si="141"/>
        <v>3.0901465719073472E-3</v>
      </c>
      <c r="FZ118" s="2">
        <f t="shared" si="141"/>
        <v>2.6799087498188159E-3</v>
      </c>
      <c r="GA118" s="2">
        <f t="shared" si="141"/>
        <v>2.573404458426212E-3</v>
      </c>
      <c r="GB118" s="2">
        <f t="shared" si="141"/>
        <v>2.8373354060386487E-3</v>
      </c>
      <c r="GC118" s="2">
        <f t="shared" si="141"/>
        <v>3.1205440404590058E-3</v>
      </c>
      <c r="GD118" s="2">
        <f t="shared" si="141"/>
        <v>3.9378953077729741E-3</v>
      </c>
      <c r="GE118" s="2">
        <f t="shared" si="141"/>
        <v>4.4317395920257137E-3</v>
      </c>
      <c r="GF118" s="2">
        <f t="shared" si="141"/>
        <v>3.6456821442472629E-3</v>
      </c>
      <c r="GG118" s="2">
        <f t="shared" si="141"/>
        <v>3.0892458982942771E-3</v>
      </c>
      <c r="GH118" s="2">
        <f t="shared" si="141"/>
        <v>2.3383176144900915E-3</v>
      </c>
      <c r="GI118" s="2">
        <f t="shared" si="141"/>
        <v>1.9464422342938173E-3</v>
      </c>
      <c r="GJ118" s="2">
        <f t="shared" si="141"/>
        <v>1.507097097506821E-3</v>
      </c>
      <c r="GK118" s="2">
        <f t="shared" si="141"/>
        <v>1.2389479992526459E-3</v>
      </c>
      <c r="GM118" s="86">
        <f t="shared" si="142"/>
        <v>7.1860508521715162E-27</v>
      </c>
      <c r="GN118" s="86">
        <f t="shared" si="142"/>
        <v>1.4605759689672539E-39</v>
      </c>
      <c r="GO118" s="86">
        <f t="shared" si="142"/>
        <v>3.0846942872816366E-36</v>
      </c>
      <c r="GP118" s="86">
        <f t="shared" si="142"/>
        <v>8.2370741718533693E-56</v>
      </c>
      <c r="GQ118" s="86">
        <f t="shared" si="142"/>
        <v>7.609616360436933E-49</v>
      </c>
      <c r="GR118" s="86">
        <f t="shared" si="142"/>
        <v>1.975102657571248E-55</v>
      </c>
      <c r="GS118" s="86">
        <f t="shared" si="142"/>
        <v>1.0779126150147776E-64</v>
      </c>
      <c r="GT118" s="86">
        <f t="shared" si="142"/>
        <v>1.153841367675755E-63</v>
      </c>
      <c r="GU118" s="86">
        <f t="shared" si="142"/>
        <v>4.2522278675692557E-54</v>
      </c>
      <c r="GV118" s="86">
        <f t="shared" si="142"/>
        <v>3.0613251349584824E-52</v>
      </c>
      <c r="GW118" s="86">
        <f t="shared" si="142"/>
        <v>2.1332275650410212E-41</v>
      </c>
      <c r="GX118" s="86">
        <f t="shared" si="142"/>
        <v>7.8048807434088319E-46</v>
      </c>
      <c r="GY118" s="86">
        <f t="shared" si="142"/>
        <v>1.5954579261880914E-39</v>
      </c>
      <c r="GZ118" s="86">
        <f t="shared" si="142"/>
        <v>2.0582404021951194E-34</v>
      </c>
      <c r="HA118" s="86">
        <f t="shared" si="142"/>
        <v>7.6727826632502299E-42</v>
      </c>
      <c r="HC118" s="86">
        <f t="shared" si="73"/>
        <v>1.5269558507984657E-2</v>
      </c>
      <c r="HD118" s="86">
        <f t="shared" si="73"/>
        <v>5.1086124746099423E-4</v>
      </c>
      <c r="HE118" s="86">
        <f t="shared" si="73"/>
        <v>3.6074714421089069E-3</v>
      </c>
      <c r="HF118" s="86">
        <f t="shared" si="73"/>
        <v>2.6804235172204338E-4</v>
      </c>
      <c r="HG118" s="86">
        <f t="shared" si="73"/>
        <v>1.5773381836775983E-3</v>
      </c>
      <c r="HH118" s="86">
        <f t="shared" si="73"/>
        <v>3.309924821649757E-5</v>
      </c>
      <c r="HI118" s="86">
        <f t="shared" si="138"/>
        <v>9.0582392327323645E-7</v>
      </c>
      <c r="HJ118" s="86">
        <f t="shared" si="138"/>
        <v>9.1047423547478985E-7</v>
      </c>
      <c r="HK118" s="86">
        <f t="shared" si="138"/>
        <v>2.1471320214394355E-7</v>
      </c>
      <c r="HL118" s="86">
        <f t="shared" si="138"/>
        <v>5.5933890078432858E-6</v>
      </c>
      <c r="HM118" s="86">
        <f t="shared" si="138"/>
        <v>7.1836582283422334E-5</v>
      </c>
      <c r="HN118" s="86">
        <f t="shared" si="138"/>
        <v>7.0620133625687613E-4</v>
      </c>
      <c r="HO118" s="86">
        <f t="shared" si="138"/>
        <v>7.0233268805241968E-3</v>
      </c>
      <c r="HP118" s="86">
        <f t="shared" si="138"/>
        <v>1.3745649939437037E-2</v>
      </c>
      <c r="HQ118" s="86">
        <f t="shared" si="138"/>
        <v>1.860959351730632E-3</v>
      </c>
      <c r="HS118" s="86">
        <f t="shared" si="143"/>
        <v>7.4144393112305228E-15</v>
      </c>
      <c r="HT118" s="86">
        <f t="shared" si="143"/>
        <v>1.0428975278318852E-8</v>
      </c>
      <c r="HU118" s="86">
        <f t="shared" si="143"/>
        <v>9.3891515554090307E-11</v>
      </c>
      <c r="HV118" s="86">
        <f t="shared" si="143"/>
        <v>2.1227043483659147E-12</v>
      </c>
      <c r="HW118" s="86">
        <f t="shared" si="143"/>
        <v>7.2841336527386561E-13</v>
      </c>
      <c r="HX118" s="86">
        <f t="shared" si="143"/>
        <v>8.9265782169412251E-13</v>
      </c>
      <c r="HY118" s="86">
        <f t="shared" si="143"/>
        <v>2.4378937509668222E-12</v>
      </c>
      <c r="HZ118" s="86">
        <f t="shared" si="143"/>
        <v>3.0390704979076843E-14</v>
      </c>
      <c r="IA118" s="86">
        <f t="shared" si="143"/>
        <v>5.7591237722837614E-12</v>
      </c>
      <c r="IB118" s="86">
        <f t="shared" si="143"/>
        <v>1.4543444933691787E-12</v>
      </c>
      <c r="IC118" s="86">
        <f t="shared" si="143"/>
        <v>5.8992769688369452E-12</v>
      </c>
      <c r="ID118" s="86">
        <f t="shared" si="143"/>
        <v>1.7039299206970628E-13</v>
      </c>
      <c r="IE118" s="86">
        <f t="shared" si="143"/>
        <v>1.0255137492379615E-13</v>
      </c>
      <c r="IF118" s="86">
        <f t="shared" si="143"/>
        <v>1.2265639394128304E-11</v>
      </c>
      <c r="IG118" s="86">
        <f t="shared" si="143"/>
        <v>2.0627204039886904E-9</v>
      </c>
      <c r="II118" s="86">
        <f t="shared" si="144"/>
        <v>1.5191429248080079E-125</v>
      </c>
      <c r="IJ118" s="86">
        <f t="shared" si="144"/>
        <v>4.9253430043570312E-73</v>
      </c>
      <c r="IK118" s="86">
        <f t="shared" si="144"/>
        <v>1.3829357607593876E-87</v>
      </c>
      <c r="IL118" s="86">
        <f t="shared" si="144"/>
        <v>5.6040240717413201E-102</v>
      </c>
      <c r="IM118" s="86">
        <f t="shared" si="144"/>
        <v>2.7778689758711451E-106</v>
      </c>
      <c r="IN118" s="86">
        <f t="shared" si="144"/>
        <v>7.0915903844566925E-107</v>
      </c>
      <c r="IO118" s="86">
        <f t="shared" si="144"/>
        <v>3.1173302113443821E-109</v>
      </c>
      <c r="IP118" s="86">
        <f t="shared" si="144"/>
        <v>1.4851117842871708E-128</v>
      </c>
      <c r="IQ118" s="86">
        <f t="shared" si="144"/>
        <v>1.428140332465519E-108</v>
      </c>
      <c r="IR118" s="86">
        <f t="shared" si="144"/>
        <v>1.9957528885130391E-111</v>
      </c>
      <c r="IS118" s="86">
        <f t="shared" si="144"/>
        <v>1.180347848367772E-101</v>
      </c>
      <c r="IT118" s="86">
        <f t="shared" si="144"/>
        <v>9.6184969090285476E-112</v>
      </c>
      <c r="IU118" s="86">
        <f t="shared" si="144"/>
        <v>5.4836741641212265E-110</v>
      </c>
      <c r="IV118" s="86">
        <f t="shared" si="144"/>
        <v>6.6298459202749396E-56</v>
      </c>
      <c r="IW118" s="86">
        <f t="shared" si="144"/>
        <v>1.2204523849200052E-35</v>
      </c>
      <c r="IY118" s="86">
        <f t="shared" si="145"/>
        <v>1.5269558507992071E-2</v>
      </c>
      <c r="IZ118" s="86">
        <f t="shared" si="145"/>
        <v>5.1087167643627254E-4</v>
      </c>
      <c r="JA118" s="86">
        <f t="shared" si="145"/>
        <v>3.6074715360004225E-3</v>
      </c>
      <c r="JB118" s="86">
        <f t="shared" si="145"/>
        <v>2.6804235384474774E-4</v>
      </c>
      <c r="JC118" s="86">
        <f t="shared" si="145"/>
        <v>1.5773381844060117E-3</v>
      </c>
      <c r="JD118" s="86">
        <f t="shared" si="145"/>
        <v>3.3099249109155392E-5</v>
      </c>
      <c r="JE118" s="86">
        <f t="shared" si="145"/>
        <v>9.0582636116698745E-7</v>
      </c>
      <c r="JF118" s="86">
        <f t="shared" si="145"/>
        <v>9.1047426586549481E-7</v>
      </c>
      <c r="JG118" s="86">
        <f t="shared" si="145"/>
        <v>2.1471896126771582E-7</v>
      </c>
      <c r="JH118" s="86">
        <f t="shared" si="145"/>
        <v>5.5933904621877796E-6</v>
      </c>
      <c r="JI118" s="86">
        <f t="shared" si="145"/>
        <v>7.1836588182699304E-5</v>
      </c>
      <c r="JJ118" s="86">
        <f t="shared" si="145"/>
        <v>7.0620133642726912E-4</v>
      </c>
      <c r="JK118" s="86">
        <f t="shared" si="145"/>
        <v>7.0233268806267485E-3</v>
      </c>
      <c r="JL118" s="86">
        <f t="shared" si="145"/>
        <v>1.3745649951702677E-2</v>
      </c>
      <c r="JM118" s="86">
        <f t="shared" si="145"/>
        <v>1.8609614144510359E-3</v>
      </c>
    </row>
    <row r="119" spans="2:273" x14ac:dyDescent="0.25">
      <c r="B119" s="2">
        <v>92</v>
      </c>
      <c r="C119" s="37">
        <v>31.803000000000001</v>
      </c>
      <c r="D119" s="37">
        <v>33.667000000000002</v>
      </c>
      <c r="E119" s="37">
        <v>39.863999999999997</v>
      </c>
      <c r="F119" s="37">
        <v>36.695</v>
      </c>
      <c r="G119" s="37">
        <v>35.1</v>
      </c>
      <c r="H119" s="37">
        <v>32.033000000000001</v>
      </c>
      <c r="I119" s="37">
        <v>34.299999999999997</v>
      </c>
      <c r="J119" s="37">
        <v>32.948</v>
      </c>
      <c r="K119" s="37">
        <v>36.517000000000003</v>
      </c>
      <c r="L119" s="37">
        <v>31.667000000000002</v>
      </c>
      <c r="M119" s="37">
        <v>32.082999999999998</v>
      </c>
      <c r="N119" s="37">
        <v>33.966999999999999</v>
      </c>
      <c r="O119" s="37">
        <v>35.383000000000003</v>
      </c>
      <c r="P119" s="37">
        <v>38.1</v>
      </c>
      <c r="Q119" s="37">
        <v>35</v>
      </c>
      <c r="S119" s="4">
        <f t="shared" si="146"/>
        <v>33.066209487713344</v>
      </c>
      <c r="T119" s="4">
        <f t="shared" si="146"/>
        <v>36.006759056241314</v>
      </c>
      <c r="U119" s="4">
        <f t="shared" si="146"/>
        <v>39.684713787924508</v>
      </c>
      <c r="V119" s="4">
        <f t="shared" si="146"/>
        <v>38.115623257087364</v>
      </c>
      <c r="W119" s="4">
        <f t="shared" si="146"/>
        <v>36.173832726355215</v>
      </c>
      <c r="X119" s="4">
        <f t="shared" si="146"/>
        <v>33.84830198807024</v>
      </c>
      <c r="Y119" s="4">
        <f t="shared" si="146"/>
        <v>32.490452285322469</v>
      </c>
      <c r="Z119" s="4">
        <f t="shared" si="146"/>
        <v>33.942432003065328</v>
      </c>
      <c r="AA119" s="4">
        <f t="shared" si="146"/>
        <v>35.496394148465477</v>
      </c>
      <c r="AB119" s="4">
        <f t="shared" si="146"/>
        <v>32.752589819194078</v>
      </c>
      <c r="AC119" s="4">
        <f t="shared" si="146"/>
        <v>32.440274174745724</v>
      </c>
      <c r="AD119" s="4">
        <f t="shared" si="146"/>
        <v>35.106892277573351</v>
      </c>
      <c r="AE119" s="4">
        <f t="shared" si="146"/>
        <v>37.695749554614885</v>
      </c>
      <c r="AF119" s="4">
        <f t="shared" si="146"/>
        <v>39.815610247000251</v>
      </c>
      <c r="AG119" s="4">
        <f t="shared" si="146"/>
        <v>38.669624458542209</v>
      </c>
      <c r="AI119" s="4">
        <f t="shared" si="147"/>
        <v>-1.2632094877133433</v>
      </c>
      <c r="AJ119" s="4">
        <f t="shared" si="147"/>
        <v>-2.3397590562413129</v>
      </c>
      <c r="AK119" s="4">
        <f t="shared" si="147"/>
        <v>0.179286212075489</v>
      </c>
      <c r="AL119" s="4">
        <f t="shared" si="147"/>
        <v>-1.4206232570873638</v>
      </c>
      <c r="AM119" s="4">
        <f t="shared" si="147"/>
        <v>-1.0738327263552137</v>
      </c>
      <c r="AN119" s="4">
        <f t="shared" si="147"/>
        <v>-1.8153019880702388</v>
      </c>
      <c r="AO119" s="4">
        <f t="shared" si="147"/>
        <v>1.8095477146775281</v>
      </c>
      <c r="AP119" s="4">
        <f t="shared" si="147"/>
        <v>-0.99443200306532731</v>
      </c>
      <c r="AQ119" s="4">
        <f t="shared" si="147"/>
        <v>1.0206058515345262</v>
      </c>
      <c r="AR119" s="4">
        <f t="shared" si="147"/>
        <v>-1.0855898191940767</v>
      </c>
      <c r="AS119" s="4">
        <f t="shared" si="147"/>
        <v>-0.35727417474572576</v>
      </c>
      <c r="AT119" s="4">
        <f t="shared" si="147"/>
        <v>-1.1398922775733524</v>
      </c>
      <c r="AU119" s="4">
        <f t="shared" si="147"/>
        <v>-2.3127495546148822</v>
      </c>
      <c r="AV119" s="4">
        <f t="shared" si="147"/>
        <v>-1.7156102470002494</v>
      </c>
      <c r="AW119" s="4">
        <f t="shared" si="147"/>
        <v>-3.6696244585422093</v>
      </c>
      <c r="AY119" s="2">
        <f t="shared" si="139"/>
        <v>32.798029794667812</v>
      </c>
      <c r="AZ119" s="2">
        <f t="shared" si="139"/>
        <v>36.002932829619709</v>
      </c>
      <c r="BA119" s="2">
        <f t="shared" si="139"/>
        <v>39.640037119747113</v>
      </c>
      <c r="BB119" s="2">
        <f t="shared" si="139"/>
        <v>38.114101923472333</v>
      </c>
      <c r="BC119" s="2">
        <f t="shared" si="139"/>
        <v>36.159533161550762</v>
      </c>
      <c r="BD119" s="2">
        <f t="shared" si="139"/>
        <v>33.84819982697082</v>
      </c>
      <c r="BE119" s="2">
        <f t="shared" si="139"/>
        <v>32.490451154625347</v>
      </c>
      <c r="BF119" s="2">
        <f t="shared" si="139"/>
        <v>33.942431133497315</v>
      </c>
      <c r="BG119" s="2">
        <f t="shared" si="139"/>
        <v>35.49639394013191</v>
      </c>
      <c r="BH119" s="2">
        <f t="shared" si="139"/>
        <v>32.75257901952839</v>
      </c>
      <c r="BI119" s="2">
        <f t="shared" si="139"/>
        <v>32.439970240832714</v>
      </c>
      <c r="BJ119" s="2">
        <f t="shared" si="139"/>
        <v>35.10199593483015</v>
      </c>
      <c r="BK119" s="2">
        <f t="shared" si="139"/>
        <v>37.597123486405501</v>
      </c>
      <c r="BL119" s="2">
        <f t="shared" si="139"/>
        <v>39.599938244924026</v>
      </c>
      <c r="BM119" s="2">
        <f t="shared" si="139"/>
        <v>38.661927829348791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31.803000000000001</v>
      </c>
      <c r="CF119" s="2">
        <f t="shared" si="140"/>
        <v>33.667000000000002</v>
      </c>
      <c r="CG119" s="2">
        <f t="shared" si="140"/>
        <v>39.863999999999997</v>
      </c>
      <c r="CH119" s="2">
        <f t="shared" si="140"/>
        <v>36.695</v>
      </c>
      <c r="CI119" s="2">
        <f t="shared" si="140"/>
        <v>35.1</v>
      </c>
      <c r="CJ119" s="2">
        <f t="shared" si="140"/>
        <v>32.033000000000001</v>
      </c>
      <c r="CK119" s="2">
        <f t="shared" si="140"/>
        <v>34.299999999999997</v>
      </c>
      <c r="CL119" s="2">
        <f t="shared" si="140"/>
        <v>32.948</v>
      </c>
      <c r="CM119" s="2">
        <f t="shared" si="140"/>
        <v>36.517000000000003</v>
      </c>
      <c r="CN119" s="2">
        <f t="shared" si="140"/>
        <v>31.667000000000002</v>
      </c>
      <c r="CO119" s="2">
        <f t="shared" si="140"/>
        <v>32.082999999999998</v>
      </c>
      <c r="CP119" s="2">
        <f t="shared" si="140"/>
        <v>33.966999999999999</v>
      </c>
      <c r="CQ119" s="2">
        <f t="shared" si="140"/>
        <v>35.383000000000003</v>
      </c>
      <c r="CR119" s="2">
        <f t="shared" si="140"/>
        <v>38.1</v>
      </c>
      <c r="CS119" s="2">
        <f t="shared" si="140"/>
        <v>35</v>
      </c>
      <c r="CU119" s="2">
        <f t="shared" si="110"/>
        <v>31.803000000000001</v>
      </c>
      <c r="CV119" s="2">
        <f t="shared" si="111"/>
        <v>33.667000000000002</v>
      </c>
      <c r="CW119" s="2">
        <f t="shared" si="112"/>
        <v>39.863999999999997</v>
      </c>
      <c r="CX119" s="2">
        <f t="shared" si="113"/>
        <v>36.695</v>
      </c>
      <c r="CY119" s="2">
        <f t="shared" si="114"/>
        <v>35.1</v>
      </c>
      <c r="CZ119" s="2">
        <f t="shared" si="115"/>
        <v>32.033000000000001</v>
      </c>
      <c r="DA119" s="2">
        <f t="shared" si="116"/>
        <v>34.299999999999997</v>
      </c>
      <c r="DB119" s="2">
        <f t="shared" si="117"/>
        <v>32.948</v>
      </c>
      <c r="DC119" s="2">
        <f t="shared" si="118"/>
        <v>36.517000000000003</v>
      </c>
      <c r="DD119" s="2">
        <f t="shared" si="119"/>
        <v>31.667000000000002</v>
      </c>
      <c r="DE119" s="2">
        <f t="shared" si="120"/>
        <v>32.082999999999998</v>
      </c>
      <c r="DF119" s="2">
        <f t="shared" si="121"/>
        <v>33.966999999999999</v>
      </c>
      <c r="DG119" s="2">
        <f t="shared" si="122"/>
        <v>35.383000000000003</v>
      </c>
      <c r="DH119" s="2">
        <f t="shared" si="123"/>
        <v>38.1</v>
      </c>
      <c r="DI119" s="2">
        <f t="shared" si="124"/>
        <v>35</v>
      </c>
      <c r="DK119" s="2">
        <f t="shared" si="148"/>
        <v>69.072029871977236</v>
      </c>
      <c r="DL119" s="2">
        <f t="shared" si="148"/>
        <v>68.394416311047905</v>
      </c>
      <c r="DM119" s="2">
        <f t="shared" si="148"/>
        <v>67.23935135135136</v>
      </c>
      <c r="DN119" s="2">
        <f t="shared" si="148"/>
        <v>71.339214304993249</v>
      </c>
      <c r="DO119" s="2">
        <f t="shared" si="148"/>
        <v>72.134423693379787</v>
      </c>
      <c r="DP119" s="2">
        <f t="shared" si="148"/>
        <v>66.872938930581626</v>
      </c>
      <c r="DQ119" s="2">
        <f t="shared" si="148"/>
        <v>61.106592401500954</v>
      </c>
      <c r="DR119" s="2">
        <f t="shared" si="148"/>
        <v>62.814989568515884</v>
      </c>
      <c r="DS119" s="2">
        <f t="shared" si="148"/>
        <v>65.856722983114437</v>
      </c>
      <c r="DT119" s="2">
        <f t="shared" si="148"/>
        <v>61.224666041275803</v>
      </c>
      <c r="DU119" s="2">
        <f t="shared" si="148"/>
        <v>69.632946018893392</v>
      </c>
      <c r="DV119" s="2">
        <f t="shared" si="148"/>
        <v>66.240570450281425</v>
      </c>
      <c r="DW119" s="2">
        <f t="shared" si="148"/>
        <v>70.889458974358973</v>
      </c>
      <c r="DX119" s="2">
        <f t="shared" si="148"/>
        <v>73.45209258911818</v>
      </c>
      <c r="DY119" s="2">
        <f t="shared" si="148"/>
        <v>68.239789589442807</v>
      </c>
      <c r="EA119" s="2">
        <f t="shared" si="152"/>
        <v>32.555075388736135</v>
      </c>
      <c r="EB119" s="2">
        <f t="shared" si="152"/>
        <v>35.788862770368148</v>
      </c>
      <c r="EC119" s="2">
        <f t="shared" si="152"/>
        <v>39.442129838443776</v>
      </c>
      <c r="ED119" s="2">
        <f t="shared" si="152"/>
        <v>37.857975577319849</v>
      </c>
      <c r="EE119" s="2">
        <f t="shared" si="151"/>
        <v>35.842844048680682</v>
      </c>
      <c r="EF119" s="2">
        <f t="shared" si="151"/>
        <v>33.572826889368805</v>
      </c>
      <c r="EG119" s="2">
        <f t="shared" si="151"/>
        <v>32.257579607540102</v>
      </c>
      <c r="EH119" s="2">
        <f t="shared" si="151"/>
        <v>33.66900522577005</v>
      </c>
      <c r="EI119" s="2">
        <f t="shared" si="151"/>
        <v>35.248354687391341</v>
      </c>
      <c r="EJ119" s="2">
        <f t="shared" si="151"/>
        <v>32.507223544566671</v>
      </c>
      <c r="EK119" s="2">
        <f t="shared" si="151"/>
        <v>32.117394651466668</v>
      </c>
      <c r="EL119" s="2">
        <f t="shared" si="151"/>
        <v>34.841832841275732</v>
      </c>
      <c r="EM119" s="2">
        <f t="shared" si="135"/>
        <v>37.335036943118254</v>
      </c>
      <c r="EN119" s="2">
        <f t="shared" si="135"/>
        <v>39.315193238791608</v>
      </c>
      <c r="EO119" s="2">
        <f t="shared" si="135"/>
        <v>38.290897501805503</v>
      </c>
      <c r="EQ119" s="2">
        <f t="shared" si="149"/>
        <v>32.306986424474196</v>
      </c>
      <c r="ER119" s="2">
        <f t="shared" si="149"/>
        <v>35.504744906930661</v>
      </c>
      <c r="ES119" s="2">
        <f t="shared" si="149"/>
        <v>39.650337305765873</v>
      </c>
      <c r="ET119" s="2">
        <f t="shared" si="149"/>
        <v>38.132336550803089</v>
      </c>
      <c r="EU119" s="2">
        <f t="shared" si="149"/>
        <v>36.049961488554381</v>
      </c>
      <c r="EV119" s="2">
        <f t="shared" si="149"/>
        <v>33.815280456845173</v>
      </c>
      <c r="EW119" s="2">
        <f t="shared" si="149"/>
        <v>32.117326516690547</v>
      </c>
      <c r="EX119" s="2">
        <f t="shared" si="149"/>
        <v>33.748796284453498</v>
      </c>
      <c r="EY119" s="2">
        <f t="shared" si="149"/>
        <v>34.890695787832264</v>
      </c>
      <c r="EZ119" s="2">
        <f t="shared" si="149"/>
        <v>32.199825146272431</v>
      </c>
      <c r="FA119" s="2">
        <f t="shared" si="149"/>
        <v>32.050538031768745</v>
      </c>
      <c r="FB119" s="2">
        <f t="shared" si="149"/>
        <v>34.439706724248161</v>
      </c>
      <c r="FC119" s="2">
        <f t="shared" si="149"/>
        <v>37.250334401515879</v>
      </c>
      <c r="FD119" s="2">
        <f t="shared" si="149"/>
        <v>39.104065368066316</v>
      </c>
      <c r="FE119" s="2">
        <f t="shared" si="149"/>
        <v>38.519043381511892</v>
      </c>
      <c r="FG119" s="2">
        <f t="shared" si="150"/>
        <v>0.99333152884281195</v>
      </c>
      <c r="FH119" s="2">
        <f t="shared" si="150"/>
        <v>0.99340212217848967</v>
      </c>
      <c r="FI119" s="2">
        <f t="shared" si="150"/>
        <v>0.99290569287225272</v>
      </c>
      <c r="FJ119" s="2">
        <f t="shared" si="150"/>
        <v>0.99237422613125525</v>
      </c>
      <c r="FK119" s="2">
        <f t="shared" si="150"/>
        <v>0.99128985727543029</v>
      </c>
      <c r="FL119" s="2">
        <f t="shared" si="150"/>
        <v>0.99175321536118588</v>
      </c>
      <c r="FM119" s="2">
        <f t="shared" si="150"/>
        <v>0.99191129015453616</v>
      </c>
      <c r="FN119" s="2">
        <f t="shared" si="150"/>
        <v>0.99063056123888127</v>
      </c>
      <c r="FO119" s="2">
        <f t="shared" si="150"/>
        <v>0.99183960146052152</v>
      </c>
      <c r="FP119" s="2">
        <f t="shared" si="150"/>
        <v>0.99141344704803358</v>
      </c>
      <c r="FQ119" s="2">
        <f t="shared" si="150"/>
        <v>0.99139551538135806</v>
      </c>
      <c r="FR119" s="2">
        <f t="shared" si="150"/>
        <v>0.9916813891959857</v>
      </c>
      <c r="FS119" s="2">
        <f t="shared" si="150"/>
        <v>0.99218382352311885</v>
      </c>
      <c r="FT119" s="2">
        <f t="shared" si="150"/>
        <v>0.99164851379433283</v>
      </c>
      <c r="FU119" s="2">
        <f t="shared" si="150"/>
        <v>0.98762156436346715</v>
      </c>
      <c r="FW119" s="2">
        <f t="shared" si="141"/>
        <v>2.2485957399732723E-3</v>
      </c>
      <c r="FX119" s="2">
        <f t="shared" si="141"/>
        <v>3.7216924686397411E-3</v>
      </c>
      <c r="FY119" s="2">
        <f t="shared" si="141"/>
        <v>3.3872684866435277E-3</v>
      </c>
      <c r="FZ119" s="2">
        <f t="shared" si="141"/>
        <v>2.9377019608737235E-3</v>
      </c>
      <c r="GA119" s="2">
        <f t="shared" si="141"/>
        <v>2.8209814925149023E-3</v>
      </c>
      <c r="GB119" s="2">
        <f t="shared" si="141"/>
        <v>3.1102250117558223E-3</v>
      </c>
      <c r="GC119" s="2">
        <f t="shared" si="141"/>
        <v>3.4205786857929021E-3</v>
      </c>
      <c r="GD119" s="2">
        <f t="shared" si="141"/>
        <v>4.3161765374064255E-3</v>
      </c>
      <c r="GE119" s="2">
        <f t="shared" si="141"/>
        <v>4.8572290464726281E-3</v>
      </c>
      <c r="GF119" s="2">
        <f t="shared" si="141"/>
        <v>3.9960054708787886E-3</v>
      </c>
      <c r="GG119" s="2">
        <f t="shared" si="141"/>
        <v>3.3862815061673625E-3</v>
      </c>
      <c r="GH119" s="2">
        <f t="shared" si="141"/>
        <v>2.5633359998919135E-3</v>
      </c>
      <c r="GI119" s="2">
        <f t="shared" si="141"/>
        <v>2.1338307595080352E-3</v>
      </c>
      <c r="GJ119" s="2">
        <f t="shared" si="141"/>
        <v>1.652258865127904E-3</v>
      </c>
      <c r="GK119" s="2">
        <f t="shared" si="141"/>
        <v>1.3583171056979824E-3</v>
      </c>
      <c r="GM119" s="86">
        <f t="shared" si="142"/>
        <v>1.6228088633542868E-28</v>
      </c>
      <c r="GN119" s="86">
        <f t="shared" si="142"/>
        <v>4.7391603349174951E-42</v>
      </c>
      <c r="GO119" s="86">
        <f t="shared" si="142"/>
        <v>1.6803289781895111E-38</v>
      </c>
      <c r="GP119" s="86">
        <f t="shared" si="142"/>
        <v>2.389456626054289E-59</v>
      </c>
      <c r="GQ119" s="86">
        <f t="shared" si="142"/>
        <v>5.9238410332911002E-52</v>
      </c>
      <c r="GR119" s="86">
        <f t="shared" si="142"/>
        <v>6.8015261490999761E-59</v>
      </c>
      <c r="GS119" s="86">
        <f t="shared" si="142"/>
        <v>1.1083982453701854E-68</v>
      </c>
      <c r="GT119" s="86">
        <f t="shared" si="142"/>
        <v>1.5407026515533341E-67</v>
      </c>
      <c r="GU119" s="86">
        <f t="shared" si="142"/>
        <v>2.4525850040001002E-57</v>
      </c>
      <c r="GV119" s="86">
        <f t="shared" si="142"/>
        <v>1.9339475125774611E-55</v>
      </c>
      <c r="GW119" s="86">
        <f t="shared" si="142"/>
        <v>6.6659544249281806E-44</v>
      </c>
      <c r="GX119" s="86">
        <f t="shared" si="142"/>
        <v>1.1971317570194766E-48</v>
      </c>
      <c r="GY119" s="86">
        <f t="shared" si="142"/>
        <v>5.8892727865089049E-42</v>
      </c>
      <c r="GZ119" s="86">
        <f t="shared" si="142"/>
        <v>1.6080561083374136E-36</v>
      </c>
      <c r="HA119" s="86">
        <f t="shared" si="142"/>
        <v>2.0487904838410723E-44</v>
      </c>
      <c r="HC119" s="86">
        <f t="shared" si="73"/>
        <v>6.1883643317885862E-3</v>
      </c>
      <c r="HD119" s="86">
        <f t="shared" si="73"/>
        <v>6.6324241905501311E-5</v>
      </c>
      <c r="HE119" s="86">
        <f t="shared" si="73"/>
        <v>8.8543351531378397E-4</v>
      </c>
      <c r="HF119" s="86">
        <f t="shared" si="73"/>
        <v>3.2931802234957637E-5</v>
      </c>
      <c r="HG119" s="86">
        <f t="shared" si="73"/>
        <v>2.9207123297004227E-4</v>
      </c>
      <c r="HH119" s="86">
        <f t="shared" si="73"/>
        <v>2.6168310668625285E-6</v>
      </c>
      <c r="HI119" s="86">
        <f t="shared" si="138"/>
        <v>3.9292052723678032E-8</v>
      </c>
      <c r="HJ119" s="86">
        <f t="shared" si="138"/>
        <v>5.5656892557108788E-8</v>
      </c>
      <c r="HK119" s="86">
        <f t="shared" si="138"/>
        <v>1.080991134708659E-8</v>
      </c>
      <c r="HL119" s="86">
        <f t="shared" si="138"/>
        <v>4.5607316025833278E-7</v>
      </c>
      <c r="HM119" s="86">
        <f t="shared" si="138"/>
        <v>8.760310181442696E-6</v>
      </c>
      <c r="HN119" s="86">
        <f t="shared" si="138"/>
        <v>1.1661954911970034E-4</v>
      </c>
      <c r="HO119" s="86">
        <f t="shared" si="138"/>
        <v>1.7579364464138127E-3</v>
      </c>
      <c r="HP119" s="86">
        <f t="shared" si="138"/>
        <v>4.1306931467116866E-3</v>
      </c>
      <c r="HQ119" s="86">
        <f t="shared" si="138"/>
        <v>3.0887021775658966E-4</v>
      </c>
      <c r="HS119" s="86">
        <f t="shared" si="143"/>
        <v>4.1702334109362833E-14</v>
      </c>
      <c r="HT119" s="86">
        <f t="shared" si="143"/>
        <v>3.015162479732193E-8</v>
      </c>
      <c r="HU119" s="86">
        <f t="shared" si="143"/>
        <v>3.4105661703529731E-10</v>
      </c>
      <c r="HV119" s="86">
        <f t="shared" si="143"/>
        <v>9.2467967346777969E-12</v>
      </c>
      <c r="HW119" s="86">
        <f t="shared" si="143"/>
        <v>3.3405774706288966E-12</v>
      </c>
      <c r="HX119" s="86">
        <f t="shared" si="143"/>
        <v>4.1911296915126664E-12</v>
      </c>
      <c r="HY119" s="86">
        <f t="shared" si="143"/>
        <v>1.1586747957786875E-11</v>
      </c>
      <c r="HZ119" s="86">
        <f t="shared" si="143"/>
        <v>2.0451749429195026E-13</v>
      </c>
      <c r="IA119" s="86">
        <f t="shared" si="143"/>
        <v>2.9258711171793933E-11</v>
      </c>
      <c r="IB119" s="86">
        <f t="shared" si="143"/>
        <v>7.4500762180134713E-12</v>
      </c>
      <c r="IC119" s="86">
        <f t="shared" si="143"/>
        <v>2.5781218581582051E-11</v>
      </c>
      <c r="ID119" s="86">
        <f t="shared" si="143"/>
        <v>8.2603544297543702E-13</v>
      </c>
      <c r="IE119" s="86">
        <f t="shared" si="143"/>
        <v>4.7556558497498174E-13</v>
      </c>
      <c r="IF119" s="86">
        <f t="shared" si="143"/>
        <v>4.217576513253497E-11</v>
      </c>
      <c r="IG119" s="86">
        <f t="shared" si="143"/>
        <v>5.1790332454090676E-9</v>
      </c>
      <c r="II119" s="86">
        <f t="shared" si="144"/>
        <v>6.8057654662926621E-122</v>
      </c>
      <c r="IJ119" s="86">
        <f t="shared" si="144"/>
        <v>9.5731722707105048E-71</v>
      </c>
      <c r="IK119" s="86">
        <f t="shared" si="144"/>
        <v>7.1016888663812693E-85</v>
      </c>
      <c r="IL119" s="86">
        <f t="shared" si="144"/>
        <v>6.879015197439998E-99</v>
      </c>
      <c r="IM119" s="86">
        <f t="shared" si="144"/>
        <v>4.4012020225978156E-103</v>
      </c>
      <c r="IN119" s="86">
        <f t="shared" si="144"/>
        <v>1.3245566817816068E-103</v>
      </c>
      <c r="IO119" s="86">
        <f t="shared" si="144"/>
        <v>7.8225203729562644E-106</v>
      </c>
      <c r="IP119" s="86">
        <f t="shared" si="144"/>
        <v>2.2401989847557629E-124</v>
      </c>
      <c r="IQ119" s="86">
        <f t="shared" si="144"/>
        <v>5.6398324448139306E-105</v>
      </c>
      <c r="IR119" s="86">
        <f t="shared" si="144"/>
        <v>7.3239189850700255E-108</v>
      </c>
      <c r="IS119" s="86">
        <f t="shared" si="144"/>
        <v>1.6843950634711379E-98</v>
      </c>
      <c r="IT119" s="86">
        <f t="shared" si="144"/>
        <v>1.982047131704761E-108</v>
      </c>
      <c r="IU119" s="86">
        <f t="shared" si="144"/>
        <v>8.0319099191990474E-107</v>
      </c>
      <c r="IV119" s="86">
        <f t="shared" si="144"/>
        <v>2.2116730122891247E-54</v>
      </c>
      <c r="IW119" s="86">
        <f t="shared" si="144"/>
        <v>1.0331261030172724E-34</v>
      </c>
      <c r="IY119" s="86">
        <f t="shared" si="145"/>
        <v>6.188364331830289E-3</v>
      </c>
      <c r="IZ119" s="86">
        <f t="shared" si="145"/>
        <v>6.6354393530298635E-5</v>
      </c>
      <c r="JA119" s="86">
        <f t="shared" si="145"/>
        <v>8.8543385637040106E-4</v>
      </c>
      <c r="JB119" s="86">
        <f t="shared" si="145"/>
        <v>3.2931811481754372E-5</v>
      </c>
      <c r="JC119" s="86">
        <f t="shared" si="145"/>
        <v>2.9207123631061976E-4</v>
      </c>
      <c r="JD119" s="86">
        <f t="shared" si="145"/>
        <v>2.6168352579922199E-6</v>
      </c>
      <c r="JE119" s="86">
        <f t="shared" si="145"/>
        <v>3.930363947163582E-8</v>
      </c>
      <c r="JF119" s="86">
        <f t="shared" si="145"/>
        <v>5.5657097074603083E-8</v>
      </c>
      <c r="JG119" s="86">
        <f t="shared" si="145"/>
        <v>1.0839170058258383E-8</v>
      </c>
      <c r="JH119" s="86">
        <f t="shared" si="145"/>
        <v>4.5608061033455078E-7</v>
      </c>
      <c r="JI119" s="86">
        <f t="shared" si="145"/>
        <v>8.7603359626612782E-6</v>
      </c>
      <c r="JJ119" s="86">
        <f t="shared" si="145"/>
        <v>1.1661954994573579E-4</v>
      </c>
      <c r="JK119" s="86">
        <f t="shared" si="145"/>
        <v>1.7579364468893782E-3</v>
      </c>
      <c r="JL119" s="86">
        <f t="shared" si="145"/>
        <v>4.1306931888874521E-3</v>
      </c>
      <c r="JM119" s="86">
        <f t="shared" si="145"/>
        <v>3.0887539678983505E-4</v>
      </c>
    </row>
    <row r="120" spans="2:273" x14ac:dyDescent="0.25">
      <c r="B120" s="2">
        <v>93</v>
      </c>
      <c r="C120" s="37">
        <v>33.066000000000003</v>
      </c>
      <c r="D120" s="37">
        <v>35.75</v>
      </c>
      <c r="E120" s="37">
        <v>38.017000000000003</v>
      </c>
      <c r="F120" s="37">
        <v>35.136000000000003</v>
      </c>
      <c r="G120" s="37">
        <v>36.517000000000003</v>
      </c>
      <c r="H120" s="37">
        <v>31.05</v>
      </c>
      <c r="I120" s="37">
        <v>33.85</v>
      </c>
      <c r="J120" s="37">
        <v>32.982999999999997</v>
      </c>
      <c r="K120" s="37">
        <v>36.017000000000003</v>
      </c>
      <c r="L120" s="37">
        <v>31.132999999999999</v>
      </c>
      <c r="M120" s="37">
        <v>30.582999999999998</v>
      </c>
      <c r="N120" s="37">
        <v>34.799999999999997</v>
      </c>
      <c r="O120" s="37">
        <v>35.332999999999998</v>
      </c>
      <c r="P120" s="37">
        <v>37.567</v>
      </c>
      <c r="Q120" s="37">
        <v>34.65</v>
      </c>
      <c r="S120" s="4">
        <f t="shared" si="146"/>
        <v>32.753164314478589</v>
      </c>
      <c r="T120" s="4">
        <f t="shared" si="146"/>
        <v>35.873930548031829</v>
      </c>
      <c r="U120" s="4">
        <f t="shared" si="146"/>
        <v>39.539876909468688</v>
      </c>
      <c r="V120" s="4">
        <f t="shared" si="146"/>
        <v>38.019569004857907</v>
      </c>
      <c r="W120" s="4">
        <f t="shared" si="146"/>
        <v>36.082951703882102</v>
      </c>
      <c r="X120" s="4">
        <f t="shared" si="146"/>
        <v>33.790202065612426</v>
      </c>
      <c r="Y120" s="4">
        <f t="shared" si="146"/>
        <v>32.383255918107615</v>
      </c>
      <c r="Z120" s="4">
        <f t="shared" si="146"/>
        <v>33.844447599144416</v>
      </c>
      <c r="AA120" s="4">
        <f t="shared" si="146"/>
        <v>35.331822299106449</v>
      </c>
      <c r="AB120" s="4">
        <f t="shared" si="146"/>
        <v>32.617002296356965</v>
      </c>
      <c r="AC120" s="4">
        <f t="shared" si="146"/>
        <v>32.342880918588719</v>
      </c>
      <c r="AD120" s="4">
        <f t="shared" si="146"/>
        <v>34.957989421027662</v>
      </c>
      <c r="AE120" s="4">
        <f t="shared" si="146"/>
        <v>37.474144892465404</v>
      </c>
      <c r="AF120" s="4">
        <f t="shared" si="146"/>
        <v>39.463205665581306</v>
      </c>
      <c r="AG120" s="4">
        <f t="shared" si="146"/>
        <v>38.54787834446806</v>
      </c>
      <c r="AI120" s="4">
        <f t="shared" si="147"/>
        <v>0.31283568552141361</v>
      </c>
      <c r="AJ120" s="4">
        <f t="shared" si="147"/>
        <v>-0.12393054803182935</v>
      </c>
      <c r="AK120" s="4">
        <f t="shared" si="147"/>
        <v>-1.5228769094686854</v>
      </c>
      <c r="AL120" s="4">
        <f t="shared" si="147"/>
        <v>-2.8835690048579039</v>
      </c>
      <c r="AM120" s="4">
        <f t="shared" si="147"/>
        <v>0.43404829611790063</v>
      </c>
      <c r="AN120" s="4">
        <f t="shared" si="147"/>
        <v>-2.7402020656124257</v>
      </c>
      <c r="AO120" s="4">
        <f t="shared" si="147"/>
        <v>1.4667440818923865</v>
      </c>
      <c r="AP120" s="4">
        <f t="shared" si="147"/>
        <v>-0.86144759914441948</v>
      </c>
      <c r="AQ120" s="4">
        <f t="shared" si="147"/>
        <v>0.68517770089355423</v>
      </c>
      <c r="AR120" s="4">
        <f t="shared" si="147"/>
        <v>-1.4840022963569659</v>
      </c>
      <c r="AS120" s="4">
        <f t="shared" si="147"/>
        <v>-1.7598809185887205</v>
      </c>
      <c r="AT120" s="4">
        <f t="shared" si="147"/>
        <v>-0.15798942102766489</v>
      </c>
      <c r="AU120" s="4">
        <f t="shared" si="147"/>
        <v>-2.1411448924654053</v>
      </c>
      <c r="AV120" s="4">
        <f t="shared" si="147"/>
        <v>-1.8962056655813058</v>
      </c>
      <c r="AW120" s="4">
        <f t="shared" si="147"/>
        <v>-3.8978783444680616</v>
      </c>
      <c r="AY120" s="2">
        <f t="shared" si="139"/>
        <v>32.675520196354086</v>
      </c>
      <c r="AZ120" s="2">
        <f t="shared" si="139"/>
        <v>35.873605884306791</v>
      </c>
      <c r="BA120" s="2">
        <f t="shared" si="139"/>
        <v>39.532269999580699</v>
      </c>
      <c r="BB120" s="2">
        <f t="shared" si="139"/>
        <v>38.019452251949545</v>
      </c>
      <c r="BC120" s="2">
        <f t="shared" si="139"/>
        <v>36.081223533810288</v>
      </c>
      <c r="BD120" s="2">
        <f t="shared" si="139"/>
        <v>33.790197305671676</v>
      </c>
      <c r="BE120" s="2">
        <f t="shared" si="139"/>
        <v>32.383255881058254</v>
      </c>
      <c r="BF120" s="2">
        <f t="shared" si="139"/>
        <v>33.844447569956571</v>
      </c>
      <c r="BG120" s="2">
        <f t="shared" si="139"/>
        <v>35.33182225431711</v>
      </c>
      <c r="BH120" s="2">
        <f t="shared" si="139"/>
        <v>32.61700176890308</v>
      </c>
      <c r="BI120" s="2">
        <f t="shared" si="139"/>
        <v>32.342857533986951</v>
      </c>
      <c r="BJ120" s="2">
        <f t="shared" si="139"/>
        <v>34.957467887702343</v>
      </c>
      <c r="BK120" s="2">
        <f t="shared" si="139"/>
        <v>37.457355550342385</v>
      </c>
      <c r="BL120" s="2">
        <f t="shared" si="139"/>
        <v>39.418566221773851</v>
      </c>
      <c r="BM120" s="2">
        <f t="shared" si="139"/>
        <v>38.547124731691063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33.066000000000003</v>
      </c>
      <c r="CF120" s="2">
        <f t="shared" si="140"/>
        <v>35.75</v>
      </c>
      <c r="CG120" s="2">
        <f t="shared" si="140"/>
        <v>38.017000000000003</v>
      </c>
      <c r="CH120" s="2">
        <f t="shared" si="140"/>
        <v>35.136000000000003</v>
      </c>
      <c r="CI120" s="2">
        <f t="shared" si="140"/>
        <v>36.517000000000003</v>
      </c>
      <c r="CJ120" s="2">
        <f t="shared" si="140"/>
        <v>31.05</v>
      </c>
      <c r="CK120" s="2">
        <f t="shared" si="140"/>
        <v>33.85</v>
      </c>
      <c r="CL120" s="2">
        <f t="shared" si="140"/>
        <v>32.982999999999997</v>
      </c>
      <c r="CM120" s="2">
        <f t="shared" si="140"/>
        <v>36.017000000000003</v>
      </c>
      <c r="CN120" s="2">
        <f t="shared" si="140"/>
        <v>31.132999999999999</v>
      </c>
      <c r="CO120" s="2">
        <f t="shared" si="140"/>
        <v>30.582999999999998</v>
      </c>
      <c r="CP120" s="2">
        <f t="shared" si="140"/>
        <v>34.799999999999997</v>
      </c>
      <c r="CQ120" s="2">
        <f t="shared" si="140"/>
        <v>35.332999999999998</v>
      </c>
      <c r="CR120" s="2">
        <f t="shared" si="140"/>
        <v>37.567</v>
      </c>
      <c r="CS120" s="2">
        <f t="shared" si="140"/>
        <v>34.65</v>
      </c>
      <c r="CU120" s="2">
        <f t="shared" si="110"/>
        <v>33.066000000000003</v>
      </c>
      <c r="CV120" s="2">
        <f t="shared" si="111"/>
        <v>35.75</v>
      </c>
      <c r="CW120" s="2">
        <f t="shared" si="112"/>
        <v>38.017000000000003</v>
      </c>
      <c r="CX120" s="2">
        <f t="shared" si="113"/>
        <v>35.136000000000003</v>
      </c>
      <c r="CY120" s="2">
        <f t="shared" si="114"/>
        <v>36.517000000000003</v>
      </c>
      <c r="CZ120" s="2">
        <f t="shared" si="115"/>
        <v>31.05</v>
      </c>
      <c r="DA120" s="2">
        <f t="shared" si="116"/>
        <v>33.85</v>
      </c>
      <c r="DB120" s="2">
        <f t="shared" si="117"/>
        <v>32.982999999999997</v>
      </c>
      <c r="DC120" s="2">
        <f t="shared" si="118"/>
        <v>36.017000000000003</v>
      </c>
      <c r="DD120" s="2">
        <f t="shared" si="119"/>
        <v>31.132999999999999</v>
      </c>
      <c r="DE120" s="2">
        <f t="shared" si="120"/>
        <v>30.582999999999998</v>
      </c>
      <c r="DF120" s="2">
        <f t="shared" si="121"/>
        <v>34.799999999999997</v>
      </c>
      <c r="DG120" s="2">
        <f t="shared" si="122"/>
        <v>35.332999999999998</v>
      </c>
      <c r="DH120" s="2">
        <f t="shared" si="123"/>
        <v>37.567</v>
      </c>
      <c r="DI120" s="2">
        <f t="shared" si="124"/>
        <v>34.65</v>
      </c>
      <c r="DK120" s="2">
        <f t="shared" si="148"/>
        <v>69.454920341394015</v>
      </c>
      <c r="DL120" s="2">
        <f t="shared" si="148"/>
        <v>68.7371586059744</v>
      </c>
      <c r="DM120" s="2">
        <f t="shared" si="148"/>
        <v>67.54038549075392</v>
      </c>
      <c r="DN120" s="2">
        <f t="shared" si="148"/>
        <v>71.687684750337382</v>
      </c>
      <c r="DO120" s="2">
        <f t="shared" si="148"/>
        <v>72.532275783972125</v>
      </c>
      <c r="DP120" s="2">
        <f t="shared" si="148"/>
        <v>67.218099812382746</v>
      </c>
      <c r="DQ120" s="2">
        <f t="shared" si="148"/>
        <v>61.391459193245794</v>
      </c>
      <c r="DR120" s="2">
        <f t="shared" si="148"/>
        <v>63.128435751541012</v>
      </c>
      <c r="DS120" s="2">
        <f t="shared" si="148"/>
        <v>66.193521575984988</v>
      </c>
      <c r="DT120" s="2">
        <f t="shared" si="148"/>
        <v>61.501552814258915</v>
      </c>
      <c r="DU120" s="2">
        <f t="shared" si="148"/>
        <v>70.006164642375182</v>
      </c>
      <c r="DV120" s="2">
        <f t="shared" si="148"/>
        <v>66.549457973733581</v>
      </c>
      <c r="DW120" s="2">
        <f t="shared" si="148"/>
        <v>71.22469743589744</v>
      </c>
      <c r="DX120" s="2">
        <f t="shared" si="148"/>
        <v>73.825358348968081</v>
      </c>
      <c r="DY120" s="2">
        <f t="shared" si="148"/>
        <v>68.651734970674482</v>
      </c>
      <c r="EA120" s="2">
        <f t="shared" si="152"/>
        <v>32.450922337216745</v>
      </c>
      <c r="EB120" s="2">
        <f t="shared" si="152"/>
        <v>35.675639924571655</v>
      </c>
      <c r="EC120" s="2">
        <f t="shared" si="152"/>
        <v>39.349025717111758</v>
      </c>
      <c r="ED120" s="2">
        <f t="shared" si="152"/>
        <v>37.78265812597877</v>
      </c>
      <c r="EE120" s="2">
        <f t="shared" si="151"/>
        <v>35.788512903082221</v>
      </c>
      <c r="EF120" s="2">
        <f t="shared" si="151"/>
        <v>33.535903756303874</v>
      </c>
      <c r="EG120" s="2">
        <f t="shared" si="151"/>
        <v>32.168012178084169</v>
      </c>
      <c r="EH120" s="2">
        <f t="shared" si="151"/>
        <v>33.591508942548359</v>
      </c>
      <c r="EI120" s="2">
        <f t="shared" si="151"/>
        <v>35.102009116972162</v>
      </c>
      <c r="EJ120" s="2">
        <f t="shared" si="151"/>
        <v>32.390117600082036</v>
      </c>
      <c r="EK120" s="2">
        <f t="shared" si="151"/>
        <v>32.044971477492894</v>
      </c>
      <c r="EL120" s="2">
        <f t="shared" si="151"/>
        <v>34.71685626588242</v>
      </c>
      <c r="EM120" s="2">
        <f t="shared" si="135"/>
        <v>37.214940862092476</v>
      </c>
      <c r="EN120" s="2">
        <f t="shared" si="135"/>
        <v>39.154658962545014</v>
      </c>
      <c r="EO120" s="2">
        <f t="shared" si="135"/>
        <v>38.202712629006086</v>
      </c>
      <c r="EQ120" s="2">
        <f t="shared" si="149"/>
        <v>32.214757834356455</v>
      </c>
      <c r="ER120" s="2">
        <f t="shared" si="149"/>
        <v>35.407977852705727</v>
      </c>
      <c r="ES120" s="2">
        <f t="shared" si="149"/>
        <v>39.545602052607393</v>
      </c>
      <c r="ET120" s="2">
        <f t="shared" si="149"/>
        <v>38.041495954078577</v>
      </c>
      <c r="EU120" s="2">
        <f t="shared" si="149"/>
        <v>35.983737422305609</v>
      </c>
      <c r="EV120" s="2">
        <f t="shared" si="149"/>
        <v>33.764841067213382</v>
      </c>
      <c r="EW120" s="2">
        <f t="shared" si="149"/>
        <v>32.037070460818718</v>
      </c>
      <c r="EX120" s="2">
        <f t="shared" si="149"/>
        <v>33.66263335209743</v>
      </c>
      <c r="EY120" s="2">
        <f t="shared" si="149"/>
        <v>34.773695466734026</v>
      </c>
      <c r="EZ120" s="2">
        <f t="shared" si="149"/>
        <v>32.102275399327041</v>
      </c>
      <c r="FA120" s="2">
        <f t="shared" si="149"/>
        <v>31.981475410883121</v>
      </c>
      <c r="FB120" s="2">
        <f t="shared" si="149"/>
        <v>34.336598579239379</v>
      </c>
      <c r="FC120" s="2">
        <f t="shared" si="149"/>
        <v>37.134320169613304</v>
      </c>
      <c r="FD120" s="2">
        <f t="shared" si="149"/>
        <v>38.955154464910244</v>
      </c>
      <c r="FE120" s="2">
        <f t="shared" si="149"/>
        <v>38.397544951136176</v>
      </c>
      <c r="FG120" s="2">
        <f t="shared" si="150"/>
        <v>0.99391471146031096</v>
      </c>
      <c r="FH120" s="2">
        <f t="shared" si="150"/>
        <v>0.99397916856613067</v>
      </c>
      <c r="FI120" s="2">
        <f t="shared" si="150"/>
        <v>0.99352587370887435</v>
      </c>
      <c r="FJ120" s="2">
        <f t="shared" si="150"/>
        <v>0.99304054187814395</v>
      </c>
      <c r="FK120" s="2">
        <f t="shared" si="150"/>
        <v>0.99205016268226276</v>
      </c>
      <c r="FL120" s="2">
        <f t="shared" si="150"/>
        <v>0.99247338149700781</v>
      </c>
      <c r="FM120" s="2">
        <f t="shared" si="150"/>
        <v>0.99261775486195503</v>
      </c>
      <c r="FN120" s="2">
        <f t="shared" si="150"/>
        <v>0.99144791987891046</v>
      </c>
      <c r="FO120" s="2">
        <f t="shared" si="150"/>
        <v>0.99255228041762789</v>
      </c>
      <c r="FP120" s="2">
        <f t="shared" si="150"/>
        <v>0.99216304963425117</v>
      </c>
      <c r="FQ120" s="2">
        <f t="shared" si="150"/>
        <v>0.99214667099450471</v>
      </c>
      <c r="FR120" s="2">
        <f t="shared" si="150"/>
        <v>0.99240777967104121</v>
      </c>
      <c r="FS120" s="2">
        <f t="shared" si="150"/>
        <v>0.99286665645358052</v>
      </c>
      <c r="FT120" s="2">
        <f t="shared" si="150"/>
        <v>0.99237775292166497</v>
      </c>
      <c r="FU120" s="2">
        <f t="shared" si="150"/>
        <v>0.98869842320759271</v>
      </c>
      <c r="FW120" s="2">
        <f t="shared" si="141"/>
        <v>2.4650014422722662E-3</v>
      </c>
      <c r="FX120" s="2">
        <f t="shared" si="141"/>
        <v>4.0792899258965615E-3</v>
      </c>
      <c r="FY120" s="2">
        <f t="shared" si="141"/>
        <v>3.7128526889125186E-3</v>
      </c>
      <c r="FZ120" s="2">
        <f t="shared" si="141"/>
        <v>3.22021346048636E-3</v>
      </c>
      <c r="GA120" s="2">
        <f t="shared" si="141"/>
        <v>3.0923030871446997E-3</v>
      </c>
      <c r="GB120" s="2">
        <f t="shared" si="141"/>
        <v>3.4092708943266937E-3</v>
      </c>
      <c r="GC120" s="2">
        <f t="shared" si="141"/>
        <v>3.7493526185770456E-3</v>
      </c>
      <c r="GD120" s="2">
        <f t="shared" si="141"/>
        <v>4.7306235522505758E-3</v>
      </c>
      <c r="GE120" s="2">
        <f t="shared" si="141"/>
        <v>5.3233511319080067E-3</v>
      </c>
      <c r="GF120" s="2">
        <f t="shared" si="141"/>
        <v>4.3798443204958997E-3</v>
      </c>
      <c r="GG120" s="2">
        <f t="shared" si="141"/>
        <v>3.7117711932131629E-3</v>
      </c>
      <c r="GH120" s="2">
        <f t="shared" si="141"/>
        <v>2.8099471163950131E-3</v>
      </c>
      <c r="GI120" s="2">
        <f t="shared" si="141"/>
        <v>2.339217331733103E-3</v>
      </c>
      <c r="GJ120" s="2">
        <f t="shared" si="141"/>
        <v>1.8113770738935604E-3</v>
      </c>
      <c r="GK120" s="2">
        <f t="shared" si="141"/>
        <v>1.4891699371278404E-3</v>
      </c>
      <c r="GM120" s="86">
        <f t="shared" si="142"/>
        <v>3.256959185000029E-30</v>
      </c>
      <c r="GN120" s="86">
        <f t="shared" si="142"/>
        <v>1.2835590269277669E-44</v>
      </c>
      <c r="GO120" s="86">
        <f t="shared" si="142"/>
        <v>7.7716526013618081E-41</v>
      </c>
      <c r="GP120" s="86">
        <f t="shared" si="142"/>
        <v>5.3633668806405671E-63</v>
      </c>
      <c r="GQ120" s="86">
        <f t="shared" si="142"/>
        <v>3.6751622542332397E-55</v>
      </c>
      <c r="GR120" s="86">
        <f t="shared" si="142"/>
        <v>1.828466820360081E-62</v>
      </c>
      <c r="GS120" s="86">
        <f t="shared" si="142"/>
        <v>8.6088299521363662E-73</v>
      </c>
      <c r="GT120" s="86">
        <f t="shared" si="142"/>
        <v>1.571538010825159E-71</v>
      </c>
      <c r="GU120" s="86">
        <f t="shared" si="142"/>
        <v>1.1325795240678201E-60</v>
      </c>
      <c r="GV120" s="86">
        <f t="shared" si="142"/>
        <v>9.7588871391786659E-59</v>
      </c>
      <c r="GW120" s="86">
        <f t="shared" si="142"/>
        <v>1.7487867855511127E-46</v>
      </c>
      <c r="GX120" s="86">
        <f t="shared" si="142"/>
        <v>1.5052629298235263E-51</v>
      </c>
      <c r="GY120" s="86">
        <f t="shared" si="142"/>
        <v>1.8287548497671672E-44</v>
      </c>
      <c r="GZ120" s="86">
        <f t="shared" si="142"/>
        <v>1.0817789403490049E-38</v>
      </c>
      <c r="HA120" s="86">
        <f t="shared" si="142"/>
        <v>4.5583447100413441E-47</v>
      </c>
      <c r="HC120" s="86">
        <f t="shared" si="73"/>
        <v>2.2559589079161561E-3</v>
      </c>
      <c r="HD120" s="86">
        <f t="shared" si="73"/>
        <v>6.5378072475710747E-6</v>
      </c>
      <c r="HE120" s="86">
        <f t="shared" si="73"/>
        <v>1.8113075680607191E-4</v>
      </c>
      <c r="HF120" s="86">
        <f t="shared" si="73"/>
        <v>3.0986477586372869E-6</v>
      </c>
      <c r="HG120" s="86">
        <f t="shared" si="73"/>
        <v>4.3216403167052288E-5</v>
      </c>
      <c r="HH120" s="86">
        <f t="shared" si="73"/>
        <v>1.5219251744871328E-7</v>
      </c>
      <c r="HI120" s="86">
        <f t="shared" si="138"/>
        <v>1.2082587888924146E-9</v>
      </c>
      <c r="HJ120" s="86">
        <f t="shared" si="138"/>
        <v>2.5875376193270601E-9</v>
      </c>
      <c r="HK120" s="86">
        <f t="shared" si="138"/>
        <v>4.0984556454540835E-10</v>
      </c>
      <c r="HL120" s="86">
        <f t="shared" si="138"/>
        <v>2.8799078153087177E-8</v>
      </c>
      <c r="HM120" s="86">
        <f t="shared" si="138"/>
        <v>8.4751613197814804E-7</v>
      </c>
      <c r="HN120" s="86">
        <f t="shared" si="138"/>
        <v>1.5363986293275979E-5</v>
      </c>
      <c r="HO120" s="86">
        <f t="shared" si="138"/>
        <v>3.5970520147733979E-4</v>
      </c>
      <c r="HP120" s="86">
        <f t="shared" si="138"/>
        <v>1.037967519792735E-3</v>
      </c>
      <c r="HQ120" s="86">
        <f t="shared" si="138"/>
        <v>3.9632024971870305E-5</v>
      </c>
      <c r="HS120" s="86">
        <f t="shared" si="143"/>
        <v>2.234851860404033E-13</v>
      </c>
      <c r="HT120" s="86">
        <f t="shared" si="143"/>
        <v>8.4377925520658456E-8</v>
      </c>
      <c r="HU120" s="86">
        <f t="shared" si="143"/>
        <v>1.1924592566713341E-9</v>
      </c>
      <c r="HV120" s="86">
        <f t="shared" si="143"/>
        <v>3.8600299438307787E-11</v>
      </c>
      <c r="HW120" s="86">
        <f t="shared" si="143"/>
        <v>1.4662742300682838E-11</v>
      </c>
      <c r="HX120" s="86">
        <f t="shared" si="143"/>
        <v>1.8800819010333376E-11</v>
      </c>
      <c r="HY120" s="86">
        <f t="shared" si="143"/>
        <v>5.2481096345275083E-11</v>
      </c>
      <c r="HZ120" s="86">
        <f t="shared" si="143"/>
        <v>1.2937568653687552E-12</v>
      </c>
      <c r="IA120" s="86">
        <f t="shared" si="143"/>
        <v>1.4080052468322499E-10</v>
      </c>
      <c r="IB120" s="86">
        <f t="shared" si="143"/>
        <v>3.6233524417704669E-11</v>
      </c>
      <c r="IC120" s="86">
        <f t="shared" si="143"/>
        <v>1.0776041043444941E-10</v>
      </c>
      <c r="ID120" s="86">
        <f t="shared" si="143"/>
        <v>3.8292320486896892E-12</v>
      </c>
      <c r="IE120" s="86">
        <f t="shared" si="143"/>
        <v>2.115730345329906E-12</v>
      </c>
      <c r="IF120" s="86">
        <f t="shared" si="143"/>
        <v>1.4045079085606394E-10</v>
      </c>
      <c r="IG120" s="86">
        <f t="shared" si="143"/>
        <v>1.2715775557278508E-8</v>
      </c>
      <c r="II120" s="86">
        <f t="shared" si="144"/>
        <v>2.6889995102214684E-118</v>
      </c>
      <c r="IJ120" s="86">
        <f t="shared" si="144"/>
        <v>1.7080675764166106E-68</v>
      </c>
      <c r="IK120" s="86">
        <f t="shared" si="144"/>
        <v>3.3004936213421508E-82</v>
      </c>
      <c r="IL120" s="86">
        <f t="shared" si="144"/>
        <v>7.5565614608244613E-96</v>
      </c>
      <c r="IM120" s="86">
        <f t="shared" si="144"/>
        <v>6.2202321143440228E-100</v>
      </c>
      <c r="IN120" s="86">
        <f t="shared" si="144"/>
        <v>2.1968972335106799E-100</v>
      </c>
      <c r="IO120" s="86">
        <f t="shared" si="144"/>
        <v>1.7314160518738732E-102</v>
      </c>
      <c r="IP120" s="86">
        <f t="shared" si="144"/>
        <v>2.8768740867275186E-120</v>
      </c>
      <c r="IQ120" s="86">
        <f t="shared" si="144"/>
        <v>1.933367918325396E-101</v>
      </c>
      <c r="IR120" s="86">
        <f t="shared" si="144"/>
        <v>2.3475598567388612E-104</v>
      </c>
      <c r="IS120" s="86">
        <f t="shared" si="144"/>
        <v>2.139952404674445E-95</v>
      </c>
      <c r="IT120" s="86">
        <f t="shared" si="144"/>
        <v>3.6352715725660767E-105</v>
      </c>
      <c r="IU120" s="86">
        <f t="shared" si="144"/>
        <v>1.0560442563033791E-103</v>
      </c>
      <c r="IV120" s="86">
        <f t="shared" si="144"/>
        <v>7.0204189707153889E-53</v>
      </c>
      <c r="IW120" s="86">
        <f t="shared" si="144"/>
        <v>8.4936506241479196E-34</v>
      </c>
      <c r="IY120" s="86">
        <f t="shared" si="145"/>
        <v>2.2559589081396414E-3</v>
      </c>
      <c r="IZ120" s="86">
        <f t="shared" si="145"/>
        <v>6.622185173091733E-6</v>
      </c>
      <c r="JA120" s="86">
        <f t="shared" si="145"/>
        <v>1.8113194926532857E-4</v>
      </c>
      <c r="JB120" s="86">
        <f t="shared" si="145"/>
        <v>3.0986863589367252E-6</v>
      </c>
      <c r="JC120" s="86">
        <f t="shared" si="145"/>
        <v>4.3216417829794588E-5</v>
      </c>
      <c r="JD120" s="86">
        <f t="shared" si="145"/>
        <v>1.5221131826772361E-7</v>
      </c>
      <c r="JE120" s="86">
        <f t="shared" si="145"/>
        <v>1.2607398852376897E-9</v>
      </c>
      <c r="JF120" s="86">
        <f t="shared" si="145"/>
        <v>2.5888313761924289E-9</v>
      </c>
      <c r="JG120" s="86">
        <f t="shared" si="145"/>
        <v>5.5064608922863331E-10</v>
      </c>
      <c r="JH120" s="86">
        <f t="shared" si="145"/>
        <v>2.8835311677504881E-8</v>
      </c>
      <c r="JI120" s="86">
        <f t="shared" si="145"/>
        <v>8.476238923885825E-7</v>
      </c>
      <c r="JJ120" s="86">
        <f t="shared" si="145"/>
        <v>1.5363990122508028E-5</v>
      </c>
      <c r="JK120" s="86">
        <f t="shared" si="145"/>
        <v>3.5970520359307012E-4</v>
      </c>
      <c r="JL120" s="86">
        <f t="shared" si="145"/>
        <v>1.0379676602435258E-3</v>
      </c>
      <c r="JM120" s="86">
        <f t="shared" si="145"/>
        <v>3.9644740747427585E-5</v>
      </c>
    </row>
    <row r="121" spans="2:273" x14ac:dyDescent="0.25">
      <c r="B121" s="2">
        <v>94</v>
      </c>
      <c r="C121" s="37">
        <v>31.507999999999999</v>
      </c>
      <c r="D121" s="37">
        <v>34.25</v>
      </c>
      <c r="E121" s="37">
        <v>40.593000000000004</v>
      </c>
      <c r="F121" s="37">
        <v>36.287999999999997</v>
      </c>
      <c r="G121" s="37">
        <v>34.832999999999998</v>
      </c>
      <c r="H121" s="37">
        <v>32.15</v>
      </c>
      <c r="I121" s="37">
        <v>34.017000000000003</v>
      </c>
      <c r="J121" s="37">
        <v>35.259</v>
      </c>
      <c r="K121" s="37">
        <v>37.207000000000001</v>
      </c>
      <c r="L121" s="37">
        <v>32.017000000000003</v>
      </c>
      <c r="M121" s="37">
        <v>31.6</v>
      </c>
      <c r="N121" s="37">
        <v>34.482999999999997</v>
      </c>
      <c r="O121" s="37">
        <v>36.267000000000003</v>
      </c>
      <c r="P121" s="37">
        <v>35.616999999999997</v>
      </c>
      <c r="Q121" s="37">
        <v>34.9</v>
      </c>
      <c r="S121" s="4">
        <f t="shared" si="146"/>
        <v>32.574212990280799</v>
      </c>
      <c r="T121" s="4">
        <f t="shared" si="146"/>
        <v>35.745468684255627</v>
      </c>
      <c r="U121" s="4">
        <f t="shared" si="146"/>
        <v>39.426617863256197</v>
      </c>
      <c r="V121" s="4">
        <f t="shared" si="146"/>
        <v>37.926228263308978</v>
      </c>
      <c r="W121" s="4">
        <f t="shared" si="146"/>
        <v>36.004839383732637</v>
      </c>
      <c r="X121" s="4">
        <f t="shared" si="146"/>
        <v>33.73377017848145</v>
      </c>
      <c r="Y121" s="4">
        <f t="shared" si="146"/>
        <v>32.277347750272604</v>
      </c>
      <c r="Z121" s="4">
        <f t="shared" si="146"/>
        <v>33.747937369098565</v>
      </c>
      <c r="AA121" s="4">
        <f t="shared" si="146"/>
        <v>35.16852792042625</v>
      </c>
      <c r="AB121" s="4">
        <f t="shared" si="146"/>
        <v>32.482755983735288</v>
      </c>
      <c r="AC121" s="4">
        <f t="shared" si="146"/>
        <v>32.247577478361961</v>
      </c>
      <c r="AD121" s="4">
        <f t="shared" si="146"/>
        <v>34.814387773491724</v>
      </c>
      <c r="AE121" s="4">
        <f t="shared" si="146"/>
        <v>37.321310519629797</v>
      </c>
      <c r="AF121" s="4">
        <f t="shared" si="146"/>
        <v>39.246245839967195</v>
      </c>
      <c r="AG121" s="4">
        <f t="shared" si="146"/>
        <v>38.434192597260811</v>
      </c>
      <c r="AI121" s="4">
        <f t="shared" si="147"/>
        <v>-1.0662129902807997</v>
      </c>
      <c r="AJ121" s="4">
        <f t="shared" si="147"/>
        <v>-1.4954686842556271</v>
      </c>
      <c r="AK121" s="4">
        <f t="shared" si="147"/>
        <v>1.1663821367438061</v>
      </c>
      <c r="AL121" s="4">
        <f t="shared" si="147"/>
        <v>-1.6382282633089815</v>
      </c>
      <c r="AM121" s="4">
        <f t="shared" si="147"/>
        <v>-1.1718393837326389</v>
      </c>
      <c r="AN121" s="4">
        <f t="shared" si="147"/>
        <v>-1.5837701784814513</v>
      </c>
      <c r="AO121" s="4">
        <f t="shared" si="147"/>
        <v>1.7396522497273992</v>
      </c>
      <c r="AP121" s="4">
        <f t="shared" si="147"/>
        <v>1.511062630901435</v>
      </c>
      <c r="AQ121" s="4">
        <f t="shared" si="147"/>
        <v>2.0384720795737508</v>
      </c>
      <c r="AR121" s="4">
        <f t="shared" si="147"/>
        <v>-0.46575598373528493</v>
      </c>
      <c r="AS121" s="4">
        <f t="shared" si="147"/>
        <v>-0.64757747836195989</v>
      </c>
      <c r="AT121" s="4">
        <f t="shared" si="147"/>
        <v>-0.33138777349172699</v>
      </c>
      <c r="AU121" s="4">
        <f t="shared" si="147"/>
        <v>-1.0543105196297944</v>
      </c>
      <c r="AV121" s="4">
        <f t="shared" si="147"/>
        <v>-3.6292458399671972</v>
      </c>
      <c r="AW121" s="4">
        <f t="shared" si="147"/>
        <v>-3.5341925972608124</v>
      </c>
      <c r="AY121" s="2">
        <f t="shared" si="139"/>
        <v>32.554344441018138</v>
      </c>
      <c r="AZ121" s="2">
        <f t="shared" si="139"/>
        <v>35.745438098883085</v>
      </c>
      <c r="BA121" s="2">
        <f t="shared" si="139"/>
        <v>39.425552763130199</v>
      </c>
      <c r="BB121" s="2">
        <f t="shared" si="139"/>
        <v>37.926221494700755</v>
      </c>
      <c r="BC121" s="2">
        <f t="shared" si="139"/>
        <v>36.004675133691215</v>
      </c>
      <c r="BD121" s="2">
        <f t="shared" si="139"/>
        <v>33.733770004005059</v>
      </c>
      <c r="BE121" s="2">
        <f t="shared" si="139"/>
        <v>32.277347708088627</v>
      </c>
      <c r="BF121" s="2">
        <f t="shared" si="139"/>
        <v>33.747937366968166</v>
      </c>
      <c r="BG121" s="2">
        <f t="shared" si="139"/>
        <v>35.168527747857354</v>
      </c>
      <c r="BH121" s="2">
        <f t="shared" si="139"/>
        <v>32.482755916910072</v>
      </c>
      <c r="BI121" s="2">
        <f t="shared" si="139"/>
        <v>32.247575949785741</v>
      </c>
      <c r="BJ121" s="2">
        <f t="shared" si="139"/>
        <v>34.814344177807243</v>
      </c>
      <c r="BK121" s="2">
        <f t="shared" si="139"/>
        <v>37.319008414521399</v>
      </c>
      <c r="BL121" s="2">
        <f t="shared" si="139"/>
        <v>39.238642447237105</v>
      </c>
      <c r="BM121" s="2">
        <f t="shared" si="139"/>
        <v>38.434106869715741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31.507999999999999</v>
      </c>
      <c r="CF121" s="2">
        <f t="shared" si="140"/>
        <v>34.25</v>
      </c>
      <c r="CG121" s="2">
        <f t="shared" si="140"/>
        <v>40.593000000000004</v>
      </c>
      <c r="CH121" s="2">
        <f t="shared" si="140"/>
        <v>36.287999999999997</v>
      </c>
      <c r="CI121" s="2">
        <f t="shared" si="140"/>
        <v>34.832999999999998</v>
      </c>
      <c r="CJ121" s="2">
        <f t="shared" si="140"/>
        <v>32.15</v>
      </c>
      <c r="CK121" s="2">
        <f t="shared" si="140"/>
        <v>34.017000000000003</v>
      </c>
      <c r="CL121" s="2">
        <f t="shared" si="140"/>
        <v>35.259</v>
      </c>
      <c r="CM121" s="2">
        <f t="shared" si="140"/>
        <v>37.207000000000001</v>
      </c>
      <c r="CN121" s="2">
        <f t="shared" si="140"/>
        <v>32.017000000000003</v>
      </c>
      <c r="CO121" s="2">
        <f t="shared" si="140"/>
        <v>31.6</v>
      </c>
      <c r="CP121" s="2">
        <f t="shared" si="140"/>
        <v>34.482999999999997</v>
      </c>
      <c r="CQ121" s="2">
        <f t="shared" si="140"/>
        <v>36.267000000000003</v>
      </c>
      <c r="CR121" s="2">
        <f t="shared" si="140"/>
        <v>35.616999999999997</v>
      </c>
      <c r="CS121" s="2">
        <f t="shared" si="140"/>
        <v>34.9</v>
      </c>
      <c r="CU121" s="2">
        <f t="shared" si="110"/>
        <v>31.507999999999999</v>
      </c>
      <c r="CV121" s="2">
        <f t="shared" si="111"/>
        <v>34.25</v>
      </c>
      <c r="CW121" s="2">
        <f t="shared" si="112"/>
        <v>40.593000000000004</v>
      </c>
      <c r="CX121" s="2">
        <f t="shared" si="113"/>
        <v>36.287999999999997</v>
      </c>
      <c r="CY121" s="2">
        <f t="shared" si="114"/>
        <v>34.832999999999998</v>
      </c>
      <c r="CZ121" s="2">
        <f t="shared" si="115"/>
        <v>32.15</v>
      </c>
      <c r="DA121" s="2">
        <f t="shared" si="116"/>
        <v>34.017000000000003</v>
      </c>
      <c r="DB121" s="2">
        <f t="shared" si="117"/>
        <v>35.259</v>
      </c>
      <c r="DC121" s="2">
        <f t="shared" si="118"/>
        <v>37.207000000000001</v>
      </c>
      <c r="DD121" s="2">
        <f t="shared" si="119"/>
        <v>32.017000000000003</v>
      </c>
      <c r="DE121" s="2">
        <f t="shared" si="120"/>
        <v>31.6</v>
      </c>
      <c r="DF121" s="2">
        <f t="shared" si="121"/>
        <v>34.482999999999997</v>
      </c>
      <c r="DG121" s="2">
        <f t="shared" si="122"/>
        <v>36.267000000000003</v>
      </c>
      <c r="DH121" s="2">
        <f t="shared" si="123"/>
        <v>35.616999999999997</v>
      </c>
      <c r="DI121" s="2">
        <f t="shared" si="124"/>
        <v>34.9</v>
      </c>
      <c r="DK121" s="2">
        <f t="shared" si="148"/>
        <v>69.837810810810794</v>
      </c>
      <c r="DL121" s="2">
        <f t="shared" si="148"/>
        <v>69.07990090090091</v>
      </c>
      <c r="DM121" s="2">
        <f t="shared" si="148"/>
        <v>67.84141963015648</v>
      </c>
      <c r="DN121" s="2">
        <f t="shared" si="148"/>
        <v>72.036155195681516</v>
      </c>
      <c r="DO121" s="2">
        <f t="shared" si="148"/>
        <v>72.930127874564462</v>
      </c>
      <c r="DP121" s="2">
        <f t="shared" si="148"/>
        <v>67.563260694183882</v>
      </c>
      <c r="DQ121" s="2">
        <f t="shared" si="148"/>
        <v>61.676325984990633</v>
      </c>
      <c r="DR121" s="2">
        <f t="shared" si="148"/>
        <v>63.44188193456614</v>
      </c>
      <c r="DS121" s="2">
        <f t="shared" si="148"/>
        <v>66.530320168855525</v>
      </c>
      <c r="DT121" s="2">
        <f t="shared" si="148"/>
        <v>61.778439587242033</v>
      </c>
      <c r="DU121" s="2">
        <f t="shared" si="148"/>
        <v>70.379383265856944</v>
      </c>
      <c r="DV121" s="2">
        <f t="shared" si="148"/>
        <v>66.858345497185738</v>
      </c>
      <c r="DW121" s="2">
        <f t="shared" si="148"/>
        <v>71.559935897435892</v>
      </c>
      <c r="DX121" s="2">
        <f t="shared" si="148"/>
        <v>74.198624108817995</v>
      </c>
      <c r="DY121" s="2">
        <f t="shared" si="148"/>
        <v>69.063680351906157</v>
      </c>
      <c r="EA121" s="2">
        <f t="shared" si="152"/>
        <v>32.346769285697356</v>
      </c>
      <c r="EB121" s="2">
        <f t="shared" si="152"/>
        <v>35.562417078775162</v>
      </c>
      <c r="EC121" s="2">
        <f t="shared" si="152"/>
        <v>39.255921595779746</v>
      </c>
      <c r="ED121" s="2">
        <f t="shared" si="152"/>
        <v>37.707340674637699</v>
      </c>
      <c r="EE121" s="2">
        <f t="shared" si="151"/>
        <v>35.734181757483761</v>
      </c>
      <c r="EF121" s="2">
        <f t="shared" si="151"/>
        <v>33.49898062323895</v>
      </c>
      <c r="EG121" s="2">
        <f t="shared" si="151"/>
        <v>32.078444748628236</v>
      </c>
      <c r="EH121" s="2">
        <f t="shared" si="151"/>
        <v>33.514012659326667</v>
      </c>
      <c r="EI121" s="2">
        <f t="shared" si="151"/>
        <v>34.955663546552984</v>
      </c>
      <c r="EJ121" s="2">
        <f t="shared" si="151"/>
        <v>32.273011655597394</v>
      </c>
      <c r="EK121" s="2">
        <f t="shared" si="151"/>
        <v>31.972548303519119</v>
      </c>
      <c r="EL121" s="2">
        <f t="shared" si="151"/>
        <v>34.591879690489108</v>
      </c>
      <c r="EM121" s="2">
        <f t="shared" si="135"/>
        <v>37.094844781066698</v>
      </c>
      <c r="EN121" s="2">
        <f t="shared" si="135"/>
        <v>38.994124686298413</v>
      </c>
      <c r="EO121" s="2">
        <f t="shared" si="135"/>
        <v>38.114527756206662</v>
      </c>
      <c r="EQ121" s="2">
        <f t="shared" si="149"/>
        <v>32.122529244238713</v>
      </c>
      <c r="ER121" s="2">
        <f t="shared" si="149"/>
        <v>35.311210798480786</v>
      </c>
      <c r="ES121" s="2">
        <f t="shared" si="149"/>
        <v>39.440866799448919</v>
      </c>
      <c r="ET121" s="2">
        <f t="shared" si="149"/>
        <v>37.950655357354066</v>
      </c>
      <c r="EU121" s="2">
        <f t="shared" si="149"/>
        <v>35.917513356056844</v>
      </c>
      <c r="EV121" s="2">
        <f t="shared" si="149"/>
        <v>33.714401677581598</v>
      </c>
      <c r="EW121" s="2">
        <f t="shared" si="149"/>
        <v>31.95681440494689</v>
      </c>
      <c r="EX121" s="2">
        <f t="shared" si="149"/>
        <v>33.576470419741362</v>
      </c>
      <c r="EY121" s="2">
        <f t="shared" si="149"/>
        <v>34.65669514563578</v>
      </c>
      <c r="EZ121" s="2">
        <f t="shared" si="149"/>
        <v>32.004725652381651</v>
      </c>
      <c r="FA121" s="2">
        <f t="shared" si="149"/>
        <v>31.9124127899975</v>
      </c>
      <c r="FB121" s="2">
        <f t="shared" si="149"/>
        <v>34.233490434230589</v>
      </c>
      <c r="FC121" s="2">
        <f t="shared" si="149"/>
        <v>37.018305937710721</v>
      </c>
      <c r="FD121" s="2">
        <f t="shared" si="149"/>
        <v>38.806243561754179</v>
      </c>
      <c r="FE121" s="2">
        <f t="shared" si="149"/>
        <v>38.27604652076046</v>
      </c>
      <c r="FG121" s="2">
        <f t="shared" si="150"/>
        <v>0.99444717769117852</v>
      </c>
      <c r="FH121" s="2">
        <f t="shared" si="150"/>
        <v>0.9945060259392523</v>
      </c>
      <c r="FI121" s="2">
        <f t="shared" si="150"/>
        <v>0.9940921612294199</v>
      </c>
      <c r="FJ121" s="2">
        <f t="shared" si="150"/>
        <v>0.99364900968421754</v>
      </c>
      <c r="FK121" s="2">
        <f t="shared" si="150"/>
        <v>0.99274458703727464</v>
      </c>
      <c r="FL121" s="2">
        <f t="shared" si="150"/>
        <v>0.99313109333364435</v>
      </c>
      <c r="FM121" s="2">
        <f t="shared" si="150"/>
        <v>0.99326293630470974</v>
      </c>
      <c r="FN121" s="2">
        <f t="shared" si="150"/>
        <v>0.99219453669469915</v>
      </c>
      <c r="FO121" s="2">
        <f t="shared" si="150"/>
        <v>0.9932031449068649</v>
      </c>
      <c r="FP121" s="2">
        <f t="shared" si="150"/>
        <v>0.99284768432033166</v>
      </c>
      <c r="FQ121" s="2">
        <f t="shared" si="150"/>
        <v>0.99283272617964868</v>
      </c>
      <c r="FR121" s="2">
        <f t="shared" si="150"/>
        <v>0.99307118408687789</v>
      </c>
      <c r="FS121" s="2">
        <f t="shared" si="150"/>
        <v>0.99349022746109128</v>
      </c>
      <c r="FT121" s="2">
        <f t="shared" si="150"/>
        <v>0.99304376266898442</v>
      </c>
      <c r="FU121" s="2">
        <f t="shared" si="150"/>
        <v>0.98968257965299922</v>
      </c>
      <c r="FW121" s="2">
        <f t="shared" si="141"/>
        <v>2.702177706003285E-3</v>
      </c>
      <c r="FX121" s="2">
        <f t="shared" si="141"/>
        <v>4.4710928048799017E-3</v>
      </c>
      <c r="FY121" s="2">
        <f t="shared" si="141"/>
        <v>4.0696042486730042E-3</v>
      </c>
      <c r="FZ121" s="2">
        <f t="shared" si="141"/>
        <v>3.5297972075916105E-3</v>
      </c>
      <c r="GA121" s="2">
        <f t="shared" si="141"/>
        <v>3.3896316488116504E-3</v>
      </c>
      <c r="GB121" s="2">
        <f t="shared" si="141"/>
        <v>3.7369620376776717E-3</v>
      </c>
      <c r="GC121" s="2">
        <f t="shared" si="141"/>
        <v>4.1095968282668233E-3</v>
      </c>
      <c r="GD121" s="2">
        <f t="shared" si="141"/>
        <v>5.1846592901950662E-3</v>
      </c>
      <c r="GE121" s="2">
        <f t="shared" si="141"/>
        <v>5.8339422078389639E-3</v>
      </c>
      <c r="GF121" s="2">
        <f t="shared" si="141"/>
        <v>4.8003753558139017E-3</v>
      </c>
      <c r="GG121" s="2">
        <f t="shared" si="141"/>
        <v>4.0684192611949461E-3</v>
      </c>
      <c r="GH121" s="2">
        <f t="shared" si="141"/>
        <v>3.0802107045433702E-3</v>
      </c>
      <c r="GI121" s="2">
        <f t="shared" si="141"/>
        <v>2.5643220751851744E-3</v>
      </c>
      <c r="GJ121" s="2">
        <f t="shared" si="141"/>
        <v>1.9857884333232332E-3</v>
      </c>
      <c r="GK121" s="2">
        <f t="shared" si="141"/>
        <v>1.6326078056830826E-3</v>
      </c>
      <c r="GM121" s="86">
        <f t="shared" si="142"/>
        <v>5.8090607132645876E-32</v>
      </c>
      <c r="GN121" s="86">
        <f t="shared" si="142"/>
        <v>2.9016692982618845E-47</v>
      </c>
      <c r="GO121" s="86">
        <f t="shared" si="142"/>
        <v>3.0517483257489394E-43</v>
      </c>
      <c r="GP121" s="86">
        <f t="shared" si="142"/>
        <v>9.3146376087673533E-67</v>
      </c>
      <c r="GQ121" s="86">
        <f t="shared" si="142"/>
        <v>1.8170159598116578E-58</v>
      </c>
      <c r="GR121" s="86">
        <f t="shared" si="142"/>
        <v>3.8371556057502606E-66</v>
      </c>
      <c r="GS121" s="86">
        <f t="shared" si="142"/>
        <v>5.0501782959193809E-77</v>
      </c>
      <c r="GT121" s="86">
        <f t="shared" si="142"/>
        <v>1.2244551137004589E-75</v>
      </c>
      <c r="GU121" s="86">
        <f t="shared" si="142"/>
        <v>4.1872603927306354E-64</v>
      </c>
      <c r="GV121" s="86">
        <f t="shared" si="142"/>
        <v>3.9332772754884153E-62</v>
      </c>
      <c r="GW121" s="86">
        <f t="shared" si="142"/>
        <v>3.8515849234513607E-49</v>
      </c>
      <c r="GX121" s="86">
        <f t="shared" si="142"/>
        <v>1.5515140908321108E-54</v>
      </c>
      <c r="GY121" s="86">
        <f t="shared" si="142"/>
        <v>4.7768904300208736E-47</v>
      </c>
      <c r="GZ121" s="86">
        <f t="shared" si="142"/>
        <v>6.2659411155494593E-41</v>
      </c>
      <c r="HA121" s="86">
        <f t="shared" si="142"/>
        <v>8.4500487549482945E-50</v>
      </c>
      <c r="HC121" s="86">
        <f t="shared" si="73"/>
        <v>7.3960200315155347E-4</v>
      </c>
      <c r="HD121" s="86">
        <f t="shared" si="73"/>
        <v>4.8840585100777354E-7</v>
      </c>
      <c r="HE121" s="86">
        <f t="shared" si="73"/>
        <v>3.0845739151849015E-5</v>
      </c>
      <c r="HF121" s="86">
        <f t="shared" si="73"/>
        <v>2.2301376974263084E-7</v>
      </c>
      <c r="HG121" s="86">
        <f t="shared" si="73"/>
        <v>5.1032312785675501E-6</v>
      </c>
      <c r="HH121" s="86">
        <f t="shared" si="73"/>
        <v>6.5046762693812756E-9</v>
      </c>
      <c r="HI121" s="86">
        <f t="shared" si="138"/>
        <v>2.6322615409747057E-11</v>
      </c>
      <c r="HJ121" s="86">
        <f t="shared" si="138"/>
        <v>9.1480861342691522E-11</v>
      </c>
      <c r="HK121" s="86">
        <f t="shared" si="138"/>
        <v>1.1699969932812857E-11</v>
      </c>
      <c r="HL121" s="86">
        <f t="shared" si="138"/>
        <v>1.4079346916848734E-9</v>
      </c>
      <c r="HM121" s="86">
        <f t="shared" si="138"/>
        <v>6.5008937933505158E-8</v>
      </c>
      <c r="HN121" s="86">
        <f t="shared" si="138"/>
        <v>1.6131784268422046E-6</v>
      </c>
      <c r="HO121" s="86">
        <f t="shared" si="138"/>
        <v>6.0067193970402714E-5</v>
      </c>
      <c r="HP121" s="86">
        <f t="shared" si="138"/>
        <v>2.1776074846299699E-4</v>
      </c>
      <c r="HQ121" s="86">
        <f t="shared" si="138"/>
        <v>3.9279105230444517E-6</v>
      </c>
      <c r="HS121" s="86">
        <f t="shared" si="143"/>
        <v>1.1412014657224096E-12</v>
      </c>
      <c r="HT121" s="86">
        <f t="shared" si="143"/>
        <v>2.2857015146458387E-7</v>
      </c>
      <c r="HU121" s="86">
        <f t="shared" si="143"/>
        <v>4.0132777202055649E-9</v>
      </c>
      <c r="HV121" s="86">
        <f t="shared" si="143"/>
        <v>1.5442164078028626E-10</v>
      </c>
      <c r="HW121" s="86">
        <f t="shared" si="143"/>
        <v>6.1599783682587034E-11</v>
      </c>
      <c r="HX121" s="86">
        <f t="shared" si="143"/>
        <v>8.0583075507639907E-11</v>
      </c>
      <c r="HY121" s="86">
        <f t="shared" si="143"/>
        <v>2.2654989972583512E-10</v>
      </c>
      <c r="HZ121" s="86">
        <f t="shared" si="143"/>
        <v>7.6937320605178315E-12</v>
      </c>
      <c r="IA121" s="86">
        <f t="shared" si="143"/>
        <v>6.4185272450505281E-10</v>
      </c>
      <c r="IB121" s="86">
        <f t="shared" si="143"/>
        <v>1.6731864024055148E-10</v>
      </c>
      <c r="IC121" s="86">
        <f t="shared" si="143"/>
        <v>4.3081371911824481E-10</v>
      </c>
      <c r="ID121" s="86">
        <f t="shared" si="143"/>
        <v>1.6975015765971131E-11</v>
      </c>
      <c r="IE121" s="86">
        <f t="shared" si="143"/>
        <v>9.0304216542940799E-12</v>
      </c>
      <c r="IF121" s="86">
        <f t="shared" si="143"/>
        <v>4.5298978396215244E-10</v>
      </c>
      <c r="IG121" s="86">
        <f t="shared" si="143"/>
        <v>3.0530535772200582E-8</v>
      </c>
      <c r="II121" s="86">
        <f t="shared" si="144"/>
        <v>9.3700707262751782E-115</v>
      </c>
      <c r="IJ121" s="86">
        <f t="shared" si="144"/>
        <v>2.7976143110584347E-66</v>
      </c>
      <c r="IK121" s="86">
        <f t="shared" si="144"/>
        <v>1.3882172809602105E-79</v>
      </c>
      <c r="IL121" s="86">
        <f t="shared" si="144"/>
        <v>7.4284338879859931E-93</v>
      </c>
      <c r="IM121" s="86">
        <f t="shared" si="144"/>
        <v>7.8418940790242685E-97</v>
      </c>
      <c r="IN121" s="86">
        <f t="shared" si="144"/>
        <v>3.2356739548388656E-97</v>
      </c>
      <c r="IO121" s="86">
        <f t="shared" si="144"/>
        <v>3.3802648633669379E-99</v>
      </c>
      <c r="IP121" s="86">
        <f t="shared" si="144"/>
        <v>3.1453295202106079E-116</v>
      </c>
      <c r="IQ121" s="86">
        <f t="shared" si="144"/>
        <v>5.7533435613247561E-98</v>
      </c>
      <c r="IR121" s="86">
        <f t="shared" si="144"/>
        <v>6.5724945784918996E-101</v>
      </c>
      <c r="IS121" s="86">
        <f t="shared" si="144"/>
        <v>2.420439107178014E-92</v>
      </c>
      <c r="IT121" s="86">
        <f t="shared" si="144"/>
        <v>5.9344305876113135E-102</v>
      </c>
      <c r="IU121" s="86">
        <f t="shared" si="144"/>
        <v>1.2464200473828841E-100</v>
      </c>
      <c r="IV121" s="86">
        <f t="shared" si="144"/>
        <v>2.120470757767714E-51</v>
      </c>
      <c r="IW121" s="86">
        <f t="shared" si="144"/>
        <v>6.7818198158244348E-33</v>
      </c>
      <c r="IY121" s="86">
        <f t="shared" si="145"/>
        <v>7.3960200429275496E-4</v>
      </c>
      <c r="IZ121" s="86">
        <f t="shared" si="145"/>
        <v>7.1697600247235741E-7</v>
      </c>
      <c r="JA121" s="86">
        <f t="shared" si="145"/>
        <v>3.0849752429569221E-5</v>
      </c>
      <c r="JB121" s="86">
        <f t="shared" si="145"/>
        <v>2.2316819138341111E-7</v>
      </c>
      <c r="JC121" s="86">
        <f t="shared" si="145"/>
        <v>5.1032928783512329E-6</v>
      </c>
      <c r="JD121" s="86">
        <f t="shared" si="145"/>
        <v>6.5852593448889154E-9</v>
      </c>
      <c r="JE121" s="86">
        <f t="shared" si="145"/>
        <v>2.528725151355822E-10</v>
      </c>
      <c r="JF121" s="86">
        <f t="shared" si="145"/>
        <v>9.9174593403209358E-11</v>
      </c>
      <c r="JG121" s="86">
        <f t="shared" si="145"/>
        <v>6.5355269443786563E-10</v>
      </c>
      <c r="JH121" s="86">
        <f t="shared" si="145"/>
        <v>1.5752533319254249E-9</v>
      </c>
      <c r="JI121" s="86">
        <f t="shared" si="145"/>
        <v>6.5439751652623407E-8</v>
      </c>
      <c r="JJ121" s="86">
        <f t="shared" si="145"/>
        <v>1.6131954018579705E-6</v>
      </c>
      <c r="JK121" s="86">
        <f t="shared" si="145"/>
        <v>6.0067203000824368E-5</v>
      </c>
      <c r="JL121" s="86">
        <f t="shared" si="145"/>
        <v>2.1776120145278096E-4</v>
      </c>
      <c r="JM121" s="86">
        <f t="shared" si="145"/>
        <v>3.9584410588166521E-6</v>
      </c>
    </row>
    <row r="122" spans="2:273" x14ac:dyDescent="0.25">
      <c r="B122" s="2">
        <v>95</v>
      </c>
      <c r="C122" s="37">
        <v>29.361000000000001</v>
      </c>
      <c r="D122" s="37">
        <v>35.732999999999997</v>
      </c>
      <c r="E122" s="37">
        <v>39.051000000000002</v>
      </c>
      <c r="F122" s="37">
        <v>38.39</v>
      </c>
      <c r="G122" s="37">
        <v>34.383000000000003</v>
      </c>
      <c r="H122" s="37">
        <v>33.9</v>
      </c>
      <c r="I122" s="37">
        <v>30.766999999999999</v>
      </c>
      <c r="J122" s="37">
        <v>30.759</v>
      </c>
      <c r="K122" s="37">
        <v>36.828000000000003</v>
      </c>
      <c r="L122" s="37">
        <v>32.700000000000003</v>
      </c>
      <c r="M122" s="37">
        <v>29.15</v>
      </c>
      <c r="N122" s="37">
        <v>35.267000000000003</v>
      </c>
      <c r="O122" s="37">
        <v>34.482999999999997</v>
      </c>
      <c r="P122" s="37">
        <v>35.450000000000003</v>
      </c>
      <c r="Q122" s="37">
        <v>37.567</v>
      </c>
      <c r="S122" s="4">
        <f t="shared" si="146"/>
        <v>32.438900425229271</v>
      </c>
      <c r="T122" s="4">
        <f t="shared" si="146"/>
        <v>35.618379699622906</v>
      </c>
      <c r="U122" s="4">
        <f t="shared" si="146"/>
        <v>39.319937825680022</v>
      </c>
      <c r="V122" s="4">
        <f t="shared" si="146"/>
        <v>37.83431050419069</v>
      </c>
      <c r="W122" s="4">
        <f t="shared" si="146"/>
        <v>35.929777257307542</v>
      </c>
      <c r="X122" s="4">
        <f t="shared" si="146"/>
        <v>33.678804902118792</v>
      </c>
      <c r="Y122" s="4">
        <f t="shared" si="146"/>
        <v>32.172638950729322</v>
      </c>
      <c r="Z122" s="4">
        <f t="shared" si="146"/>
        <v>33.652799887782038</v>
      </c>
      <c r="AA122" s="4">
        <f t="shared" si="146"/>
        <v>35.006433929304947</v>
      </c>
      <c r="AB122" s="4">
        <f t="shared" si="146"/>
        <v>32.349753751981154</v>
      </c>
      <c r="AC122" s="4">
        <f t="shared" si="146"/>
        <v>32.153997085431541</v>
      </c>
      <c r="AD122" s="4">
        <f t="shared" si="146"/>
        <v>34.672534286948689</v>
      </c>
      <c r="AE122" s="4">
        <f t="shared" si="146"/>
        <v>37.182239588434363</v>
      </c>
      <c r="AF122" s="4">
        <f t="shared" si="146"/>
        <v>39.061139625131474</v>
      </c>
      <c r="AG122" s="4">
        <f t="shared" si="146"/>
        <v>38.322842909157728</v>
      </c>
      <c r="AI122" s="4">
        <f t="shared" si="147"/>
        <v>-3.0779004252292701</v>
      </c>
      <c r="AJ122" s="4">
        <f t="shared" si="147"/>
        <v>0.1146203003770907</v>
      </c>
      <c r="AK122" s="4">
        <f t="shared" si="147"/>
        <v>-0.26893782568001967</v>
      </c>
      <c r="AL122" s="4">
        <f t="shared" si="147"/>
        <v>0.55568949580931104</v>
      </c>
      <c r="AM122" s="4">
        <f t="shared" si="147"/>
        <v>-1.5467772573075393</v>
      </c>
      <c r="AN122" s="4">
        <f t="shared" si="147"/>
        <v>0.22119509788120695</v>
      </c>
      <c r="AO122" s="4">
        <f t="shared" si="147"/>
        <v>-1.4056389507293225</v>
      </c>
      <c r="AP122" s="4">
        <f t="shared" si="147"/>
        <v>-2.8937998877820377</v>
      </c>
      <c r="AQ122" s="4">
        <f t="shared" si="147"/>
        <v>1.8215660706950558</v>
      </c>
      <c r="AR122" s="4">
        <f t="shared" si="147"/>
        <v>0.35024624801884841</v>
      </c>
      <c r="AS122" s="4">
        <f t="shared" si="147"/>
        <v>-3.0039970854315428</v>
      </c>
      <c r="AT122" s="4">
        <f t="shared" si="147"/>
        <v>0.59446571305131357</v>
      </c>
      <c r="AU122" s="4">
        <f t="shared" si="147"/>
        <v>-2.6992395884343665</v>
      </c>
      <c r="AV122" s="4">
        <f t="shared" si="147"/>
        <v>-3.6111396251314716</v>
      </c>
      <c r="AW122" s="4">
        <f t="shared" si="147"/>
        <v>-0.75584290915772812</v>
      </c>
      <c r="AY122" s="2">
        <f t="shared" si="139"/>
        <v>32.434411263489544</v>
      </c>
      <c r="AZ122" s="2">
        <f t="shared" si="139"/>
        <v>35.618352340901581</v>
      </c>
      <c r="BA122" s="2">
        <f t="shared" si="139"/>
        <v>39.319814404742729</v>
      </c>
      <c r="BB122" s="2">
        <f t="shared" si="139"/>
        <v>37.834310155239507</v>
      </c>
      <c r="BC122" s="2">
        <f t="shared" si="139"/>
        <v>35.929764967151179</v>
      </c>
      <c r="BD122" s="2">
        <f t="shared" si="139"/>
        <v>33.678804841261936</v>
      </c>
      <c r="BE122" s="2">
        <f t="shared" si="139"/>
        <v>32.172638784746148</v>
      </c>
      <c r="BF122" s="2">
        <f t="shared" si="139"/>
        <v>33.652799880127148</v>
      </c>
      <c r="BG122" s="2">
        <f t="shared" si="139"/>
        <v>35.006433211541413</v>
      </c>
      <c r="BH122" s="2">
        <f t="shared" si="139"/>
        <v>32.349753547916599</v>
      </c>
      <c r="BI122" s="2">
        <f t="shared" si="139"/>
        <v>32.153996541413655</v>
      </c>
      <c r="BJ122" s="2">
        <f t="shared" si="139"/>
        <v>34.672531409247533</v>
      </c>
      <c r="BK122" s="2">
        <f t="shared" si="139"/>
        <v>37.181985818894276</v>
      </c>
      <c r="BL122" s="2">
        <f t="shared" si="139"/>
        <v>39.060075192133162</v>
      </c>
      <c r="BM122" s="2">
        <f t="shared" si="139"/>
        <v>38.32276638748624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29.361000000000001</v>
      </c>
      <c r="CF122" s="2">
        <f t="shared" si="140"/>
        <v>35.732999999999997</v>
      </c>
      <c r="CG122" s="2">
        <f t="shared" si="140"/>
        <v>39.051000000000002</v>
      </c>
      <c r="CH122" s="2">
        <f t="shared" si="140"/>
        <v>38.39</v>
      </c>
      <c r="CI122" s="2">
        <f t="shared" si="140"/>
        <v>34.383000000000003</v>
      </c>
      <c r="CJ122" s="2">
        <f t="shared" si="140"/>
        <v>33.9</v>
      </c>
      <c r="CK122" s="2">
        <f t="shared" si="140"/>
        <v>30.766999999999999</v>
      </c>
      <c r="CL122" s="2">
        <f t="shared" si="140"/>
        <v>30.759</v>
      </c>
      <c r="CM122" s="2">
        <f t="shared" si="140"/>
        <v>36.828000000000003</v>
      </c>
      <c r="CN122" s="2">
        <f t="shared" si="140"/>
        <v>32.700000000000003</v>
      </c>
      <c r="CO122" s="2">
        <f t="shared" si="140"/>
        <v>29.15</v>
      </c>
      <c r="CP122" s="2">
        <f t="shared" si="140"/>
        <v>35.267000000000003</v>
      </c>
      <c r="CQ122" s="2">
        <f t="shared" si="140"/>
        <v>34.482999999999997</v>
      </c>
      <c r="CR122" s="2">
        <f t="shared" si="140"/>
        <v>35.450000000000003</v>
      </c>
      <c r="CS122" s="2">
        <f t="shared" si="140"/>
        <v>37.567</v>
      </c>
      <c r="CU122" s="2">
        <f t="shared" si="110"/>
        <v>29.361000000000001</v>
      </c>
      <c r="CV122" s="2">
        <f t="shared" si="111"/>
        <v>35.732999999999997</v>
      </c>
      <c r="CW122" s="2">
        <f t="shared" si="112"/>
        <v>39.051000000000002</v>
      </c>
      <c r="CX122" s="2">
        <f t="shared" si="113"/>
        <v>38.39</v>
      </c>
      <c r="CY122" s="2">
        <f t="shared" si="114"/>
        <v>34.383000000000003</v>
      </c>
      <c r="CZ122" s="2">
        <f t="shared" si="115"/>
        <v>33.9</v>
      </c>
      <c r="DA122" s="2">
        <f t="shared" si="116"/>
        <v>30.766999999999999</v>
      </c>
      <c r="DB122" s="2">
        <f t="shared" si="117"/>
        <v>30.759</v>
      </c>
      <c r="DC122" s="2">
        <f t="shared" si="118"/>
        <v>36.828000000000003</v>
      </c>
      <c r="DD122" s="2">
        <f t="shared" si="119"/>
        <v>32.700000000000003</v>
      </c>
      <c r="DE122" s="2">
        <f t="shared" si="120"/>
        <v>29.15</v>
      </c>
      <c r="DF122" s="2">
        <f t="shared" si="121"/>
        <v>35.267000000000003</v>
      </c>
      <c r="DG122" s="2">
        <f t="shared" si="122"/>
        <v>34.482999999999997</v>
      </c>
      <c r="DH122" s="2">
        <f t="shared" si="123"/>
        <v>35.450000000000003</v>
      </c>
      <c r="DI122" s="2">
        <f t="shared" si="124"/>
        <v>37.567</v>
      </c>
      <c r="DK122" s="2">
        <f t="shared" si="148"/>
        <v>70.220701280227587</v>
      </c>
      <c r="DL122" s="2">
        <f t="shared" si="148"/>
        <v>69.422643195827419</v>
      </c>
      <c r="DM122" s="2">
        <f t="shared" si="148"/>
        <v>68.14245376955904</v>
      </c>
      <c r="DN122" s="2">
        <f t="shared" si="148"/>
        <v>72.38462564102565</v>
      </c>
      <c r="DO122" s="2">
        <f t="shared" si="148"/>
        <v>73.3279799651568</v>
      </c>
      <c r="DP122" s="2">
        <f t="shared" si="148"/>
        <v>67.908421575985003</v>
      </c>
      <c r="DQ122" s="2">
        <f t="shared" si="148"/>
        <v>61.961192776735473</v>
      </c>
      <c r="DR122" s="2">
        <f t="shared" si="148"/>
        <v>63.755328117591276</v>
      </c>
      <c r="DS122" s="2">
        <f t="shared" si="148"/>
        <v>66.867118761726076</v>
      </c>
      <c r="DT122" s="2">
        <f t="shared" si="148"/>
        <v>62.055326360225152</v>
      </c>
      <c r="DU122" s="2">
        <f t="shared" si="148"/>
        <v>70.752601889338735</v>
      </c>
      <c r="DV122" s="2">
        <f t="shared" si="148"/>
        <v>67.167233020637894</v>
      </c>
      <c r="DW122" s="2">
        <f t="shared" si="148"/>
        <v>71.895174358974359</v>
      </c>
      <c r="DX122" s="2">
        <f t="shared" si="148"/>
        <v>74.57188986866791</v>
      </c>
      <c r="DY122" s="2">
        <f t="shared" si="148"/>
        <v>69.475625733137832</v>
      </c>
      <c r="EA122" s="2">
        <f t="shared" si="152"/>
        <v>32.242616234177973</v>
      </c>
      <c r="EB122" s="2">
        <f t="shared" si="152"/>
        <v>35.44919423297867</v>
      </c>
      <c r="EC122" s="2">
        <f t="shared" si="152"/>
        <v>39.162817474447735</v>
      </c>
      <c r="ED122" s="2">
        <f t="shared" si="152"/>
        <v>37.632023223296628</v>
      </c>
      <c r="EE122" s="2">
        <f t="shared" si="151"/>
        <v>35.679850611885293</v>
      </c>
      <c r="EF122" s="2">
        <f t="shared" si="151"/>
        <v>33.462057490174026</v>
      </c>
      <c r="EG122" s="2">
        <f t="shared" si="151"/>
        <v>31.988877319172303</v>
      </c>
      <c r="EH122" s="2">
        <f t="shared" si="151"/>
        <v>33.436516376104976</v>
      </c>
      <c r="EI122" s="2">
        <f t="shared" si="151"/>
        <v>34.809317976133798</v>
      </c>
      <c r="EJ122" s="2">
        <f t="shared" si="151"/>
        <v>32.155905711112752</v>
      </c>
      <c r="EK122" s="2">
        <f t="shared" si="151"/>
        <v>31.900125129545344</v>
      </c>
      <c r="EL122" s="2">
        <f t="shared" si="151"/>
        <v>34.466903115095789</v>
      </c>
      <c r="EM122" s="2">
        <f t="shared" si="135"/>
        <v>36.974748700040919</v>
      </c>
      <c r="EN122" s="2">
        <f t="shared" si="135"/>
        <v>38.833590410051812</v>
      </c>
      <c r="EO122" s="2">
        <f t="shared" si="135"/>
        <v>38.026342883407239</v>
      </c>
      <c r="EQ122" s="2">
        <f t="shared" si="149"/>
        <v>32.030300654120971</v>
      </c>
      <c r="ER122" s="2">
        <f t="shared" si="149"/>
        <v>35.214443744255846</v>
      </c>
      <c r="ES122" s="2">
        <f t="shared" si="149"/>
        <v>39.336131546290446</v>
      </c>
      <c r="ET122" s="2">
        <f t="shared" si="149"/>
        <v>37.859814760629547</v>
      </c>
      <c r="EU122" s="2">
        <f t="shared" si="149"/>
        <v>35.851289289808079</v>
      </c>
      <c r="EV122" s="2">
        <f t="shared" si="149"/>
        <v>33.663962287949808</v>
      </c>
      <c r="EW122" s="2">
        <f t="shared" si="149"/>
        <v>31.876558349075061</v>
      </c>
      <c r="EX122" s="2">
        <f t="shared" si="149"/>
        <v>33.490307487385294</v>
      </c>
      <c r="EY122" s="2">
        <f t="shared" si="149"/>
        <v>34.539694824537534</v>
      </c>
      <c r="EZ122" s="2">
        <f t="shared" si="149"/>
        <v>31.907175905436258</v>
      </c>
      <c r="FA122" s="2">
        <f t="shared" si="149"/>
        <v>31.843350169111879</v>
      </c>
      <c r="FB122" s="2">
        <f t="shared" si="149"/>
        <v>34.130382289221807</v>
      </c>
      <c r="FC122" s="2">
        <f t="shared" si="149"/>
        <v>36.902291705808139</v>
      </c>
      <c r="FD122" s="2">
        <f t="shared" si="149"/>
        <v>38.657332658598115</v>
      </c>
      <c r="FE122" s="2">
        <f t="shared" si="149"/>
        <v>38.15454809038475</v>
      </c>
      <c r="FG122" s="2">
        <f t="shared" si="150"/>
        <v>0.99493329033091127</v>
      </c>
      <c r="FH122" s="2">
        <f t="shared" si="150"/>
        <v>0.99498701277647095</v>
      </c>
      <c r="FI122" s="2">
        <f t="shared" si="150"/>
        <v>0.99460918471933457</v>
      </c>
      <c r="FJ122" s="2">
        <f t="shared" si="150"/>
        <v>0.9942045894098267</v>
      </c>
      <c r="FK122" s="2">
        <f t="shared" si="150"/>
        <v>0.99337875774818818</v>
      </c>
      <c r="FL122" s="2">
        <f t="shared" si="150"/>
        <v>0.99373169416858464</v>
      </c>
      <c r="FM122" s="2">
        <f t="shared" si="150"/>
        <v>0.99385208046797624</v>
      </c>
      <c r="FN122" s="2">
        <f t="shared" si="150"/>
        <v>0.99287644042597645</v>
      </c>
      <c r="FO122" s="2">
        <f t="shared" si="150"/>
        <v>0.99379748507011367</v>
      </c>
      <c r="FP122" s="2">
        <f t="shared" si="150"/>
        <v>0.99347290290008439</v>
      </c>
      <c r="FQ122" s="2">
        <f t="shared" si="150"/>
        <v>0.99345924370891314</v>
      </c>
      <c r="FR122" s="2">
        <f t="shared" si="150"/>
        <v>0.99367698989258513</v>
      </c>
      <c r="FS122" s="2">
        <f t="shared" si="150"/>
        <v>0.99405961429267997</v>
      </c>
      <c r="FT122" s="2">
        <f t="shared" si="150"/>
        <v>0.99365195068031786</v>
      </c>
      <c r="FU122" s="2">
        <f t="shared" si="150"/>
        <v>0.99058185081425965</v>
      </c>
      <c r="FW122" s="2">
        <f t="shared" si="141"/>
        <v>2.962106711871461E-3</v>
      </c>
      <c r="FX122" s="2">
        <f t="shared" si="141"/>
        <v>4.9003419474338674E-3</v>
      </c>
      <c r="FY122" s="2">
        <f t="shared" si="141"/>
        <v>4.4604810155183189E-3</v>
      </c>
      <c r="FZ122" s="2">
        <f t="shared" si="141"/>
        <v>3.8690280833474254E-3</v>
      </c>
      <c r="GA122" s="2">
        <f t="shared" si="141"/>
        <v>3.7154421513767005E-3</v>
      </c>
      <c r="GB122" s="2">
        <f t="shared" si="141"/>
        <v>4.0960206338691114E-3</v>
      </c>
      <c r="GC122" s="2">
        <f t="shared" si="141"/>
        <v>4.504297424063281E-3</v>
      </c>
      <c r="GD122" s="2">
        <f t="shared" si="141"/>
        <v>5.6820236805204798E-3</v>
      </c>
      <c r="GE122" s="2">
        <f t="shared" si="141"/>
        <v>6.3931920316957656E-3</v>
      </c>
      <c r="GF122" s="2">
        <f t="shared" si="141"/>
        <v>5.2610703432632534E-3</v>
      </c>
      <c r="GG122" s="2">
        <f t="shared" si="141"/>
        <v>4.4591827221304465E-3</v>
      </c>
      <c r="GH122" s="2">
        <f t="shared" si="141"/>
        <v>3.3763805073516538E-3</v>
      </c>
      <c r="GI122" s="2">
        <f t="shared" si="141"/>
        <v>2.8110277917698188E-3</v>
      </c>
      <c r="GJ122" s="2">
        <f t="shared" si="141"/>
        <v>2.1769566464306107E-3</v>
      </c>
      <c r="GK122" s="2">
        <f t="shared" si="141"/>
        <v>1.7898369426775798E-3</v>
      </c>
      <c r="GM122" s="86">
        <f t="shared" si="142"/>
        <v>9.2072459721545306E-34</v>
      </c>
      <c r="GN122" s="86">
        <f t="shared" si="142"/>
        <v>5.4749325594319023E-50</v>
      </c>
      <c r="GO122" s="86">
        <f t="shared" si="142"/>
        <v>1.0173742301805851E-45</v>
      </c>
      <c r="GP122" s="86">
        <f t="shared" si="142"/>
        <v>1.2515948770304953E-70</v>
      </c>
      <c r="GQ122" s="86">
        <f t="shared" si="142"/>
        <v>7.1586035273113368E-62</v>
      </c>
      <c r="GR122" s="86">
        <f t="shared" si="142"/>
        <v>6.2856843786304274E-70</v>
      </c>
      <c r="GS122" s="86">
        <f t="shared" si="142"/>
        <v>2.2375021493397598E-81</v>
      </c>
      <c r="GT122" s="86">
        <f t="shared" si="142"/>
        <v>7.2870722212688401E-80</v>
      </c>
      <c r="GU122" s="86">
        <f t="shared" si="142"/>
        <v>1.2393357337349135E-67</v>
      </c>
      <c r="GV122" s="86">
        <f t="shared" si="142"/>
        <v>1.2661566249182161E-65</v>
      </c>
      <c r="GW122" s="86">
        <f t="shared" si="142"/>
        <v>7.1211567461303402E-52</v>
      </c>
      <c r="GX122" s="86">
        <f t="shared" si="142"/>
        <v>1.3108465483887844E-57</v>
      </c>
      <c r="GY122" s="86">
        <f t="shared" si="142"/>
        <v>1.0495689160592083E-49</v>
      </c>
      <c r="GZ122" s="86">
        <f t="shared" si="142"/>
        <v>3.1248153376357539E-43</v>
      </c>
      <c r="HA122" s="86">
        <f t="shared" si="142"/>
        <v>1.3050676483478008E-52</v>
      </c>
      <c r="HC122" s="86">
        <f t="shared" si="73"/>
        <v>2.1804874585495265E-4</v>
      </c>
      <c r="HD122" s="86">
        <f t="shared" si="73"/>
        <v>2.7616216818119815E-8</v>
      </c>
      <c r="HE122" s="86">
        <f t="shared" si="73"/>
        <v>4.3693914557183026E-6</v>
      </c>
      <c r="HF122" s="86">
        <f t="shared" si="73"/>
        <v>1.2267246428936076E-8</v>
      </c>
      <c r="HG122" s="86">
        <f t="shared" si="73"/>
        <v>4.8053136957189745E-7</v>
      </c>
      <c r="HH122" s="86">
        <f t="shared" si="73"/>
        <v>2.0417335969322472E-10</v>
      </c>
      <c r="HI122" s="86">
        <f t="shared" si="138"/>
        <v>4.0611593104200236E-13</v>
      </c>
      <c r="HJ122" s="86">
        <f t="shared" si="138"/>
        <v>2.4594566797818796E-12</v>
      </c>
      <c r="HK122" s="86">
        <f t="shared" si="138"/>
        <v>2.514700315579921E-13</v>
      </c>
      <c r="HL122" s="86">
        <f t="shared" si="138"/>
        <v>5.3282904746589961E-11</v>
      </c>
      <c r="HM122" s="86">
        <f t="shared" si="138"/>
        <v>3.9522491830902781E-9</v>
      </c>
      <c r="HN122" s="86">
        <f t="shared" si="138"/>
        <v>1.3490607523368303E-7</v>
      </c>
      <c r="HO122" s="86">
        <f t="shared" si="138"/>
        <v>8.1768334060376028E-6</v>
      </c>
      <c r="HP122" s="86">
        <f t="shared" si="138"/>
        <v>3.8104632980171031E-5</v>
      </c>
      <c r="HQ122" s="86">
        <f t="shared" si="138"/>
        <v>3.0057288355323377E-7</v>
      </c>
      <c r="HS122" s="86">
        <f t="shared" si="143"/>
        <v>5.5529216337201706E-12</v>
      </c>
      <c r="HT122" s="86">
        <f t="shared" si="143"/>
        <v>5.9938830297017847E-7</v>
      </c>
      <c r="HU122" s="86">
        <f t="shared" si="143"/>
        <v>1.3002203964709982E-8</v>
      </c>
      <c r="HV122" s="86">
        <f t="shared" si="143"/>
        <v>5.9206049059014956E-10</v>
      </c>
      <c r="HW122" s="86">
        <f t="shared" si="143"/>
        <v>2.477054357399158E-10</v>
      </c>
      <c r="HX122" s="86">
        <f t="shared" si="143"/>
        <v>3.3003197152620395E-10</v>
      </c>
      <c r="HY122" s="86">
        <f t="shared" si="143"/>
        <v>9.3212003001817483E-10</v>
      </c>
      <c r="HZ122" s="86">
        <f t="shared" si="143"/>
        <v>4.301462915627887E-11</v>
      </c>
      <c r="IA122" s="86">
        <f t="shared" si="143"/>
        <v>2.7719371915461304E-9</v>
      </c>
      <c r="IB122" s="86">
        <f t="shared" si="143"/>
        <v>7.3365514654550913E-10</v>
      </c>
      <c r="IC122" s="86">
        <f t="shared" si="143"/>
        <v>1.647478337080697E-9</v>
      </c>
      <c r="ID122" s="86">
        <f t="shared" si="143"/>
        <v>7.1963993490206231E-11</v>
      </c>
      <c r="IE122" s="86">
        <f t="shared" si="143"/>
        <v>3.6980412525856341E-11</v>
      </c>
      <c r="IF122" s="86">
        <f t="shared" si="143"/>
        <v>1.4150483215247887E-9</v>
      </c>
      <c r="IG122" s="86">
        <f t="shared" si="143"/>
        <v>7.1686239147240972E-8</v>
      </c>
      <c r="II122" s="86">
        <f t="shared" si="144"/>
        <v>2.8796291178963502E-111</v>
      </c>
      <c r="IJ122" s="86">
        <f t="shared" si="144"/>
        <v>4.2063778353340504E-64</v>
      </c>
      <c r="IK122" s="86">
        <f t="shared" si="144"/>
        <v>5.2844663819911443E-77</v>
      </c>
      <c r="IL122" s="86">
        <f t="shared" si="144"/>
        <v>6.5350510642215845E-90</v>
      </c>
      <c r="IM122" s="86">
        <f t="shared" si="144"/>
        <v>8.8189719336881642E-94</v>
      </c>
      <c r="IN122" s="86">
        <f t="shared" si="144"/>
        <v>4.2319378628703999E-94</v>
      </c>
      <c r="IO122" s="86">
        <f t="shared" si="144"/>
        <v>5.8210117450422076E-96</v>
      </c>
      <c r="IP122" s="86">
        <f t="shared" si="144"/>
        <v>2.9277024689751279E-112</v>
      </c>
      <c r="IQ122" s="86">
        <f t="shared" si="144"/>
        <v>1.4862379640178503E-94</v>
      </c>
      <c r="IR122" s="86">
        <f t="shared" si="144"/>
        <v>1.6072686244676207E-97</v>
      </c>
      <c r="IS122" s="86">
        <f t="shared" si="144"/>
        <v>2.4373504067631573E-89</v>
      </c>
      <c r="IT122" s="86">
        <f t="shared" si="144"/>
        <v>8.6227125298693144E-99</v>
      </c>
      <c r="IU122" s="86">
        <f t="shared" si="144"/>
        <v>1.3205924130909621E-97</v>
      </c>
      <c r="IV122" s="86">
        <f t="shared" si="144"/>
        <v>6.0944050030119641E-50</v>
      </c>
      <c r="IW122" s="86">
        <f t="shared" si="144"/>
        <v>5.2590974771379673E-32</v>
      </c>
      <c r="IY122" s="86">
        <f t="shared" si="145"/>
        <v>2.1804875140787427E-4</v>
      </c>
      <c r="IZ122" s="86">
        <f t="shared" si="145"/>
        <v>6.2700451978829828E-7</v>
      </c>
      <c r="JA122" s="86">
        <f t="shared" si="145"/>
        <v>4.3823936596830124E-6</v>
      </c>
      <c r="JB122" s="86">
        <f t="shared" si="145"/>
        <v>1.2859306919526225E-8</v>
      </c>
      <c r="JC122" s="86">
        <f t="shared" si="145"/>
        <v>4.8077907500763741E-7</v>
      </c>
      <c r="JD122" s="86">
        <f t="shared" si="145"/>
        <v>5.3420533121942867E-10</v>
      </c>
      <c r="JE122" s="86">
        <f t="shared" si="145"/>
        <v>9.3252614594921682E-10</v>
      </c>
      <c r="JF122" s="86">
        <f t="shared" si="145"/>
        <v>4.547408583606075E-11</v>
      </c>
      <c r="JG122" s="86">
        <f t="shared" si="145"/>
        <v>2.7721886615776886E-9</v>
      </c>
      <c r="JH122" s="86">
        <f t="shared" si="145"/>
        <v>7.869380512920991E-10</v>
      </c>
      <c r="JI122" s="86">
        <f t="shared" si="145"/>
        <v>5.5997275201709751E-9</v>
      </c>
      <c r="JJ122" s="86">
        <f t="shared" si="145"/>
        <v>1.3497803922717325E-7</v>
      </c>
      <c r="JK122" s="86">
        <f t="shared" si="145"/>
        <v>8.1768703864501281E-6</v>
      </c>
      <c r="JL122" s="86">
        <f t="shared" si="145"/>
        <v>3.8106048028492557E-5</v>
      </c>
      <c r="JM122" s="86">
        <f t="shared" si="145"/>
        <v>3.7225912270047472E-7</v>
      </c>
    </row>
    <row r="123" spans="2:273" x14ac:dyDescent="0.25">
      <c r="B123" s="2">
        <v>96</v>
      </c>
      <c r="C123" s="37">
        <v>32</v>
      </c>
      <c r="D123" s="37">
        <v>34.85</v>
      </c>
      <c r="E123" s="37">
        <v>39</v>
      </c>
      <c r="F123" s="37">
        <v>38.237000000000002</v>
      </c>
      <c r="G123" s="37">
        <v>35.700000000000003</v>
      </c>
      <c r="H123" s="37">
        <v>32.567</v>
      </c>
      <c r="I123" s="37">
        <v>31.1</v>
      </c>
      <c r="J123" s="37">
        <v>31.914000000000001</v>
      </c>
      <c r="K123" s="37">
        <v>36.707000000000001</v>
      </c>
      <c r="L123" s="37">
        <v>30.983000000000001</v>
      </c>
      <c r="M123" s="37">
        <v>30.567</v>
      </c>
      <c r="N123" s="37">
        <v>32.933</v>
      </c>
      <c r="O123" s="37">
        <v>37</v>
      </c>
      <c r="P123" s="37">
        <v>35.283000000000001</v>
      </c>
      <c r="Q123" s="37">
        <v>36.767000000000003</v>
      </c>
      <c r="S123" s="4">
        <f t="shared" si="146"/>
        <v>32.316529928299666</v>
      </c>
      <c r="T123" s="4">
        <f t="shared" si="146"/>
        <v>35.492341061065098</v>
      </c>
      <c r="U123" s="4">
        <f t="shared" si="146"/>
        <v>39.215002730331143</v>
      </c>
      <c r="V123" s="4">
        <f t="shared" si="146"/>
        <v>37.743625017022545</v>
      </c>
      <c r="W123" s="4">
        <f t="shared" si="146"/>
        <v>35.856378428854207</v>
      </c>
      <c r="X123" s="4">
        <f t="shared" si="146"/>
        <v>33.625196183484306</v>
      </c>
      <c r="Y123" s="4">
        <f t="shared" si="146"/>
        <v>32.069047385361515</v>
      </c>
      <c r="Z123" s="4">
        <f t="shared" si="146"/>
        <v>33.558940257338968</v>
      </c>
      <c r="AA123" s="4">
        <f t="shared" si="146"/>
        <v>34.845468782074349</v>
      </c>
      <c r="AB123" s="4">
        <f t="shared" si="146"/>
        <v>32.217912983561142</v>
      </c>
      <c r="AC123" s="4">
        <f t="shared" si="146"/>
        <v>32.06200032368703</v>
      </c>
      <c r="AD123" s="4">
        <f t="shared" si="146"/>
        <v>34.531942061360411</v>
      </c>
      <c r="AE123" s="4">
        <f t="shared" si="146"/>
        <v>37.04621977917656</v>
      </c>
      <c r="AF123" s="4">
        <f t="shared" si="146"/>
        <v>38.882902036178926</v>
      </c>
      <c r="AG123" s="4">
        <f t="shared" si="146"/>
        <v>38.213164513779255</v>
      </c>
      <c r="AI123" s="4">
        <f t="shared" si="147"/>
        <v>-0.31652992829966564</v>
      </c>
      <c r="AJ123" s="4">
        <f t="shared" si="147"/>
        <v>-0.64234106106509614</v>
      </c>
      <c r="AK123" s="4">
        <f t="shared" si="147"/>
        <v>-0.21500273033114325</v>
      </c>
      <c r="AL123" s="4">
        <f t="shared" si="147"/>
        <v>0.49337498297745697</v>
      </c>
      <c r="AM123" s="4">
        <f t="shared" si="147"/>
        <v>-0.15637842885420383</v>
      </c>
      <c r="AN123" s="4">
        <f t="shared" si="147"/>
        <v>-1.0581961834843057</v>
      </c>
      <c r="AO123" s="4">
        <f t="shared" si="147"/>
        <v>-0.96904738536151314</v>
      </c>
      <c r="AP123" s="4">
        <f t="shared" si="147"/>
        <v>-1.6449402573389662</v>
      </c>
      <c r="AQ123" s="4">
        <f t="shared" si="147"/>
        <v>1.861531217925652</v>
      </c>
      <c r="AR123" s="4">
        <f t="shared" si="147"/>
        <v>-1.2349129835611414</v>
      </c>
      <c r="AS123" s="4">
        <f t="shared" si="147"/>
        <v>-1.4950003236870302</v>
      </c>
      <c r="AT123" s="4">
        <f t="shared" si="147"/>
        <v>-1.5989420613604111</v>
      </c>
      <c r="AU123" s="4">
        <f t="shared" si="147"/>
        <v>-4.6219779176560394E-2</v>
      </c>
      <c r="AV123" s="4">
        <f t="shared" si="147"/>
        <v>-3.5999020361789249</v>
      </c>
      <c r="AW123" s="4">
        <f t="shared" si="147"/>
        <v>-1.4461645137792516</v>
      </c>
      <c r="AY123" s="2">
        <f t="shared" si="139"/>
        <v>32.315635084386386</v>
      </c>
      <c r="AZ123" s="2">
        <f t="shared" si="139"/>
        <v>35.492276272753628</v>
      </c>
      <c r="BA123" s="2">
        <f t="shared" si="139"/>
        <v>39.21498794176815</v>
      </c>
      <c r="BB123" s="2">
        <f t="shared" si="139"/>
        <v>37.743624812092214</v>
      </c>
      <c r="BC123" s="2">
        <f t="shared" si="139"/>
        <v>35.856377576708184</v>
      </c>
      <c r="BD123" s="2">
        <f t="shared" si="139"/>
        <v>33.625195967766338</v>
      </c>
      <c r="BE123" s="2">
        <f t="shared" si="139"/>
        <v>32.069046756858064</v>
      </c>
      <c r="BF123" s="2">
        <f t="shared" si="139"/>
        <v>33.558940218631939</v>
      </c>
      <c r="BG123" s="2">
        <f t="shared" si="139"/>
        <v>34.845465955526102</v>
      </c>
      <c r="BH123" s="2">
        <f t="shared" si="139"/>
        <v>32.21791216615253</v>
      </c>
      <c r="BI123" s="2">
        <f t="shared" si="139"/>
        <v>32.061998628998751</v>
      </c>
      <c r="BJ123" s="2">
        <f t="shared" si="139"/>
        <v>34.531941824090488</v>
      </c>
      <c r="BK123" s="2">
        <f t="shared" si="139"/>
        <v>37.046197276727149</v>
      </c>
      <c r="BL123" s="2">
        <f t="shared" si="139"/>
        <v>38.88277754742807</v>
      </c>
      <c r="BM123" s="2">
        <f t="shared" si="139"/>
        <v>38.212999829486954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32</v>
      </c>
      <c r="CF123" s="2">
        <f t="shared" si="140"/>
        <v>34.85</v>
      </c>
      <c r="CG123" s="2">
        <f t="shared" si="140"/>
        <v>39</v>
      </c>
      <c r="CH123" s="2">
        <f t="shared" si="140"/>
        <v>38.237000000000002</v>
      </c>
      <c r="CI123" s="2">
        <f t="shared" si="140"/>
        <v>35.700000000000003</v>
      </c>
      <c r="CJ123" s="2">
        <f t="shared" si="140"/>
        <v>32.567</v>
      </c>
      <c r="CK123" s="2">
        <f t="shared" si="140"/>
        <v>31.1</v>
      </c>
      <c r="CL123" s="2">
        <f t="shared" si="140"/>
        <v>31.914000000000001</v>
      </c>
      <c r="CM123" s="2">
        <f t="shared" si="140"/>
        <v>36.707000000000001</v>
      </c>
      <c r="CN123" s="2">
        <f t="shared" si="140"/>
        <v>30.983000000000001</v>
      </c>
      <c r="CO123" s="2">
        <f t="shared" si="140"/>
        <v>30.567</v>
      </c>
      <c r="CP123" s="2">
        <f t="shared" si="140"/>
        <v>32.933</v>
      </c>
      <c r="CQ123" s="2">
        <f t="shared" si="140"/>
        <v>37</v>
      </c>
      <c r="CR123" s="2">
        <f t="shared" si="140"/>
        <v>35.283000000000001</v>
      </c>
      <c r="CS123" s="2">
        <f t="shared" si="140"/>
        <v>36.767000000000003</v>
      </c>
      <c r="CU123" s="2">
        <f t="shared" si="110"/>
        <v>32</v>
      </c>
      <c r="CV123" s="2">
        <f t="shared" si="111"/>
        <v>34.85</v>
      </c>
      <c r="CW123" s="2">
        <f t="shared" si="112"/>
        <v>39</v>
      </c>
      <c r="CX123" s="2">
        <f t="shared" si="113"/>
        <v>38.237000000000002</v>
      </c>
      <c r="CY123" s="2">
        <f t="shared" si="114"/>
        <v>35.700000000000003</v>
      </c>
      <c r="CZ123" s="2">
        <f t="shared" si="115"/>
        <v>32.567</v>
      </c>
      <c r="DA123" s="2">
        <f t="shared" si="116"/>
        <v>31.1</v>
      </c>
      <c r="DB123" s="2">
        <f t="shared" si="117"/>
        <v>31.914000000000001</v>
      </c>
      <c r="DC123" s="2">
        <f t="shared" si="118"/>
        <v>36.707000000000001</v>
      </c>
      <c r="DD123" s="2">
        <f t="shared" si="119"/>
        <v>30.983000000000001</v>
      </c>
      <c r="DE123" s="2">
        <f t="shared" si="120"/>
        <v>30.567</v>
      </c>
      <c r="DF123" s="2">
        <f t="shared" si="121"/>
        <v>32.933</v>
      </c>
      <c r="DG123" s="2">
        <f t="shared" si="122"/>
        <v>37</v>
      </c>
      <c r="DH123" s="2">
        <f t="shared" si="123"/>
        <v>35.283000000000001</v>
      </c>
      <c r="DI123" s="2">
        <f t="shared" si="124"/>
        <v>36.767000000000003</v>
      </c>
      <c r="DK123" s="2">
        <f t="shared" si="148"/>
        <v>70.60359174964438</v>
      </c>
      <c r="DL123" s="2">
        <f t="shared" si="148"/>
        <v>69.765385490753914</v>
      </c>
      <c r="DM123" s="2">
        <f t="shared" si="148"/>
        <v>68.4434879089616</v>
      </c>
      <c r="DN123" s="2">
        <f t="shared" si="148"/>
        <v>72.73309608636977</v>
      </c>
      <c r="DO123" s="2">
        <f t="shared" si="148"/>
        <v>73.725832055749123</v>
      </c>
      <c r="DP123" s="2">
        <f t="shared" si="148"/>
        <v>68.253582457786138</v>
      </c>
      <c r="DQ123" s="2">
        <f t="shared" si="148"/>
        <v>62.24605956848032</v>
      </c>
      <c r="DR123" s="2">
        <f t="shared" si="148"/>
        <v>64.068774300616411</v>
      </c>
      <c r="DS123" s="2">
        <f t="shared" si="148"/>
        <v>67.203917354596612</v>
      </c>
      <c r="DT123" s="2">
        <f t="shared" si="148"/>
        <v>62.332213133208263</v>
      </c>
      <c r="DU123" s="2">
        <f t="shared" si="148"/>
        <v>71.125820512820525</v>
      </c>
      <c r="DV123" s="2">
        <f t="shared" si="148"/>
        <v>67.476120544090051</v>
      </c>
      <c r="DW123" s="2">
        <f t="shared" si="148"/>
        <v>72.230412820512811</v>
      </c>
      <c r="DX123" s="2">
        <f t="shared" si="148"/>
        <v>74.94515562851781</v>
      </c>
      <c r="DY123" s="2">
        <f t="shared" si="148"/>
        <v>69.887571114369507</v>
      </c>
      <c r="EA123" s="2">
        <f t="shared" si="152"/>
        <v>32.138463182658583</v>
      </c>
      <c r="EB123" s="2">
        <f t="shared" si="152"/>
        <v>35.335971387182177</v>
      </c>
      <c r="EC123" s="2">
        <f t="shared" si="152"/>
        <v>39.069713353115716</v>
      </c>
      <c r="ED123" s="2">
        <f t="shared" si="152"/>
        <v>37.556705771955556</v>
      </c>
      <c r="EE123" s="2">
        <f t="shared" si="151"/>
        <v>35.625519466286832</v>
      </c>
      <c r="EF123" s="2">
        <f t="shared" si="151"/>
        <v>33.425134357109101</v>
      </c>
      <c r="EG123" s="2">
        <f t="shared" si="151"/>
        <v>31.89930988971637</v>
      </c>
      <c r="EH123" s="2">
        <f t="shared" si="151"/>
        <v>33.359020092883291</v>
      </c>
      <c r="EI123" s="2">
        <f t="shared" si="151"/>
        <v>34.662972405714612</v>
      </c>
      <c r="EJ123" s="2">
        <f t="shared" si="151"/>
        <v>32.038799766628117</v>
      </c>
      <c r="EK123" s="2">
        <f t="shared" si="151"/>
        <v>31.82770195557157</v>
      </c>
      <c r="EL123" s="2">
        <f t="shared" si="151"/>
        <v>34.341926539702484</v>
      </c>
      <c r="EM123" s="2">
        <f t="shared" si="135"/>
        <v>36.854652619015134</v>
      </c>
      <c r="EN123" s="2">
        <f t="shared" si="135"/>
        <v>38.673056133805218</v>
      </c>
      <c r="EO123" s="2">
        <f t="shared" si="135"/>
        <v>37.938158010607815</v>
      </c>
      <c r="EQ123" s="2">
        <f t="shared" si="149"/>
        <v>31.938072064003226</v>
      </c>
      <c r="ER123" s="2">
        <f t="shared" si="149"/>
        <v>35.117676690030905</v>
      </c>
      <c r="ES123" s="2">
        <f t="shared" si="149"/>
        <v>39.231396293131972</v>
      </c>
      <c r="ET123" s="2">
        <f t="shared" si="149"/>
        <v>37.768974163905035</v>
      </c>
      <c r="EU123" s="2">
        <f t="shared" si="149"/>
        <v>35.785065223559315</v>
      </c>
      <c r="EV123" s="2">
        <f t="shared" si="149"/>
        <v>33.613522898318017</v>
      </c>
      <c r="EW123" s="2">
        <f t="shared" si="149"/>
        <v>31.796302293203233</v>
      </c>
      <c r="EX123" s="2">
        <f t="shared" si="149"/>
        <v>33.40414455502922</v>
      </c>
      <c r="EY123" s="2">
        <f t="shared" si="149"/>
        <v>34.422694503439288</v>
      </c>
      <c r="EZ123" s="2">
        <f t="shared" si="149"/>
        <v>31.809626158490868</v>
      </c>
      <c r="FA123" s="2">
        <f t="shared" si="149"/>
        <v>31.774287548226255</v>
      </c>
      <c r="FB123" s="2">
        <f t="shared" si="149"/>
        <v>34.027274144213024</v>
      </c>
      <c r="FC123" s="2">
        <f t="shared" si="149"/>
        <v>36.786277473905564</v>
      </c>
      <c r="FD123" s="2">
        <f t="shared" si="149"/>
        <v>38.50842175544205</v>
      </c>
      <c r="FE123" s="2">
        <f t="shared" si="149"/>
        <v>38.033049660009034</v>
      </c>
      <c r="FG123" s="2">
        <f t="shared" si="150"/>
        <v>0.99537704487672862</v>
      </c>
      <c r="FH123" s="2">
        <f t="shared" si="150"/>
        <v>0.99542608381258424</v>
      </c>
      <c r="FI123" s="2">
        <f t="shared" si="150"/>
        <v>0.99508118487319874</v>
      </c>
      <c r="FJ123" s="2">
        <f t="shared" si="150"/>
        <v>0.99471182610720887</v>
      </c>
      <c r="FK123" s="2">
        <f t="shared" si="150"/>
        <v>0.99395783514591673</v>
      </c>
      <c r="FL123" s="2">
        <f t="shared" si="150"/>
        <v>0.99428008235699339</v>
      </c>
      <c r="FM123" s="2">
        <f t="shared" si="150"/>
        <v>0.99438999601408329</v>
      </c>
      <c r="FN123" s="2">
        <f t="shared" si="150"/>
        <v>0.99349916175410358</v>
      </c>
      <c r="FO123" s="2">
        <f t="shared" si="150"/>
        <v>0.99434015026657818</v>
      </c>
      <c r="FP123" s="2">
        <f t="shared" si="150"/>
        <v>0.99404379596520387</v>
      </c>
      <c r="FQ123" s="2">
        <f t="shared" si="150"/>
        <v>0.9940313242986315</v>
      </c>
      <c r="FR123" s="2">
        <f t="shared" si="150"/>
        <v>0.9942301361442738</v>
      </c>
      <c r="FS123" s="2">
        <f t="shared" si="150"/>
        <v>0.99457947059087914</v>
      </c>
      <c r="FT123" s="2">
        <f t="shared" si="150"/>
        <v>0.99420727462971581</v>
      </c>
      <c r="FU123" s="2">
        <f t="shared" si="150"/>
        <v>0.99140342191429875</v>
      </c>
      <c r="FW123" s="2">
        <f t="shared" si="141"/>
        <v>3.24695751287937E-3</v>
      </c>
      <c r="FX123" s="2">
        <f t="shared" si="141"/>
        <v>5.3705790173275416E-3</v>
      </c>
      <c r="FY123" s="2">
        <f t="shared" si="141"/>
        <v>4.8887163717182798E-3</v>
      </c>
      <c r="FZ123" s="2">
        <f t="shared" si="141"/>
        <v>4.2407219703159936E-3</v>
      </c>
      <c r="GA123" s="2">
        <f t="shared" si="141"/>
        <v>4.0724415040688652E-3</v>
      </c>
      <c r="GB123" s="2">
        <f t="shared" si="141"/>
        <v>4.4894232006250107E-3</v>
      </c>
      <c r="GC123" s="2">
        <f t="shared" si="141"/>
        <v>4.9367185819612115E-3</v>
      </c>
      <c r="GD123" s="2">
        <f t="shared" si="141"/>
        <v>6.2268015966054618E-3</v>
      </c>
      <c r="GE123" s="2">
        <f t="shared" si="141"/>
        <v>7.0056745409895413E-3</v>
      </c>
      <c r="GF123" s="2">
        <f t="shared" si="141"/>
        <v>5.7657223626143899E-3</v>
      </c>
      <c r="GG123" s="2">
        <f t="shared" si="141"/>
        <v>4.8872940455767346E-3</v>
      </c>
      <c r="GH123" s="2">
        <f t="shared" si="141"/>
        <v>3.7009220435678196E-3</v>
      </c>
      <c r="GI123" s="2">
        <f t="shared" si="141"/>
        <v>3.0813949991970904E-3</v>
      </c>
      <c r="GJ123" s="2">
        <f t="shared" si="141"/>
        <v>2.386484266213392E-3</v>
      </c>
      <c r="GK123" s="2">
        <f t="shared" si="141"/>
        <v>1.9621783528693945E-3</v>
      </c>
      <c r="GM123" s="86">
        <f t="shared" si="142"/>
        <v>1.296779891066271E-35</v>
      </c>
      <c r="GN123" s="86">
        <f t="shared" si="142"/>
        <v>8.6216509501270478E-53</v>
      </c>
      <c r="GO123" s="86">
        <f t="shared" si="142"/>
        <v>2.8793265150546447E-48</v>
      </c>
      <c r="GP123" s="86">
        <f t="shared" si="142"/>
        <v>1.3011025662894938E-74</v>
      </c>
      <c r="GQ123" s="86">
        <f t="shared" si="142"/>
        <v>2.2473205578779621E-65</v>
      </c>
      <c r="GR123" s="86">
        <f t="shared" si="142"/>
        <v>8.0370616868623258E-74</v>
      </c>
      <c r="GS123" s="86">
        <f t="shared" si="142"/>
        <v>7.4867922098213247E-86</v>
      </c>
      <c r="GT123" s="86">
        <f t="shared" si="142"/>
        <v>3.3123586910119517E-84</v>
      </c>
      <c r="GU123" s="86">
        <f t="shared" si="142"/>
        <v>2.936488281775975E-71</v>
      </c>
      <c r="GV123" s="86">
        <f t="shared" si="142"/>
        <v>3.255220317394263E-69</v>
      </c>
      <c r="GW123" s="86">
        <f t="shared" si="142"/>
        <v>1.1052281186928769E-54</v>
      </c>
      <c r="GX123" s="86">
        <f t="shared" si="142"/>
        <v>9.0778310876107025E-61</v>
      </c>
      <c r="GY123" s="86">
        <f t="shared" si="142"/>
        <v>1.9396968355062545E-52</v>
      </c>
      <c r="GZ123" s="86">
        <f t="shared" si="142"/>
        <v>1.3416336421496373E-45</v>
      </c>
      <c r="HA123" s="86">
        <f t="shared" si="142"/>
        <v>1.6792276415287598E-55</v>
      </c>
      <c r="HC123" s="86">
        <f t="shared" ref="HC123:HK153" si="153" xml:space="preserve"> _xlfn.NORM.DIST($B123, C$8, ABS(C$12), TRUE) * _xlfn.NORM.DIST(($B123 - C$8)*C$16, 0, ABS(C$12), TRUE) * 2</f>
        <v>5.7812093191636748E-5</v>
      </c>
      <c r="HD123" s="86">
        <f t="shared" si="153"/>
        <v>1.1808707931827795E-9</v>
      </c>
      <c r="HE123" s="86">
        <f t="shared" si="153"/>
        <v>5.1457479614833639E-7</v>
      </c>
      <c r="HF123" s="86">
        <f t="shared" si="153"/>
        <v>5.1547120597545695E-10</v>
      </c>
      <c r="HG123" s="86">
        <f t="shared" si="153"/>
        <v>3.606284874394033E-8</v>
      </c>
      <c r="HH123" s="86">
        <f t="shared" si="153"/>
        <v>4.7049223099373523E-12</v>
      </c>
      <c r="HI123" s="86">
        <f t="shared" si="138"/>
        <v>4.4364329264425399E-15</v>
      </c>
      <c r="HJ123" s="86">
        <f t="shared" si="138"/>
        <v>5.0281440461969417E-14</v>
      </c>
      <c r="HK123" s="86">
        <f t="shared" si="138"/>
        <v>4.0692091955273676E-15</v>
      </c>
      <c r="HL123" s="86">
        <f t="shared" si="138"/>
        <v>1.5608849940644061E-12</v>
      </c>
      <c r="HM123" s="86">
        <f t="shared" si="138"/>
        <v>1.9040594749338008E-10</v>
      </c>
      <c r="HN123" s="86">
        <f t="shared" si="138"/>
        <v>8.9823430107602226E-9</v>
      </c>
      <c r="HO123" s="86">
        <f t="shared" si="138"/>
        <v>9.0672197544176879E-7</v>
      </c>
      <c r="HP123" s="86">
        <f t="shared" si="138"/>
        <v>5.5579089140729301E-6</v>
      </c>
      <c r="HQ123" s="86">
        <f t="shared" si="138"/>
        <v>1.775652198960823E-8</v>
      </c>
      <c r="HS123" s="86">
        <f t="shared" si="143"/>
        <v>2.5748301858814632E-11</v>
      </c>
      <c r="HT123" s="86">
        <f t="shared" si="143"/>
        <v>1.5216783316356887E-6</v>
      </c>
      <c r="HU123" s="86">
        <f t="shared" si="143"/>
        <v>4.0552943127097377E-8</v>
      </c>
      <c r="HV123" s="86">
        <f t="shared" si="143"/>
        <v>2.1756481499329684E-9</v>
      </c>
      <c r="HW123" s="86">
        <f t="shared" si="143"/>
        <v>9.5347254100972899E-10</v>
      </c>
      <c r="HX123" s="86">
        <f t="shared" si="143"/>
        <v>1.2916329036396703E-9</v>
      </c>
      <c r="HY123" s="86">
        <f t="shared" si="143"/>
        <v>3.6555833847284589E-9</v>
      </c>
      <c r="HZ123" s="86">
        <f t="shared" si="143"/>
        <v>2.2611316155450855E-10</v>
      </c>
      <c r="IA123" s="86">
        <f t="shared" si="143"/>
        <v>1.1341921193332305E-8</v>
      </c>
      <c r="IB123" s="86">
        <f t="shared" si="143"/>
        <v>3.0548254717897725E-9</v>
      </c>
      <c r="IC123" s="86">
        <f t="shared" si="143"/>
        <v>6.0266712840300113E-9</v>
      </c>
      <c r="ID123" s="86">
        <f t="shared" si="143"/>
        <v>2.917761319192142E-10</v>
      </c>
      <c r="IE123" s="86">
        <f t="shared" si="143"/>
        <v>1.4530185235255595E-10</v>
      </c>
      <c r="IF123" s="86">
        <f t="shared" si="143"/>
        <v>4.2814375483487234E-9</v>
      </c>
      <c r="IG123" s="86">
        <f t="shared" si="143"/>
        <v>1.6461151158736938E-7</v>
      </c>
      <c r="II123" s="86">
        <f t="shared" si="144"/>
        <v>7.8050389219435107E-108</v>
      </c>
      <c r="IJ123" s="86">
        <f t="shared" si="144"/>
        <v>5.8059140502627072E-62</v>
      </c>
      <c r="IK123" s="86">
        <f t="shared" si="144"/>
        <v>1.8205978409740589E-74</v>
      </c>
      <c r="IL123" s="86">
        <f t="shared" si="144"/>
        <v>5.1449735952734966E-87</v>
      </c>
      <c r="IM123" s="86">
        <f t="shared" si="144"/>
        <v>8.8471062439524842E-91</v>
      </c>
      <c r="IN123" s="86">
        <f t="shared" si="144"/>
        <v>4.9151549679003513E-91</v>
      </c>
      <c r="IO123" s="86">
        <f t="shared" si="144"/>
        <v>8.841964532024836E-93</v>
      </c>
      <c r="IP123" s="86">
        <f t="shared" si="144"/>
        <v>2.320106431881524E-108</v>
      </c>
      <c r="IQ123" s="86">
        <f t="shared" si="144"/>
        <v>3.3329103891893866E-91</v>
      </c>
      <c r="IR123" s="86">
        <f t="shared" si="144"/>
        <v>3.4331741724787926E-94</v>
      </c>
      <c r="IS123" s="86">
        <f t="shared" si="144"/>
        <v>2.1851417041853591E-86</v>
      </c>
      <c r="IT123" s="86">
        <f t="shared" si="144"/>
        <v>1.1151542099941347E-95</v>
      </c>
      <c r="IU123" s="86">
        <f t="shared" si="144"/>
        <v>1.2560254129486418E-94</v>
      </c>
      <c r="IV123" s="86">
        <f t="shared" si="144"/>
        <v>1.666720749276438E-48</v>
      </c>
      <c r="IW123" s="86">
        <f t="shared" si="144"/>
        <v>3.9608804467923015E-31</v>
      </c>
      <c r="IY123" s="86">
        <f t="shared" si="145"/>
        <v>5.7812118939938608E-5</v>
      </c>
      <c r="IZ123" s="86">
        <f t="shared" si="145"/>
        <v>1.5228592024288715E-6</v>
      </c>
      <c r="JA123" s="86">
        <f t="shared" si="145"/>
        <v>5.5512773927543375E-7</v>
      </c>
      <c r="JB123" s="86">
        <f t="shared" si="145"/>
        <v>2.6911193559084253E-9</v>
      </c>
      <c r="JC123" s="86">
        <f t="shared" si="145"/>
        <v>3.7016321284950061E-8</v>
      </c>
      <c r="JD123" s="86">
        <f t="shared" si="145"/>
        <v>1.2963378259496077E-9</v>
      </c>
      <c r="JE123" s="86">
        <f t="shared" si="145"/>
        <v>3.6555878211613856E-9</v>
      </c>
      <c r="JF123" s="86">
        <f t="shared" si="145"/>
        <v>2.2616344299497051E-10</v>
      </c>
      <c r="JG123" s="86">
        <f t="shared" si="145"/>
        <v>1.1341925262541501E-8</v>
      </c>
      <c r="JH123" s="86">
        <f t="shared" si="145"/>
        <v>3.0563863567838369E-9</v>
      </c>
      <c r="JI123" s="86">
        <f t="shared" si="145"/>
        <v>6.2170772315233917E-9</v>
      </c>
      <c r="JJ123" s="86">
        <f t="shared" si="145"/>
        <v>9.2741191426794366E-9</v>
      </c>
      <c r="JK123" s="86">
        <f t="shared" si="145"/>
        <v>9.0686727729412133E-7</v>
      </c>
      <c r="JL123" s="86">
        <f t="shared" si="145"/>
        <v>5.5621903516212785E-6</v>
      </c>
      <c r="JM123" s="86">
        <f t="shared" si="145"/>
        <v>1.8236803357697761E-7</v>
      </c>
    </row>
    <row r="124" spans="2:273" x14ac:dyDescent="0.25">
      <c r="B124" s="2">
        <v>97</v>
      </c>
      <c r="C124" s="37">
        <v>30.704999999999998</v>
      </c>
      <c r="D124" s="37">
        <v>33.049999999999997</v>
      </c>
      <c r="E124" s="37">
        <v>38.033999999999999</v>
      </c>
      <c r="F124" s="37">
        <v>39.253999999999998</v>
      </c>
      <c r="G124" s="37">
        <v>36.933</v>
      </c>
      <c r="H124" s="37">
        <v>32.75</v>
      </c>
      <c r="I124" s="37">
        <v>29.716999999999999</v>
      </c>
      <c r="J124" s="37">
        <v>33.017000000000003</v>
      </c>
      <c r="K124" s="37">
        <v>34.603000000000002</v>
      </c>
      <c r="L124" s="37">
        <v>32.783000000000001</v>
      </c>
      <c r="M124" s="37">
        <v>32.6</v>
      </c>
      <c r="N124" s="37">
        <v>33.317</v>
      </c>
      <c r="O124" s="37">
        <v>36.1</v>
      </c>
      <c r="P124" s="37">
        <v>37.033000000000001</v>
      </c>
      <c r="Q124" s="37">
        <v>35.9</v>
      </c>
      <c r="S124" s="4">
        <f t="shared" si="146"/>
        <v>32.198093018709883</v>
      </c>
      <c r="T124" s="4">
        <f t="shared" si="146"/>
        <v>35.367295726101631</v>
      </c>
      <c r="U124" s="4">
        <f t="shared" si="146"/>
        <v>39.111020600530942</v>
      </c>
      <c r="V124" s="4">
        <f t="shared" si="146"/>
        <v>37.654078476323093</v>
      </c>
      <c r="W124" s="4">
        <f t="shared" si="146"/>
        <v>35.784405195771555</v>
      </c>
      <c r="X124" s="4">
        <f t="shared" si="146"/>
        <v>33.572845148808071</v>
      </c>
      <c r="Y124" s="4">
        <f t="shared" si="146"/>
        <v>31.966496803115582</v>
      </c>
      <c r="Z124" s="4">
        <f t="shared" si="146"/>
        <v>33.466269191759849</v>
      </c>
      <c r="AA124" s="4">
        <f t="shared" si="146"/>
        <v>34.685568308910383</v>
      </c>
      <c r="AB124" s="4">
        <f t="shared" si="146"/>
        <v>32.087157635627605</v>
      </c>
      <c r="AC124" s="4">
        <f t="shared" si="146"/>
        <v>31.971475112888665</v>
      </c>
      <c r="AD124" s="4">
        <f t="shared" si="146"/>
        <v>34.392493457309811</v>
      </c>
      <c r="AE124" s="4">
        <f t="shared" si="146"/>
        <v>36.91155961829935</v>
      </c>
      <c r="AF124" s="4">
        <f t="shared" si="146"/>
        <v>38.706685839640699</v>
      </c>
      <c r="AG124" s="4">
        <f t="shared" si="146"/>
        <v>38.1050677532414</v>
      </c>
      <c r="AI124" s="4">
        <f t="shared" si="147"/>
        <v>-1.4930930187098852</v>
      </c>
      <c r="AJ124" s="4">
        <f t="shared" si="147"/>
        <v>-2.3172957261016336</v>
      </c>
      <c r="AK124" s="4">
        <f t="shared" si="147"/>
        <v>-1.0770206005309433</v>
      </c>
      <c r="AL124" s="4">
        <f t="shared" si="147"/>
        <v>1.5999215236769047</v>
      </c>
      <c r="AM124" s="4">
        <f t="shared" si="147"/>
        <v>1.1485948042284448</v>
      </c>
      <c r="AN124" s="4">
        <f t="shared" si="147"/>
        <v>-0.8228451488080708</v>
      </c>
      <c r="AO124" s="4">
        <f t="shared" si="147"/>
        <v>-2.2494968031155835</v>
      </c>
      <c r="AP124" s="4">
        <f t="shared" si="147"/>
        <v>-0.44926919175984636</v>
      </c>
      <c r="AQ124" s="4">
        <f t="shared" si="147"/>
        <v>-8.2568308910381916E-2</v>
      </c>
      <c r="AR124" s="4">
        <f t="shared" si="147"/>
        <v>0.6958423643723961</v>
      </c>
      <c r="AS124" s="4">
        <f t="shared" si="147"/>
        <v>0.62852488711133603</v>
      </c>
      <c r="AT124" s="4">
        <f t="shared" si="147"/>
        <v>-1.0754934573098112</v>
      </c>
      <c r="AU124" s="4">
        <f t="shared" si="147"/>
        <v>-0.81155961829934853</v>
      </c>
      <c r="AV124" s="4">
        <f t="shared" si="147"/>
        <v>-1.6736858396406973</v>
      </c>
      <c r="AW124" s="4">
        <f t="shared" si="147"/>
        <v>-2.2050677532414014</v>
      </c>
      <c r="AY124" s="2">
        <f t="shared" si="139"/>
        <v>32.197935760470465</v>
      </c>
      <c r="AZ124" s="2">
        <f t="shared" si="139"/>
        <v>35.367142177516534</v>
      </c>
      <c r="BA124" s="2">
        <f t="shared" si="139"/>
        <v>39.11101024238878</v>
      </c>
      <c r="BB124" s="2">
        <f t="shared" si="139"/>
        <v>37.654077810931547</v>
      </c>
      <c r="BC124" s="2">
        <f t="shared" si="139"/>
        <v>35.784404680509056</v>
      </c>
      <c r="BD124" s="2">
        <f t="shared" si="139"/>
        <v>33.572844369504679</v>
      </c>
      <c r="BE124" s="2">
        <f t="shared" si="139"/>
        <v>31.96649453717967</v>
      </c>
      <c r="BF124" s="2">
        <f t="shared" si="139"/>
        <v>33.466269007661019</v>
      </c>
      <c r="BG124" s="2">
        <f t="shared" si="139"/>
        <v>34.685557777135742</v>
      </c>
      <c r="BH124" s="2">
        <f t="shared" si="139"/>
        <v>32.087154522351312</v>
      </c>
      <c r="BI124" s="2">
        <f t="shared" si="139"/>
        <v>31.971469396097767</v>
      </c>
      <c r="BJ124" s="2">
        <f t="shared" si="139"/>
        <v>34.392493110033328</v>
      </c>
      <c r="BK124" s="2">
        <f t="shared" si="139"/>
        <v>36.911557839712216</v>
      </c>
      <c r="BL124" s="2">
        <f t="shared" si="139"/>
        <v>38.706667330777456</v>
      </c>
      <c r="BM124" s="2">
        <f t="shared" si="139"/>
        <v>38.10470819405618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30.704999999999998</v>
      </c>
      <c r="CF124" s="2">
        <f t="shared" si="140"/>
        <v>33.049999999999997</v>
      </c>
      <c r="CG124" s="2">
        <f t="shared" si="140"/>
        <v>38.033999999999999</v>
      </c>
      <c r="CH124" s="2">
        <f t="shared" si="140"/>
        <v>39.253999999999998</v>
      </c>
      <c r="CI124" s="2">
        <f t="shared" si="140"/>
        <v>36.933</v>
      </c>
      <c r="CJ124" s="2">
        <f t="shared" si="140"/>
        <v>32.75</v>
      </c>
      <c r="CK124" s="2">
        <f t="shared" si="140"/>
        <v>29.716999999999999</v>
      </c>
      <c r="CL124" s="2">
        <f t="shared" si="140"/>
        <v>33.017000000000003</v>
      </c>
      <c r="CM124" s="2">
        <f t="shared" si="140"/>
        <v>34.603000000000002</v>
      </c>
      <c r="CN124" s="2">
        <f t="shared" si="140"/>
        <v>32.783000000000001</v>
      </c>
      <c r="CO124" s="2">
        <f t="shared" si="140"/>
        <v>32.6</v>
      </c>
      <c r="CP124" s="2">
        <f t="shared" si="140"/>
        <v>33.317</v>
      </c>
      <c r="CQ124" s="2">
        <f t="shared" si="140"/>
        <v>36.1</v>
      </c>
      <c r="CR124" s="2">
        <f t="shared" si="140"/>
        <v>37.033000000000001</v>
      </c>
      <c r="CS124" s="2">
        <f t="shared" si="140"/>
        <v>35.9</v>
      </c>
      <c r="CU124" s="2">
        <f t="shared" si="110"/>
        <v>30.704999999999998</v>
      </c>
      <c r="CV124" s="2">
        <f t="shared" si="111"/>
        <v>33.049999999999997</v>
      </c>
      <c r="CW124" s="2">
        <f t="shared" si="112"/>
        <v>38.033999999999999</v>
      </c>
      <c r="CX124" s="2">
        <f t="shared" si="113"/>
        <v>39.253999999999998</v>
      </c>
      <c r="CY124" s="2">
        <f t="shared" si="114"/>
        <v>36.933</v>
      </c>
      <c r="CZ124" s="2">
        <f t="shared" si="115"/>
        <v>32.75</v>
      </c>
      <c r="DA124" s="2">
        <f t="shared" si="116"/>
        <v>29.716999999999999</v>
      </c>
      <c r="DB124" s="2">
        <f t="shared" si="117"/>
        <v>33.017000000000003</v>
      </c>
      <c r="DC124" s="2">
        <f t="shared" si="118"/>
        <v>34.603000000000002</v>
      </c>
      <c r="DD124" s="2">
        <f t="shared" si="119"/>
        <v>32.783000000000001</v>
      </c>
      <c r="DE124" s="2">
        <f t="shared" si="120"/>
        <v>32.6</v>
      </c>
      <c r="DF124" s="2">
        <f t="shared" si="121"/>
        <v>33.317</v>
      </c>
      <c r="DG124" s="2">
        <f t="shared" si="122"/>
        <v>36.1</v>
      </c>
      <c r="DH124" s="2">
        <f t="shared" si="123"/>
        <v>37.033000000000001</v>
      </c>
      <c r="DI124" s="2">
        <f t="shared" si="124"/>
        <v>35.9</v>
      </c>
      <c r="DK124" s="2">
        <f t="shared" si="148"/>
        <v>70.986482219061159</v>
      </c>
      <c r="DL124" s="2">
        <f t="shared" si="148"/>
        <v>70.108127785680423</v>
      </c>
      <c r="DM124" s="2">
        <f t="shared" si="148"/>
        <v>68.744522048364161</v>
      </c>
      <c r="DN124" s="2">
        <f t="shared" si="148"/>
        <v>73.081566531713904</v>
      </c>
      <c r="DO124" s="2">
        <f t="shared" si="148"/>
        <v>74.123684146341461</v>
      </c>
      <c r="DP124" s="2">
        <f t="shared" si="148"/>
        <v>68.598743339587259</v>
      </c>
      <c r="DQ124" s="2">
        <f t="shared" si="148"/>
        <v>62.530926360225152</v>
      </c>
      <c r="DR124" s="2">
        <f t="shared" si="148"/>
        <v>64.382220483641532</v>
      </c>
      <c r="DS124" s="2">
        <f t="shared" si="148"/>
        <v>67.540715947467163</v>
      </c>
      <c r="DT124" s="2">
        <f t="shared" si="148"/>
        <v>62.609099906191375</v>
      </c>
      <c r="DU124" s="2">
        <f t="shared" si="148"/>
        <v>71.499039136302301</v>
      </c>
      <c r="DV124" s="2">
        <f t="shared" si="148"/>
        <v>67.785008067542208</v>
      </c>
      <c r="DW124" s="2">
        <f t="shared" si="148"/>
        <v>72.565651282051277</v>
      </c>
      <c r="DX124" s="2">
        <f t="shared" si="148"/>
        <v>75.31842138836771</v>
      </c>
      <c r="DY124" s="2">
        <f t="shared" si="148"/>
        <v>70.299516495601168</v>
      </c>
      <c r="EA124" s="2">
        <f t="shared" si="152"/>
        <v>32.034310131139193</v>
      </c>
      <c r="EB124" s="2">
        <f t="shared" si="152"/>
        <v>35.222748541385684</v>
      </c>
      <c r="EC124" s="2">
        <f t="shared" si="152"/>
        <v>38.976609231783705</v>
      </c>
      <c r="ED124" s="2">
        <f t="shared" si="152"/>
        <v>37.481388320614485</v>
      </c>
      <c r="EE124" s="2">
        <f t="shared" si="151"/>
        <v>35.571188320688371</v>
      </c>
      <c r="EF124" s="2">
        <f t="shared" si="151"/>
        <v>33.38821122404417</v>
      </c>
      <c r="EG124" s="2">
        <f t="shared" si="151"/>
        <v>31.809742460260438</v>
      </c>
      <c r="EH124" s="2">
        <f t="shared" si="151"/>
        <v>33.2815238096616</v>
      </c>
      <c r="EI124" s="2">
        <f t="shared" si="151"/>
        <v>34.516626835295433</v>
      </c>
      <c r="EJ124" s="2">
        <f t="shared" si="151"/>
        <v>31.921693822143475</v>
      </c>
      <c r="EK124" s="2">
        <f t="shared" si="151"/>
        <v>31.755278781597795</v>
      </c>
      <c r="EL124" s="2">
        <f t="shared" si="151"/>
        <v>34.216949964309165</v>
      </c>
      <c r="EM124" s="2">
        <f t="shared" si="135"/>
        <v>36.734556537989349</v>
      </c>
      <c r="EN124" s="2">
        <f t="shared" si="135"/>
        <v>38.512521857558617</v>
      </c>
      <c r="EO124" s="2">
        <f t="shared" si="135"/>
        <v>37.849973137808391</v>
      </c>
      <c r="EQ124" s="2">
        <f t="shared" si="149"/>
        <v>31.845843473885484</v>
      </c>
      <c r="ER124" s="2">
        <f t="shared" si="149"/>
        <v>35.020909635805964</v>
      </c>
      <c r="ES124" s="2">
        <f t="shared" si="149"/>
        <v>39.126661039973499</v>
      </c>
      <c r="ET124" s="2">
        <f t="shared" si="149"/>
        <v>37.678133567180524</v>
      </c>
      <c r="EU124" s="2">
        <f t="shared" si="149"/>
        <v>35.71884115731055</v>
      </c>
      <c r="EV124" s="2">
        <f t="shared" si="149"/>
        <v>33.563083508686226</v>
      </c>
      <c r="EW124" s="2">
        <f t="shared" si="149"/>
        <v>31.716046237331401</v>
      </c>
      <c r="EX124" s="2">
        <f t="shared" si="149"/>
        <v>33.317981622673159</v>
      </c>
      <c r="EY124" s="2">
        <f t="shared" si="149"/>
        <v>34.30569418234105</v>
      </c>
      <c r="EZ124" s="2">
        <f t="shared" si="149"/>
        <v>31.712076411545478</v>
      </c>
      <c r="FA124" s="2">
        <f t="shared" si="149"/>
        <v>31.70522492734063</v>
      </c>
      <c r="FB124" s="2">
        <f t="shared" si="149"/>
        <v>33.924165999204234</v>
      </c>
      <c r="FC124" s="2">
        <f t="shared" si="149"/>
        <v>36.670263242002981</v>
      </c>
      <c r="FD124" s="2">
        <f t="shared" si="149"/>
        <v>38.359510852285986</v>
      </c>
      <c r="FE124" s="2">
        <f t="shared" si="149"/>
        <v>37.911551229633318</v>
      </c>
      <c r="FG124" s="2">
        <f t="shared" si="150"/>
        <v>0.99578209910242133</v>
      </c>
      <c r="FH124" s="2">
        <f t="shared" si="150"/>
        <v>0.99582685935726123</v>
      </c>
      <c r="FI124" s="2">
        <f t="shared" si="150"/>
        <v>0.99551204488976219</v>
      </c>
      <c r="FJ124" s="2">
        <f t="shared" si="150"/>
        <v>0.99517488295284939</v>
      </c>
      <c r="FK124" s="2">
        <f t="shared" si="150"/>
        <v>0.99448654896114608</v>
      </c>
      <c r="FL124" s="2">
        <f t="shared" si="150"/>
        <v>0.99478074630723701</v>
      </c>
      <c r="FM124" s="2">
        <f t="shared" si="150"/>
        <v>0.99488108876139325</v>
      </c>
      <c r="FN124" s="2">
        <f t="shared" si="150"/>
        <v>0.99406777180073236</v>
      </c>
      <c r="FO124" s="2">
        <f t="shared" si="150"/>
        <v>0.9948355837866899</v>
      </c>
      <c r="FP124" s="2">
        <f t="shared" si="150"/>
        <v>0.99456502899166999</v>
      </c>
      <c r="FQ124" s="2">
        <f t="shared" si="150"/>
        <v>0.99455364275257807</v>
      </c>
      <c r="FR124" s="2">
        <f t="shared" si="150"/>
        <v>0.9947351487334396</v>
      </c>
      <c r="FS124" s="2">
        <f t="shared" si="150"/>
        <v>0.99505405946821579</v>
      </c>
      <c r="FT124" s="2">
        <f t="shared" si="150"/>
        <v>0.99471427755578801</v>
      </c>
      <c r="FU124" s="2">
        <f t="shared" si="150"/>
        <v>0.99215389276431221</v>
      </c>
      <c r="FW124" s="2">
        <f t="shared" si="141"/>
        <v>3.5591031898613043E-3</v>
      </c>
      <c r="FX124" s="2">
        <f t="shared" si="141"/>
        <v>5.8856731682450057E-3</v>
      </c>
      <c r="FY124" s="2">
        <f t="shared" si="141"/>
        <v>5.3578438573534662E-3</v>
      </c>
      <c r="FZ124" s="2">
        <f t="shared" si="141"/>
        <v>4.6479575240016887E-3</v>
      </c>
      <c r="GA124" s="2">
        <f t="shared" si="141"/>
        <v>4.4635895618611761E-3</v>
      </c>
      <c r="GB124" s="2">
        <f t="shared" si="141"/>
        <v>4.9204234625852819E-3</v>
      </c>
      <c r="GC124" s="2">
        <f t="shared" si="141"/>
        <v>5.4104273764053277E-3</v>
      </c>
      <c r="GD124" s="2">
        <f t="shared" si="141"/>
        <v>6.8234529890072552E-3</v>
      </c>
      <c r="GE124" s="2">
        <f t="shared" si="141"/>
        <v>7.676380957172573E-3</v>
      </c>
      <c r="GF124" s="2">
        <f t="shared" si="141"/>
        <v>6.3184741001929799E-3</v>
      </c>
      <c r="GG124" s="2">
        <f t="shared" si="141"/>
        <v>5.3562857776348902E-3</v>
      </c>
      <c r="GH124" s="2">
        <f t="shared" si="141"/>
        <v>4.0565319080804471E-3</v>
      </c>
      <c r="GI124" s="2">
        <f t="shared" si="141"/>
        <v>3.3776782890225388E-3</v>
      </c>
      <c r="GJ124" s="2">
        <f t="shared" si="141"/>
        <v>2.6161256169075606E-3</v>
      </c>
      <c r="GK124" s="2">
        <f t="shared" si="141"/>
        <v>2.1510785657147479E-3</v>
      </c>
      <c r="GM124" s="86">
        <f t="shared" si="142"/>
        <v>1.6229266120733303E-37</v>
      </c>
      <c r="GN124" s="86">
        <f t="shared" si="142"/>
        <v>1.1330937263203418E-55</v>
      </c>
      <c r="GO124" s="86">
        <f t="shared" si="142"/>
        <v>6.9177019840550947E-51</v>
      </c>
      <c r="GP124" s="86">
        <f t="shared" si="142"/>
        <v>1.0463840693531973E-78</v>
      </c>
      <c r="GQ124" s="86">
        <f t="shared" si="142"/>
        <v>5.6214734255681323E-69</v>
      </c>
      <c r="GR124" s="86">
        <f t="shared" si="142"/>
        <v>8.0209492512905208E-78</v>
      </c>
      <c r="GS124" s="86">
        <f t="shared" si="142"/>
        <v>1.8918489629595616E-90</v>
      </c>
      <c r="GT124" s="86">
        <f t="shared" si="142"/>
        <v>1.1499500669529228E-88</v>
      </c>
      <c r="GU124" s="86">
        <f t="shared" si="142"/>
        <v>5.5696992047266911E-75</v>
      </c>
      <c r="GV124" s="86">
        <f t="shared" si="142"/>
        <v>6.6836903663724448E-73</v>
      </c>
      <c r="GW124" s="86">
        <f t="shared" si="142"/>
        <v>1.43988182142642E-57</v>
      </c>
      <c r="GX124" s="86">
        <f t="shared" si="142"/>
        <v>5.1526326829172594E-64</v>
      </c>
      <c r="GY124" s="86">
        <f t="shared" si="142"/>
        <v>3.0150646028479513E-55</v>
      </c>
      <c r="GZ124" s="86">
        <f t="shared" si="142"/>
        <v>4.9590410123939791E-48</v>
      </c>
      <c r="HA124" s="86">
        <f t="shared" si="142"/>
        <v>1.7999951565541676E-58</v>
      </c>
      <c r="HC124" s="86">
        <f t="shared" si="153"/>
        <v>1.3785951435807005E-5</v>
      </c>
      <c r="HD124" s="86">
        <f t="shared" si="153"/>
        <v>3.8162724095765979E-11</v>
      </c>
      <c r="HE124" s="86">
        <f t="shared" si="153"/>
        <v>5.036661077267152E-8</v>
      </c>
      <c r="HF124" s="86">
        <f t="shared" si="153"/>
        <v>1.6541607373074753E-11</v>
      </c>
      <c r="HG124" s="86">
        <f t="shared" si="153"/>
        <v>2.1564272399240159E-9</v>
      </c>
      <c r="HH124" s="86">
        <f t="shared" si="153"/>
        <v>7.9578527824280148E-14</v>
      </c>
      <c r="HI124" s="86">
        <f t="shared" si="138"/>
        <v>3.431095721423731E-17</v>
      </c>
      <c r="HJ124" s="86">
        <f t="shared" si="138"/>
        <v>7.8166511745014313E-16</v>
      </c>
      <c r="HK124" s="86">
        <f t="shared" si="138"/>
        <v>4.9572545167230939E-17</v>
      </c>
      <c r="HL124" s="86">
        <f t="shared" si="138"/>
        <v>3.5393283002650387E-14</v>
      </c>
      <c r="HM124" s="86">
        <f t="shared" si="138"/>
        <v>7.2684503301575672E-12</v>
      </c>
      <c r="HN124" s="86">
        <f t="shared" si="138"/>
        <v>4.7606799914723611E-10</v>
      </c>
      <c r="HO124" s="86">
        <f t="shared" si="138"/>
        <v>8.1867081384938071E-8</v>
      </c>
      <c r="HP124" s="86">
        <f t="shared" si="138"/>
        <v>6.755031455359889E-7</v>
      </c>
      <c r="HQ124" s="86">
        <f t="shared" si="138"/>
        <v>8.0981747886782626E-10</v>
      </c>
      <c r="HS124" s="86">
        <f t="shared" si="143"/>
        <v>1.1378043192041786E-10</v>
      </c>
      <c r="HT124" s="86">
        <f t="shared" si="143"/>
        <v>3.7401891367251036E-6</v>
      </c>
      <c r="HU124" s="86">
        <f t="shared" si="143"/>
        <v>1.2177082713820364E-7</v>
      </c>
      <c r="HV124" s="86">
        <f t="shared" si="143"/>
        <v>7.6630611453214277E-9</v>
      </c>
      <c r="HW124" s="86">
        <f t="shared" si="143"/>
        <v>3.5133644918272191E-9</v>
      </c>
      <c r="HX124" s="86">
        <f t="shared" si="143"/>
        <v>4.8308243762048368E-9</v>
      </c>
      <c r="HY124" s="86">
        <f t="shared" si="143"/>
        <v>1.3666307477752265E-8</v>
      </c>
      <c r="HZ124" s="86">
        <f t="shared" si="143"/>
        <v>1.1176492063281676E-9</v>
      </c>
      <c r="IA124" s="86">
        <f t="shared" si="143"/>
        <v>4.3973137621885403E-8</v>
      </c>
      <c r="IB124" s="86">
        <f t="shared" si="143"/>
        <v>1.2079912252451334E-8</v>
      </c>
      <c r="IC124" s="86">
        <f t="shared" si="143"/>
        <v>2.1090805715380424E-8</v>
      </c>
      <c r="ID124" s="86">
        <f t="shared" si="143"/>
        <v>1.1314583696577459E-9</v>
      </c>
      <c r="IE124" s="86">
        <f t="shared" si="143"/>
        <v>5.4780694300968902E-10</v>
      </c>
      <c r="IF124" s="86">
        <f t="shared" si="143"/>
        <v>1.254762651438274E-8</v>
      </c>
      <c r="IG124" s="86">
        <f t="shared" si="143"/>
        <v>3.6967647211553066E-7</v>
      </c>
      <c r="II124" s="86">
        <f t="shared" si="144"/>
        <v>1.865786148731741E-104</v>
      </c>
      <c r="IJ124" s="86">
        <f t="shared" si="144"/>
        <v>7.356635899605788E-60</v>
      </c>
      <c r="IK124" s="86">
        <f t="shared" si="144"/>
        <v>5.6767576242653079E-72</v>
      </c>
      <c r="IL124" s="86">
        <f t="shared" si="144"/>
        <v>3.6249640818755134E-84</v>
      </c>
      <c r="IM124" s="86">
        <f t="shared" si="144"/>
        <v>7.9172560022402515E-88</v>
      </c>
      <c r="IN124" s="86">
        <f t="shared" si="144"/>
        <v>5.069470887228764E-88</v>
      </c>
      <c r="IO124" s="86">
        <f t="shared" si="144"/>
        <v>1.1846932571932254E-89</v>
      </c>
      <c r="IP124" s="86">
        <f t="shared" si="144"/>
        <v>1.5653591699863804E-104</v>
      </c>
      <c r="IQ124" s="86">
        <f t="shared" si="144"/>
        <v>6.4883078609388902E-88</v>
      </c>
      <c r="IR124" s="86">
        <f t="shared" si="144"/>
        <v>6.405559279282457E-91</v>
      </c>
      <c r="IS124" s="86">
        <f t="shared" si="144"/>
        <v>1.7441480288445502E-83</v>
      </c>
      <c r="IT124" s="86">
        <f t="shared" si="144"/>
        <v>1.2836771100982165E-92</v>
      </c>
      <c r="IU124" s="86">
        <f t="shared" si="144"/>
        <v>1.0723996241247268E-91</v>
      </c>
      <c r="IV124" s="86">
        <f t="shared" si="144"/>
        <v>4.3374026343490344E-47</v>
      </c>
      <c r="IW124" s="86">
        <f t="shared" si="144"/>
        <v>2.8972789458187576E-30</v>
      </c>
      <c r="IY124" s="86">
        <f t="shared" si="145"/>
        <v>1.3786065216238925E-5</v>
      </c>
      <c r="IZ124" s="86">
        <f t="shared" si="145"/>
        <v>3.7402272994491992E-6</v>
      </c>
      <c r="JA124" s="86">
        <f t="shared" si="145"/>
        <v>1.7213743791087517E-7</v>
      </c>
      <c r="JB124" s="86">
        <f t="shared" si="145"/>
        <v>7.6796027526945027E-9</v>
      </c>
      <c r="JC124" s="86">
        <f t="shared" si="145"/>
        <v>5.6697917317512354E-9</v>
      </c>
      <c r="JD124" s="86">
        <f t="shared" si="145"/>
        <v>4.8309039547326613E-9</v>
      </c>
      <c r="JE124" s="86">
        <f t="shared" si="145"/>
        <v>1.3666307512063222E-8</v>
      </c>
      <c r="JF124" s="86">
        <f t="shared" si="145"/>
        <v>1.117649987993285E-9</v>
      </c>
      <c r="JG124" s="86">
        <f t="shared" si="145"/>
        <v>4.3973137671457946E-8</v>
      </c>
      <c r="JH124" s="86">
        <f t="shared" si="145"/>
        <v>1.2079947645734336E-8</v>
      </c>
      <c r="JI124" s="86">
        <f t="shared" si="145"/>
        <v>2.109807416571058E-8</v>
      </c>
      <c r="JJ124" s="86">
        <f t="shared" si="145"/>
        <v>1.607526368804982E-9</v>
      </c>
      <c r="JK124" s="86">
        <f t="shared" si="145"/>
        <v>8.2414888327947762E-8</v>
      </c>
      <c r="JL124" s="86">
        <f t="shared" si="145"/>
        <v>6.8805077205037164E-7</v>
      </c>
      <c r="JM124" s="86">
        <f t="shared" si="145"/>
        <v>3.704862895943985E-7</v>
      </c>
    </row>
    <row r="125" spans="2:273" x14ac:dyDescent="0.25">
      <c r="B125" s="2">
        <v>98</v>
      </c>
      <c r="C125" s="37">
        <v>31.443000000000001</v>
      </c>
      <c r="D125" s="37">
        <v>34.866999999999997</v>
      </c>
      <c r="E125" s="37">
        <v>39.253999999999998</v>
      </c>
      <c r="F125" s="37">
        <v>40.101999999999997</v>
      </c>
      <c r="G125" s="37">
        <v>35.450000000000003</v>
      </c>
      <c r="H125" s="37">
        <v>34.616999999999997</v>
      </c>
      <c r="I125" s="37">
        <v>30.05</v>
      </c>
      <c r="J125" s="37">
        <v>33.982999999999997</v>
      </c>
      <c r="K125" s="37">
        <v>35.466000000000001</v>
      </c>
      <c r="L125" s="37">
        <v>32.683</v>
      </c>
      <c r="M125" s="37">
        <v>33.017000000000003</v>
      </c>
      <c r="N125" s="37">
        <v>33</v>
      </c>
      <c r="O125" s="37">
        <v>35.783000000000001</v>
      </c>
      <c r="P125" s="37">
        <v>37.317</v>
      </c>
      <c r="Q125" s="37">
        <v>38.082999999999998</v>
      </c>
      <c r="S125" s="4">
        <f t="shared" si="146"/>
        <v>32.081262685174579</v>
      </c>
      <c r="T125" s="4">
        <f t="shared" si="146"/>
        <v>35.243238879752447</v>
      </c>
      <c r="U125" s="4">
        <f t="shared" si="146"/>
        <v>39.007848318817118</v>
      </c>
      <c r="V125" s="4">
        <f t="shared" si="146"/>
        <v>37.565589123649119</v>
      </c>
      <c r="W125" s="4">
        <f t="shared" si="146"/>
        <v>35.713746452200219</v>
      </c>
      <c r="X125" s="4">
        <f t="shared" si="146"/>
        <v>33.521660164790823</v>
      </c>
      <c r="Y125" s="4">
        <f t="shared" si="146"/>
        <v>31.864917851339094</v>
      </c>
      <c r="Z125" s="4">
        <f t="shared" si="146"/>
        <v>33.37470296057716</v>
      </c>
      <c r="AA125" s="4">
        <f t="shared" si="146"/>
        <v>34.526682042710725</v>
      </c>
      <c r="AB125" s="4">
        <f t="shared" si="146"/>
        <v>31.957419680507257</v>
      </c>
      <c r="AC125" s="4">
        <f t="shared" si="146"/>
        <v>31.882321941345928</v>
      </c>
      <c r="AD125" s="4">
        <f t="shared" si="146"/>
        <v>34.254109424703323</v>
      </c>
      <c r="AE125" s="4">
        <f t="shared" si="146"/>
        <v>36.777988599017355</v>
      </c>
      <c r="AF125" s="4">
        <f t="shared" si="146"/>
        <v>38.531687249512707</v>
      </c>
      <c r="AG125" s="4">
        <f t="shared" si="146"/>
        <v>37.998564696061756</v>
      </c>
      <c r="AI125" s="4">
        <f t="shared" si="147"/>
        <v>-0.63826268517457763</v>
      </c>
      <c r="AJ125" s="4">
        <f t="shared" si="147"/>
        <v>-0.37623887975244941</v>
      </c>
      <c r="AK125" s="4">
        <f t="shared" si="147"/>
        <v>0.24615168118288011</v>
      </c>
      <c r="AL125" s="4">
        <f t="shared" si="147"/>
        <v>2.5364108763508781</v>
      </c>
      <c r="AM125" s="4">
        <f t="shared" si="147"/>
        <v>-0.2637464522002162</v>
      </c>
      <c r="AN125" s="4">
        <f t="shared" si="147"/>
        <v>1.0953398352091739</v>
      </c>
      <c r="AO125" s="4">
        <f t="shared" si="147"/>
        <v>-1.8149178513390929</v>
      </c>
      <c r="AP125" s="4">
        <f t="shared" si="147"/>
        <v>0.60829703942283686</v>
      </c>
      <c r="AQ125" s="4">
        <f t="shared" si="147"/>
        <v>0.93931795728927625</v>
      </c>
      <c r="AR125" s="4">
        <f t="shared" si="147"/>
        <v>0.72558031949274238</v>
      </c>
      <c r="AS125" s="4">
        <f t="shared" si="147"/>
        <v>1.1346780586540746</v>
      </c>
      <c r="AT125" s="4">
        <f t="shared" si="147"/>
        <v>-1.2541094247033229</v>
      </c>
      <c r="AU125" s="4">
        <f t="shared" si="147"/>
        <v>-0.99498859901735415</v>
      </c>
      <c r="AV125" s="4">
        <f t="shared" si="147"/>
        <v>-1.214687249512707</v>
      </c>
      <c r="AW125" s="4">
        <f t="shared" si="147"/>
        <v>8.4435303938242612E-2</v>
      </c>
      <c r="AY125" s="2">
        <f t="shared" si="139"/>
        <v>32.081238334404759</v>
      </c>
      <c r="AZ125" s="2">
        <f t="shared" si="139"/>
        <v>35.242886782405492</v>
      </c>
      <c r="BA125" s="2">
        <f t="shared" si="139"/>
        <v>39.007821845680013</v>
      </c>
      <c r="BB125" s="2">
        <f t="shared" si="139"/>
        <v>37.565586954633993</v>
      </c>
      <c r="BC125" s="2">
        <f t="shared" si="139"/>
        <v>35.713744806983037</v>
      </c>
      <c r="BD125" s="2">
        <f t="shared" si="139"/>
        <v>33.521657476430548</v>
      </c>
      <c r="BE125" s="2">
        <f t="shared" si="139"/>
        <v>31.864910073295928</v>
      </c>
      <c r="BF125" s="2">
        <f t="shared" si="139"/>
        <v>33.374702138355126</v>
      </c>
      <c r="BG125" s="2">
        <f t="shared" si="139"/>
        <v>34.526644913491886</v>
      </c>
      <c r="BH125" s="2">
        <f t="shared" si="139"/>
        <v>31.95740843389834</v>
      </c>
      <c r="BI125" s="2">
        <f t="shared" si="139"/>
        <v>31.882303488183396</v>
      </c>
      <c r="BJ125" s="2">
        <f t="shared" si="139"/>
        <v>34.254108200397575</v>
      </c>
      <c r="BK125" s="2">
        <f t="shared" si="139"/>
        <v>36.777987856660509</v>
      </c>
      <c r="BL125" s="2">
        <f t="shared" si="139"/>
        <v>38.531666970782041</v>
      </c>
      <c r="BM125" s="2">
        <f t="shared" si="139"/>
        <v>37.997796931682466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31.443000000000001</v>
      </c>
      <c r="CF125" s="2">
        <f t="shared" si="140"/>
        <v>34.866999999999997</v>
      </c>
      <c r="CG125" s="2">
        <f t="shared" si="140"/>
        <v>39.253999999999998</v>
      </c>
      <c r="CH125" s="2">
        <f t="shared" si="140"/>
        <v>40.101999999999997</v>
      </c>
      <c r="CI125" s="2">
        <f t="shared" si="140"/>
        <v>35.450000000000003</v>
      </c>
      <c r="CJ125" s="2">
        <f t="shared" si="140"/>
        <v>34.616999999999997</v>
      </c>
      <c r="CK125" s="2">
        <f t="shared" si="140"/>
        <v>30.05</v>
      </c>
      <c r="CL125" s="2">
        <f t="shared" si="140"/>
        <v>33.982999999999997</v>
      </c>
      <c r="CM125" s="2">
        <f t="shared" si="140"/>
        <v>35.466000000000001</v>
      </c>
      <c r="CN125" s="2">
        <f t="shared" si="140"/>
        <v>32.683</v>
      </c>
      <c r="CO125" s="2">
        <f t="shared" si="140"/>
        <v>33.017000000000003</v>
      </c>
      <c r="CP125" s="2">
        <f t="shared" si="140"/>
        <v>33</v>
      </c>
      <c r="CQ125" s="2">
        <f t="shared" si="140"/>
        <v>35.783000000000001</v>
      </c>
      <c r="CR125" s="2">
        <f t="shared" si="140"/>
        <v>37.317</v>
      </c>
      <c r="CS125" s="2">
        <f t="shared" si="140"/>
        <v>38.082999999999998</v>
      </c>
      <c r="CU125" s="2">
        <f t="shared" si="110"/>
        <v>31.443000000000001</v>
      </c>
      <c r="CV125" s="2">
        <f t="shared" si="111"/>
        <v>34.866999999999997</v>
      </c>
      <c r="CW125" s="2">
        <f t="shared" si="112"/>
        <v>39.253999999999998</v>
      </c>
      <c r="CX125" s="2">
        <f t="shared" si="113"/>
        <v>40.101999999999997</v>
      </c>
      <c r="CY125" s="2">
        <f t="shared" si="114"/>
        <v>35.450000000000003</v>
      </c>
      <c r="CZ125" s="2">
        <f t="shared" si="115"/>
        <v>34.616999999999997</v>
      </c>
      <c r="DA125" s="2">
        <f t="shared" si="116"/>
        <v>30.05</v>
      </c>
      <c r="DB125" s="2">
        <f t="shared" si="117"/>
        <v>33.982999999999997</v>
      </c>
      <c r="DC125" s="2">
        <f t="shared" si="118"/>
        <v>35.466000000000001</v>
      </c>
      <c r="DD125" s="2">
        <f t="shared" si="119"/>
        <v>32.683</v>
      </c>
      <c r="DE125" s="2">
        <f t="shared" si="120"/>
        <v>33.017000000000003</v>
      </c>
      <c r="DF125" s="2">
        <f t="shared" si="121"/>
        <v>33</v>
      </c>
      <c r="DG125" s="2">
        <f t="shared" si="122"/>
        <v>35.783000000000001</v>
      </c>
      <c r="DH125" s="2">
        <f t="shared" si="123"/>
        <v>37.317</v>
      </c>
      <c r="DI125" s="2">
        <f t="shared" si="124"/>
        <v>38.082999999999998</v>
      </c>
      <c r="DK125" s="2">
        <f t="shared" si="148"/>
        <v>71.369372688477938</v>
      </c>
      <c r="DL125" s="2">
        <f t="shared" si="148"/>
        <v>70.450870080606933</v>
      </c>
      <c r="DM125" s="2">
        <f t="shared" si="148"/>
        <v>69.045556187766721</v>
      </c>
      <c r="DN125" s="2">
        <f t="shared" si="148"/>
        <v>73.430036977058023</v>
      </c>
      <c r="DO125" s="2">
        <f t="shared" si="148"/>
        <v>74.521536236933798</v>
      </c>
      <c r="DP125" s="2">
        <f t="shared" si="148"/>
        <v>68.943904221388379</v>
      </c>
      <c r="DQ125" s="2">
        <f t="shared" si="148"/>
        <v>62.815793151969999</v>
      </c>
      <c r="DR125" s="2">
        <f t="shared" si="148"/>
        <v>64.695666666666668</v>
      </c>
      <c r="DS125" s="2">
        <f t="shared" si="148"/>
        <v>67.8775145403377</v>
      </c>
      <c r="DT125" s="2">
        <f t="shared" si="148"/>
        <v>62.885986679174493</v>
      </c>
      <c r="DU125" s="2">
        <f t="shared" si="148"/>
        <v>71.872257759784077</v>
      </c>
      <c r="DV125" s="2">
        <f t="shared" si="148"/>
        <v>68.093895590994364</v>
      </c>
      <c r="DW125" s="2">
        <f t="shared" si="148"/>
        <v>72.900889743589744</v>
      </c>
      <c r="DX125" s="2">
        <f t="shared" si="148"/>
        <v>75.691687148217625</v>
      </c>
      <c r="DY125" s="2">
        <f t="shared" si="148"/>
        <v>70.711461876832843</v>
      </c>
      <c r="EA125" s="2">
        <f t="shared" si="152"/>
        <v>31.9301570796198</v>
      </c>
      <c r="EB125" s="2">
        <f t="shared" si="152"/>
        <v>35.109525695589191</v>
      </c>
      <c r="EC125" s="2">
        <f t="shared" si="152"/>
        <v>38.883505110451686</v>
      </c>
      <c r="ED125" s="2">
        <f t="shared" si="152"/>
        <v>37.406070869273414</v>
      </c>
      <c r="EE125" s="2">
        <f t="shared" si="151"/>
        <v>35.51685717508991</v>
      </c>
      <c r="EF125" s="2">
        <f t="shared" si="151"/>
        <v>33.351288090979246</v>
      </c>
      <c r="EG125" s="2">
        <f t="shared" si="151"/>
        <v>31.720175030804505</v>
      </c>
      <c r="EH125" s="2">
        <f t="shared" si="151"/>
        <v>33.204027526439909</v>
      </c>
      <c r="EI125" s="2">
        <f t="shared" si="151"/>
        <v>34.370281264876247</v>
      </c>
      <c r="EJ125" s="2">
        <f t="shared" si="151"/>
        <v>31.804587877658836</v>
      </c>
      <c r="EK125" s="2">
        <f t="shared" si="151"/>
        <v>31.68285560762402</v>
      </c>
      <c r="EL125" s="2">
        <f t="shared" si="151"/>
        <v>34.091973388915854</v>
      </c>
      <c r="EM125" s="2">
        <f t="shared" si="135"/>
        <v>36.61446045696357</v>
      </c>
      <c r="EN125" s="2">
        <f t="shared" si="135"/>
        <v>38.351987581312017</v>
      </c>
      <c r="EO125" s="2">
        <f t="shared" si="135"/>
        <v>37.761788265008974</v>
      </c>
      <c r="EQ125" s="2">
        <f t="shared" si="149"/>
        <v>31.753614883767742</v>
      </c>
      <c r="ER125" s="2">
        <f t="shared" si="149"/>
        <v>34.92414258158103</v>
      </c>
      <c r="ES125" s="2">
        <f t="shared" si="149"/>
        <v>39.021925786815025</v>
      </c>
      <c r="ET125" s="2">
        <f t="shared" si="149"/>
        <v>37.587292970456012</v>
      </c>
      <c r="EU125" s="2">
        <f t="shared" si="149"/>
        <v>35.652617091061785</v>
      </c>
      <c r="EV125" s="2">
        <f t="shared" si="149"/>
        <v>33.512644119054443</v>
      </c>
      <c r="EW125" s="2">
        <f t="shared" si="149"/>
        <v>31.635790181459573</v>
      </c>
      <c r="EX125" s="2">
        <f t="shared" si="149"/>
        <v>33.231818690317084</v>
      </c>
      <c r="EY125" s="2">
        <f t="shared" si="149"/>
        <v>34.188693861242804</v>
      </c>
      <c r="EZ125" s="2">
        <f t="shared" si="149"/>
        <v>31.614526664600088</v>
      </c>
      <c r="FA125" s="2">
        <f t="shared" si="149"/>
        <v>31.636162306455009</v>
      </c>
      <c r="FB125" s="2">
        <f t="shared" si="149"/>
        <v>33.821057854195452</v>
      </c>
      <c r="FC125" s="2">
        <f t="shared" si="149"/>
        <v>36.554249010100406</v>
      </c>
      <c r="FD125" s="2">
        <f t="shared" si="149"/>
        <v>38.210599949129922</v>
      </c>
      <c r="FE125" s="2">
        <f t="shared" si="149"/>
        <v>37.790052799257602</v>
      </c>
      <c r="FG125" s="2">
        <f t="shared" si="150"/>
        <v>0.99615180048148644</v>
      </c>
      <c r="FH125" s="2">
        <f t="shared" si="150"/>
        <v>0.99619265247537847</v>
      </c>
      <c r="FI125" s="2">
        <f t="shared" si="150"/>
        <v>0.9959053193387285</v>
      </c>
      <c r="FJ125" s="2">
        <f t="shared" si="150"/>
        <v>0.99559757186575826</v>
      </c>
      <c r="FK125" s="2">
        <f t="shared" si="150"/>
        <v>0.99496923234453538</v>
      </c>
      <c r="FL125" s="2">
        <f t="shared" si="150"/>
        <v>0.9952377970754881</v>
      </c>
      <c r="FM125" s="2">
        <f t="shared" si="150"/>
        <v>0.99532939378300012</v>
      </c>
      <c r="FN125" s="2">
        <f t="shared" si="150"/>
        <v>0.99458691810474287</v>
      </c>
      <c r="FO125" s="2">
        <f t="shared" si="150"/>
        <v>0.99528785517630958</v>
      </c>
      <c r="FP125" s="2">
        <f t="shared" si="150"/>
        <v>0.99504087598378532</v>
      </c>
      <c r="FQ125" s="2">
        <f t="shared" si="150"/>
        <v>0.99503048166076646</v>
      </c>
      <c r="FR125" s="2">
        <f t="shared" si="150"/>
        <v>0.99519617320528764</v>
      </c>
      <c r="FS125" s="2">
        <f t="shared" si="150"/>
        <v>0.99548728473945758</v>
      </c>
      <c r="FT125" s="2">
        <f t="shared" si="150"/>
        <v>0.99517712078209142</v>
      </c>
      <c r="FU125" s="2">
        <f t="shared" si="150"/>
        <v>0.99283932161965649</v>
      </c>
      <c r="FW125" s="2">
        <f t="shared" si="141"/>
        <v>3.9011394883967611E-3</v>
      </c>
      <c r="FX125" s="2">
        <f t="shared" si="141"/>
        <v>6.4498498214920399E-3</v>
      </c>
      <c r="FY125" s="2">
        <f t="shared" si="141"/>
        <v>5.8717237851780932E-3</v>
      </c>
      <c r="FZ125" s="2">
        <f t="shared" si="141"/>
        <v>5.0940997520512957E-3</v>
      </c>
      <c r="GA125" s="2">
        <f t="shared" si="141"/>
        <v>4.8921218922947261E-3</v>
      </c>
      <c r="GB125" s="2">
        <f t="shared" si="141"/>
        <v>5.3925771129297853E-3</v>
      </c>
      <c r="GC125" s="2">
        <f t="shared" si="141"/>
        <v>5.9293206142133547E-3</v>
      </c>
      <c r="GD125" s="2">
        <f t="shared" si="141"/>
        <v>7.4768453096525503E-3</v>
      </c>
      <c r="GE125" s="2">
        <f t="shared" si="141"/>
        <v>8.4107553109524398E-3</v>
      </c>
      <c r="GF125" s="2">
        <f t="shared" si="141"/>
        <v>6.9238483405416763E-3</v>
      </c>
      <c r="GG125" s="2">
        <f t="shared" si="141"/>
        <v>5.8700171493099047E-3</v>
      </c>
      <c r="GH125" s="2">
        <f t="shared" si="141"/>
        <v>4.4461587099022025E-3</v>
      </c>
      <c r="GI125" s="2">
        <f t="shared" si="141"/>
        <v>3.7023441060788104E-3</v>
      </c>
      <c r="GJ125" s="2">
        <f t="shared" si="141"/>
        <v>2.8678008670091678E-3</v>
      </c>
      <c r="GK125" s="2">
        <f t="shared" si="141"/>
        <v>2.3581213594312616E-3</v>
      </c>
      <c r="GM125" s="86">
        <f t="shared" si="142"/>
        <v>1.8047287885566809E-39</v>
      </c>
      <c r="GN125" s="86">
        <f t="shared" si="142"/>
        <v>1.2427645436120948E-58</v>
      </c>
      <c r="GO125" s="86">
        <f t="shared" si="142"/>
        <v>1.4108381656258991E-53</v>
      </c>
      <c r="GP125" s="86">
        <f t="shared" si="142"/>
        <v>6.5100700719561059E-83</v>
      </c>
      <c r="GQ125" s="86">
        <f t="shared" si="142"/>
        <v>1.1203826413677664E-72</v>
      </c>
      <c r="GR125" s="86">
        <f t="shared" si="142"/>
        <v>6.2477184034094386E-82</v>
      </c>
      <c r="GS125" s="86">
        <f t="shared" si="142"/>
        <v>3.6101028642396145E-95</v>
      </c>
      <c r="GT125" s="86">
        <f t="shared" si="142"/>
        <v>3.0490353554260355E-93</v>
      </c>
      <c r="GU125" s="86">
        <f t="shared" si="142"/>
        <v>8.4563790895884824E-79</v>
      </c>
      <c r="GV125" s="86">
        <f t="shared" si="142"/>
        <v>1.0959213992967997E-76</v>
      </c>
      <c r="GW125" s="86">
        <f t="shared" si="142"/>
        <v>1.5745620885937834E-60</v>
      </c>
      <c r="GX125" s="86">
        <f t="shared" si="142"/>
        <v>2.3970501633257442E-67</v>
      </c>
      <c r="GY125" s="86">
        <f t="shared" si="142"/>
        <v>3.9416961575443687E-58</v>
      </c>
      <c r="GZ125" s="86">
        <f t="shared" si="142"/>
        <v>1.5779729279524489E-50</v>
      </c>
      <c r="HA125" s="86">
        <f t="shared" si="142"/>
        <v>1.6073191455040668E-61</v>
      </c>
      <c r="HC125" s="86">
        <f t="shared" si="153"/>
        <v>2.9570411370156323E-6</v>
      </c>
      <c r="HD125" s="86">
        <f t="shared" si="153"/>
        <v>9.3176432805068141E-13</v>
      </c>
      <c r="HE125" s="86">
        <f t="shared" si="153"/>
        <v>4.0966279232656391E-9</v>
      </c>
      <c r="HF125" s="86">
        <f t="shared" si="153"/>
        <v>4.0531891074250743E-13</v>
      </c>
      <c r="HG125" s="86">
        <f t="shared" si="153"/>
        <v>1.0272586161036135E-10</v>
      </c>
      <c r="HH125" s="86">
        <f t="shared" si="153"/>
        <v>9.8782736974216594E-16</v>
      </c>
      <c r="HI125" s="86">
        <f t="shared" si="138"/>
        <v>1.878531272289681E-19</v>
      </c>
      <c r="HJ125" s="86">
        <f t="shared" si="138"/>
        <v>9.2394875725845047E-18</v>
      </c>
      <c r="HK125" s="86">
        <f t="shared" si="138"/>
        <v>4.5462873397469958E-19</v>
      </c>
      <c r="HL125" s="86">
        <f t="shared" si="138"/>
        <v>6.2119327495458019E-16</v>
      </c>
      <c r="HM125" s="86">
        <f t="shared" si="138"/>
        <v>2.1984166216625607E-13</v>
      </c>
      <c r="HN125" s="86">
        <f t="shared" si="138"/>
        <v>2.0082899948607796E-11</v>
      </c>
      <c r="HO125" s="86">
        <f t="shared" si="138"/>
        <v>6.0169651425328808E-9</v>
      </c>
      <c r="HP125" s="86">
        <f t="shared" si="138"/>
        <v>6.8398599683326827E-8</v>
      </c>
      <c r="HQ125" s="86">
        <f t="shared" si="138"/>
        <v>2.8513533268895648E-11</v>
      </c>
      <c r="HS125" s="86">
        <f t="shared" si="143"/>
        <v>4.7918672237583079E-10</v>
      </c>
      <c r="HT125" s="86">
        <f t="shared" si="143"/>
        <v>8.9013001653011569E-6</v>
      </c>
      <c r="HU125" s="86">
        <f t="shared" si="143"/>
        <v>3.5205456797162067E-7</v>
      </c>
      <c r="HV125" s="86">
        <f t="shared" si="143"/>
        <v>2.5872342678171769E-8</v>
      </c>
      <c r="HW125" s="86">
        <f t="shared" si="143"/>
        <v>1.2393929432776811E-8</v>
      </c>
      <c r="HX125" s="86">
        <f t="shared" si="143"/>
        <v>1.7267650133056717E-8</v>
      </c>
      <c r="HY125" s="86">
        <f t="shared" si="143"/>
        <v>4.8706988829846388E-8</v>
      </c>
      <c r="HZ125" s="86">
        <f t="shared" si="143"/>
        <v>5.1951591490987617E-9</v>
      </c>
      <c r="IA125" s="86">
        <f t="shared" si="143"/>
        <v>1.6155959207843628E-7</v>
      </c>
      <c r="IB125" s="86">
        <f t="shared" si="143"/>
        <v>4.5369492400498101E-8</v>
      </c>
      <c r="IC125" s="86">
        <f t="shared" si="143"/>
        <v>7.0615471914409444E-8</v>
      </c>
      <c r="ID125" s="86">
        <f t="shared" si="143"/>
        <v>4.1967085701435172E-9</v>
      </c>
      <c r="IE125" s="86">
        <f t="shared" si="143"/>
        <v>1.9818191317247983E-9</v>
      </c>
      <c r="IF125" s="86">
        <f t="shared" si="143"/>
        <v>3.5621054361166076E-8</v>
      </c>
      <c r="IG125" s="86">
        <f t="shared" si="143"/>
        <v>8.1196218285761308E-7</v>
      </c>
      <c r="II125" s="86">
        <f t="shared" si="144"/>
        <v>3.9336937316199794E-101</v>
      </c>
      <c r="IJ125" s="86">
        <f t="shared" si="144"/>
        <v>8.5573432043688053E-58</v>
      </c>
      <c r="IK125" s="86">
        <f t="shared" si="144"/>
        <v>1.6020077044357607E-69</v>
      </c>
      <c r="IL125" s="86">
        <f t="shared" si="144"/>
        <v>2.2856767447968977E-81</v>
      </c>
      <c r="IM125" s="86">
        <f t="shared" si="144"/>
        <v>6.3203679346280006E-85</v>
      </c>
      <c r="IN125" s="86">
        <f t="shared" si="144"/>
        <v>4.6432260728768222E-85</v>
      </c>
      <c r="IO125" s="86">
        <f t="shared" si="144"/>
        <v>1.400149638753849E-86</v>
      </c>
      <c r="IP125" s="86">
        <f t="shared" si="144"/>
        <v>8.9918786201570329E-101</v>
      </c>
      <c r="IQ125" s="86">
        <f t="shared" si="144"/>
        <v>1.0965220304230386E-84</v>
      </c>
      <c r="IR125" s="86">
        <f t="shared" si="144"/>
        <v>1.0439437157588855E-87</v>
      </c>
      <c r="IS125" s="86">
        <f t="shared" si="144"/>
        <v>1.2394633065750943E-80</v>
      </c>
      <c r="IT125" s="86">
        <f t="shared" si="144"/>
        <v>1.3152562594982221E-89</v>
      </c>
      <c r="IU125" s="86">
        <f t="shared" si="144"/>
        <v>8.2195299072922918E-89</v>
      </c>
      <c r="IV125" s="86">
        <f t="shared" si="144"/>
        <v>1.0740759496289647E-45</v>
      </c>
      <c r="IW125" s="86">
        <f t="shared" si="144"/>
        <v>2.0583042962874966E-29</v>
      </c>
      <c r="IY125" s="86">
        <f t="shared" si="145"/>
        <v>2.9575203237380081E-6</v>
      </c>
      <c r="IZ125" s="86">
        <f t="shared" si="145"/>
        <v>8.9013010970654848E-6</v>
      </c>
      <c r="JA125" s="86">
        <f t="shared" si="145"/>
        <v>3.561511958948863E-7</v>
      </c>
      <c r="JB125" s="86">
        <f t="shared" si="145"/>
        <v>2.5872747997082513E-8</v>
      </c>
      <c r="JC125" s="86">
        <f t="shared" si="145"/>
        <v>1.2496655294387173E-8</v>
      </c>
      <c r="JD125" s="86">
        <f t="shared" si="145"/>
        <v>1.7267651120884086E-8</v>
      </c>
      <c r="JE125" s="86">
        <f t="shared" si="145"/>
        <v>4.8706988830034244E-8</v>
      </c>
      <c r="JF125" s="86">
        <f t="shared" si="145"/>
        <v>5.1951591583382492E-9</v>
      </c>
      <c r="JG125" s="86">
        <f t="shared" si="145"/>
        <v>1.615595920788909E-7</v>
      </c>
      <c r="JH125" s="86">
        <f t="shared" si="145"/>
        <v>4.5369493021691378E-8</v>
      </c>
      <c r="JI125" s="86">
        <f t="shared" si="145"/>
        <v>7.0615691756071607E-8</v>
      </c>
      <c r="JJ125" s="86">
        <f t="shared" si="145"/>
        <v>4.2167914700921248E-9</v>
      </c>
      <c r="JK125" s="86">
        <f t="shared" si="145"/>
        <v>7.9987842742576795E-9</v>
      </c>
      <c r="JL125" s="86">
        <f t="shared" si="145"/>
        <v>1.0401965404449291E-7</v>
      </c>
      <c r="JM125" s="86">
        <f t="shared" si="145"/>
        <v>8.1199069639088193E-7</v>
      </c>
    </row>
    <row r="126" spans="2:273" x14ac:dyDescent="0.25">
      <c r="B126" s="2">
        <v>99</v>
      </c>
      <c r="C126" s="37">
        <v>31.721</v>
      </c>
      <c r="D126" s="37">
        <v>33.383000000000003</v>
      </c>
      <c r="E126" s="37">
        <v>36.847000000000001</v>
      </c>
      <c r="F126" s="37">
        <v>41.356000000000002</v>
      </c>
      <c r="G126" s="37">
        <v>37.067</v>
      </c>
      <c r="H126" s="37">
        <v>33</v>
      </c>
      <c r="I126" s="37">
        <v>29.283000000000001</v>
      </c>
      <c r="J126" s="37">
        <v>33.207000000000001</v>
      </c>
      <c r="K126" s="37">
        <v>33.844999999999999</v>
      </c>
      <c r="L126" s="37">
        <v>33.116999999999997</v>
      </c>
      <c r="M126" s="37">
        <v>32.033000000000001</v>
      </c>
      <c r="N126" s="37">
        <v>33.966999999999999</v>
      </c>
      <c r="O126" s="37">
        <v>35.4</v>
      </c>
      <c r="P126" s="37">
        <v>38.067</v>
      </c>
      <c r="Q126" s="37">
        <v>35.883000000000003</v>
      </c>
      <c r="S126" s="4">
        <f t="shared" si="146"/>
        <v>31.96547610744329</v>
      </c>
      <c r="T126" s="4">
        <f t="shared" si="146"/>
        <v>35.120231866218781</v>
      </c>
      <c r="U126" s="4">
        <f t="shared" si="146"/>
        <v>38.905437656432369</v>
      </c>
      <c r="V126" s="4">
        <f t="shared" si="146"/>
        <v>37.478081966273812</v>
      </c>
      <c r="W126" s="4">
        <f t="shared" si="146"/>
        <v>35.64430828678438</v>
      </c>
      <c r="X126" s="4">
        <f t="shared" si="146"/>
        <v>33.471557630090757</v>
      </c>
      <c r="Y126" s="4">
        <f t="shared" si="146"/>
        <v>31.764251536394216</v>
      </c>
      <c r="Z126" s="4">
        <f t="shared" si="146"/>
        <v>33.284163957787001</v>
      </c>
      <c r="AA126" s="4">
        <f t="shared" si="146"/>
        <v>34.368791834931478</v>
      </c>
      <c r="AB126" s="4">
        <f t="shared" si="146"/>
        <v>31.828645136560418</v>
      </c>
      <c r="AC126" s="4">
        <f t="shared" si="146"/>
        <v>31.79445953519366</v>
      </c>
      <c r="AD126" s="4">
        <f t="shared" si="146"/>
        <v>34.116719264102599</v>
      </c>
      <c r="AE126" s="4">
        <f t="shared" si="146"/>
        <v>36.645414922945669</v>
      </c>
      <c r="AF126" s="4">
        <f t="shared" si="146"/>
        <v>38.357755124001656</v>
      </c>
      <c r="AG126" s="4">
        <f t="shared" si="146"/>
        <v>37.893778128243071</v>
      </c>
      <c r="AI126" s="4">
        <f t="shared" si="147"/>
        <v>-0.2444761074432904</v>
      </c>
      <c r="AJ126" s="4">
        <f t="shared" si="147"/>
        <v>-1.737231866218778</v>
      </c>
      <c r="AK126" s="4">
        <f t="shared" si="147"/>
        <v>-2.0584376564323676</v>
      </c>
      <c r="AL126" s="4">
        <f t="shared" si="147"/>
        <v>3.8779180337261892</v>
      </c>
      <c r="AM126" s="4">
        <f t="shared" si="147"/>
        <v>1.4226917132156203</v>
      </c>
      <c r="AN126" s="4">
        <f t="shared" si="147"/>
        <v>-0.47155763009075713</v>
      </c>
      <c r="AO126" s="4">
        <f t="shared" si="147"/>
        <v>-2.4812515363942147</v>
      </c>
      <c r="AP126" s="4">
        <f t="shared" si="147"/>
        <v>-7.716395778700047E-2</v>
      </c>
      <c r="AQ126" s="4">
        <f t="shared" si="147"/>
        <v>-0.52379183493147963</v>
      </c>
      <c r="AR126" s="4">
        <f t="shared" si="147"/>
        <v>1.2883548634395794</v>
      </c>
      <c r="AS126" s="4">
        <f t="shared" si="147"/>
        <v>0.23854046480634139</v>
      </c>
      <c r="AT126" s="4">
        <f t="shared" si="147"/>
        <v>-0.14971926410260039</v>
      </c>
      <c r="AU126" s="4">
        <f t="shared" si="147"/>
        <v>-1.2454149229456704</v>
      </c>
      <c r="AV126" s="4">
        <f t="shared" si="147"/>
        <v>-0.29075512400165593</v>
      </c>
      <c r="AW126" s="4">
        <f t="shared" si="147"/>
        <v>-2.0107781282430679</v>
      </c>
      <c r="AY126" s="2">
        <f t="shared" si="139"/>
        <v>31.965472786717754</v>
      </c>
      <c r="AZ126" s="2">
        <f t="shared" si="139"/>
        <v>35.119451082711059</v>
      </c>
      <c r="BA126" s="2">
        <f t="shared" si="139"/>
        <v>38.905366776425865</v>
      </c>
      <c r="BB126" s="2">
        <f t="shared" si="139"/>
        <v>37.478075193965068</v>
      </c>
      <c r="BC126" s="2">
        <f t="shared" si="139"/>
        <v>35.644302928967917</v>
      </c>
      <c r="BD126" s="2">
        <f t="shared" si="139"/>
        <v>33.471548777035082</v>
      </c>
      <c r="BE126" s="2">
        <f t="shared" si="139"/>
        <v>31.764226116378484</v>
      </c>
      <c r="BF126" s="2">
        <f t="shared" si="139"/>
        <v>33.284160509510457</v>
      </c>
      <c r="BG126" s="2">
        <f t="shared" si="139"/>
        <v>34.368667984032577</v>
      </c>
      <c r="BH126" s="2">
        <f t="shared" si="139"/>
        <v>31.828606602447614</v>
      </c>
      <c r="BI126" s="2">
        <f t="shared" si="139"/>
        <v>31.794402616865241</v>
      </c>
      <c r="BJ126" s="2">
        <f t="shared" si="139"/>
        <v>34.116715070513884</v>
      </c>
      <c r="BK126" s="2">
        <f t="shared" si="139"/>
        <v>36.645412729332271</v>
      </c>
      <c r="BL126" s="2">
        <f t="shared" si="139"/>
        <v>38.357703374247777</v>
      </c>
      <c r="BM126" s="2">
        <f t="shared" si="139"/>
        <v>37.892175897108885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31.721</v>
      </c>
      <c r="CF126" s="2">
        <f t="shared" si="140"/>
        <v>33.383000000000003</v>
      </c>
      <c r="CG126" s="2">
        <f t="shared" si="140"/>
        <v>36.847000000000001</v>
      </c>
      <c r="CH126" s="2">
        <f t="shared" si="140"/>
        <v>41.356000000000002</v>
      </c>
      <c r="CI126" s="2">
        <f t="shared" si="140"/>
        <v>37.067</v>
      </c>
      <c r="CJ126" s="2">
        <f t="shared" si="140"/>
        <v>33</v>
      </c>
      <c r="CK126" s="2">
        <f t="shared" si="140"/>
        <v>29.283000000000001</v>
      </c>
      <c r="CL126" s="2">
        <f t="shared" si="140"/>
        <v>33.207000000000001</v>
      </c>
      <c r="CM126" s="2">
        <f t="shared" si="140"/>
        <v>33.844999999999999</v>
      </c>
      <c r="CN126" s="2">
        <f t="shared" si="140"/>
        <v>33.116999999999997</v>
      </c>
      <c r="CO126" s="2">
        <f t="shared" si="140"/>
        <v>32.033000000000001</v>
      </c>
      <c r="CP126" s="2">
        <f t="shared" si="140"/>
        <v>33.966999999999999</v>
      </c>
      <c r="CQ126" s="2">
        <f t="shared" si="140"/>
        <v>35.4</v>
      </c>
      <c r="CR126" s="2">
        <f t="shared" si="140"/>
        <v>38.067</v>
      </c>
      <c r="CS126" s="2">
        <f t="shared" si="140"/>
        <v>35.883000000000003</v>
      </c>
      <c r="CU126" s="2">
        <f t="shared" si="110"/>
        <v>31.721</v>
      </c>
      <c r="CV126" s="2">
        <f t="shared" si="111"/>
        <v>33.383000000000003</v>
      </c>
      <c r="CW126" s="2">
        <f t="shared" si="112"/>
        <v>36.847000000000001</v>
      </c>
      <c r="CX126" s="2">
        <f t="shared" si="113"/>
        <v>41.356000000000002</v>
      </c>
      <c r="CY126" s="2">
        <f t="shared" si="114"/>
        <v>37.067</v>
      </c>
      <c r="CZ126" s="2">
        <f t="shared" si="115"/>
        <v>33</v>
      </c>
      <c r="DA126" s="2">
        <f t="shared" si="116"/>
        <v>29.283000000000001</v>
      </c>
      <c r="DB126" s="2">
        <f t="shared" si="117"/>
        <v>33.207000000000001</v>
      </c>
      <c r="DC126" s="2">
        <f t="shared" si="118"/>
        <v>33.844999999999999</v>
      </c>
      <c r="DD126" s="2">
        <f t="shared" si="119"/>
        <v>33.116999999999997</v>
      </c>
      <c r="DE126" s="2">
        <f t="shared" si="120"/>
        <v>32.033000000000001</v>
      </c>
      <c r="DF126" s="2">
        <f t="shared" si="121"/>
        <v>33.966999999999999</v>
      </c>
      <c r="DG126" s="2">
        <f t="shared" si="122"/>
        <v>35.4</v>
      </c>
      <c r="DH126" s="2">
        <f t="shared" si="123"/>
        <v>38.067</v>
      </c>
      <c r="DI126" s="2">
        <f t="shared" si="124"/>
        <v>35.883000000000003</v>
      </c>
      <c r="DK126" s="2">
        <f t="shared" si="148"/>
        <v>71.752263157894731</v>
      </c>
      <c r="DL126" s="2">
        <f t="shared" si="148"/>
        <v>70.793612375533428</v>
      </c>
      <c r="DM126" s="2">
        <f t="shared" si="148"/>
        <v>69.346590327169281</v>
      </c>
      <c r="DN126" s="2">
        <f t="shared" si="148"/>
        <v>73.778507422402157</v>
      </c>
      <c r="DO126" s="2">
        <f t="shared" si="148"/>
        <v>74.919388327526121</v>
      </c>
      <c r="DP126" s="2">
        <f t="shared" si="148"/>
        <v>69.2890651031895</v>
      </c>
      <c r="DQ126" s="2">
        <f t="shared" si="148"/>
        <v>63.100659943714838</v>
      </c>
      <c r="DR126" s="2">
        <f t="shared" si="148"/>
        <v>65.009112849691789</v>
      </c>
      <c r="DS126" s="2">
        <f t="shared" si="148"/>
        <v>68.21431313320825</v>
      </c>
      <c r="DT126" s="2">
        <f t="shared" si="148"/>
        <v>63.162873452157605</v>
      </c>
      <c r="DU126" s="2">
        <f t="shared" si="148"/>
        <v>72.245476383265867</v>
      </c>
      <c r="DV126" s="2">
        <f t="shared" si="148"/>
        <v>68.402783114446521</v>
      </c>
      <c r="DW126" s="2">
        <f t="shared" si="148"/>
        <v>73.23612820512821</v>
      </c>
      <c r="DX126" s="2">
        <f t="shared" si="148"/>
        <v>76.064952908067525</v>
      </c>
      <c r="DY126" s="2">
        <f t="shared" si="148"/>
        <v>71.123407258064503</v>
      </c>
      <c r="EA126" s="2">
        <f t="shared" si="152"/>
        <v>31.82600402810041</v>
      </c>
      <c r="EB126" s="2">
        <f t="shared" si="152"/>
        <v>34.996302849792698</v>
      </c>
      <c r="EC126" s="2">
        <f t="shared" si="152"/>
        <v>38.790400989119675</v>
      </c>
      <c r="ED126" s="2">
        <f t="shared" si="152"/>
        <v>37.330753417932343</v>
      </c>
      <c r="EE126" s="2">
        <f t="shared" si="151"/>
        <v>35.462526029491443</v>
      </c>
      <c r="EF126" s="2">
        <f t="shared" si="151"/>
        <v>33.314364957914322</v>
      </c>
      <c r="EG126" s="2">
        <f t="shared" si="151"/>
        <v>31.630607601348572</v>
      </c>
      <c r="EH126" s="2">
        <f t="shared" si="151"/>
        <v>33.126531243218217</v>
      </c>
      <c r="EI126" s="2">
        <f t="shared" si="151"/>
        <v>34.223935694457069</v>
      </c>
      <c r="EJ126" s="2">
        <f t="shared" si="151"/>
        <v>31.687481933174197</v>
      </c>
      <c r="EK126" s="2">
        <f t="shared" si="151"/>
        <v>31.610432433650242</v>
      </c>
      <c r="EL126" s="2">
        <f t="shared" si="151"/>
        <v>33.966996813522542</v>
      </c>
      <c r="EM126" s="2">
        <f t="shared" si="135"/>
        <v>36.494364375937792</v>
      </c>
      <c r="EN126" s="2">
        <f t="shared" si="135"/>
        <v>38.191453305065423</v>
      </c>
      <c r="EO126" s="2">
        <f t="shared" si="135"/>
        <v>37.67360339220955</v>
      </c>
      <c r="EQ126" s="2">
        <f t="shared" si="149"/>
        <v>31.661386293650001</v>
      </c>
      <c r="ER126" s="2">
        <f t="shared" si="149"/>
        <v>34.827375527356089</v>
      </c>
      <c r="ES126" s="2">
        <f t="shared" si="149"/>
        <v>38.917190533656552</v>
      </c>
      <c r="ET126" s="2">
        <f t="shared" si="149"/>
        <v>37.496452373731501</v>
      </c>
      <c r="EU126" s="2">
        <f t="shared" si="149"/>
        <v>35.58639302481302</v>
      </c>
      <c r="EV126" s="2">
        <f t="shared" si="149"/>
        <v>33.462204729422652</v>
      </c>
      <c r="EW126" s="2">
        <f t="shared" si="149"/>
        <v>31.555534125587741</v>
      </c>
      <c r="EX126" s="2">
        <f t="shared" si="149"/>
        <v>33.145655757961016</v>
      </c>
      <c r="EY126" s="2">
        <f t="shared" si="149"/>
        <v>34.071693540144565</v>
      </c>
      <c r="EZ126" s="2">
        <f t="shared" si="149"/>
        <v>31.516976917654699</v>
      </c>
      <c r="FA126" s="2">
        <f t="shared" si="149"/>
        <v>31.567099685569389</v>
      </c>
      <c r="FB126" s="2">
        <f t="shared" si="149"/>
        <v>33.717949709186669</v>
      </c>
      <c r="FC126" s="2">
        <f t="shared" si="149"/>
        <v>36.438234778197824</v>
      </c>
      <c r="FD126" s="2">
        <f t="shared" si="149"/>
        <v>38.061689045973857</v>
      </c>
      <c r="FE126" s="2">
        <f t="shared" si="149"/>
        <v>37.668554368881885</v>
      </c>
      <c r="FG126" s="2">
        <f t="shared" si="150"/>
        <v>0.99648921157469261</v>
      </c>
      <c r="FH126" s="2">
        <f t="shared" si="150"/>
        <v>0.99652649414543437</v>
      </c>
      <c r="FI126" s="2">
        <f t="shared" si="150"/>
        <v>0.99626426091306897</v>
      </c>
      <c r="FJ126" s="2">
        <f t="shared" si="150"/>
        <v>0.99598338192098268</v>
      </c>
      <c r="FK126" s="2">
        <f t="shared" si="150"/>
        <v>0.99540985352572042</v>
      </c>
      <c r="FL126" s="2">
        <f t="shared" si="150"/>
        <v>0.99565499866144702</v>
      </c>
      <c r="FM126" s="2">
        <f t="shared" si="150"/>
        <v>0.99573860522934388</v>
      </c>
      <c r="FN126" s="2">
        <f t="shared" si="150"/>
        <v>0.99506085816082956</v>
      </c>
      <c r="FO126" s="2">
        <f t="shared" si="150"/>
        <v>0.99570069027440755</v>
      </c>
      <c r="FP126" s="2">
        <f t="shared" si="150"/>
        <v>0.99547525077297894</v>
      </c>
      <c r="FQ126" s="2">
        <f t="shared" si="150"/>
        <v>0.99546576275066945</v>
      </c>
      <c r="FR126" s="2">
        <f t="shared" si="150"/>
        <v>0.99561700526807517</v>
      </c>
      <c r="FS126" s="2">
        <f t="shared" si="150"/>
        <v>0.99588271991894139</v>
      </c>
      <c r="FT126" s="2">
        <f t="shared" si="150"/>
        <v>0.99559961452396717</v>
      </c>
      <c r="FU126" s="2">
        <f t="shared" si="150"/>
        <v>0.9934652664121465</v>
      </c>
      <c r="FW126" s="2">
        <f t="shared" si="141"/>
        <v>4.2759050458030219E-3</v>
      </c>
      <c r="FX126" s="2">
        <f t="shared" si="141"/>
        <v>7.0677216673772567E-3</v>
      </c>
      <c r="FY126" s="2">
        <f t="shared" si="141"/>
        <v>6.434571962195614E-3</v>
      </c>
      <c r="FZ126" s="2">
        <f t="shared" si="141"/>
        <v>5.5828255183292307E-3</v>
      </c>
      <c r="GA126" s="2">
        <f t="shared" si="141"/>
        <v>5.3615744152867286E-3</v>
      </c>
      <c r="GB126" s="2">
        <f t="shared" si="141"/>
        <v>5.9097685730274902E-3</v>
      </c>
      <c r="GC126" s="2">
        <f t="shared" si="141"/>
        <v>6.497653787556565E-3</v>
      </c>
      <c r="GD126" s="2">
        <f t="shared" si="141"/>
        <v>8.1922883299061413E-3</v>
      </c>
      <c r="GE126" s="2">
        <f t="shared" si="141"/>
        <v>9.2147324754158245E-3</v>
      </c>
      <c r="GF126" s="2">
        <f t="shared" si="141"/>
        <v>7.5867807662327391E-3</v>
      </c>
      <c r="GG126" s="2">
        <f t="shared" si="141"/>
        <v>6.4327027912150355E-3</v>
      </c>
      <c r="GH126" s="2">
        <f t="shared" si="141"/>
        <v>4.8730257616749839E-3</v>
      </c>
      <c r="GI126" s="2">
        <f t="shared" si="141"/>
        <v>4.0580900555059127E-3</v>
      </c>
      <c r="GJ126" s="2">
        <f t="shared" si="141"/>
        <v>3.1436113463685633E-3</v>
      </c>
      <c r="GK126" s="2">
        <f t="shared" si="141"/>
        <v>2.5850405388953205E-3</v>
      </c>
      <c r="GM126" s="86">
        <f t="shared" si="142"/>
        <v>1.7831618565199258E-41</v>
      </c>
      <c r="GN126" s="86">
        <f t="shared" si="142"/>
        <v>1.137481473435596E-61</v>
      </c>
      <c r="GO126" s="86">
        <f t="shared" si="142"/>
        <v>2.4424275750383189E-56</v>
      </c>
      <c r="GP126" s="86">
        <f t="shared" si="142"/>
        <v>3.1331375913500803E-87</v>
      </c>
      <c r="GQ126" s="86">
        <f t="shared" si="142"/>
        <v>1.7790885748584655E-76</v>
      </c>
      <c r="GR126" s="86">
        <f t="shared" si="142"/>
        <v>3.7981229453476538E-86</v>
      </c>
      <c r="GS126" s="86">
        <f t="shared" si="142"/>
        <v>5.202119953158924E-100</v>
      </c>
      <c r="GT126" s="86">
        <f t="shared" si="142"/>
        <v>6.1740970250782644E-98</v>
      </c>
      <c r="GU126" s="86">
        <f t="shared" si="142"/>
        <v>1.0277145954950616E-82</v>
      </c>
      <c r="GV126" s="86">
        <f t="shared" si="142"/>
        <v>1.4350101605039614E-80</v>
      </c>
      <c r="GW126" s="86">
        <f t="shared" si="142"/>
        <v>1.445227969977267E-63</v>
      </c>
      <c r="GX126" s="86">
        <f t="shared" si="142"/>
        <v>9.1392611824923074E-71</v>
      </c>
      <c r="GY126" s="86">
        <f t="shared" si="142"/>
        <v>4.333895739269353E-61</v>
      </c>
      <c r="GZ126" s="86">
        <f t="shared" si="142"/>
        <v>4.3223960390712111E-53</v>
      </c>
      <c r="HA126" s="86">
        <f t="shared" si="142"/>
        <v>1.1956028239959579E-64</v>
      </c>
      <c r="HC126" s="86">
        <f t="shared" si="153"/>
        <v>5.7059137331262655E-7</v>
      </c>
      <c r="HD126" s="86">
        <f t="shared" si="153"/>
        <v>1.7182793519019583E-14</v>
      </c>
      <c r="HE126" s="86">
        <f t="shared" si="153"/>
        <v>2.7685981289736211E-10</v>
      </c>
      <c r="HF126" s="86">
        <f t="shared" si="153"/>
        <v>7.5827095389848534E-15</v>
      </c>
      <c r="HG126" s="86">
        <f t="shared" si="153"/>
        <v>3.8981916344286106E-12</v>
      </c>
      <c r="HH126" s="86">
        <f t="shared" si="153"/>
        <v>8.9987191006005759E-18</v>
      </c>
      <c r="HI126" s="86">
        <f t="shared" si="138"/>
        <v>7.2806144488578802E-22</v>
      </c>
      <c r="HJ126" s="86">
        <f t="shared" si="138"/>
        <v>8.3031558378925641E-20</v>
      </c>
      <c r="HK126" s="86">
        <f t="shared" si="138"/>
        <v>3.1385067128135808E-21</v>
      </c>
      <c r="HL126" s="86">
        <f t="shared" si="138"/>
        <v>8.4385934083906893E-18</v>
      </c>
      <c r="HM126" s="86">
        <f t="shared" si="138"/>
        <v>5.2683515935611929E-15</v>
      </c>
      <c r="HN126" s="86">
        <f t="shared" si="138"/>
        <v>6.7428360496984823E-13</v>
      </c>
      <c r="HO126" s="86">
        <f t="shared" si="138"/>
        <v>3.5993028912835839E-10</v>
      </c>
      <c r="HP126" s="86">
        <f t="shared" si="138"/>
        <v>5.7694995675577405E-9</v>
      </c>
      <c r="HQ126" s="86">
        <f t="shared" si="138"/>
        <v>7.7508852650827351E-13</v>
      </c>
      <c r="HS126" s="86">
        <f t="shared" si="143"/>
        <v>1.923485296783622E-9</v>
      </c>
      <c r="HT126" s="86">
        <f t="shared" si="143"/>
        <v>2.0513448715019942E-5</v>
      </c>
      <c r="HU126" s="86">
        <f t="shared" si="143"/>
        <v>9.8006705163630889E-7</v>
      </c>
      <c r="HV126" s="86">
        <f t="shared" si="143"/>
        <v>8.3737603596116941E-8</v>
      </c>
      <c r="HW126" s="86">
        <f t="shared" si="143"/>
        <v>4.1859757303856544E-8</v>
      </c>
      <c r="HX126" s="86">
        <f t="shared" si="143"/>
        <v>5.8994130271674311E-8</v>
      </c>
      <c r="HY126" s="86">
        <f t="shared" si="143"/>
        <v>1.6550707442735841E-7</v>
      </c>
      <c r="HZ126" s="86">
        <f t="shared" si="143"/>
        <v>2.2711943138709295E-8</v>
      </c>
      <c r="IA126" s="86">
        <f t="shared" si="143"/>
        <v>5.6256737053218628E-7</v>
      </c>
      <c r="IB126" s="86">
        <f t="shared" si="143"/>
        <v>1.6185674855726142E-7</v>
      </c>
      <c r="IC126" s="86">
        <f t="shared" si="143"/>
        <v>2.2622155314966836E-7</v>
      </c>
      <c r="ID126" s="86">
        <f t="shared" si="143"/>
        <v>1.4889841082862064E-8</v>
      </c>
      <c r="IE126" s="86">
        <f t="shared" si="143"/>
        <v>6.8802741544100191E-9</v>
      </c>
      <c r="IF126" s="86">
        <f t="shared" si="143"/>
        <v>9.7959454562585138E-8</v>
      </c>
      <c r="IG126" s="86">
        <f t="shared" si="143"/>
        <v>1.7442891031731697E-6</v>
      </c>
      <c r="II126" s="86">
        <f t="shared" si="144"/>
        <v>7.3146727635867953E-98</v>
      </c>
      <c r="IJ126" s="86">
        <f t="shared" si="144"/>
        <v>9.1380727145086401E-56</v>
      </c>
      <c r="IK126" s="86">
        <f t="shared" si="144"/>
        <v>4.0917725196888356E-67</v>
      </c>
      <c r="IL126" s="86">
        <f t="shared" si="144"/>
        <v>1.2897953972502005E-78</v>
      </c>
      <c r="IM126" s="86">
        <f t="shared" si="144"/>
        <v>4.5009950552095197E-82</v>
      </c>
      <c r="IN126" s="86">
        <f t="shared" si="144"/>
        <v>3.7767072359656638E-82</v>
      </c>
      <c r="IO126" s="86">
        <f t="shared" si="144"/>
        <v>1.4596850203530726E-83</v>
      </c>
      <c r="IP126" s="86">
        <f t="shared" si="144"/>
        <v>4.3976708279992706E-97</v>
      </c>
      <c r="IQ126" s="86">
        <f t="shared" si="144"/>
        <v>1.6087452356897961E-81</v>
      </c>
      <c r="IR126" s="86">
        <f t="shared" si="144"/>
        <v>1.4861449241196328E-84</v>
      </c>
      <c r="IS126" s="86">
        <f t="shared" si="144"/>
        <v>7.8421535289243811E-78</v>
      </c>
      <c r="IT126" s="86">
        <f t="shared" si="144"/>
        <v>1.1995068359784443E-86</v>
      </c>
      <c r="IU126" s="86">
        <f t="shared" si="144"/>
        <v>5.6555270071437122E-86</v>
      </c>
      <c r="IV126" s="86">
        <f t="shared" si="144"/>
        <v>2.5309392936474687E-44</v>
      </c>
      <c r="IW126" s="86">
        <f t="shared" si="144"/>
        <v>1.4202090947155514E-28</v>
      </c>
      <c r="IY126" s="86">
        <f t="shared" si="145"/>
        <v>5.7251485860941017E-7</v>
      </c>
      <c r="IZ126" s="86">
        <f t="shared" si="145"/>
        <v>2.0513448732202737E-5</v>
      </c>
      <c r="JA126" s="86">
        <f t="shared" si="145"/>
        <v>9.8034391144920624E-7</v>
      </c>
      <c r="JB126" s="86">
        <f t="shared" si="145"/>
        <v>8.3737611178826479E-8</v>
      </c>
      <c r="JC126" s="86">
        <f t="shared" si="145"/>
        <v>4.186365549549097E-8</v>
      </c>
      <c r="JD126" s="86">
        <f t="shared" si="145"/>
        <v>5.899413028067303E-8</v>
      </c>
      <c r="JE126" s="86">
        <f t="shared" si="145"/>
        <v>1.6550707442735915E-7</v>
      </c>
      <c r="JF126" s="86">
        <f t="shared" si="145"/>
        <v>2.2711943138792327E-8</v>
      </c>
      <c r="JG126" s="86">
        <f t="shared" si="145"/>
        <v>5.6256737053218945E-7</v>
      </c>
      <c r="JH126" s="86">
        <f t="shared" si="145"/>
        <v>1.6185674856570001E-7</v>
      </c>
      <c r="JI126" s="86">
        <f t="shared" si="145"/>
        <v>2.2622155841801995E-7</v>
      </c>
      <c r="JJ126" s="86">
        <f t="shared" si="145"/>
        <v>1.4890515366467033E-8</v>
      </c>
      <c r="JK126" s="86">
        <f t="shared" si="145"/>
        <v>7.2402044435383774E-9</v>
      </c>
      <c r="JL126" s="86">
        <f t="shared" si="145"/>
        <v>1.0372895413014287E-7</v>
      </c>
      <c r="JM126" s="86">
        <f t="shared" si="145"/>
        <v>1.7442898782616962E-6</v>
      </c>
    </row>
    <row r="127" spans="2:273" x14ac:dyDescent="0.25">
      <c r="B127" s="2">
        <v>100</v>
      </c>
      <c r="C127" s="37">
        <v>31.655999999999999</v>
      </c>
      <c r="D127" s="37">
        <v>34.049999999999997</v>
      </c>
      <c r="E127" s="37">
        <v>37.203000000000003</v>
      </c>
      <c r="F127" s="37">
        <v>39.051000000000002</v>
      </c>
      <c r="G127" s="37">
        <v>34.817</v>
      </c>
      <c r="H127" s="37">
        <v>32.567</v>
      </c>
      <c r="I127" s="37">
        <v>28.632999999999999</v>
      </c>
      <c r="J127" s="37">
        <v>33.344999999999999</v>
      </c>
      <c r="K127" s="37">
        <v>34.241</v>
      </c>
      <c r="L127" s="37">
        <v>32.25</v>
      </c>
      <c r="M127" s="37">
        <v>33.017000000000003</v>
      </c>
      <c r="N127" s="37">
        <v>35.533000000000001</v>
      </c>
      <c r="O127" s="37">
        <v>37.966999999999999</v>
      </c>
      <c r="P127" s="37">
        <v>39.85</v>
      </c>
      <c r="Q127" s="37">
        <v>37.067</v>
      </c>
      <c r="S127" s="4">
        <f t="shared" si="146"/>
        <v>31.850574190928295</v>
      </c>
      <c r="T127" s="4">
        <f t="shared" si="146"/>
        <v>34.998454521674681</v>
      </c>
      <c r="U127" s="4">
        <f t="shared" si="146"/>
        <v>38.803775238351037</v>
      </c>
      <c r="V127" s="4">
        <f t="shared" si="146"/>
        <v>37.391490567424654</v>
      </c>
      <c r="W127" s="4">
        <f t="shared" si="146"/>
        <v>35.576006797859762</v>
      </c>
      <c r="X127" s="4">
        <f t="shared" si="146"/>
        <v>33.422465271793534</v>
      </c>
      <c r="Y127" s="4">
        <f t="shared" si="146"/>
        <v>31.664459091071613</v>
      </c>
      <c r="Z127" s="4">
        <f t="shared" si="146"/>
        <v>33.194583344053179</v>
      </c>
      <c r="AA127" s="4">
        <f t="shared" si="146"/>
        <v>34.211962814678785</v>
      </c>
      <c r="AB127" s="4">
        <f t="shared" si="146"/>
        <v>31.700811656760997</v>
      </c>
      <c r="AC127" s="4">
        <f t="shared" si="146"/>
        <v>31.707842933938455</v>
      </c>
      <c r="AD127" s="4">
        <f t="shared" si="146"/>
        <v>33.98026026058389</v>
      </c>
      <c r="AE127" s="4">
        <f t="shared" si="146"/>
        <v>36.5137697184093</v>
      </c>
      <c r="AF127" s="4">
        <f t="shared" si="146"/>
        <v>38.18484111924392</v>
      </c>
      <c r="AG127" s="4">
        <f t="shared" si="146"/>
        <v>37.791027080394223</v>
      </c>
      <c r="AI127" s="4">
        <f t="shared" si="147"/>
        <v>-0.19457419092829653</v>
      </c>
      <c r="AJ127" s="4">
        <f t="shared" si="147"/>
        <v>-0.9484545216746838</v>
      </c>
      <c r="AK127" s="4">
        <f t="shared" si="147"/>
        <v>-1.6007752383510336</v>
      </c>
      <c r="AL127" s="4">
        <f t="shared" si="147"/>
        <v>1.6595094325753479</v>
      </c>
      <c r="AM127" s="4">
        <f t="shared" si="147"/>
        <v>-0.75900679785976166</v>
      </c>
      <c r="AN127" s="4">
        <f t="shared" si="147"/>
        <v>-0.85546527179353404</v>
      </c>
      <c r="AO127" s="4">
        <f t="shared" si="147"/>
        <v>-3.0314590910716142</v>
      </c>
      <c r="AP127" s="4">
        <f t="shared" si="147"/>
        <v>0.1504166559468203</v>
      </c>
      <c r="AQ127" s="4">
        <f t="shared" si="147"/>
        <v>2.903718532121502E-2</v>
      </c>
      <c r="AR127" s="4">
        <f t="shared" si="147"/>
        <v>0.54918834323900256</v>
      </c>
      <c r="AS127" s="4">
        <f t="shared" si="147"/>
        <v>1.3091570660615481</v>
      </c>
      <c r="AT127" s="4">
        <f t="shared" si="147"/>
        <v>1.5527397394161113</v>
      </c>
      <c r="AU127" s="4">
        <f t="shared" si="147"/>
        <v>1.4532302815906988</v>
      </c>
      <c r="AV127" s="4">
        <f t="shared" si="147"/>
        <v>1.6651588807560813</v>
      </c>
      <c r="AW127" s="4">
        <f t="shared" si="147"/>
        <v>-0.72402708039422237</v>
      </c>
      <c r="AY127" s="2">
        <f t="shared" ref="AY127:BM143" si="154">IF(OR($B127 &lt; C$230, $B127 &gt; C$233), #N/A, ((1-FG127)*DK127) + (FG127 - FW127)*EA127 + (FW127*EQ127))</f>
        <v>31.85057379227656</v>
      </c>
      <c r="AZ127" s="2">
        <f t="shared" si="154"/>
        <v>34.996780168649643</v>
      </c>
      <c r="BA127" s="2">
        <f t="shared" si="154"/>
        <v>38.803592356747814</v>
      </c>
      <c r="BB127" s="2">
        <f t="shared" si="154"/>
        <v>37.391470321013891</v>
      </c>
      <c r="BC127" s="2">
        <f t="shared" si="154"/>
        <v>35.575990100417791</v>
      </c>
      <c r="BD127" s="2">
        <f t="shared" si="154"/>
        <v>33.42243744114888</v>
      </c>
      <c r="BE127" s="2">
        <f t="shared" si="154"/>
        <v>31.664379993341544</v>
      </c>
      <c r="BF127" s="2">
        <f t="shared" si="154"/>
        <v>33.194569764360033</v>
      </c>
      <c r="BG127" s="2">
        <f t="shared" si="154"/>
        <v>34.211571927334134</v>
      </c>
      <c r="BH127" s="2">
        <f t="shared" si="154"/>
        <v>31.700686432362517</v>
      </c>
      <c r="BI127" s="2">
        <f t="shared" si="154"/>
        <v>31.707675172820789</v>
      </c>
      <c r="BJ127" s="2">
        <f t="shared" si="154"/>
        <v>33.980246533927961</v>
      </c>
      <c r="BK127" s="2">
        <f t="shared" si="154"/>
        <v>36.513762668344583</v>
      </c>
      <c r="BL127" s="2">
        <f t="shared" si="154"/>
        <v>38.18470778098547</v>
      </c>
      <c r="BM127" s="2">
        <f t="shared" si="154"/>
        <v>37.787759262979421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31.655999999999999</v>
      </c>
      <c r="CF127" s="2">
        <f t="shared" si="155"/>
        <v>34.049999999999997</v>
      </c>
      <c r="CG127" s="2">
        <f t="shared" si="155"/>
        <v>37.203000000000003</v>
      </c>
      <c r="CH127" s="2">
        <f t="shared" si="155"/>
        <v>39.051000000000002</v>
      </c>
      <c r="CI127" s="2">
        <f t="shared" si="155"/>
        <v>34.817</v>
      </c>
      <c r="CJ127" s="2">
        <f t="shared" si="155"/>
        <v>32.567</v>
      </c>
      <c r="CK127" s="2">
        <f t="shared" si="155"/>
        <v>28.632999999999999</v>
      </c>
      <c r="CL127" s="2">
        <f t="shared" si="155"/>
        <v>33.344999999999999</v>
      </c>
      <c r="CM127" s="2">
        <f t="shared" si="155"/>
        <v>34.241</v>
      </c>
      <c r="CN127" s="2">
        <f t="shared" si="155"/>
        <v>32.25</v>
      </c>
      <c r="CO127" s="2">
        <f t="shared" si="155"/>
        <v>33.017000000000003</v>
      </c>
      <c r="CP127" s="2">
        <f t="shared" si="155"/>
        <v>35.533000000000001</v>
      </c>
      <c r="CQ127" s="2">
        <f t="shared" si="155"/>
        <v>37.966999999999999</v>
      </c>
      <c r="CR127" s="2">
        <f t="shared" si="155"/>
        <v>39.85</v>
      </c>
      <c r="CS127" s="2">
        <f t="shared" si="155"/>
        <v>37.067</v>
      </c>
      <c r="CU127" s="2">
        <f t="shared" si="110"/>
        <v>31.655999999999999</v>
      </c>
      <c r="CV127" s="2">
        <f t="shared" si="111"/>
        <v>34.049999999999997</v>
      </c>
      <c r="CW127" s="2">
        <f t="shared" si="112"/>
        <v>37.203000000000003</v>
      </c>
      <c r="CX127" s="2">
        <f t="shared" si="113"/>
        <v>39.051000000000002</v>
      </c>
      <c r="CY127" s="2">
        <f t="shared" si="114"/>
        <v>34.817</v>
      </c>
      <c r="CZ127" s="2">
        <f t="shared" si="115"/>
        <v>32.567</v>
      </c>
      <c r="DA127" s="2">
        <f t="shared" si="116"/>
        <v>28.632999999999999</v>
      </c>
      <c r="DB127" s="2">
        <f t="shared" si="117"/>
        <v>33.344999999999999</v>
      </c>
      <c r="DC127" s="2">
        <f t="shared" si="118"/>
        <v>34.241</v>
      </c>
      <c r="DD127" s="2">
        <f t="shared" si="119"/>
        <v>32.25</v>
      </c>
      <c r="DE127" s="2">
        <f t="shared" si="120"/>
        <v>33.017000000000003</v>
      </c>
      <c r="DF127" s="2">
        <f t="shared" si="121"/>
        <v>35.533000000000001</v>
      </c>
      <c r="DG127" s="2">
        <f t="shared" si="122"/>
        <v>37.966999999999999</v>
      </c>
      <c r="DH127" s="2">
        <f t="shared" si="123"/>
        <v>39.85</v>
      </c>
      <c r="DI127" s="2">
        <f t="shared" si="124"/>
        <v>37.067</v>
      </c>
      <c r="DK127" s="2">
        <f t="shared" si="148"/>
        <v>72.135153627311524</v>
      </c>
      <c r="DL127" s="2">
        <f t="shared" si="148"/>
        <v>71.136354670459951</v>
      </c>
      <c r="DM127" s="2">
        <f t="shared" si="148"/>
        <v>69.647624466571841</v>
      </c>
      <c r="DN127" s="2">
        <f t="shared" si="148"/>
        <v>74.126977867746291</v>
      </c>
      <c r="DO127" s="2">
        <f t="shared" si="148"/>
        <v>75.317240418118473</v>
      </c>
      <c r="DP127" s="2">
        <f t="shared" si="148"/>
        <v>69.634225984990636</v>
      </c>
      <c r="DQ127" s="2">
        <f t="shared" si="148"/>
        <v>63.385526735459678</v>
      </c>
      <c r="DR127" s="2">
        <f t="shared" si="148"/>
        <v>65.322559032716924</v>
      </c>
      <c r="DS127" s="2">
        <f t="shared" si="148"/>
        <v>68.551111726078801</v>
      </c>
      <c r="DT127" s="2">
        <f t="shared" si="148"/>
        <v>63.439760225140716</v>
      </c>
      <c r="DU127" s="2">
        <f t="shared" si="148"/>
        <v>72.618695006747643</v>
      </c>
      <c r="DV127" s="2">
        <f t="shared" si="148"/>
        <v>68.711670637898678</v>
      </c>
      <c r="DW127" s="2">
        <f t="shared" si="148"/>
        <v>73.571366666666663</v>
      </c>
      <c r="DX127" s="2">
        <f t="shared" si="148"/>
        <v>76.438218667917425</v>
      </c>
      <c r="DY127" s="2">
        <f t="shared" si="148"/>
        <v>71.535352639296178</v>
      </c>
      <c r="EA127" s="2">
        <f t="shared" si="152"/>
        <v>31.721850976581024</v>
      </c>
      <c r="EB127" s="2">
        <f t="shared" si="152"/>
        <v>34.883080003996206</v>
      </c>
      <c r="EC127" s="2">
        <f t="shared" si="152"/>
        <v>38.697296867787657</v>
      </c>
      <c r="ED127" s="2">
        <f t="shared" si="152"/>
        <v>37.255435966591264</v>
      </c>
      <c r="EE127" s="2">
        <f t="shared" si="151"/>
        <v>35.408194883892982</v>
      </c>
      <c r="EF127" s="2">
        <f t="shared" si="151"/>
        <v>33.27744182484939</v>
      </c>
      <c r="EG127" s="2">
        <f t="shared" si="151"/>
        <v>31.541040171892639</v>
      </c>
      <c r="EH127" s="2">
        <f t="shared" si="151"/>
        <v>33.049034959996526</v>
      </c>
      <c r="EI127" s="2">
        <f t="shared" si="151"/>
        <v>34.077590124037883</v>
      </c>
      <c r="EJ127" s="2">
        <f t="shared" si="151"/>
        <v>31.570375988689555</v>
      </c>
      <c r="EK127" s="2">
        <f t="shared" si="151"/>
        <v>31.538009259676468</v>
      </c>
      <c r="EL127" s="2">
        <f t="shared" si="151"/>
        <v>33.84202023812923</v>
      </c>
      <c r="EM127" s="2">
        <f t="shared" si="135"/>
        <v>36.374268294912014</v>
      </c>
      <c r="EN127" s="2">
        <f t="shared" si="135"/>
        <v>38.030919028818822</v>
      </c>
      <c r="EO127" s="2">
        <f t="shared" si="135"/>
        <v>37.585418519410126</v>
      </c>
      <c r="EQ127" s="2">
        <f t="shared" si="149"/>
        <v>31.569157703532259</v>
      </c>
      <c r="ER127" s="2">
        <f t="shared" si="149"/>
        <v>34.730608473131149</v>
      </c>
      <c r="ES127" s="2">
        <f t="shared" si="149"/>
        <v>38.812455280498078</v>
      </c>
      <c r="ET127" s="2">
        <f t="shared" si="149"/>
        <v>37.405611777006982</v>
      </c>
      <c r="EU127" s="2">
        <f t="shared" si="149"/>
        <v>35.520168958564255</v>
      </c>
      <c r="EV127" s="2">
        <f t="shared" si="149"/>
        <v>33.411765339790861</v>
      </c>
      <c r="EW127" s="2">
        <f t="shared" si="149"/>
        <v>31.475278069715912</v>
      </c>
      <c r="EX127" s="2">
        <f t="shared" si="149"/>
        <v>33.059492825604949</v>
      </c>
      <c r="EY127" s="2">
        <f t="shared" si="149"/>
        <v>33.95469321904632</v>
      </c>
      <c r="EZ127" s="2">
        <f t="shared" si="149"/>
        <v>31.419427170709309</v>
      </c>
      <c r="FA127" s="2">
        <f t="shared" si="149"/>
        <v>31.498037064683764</v>
      </c>
      <c r="FB127" s="2">
        <f t="shared" si="149"/>
        <v>33.61484156417788</v>
      </c>
      <c r="FC127" s="2">
        <f t="shared" si="149"/>
        <v>36.322220546295242</v>
      </c>
      <c r="FD127" s="2">
        <f t="shared" si="149"/>
        <v>37.912778142817785</v>
      </c>
      <c r="FE127" s="2">
        <f t="shared" si="149"/>
        <v>37.547055938506176</v>
      </c>
      <c r="FG127" s="2">
        <f t="shared" si="150"/>
        <v>0.99679713349969445</v>
      </c>
      <c r="FH127" s="2">
        <f t="shared" si="150"/>
        <v>0.99683115651369525</v>
      </c>
      <c r="FI127" s="2">
        <f t="shared" si="150"/>
        <v>0.99659184518372956</v>
      </c>
      <c r="FJ127" s="2">
        <f t="shared" si="150"/>
        <v>0.996335505673</v>
      </c>
      <c r="FK127" s="2">
        <f t="shared" si="150"/>
        <v>0.99581204521691657</v>
      </c>
      <c r="FL127" s="2">
        <f t="shared" si="150"/>
        <v>0.99603579611546167</v>
      </c>
      <c r="FM127" s="2">
        <f t="shared" si="150"/>
        <v>0.99611210398631467</v>
      </c>
      <c r="FN127" s="2">
        <f t="shared" si="150"/>
        <v>0.99549349061739023</v>
      </c>
      <c r="FO127" s="2">
        <f t="shared" si="150"/>
        <v>0.99607749907522591</v>
      </c>
      <c r="FP127" s="2">
        <f t="shared" si="150"/>
        <v>0.99587173607847079</v>
      </c>
      <c r="FQ127" s="2">
        <f t="shared" si="150"/>
        <v>0.99586307599776969</v>
      </c>
      <c r="FR127" s="2">
        <f t="shared" si="150"/>
        <v>0.99600111910312328</v>
      </c>
      <c r="FS127" s="2">
        <f t="shared" si="150"/>
        <v>0.99624363509648928</v>
      </c>
      <c r="FT127" s="2">
        <f t="shared" si="150"/>
        <v>0.99598524629118279</v>
      </c>
      <c r="FU127" s="2">
        <f t="shared" si="150"/>
        <v>0.99403682339415977</v>
      </c>
      <c r="FW127" s="2">
        <f t="shared" ref="FW127:GK143" si="156">POWER(10,($B127-C$232)/C$229)/(1+POWER(10,($B127-C$232)/C$229))</f>
        <v>4.6865033207616185E-3</v>
      </c>
      <c r="FX127" s="2">
        <f t="shared" si="156"/>
        <v>7.7443219983704048E-3</v>
      </c>
      <c r="FY127" s="2">
        <f t="shared" si="156"/>
        <v>7.0509906320156144E-3</v>
      </c>
      <c r="FZ127" s="2">
        <f t="shared" si="156"/>
        <v>6.1181510894571106E-3</v>
      </c>
      <c r="GA127" s="2">
        <f t="shared" si="156"/>
        <v>5.8758100335609721E-3</v>
      </c>
      <c r="GB127" s="2">
        <f t="shared" si="156"/>
        <v>6.476239866969811E-3</v>
      </c>
      <c r="GC127" s="2">
        <f t="shared" si="156"/>
        <v>7.1200722595986289E-3</v>
      </c>
      <c r="GD127" s="2">
        <f t="shared" si="156"/>
        <v>8.975571443231474E-3</v>
      </c>
      <c r="GE127" s="2">
        <f t="shared" si="156"/>
        <v>1.0094778774615343E-2</v>
      </c>
      <c r="GF127" s="2">
        <f t="shared" si="156"/>
        <v>8.3126551669705576E-3</v>
      </c>
      <c r="GG127" s="2">
        <f t="shared" si="156"/>
        <v>7.048943668702904E-3</v>
      </c>
      <c r="GH127" s="2">
        <f t="shared" si="156"/>
        <v>5.3406556371527105E-3</v>
      </c>
      <c r="GI127" s="2">
        <f t="shared" si="156"/>
        <v>4.4478658478279021E-3</v>
      </c>
      <c r="GJ127" s="2">
        <f t="shared" si="156"/>
        <v>3.4458562048782257E-3</v>
      </c>
      <c r="GK127" s="2">
        <f t="shared" si="156"/>
        <v>2.8337338536853951E-3</v>
      </c>
      <c r="GM127" s="86">
        <f t="shared" ref="GM127:HA143" si="157" xml:space="preserve"> _xlfn.NORM.DIST($B127, C$7, ABS(C$11), TRUE) * _xlfn.NORM.DIST(($B127 - C$7)*C$15, 0, ABS(C$11), TRUE) * 2</f>
        <v>1.5653864246394835E-43</v>
      </c>
      <c r="GN127" s="86">
        <f t="shared" si="157"/>
        <v>8.6879645192550561E-65</v>
      </c>
      <c r="GO127" s="86">
        <f t="shared" si="157"/>
        <v>3.5890628496109221E-59</v>
      </c>
      <c r="GP127" s="86">
        <f t="shared" si="157"/>
        <v>1.1664279758602933E-91</v>
      </c>
      <c r="GQ127" s="86">
        <f t="shared" si="157"/>
        <v>2.2507582046174289E-80</v>
      </c>
      <c r="GR127" s="86">
        <f t="shared" si="157"/>
        <v>1.8019978568670981E-90</v>
      </c>
      <c r="GS127" s="86">
        <f t="shared" si="157"/>
        <v>5.6605041843402366E-105</v>
      </c>
      <c r="GT127" s="86">
        <f t="shared" si="157"/>
        <v>9.547697316340104E-103</v>
      </c>
      <c r="GU127" s="86">
        <f t="shared" si="157"/>
        <v>9.9973089132365336E-87</v>
      </c>
      <c r="GV127" s="86">
        <f t="shared" si="157"/>
        <v>1.5004772621833924E-84</v>
      </c>
      <c r="GW127" s="86">
        <f t="shared" si="157"/>
        <v>1.113379412954105E-66</v>
      </c>
      <c r="GX127" s="86">
        <f t="shared" si="157"/>
        <v>2.8557311630619979E-74</v>
      </c>
      <c r="GY127" s="86">
        <f t="shared" si="157"/>
        <v>4.0074550537785039E-64</v>
      </c>
      <c r="GZ127" s="86">
        <f t="shared" si="157"/>
        <v>1.019198700923681E-55</v>
      </c>
      <c r="HA127" s="86">
        <f t="shared" si="157"/>
        <v>7.4081860908336235E-68</v>
      </c>
      <c r="HC127" s="86">
        <f t="shared" si="153"/>
        <v>9.9054217761402682E-8</v>
      </c>
      <c r="HD127" s="86">
        <f t="shared" si="153"/>
        <v>2.3929539350094306E-16</v>
      </c>
      <c r="HE127" s="86">
        <f t="shared" si="153"/>
        <v>1.554621124055655E-11</v>
      </c>
      <c r="HF127" s="86">
        <f t="shared" si="153"/>
        <v>1.0830270578072231E-16</v>
      </c>
      <c r="HG127" s="86">
        <f t="shared" si="153"/>
        <v>1.1783391491113834E-13</v>
      </c>
      <c r="HH127" s="86">
        <f t="shared" si="153"/>
        <v>6.0155475849071352E-20</v>
      </c>
      <c r="HI127" s="86">
        <f t="shared" si="138"/>
        <v>1.9973609432089822E-24</v>
      </c>
      <c r="HJ127" s="86">
        <f t="shared" si="138"/>
        <v>5.6721514613670552E-22</v>
      </c>
      <c r="HK127" s="86">
        <f t="shared" si="138"/>
        <v>1.6307792580713491E-23</v>
      </c>
      <c r="HL127" s="86">
        <f t="shared" si="138"/>
        <v>8.8720070528639289E-20</v>
      </c>
      <c r="HM127" s="86">
        <f t="shared" si="138"/>
        <v>1.0002883196356238E-16</v>
      </c>
      <c r="HN127" s="86">
        <f t="shared" si="138"/>
        <v>1.8018043012867553E-14</v>
      </c>
      <c r="HO127" s="86">
        <f t="shared" si="138"/>
        <v>1.752278717973258E-11</v>
      </c>
      <c r="HP127" s="86">
        <f t="shared" si="138"/>
        <v>4.0540748576258547E-10</v>
      </c>
      <c r="HQ127" s="86">
        <f t="shared" si="138"/>
        <v>1.626549443422427E-14</v>
      </c>
      <c r="HS127" s="86">
        <f t="shared" ref="HS127:IG143" si="158" xml:space="preserve"> _xlfn.NORM.DIST($B127, C$9, ABS(C$13), TRUE) * _xlfn.NORM.DIST(($B127 - C$9)*C$17, 0, ABS(C$13), TRUE) * 2</f>
        <v>7.3595498859949884E-9</v>
      </c>
      <c r="HT127" s="86">
        <f t="shared" si="158"/>
        <v>4.5781386333856942E-5</v>
      </c>
      <c r="HU127" s="86">
        <f t="shared" si="158"/>
        <v>2.6273449565765138E-6</v>
      </c>
      <c r="HV127" s="86">
        <f t="shared" si="158"/>
        <v>2.5983108168800846E-7</v>
      </c>
      <c r="HW127" s="86">
        <f t="shared" si="158"/>
        <v>1.3536934449842196E-7</v>
      </c>
      <c r="HX127" s="86">
        <f t="shared" si="158"/>
        <v>1.9265708401273275E-7</v>
      </c>
      <c r="HY127" s="86">
        <f t="shared" si="158"/>
        <v>5.3625421303931237E-7</v>
      </c>
      <c r="HZ127" s="86">
        <f t="shared" si="158"/>
        <v>9.3395444775552994E-8</v>
      </c>
      <c r="IA127" s="86">
        <f t="shared" si="158"/>
        <v>1.8568241122045542E-6</v>
      </c>
      <c r="IB127" s="86">
        <f t="shared" si="158"/>
        <v>5.4854615407132414E-7</v>
      </c>
      <c r="IC127" s="86">
        <f t="shared" si="158"/>
        <v>6.9348258033919607E-7</v>
      </c>
      <c r="ID127" s="86">
        <f t="shared" si="158"/>
        <v>5.0537613958273147E-8</v>
      </c>
      <c r="IE127" s="86">
        <f t="shared" si="158"/>
        <v>2.2923456531901714E-8</v>
      </c>
      <c r="IF127" s="86">
        <f t="shared" si="158"/>
        <v>2.6097763672034562E-7</v>
      </c>
      <c r="IG127" s="86">
        <f t="shared" si="158"/>
        <v>3.6651125019210528E-6</v>
      </c>
      <c r="II127" s="86">
        <f t="shared" ref="II127:IW143" si="159" xml:space="preserve"> _xlfn.NORM.DIST($B127, C$10, ABS(C$14), TRUE) * _xlfn.NORM.DIST(($B127 - C$10)*C$18, 0, ABS(C$14), TRUE) * 2</f>
        <v>1.1996344279695824E-94</v>
      </c>
      <c r="IJ127" s="86">
        <f t="shared" si="159"/>
        <v>8.9584206799840727E-54</v>
      </c>
      <c r="IK127" s="86">
        <f t="shared" si="159"/>
        <v>9.4590160282257286E-65</v>
      </c>
      <c r="IL127" s="86">
        <f t="shared" si="159"/>
        <v>6.5136788680494885E-76</v>
      </c>
      <c r="IM127" s="86">
        <f t="shared" si="159"/>
        <v>2.8594184117359035E-79</v>
      </c>
      <c r="IN127" s="86">
        <f t="shared" si="159"/>
        <v>2.7280219710168665E-79</v>
      </c>
      <c r="IO127" s="86">
        <f t="shared" si="159"/>
        <v>1.3423477713052969E-80</v>
      </c>
      <c r="IP127" s="86">
        <f t="shared" si="159"/>
        <v>1.8312037690315219E-93</v>
      </c>
      <c r="IQ127" s="86">
        <f t="shared" si="159"/>
        <v>2.0490257972235737E-78</v>
      </c>
      <c r="IR127" s="86">
        <f t="shared" si="159"/>
        <v>1.8480546923862559E-81</v>
      </c>
      <c r="IS127" s="86">
        <f t="shared" si="159"/>
        <v>4.4176706229497979E-75</v>
      </c>
      <c r="IT127" s="86">
        <f t="shared" si="159"/>
        <v>9.7372677935341386E-84</v>
      </c>
      <c r="IU127" s="86">
        <f t="shared" si="159"/>
        <v>3.4933235421662899E-83</v>
      </c>
      <c r="IV127" s="86">
        <f t="shared" si="159"/>
        <v>5.6750960993757574E-43</v>
      </c>
      <c r="IW127" s="86">
        <f t="shared" si="159"/>
        <v>9.5174653227146196E-28</v>
      </c>
      <c r="IY127" s="86">
        <f t="shared" ref="IY127:JM143" si="160">GM127+HC127+HS127+II127</f>
        <v>1.0641376764739768E-7</v>
      </c>
      <c r="IZ127" s="86">
        <f t="shared" si="160"/>
        <v>4.5781386334096239E-5</v>
      </c>
      <c r="JA127" s="86">
        <f t="shared" si="160"/>
        <v>2.6273605027877543E-6</v>
      </c>
      <c r="JB127" s="86">
        <f t="shared" si="160"/>
        <v>2.5983108179631115E-7</v>
      </c>
      <c r="JC127" s="86">
        <f t="shared" si="160"/>
        <v>1.3536946233233688E-7</v>
      </c>
      <c r="JD127" s="86">
        <f t="shared" si="160"/>
        <v>1.9265708401279291E-7</v>
      </c>
      <c r="JE127" s="86">
        <f t="shared" si="160"/>
        <v>5.3625421303931237E-7</v>
      </c>
      <c r="JF127" s="86">
        <f t="shared" si="160"/>
        <v>9.3395444775553563E-8</v>
      </c>
      <c r="JG127" s="86">
        <f t="shared" si="160"/>
        <v>1.8568241122045542E-6</v>
      </c>
      <c r="JH127" s="86">
        <f t="shared" si="160"/>
        <v>5.4854615407141287E-7</v>
      </c>
      <c r="JI127" s="86">
        <f t="shared" si="160"/>
        <v>6.9348258043922494E-7</v>
      </c>
      <c r="JJ127" s="86">
        <f t="shared" si="160"/>
        <v>5.0537631976316159E-8</v>
      </c>
      <c r="JK127" s="86">
        <f t="shared" si="160"/>
        <v>2.2940979319081447E-8</v>
      </c>
      <c r="JL127" s="86">
        <f t="shared" si="160"/>
        <v>2.6138304420610822E-7</v>
      </c>
      <c r="JM127" s="86">
        <f t="shared" si="160"/>
        <v>3.6651125181865473E-6</v>
      </c>
    </row>
    <row r="128" spans="2:273" x14ac:dyDescent="0.25">
      <c r="B128" s="2">
        <v>101</v>
      </c>
      <c r="C128" s="37">
        <v>31.393000000000001</v>
      </c>
      <c r="D128" s="37">
        <v>34.866999999999997</v>
      </c>
      <c r="E128" s="37">
        <v>38.22</v>
      </c>
      <c r="F128" s="37">
        <v>37.948999999999998</v>
      </c>
      <c r="G128" s="37">
        <v>35.283000000000001</v>
      </c>
      <c r="H128" s="37">
        <v>31.766999999999999</v>
      </c>
      <c r="I128" s="37">
        <v>30.067</v>
      </c>
      <c r="J128" s="37">
        <v>33.707000000000001</v>
      </c>
      <c r="K128" s="37">
        <v>34.276000000000003</v>
      </c>
      <c r="L128" s="37">
        <v>31.516999999999999</v>
      </c>
      <c r="M128" s="37">
        <v>32.116999999999997</v>
      </c>
      <c r="N128" s="37">
        <v>34.433</v>
      </c>
      <c r="O128" s="37">
        <v>38.299999999999997</v>
      </c>
      <c r="P128" s="37">
        <v>37.35</v>
      </c>
      <c r="Q128" s="37">
        <v>38.732999999999997</v>
      </c>
      <c r="S128" s="4">
        <f t="shared" si="146"/>
        <v>31.7364805252579</v>
      </c>
      <c r="T128" s="4">
        <f t="shared" si="146"/>
        <v>34.878295314719871</v>
      </c>
      <c r="U128" s="4">
        <f t="shared" si="146"/>
        <v>38.70290282670328</v>
      </c>
      <c r="V128" s="4">
        <f t="shared" si="146"/>
        <v>37.305762622626546</v>
      </c>
      <c r="W128" s="4">
        <f t="shared" si="146"/>
        <v>35.508772861151286</v>
      </c>
      <c r="X128" s="4">
        <f t="shared" si="146"/>
        <v>33.374331469948913</v>
      </c>
      <c r="Y128" s="4">
        <f t="shared" si="146"/>
        <v>31.565547718293384</v>
      </c>
      <c r="Z128" s="4">
        <f t="shared" si="146"/>
        <v>33.10591024241436</v>
      </c>
      <c r="AA128" s="4">
        <f t="shared" si="146"/>
        <v>34.056473210995868</v>
      </c>
      <c r="AB128" s="4">
        <f t="shared" si="146"/>
        <v>31.573975821758815</v>
      </c>
      <c r="AC128" s="4">
        <f t="shared" si="146"/>
        <v>31.622508335062598</v>
      </c>
      <c r="AD128" s="4">
        <f t="shared" si="146"/>
        <v>33.84468297151713</v>
      </c>
      <c r="AE128" s="4">
        <f t="shared" si="146"/>
        <v>36.382994213023139</v>
      </c>
      <c r="AF128" s="4">
        <f t="shared" si="146"/>
        <v>38.012948459707417</v>
      </c>
      <c r="AG128" s="4">
        <f t="shared" si="146"/>
        <v>37.690979071822042</v>
      </c>
      <c r="AI128" s="4">
        <f t="shared" si="147"/>
        <v>-0.34348052525789896</v>
      </c>
      <c r="AJ128" s="4">
        <f t="shared" si="147"/>
        <v>-1.1295314719873772E-2</v>
      </c>
      <c r="AK128" s="4">
        <f t="shared" si="147"/>
        <v>-0.48290282670328111</v>
      </c>
      <c r="AL128" s="4">
        <f t="shared" si="147"/>
        <v>0.64323737737345255</v>
      </c>
      <c r="AM128" s="4">
        <f t="shared" si="147"/>
        <v>-0.22577286115128459</v>
      </c>
      <c r="AN128" s="4">
        <f t="shared" si="147"/>
        <v>-1.6073314699489138</v>
      </c>
      <c r="AO128" s="4">
        <f t="shared" si="147"/>
        <v>-1.4985477182933842</v>
      </c>
      <c r="AP128" s="4">
        <f t="shared" si="147"/>
        <v>0.60108975758564043</v>
      </c>
      <c r="AQ128" s="4">
        <f t="shared" si="147"/>
        <v>0.21952678900413503</v>
      </c>
      <c r="AR128" s="4">
        <f t="shared" si="147"/>
        <v>-5.6975821758815215E-2</v>
      </c>
      <c r="AS128" s="4">
        <f t="shared" si="147"/>
        <v>0.49449166493739938</v>
      </c>
      <c r="AT128" s="4">
        <f t="shared" si="147"/>
        <v>0.58831702848286938</v>
      </c>
      <c r="AU128" s="4">
        <f t="shared" si="147"/>
        <v>1.9170057869768584</v>
      </c>
      <c r="AV128" s="4">
        <f t="shared" si="147"/>
        <v>-0.66294845970741534</v>
      </c>
      <c r="AW128" s="4">
        <f t="shared" si="147"/>
        <v>1.0420209281779549</v>
      </c>
      <c r="AY128" s="2">
        <f t="shared" si="154"/>
        <v>31.736480483142593</v>
      </c>
      <c r="AZ128" s="2">
        <f t="shared" si="154"/>
        <v>34.874823057166253</v>
      </c>
      <c r="BA128" s="2">
        <f t="shared" si="154"/>
        <v>38.702449016200838</v>
      </c>
      <c r="BB128" s="2">
        <f t="shared" si="154"/>
        <v>37.305704667000199</v>
      </c>
      <c r="BC128" s="2">
        <f t="shared" si="154"/>
        <v>35.508723098132407</v>
      </c>
      <c r="BD128" s="2">
        <f t="shared" si="154"/>
        <v>33.374247952411444</v>
      </c>
      <c r="BE128" s="2">
        <f t="shared" si="154"/>
        <v>31.565313384477193</v>
      </c>
      <c r="BF128" s="2">
        <f t="shared" si="154"/>
        <v>33.105860025188335</v>
      </c>
      <c r="BG128" s="2">
        <f t="shared" si="154"/>
        <v>34.055305936079385</v>
      </c>
      <c r="BH128" s="2">
        <f t="shared" si="154"/>
        <v>31.573589852813761</v>
      </c>
      <c r="BI128" s="2">
        <f t="shared" si="154"/>
        <v>31.62203584977075</v>
      </c>
      <c r="BJ128" s="2">
        <f t="shared" si="154"/>
        <v>33.844640041315287</v>
      </c>
      <c r="BK128" s="2">
        <f t="shared" si="154"/>
        <v>36.382972451562964</v>
      </c>
      <c r="BL128" s="2">
        <f t="shared" si="154"/>
        <v>38.012615610018941</v>
      </c>
      <c r="BM128" s="2">
        <f t="shared" si="154"/>
        <v>37.684465401670799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31.393000000000001</v>
      </c>
      <c r="CF128" s="2">
        <f t="shared" si="155"/>
        <v>34.866999999999997</v>
      </c>
      <c r="CG128" s="2">
        <f t="shared" si="155"/>
        <v>38.22</v>
      </c>
      <c r="CH128" s="2">
        <f t="shared" si="155"/>
        <v>37.948999999999998</v>
      </c>
      <c r="CI128" s="2">
        <f t="shared" si="155"/>
        <v>35.283000000000001</v>
      </c>
      <c r="CJ128" s="2">
        <f t="shared" si="155"/>
        <v>31.766999999999999</v>
      </c>
      <c r="CK128" s="2">
        <f t="shared" si="155"/>
        <v>30.067</v>
      </c>
      <c r="CL128" s="2">
        <f t="shared" si="155"/>
        <v>33.707000000000001</v>
      </c>
      <c r="CM128" s="2">
        <f t="shared" si="155"/>
        <v>34.276000000000003</v>
      </c>
      <c r="CN128" s="2">
        <f t="shared" si="155"/>
        <v>31.516999999999999</v>
      </c>
      <c r="CO128" s="2">
        <f t="shared" si="155"/>
        <v>32.116999999999997</v>
      </c>
      <c r="CP128" s="2">
        <f t="shared" si="155"/>
        <v>34.433</v>
      </c>
      <c r="CQ128" s="2">
        <f t="shared" si="155"/>
        <v>38.299999999999997</v>
      </c>
      <c r="CR128" s="2">
        <f t="shared" si="155"/>
        <v>37.35</v>
      </c>
      <c r="CS128" s="2">
        <f t="shared" si="155"/>
        <v>38.732999999999997</v>
      </c>
      <c r="CU128" s="2">
        <f t="shared" si="110"/>
        <v>31.393000000000001</v>
      </c>
      <c r="CV128" s="2">
        <f t="shared" si="111"/>
        <v>34.866999999999997</v>
      </c>
      <c r="CW128" s="2">
        <f t="shared" si="112"/>
        <v>38.22</v>
      </c>
      <c r="CX128" s="2">
        <f t="shared" si="113"/>
        <v>37.948999999999998</v>
      </c>
      <c r="CY128" s="2">
        <f t="shared" si="114"/>
        <v>35.283000000000001</v>
      </c>
      <c r="CZ128" s="2">
        <f t="shared" si="115"/>
        <v>31.766999999999999</v>
      </c>
      <c r="DA128" s="2">
        <f t="shared" si="116"/>
        <v>30.067</v>
      </c>
      <c r="DB128" s="2">
        <f t="shared" si="117"/>
        <v>33.707000000000001</v>
      </c>
      <c r="DC128" s="2">
        <f t="shared" si="118"/>
        <v>34.276000000000003</v>
      </c>
      <c r="DD128" s="2">
        <f t="shared" si="119"/>
        <v>31.516999999999999</v>
      </c>
      <c r="DE128" s="2">
        <f t="shared" si="120"/>
        <v>32.116999999999997</v>
      </c>
      <c r="DF128" s="2">
        <f t="shared" si="121"/>
        <v>34.433</v>
      </c>
      <c r="DG128" s="2">
        <f t="shared" si="122"/>
        <v>38.299999999999997</v>
      </c>
      <c r="DH128" s="2">
        <f t="shared" si="123"/>
        <v>37.35</v>
      </c>
      <c r="DI128" s="2">
        <f t="shared" si="124"/>
        <v>38.732999999999997</v>
      </c>
      <c r="DK128" s="2">
        <f t="shared" si="148"/>
        <v>72.518044096728289</v>
      </c>
      <c r="DL128" s="2">
        <f t="shared" si="148"/>
        <v>71.479096965386447</v>
      </c>
      <c r="DM128" s="2">
        <f t="shared" si="148"/>
        <v>69.948658605974401</v>
      </c>
      <c r="DN128" s="2">
        <f t="shared" si="148"/>
        <v>74.475448313090425</v>
      </c>
      <c r="DO128" s="2">
        <f t="shared" si="148"/>
        <v>75.715092508710796</v>
      </c>
      <c r="DP128" s="2">
        <f t="shared" si="148"/>
        <v>69.979386866791756</v>
      </c>
      <c r="DQ128" s="2">
        <f t="shared" si="148"/>
        <v>63.670393527204517</v>
      </c>
      <c r="DR128" s="2">
        <f t="shared" si="148"/>
        <v>65.636005215742045</v>
      </c>
      <c r="DS128" s="2">
        <f t="shared" si="148"/>
        <v>68.887910318949338</v>
      </c>
      <c r="DT128" s="2">
        <f t="shared" si="148"/>
        <v>63.716646998123835</v>
      </c>
      <c r="DU128" s="2">
        <f t="shared" si="148"/>
        <v>72.991913630229419</v>
      </c>
      <c r="DV128" s="2">
        <f t="shared" si="148"/>
        <v>69.020558161350834</v>
      </c>
      <c r="DW128" s="2">
        <f t="shared" si="148"/>
        <v>73.906605128205129</v>
      </c>
      <c r="DX128" s="2">
        <f t="shared" si="148"/>
        <v>76.81148442776734</v>
      </c>
      <c r="DY128" s="2">
        <f t="shared" si="148"/>
        <v>71.947298020527853</v>
      </c>
      <c r="EA128" s="2">
        <f t="shared" si="152"/>
        <v>31.617697925061634</v>
      </c>
      <c r="EB128" s="2">
        <f t="shared" si="152"/>
        <v>34.769857158199713</v>
      </c>
      <c r="EC128" s="2">
        <f t="shared" si="152"/>
        <v>38.604192746455645</v>
      </c>
      <c r="ED128" s="2">
        <f t="shared" si="152"/>
        <v>37.180118515250193</v>
      </c>
      <c r="EE128" s="2">
        <f t="shared" si="151"/>
        <v>35.353863738294521</v>
      </c>
      <c r="EF128" s="2">
        <f t="shared" si="151"/>
        <v>33.240518691784466</v>
      </c>
      <c r="EG128" s="2">
        <f t="shared" si="151"/>
        <v>31.451472742436707</v>
      </c>
      <c r="EH128" s="2">
        <f t="shared" si="151"/>
        <v>32.971538676774841</v>
      </c>
      <c r="EI128" s="2">
        <f t="shared" si="151"/>
        <v>33.931244553618697</v>
      </c>
      <c r="EJ128" s="2">
        <f t="shared" si="151"/>
        <v>31.453270044204917</v>
      </c>
      <c r="EK128" s="2">
        <f t="shared" si="151"/>
        <v>31.465586085702693</v>
      </c>
      <c r="EL128" s="2">
        <f t="shared" si="151"/>
        <v>33.717043662735918</v>
      </c>
      <c r="EM128" s="2">
        <f t="shared" si="135"/>
        <v>36.254172213886228</v>
      </c>
      <c r="EN128" s="2">
        <f t="shared" si="135"/>
        <v>37.870384752572221</v>
      </c>
      <c r="EO128" s="2">
        <f t="shared" si="135"/>
        <v>37.497233646610709</v>
      </c>
      <c r="EQ128" s="2">
        <f t="shared" si="149"/>
        <v>31.476929113414517</v>
      </c>
      <c r="ER128" s="2">
        <f t="shared" si="149"/>
        <v>34.633841418906215</v>
      </c>
      <c r="ES128" s="2">
        <f t="shared" si="149"/>
        <v>38.707720027339604</v>
      </c>
      <c r="ET128" s="2">
        <f t="shared" si="149"/>
        <v>37.31477118028247</v>
      </c>
      <c r="EU128" s="2">
        <f t="shared" si="149"/>
        <v>35.453944892315484</v>
      </c>
      <c r="EV128" s="2">
        <f t="shared" si="149"/>
        <v>33.36132595015907</v>
      </c>
      <c r="EW128" s="2">
        <f t="shared" si="149"/>
        <v>31.395022013844084</v>
      </c>
      <c r="EX128" s="2">
        <f t="shared" si="149"/>
        <v>32.973329893248881</v>
      </c>
      <c r="EY128" s="2">
        <f t="shared" si="149"/>
        <v>33.837692897948074</v>
      </c>
      <c r="EZ128" s="2">
        <f t="shared" si="149"/>
        <v>31.321877423763919</v>
      </c>
      <c r="FA128" s="2">
        <f t="shared" si="149"/>
        <v>31.42897444379814</v>
      </c>
      <c r="FB128" s="2">
        <f t="shared" si="149"/>
        <v>33.511733419169097</v>
      </c>
      <c r="FC128" s="2">
        <f t="shared" si="149"/>
        <v>36.206206314392666</v>
      </c>
      <c r="FD128" s="2">
        <f t="shared" si="149"/>
        <v>37.763867239661721</v>
      </c>
      <c r="FE128" s="2">
        <f t="shared" si="149"/>
        <v>37.42555750813046</v>
      </c>
      <c r="FG128" s="2">
        <f t="shared" si="150"/>
        <v>0.99707812759983394</v>
      </c>
      <c r="FH128" s="2">
        <f t="shared" si="150"/>
        <v>0.99710917436105084</v>
      </c>
      <c r="FI128" s="2">
        <f t="shared" si="150"/>
        <v>0.99689079347438614</v>
      </c>
      <c r="FJ128" s="2">
        <f t="shared" si="150"/>
        <v>0.99665686350619465</v>
      </c>
      <c r="FK128" s="2">
        <f t="shared" si="150"/>
        <v>0.99617913187372364</v>
      </c>
      <c r="FL128" s="2">
        <f t="shared" si="150"/>
        <v>0.99638334157220776</v>
      </c>
      <c r="FM128" s="2">
        <f t="shared" si="150"/>
        <v>0.99645298328468079</v>
      </c>
      <c r="FN128" s="2">
        <f t="shared" si="150"/>
        <v>0.99588838424116399</v>
      </c>
      <c r="FO128" s="2">
        <f t="shared" si="150"/>
        <v>0.9964214015304641</v>
      </c>
      <c r="FP128" s="2">
        <f t="shared" si="150"/>
        <v>0.99623361044317005</v>
      </c>
      <c r="FQ128" s="2">
        <f t="shared" si="150"/>
        <v>0.99622570660870657</v>
      </c>
      <c r="FR128" s="2">
        <f t="shared" si="150"/>
        <v>0.99635169359032505</v>
      </c>
      <c r="FS128" s="2">
        <f t="shared" si="150"/>
        <v>0.99657302180866381</v>
      </c>
      <c r="FT128" s="2">
        <f t="shared" si="150"/>
        <v>0.99633720720104357</v>
      </c>
      <c r="FU128" s="2">
        <f t="shared" si="150"/>
        <v>0.9945586632568183</v>
      </c>
      <c r="FW128" s="2">
        <f t="shared" si="156"/>
        <v>5.136326341108507E-3</v>
      </c>
      <c r="FX128" s="2">
        <f t="shared" si="156"/>
        <v>8.4851404727006603E-3</v>
      </c>
      <c r="FY128" s="2">
        <f t="shared" si="156"/>
        <v>7.7260017462883156E-3</v>
      </c>
      <c r="FZ128" s="2">
        <f t="shared" si="156"/>
        <v>6.7044618398056904E-3</v>
      </c>
      <c r="GA128" s="2">
        <f t="shared" si="156"/>
        <v>6.4390473706718819E-3</v>
      </c>
      <c r="GB128" s="2">
        <f t="shared" si="156"/>
        <v>7.0966217247507568E-3</v>
      </c>
      <c r="GC128" s="2">
        <f t="shared" si="156"/>
        <v>7.8016447902766878E-3</v>
      </c>
      <c r="GD128" s="2">
        <f t="shared" si="156"/>
        <v>9.8330035260926919E-3</v>
      </c>
      <c r="GE128" s="2">
        <f t="shared" si="156"/>
        <v>1.1057935210131551E-2</v>
      </c>
      <c r="GF128" s="2">
        <f t="shared" si="156"/>
        <v>9.1073411463358442E-3</v>
      </c>
      <c r="GG128" s="2">
        <f t="shared" si="156"/>
        <v>7.7237603457429235E-3</v>
      </c>
      <c r="GH128" s="2">
        <f t="shared" si="156"/>
        <v>5.8528967142860823E-3</v>
      </c>
      <c r="GI128" s="2">
        <f t="shared" si="156"/>
        <v>4.8748959960343997E-3</v>
      </c>
      <c r="GJ128" s="2">
        <f t="shared" si="156"/>
        <v>3.7770505152845617E-3</v>
      </c>
      <c r="GK128" s="2">
        <f t="shared" si="156"/>
        <v>3.1062781478891069E-3</v>
      </c>
      <c r="GM128" s="86">
        <f t="shared" si="157"/>
        <v>1.2209318933947381E-45</v>
      </c>
      <c r="GN128" s="86">
        <f t="shared" si="157"/>
        <v>5.5372820139204614E-68</v>
      </c>
      <c r="GO128" s="86">
        <f t="shared" si="157"/>
        <v>4.4765349937800453E-62</v>
      </c>
      <c r="GP128" s="86">
        <f t="shared" si="157"/>
        <v>3.3589802711520142E-96</v>
      </c>
      <c r="GQ128" s="86">
        <f t="shared" si="157"/>
        <v>2.2685394368620758E-84</v>
      </c>
      <c r="GR128" s="86">
        <f t="shared" si="157"/>
        <v>6.6721222391820023E-95</v>
      </c>
      <c r="GS128" s="86">
        <f t="shared" si="157"/>
        <v>4.6508368204771975E-110</v>
      </c>
      <c r="GT128" s="86">
        <f t="shared" si="157"/>
        <v>1.1275236602672211E-107</v>
      </c>
      <c r="GU128" s="86">
        <f t="shared" si="157"/>
        <v>7.7840251014856187E-91</v>
      </c>
      <c r="GV128" s="86">
        <f t="shared" si="157"/>
        <v>1.2528240572196077E-88</v>
      </c>
      <c r="GW128" s="86">
        <f t="shared" si="157"/>
        <v>7.198928282675305E-70</v>
      </c>
      <c r="GX128" s="86">
        <f t="shared" si="157"/>
        <v>7.3127887183247828E-78</v>
      </c>
      <c r="GY128" s="86">
        <f t="shared" si="157"/>
        <v>3.1163111104007945E-67</v>
      </c>
      <c r="GZ128" s="86">
        <f t="shared" si="157"/>
        <v>2.0686621591526067E-58</v>
      </c>
      <c r="HA128" s="86">
        <f t="shared" si="157"/>
        <v>3.8235261217992945E-71</v>
      </c>
      <c r="HC128" s="86">
        <f t="shared" si="153"/>
        <v>1.5470991262076971E-8</v>
      </c>
      <c r="HD128" s="86">
        <f t="shared" si="153"/>
        <v>2.5164355630525659E-18</v>
      </c>
      <c r="HE128" s="86">
        <f t="shared" si="153"/>
        <v>7.2529137047897834E-13</v>
      </c>
      <c r="HF128" s="86">
        <f t="shared" si="153"/>
        <v>1.1809349908721316E-18</v>
      </c>
      <c r="HG128" s="86">
        <f t="shared" si="153"/>
        <v>2.83721238326143E-15</v>
      </c>
      <c r="HH128" s="86">
        <f t="shared" si="153"/>
        <v>2.9508293005495008E-22</v>
      </c>
      <c r="HI128" s="86">
        <f t="shared" si="138"/>
        <v>3.8784000529585402E-27</v>
      </c>
      <c r="HJ128" s="86">
        <f t="shared" si="138"/>
        <v>2.9450608902626966E-24</v>
      </c>
      <c r="HK128" s="86">
        <f t="shared" si="138"/>
        <v>6.3770557261937347E-26</v>
      </c>
      <c r="HL128" s="86">
        <f t="shared" ref="HL128:HQ170" si="161" xml:space="preserve"> _xlfn.NORM.DIST($B128, L$8, ABS(L$12), TRUE) * _xlfn.NORM.DIST(($B128 - L$8)*L$16, 0, ABS(L$12), TRUE) * 2</f>
        <v>7.2184346616770547E-22</v>
      </c>
      <c r="HM128" s="86">
        <f t="shared" si="161"/>
        <v>1.5046831376767141E-18</v>
      </c>
      <c r="HN128" s="86">
        <f t="shared" si="161"/>
        <v>3.8318790259806182E-16</v>
      </c>
      <c r="HO128" s="86">
        <f t="shared" si="161"/>
        <v>6.9425525990720086E-13</v>
      </c>
      <c r="HP128" s="86">
        <f t="shared" si="161"/>
        <v>2.3730618590654672E-11</v>
      </c>
      <c r="HQ128" s="86">
        <f t="shared" si="161"/>
        <v>2.6348404269512899E-16</v>
      </c>
      <c r="HS128" s="86">
        <f t="shared" si="158"/>
        <v>2.6842709643219616E-8</v>
      </c>
      <c r="HT128" s="86">
        <f t="shared" si="158"/>
        <v>9.8957297721813058E-5</v>
      </c>
      <c r="HU128" s="86">
        <f t="shared" si="158"/>
        <v>6.7831891609035497E-6</v>
      </c>
      <c r="HV128" s="86">
        <f t="shared" si="158"/>
        <v>7.7301043727936905E-7</v>
      </c>
      <c r="HW128" s="86">
        <f t="shared" si="158"/>
        <v>4.1919614852646036E-7</v>
      </c>
      <c r="HX128" s="86">
        <f t="shared" si="158"/>
        <v>6.014542142907157E-7</v>
      </c>
      <c r="HY128" s="86">
        <f t="shared" si="158"/>
        <v>1.6569221008426827E-6</v>
      </c>
      <c r="HZ128" s="86">
        <f t="shared" si="158"/>
        <v>3.6130435218040335E-7</v>
      </c>
      <c r="IA128" s="86">
        <f t="shared" si="158"/>
        <v>5.8101339847360607E-6</v>
      </c>
      <c r="IB128" s="86">
        <f t="shared" si="158"/>
        <v>1.7663026797090322E-6</v>
      </c>
      <c r="IC128" s="86">
        <f t="shared" si="158"/>
        <v>2.0344581874583098E-6</v>
      </c>
      <c r="ID128" s="86">
        <f t="shared" si="158"/>
        <v>1.641036995871992E-7</v>
      </c>
      <c r="IE128" s="86">
        <f t="shared" si="158"/>
        <v>7.3302198617007962E-8</v>
      </c>
      <c r="IF128" s="86">
        <f t="shared" si="158"/>
        <v>6.7360061730104738E-7</v>
      </c>
      <c r="IG128" s="86">
        <f t="shared" si="158"/>
        <v>7.532881947086788E-6</v>
      </c>
      <c r="II128" s="86">
        <f t="shared" si="159"/>
        <v>1.7352689119475838E-91</v>
      </c>
      <c r="IJ128" s="86">
        <f t="shared" si="159"/>
        <v>8.0625975620595797E-52</v>
      </c>
      <c r="IK128" s="86">
        <f t="shared" si="159"/>
        <v>1.97912525148705E-62</v>
      </c>
      <c r="IL128" s="86">
        <f t="shared" si="159"/>
        <v>2.9439892139237552E-73</v>
      </c>
      <c r="IM128" s="86">
        <f t="shared" si="159"/>
        <v>1.6205208294324174E-76</v>
      </c>
      <c r="IN128" s="86">
        <f t="shared" si="159"/>
        <v>1.7499614237176946E-76</v>
      </c>
      <c r="IO128" s="86">
        <f t="shared" si="159"/>
        <v>1.0889236984338638E-77</v>
      </c>
      <c r="IP128" s="86">
        <f t="shared" si="159"/>
        <v>6.4922982507494571E-90</v>
      </c>
      <c r="IQ128" s="86">
        <f t="shared" si="159"/>
        <v>2.265710576618755E-75</v>
      </c>
      <c r="IR128" s="86">
        <f t="shared" si="159"/>
        <v>2.0074461441165565E-78</v>
      </c>
      <c r="IS128" s="86">
        <f t="shared" si="159"/>
        <v>2.2157099969476806E-72</v>
      </c>
      <c r="IT128" s="86">
        <f t="shared" si="159"/>
        <v>7.0358735797354749E-81</v>
      </c>
      <c r="IU128" s="86">
        <f t="shared" si="159"/>
        <v>1.9370829581551497E-80</v>
      </c>
      <c r="IV128" s="86">
        <f t="shared" si="159"/>
        <v>1.2109128663634564E-41</v>
      </c>
      <c r="IW128" s="86">
        <f t="shared" si="159"/>
        <v>6.1946905350495397E-27</v>
      </c>
      <c r="IY128" s="86">
        <f t="shared" si="160"/>
        <v>4.2313700905296586E-8</v>
      </c>
      <c r="IZ128" s="86">
        <f t="shared" si="160"/>
        <v>9.8957297721815579E-5</v>
      </c>
      <c r="JA128" s="86">
        <f t="shared" si="160"/>
        <v>6.7831898861949206E-6</v>
      </c>
      <c r="JB128" s="86">
        <f t="shared" si="160"/>
        <v>7.7301043728055003E-7</v>
      </c>
      <c r="JC128" s="86">
        <f t="shared" si="160"/>
        <v>4.1919615136367276E-7</v>
      </c>
      <c r="JD128" s="86">
        <f t="shared" si="160"/>
        <v>6.0145421429071602E-7</v>
      </c>
      <c r="JE128" s="86">
        <f t="shared" si="160"/>
        <v>1.6569221008426827E-6</v>
      </c>
      <c r="JF128" s="86">
        <f t="shared" si="160"/>
        <v>3.6130435218040335E-7</v>
      </c>
      <c r="JG128" s="86">
        <f t="shared" si="160"/>
        <v>5.8101339847360607E-6</v>
      </c>
      <c r="JH128" s="86">
        <f t="shared" si="160"/>
        <v>1.7663026797090329E-6</v>
      </c>
      <c r="JI128" s="86">
        <f t="shared" si="160"/>
        <v>2.0344581874598146E-6</v>
      </c>
      <c r="JJ128" s="86">
        <f t="shared" si="160"/>
        <v>1.6410369997038711E-7</v>
      </c>
      <c r="JK128" s="86">
        <f t="shared" si="160"/>
        <v>7.3302892872267869E-8</v>
      </c>
      <c r="JL128" s="86">
        <f t="shared" si="160"/>
        <v>6.7362434791963808E-7</v>
      </c>
      <c r="JM128" s="86">
        <f t="shared" si="160"/>
        <v>7.532881947350272E-6</v>
      </c>
    </row>
    <row r="129" spans="2:273" x14ac:dyDescent="0.25">
      <c r="B129" s="2">
        <v>102</v>
      </c>
      <c r="C129" s="37">
        <v>32.622999999999998</v>
      </c>
      <c r="D129" s="37">
        <v>36.332999999999998</v>
      </c>
      <c r="E129" s="37">
        <v>37.475000000000001</v>
      </c>
      <c r="F129" s="37">
        <v>37.508000000000003</v>
      </c>
      <c r="G129" s="37">
        <v>35.582999999999998</v>
      </c>
      <c r="H129" s="37">
        <v>32.517000000000003</v>
      </c>
      <c r="I129" s="37">
        <v>28.733000000000001</v>
      </c>
      <c r="J129" s="37">
        <v>31.861999999999998</v>
      </c>
      <c r="K129" s="37">
        <v>34.482999999999997</v>
      </c>
      <c r="L129" s="37">
        <v>32.683</v>
      </c>
      <c r="M129" s="37">
        <v>32.75</v>
      </c>
      <c r="N129" s="37">
        <v>34.1</v>
      </c>
      <c r="O129" s="37">
        <v>36.883000000000003</v>
      </c>
      <c r="P129" s="37">
        <v>37.450000000000003</v>
      </c>
      <c r="Q129" s="37">
        <v>38.5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31.623136223234283</v>
      </c>
      <c r="T129" s="4">
        <f t="shared" si="162"/>
        <v>34.760495994350116</v>
      </c>
      <c r="U129" s="4">
        <f t="shared" si="162"/>
        <v>38.602973081566574</v>
      </c>
      <c r="V129" s="4">
        <f t="shared" si="162"/>
        <v>37.22087365279954</v>
      </c>
      <c r="W129" s="4">
        <f t="shared" si="162"/>
        <v>35.442565896275546</v>
      </c>
      <c r="X129" s="4">
        <f t="shared" si="162"/>
        <v>33.327149003872201</v>
      </c>
      <c r="Y129" s="4">
        <f t="shared" si="162"/>
        <v>31.467633088759349</v>
      </c>
      <c r="Z129" s="4">
        <f t="shared" si="162"/>
        <v>33.018140005451919</v>
      </c>
      <c r="AA129" s="4">
        <f t="shared" si="162"/>
        <v>33.903121493306209</v>
      </c>
      <c r="AB129" s="4">
        <f t="shared" si="162"/>
        <v>31.448391474501811</v>
      </c>
      <c r="AC129" s="4">
        <f t="shared" si="162"/>
        <v>31.538676859526355</v>
      </c>
      <c r="AD129" s="4">
        <f t="shared" si="162"/>
        <v>33.709965770722434</v>
      </c>
      <c r="AE129" s="4">
        <f t="shared" si="162"/>
        <v>36.253045582670673</v>
      </c>
      <c r="AF129" s="4">
        <f t="shared" si="162"/>
        <v>37.842170475342186</v>
      </c>
      <c r="AG129" s="4">
        <f t="shared" si="162"/>
        <v>37.594905790856629</v>
      </c>
      <c r="AI129" s="4">
        <f t="shared" ref="AI129:AW145" si="163">IF(OR($B129 &lt; C$230, $B129 &gt; C$233), 0, C129-S129)</f>
        <v>0.99986377676571436</v>
      </c>
      <c r="AJ129" s="4">
        <f t="shared" si="163"/>
        <v>1.5725040056498827</v>
      </c>
      <c r="AK129" s="4">
        <f t="shared" si="163"/>
        <v>-1.1279730815665729</v>
      </c>
      <c r="AL129" s="4">
        <f t="shared" si="163"/>
        <v>0.28712634720046282</v>
      </c>
      <c r="AM129" s="4">
        <f t="shared" si="163"/>
        <v>0.14043410372445209</v>
      </c>
      <c r="AN129" s="4">
        <f t="shared" si="163"/>
        <v>-0.81014900387219768</v>
      </c>
      <c r="AO129" s="4">
        <f t="shared" si="163"/>
        <v>-2.7346330887593489</v>
      </c>
      <c r="AP129" s="4">
        <f t="shared" si="163"/>
        <v>-1.1561400054519204</v>
      </c>
      <c r="AQ129" s="4">
        <f t="shared" si="163"/>
        <v>0.57987850669378815</v>
      </c>
      <c r="AR129" s="4">
        <f t="shared" si="163"/>
        <v>1.2346085254981887</v>
      </c>
      <c r="AS129" s="4">
        <f t="shared" si="163"/>
        <v>1.2113231404736453</v>
      </c>
      <c r="AT129" s="4">
        <f t="shared" si="163"/>
        <v>0.39003422927756759</v>
      </c>
      <c r="AU129" s="4">
        <f t="shared" si="163"/>
        <v>0.62995441732932989</v>
      </c>
      <c r="AV129" s="4">
        <f t="shared" si="163"/>
        <v>-0.39217047534218352</v>
      </c>
      <c r="AW129" s="4">
        <f t="shared" si="163"/>
        <v>0.90509420914337113</v>
      </c>
      <c r="AY129" s="2">
        <f t="shared" si="154"/>
        <v>31.623136219320124</v>
      </c>
      <c r="AZ129" s="2">
        <f t="shared" si="154"/>
        <v>34.753532530395724</v>
      </c>
      <c r="BA129" s="2">
        <f t="shared" si="154"/>
        <v>38.601890101640713</v>
      </c>
      <c r="BB129" s="2">
        <f t="shared" si="154"/>
        <v>37.220714805650118</v>
      </c>
      <c r="BC129" s="2">
        <f t="shared" si="154"/>
        <v>35.442424070377179</v>
      </c>
      <c r="BD129" s="2">
        <f t="shared" si="154"/>
        <v>33.326909751397451</v>
      </c>
      <c r="BE129" s="2">
        <f t="shared" si="154"/>
        <v>31.466972108256051</v>
      </c>
      <c r="BF129" s="2">
        <f t="shared" si="154"/>
        <v>33.017965627981013</v>
      </c>
      <c r="BG129" s="2">
        <f t="shared" si="154"/>
        <v>33.899823393512328</v>
      </c>
      <c r="BH129" s="2">
        <f t="shared" si="154"/>
        <v>31.447263145917656</v>
      </c>
      <c r="BI129" s="2">
        <f t="shared" si="154"/>
        <v>31.537405281291154</v>
      </c>
      <c r="BJ129" s="2">
        <f t="shared" si="154"/>
        <v>33.709837484526801</v>
      </c>
      <c r="BK129" s="2">
        <f t="shared" si="154"/>
        <v>36.252981186927798</v>
      </c>
      <c r="BL129" s="2">
        <f t="shared" si="154"/>
        <v>37.841366300489916</v>
      </c>
      <c r="BM129" s="2">
        <f t="shared" si="154"/>
        <v>37.582216740975298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32.622999999999998</v>
      </c>
      <c r="CF129" s="2">
        <f t="shared" si="155"/>
        <v>36.332999999999998</v>
      </c>
      <c r="CG129" s="2">
        <f t="shared" si="155"/>
        <v>37.475000000000001</v>
      </c>
      <c r="CH129" s="2">
        <f t="shared" si="155"/>
        <v>37.508000000000003</v>
      </c>
      <c r="CI129" s="2">
        <f t="shared" si="155"/>
        <v>35.582999999999998</v>
      </c>
      <c r="CJ129" s="2">
        <f t="shared" si="155"/>
        <v>32.517000000000003</v>
      </c>
      <c r="CK129" s="2">
        <f t="shared" si="155"/>
        <v>28.733000000000001</v>
      </c>
      <c r="CL129" s="2">
        <f t="shared" si="155"/>
        <v>31.861999999999998</v>
      </c>
      <c r="CM129" s="2">
        <f t="shared" si="155"/>
        <v>34.482999999999997</v>
      </c>
      <c r="CN129" s="2">
        <f t="shared" si="155"/>
        <v>32.683</v>
      </c>
      <c r="CO129" s="2">
        <f t="shared" si="155"/>
        <v>32.75</v>
      </c>
      <c r="CP129" s="2">
        <f t="shared" si="155"/>
        <v>34.1</v>
      </c>
      <c r="CQ129" s="2">
        <f t="shared" si="155"/>
        <v>36.883000000000003</v>
      </c>
      <c r="CR129" s="2">
        <f t="shared" si="155"/>
        <v>37.450000000000003</v>
      </c>
      <c r="CS129" s="2">
        <f t="shared" si="155"/>
        <v>38.5</v>
      </c>
      <c r="CU129" s="2">
        <f t="shared" si="110"/>
        <v>32.622999999999998</v>
      </c>
      <c r="CV129" s="2">
        <f t="shared" si="111"/>
        <v>36.332999999999998</v>
      </c>
      <c r="CW129" s="2">
        <f t="shared" si="112"/>
        <v>37.475000000000001</v>
      </c>
      <c r="CX129" s="2">
        <f t="shared" si="113"/>
        <v>37.508000000000003</v>
      </c>
      <c r="CY129" s="2">
        <f t="shared" si="114"/>
        <v>35.582999999999998</v>
      </c>
      <c r="CZ129" s="2">
        <f t="shared" si="115"/>
        <v>32.517000000000003</v>
      </c>
      <c r="DA129" s="2">
        <f t="shared" si="116"/>
        <v>28.733000000000001</v>
      </c>
      <c r="DB129" s="2">
        <f t="shared" si="117"/>
        <v>31.861999999999998</v>
      </c>
      <c r="DC129" s="2">
        <f t="shared" si="118"/>
        <v>34.482999999999997</v>
      </c>
      <c r="DD129" s="2">
        <f t="shared" si="119"/>
        <v>32.683</v>
      </c>
      <c r="DE129" s="2">
        <f t="shared" si="120"/>
        <v>32.75</v>
      </c>
      <c r="DF129" s="2">
        <f t="shared" si="121"/>
        <v>34.1</v>
      </c>
      <c r="DG129" s="2">
        <f t="shared" si="122"/>
        <v>36.883000000000003</v>
      </c>
      <c r="DH129" s="2">
        <f t="shared" si="123"/>
        <v>37.450000000000003</v>
      </c>
      <c r="DI129" s="2">
        <f t="shared" si="124"/>
        <v>38.5</v>
      </c>
      <c r="DK129" s="2">
        <f t="shared" ref="DK129:DY145" si="164">BO$228*$B129+BO$229</f>
        <v>72.900934566145082</v>
      </c>
      <c r="DL129" s="2">
        <f t="shared" si="164"/>
        <v>71.821839260312956</v>
      </c>
      <c r="DM129" s="2">
        <f t="shared" si="164"/>
        <v>70.249692745376962</v>
      </c>
      <c r="DN129" s="2">
        <f t="shared" si="164"/>
        <v>74.823918758434559</v>
      </c>
      <c r="DO129" s="2">
        <f t="shared" si="164"/>
        <v>76.112944599303134</v>
      </c>
      <c r="DP129" s="2">
        <f t="shared" si="164"/>
        <v>70.324547748592892</v>
      </c>
      <c r="DQ129" s="2">
        <f t="shared" si="164"/>
        <v>63.955260318949357</v>
      </c>
      <c r="DR129" s="2">
        <f t="shared" si="164"/>
        <v>65.949451398767181</v>
      </c>
      <c r="DS129" s="2">
        <f t="shared" si="164"/>
        <v>69.224708911819874</v>
      </c>
      <c r="DT129" s="2">
        <f t="shared" si="164"/>
        <v>63.993533771106947</v>
      </c>
      <c r="DU129" s="2">
        <f t="shared" si="164"/>
        <v>73.365132253711209</v>
      </c>
      <c r="DV129" s="2">
        <f t="shared" si="164"/>
        <v>69.329445684803005</v>
      </c>
      <c r="DW129" s="2">
        <f t="shared" si="164"/>
        <v>74.241843589743581</v>
      </c>
      <c r="DX129" s="2">
        <f t="shared" si="164"/>
        <v>77.184750187617254</v>
      </c>
      <c r="DY129" s="2">
        <f t="shared" si="164"/>
        <v>72.359243401759528</v>
      </c>
      <c r="EA129" s="2">
        <f t="shared" si="152"/>
        <v>31.513544873542244</v>
      </c>
      <c r="EB129" s="2">
        <f t="shared" si="152"/>
        <v>34.65663431240322</v>
      </c>
      <c r="EC129" s="2">
        <f t="shared" si="152"/>
        <v>38.511088625123634</v>
      </c>
      <c r="ED129" s="2">
        <f t="shared" si="152"/>
        <v>37.104801063909122</v>
      </c>
      <c r="EE129" s="2">
        <f t="shared" si="151"/>
        <v>35.299532592696053</v>
      </c>
      <c r="EF129" s="2">
        <f t="shared" si="151"/>
        <v>33.203595558719542</v>
      </c>
      <c r="EG129" s="2">
        <f t="shared" si="151"/>
        <v>31.361905312980774</v>
      </c>
      <c r="EH129" s="2">
        <f t="shared" si="151"/>
        <v>32.89404239355315</v>
      </c>
      <c r="EI129" s="2">
        <f t="shared" si="151"/>
        <v>33.784898983199518</v>
      </c>
      <c r="EJ129" s="2">
        <f t="shared" si="151"/>
        <v>31.336164099720278</v>
      </c>
      <c r="EK129" s="2">
        <f t="shared" si="151"/>
        <v>31.393162911728915</v>
      </c>
      <c r="EL129" s="2">
        <f t="shared" si="151"/>
        <v>33.592067087342599</v>
      </c>
      <c r="EM129" s="2">
        <f t="shared" si="135"/>
        <v>36.13407613286045</v>
      </c>
      <c r="EN129" s="2">
        <f t="shared" si="135"/>
        <v>37.709850476325627</v>
      </c>
      <c r="EO129" s="2">
        <f t="shared" si="135"/>
        <v>37.409048773811286</v>
      </c>
      <c r="EQ129" s="2">
        <f t="shared" ref="EQ129:FE145" si="165">CU$228*$B129+CU$229</f>
        <v>31.384700523296775</v>
      </c>
      <c r="ER129" s="2">
        <f t="shared" si="165"/>
        <v>34.537074364681274</v>
      </c>
      <c r="ES129" s="2">
        <f t="shared" si="165"/>
        <v>38.602984774181131</v>
      </c>
      <c r="ET129" s="2">
        <f t="shared" si="165"/>
        <v>37.223930583557959</v>
      </c>
      <c r="EU129" s="2">
        <f t="shared" si="165"/>
        <v>35.387720826066719</v>
      </c>
      <c r="EV129" s="2">
        <f t="shared" si="165"/>
        <v>33.310886560527287</v>
      </c>
      <c r="EW129" s="2">
        <f t="shared" si="165"/>
        <v>31.314765957972256</v>
      </c>
      <c r="EX129" s="2">
        <f t="shared" si="165"/>
        <v>32.887166960892813</v>
      </c>
      <c r="EY129" s="2">
        <f t="shared" si="165"/>
        <v>33.720692576849828</v>
      </c>
      <c r="EZ129" s="2">
        <f t="shared" si="165"/>
        <v>31.224327676818529</v>
      </c>
      <c r="FA129" s="2">
        <f t="shared" si="165"/>
        <v>31.359911822912519</v>
      </c>
      <c r="FB129" s="2">
        <f t="shared" si="165"/>
        <v>33.408625274160315</v>
      </c>
      <c r="FC129" s="2">
        <f t="shared" si="165"/>
        <v>36.090192082490091</v>
      </c>
      <c r="FD129" s="2">
        <f t="shared" si="165"/>
        <v>37.614956336505657</v>
      </c>
      <c r="FE129" s="2">
        <f t="shared" si="165"/>
        <v>37.304059077754744</v>
      </c>
      <c r="FG129" s="2">
        <f t="shared" ref="FG129:FU145" si="166">POWER(10,($B129-C$231)/C$229)/(1+POWER(10,($B129-C$231)/C$229))</f>
        <v>0.99733453542728367</v>
      </c>
      <c r="FH129" s="2">
        <f t="shared" si="166"/>
        <v>0.99736286489742065</v>
      </c>
      <c r="FI129" s="2">
        <f t="shared" si="166"/>
        <v>0.99716359397288867</v>
      </c>
      <c r="FJ129" s="2">
        <f t="shared" si="166"/>
        <v>0.9969501261299949</v>
      </c>
      <c r="FK129" s="2">
        <f t="shared" si="166"/>
        <v>0.99651415492947493</v>
      </c>
      <c r="FL129" s="2">
        <f t="shared" si="166"/>
        <v>0.99670051832831152</v>
      </c>
      <c r="FM129" s="2">
        <f t="shared" si="166"/>
        <v>0.99676407237840126</v>
      </c>
      <c r="FN129" s="2">
        <f t="shared" si="166"/>
        <v>0.99624880476219158</v>
      </c>
      <c r="FO129" s="2">
        <f t="shared" si="166"/>
        <v>0.99673525140898001</v>
      </c>
      <c r="FP129" s="2">
        <f t="shared" si="166"/>
        <v>0.99656387316149775</v>
      </c>
      <c r="FQ129" s="2">
        <f t="shared" si="166"/>
        <v>0.99655665999366339</v>
      </c>
      <c r="FR129" s="2">
        <f t="shared" si="166"/>
        <v>0.99667163656641677</v>
      </c>
      <c r="FS129" s="2">
        <f t="shared" si="166"/>
        <v>0.99687361602302427</v>
      </c>
      <c r="FT129" s="2">
        <f t="shared" si="166"/>
        <v>0.99665841631918506</v>
      </c>
      <c r="FU129" s="2">
        <f t="shared" si="166"/>
        <v>0.99503506480464854</v>
      </c>
      <c r="FW129" s="2">
        <f t="shared" si="156"/>
        <v>5.6290803871034923E-3</v>
      </c>
      <c r="FX129" s="2">
        <f t="shared" si="156"/>
        <v>9.2961613931955671E-3</v>
      </c>
      <c r="FY129" s="2">
        <f t="shared" si="156"/>
        <v>8.4650826641761313E-3</v>
      </c>
      <c r="FZ129" s="2">
        <f t="shared" si="156"/>
        <v>7.3465442268084314E-3</v>
      </c>
      <c r="GA129" s="2">
        <f t="shared" si="156"/>
        <v>7.0558917306585006E-3</v>
      </c>
      <c r="GB129" s="2">
        <f t="shared" si="156"/>
        <v>7.7759670218575036E-3</v>
      </c>
      <c r="GC129" s="2">
        <f t="shared" si="156"/>
        <v>8.5478994999454456E-3</v>
      </c>
      <c r="GD129" s="2">
        <f t="shared" si="156"/>
        <v>1.077145540758786E-2</v>
      </c>
      <c r="GE129" s="2">
        <f t="shared" si="156"/>
        <v>1.211186331522973E-2</v>
      </c>
      <c r="GF129" s="2">
        <f t="shared" si="156"/>
        <v>9.9772343965619376E-3</v>
      </c>
      <c r="GG129" s="2">
        <f t="shared" si="156"/>
        <v>8.4626286765408492E-3</v>
      </c>
      <c r="GH129" s="2">
        <f t="shared" si="156"/>
        <v>6.4139518209514156E-3</v>
      </c>
      <c r="GI129" s="2">
        <f t="shared" si="156"/>
        <v>5.3427043811308059E-3</v>
      </c>
      <c r="GJ129" s="2">
        <f t="shared" si="156"/>
        <v>4.1399449273048722E-3</v>
      </c>
      <c r="GK129" s="2">
        <f t="shared" si="156"/>
        <v>3.4049458385251789E-3</v>
      </c>
      <c r="GM129" s="86">
        <f t="shared" si="157"/>
        <v>8.4603497868576006E-48</v>
      </c>
      <c r="GN129" s="86">
        <f t="shared" si="157"/>
        <v>2.9448804210058847E-71</v>
      </c>
      <c r="GO129" s="86">
        <f t="shared" si="157"/>
        <v>4.7390579278468229E-65</v>
      </c>
      <c r="GP129" s="86">
        <f t="shared" si="157"/>
        <v>7.4819601248780897E-101</v>
      </c>
      <c r="GQ129" s="86">
        <f t="shared" si="157"/>
        <v>1.8215335204810766E-88</v>
      </c>
      <c r="GR129" s="86">
        <f t="shared" si="157"/>
        <v>1.9279062182472632E-99</v>
      </c>
      <c r="GS129" s="86">
        <f t="shared" si="157"/>
        <v>2.8853364784853975E-115</v>
      </c>
      <c r="GT129" s="86">
        <f t="shared" si="157"/>
        <v>1.016817454164051E-112</v>
      </c>
      <c r="GU129" s="86">
        <f t="shared" si="157"/>
        <v>4.8509266448955605E-95</v>
      </c>
      <c r="GV129" s="86">
        <f t="shared" si="157"/>
        <v>8.3526675427198127E-93</v>
      </c>
      <c r="GW129" s="86">
        <f t="shared" si="157"/>
        <v>3.9065983381519469E-73</v>
      </c>
      <c r="GX129" s="86">
        <f t="shared" si="157"/>
        <v>1.5346038892861109E-81</v>
      </c>
      <c r="GY129" s="86">
        <f t="shared" si="157"/>
        <v>2.0378999183784412E-70</v>
      </c>
      <c r="GZ129" s="86">
        <f t="shared" si="157"/>
        <v>3.6141375502876759E-61</v>
      </c>
      <c r="HA129" s="86">
        <f t="shared" si="157"/>
        <v>1.6437336836866952E-74</v>
      </c>
      <c r="HC129" s="86">
        <f t="shared" si="153"/>
        <v>2.17401401537204E-9</v>
      </c>
      <c r="HD129" s="86">
        <f t="shared" si="153"/>
        <v>1.9981210041927622E-20</v>
      </c>
      <c r="HE129" s="86">
        <f t="shared" si="153"/>
        <v>2.8113735550774501E-14</v>
      </c>
      <c r="HF129" s="86">
        <f t="shared" si="153"/>
        <v>9.8303219177502429E-21</v>
      </c>
      <c r="HG129" s="86">
        <f t="shared" si="153"/>
        <v>5.4414738393202536E-17</v>
      </c>
      <c r="HH129" s="86">
        <f t="shared" si="153"/>
        <v>1.0620916206219924E-24</v>
      </c>
      <c r="HI129" s="86">
        <f t="shared" si="153"/>
        <v>5.3298812090878383E-30</v>
      </c>
      <c r="HJ129" s="86">
        <f t="shared" si="153"/>
        <v>1.1620121734386885E-26</v>
      </c>
      <c r="HK129" s="86">
        <f t="shared" si="153"/>
        <v>1.8764614179711676E-28</v>
      </c>
      <c r="HL129" s="86">
        <f t="shared" si="161"/>
        <v>4.5444986532214614E-24</v>
      </c>
      <c r="HM129" s="86">
        <f t="shared" si="161"/>
        <v>1.793125372971798E-20</v>
      </c>
      <c r="HN129" s="86">
        <f t="shared" si="161"/>
        <v>6.4854535496233194E-18</v>
      </c>
      <c r="HO129" s="86">
        <f t="shared" si="161"/>
        <v>2.2385110157432191E-14</v>
      </c>
      <c r="HP129" s="86">
        <f t="shared" si="161"/>
        <v>1.1571525015636208E-12</v>
      </c>
      <c r="HQ129" s="86">
        <f t="shared" si="161"/>
        <v>3.2941840133781225E-18</v>
      </c>
      <c r="HS129" s="86">
        <f t="shared" si="158"/>
        <v>9.3336610969291101E-8</v>
      </c>
      <c r="HT129" s="86">
        <f t="shared" si="158"/>
        <v>2.0718741222485967E-4</v>
      </c>
      <c r="HU129" s="86">
        <f t="shared" si="158"/>
        <v>1.6867485929516717E-5</v>
      </c>
      <c r="HV129" s="86">
        <f t="shared" si="158"/>
        <v>2.2051848893205116E-6</v>
      </c>
      <c r="HW129" s="86">
        <f t="shared" si="158"/>
        <v>1.2431649620573242E-6</v>
      </c>
      <c r="HX129" s="86">
        <f t="shared" si="158"/>
        <v>1.7951742176506921E-6</v>
      </c>
      <c r="HY129" s="86">
        <f t="shared" si="158"/>
        <v>4.8827481899523361E-6</v>
      </c>
      <c r="HZ129" s="86">
        <f t="shared" si="158"/>
        <v>1.3151161940065637E-6</v>
      </c>
      <c r="IA129" s="86">
        <f t="shared" si="158"/>
        <v>1.7238251048937125E-5</v>
      </c>
      <c r="IB129" s="86">
        <f t="shared" si="158"/>
        <v>5.4043935799387624E-6</v>
      </c>
      <c r="IC129" s="86">
        <f t="shared" si="158"/>
        <v>5.7124507739804186E-6</v>
      </c>
      <c r="ID129" s="86">
        <f t="shared" si="158"/>
        <v>5.0984723568193363E-7</v>
      </c>
      <c r="IE129" s="86">
        <f t="shared" si="158"/>
        <v>2.2498271624978025E-7</v>
      </c>
      <c r="IF129" s="86">
        <f t="shared" si="158"/>
        <v>1.6844998344110301E-6</v>
      </c>
      <c r="IG129" s="86">
        <f t="shared" si="158"/>
        <v>1.5144687332613506E-5</v>
      </c>
      <c r="II129" s="86">
        <f t="shared" si="159"/>
        <v>2.2138740033359654E-88</v>
      </c>
      <c r="IJ129" s="86">
        <f t="shared" si="159"/>
        <v>6.6617911802325526E-50</v>
      </c>
      <c r="IK129" s="86">
        <f t="shared" si="159"/>
        <v>3.7479947099231314E-60</v>
      </c>
      <c r="IL129" s="86">
        <f t="shared" si="159"/>
        <v>1.1908458356051043E-70</v>
      </c>
      <c r="IM129" s="86">
        <f t="shared" si="159"/>
        <v>8.1930244974852109E-74</v>
      </c>
      <c r="IN129" s="86">
        <f t="shared" si="159"/>
        <v>9.969203174162772E-74</v>
      </c>
      <c r="IO129" s="86">
        <f t="shared" si="159"/>
        <v>7.7922337677677786E-75</v>
      </c>
      <c r="IP129" s="86">
        <f t="shared" si="159"/>
        <v>1.9598129111218026E-86</v>
      </c>
      <c r="IQ129" s="86">
        <f t="shared" si="159"/>
        <v>2.1750302719502951E-72</v>
      </c>
      <c r="IR129" s="86">
        <f t="shared" si="159"/>
        <v>1.9048228773181403E-75</v>
      </c>
      <c r="IS129" s="86">
        <f t="shared" si="159"/>
        <v>9.894632268021999E-70</v>
      </c>
      <c r="IT129" s="86">
        <f t="shared" si="159"/>
        <v>4.5253293883752629E-78</v>
      </c>
      <c r="IU129" s="86">
        <f t="shared" si="159"/>
        <v>9.6428534754924792E-78</v>
      </c>
      <c r="IV129" s="86">
        <f t="shared" si="159"/>
        <v>2.4586932022913305E-40</v>
      </c>
      <c r="IW129" s="86">
        <f t="shared" si="159"/>
        <v>3.9160691844074726E-26</v>
      </c>
      <c r="IY129" s="86">
        <f t="shared" si="160"/>
        <v>9.5510624984663135E-8</v>
      </c>
      <c r="IZ129" s="86">
        <f t="shared" si="160"/>
        <v>2.071874122248597E-4</v>
      </c>
      <c r="JA129" s="86">
        <f t="shared" si="160"/>
        <v>1.6867485957630452E-5</v>
      </c>
      <c r="JB129" s="86">
        <f t="shared" si="160"/>
        <v>2.2051848893205213E-6</v>
      </c>
      <c r="JC129" s="86">
        <f t="shared" si="160"/>
        <v>1.2431649621117389E-6</v>
      </c>
      <c r="JD129" s="86">
        <f t="shared" si="160"/>
        <v>1.7951742176506921E-6</v>
      </c>
      <c r="JE129" s="86">
        <f t="shared" si="160"/>
        <v>4.8827481899523361E-6</v>
      </c>
      <c r="JF129" s="86">
        <f t="shared" si="160"/>
        <v>1.3151161940065637E-6</v>
      </c>
      <c r="JG129" s="86">
        <f t="shared" si="160"/>
        <v>1.7238251048937125E-5</v>
      </c>
      <c r="JH129" s="86">
        <f t="shared" si="160"/>
        <v>5.4043935799387624E-6</v>
      </c>
      <c r="JI129" s="86">
        <f t="shared" si="160"/>
        <v>5.7124507739804364E-6</v>
      </c>
      <c r="JJ129" s="86">
        <f t="shared" si="160"/>
        <v>5.0984723568841904E-7</v>
      </c>
      <c r="JK129" s="86">
        <f t="shared" si="160"/>
        <v>2.249827386348904E-7</v>
      </c>
      <c r="JL129" s="86">
        <f t="shared" si="160"/>
        <v>1.6845009915635317E-6</v>
      </c>
      <c r="JM129" s="86">
        <f t="shared" si="160"/>
        <v>1.5144687332616801E-5</v>
      </c>
    </row>
    <row r="130" spans="2:273" x14ac:dyDescent="0.25">
      <c r="B130" s="2">
        <v>103</v>
      </c>
      <c r="C130" s="37">
        <v>32.966999999999999</v>
      </c>
      <c r="D130" s="37">
        <v>36.167000000000002</v>
      </c>
      <c r="E130" s="37">
        <v>37</v>
      </c>
      <c r="F130" s="37">
        <v>37.085000000000001</v>
      </c>
      <c r="G130" s="37">
        <v>35.067</v>
      </c>
      <c r="H130" s="37">
        <v>33.732999999999997</v>
      </c>
      <c r="I130" s="37">
        <v>30.667000000000002</v>
      </c>
      <c r="J130" s="37">
        <v>32.930999999999997</v>
      </c>
      <c r="K130" s="37">
        <v>34.603000000000002</v>
      </c>
      <c r="L130" s="37">
        <v>33.383000000000003</v>
      </c>
      <c r="M130" s="37">
        <v>31.733000000000001</v>
      </c>
      <c r="N130" s="37">
        <v>32.450000000000003</v>
      </c>
      <c r="O130" s="37">
        <v>37.700000000000003</v>
      </c>
      <c r="P130" s="37">
        <v>35.533000000000001</v>
      </c>
      <c r="Q130" s="37">
        <v>37.982999999999997</v>
      </c>
      <c r="S130" s="4">
        <f t="shared" si="162"/>
        <v>31.510488368921074</v>
      </c>
      <c r="T130" s="4">
        <f t="shared" si="162"/>
        <v>34.646369753463468</v>
      </c>
      <c r="U130" s="4">
        <f t="shared" si="162"/>
        <v>38.50435715104652</v>
      </c>
      <c r="V130" s="4">
        <f t="shared" si="162"/>
        <v>37.136858131887792</v>
      </c>
      <c r="W130" s="4">
        <f t="shared" si="162"/>
        <v>35.377406735516281</v>
      </c>
      <c r="X130" s="4">
        <f t="shared" si="162"/>
        <v>33.281011163830158</v>
      </c>
      <c r="Y130" s="4">
        <f t="shared" si="162"/>
        <v>31.371081023837441</v>
      </c>
      <c r="Z130" s="4">
        <f t="shared" si="162"/>
        <v>32.931393453698526</v>
      </c>
      <c r="AA130" s="4">
        <f t="shared" si="162"/>
        <v>33.753898868825971</v>
      </c>
      <c r="AB130" s="4">
        <f t="shared" si="162"/>
        <v>31.324785300757185</v>
      </c>
      <c r="AC130" s="4">
        <f t="shared" si="162"/>
        <v>31.456979751538842</v>
      </c>
      <c r="AD130" s="4">
        <f t="shared" si="162"/>
        <v>33.576151289923281</v>
      </c>
      <c r="AE130" s="4">
        <f t="shared" si="162"/>
        <v>36.123914761495499</v>
      </c>
      <c r="AF130" s="4">
        <f t="shared" si="162"/>
        <v>37.672783561844213</v>
      </c>
      <c r="AG130" s="4">
        <f t="shared" si="162"/>
        <v>37.505097978509291</v>
      </c>
      <c r="AI130" s="4">
        <f t="shared" si="163"/>
        <v>1.456511631078925</v>
      </c>
      <c r="AJ130" s="4">
        <f t="shared" si="163"/>
        <v>1.520630246536534</v>
      </c>
      <c r="AK130" s="4">
        <f t="shared" si="163"/>
        <v>-1.5043571510465199</v>
      </c>
      <c r="AL130" s="4">
        <f t="shared" si="163"/>
        <v>-5.1858131887790648E-2</v>
      </c>
      <c r="AM130" s="4">
        <f t="shared" si="163"/>
        <v>-0.31040673551628117</v>
      </c>
      <c r="AN130" s="4">
        <f t="shared" si="163"/>
        <v>0.4519888361698392</v>
      </c>
      <c r="AO130" s="4">
        <f t="shared" si="163"/>
        <v>-0.70408102383743909</v>
      </c>
      <c r="AP130" s="4">
        <f t="shared" si="163"/>
        <v>-3.9345369852838985E-4</v>
      </c>
      <c r="AQ130" s="4">
        <f t="shared" si="163"/>
        <v>0.84910113117403085</v>
      </c>
      <c r="AR130" s="4">
        <f t="shared" si="163"/>
        <v>2.0582146992428179</v>
      </c>
      <c r="AS130" s="4">
        <f t="shared" si="163"/>
        <v>0.27602024846115825</v>
      </c>
      <c r="AT130" s="4">
        <f t="shared" si="163"/>
        <v>-1.1261512899232784</v>
      </c>
      <c r="AU130" s="4">
        <f t="shared" si="163"/>
        <v>1.5760852385045041</v>
      </c>
      <c r="AV130" s="4">
        <f t="shared" si="163"/>
        <v>-2.1397835618442116</v>
      </c>
      <c r="AW130" s="4">
        <f t="shared" si="163"/>
        <v>0.47790202149070637</v>
      </c>
      <c r="AY130" s="2">
        <f t="shared" si="154"/>
        <v>31.510488368601131</v>
      </c>
      <c r="AZ130" s="2">
        <f t="shared" si="154"/>
        <v>34.632864982204495</v>
      </c>
      <c r="BA130" s="2">
        <f t="shared" si="154"/>
        <v>38.501871687865517</v>
      </c>
      <c r="BB130" s="2">
        <f t="shared" si="154"/>
        <v>37.13644126297536</v>
      </c>
      <c r="BC130" s="2">
        <f t="shared" si="154"/>
        <v>35.37702019377668</v>
      </c>
      <c r="BD130" s="2">
        <f t="shared" si="154"/>
        <v>33.280356890013749</v>
      </c>
      <c r="BE130" s="2">
        <f t="shared" si="154"/>
        <v>31.369305914644379</v>
      </c>
      <c r="BF130" s="2">
        <f t="shared" si="154"/>
        <v>32.930824858845931</v>
      </c>
      <c r="BG130" s="2">
        <f t="shared" si="154"/>
        <v>33.745081814273313</v>
      </c>
      <c r="BH130" s="2">
        <f t="shared" si="154"/>
        <v>31.321656782911365</v>
      </c>
      <c r="BI130" s="2">
        <f t="shared" si="154"/>
        <v>31.453709691798117</v>
      </c>
      <c r="BJ130" s="2">
        <f t="shared" si="154"/>
        <v>33.575785007791936</v>
      </c>
      <c r="BK130" s="2">
        <f t="shared" si="154"/>
        <v>36.123732081276607</v>
      </c>
      <c r="BL130" s="2">
        <f t="shared" si="154"/>
        <v>37.67090315004252</v>
      </c>
      <c r="BM130" s="2">
        <f t="shared" si="154"/>
        <v>37.480939598427724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32.966999999999999</v>
      </c>
      <c r="CF130" s="2">
        <f t="shared" si="155"/>
        <v>36.167000000000002</v>
      </c>
      <c r="CG130" s="2">
        <f t="shared" si="155"/>
        <v>37</v>
      </c>
      <c r="CH130" s="2">
        <f t="shared" si="155"/>
        <v>37.085000000000001</v>
      </c>
      <c r="CI130" s="2">
        <f t="shared" si="155"/>
        <v>35.067</v>
      </c>
      <c r="CJ130" s="2">
        <f t="shared" si="155"/>
        <v>33.732999999999997</v>
      </c>
      <c r="CK130" s="2">
        <f t="shared" si="155"/>
        <v>30.667000000000002</v>
      </c>
      <c r="CL130" s="2">
        <f t="shared" si="155"/>
        <v>32.930999999999997</v>
      </c>
      <c r="CM130" s="2">
        <f t="shared" si="155"/>
        <v>34.603000000000002</v>
      </c>
      <c r="CN130" s="2">
        <f t="shared" si="155"/>
        <v>33.383000000000003</v>
      </c>
      <c r="CO130" s="2">
        <f t="shared" si="155"/>
        <v>31.733000000000001</v>
      </c>
      <c r="CP130" s="2">
        <f t="shared" si="155"/>
        <v>32.450000000000003</v>
      </c>
      <c r="CQ130" s="2">
        <f t="shared" si="155"/>
        <v>37.700000000000003</v>
      </c>
      <c r="CR130" s="2">
        <f t="shared" si="155"/>
        <v>35.533000000000001</v>
      </c>
      <c r="CS130" s="2">
        <f t="shared" si="155"/>
        <v>37.982999999999997</v>
      </c>
      <c r="CU130" s="2">
        <f t="shared" si="110"/>
        <v>32.966999999999999</v>
      </c>
      <c r="CV130" s="2">
        <f t="shared" si="111"/>
        <v>36.167000000000002</v>
      </c>
      <c r="CW130" s="2">
        <f t="shared" si="112"/>
        <v>37</v>
      </c>
      <c r="CX130" s="2">
        <f t="shared" si="113"/>
        <v>37.085000000000001</v>
      </c>
      <c r="CY130" s="2">
        <f t="shared" si="114"/>
        <v>35.067</v>
      </c>
      <c r="CZ130" s="2">
        <f t="shared" si="115"/>
        <v>33.732999999999997</v>
      </c>
      <c r="DA130" s="2">
        <f t="shared" si="116"/>
        <v>30.667000000000002</v>
      </c>
      <c r="DB130" s="2">
        <f t="shared" si="117"/>
        <v>32.930999999999997</v>
      </c>
      <c r="DC130" s="2">
        <f t="shared" si="118"/>
        <v>34.603000000000002</v>
      </c>
      <c r="DD130" s="2">
        <f t="shared" si="119"/>
        <v>33.383000000000003</v>
      </c>
      <c r="DE130" s="2">
        <f t="shared" si="120"/>
        <v>31.733000000000001</v>
      </c>
      <c r="DF130" s="2">
        <f t="shared" si="121"/>
        <v>32.450000000000003</v>
      </c>
      <c r="DG130" s="2">
        <f t="shared" si="122"/>
        <v>37.700000000000003</v>
      </c>
      <c r="DH130" s="2">
        <f t="shared" si="123"/>
        <v>35.533000000000001</v>
      </c>
      <c r="DI130" s="2">
        <f t="shared" si="124"/>
        <v>37.982999999999997</v>
      </c>
      <c r="DK130" s="2">
        <f t="shared" si="164"/>
        <v>73.283825035561875</v>
      </c>
      <c r="DL130" s="2">
        <f t="shared" si="164"/>
        <v>72.164581555239465</v>
      </c>
      <c r="DM130" s="2">
        <f t="shared" si="164"/>
        <v>70.550726884779522</v>
      </c>
      <c r="DN130" s="2">
        <f t="shared" si="164"/>
        <v>75.172389203778678</v>
      </c>
      <c r="DO130" s="2">
        <f t="shared" si="164"/>
        <v>76.510796689895471</v>
      </c>
      <c r="DP130" s="2">
        <f t="shared" si="164"/>
        <v>70.669708630394013</v>
      </c>
      <c r="DQ130" s="2">
        <f t="shared" si="164"/>
        <v>64.240127110694203</v>
      </c>
      <c r="DR130" s="2">
        <f t="shared" si="164"/>
        <v>66.262897581792316</v>
      </c>
      <c r="DS130" s="2">
        <f t="shared" si="164"/>
        <v>69.561507504690425</v>
      </c>
      <c r="DT130" s="2">
        <f t="shared" si="164"/>
        <v>64.270420544090058</v>
      </c>
      <c r="DU130" s="2">
        <f t="shared" si="164"/>
        <v>73.738350877192985</v>
      </c>
      <c r="DV130" s="2">
        <f t="shared" si="164"/>
        <v>69.638333208255148</v>
      </c>
      <c r="DW130" s="2">
        <f t="shared" si="164"/>
        <v>74.577082051282048</v>
      </c>
      <c r="DX130" s="2">
        <f t="shared" si="164"/>
        <v>77.55801594746714</v>
      </c>
      <c r="DY130" s="2">
        <f t="shared" si="164"/>
        <v>72.771188782991203</v>
      </c>
      <c r="EA130" s="2">
        <f t="shared" si="152"/>
        <v>31.409391822022855</v>
      </c>
      <c r="EB130" s="2">
        <f t="shared" si="152"/>
        <v>34.543411466606727</v>
      </c>
      <c r="EC130" s="2">
        <f t="shared" si="152"/>
        <v>38.417984503791615</v>
      </c>
      <c r="ED130" s="2">
        <f t="shared" si="152"/>
        <v>37.02948361256805</v>
      </c>
      <c r="EE130" s="2">
        <f t="shared" si="151"/>
        <v>35.245201447097593</v>
      </c>
      <c r="EF130" s="2">
        <f t="shared" si="151"/>
        <v>33.166672425654617</v>
      </c>
      <c r="EG130" s="2">
        <f t="shared" si="151"/>
        <v>31.272337883524841</v>
      </c>
      <c r="EH130" s="2">
        <f t="shared" si="151"/>
        <v>32.816546110331458</v>
      </c>
      <c r="EI130" s="2">
        <f t="shared" si="151"/>
        <v>33.638553412780333</v>
      </c>
      <c r="EJ130" s="2">
        <f t="shared" si="151"/>
        <v>31.219058155235636</v>
      </c>
      <c r="EK130" s="2">
        <f t="shared" si="151"/>
        <v>31.32073973775514</v>
      </c>
      <c r="EL130" s="2">
        <f t="shared" si="151"/>
        <v>33.467090511949287</v>
      </c>
      <c r="EM130" s="2">
        <f t="shared" si="135"/>
        <v>36.013980051834665</v>
      </c>
      <c r="EN130" s="2">
        <f t="shared" si="135"/>
        <v>37.549316200079026</v>
      </c>
      <c r="EO130" s="2">
        <f t="shared" si="135"/>
        <v>37.320863901011862</v>
      </c>
      <c r="EQ130" s="2">
        <f t="shared" si="165"/>
        <v>31.292471933179034</v>
      </c>
      <c r="ER130" s="2">
        <f t="shared" si="165"/>
        <v>34.440307310456333</v>
      </c>
      <c r="ES130" s="2">
        <f t="shared" si="165"/>
        <v>38.498249521022657</v>
      </c>
      <c r="ET130" s="2">
        <f t="shared" si="165"/>
        <v>37.133089986833447</v>
      </c>
      <c r="EU130" s="2">
        <f t="shared" si="165"/>
        <v>35.321496759817954</v>
      </c>
      <c r="EV130" s="2">
        <f t="shared" si="165"/>
        <v>33.260447170895496</v>
      </c>
      <c r="EW130" s="2">
        <f t="shared" si="165"/>
        <v>31.234509902100427</v>
      </c>
      <c r="EX130" s="2">
        <f t="shared" si="165"/>
        <v>32.801004028536745</v>
      </c>
      <c r="EY130" s="2">
        <f t="shared" si="165"/>
        <v>33.603692255751589</v>
      </c>
      <c r="EZ130" s="2">
        <f t="shared" si="165"/>
        <v>31.126777929873139</v>
      </c>
      <c r="FA130" s="2">
        <f t="shared" si="165"/>
        <v>31.290849202026898</v>
      </c>
      <c r="FB130" s="2">
        <f t="shared" si="165"/>
        <v>33.305517129151525</v>
      </c>
      <c r="FC130" s="2">
        <f t="shared" si="165"/>
        <v>35.974177850587509</v>
      </c>
      <c r="FD130" s="2">
        <f t="shared" si="165"/>
        <v>37.466045433349592</v>
      </c>
      <c r="FE130" s="2">
        <f t="shared" si="165"/>
        <v>37.182560647379027</v>
      </c>
      <c r="FG130" s="2">
        <f t="shared" si="166"/>
        <v>0.99756849715256091</v>
      </c>
      <c r="FH130" s="2">
        <f t="shared" si="166"/>
        <v>0.99759434599532026</v>
      </c>
      <c r="FI130" s="2">
        <f t="shared" si="166"/>
        <v>0.9974125211936492</v>
      </c>
      <c r="FJ130" s="2">
        <f t="shared" si="166"/>
        <v>0.99721773533491043</v>
      </c>
      <c r="FK130" s="2">
        <f t="shared" si="166"/>
        <v>0.99681989612077382</v>
      </c>
      <c r="FL130" s="2">
        <f t="shared" si="166"/>
        <v>0.99698996308139098</v>
      </c>
      <c r="FM130" s="2">
        <f t="shared" si="166"/>
        <v>0.99704795840909732</v>
      </c>
      <c r="FN130" s="2">
        <f t="shared" si="166"/>
        <v>0.99657773971587915</v>
      </c>
      <c r="FO130" s="2">
        <f t="shared" si="166"/>
        <v>0.99702165833137935</v>
      </c>
      <c r="FP130" s="2">
        <f t="shared" si="166"/>
        <v>0.99686526731679737</v>
      </c>
      <c r="FQ130" s="2">
        <f t="shared" si="166"/>
        <v>0.99685868484565765</v>
      </c>
      <c r="FR130" s="2">
        <f t="shared" si="166"/>
        <v>0.99696360723355959</v>
      </c>
      <c r="FS130" s="2">
        <f t="shared" si="166"/>
        <v>0.99714791935212777</v>
      </c>
      <c r="FT130" s="2">
        <f t="shared" si="166"/>
        <v>0.9969515431456154</v>
      </c>
      <c r="FU130" s="2">
        <f t="shared" si="166"/>
        <v>0.99546994628369667</v>
      </c>
      <c r="FW130" s="2">
        <f t="shared" si="156"/>
        <v>6.1688137277123049E-3</v>
      </c>
      <c r="FX130" s="2">
        <f t="shared" si="156"/>
        <v>1.0183904566889695E-2</v>
      </c>
      <c r="FY130" s="2">
        <f t="shared" si="156"/>
        <v>9.2742043650857284E-3</v>
      </c>
      <c r="FZ130" s="2">
        <f t="shared" si="156"/>
        <v>8.0496201411880269E-3</v>
      </c>
      <c r="GA130" s="2">
        <f t="shared" si="156"/>
        <v>7.7313683875681657E-3</v>
      </c>
      <c r="GB130" s="2">
        <f t="shared" si="156"/>
        <v>8.5197866534167162E-3</v>
      </c>
      <c r="GC130" s="2">
        <f t="shared" si="156"/>
        <v>9.3648623543442673E-3</v>
      </c>
      <c r="GD130" s="2">
        <f t="shared" si="156"/>
        <v>1.1798404967789828E-2</v>
      </c>
      <c r="GE130" s="2">
        <f t="shared" si="156"/>
        <v>1.3264893604081182E-2</v>
      </c>
      <c r="GF130" s="2">
        <f t="shared" si="156"/>
        <v>1.0929299587489488E-2</v>
      </c>
      <c r="GG130" s="2">
        <f t="shared" si="156"/>
        <v>9.2715180101754068E-3</v>
      </c>
      <c r="GH130" s="2">
        <f t="shared" si="156"/>
        <v>7.028409097538991E-3</v>
      </c>
      <c r="GI130" s="2">
        <f t="shared" si="156"/>
        <v>5.8551408037831303E-3</v>
      </c>
      <c r="GJ130" s="2">
        <f t="shared" si="156"/>
        <v>4.537546984332219E-3</v>
      </c>
      <c r="GK130" s="2">
        <f t="shared" si="156"/>
        <v>3.7322228244756517E-3</v>
      </c>
      <c r="GM130" s="86">
        <f t="shared" si="157"/>
        <v>5.2083589408745784E-50</v>
      </c>
      <c r="GN130" s="86">
        <f t="shared" si="157"/>
        <v>1.3068309963305746E-74</v>
      </c>
      <c r="GO130" s="86">
        <f t="shared" si="157"/>
        <v>4.2581361926521859E-68</v>
      </c>
      <c r="GP130" s="86">
        <f t="shared" si="157"/>
        <v>1.2890505264199172E-105</v>
      </c>
      <c r="GQ130" s="86">
        <f t="shared" si="157"/>
        <v>1.1651701645387014E-92</v>
      </c>
      <c r="GR130" s="86">
        <f t="shared" si="157"/>
        <v>4.3471892871153979E-104</v>
      </c>
      <c r="GS130" s="86">
        <f t="shared" si="157"/>
        <v>1.3515750217648795E-120</v>
      </c>
      <c r="GT130" s="86">
        <f t="shared" si="157"/>
        <v>7.002286575665067E-118</v>
      </c>
      <c r="GU130" s="86">
        <f t="shared" si="157"/>
        <v>2.4195473639840591E-99</v>
      </c>
      <c r="GV130" s="86">
        <f t="shared" si="157"/>
        <v>4.4465560531009539E-97</v>
      </c>
      <c r="GW130" s="86">
        <f t="shared" si="157"/>
        <v>1.7792014615309195E-76</v>
      </c>
      <c r="GX130" s="86">
        <f t="shared" si="157"/>
        <v>2.6390402999745247E-85</v>
      </c>
      <c r="GY130" s="86">
        <f t="shared" si="157"/>
        <v>1.1206849845657436E-73</v>
      </c>
      <c r="GZ130" s="86">
        <f t="shared" si="157"/>
        <v>5.4349178895775814E-64</v>
      </c>
      <c r="HA130" s="86">
        <f t="shared" si="157"/>
        <v>5.8857642970626473E-78</v>
      </c>
      <c r="HC130" s="86">
        <f t="shared" si="153"/>
        <v>2.7484810720117747E-10</v>
      </c>
      <c r="HD130" s="86">
        <f t="shared" si="153"/>
        <v>1.1979090774839202E-22</v>
      </c>
      <c r="HE130" s="86">
        <f t="shared" si="153"/>
        <v>9.05389307740617E-16</v>
      </c>
      <c r="HF130" s="86">
        <f t="shared" si="153"/>
        <v>6.2465906535873211E-23</v>
      </c>
      <c r="HG130" s="86">
        <f t="shared" si="153"/>
        <v>8.3124161821342968E-19</v>
      </c>
      <c r="HH130" s="86">
        <f t="shared" si="153"/>
        <v>2.8047664994417698E-27</v>
      </c>
      <c r="HI130" s="86">
        <f t="shared" si="153"/>
        <v>5.1832985149137164E-33</v>
      </c>
      <c r="HJ130" s="86">
        <f t="shared" si="153"/>
        <v>3.4835689259223365E-29</v>
      </c>
      <c r="HK130" s="86">
        <f t="shared" si="153"/>
        <v>4.1542475820799797E-31</v>
      </c>
      <c r="HL130" s="86">
        <f t="shared" si="161"/>
        <v>2.2135913545527112E-26</v>
      </c>
      <c r="HM130" s="86">
        <f t="shared" si="161"/>
        <v>1.692742553840625E-22</v>
      </c>
      <c r="HN130" s="86">
        <f t="shared" si="161"/>
        <v>8.7351662093008751E-20</v>
      </c>
      <c r="HO130" s="86">
        <f t="shared" si="161"/>
        <v>5.873743882490266E-16</v>
      </c>
      <c r="HP130" s="86">
        <f t="shared" si="161"/>
        <v>4.7003562026931633E-14</v>
      </c>
      <c r="HQ130" s="86">
        <f t="shared" si="161"/>
        <v>3.1781146395011075E-20</v>
      </c>
      <c r="HS130" s="86">
        <f t="shared" si="158"/>
        <v>3.0943540569755043E-7</v>
      </c>
      <c r="HT130" s="86">
        <f t="shared" si="158"/>
        <v>4.2023146563772431E-4</v>
      </c>
      <c r="HU130" s="86">
        <f t="shared" si="158"/>
        <v>4.0403132400760446E-5</v>
      </c>
      <c r="HV130" s="86">
        <f t="shared" si="158"/>
        <v>6.0327605745125384E-6</v>
      </c>
      <c r="HW130" s="86">
        <f t="shared" si="158"/>
        <v>3.5310202802040227E-6</v>
      </c>
      <c r="HX130" s="86">
        <f t="shared" si="158"/>
        <v>5.1232661032777464E-6</v>
      </c>
      <c r="HY130" s="86">
        <f t="shared" si="158"/>
        <v>1.3725150878551242E-5</v>
      </c>
      <c r="HZ130" s="86">
        <f t="shared" si="158"/>
        <v>4.5047860518932894E-6</v>
      </c>
      <c r="IA130" s="86">
        <f t="shared" si="158"/>
        <v>4.8503543923236163E-5</v>
      </c>
      <c r="IB130" s="86">
        <f t="shared" si="158"/>
        <v>1.571542353554137E-5</v>
      </c>
      <c r="IC130" s="86">
        <f t="shared" si="158"/>
        <v>1.5353621879258867E-5</v>
      </c>
      <c r="ID130" s="86">
        <f t="shared" si="158"/>
        <v>1.5157337483198339E-6</v>
      </c>
      <c r="IE130" s="86">
        <f t="shared" si="158"/>
        <v>6.6284570941613959E-7</v>
      </c>
      <c r="IF130" s="86">
        <f t="shared" si="158"/>
        <v>4.0816734959342311E-6</v>
      </c>
      <c r="IG130" s="86">
        <f t="shared" si="158"/>
        <v>2.9785620535875533E-5</v>
      </c>
      <c r="II130" s="86">
        <f t="shared" si="159"/>
        <v>2.4912189517026614E-85</v>
      </c>
      <c r="IJ130" s="86">
        <f t="shared" si="159"/>
        <v>5.0534235577651614E-48</v>
      </c>
      <c r="IK130" s="86">
        <f t="shared" si="159"/>
        <v>6.4243453095343134E-58</v>
      </c>
      <c r="IL130" s="86">
        <f t="shared" si="159"/>
        <v>4.3111160796528654E-68</v>
      </c>
      <c r="IM130" s="86">
        <f t="shared" si="159"/>
        <v>3.6953185672736454E-71</v>
      </c>
      <c r="IN130" s="86">
        <f t="shared" si="159"/>
        <v>5.0437014237013348E-71</v>
      </c>
      <c r="IO130" s="86">
        <f t="shared" si="159"/>
        <v>4.9188609929291469E-72</v>
      </c>
      <c r="IP130" s="86">
        <f t="shared" si="159"/>
        <v>5.0372331422262232E-83</v>
      </c>
      <c r="IQ130" s="86">
        <f t="shared" si="159"/>
        <v>1.8127482599004E-69</v>
      </c>
      <c r="IR130" s="86">
        <f t="shared" si="159"/>
        <v>1.5788957676763357E-72</v>
      </c>
      <c r="IS130" s="86">
        <f t="shared" si="159"/>
        <v>3.9342272007090009E-67</v>
      </c>
      <c r="IT130" s="86">
        <f t="shared" si="159"/>
        <v>2.5908281312393577E-75</v>
      </c>
      <c r="IU130" s="86">
        <f t="shared" si="159"/>
        <v>4.3093853672594055E-75</v>
      </c>
      <c r="IV130" s="86">
        <f t="shared" si="159"/>
        <v>4.7506313046467237E-39</v>
      </c>
      <c r="IW130" s="86">
        <f t="shared" si="159"/>
        <v>2.404455796000862E-25</v>
      </c>
      <c r="IY130" s="86">
        <f t="shared" si="160"/>
        <v>3.0971025380475161E-7</v>
      </c>
      <c r="IZ130" s="86">
        <f t="shared" si="160"/>
        <v>4.2023146563772431E-4</v>
      </c>
      <c r="JA130" s="86">
        <f t="shared" si="160"/>
        <v>4.0403132401665836E-5</v>
      </c>
      <c r="JB130" s="86">
        <f t="shared" si="160"/>
        <v>6.0327605745125384E-6</v>
      </c>
      <c r="JC130" s="86">
        <f t="shared" si="160"/>
        <v>3.5310202802048541E-6</v>
      </c>
      <c r="JD130" s="86">
        <f t="shared" si="160"/>
        <v>5.1232661032777464E-6</v>
      </c>
      <c r="JE130" s="86">
        <f t="shared" si="160"/>
        <v>1.3725150878551242E-5</v>
      </c>
      <c r="JF130" s="86">
        <f t="shared" si="160"/>
        <v>4.5047860518932894E-6</v>
      </c>
      <c r="JG130" s="86">
        <f t="shared" si="160"/>
        <v>4.8503543923236163E-5</v>
      </c>
      <c r="JH130" s="86">
        <f t="shared" si="160"/>
        <v>1.571542353554137E-5</v>
      </c>
      <c r="JI130" s="86">
        <f t="shared" si="160"/>
        <v>1.5353621879258867E-5</v>
      </c>
      <c r="JJ130" s="86">
        <f t="shared" si="160"/>
        <v>1.5157337483199214E-6</v>
      </c>
      <c r="JK130" s="86">
        <f t="shared" si="160"/>
        <v>6.6284571000351395E-7</v>
      </c>
      <c r="JL130" s="86">
        <f t="shared" si="160"/>
        <v>4.0816735429377927E-6</v>
      </c>
      <c r="JM130" s="86">
        <f t="shared" si="160"/>
        <v>2.9785620535875563E-5</v>
      </c>
    </row>
    <row r="131" spans="2:273" x14ac:dyDescent="0.25">
      <c r="B131" s="2">
        <v>104</v>
      </c>
      <c r="C131" s="37">
        <v>34.279000000000003</v>
      </c>
      <c r="D131" s="37">
        <v>36.817</v>
      </c>
      <c r="E131" s="37">
        <v>39.168999999999997</v>
      </c>
      <c r="F131" s="37">
        <v>35.558999999999997</v>
      </c>
      <c r="G131" s="37">
        <v>35.616999999999997</v>
      </c>
      <c r="H131" s="37">
        <v>34.366999999999997</v>
      </c>
      <c r="I131" s="37">
        <v>28.016999999999999</v>
      </c>
      <c r="J131" s="37">
        <v>32.552</v>
      </c>
      <c r="K131" s="37">
        <v>37.241</v>
      </c>
      <c r="L131" s="37">
        <v>33.167000000000002</v>
      </c>
      <c r="M131" s="37">
        <v>32.049999999999997</v>
      </c>
      <c r="N131" s="37">
        <v>34.616999999999997</v>
      </c>
      <c r="O131" s="37">
        <v>38.082999999999998</v>
      </c>
      <c r="P131" s="37">
        <v>36.783000000000001</v>
      </c>
      <c r="Q131" s="37">
        <v>38.383000000000003</v>
      </c>
      <c r="S131" s="4">
        <f t="shared" si="162"/>
        <v>31.398488096475916</v>
      </c>
      <c r="T131" s="4">
        <f t="shared" si="162"/>
        <v>34.538108083631258</v>
      </c>
      <c r="U131" s="4">
        <f t="shared" si="162"/>
        <v>38.40783813104705</v>
      </c>
      <c r="V131" s="4">
        <f t="shared" si="162"/>
        <v>37.053875738380135</v>
      </c>
      <c r="W131" s="4">
        <f t="shared" si="162"/>
        <v>35.313450802858569</v>
      </c>
      <c r="X131" s="4">
        <f t="shared" si="162"/>
        <v>33.23623569400629</v>
      </c>
      <c r="Y131" s="4">
        <f t="shared" si="162"/>
        <v>31.276807121345122</v>
      </c>
      <c r="Z131" s="4">
        <f t="shared" si="162"/>
        <v>32.846120659854023</v>
      </c>
      <c r="AA131" s="4">
        <f t="shared" si="162"/>
        <v>33.613345231073772</v>
      </c>
      <c r="AB131" s="4">
        <f t="shared" si="162"/>
        <v>31.204952648989799</v>
      </c>
      <c r="AC131" s="4">
        <f t="shared" si="162"/>
        <v>31.378916306741132</v>
      </c>
      <c r="AD131" s="4">
        <f t="shared" si="162"/>
        <v>33.443432069009262</v>
      </c>
      <c r="AE131" s="4">
        <f t="shared" si="162"/>
        <v>35.995669027211882</v>
      </c>
      <c r="AF131" s="4">
        <f t="shared" si="162"/>
        <v>37.505428700571187</v>
      </c>
      <c r="AG131" s="4">
        <f t="shared" si="162"/>
        <v>37.42551525911194</v>
      </c>
      <c r="AI131" s="4">
        <f t="shared" si="163"/>
        <v>2.8805119035240878</v>
      </c>
      <c r="AJ131" s="4">
        <f t="shared" si="163"/>
        <v>2.2788919163687424</v>
      </c>
      <c r="AK131" s="4">
        <f t="shared" si="163"/>
        <v>0.76116186895294646</v>
      </c>
      <c r="AL131" s="4">
        <f t="shared" si="163"/>
        <v>-1.4948757383801379</v>
      </c>
      <c r="AM131" s="4">
        <f t="shared" si="163"/>
        <v>0.30354919714142881</v>
      </c>
      <c r="AN131" s="4">
        <f t="shared" si="163"/>
        <v>1.1307643059937078</v>
      </c>
      <c r="AO131" s="4">
        <f t="shared" si="163"/>
        <v>-3.2598071213451227</v>
      </c>
      <c r="AP131" s="4">
        <f t="shared" si="163"/>
        <v>-0.29412065985402336</v>
      </c>
      <c r="AQ131" s="4">
        <f t="shared" si="163"/>
        <v>3.6276547689262273</v>
      </c>
      <c r="AR131" s="4">
        <f t="shared" si="163"/>
        <v>1.9620473510102023</v>
      </c>
      <c r="AS131" s="4">
        <f t="shared" si="163"/>
        <v>0.67108369325886486</v>
      </c>
      <c r="AT131" s="4">
        <f t="shared" si="163"/>
        <v>1.1735679309907354</v>
      </c>
      <c r="AU131" s="4">
        <f t="shared" si="163"/>
        <v>2.0873309727881164</v>
      </c>
      <c r="AV131" s="4">
        <f t="shared" si="163"/>
        <v>-0.7224287005711858</v>
      </c>
      <c r="AW131" s="4">
        <f t="shared" si="163"/>
        <v>0.9574847408880629</v>
      </c>
      <c r="AY131" s="2">
        <f t="shared" si="154"/>
        <v>31.398488096452919</v>
      </c>
      <c r="AZ131" s="2">
        <f t="shared" si="154"/>
        <v>34.512780273993194</v>
      </c>
      <c r="BA131" s="2">
        <f t="shared" si="154"/>
        <v>38.40235238977602</v>
      </c>
      <c r="BB131" s="2">
        <f t="shared" si="154"/>
        <v>37.052828233983057</v>
      </c>
      <c r="BC131" s="2">
        <f t="shared" si="154"/>
        <v>35.312443339453615</v>
      </c>
      <c r="BD131" s="2">
        <f t="shared" si="154"/>
        <v>33.234527697468565</v>
      </c>
      <c r="BE131" s="2">
        <f t="shared" si="154"/>
        <v>31.272268288005083</v>
      </c>
      <c r="BF131" s="2">
        <f t="shared" si="154"/>
        <v>32.844379693546301</v>
      </c>
      <c r="BG131" s="2">
        <f t="shared" si="154"/>
        <v>33.591042792109548</v>
      </c>
      <c r="BH131" s="2">
        <f t="shared" si="154"/>
        <v>31.196725270029255</v>
      </c>
      <c r="BI131" s="2">
        <f t="shared" si="154"/>
        <v>31.370880562660506</v>
      </c>
      <c r="BJ131" s="2">
        <f t="shared" si="154"/>
        <v>33.442432827769167</v>
      </c>
      <c r="BK131" s="2">
        <f t="shared" si="154"/>
        <v>35.99517221639254</v>
      </c>
      <c r="BL131" s="2">
        <f t="shared" si="154"/>
        <v>37.501173153032646</v>
      </c>
      <c r="BM131" s="2">
        <f t="shared" si="154"/>
        <v>37.380563998292935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34.279000000000003</v>
      </c>
      <c r="CF131" s="2">
        <f t="shared" si="155"/>
        <v>36.817</v>
      </c>
      <c r="CG131" s="2">
        <f t="shared" si="155"/>
        <v>39.168999999999997</v>
      </c>
      <c r="CH131" s="2">
        <f t="shared" si="155"/>
        <v>35.558999999999997</v>
      </c>
      <c r="CI131" s="2">
        <f t="shared" si="155"/>
        <v>35.616999999999997</v>
      </c>
      <c r="CJ131" s="2">
        <f t="shared" si="155"/>
        <v>34.366999999999997</v>
      </c>
      <c r="CK131" s="2">
        <f t="shared" si="155"/>
        <v>28.016999999999999</v>
      </c>
      <c r="CL131" s="2">
        <f t="shared" si="155"/>
        <v>32.552</v>
      </c>
      <c r="CM131" s="2">
        <f t="shared" si="155"/>
        <v>37.241</v>
      </c>
      <c r="CN131" s="2">
        <f t="shared" si="155"/>
        <v>33.167000000000002</v>
      </c>
      <c r="CO131" s="2">
        <f t="shared" si="155"/>
        <v>32.049999999999997</v>
      </c>
      <c r="CP131" s="2">
        <f t="shared" si="155"/>
        <v>34.616999999999997</v>
      </c>
      <c r="CQ131" s="2">
        <f t="shared" si="155"/>
        <v>38.082999999999998</v>
      </c>
      <c r="CR131" s="2">
        <f t="shared" si="155"/>
        <v>36.783000000000001</v>
      </c>
      <c r="CS131" s="2">
        <f t="shared" si="155"/>
        <v>38.383000000000003</v>
      </c>
      <c r="CU131" s="2">
        <f t="shared" si="110"/>
        <v>34.279000000000003</v>
      </c>
      <c r="CV131" s="2">
        <f t="shared" si="111"/>
        <v>36.817</v>
      </c>
      <c r="CW131" s="2">
        <f t="shared" si="112"/>
        <v>39.168999999999997</v>
      </c>
      <c r="CX131" s="2">
        <f t="shared" si="113"/>
        <v>35.558999999999997</v>
      </c>
      <c r="CY131" s="2">
        <f t="shared" si="114"/>
        <v>35.616999999999997</v>
      </c>
      <c r="CZ131" s="2">
        <f t="shared" si="115"/>
        <v>34.366999999999997</v>
      </c>
      <c r="DA131" s="2">
        <f t="shared" si="116"/>
        <v>28.016999999999999</v>
      </c>
      <c r="DB131" s="2">
        <f t="shared" si="117"/>
        <v>32.552</v>
      </c>
      <c r="DC131" s="2">
        <f t="shared" si="118"/>
        <v>37.241</v>
      </c>
      <c r="DD131" s="2">
        <f t="shared" si="119"/>
        <v>33.167000000000002</v>
      </c>
      <c r="DE131" s="2">
        <f t="shared" si="120"/>
        <v>32.049999999999997</v>
      </c>
      <c r="DF131" s="2">
        <f t="shared" si="121"/>
        <v>34.616999999999997</v>
      </c>
      <c r="DG131" s="2">
        <f t="shared" si="122"/>
        <v>38.082999999999998</v>
      </c>
      <c r="DH131" s="2">
        <f t="shared" si="123"/>
        <v>36.783000000000001</v>
      </c>
      <c r="DI131" s="2">
        <f t="shared" si="124"/>
        <v>38.383000000000003</v>
      </c>
      <c r="DK131" s="2">
        <f t="shared" si="164"/>
        <v>73.666715504978654</v>
      </c>
      <c r="DL131" s="2">
        <f t="shared" si="164"/>
        <v>72.50732385016596</v>
      </c>
      <c r="DM131" s="2">
        <f t="shared" si="164"/>
        <v>70.851761024182082</v>
      </c>
      <c r="DN131" s="2">
        <f t="shared" si="164"/>
        <v>75.520859649122798</v>
      </c>
      <c r="DO131" s="2">
        <f t="shared" si="164"/>
        <v>76.908648780487795</v>
      </c>
      <c r="DP131" s="2">
        <f t="shared" si="164"/>
        <v>71.014869512195133</v>
      </c>
      <c r="DQ131" s="2">
        <f t="shared" si="164"/>
        <v>64.524993902439036</v>
      </c>
      <c r="DR131" s="2">
        <f t="shared" si="164"/>
        <v>66.576343764817437</v>
      </c>
      <c r="DS131" s="2">
        <f t="shared" si="164"/>
        <v>69.898306097560976</v>
      </c>
      <c r="DT131" s="2">
        <f t="shared" si="164"/>
        <v>64.547307317073177</v>
      </c>
      <c r="DU131" s="2">
        <f t="shared" si="164"/>
        <v>74.111569500674761</v>
      </c>
      <c r="DV131" s="2">
        <f t="shared" si="164"/>
        <v>69.947220731707318</v>
      </c>
      <c r="DW131" s="2">
        <f t="shared" si="164"/>
        <v>74.912320512820514</v>
      </c>
      <c r="DX131" s="2">
        <f t="shared" si="164"/>
        <v>77.931281707317055</v>
      </c>
      <c r="DY131" s="2">
        <f t="shared" si="164"/>
        <v>73.183134164222878</v>
      </c>
      <c r="EA131" s="2">
        <f t="shared" si="152"/>
        <v>31.305238770503465</v>
      </c>
      <c r="EB131" s="2">
        <f t="shared" si="152"/>
        <v>34.430188620810227</v>
      </c>
      <c r="EC131" s="2">
        <f t="shared" si="152"/>
        <v>38.324880382459604</v>
      </c>
      <c r="ED131" s="2">
        <f t="shared" si="152"/>
        <v>36.954166161226979</v>
      </c>
      <c r="EE131" s="2">
        <f t="shared" si="151"/>
        <v>35.190870301499132</v>
      </c>
      <c r="EF131" s="2">
        <f t="shared" si="151"/>
        <v>33.129749292589686</v>
      </c>
      <c r="EG131" s="2">
        <f t="shared" si="151"/>
        <v>31.182770454068908</v>
      </c>
      <c r="EH131" s="2">
        <f t="shared" si="151"/>
        <v>32.739049827109767</v>
      </c>
      <c r="EI131" s="2">
        <f t="shared" si="151"/>
        <v>33.492207842361154</v>
      </c>
      <c r="EJ131" s="2">
        <f t="shared" si="151"/>
        <v>31.101952210750998</v>
      </c>
      <c r="EK131" s="2">
        <f t="shared" si="151"/>
        <v>31.248316563781366</v>
      </c>
      <c r="EL131" s="2">
        <f t="shared" si="151"/>
        <v>33.342113936555975</v>
      </c>
      <c r="EM131" s="2">
        <f t="shared" si="135"/>
        <v>35.893883970808886</v>
      </c>
      <c r="EN131" s="2">
        <f t="shared" si="135"/>
        <v>37.388781923832425</v>
      </c>
      <c r="EO131" s="2">
        <f t="shared" si="135"/>
        <v>37.232679028212438</v>
      </c>
      <c r="EQ131" s="2">
        <f t="shared" si="165"/>
        <v>31.200243343061292</v>
      </c>
      <c r="ER131" s="2">
        <f t="shared" si="165"/>
        <v>34.343540256231393</v>
      </c>
      <c r="ES131" s="2">
        <f t="shared" si="165"/>
        <v>38.393514267864184</v>
      </c>
      <c r="ET131" s="2">
        <f t="shared" si="165"/>
        <v>37.042249390108935</v>
      </c>
      <c r="EU131" s="2">
        <f t="shared" si="165"/>
        <v>35.255272693569189</v>
      </c>
      <c r="EV131" s="2">
        <f t="shared" si="165"/>
        <v>33.210007781263705</v>
      </c>
      <c r="EW131" s="2">
        <f t="shared" si="165"/>
        <v>31.154253846228595</v>
      </c>
      <c r="EX131" s="2">
        <f t="shared" si="165"/>
        <v>32.714841096180677</v>
      </c>
      <c r="EY131" s="2">
        <f t="shared" si="165"/>
        <v>33.486691934653344</v>
      </c>
      <c r="EZ131" s="2">
        <f t="shared" si="165"/>
        <v>31.029228182927749</v>
      </c>
      <c r="FA131" s="2">
        <f t="shared" si="165"/>
        <v>31.221786581141274</v>
      </c>
      <c r="FB131" s="2">
        <f t="shared" si="165"/>
        <v>33.202408984142743</v>
      </c>
      <c r="FC131" s="2">
        <f t="shared" si="165"/>
        <v>35.858163618684927</v>
      </c>
      <c r="FD131" s="2">
        <f t="shared" si="165"/>
        <v>37.317134530193528</v>
      </c>
      <c r="FE131" s="2">
        <f t="shared" si="165"/>
        <v>37.061062217003311</v>
      </c>
      <c r="FG131" s="2">
        <f t="shared" si="166"/>
        <v>0.997781968508479</v>
      </c>
      <c r="FH131" s="2">
        <f t="shared" si="166"/>
        <v>0.99780555297014883</v>
      </c>
      <c r="FI131" s="2">
        <f t="shared" si="166"/>
        <v>0.99763965390179965</v>
      </c>
      <c r="FJ131" s="2">
        <f t="shared" si="166"/>
        <v>0.99746192312308268</v>
      </c>
      <c r="FK131" s="2">
        <f t="shared" si="166"/>
        <v>0.99709889902125182</v>
      </c>
      <c r="FL131" s="2">
        <f t="shared" si="166"/>
        <v>0.99725408644645464</v>
      </c>
      <c r="FM131" s="2">
        <f t="shared" si="166"/>
        <v>0.99730700657212124</v>
      </c>
      <c r="FN131" s="2">
        <f t="shared" si="166"/>
        <v>0.99687792139982578</v>
      </c>
      <c r="FO131" s="2">
        <f t="shared" si="166"/>
        <v>0.99728300809516812</v>
      </c>
      <c r="FP131" s="2">
        <f t="shared" si="166"/>
        <v>0.99714030104512774</v>
      </c>
      <c r="FQ131" s="2">
        <f t="shared" si="166"/>
        <v>0.99713429444356583</v>
      </c>
      <c r="FR131" s="2">
        <f t="shared" si="166"/>
        <v>0.9972300368343725</v>
      </c>
      <c r="FS131" s="2">
        <f t="shared" si="166"/>
        <v>0.99739821861170608</v>
      </c>
      <c r="FT131" s="2">
        <f t="shared" si="166"/>
        <v>0.99721902836224441</v>
      </c>
      <c r="FU131" s="2">
        <f t="shared" si="166"/>
        <v>0.99586689447008836</v>
      </c>
      <c r="FW131" s="2">
        <f t="shared" si="156"/>
        <v>6.7599465256303407E-3</v>
      </c>
      <c r="FX131" s="2">
        <f t="shared" si="156"/>
        <v>1.1155468785104145E-2</v>
      </c>
      <c r="FY131" s="2">
        <f t="shared" si="156"/>
        <v>1.0159872240766794E-2</v>
      </c>
      <c r="FZ131" s="2">
        <f t="shared" si="156"/>
        <v>8.8193837254862059E-3</v>
      </c>
      <c r="GA131" s="2">
        <f t="shared" si="156"/>
        <v>8.4709583037227056E-3</v>
      </c>
      <c r="GB131" s="2">
        <f t="shared" si="156"/>
        <v>9.3340879269605079E-3</v>
      </c>
      <c r="GC131" s="2">
        <f t="shared" si="156"/>
        <v>1.0259098234592404E-2</v>
      </c>
      <c r="GD131" s="2">
        <f t="shared" si="156"/>
        <v>1.2921984845455307E-2</v>
      </c>
      <c r="GE131" s="2">
        <f t="shared" si="156"/>
        <v>1.4526076530393667E-2</v>
      </c>
      <c r="GF131" s="2">
        <f t="shared" si="156"/>
        <v>1.1971115884028737E-2</v>
      </c>
      <c r="GG131" s="2">
        <f t="shared" si="156"/>
        <v>1.0156931974428397E-2</v>
      </c>
      <c r="GH131" s="2">
        <f t="shared" si="156"/>
        <v>7.7012751849555462E-3</v>
      </c>
      <c r="GI131" s="2">
        <f t="shared" si="156"/>
        <v>6.4164096390926344E-3</v>
      </c>
      <c r="GJ131" s="2">
        <f t="shared" si="156"/>
        <v>4.9731442173284743E-3</v>
      </c>
      <c r="GK131" s="2">
        <f t="shared" si="156"/>
        <v>4.0908279325309405E-3</v>
      </c>
      <c r="GM131" s="86">
        <f t="shared" si="157"/>
        <v>2.8485157501881656E-52</v>
      </c>
      <c r="GN131" s="86">
        <f t="shared" si="157"/>
        <v>4.838837088845901E-78</v>
      </c>
      <c r="GO131" s="86">
        <f t="shared" si="157"/>
        <v>3.2472349985401572E-71</v>
      </c>
      <c r="GP131" s="86">
        <f t="shared" si="157"/>
        <v>1.7177505659743691E-110</v>
      </c>
      <c r="GQ131" s="86">
        <f t="shared" si="157"/>
        <v>5.9373372732629524E-97</v>
      </c>
      <c r="GR131" s="86">
        <f t="shared" si="157"/>
        <v>7.6492922145683719E-109</v>
      </c>
      <c r="GS131" s="86">
        <f t="shared" si="157"/>
        <v>4.7802637042924853E-126</v>
      </c>
      <c r="GT131" s="86">
        <f t="shared" si="157"/>
        <v>3.6821908037172915E-123</v>
      </c>
      <c r="GU131" s="86">
        <f t="shared" si="157"/>
        <v>9.6587904892434253E-104</v>
      </c>
      <c r="GV131" s="86">
        <f t="shared" si="157"/>
        <v>1.8900598471160997E-101</v>
      </c>
      <c r="GW131" s="86">
        <f t="shared" si="157"/>
        <v>6.8004374646261355E-80</v>
      </c>
      <c r="GX131" s="86">
        <f t="shared" si="157"/>
        <v>3.7189628511208912E-89</v>
      </c>
      <c r="GY131" s="86">
        <f t="shared" si="157"/>
        <v>5.182417730072934E-77</v>
      </c>
      <c r="GZ131" s="86">
        <f t="shared" si="157"/>
        <v>7.0346751065329146E-67</v>
      </c>
      <c r="HA131" s="86">
        <f t="shared" si="157"/>
        <v>1.7553666490526899E-81</v>
      </c>
      <c r="HC131" s="86">
        <f t="shared" si="153"/>
        <v>3.1259687175256169E-11</v>
      </c>
      <c r="HD131" s="86">
        <f t="shared" si="153"/>
        <v>5.4222121663978569E-25</v>
      </c>
      <c r="HE131" s="86">
        <f t="shared" si="153"/>
        <v>2.4224274452962929E-17</v>
      </c>
      <c r="HF131" s="86">
        <f t="shared" si="153"/>
        <v>3.0298722277082483E-25</v>
      </c>
      <c r="HG131" s="86">
        <f t="shared" si="153"/>
        <v>1.0113456753169373E-20</v>
      </c>
      <c r="HH131" s="86">
        <f t="shared" si="153"/>
        <v>5.4338760112599289E-30</v>
      </c>
      <c r="HI131" s="86">
        <f t="shared" si="153"/>
        <v>3.5667187329058085E-36</v>
      </c>
      <c r="HJ131" s="86">
        <f t="shared" si="153"/>
        <v>7.9335011121726489E-32</v>
      </c>
      <c r="HK131" s="86">
        <f t="shared" si="153"/>
        <v>6.9185850165944563E-34</v>
      </c>
      <c r="HL131" s="86">
        <f t="shared" si="161"/>
        <v>8.3410580151333937E-29</v>
      </c>
      <c r="HM131" s="86">
        <f t="shared" si="161"/>
        <v>1.2657514555760878E-24</v>
      </c>
      <c r="HN131" s="86">
        <f t="shared" si="161"/>
        <v>9.362125880057611E-22</v>
      </c>
      <c r="HO131" s="86">
        <f t="shared" si="161"/>
        <v>1.2542182687590252E-17</v>
      </c>
      <c r="HP131" s="86">
        <f t="shared" si="161"/>
        <v>1.5904322081738364E-15</v>
      </c>
      <c r="HQ131" s="86">
        <f t="shared" si="161"/>
        <v>2.3655596407248759E-22</v>
      </c>
      <c r="HS131" s="86">
        <f t="shared" si="158"/>
        <v>9.7819717002391123E-7</v>
      </c>
      <c r="HT131" s="86">
        <f t="shared" si="158"/>
        <v>8.2581370266640239E-4</v>
      </c>
      <c r="HU131" s="86">
        <f t="shared" si="158"/>
        <v>9.3235609385943437E-5</v>
      </c>
      <c r="HV131" s="86">
        <f t="shared" si="158"/>
        <v>1.582885677591661E-5</v>
      </c>
      <c r="HW131" s="86">
        <f t="shared" si="158"/>
        <v>9.606870473867799E-6</v>
      </c>
      <c r="HX131" s="86">
        <f t="shared" si="158"/>
        <v>1.3982306683785424E-5</v>
      </c>
      <c r="HY131" s="86">
        <f t="shared" si="158"/>
        <v>3.6806720712980791E-5</v>
      </c>
      <c r="HZ131" s="86">
        <f t="shared" si="158"/>
        <v>1.4524081792653364E-5</v>
      </c>
      <c r="IA131" s="86">
        <f t="shared" si="158"/>
        <v>1.2945504171730707E-4</v>
      </c>
      <c r="IB131" s="86">
        <f t="shared" si="158"/>
        <v>4.3438823182311114E-5</v>
      </c>
      <c r="IC131" s="86">
        <f t="shared" si="158"/>
        <v>3.9507006944594429E-5</v>
      </c>
      <c r="ID131" s="86">
        <f t="shared" si="158"/>
        <v>4.3123555384177167E-6</v>
      </c>
      <c r="IE131" s="86">
        <f t="shared" si="158"/>
        <v>1.8747627768624552E-6</v>
      </c>
      <c r="IF131" s="86">
        <f t="shared" si="158"/>
        <v>9.5837728217958679E-6</v>
      </c>
      <c r="IG131" s="86">
        <f t="shared" si="158"/>
        <v>5.7309132957088654E-5</v>
      </c>
      <c r="II131" s="86">
        <f t="shared" si="159"/>
        <v>2.4725704038161297E-82</v>
      </c>
      <c r="IJ131" s="86">
        <f t="shared" si="159"/>
        <v>3.5193750577882601E-46</v>
      </c>
      <c r="IK131" s="86">
        <f t="shared" si="159"/>
        <v>9.9671085318759938E-56</v>
      </c>
      <c r="IL131" s="86">
        <f t="shared" si="159"/>
        <v>1.3968328248310623E-65</v>
      </c>
      <c r="IM131" s="86">
        <f t="shared" si="159"/>
        <v>1.4869044895999189E-68</v>
      </c>
      <c r="IN131" s="86">
        <f t="shared" si="159"/>
        <v>2.2662152196971088E-68</v>
      </c>
      <c r="IO131" s="86">
        <f t="shared" si="159"/>
        <v>2.7391225261817182E-69</v>
      </c>
      <c r="IP131" s="86">
        <f t="shared" si="159"/>
        <v>1.1023972643743309E-79</v>
      </c>
      <c r="IQ131" s="86">
        <f t="shared" si="159"/>
        <v>1.3116831076360192E-66</v>
      </c>
      <c r="IR131" s="86">
        <f t="shared" si="159"/>
        <v>1.1432664002055102E-69</v>
      </c>
      <c r="IS131" s="86">
        <f t="shared" si="159"/>
        <v>1.3928311644931225E-64</v>
      </c>
      <c r="IT131" s="86">
        <f t="shared" si="159"/>
        <v>1.3203482987741453E-72</v>
      </c>
      <c r="IU131" s="86">
        <f t="shared" si="159"/>
        <v>1.7289492009689737E-72</v>
      </c>
      <c r="IV131" s="86">
        <f t="shared" si="159"/>
        <v>8.7348972990999312E-38</v>
      </c>
      <c r="IW131" s="86">
        <f t="shared" si="159"/>
        <v>1.4339115588732791E-24</v>
      </c>
      <c r="IY131" s="86">
        <f t="shared" si="160"/>
        <v>9.7822842971108639E-7</v>
      </c>
      <c r="IZ131" s="86">
        <f t="shared" si="160"/>
        <v>8.2581370266640239E-4</v>
      </c>
      <c r="JA131" s="86">
        <f t="shared" si="160"/>
        <v>9.3235609385967656E-5</v>
      </c>
      <c r="JB131" s="86">
        <f t="shared" si="160"/>
        <v>1.582885677591661E-5</v>
      </c>
      <c r="JC131" s="86">
        <f t="shared" si="160"/>
        <v>9.6068704738678092E-6</v>
      </c>
      <c r="JD131" s="86">
        <f t="shared" si="160"/>
        <v>1.3982306683785424E-5</v>
      </c>
      <c r="JE131" s="86">
        <f t="shared" si="160"/>
        <v>3.6806720712980791E-5</v>
      </c>
      <c r="JF131" s="86">
        <f t="shared" si="160"/>
        <v>1.4524081792653364E-5</v>
      </c>
      <c r="JG131" s="86">
        <f t="shared" si="160"/>
        <v>1.2945504171730707E-4</v>
      </c>
      <c r="JH131" s="86">
        <f t="shared" si="160"/>
        <v>4.3438823182311114E-5</v>
      </c>
      <c r="JI131" s="86">
        <f t="shared" si="160"/>
        <v>3.9507006944594429E-5</v>
      </c>
      <c r="JJ131" s="86">
        <f t="shared" si="160"/>
        <v>4.3123555384177175E-6</v>
      </c>
      <c r="JK131" s="86">
        <f t="shared" si="160"/>
        <v>1.8747627768749974E-6</v>
      </c>
      <c r="JL131" s="86">
        <f t="shared" si="160"/>
        <v>9.5837728233862994E-6</v>
      </c>
      <c r="JM131" s="86">
        <f t="shared" si="160"/>
        <v>5.7309132957088654E-5</v>
      </c>
    </row>
    <row r="132" spans="2:273" x14ac:dyDescent="0.25">
      <c r="B132" s="2">
        <v>105</v>
      </c>
      <c r="C132" s="37">
        <v>34.066000000000003</v>
      </c>
      <c r="D132" s="37">
        <v>36.25</v>
      </c>
      <c r="E132" s="37">
        <v>38.593000000000004</v>
      </c>
      <c r="F132" s="37">
        <v>36.271000000000001</v>
      </c>
      <c r="G132" s="37">
        <v>35.167000000000002</v>
      </c>
      <c r="H132" s="37">
        <v>33.232999999999997</v>
      </c>
      <c r="I132" s="37">
        <v>31.266999999999999</v>
      </c>
      <c r="J132" s="37">
        <v>32.017000000000003</v>
      </c>
      <c r="K132" s="37">
        <v>34.966000000000001</v>
      </c>
      <c r="L132" s="37">
        <v>33.183</v>
      </c>
      <c r="M132" s="37">
        <v>32.067</v>
      </c>
      <c r="N132" s="37">
        <v>34.15</v>
      </c>
      <c r="O132" s="37">
        <v>36.75</v>
      </c>
      <c r="P132" s="37">
        <v>37.133000000000003</v>
      </c>
      <c r="Q132" s="37">
        <v>38.033000000000001</v>
      </c>
      <c r="S132" s="4">
        <f t="shared" si="162"/>
        <v>31.287090166681793</v>
      </c>
      <c r="T132" s="4">
        <f t="shared" si="162"/>
        <v>34.43917795590869</v>
      </c>
      <c r="U132" s="4">
        <f t="shared" si="162"/>
        <v>38.314937234760279</v>
      </c>
      <c r="V132" s="4">
        <f t="shared" si="162"/>
        <v>36.972343584664678</v>
      </c>
      <c r="W132" s="4">
        <f t="shared" si="162"/>
        <v>35.251140792284524</v>
      </c>
      <c r="X132" s="4">
        <f t="shared" si="162"/>
        <v>33.193620821993285</v>
      </c>
      <c r="Y132" s="4">
        <f t="shared" si="162"/>
        <v>31.186865849783157</v>
      </c>
      <c r="Z132" s="4">
        <f t="shared" si="162"/>
        <v>32.763581101512898</v>
      </c>
      <c r="AA132" s="4">
        <f t="shared" si="162"/>
        <v>33.491048480491379</v>
      </c>
      <c r="AB132" s="4">
        <f t="shared" si="162"/>
        <v>31.092948273155006</v>
      </c>
      <c r="AC132" s="4">
        <f t="shared" si="162"/>
        <v>31.307723550080627</v>
      </c>
      <c r="AD132" s="4">
        <f t="shared" si="162"/>
        <v>33.312339680290826</v>
      </c>
      <c r="AE132" s="4">
        <f t="shared" si="162"/>
        <v>35.86854758955625</v>
      </c>
      <c r="AF132" s="4">
        <f t="shared" si="162"/>
        <v>37.341447742067388</v>
      </c>
      <c r="AG132" s="4">
        <f t="shared" si="162"/>
        <v>37.362766613040655</v>
      </c>
      <c r="AI132" s="4">
        <f t="shared" si="163"/>
        <v>2.7789098333182096</v>
      </c>
      <c r="AJ132" s="4">
        <f t="shared" si="163"/>
        <v>1.8108220440913101</v>
      </c>
      <c r="AK132" s="4">
        <f t="shared" si="163"/>
        <v>0.27806276523972429</v>
      </c>
      <c r="AL132" s="4">
        <f t="shared" si="163"/>
        <v>-0.70134358466467717</v>
      </c>
      <c r="AM132" s="4">
        <f t="shared" si="163"/>
        <v>-8.4140792284522092E-2</v>
      </c>
      <c r="AN132" s="4">
        <f t="shared" si="163"/>
        <v>3.9379178006711868E-2</v>
      </c>
      <c r="AO132" s="4">
        <f t="shared" si="163"/>
        <v>8.013415021684267E-2</v>
      </c>
      <c r="AP132" s="4">
        <f t="shared" si="163"/>
        <v>-0.74658110151289492</v>
      </c>
      <c r="AQ132" s="4">
        <f t="shared" si="163"/>
        <v>1.4749515195086218</v>
      </c>
      <c r="AR132" s="4">
        <f t="shared" si="163"/>
        <v>2.0900517268449939</v>
      </c>
      <c r="AS132" s="4">
        <f t="shared" si="163"/>
        <v>0.75927644991937271</v>
      </c>
      <c r="AT132" s="4">
        <f t="shared" si="163"/>
        <v>0.83766031970917254</v>
      </c>
      <c r="AU132" s="4">
        <f t="shared" si="163"/>
        <v>0.88145241044374956</v>
      </c>
      <c r="AV132" s="4">
        <f t="shared" si="163"/>
        <v>-0.20844774206738492</v>
      </c>
      <c r="AW132" s="4">
        <f t="shared" si="163"/>
        <v>0.67023338695934598</v>
      </c>
      <c r="AY132" s="2">
        <f t="shared" si="154"/>
        <v>31.28709016668034</v>
      </c>
      <c r="AZ132" s="2">
        <f t="shared" si="154"/>
        <v>34.393241600732637</v>
      </c>
      <c r="BA132" s="2">
        <f t="shared" si="154"/>
        <v>38.303293176580063</v>
      </c>
      <c r="BB132" s="2">
        <f t="shared" si="154"/>
        <v>36.969823306586775</v>
      </c>
      <c r="BC132" s="2">
        <f t="shared" si="154"/>
        <v>35.248629749039743</v>
      </c>
      <c r="BD132" s="2">
        <f t="shared" si="154"/>
        <v>33.189364457856747</v>
      </c>
      <c r="BE132" s="2">
        <f t="shared" si="154"/>
        <v>31.175816260411704</v>
      </c>
      <c r="BF132" s="2">
        <f t="shared" si="154"/>
        <v>32.758575541153874</v>
      </c>
      <c r="BG132" s="2">
        <f t="shared" si="154"/>
        <v>33.437671956594436</v>
      </c>
      <c r="BH132" s="2">
        <f t="shared" si="154"/>
        <v>31.072427005458202</v>
      </c>
      <c r="BI132" s="2">
        <f t="shared" si="154"/>
        <v>31.288854314078961</v>
      </c>
      <c r="BJ132" s="2">
        <f t="shared" si="154"/>
        <v>33.309735063851249</v>
      </c>
      <c r="BK132" s="2">
        <f t="shared" si="154"/>
        <v>35.867252333229018</v>
      </c>
      <c r="BL132" s="2">
        <f t="shared" si="154"/>
        <v>37.332126840529696</v>
      </c>
      <c r="BM132" s="2">
        <f t="shared" si="154"/>
        <v>37.281023474543154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34.066000000000003</v>
      </c>
      <c r="CF132" s="2">
        <f t="shared" si="155"/>
        <v>36.25</v>
      </c>
      <c r="CG132" s="2">
        <f t="shared" si="155"/>
        <v>38.593000000000004</v>
      </c>
      <c r="CH132" s="2">
        <f t="shared" si="155"/>
        <v>36.271000000000001</v>
      </c>
      <c r="CI132" s="2">
        <f t="shared" si="155"/>
        <v>35.167000000000002</v>
      </c>
      <c r="CJ132" s="2">
        <f t="shared" si="155"/>
        <v>33.232999999999997</v>
      </c>
      <c r="CK132" s="2">
        <f t="shared" si="155"/>
        <v>31.266999999999999</v>
      </c>
      <c r="CL132" s="2">
        <f t="shared" si="155"/>
        <v>32.017000000000003</v>
      </c>
      <c r="CM132" s="2">
        <f t="shared" si="155"/>
        <v>34.966000000000001</v>
      </c>
      <c r="CN132" s="2">
        <f t="shared" si="155"/>
        <v>33.183</v>
      </c>
      <c r="CO132" s="2">
        <f t="shared" si="155"/>
        <v>32.067</v>
      </c>
      <c r="CP132" s="2">
        <f t="shared" si="155"/>
        <v>34.15</v>
      </c>
      <c r="CQ132" s="2">
        <f t="shared" si="155"/>
        <v>36.75</v>
      </c>
      <c r="CR132" s="2">
        <f t="shared" si="155"/>
        <v>37.133000000000003</v>
      </c>
      <c r="CS132" s="2">
        <f t="shared" si="155"/>
        <v>38.033000000000001</v>
      </c>
      <c r="CU132" s="2">
        <f t="shared" si="110"/>
        <v>34.066000000000003</v>
      </c>
      <c r="CV132" s="2">
        <f t="shared" si="111"/>
        <v>36.25</v>
      </c>
      <c r="CW132" s="2">
        <f t="shared" si="112"/>
        <v>38.593000000000004</v>
      </c>
      <c r="CX132" s="2">
        <f t="shared" si="113"/>
        <v>36.271000000000001</v>
      </c>
      <c r="CY132" s="2">
        <f t="shared" si="114"/>
        <v>35.167000000000002</v>
      </c>
      <c r="CZ132" s="2">
        <f t="shared" si="115"/>
        <v>33.232999999999997</v>
      </c>
      <c r="DA132" s="2">
        <f t="shared" si="116"/>
        <v>31.266999999999999</v>
      </c>
      <c r="DB132" s="2">
        <f t="shared" si="117"/>
        <v>32.017000000000003</v>
      </c>
      <c r="DC132" s="2">
        <f t="shared" si="118"/>
        <v>34.966000000000001</v>
      </c>
      <c r="DD132" s="2">
        <f t="shared" si="119"/>
        <v>33.183</v>
      </c>
      <c r="DE132" s="2">
        <f t="shared" si="120"/>
        <v>32.067</v>
      </c>
      <c r="DF132" s="2">
        <f t="shared" si="121"/>
        <v>34.15</v>
      </c>
      <c r="DG132" s="2">
        <f t="shared" si="122"/>
        <v>36.75</v>
      </c>
      <c r="DH132" s="2">
        <f t="shared" si="123"/>
        <v>37.133000000000003</v>
      </c>
      <c r="DI132" s="2">
        <f t="shared" si="124"/>
        <v>38.033000000000001</v>
      </c>
      <c r="DK132" s="2">
        <f t="shared" si="164"/>
        <v>74.049605974395433</v>
      </c>
      <c r="DL132" s="2">
        <f t="shared" si="164"/>
        <v>72.85006614509247</v>
      </c>
      <c r="DM132" s="2">
        <f t="shared" si="164"/>
        <v>71.152795163584642</v>
      </c>
      <c r="DN132" s="2">
        <f t="shared" si="164"/>
        <v>75.869330094466932</v>
      </c>
      <c r="DO132" s="2">
        <f t="shared" si="164"/>
        <v>77.306500871080146</v>
      </c>
      <c r="DP132" s="2">
        <f t="shared" si="164"/>
        <v>71.360030393996254</v>
      </c>
      <c r="DQ132" s="2">
        <f t="shared" si="164"/>
        <v>64.809860694183882</v>
      </c>
      <c r="DR132" s="2">
        <f t="shared" si="164"/>
        <v>66.889789947842573</v>
      </c>
      <c r="DS132" s="2">
        <f t="shared" si="164"/>
        <v>70.235104690431513</v>
      </c>
      <c r="DT132" s="2">
        <f t="shared" si="164"/>
        <v>64.824194090056295</v>
      </c>
      <c r="DU132" s="2">
        <f t="shared" si="164"/>
        <v>74.484788124156552</v>
      </c>
      <c r="DV132" s="2">
        <f t="shared" si="164"/>
        <v>70.256108255159461</v>
      </c>
      <c r="DW132" s="2">
        <f t="shared" si="164"/>
        <v>75.247558974358981</v>
      </c>
      <c r="DX132" s="2">
        <f t="shared" si="164"/>
        <v>78.304547467166969</v>
      </c>
      <c r="DY132" s="2">
        <f t="shared" si="164"/>
        <v>73.595079545454553</v>
      </c>
      <c r="EA132" s="2">
        <f t="shared" si="152"/>
        <v>31.201085718984075</v>
      </c>
      <c r="EB132" s="2">
        <f t="shared" si="152"/>
        <v>34.316965775013742</v>
      </c>
      <c r="EC132" s="2">
        <f t="shared" si="152"/>
        <v>38.231776261127585</v>
      </c>
      <c r="ED132" s="2">
        <f t="shared" si="152"/>
        <v>36.878848709885908</v>
      </c>
      <c r="EE132" s="2">
        <f t="shared" si="151"/>
        <v>35.136539155900671</v>
      </c>
      <c r="EF132" s="2">
        <f t="shared" si="151"/>
        <v>33.092826159524762</v>
      </c>
      <c r="EG132" s="2">
        <f t="shared" si="151"/>
        <v>31.093203024612976</v>
      </c>
      <c r="EH132" s="2">
        <f t="shared" si="151"/>
        <v>32.661553543888076</v>
      </c>
      <c r="EI132" s="2">
        <f t="shared" si="151"/>
        <v>33.345862271941968</v>
      </c>
      <c r="EJ132" s="2">
        <f t="shared" si="151"/>
        <v>30.984846266266359</v>
      </c>
      <c r="EK132" s="2">
        <f t="shared" si="151"/>
        <v>31.175893389807591</v>
      </c>
      <c r="EL132" s="2">
        <f t="shared" si="151"/>
        <v>33.217137361162663</v>
      </c>
      <c r="EM132" s="2">
        <f t="shared" si="135"/>
        <v>35.773787889783108</v>
      </c>
      <c r="EN132" s="2">
        <f t="shared" si="135"/>
        <v>37.228247647585832</v>
      </c>
      <c r="EO132" s="2">
        <f t="shared" si="135"/>
        <v>37.144494155413014</v>
      </c>
      <c r="EQ132" s="2">
        <f t="shared" si="165"/>
        <v>31.10801475294355</v>
      </c>
      <c r="ER132" s="2">
        <f t="shared" si="165"/>
        <v>34.246773202006459</v>
      </c>
      <c r="ES132" s="2">
        <f t="shared" si="165"/>
        <v>38.28877901470571</v>
      </c>
      <c r="ET132" s="2">
        <f t="shared" si="165"/>
        <v>36.951408793384417</v>
      </c>
      <c r="EU132" s="2">
        <f t="shared" si="165"/>
        <v>35.189048627320425</v>
      </c>
      <c r="EV132" s="2">
        <f t="shared" si="165"/>
        <v>33.159568391631915</v>
      </c>
      <c r="EW132" s="2">
        <f t="shared" si="165"/>
        <v>31.073997790356767</v>
      </c>
      <c r="EX132" s="2">
        <f t="shared" si="165"/>
        <v>32.628678163824603</v>
      </c>
      <c r="EY132" s="2">
        <f t="shared" si="165"/>
        <v>33.369691613555105</v>
      </c>
      <c r="EZ132" s="2">
        <f t="shared" si="165"/>
        <v>30.931678435982359</v>
      </c>
      <c r="FA132" s="2">
        <f t="shared" si="165"/>
        <v>31.152723960255649</v>
      </c>
      <c r="FB132" s="2">
        <f t="shared" si="165"/>
        <v>33.09930083913396</v>
      </c>
      <c r="FC132" s="2">
        <f t="shared" si="165"/>
        <v>35.742149386782351</v>
      </c>
      <c r="FD132" s="2">
        <f t="shared" si="165"/>
        <v>37.168223627037463</v>
      </c>
      <c r="FE132" s="2">
        <f t="shared" si="165"/>
        <v>36.939563786627602</v>
      </c>
      <c r="FG132" s="2">
        <f t="shared" si="166"/>
        <v>0.99797673637204853</v>
      </c>
      <c r="FH132" s="2">
        <f t="shared" si="166"/>
        <v>0.99799825401014997</v>
      </c>
      <c r="FI132" s="2">
        <f t="shared" si="166"/>
        <v>0.99784689160576856</v>
      </c>
      <c r="FJ132" s="2">
        <f t="shared" si="166"/>
        <v>0.99768472932335128</v>
      </c>
      <c r="FK132" s="2">
        <f t="shared" si="166"/>
        <v>0.99735348889849462</v>
      </c>
      <c r="FL132" s="2">
        <f t="shared" si="166"/>
        <v>0.99749509186280216</v>
      </c>
      <c r="FM132" s="2">
        <f t="shared" si="166"/>
        <v>0.99754337869664778</v>
      </c>
      <c r="FN132" s="2">
        <f t="shared" si="166"/>
        <v>0.99715184806213431</v>
      </c>
      <c r="FO132" s="2">
        <f t="shared" si="166"/>
        <v>0.99752148140322783</v>
      </c>
      <c r="FP132" s="2">
        <f t="shared" si="166"/>
        <v>0.99739126713994963</v>
      </c>
      <c r="FQ132" s="2">
        <f t="shared" si="166"/>
        <v>0.99738578629345986</v>
      </c>
      <c r="FR132" s="2">
        <f t="shared" si="166"/>
        <v>0.99747314770687456</v>
      </c>
      <c r="FS132" s="2">
        <f t="shared" si="166"/>
        <v>0.99762660383407364</v>
      </c>
      <c r="FT132" s="2">
        <f t="shared" si="166"/>
        <v>0.99746310295548946</v>
      </c>
      <c r="FU132" s="2">
        <f t="shared" si="166"/>
        <v>0.99622919163234713</v>
      </c>
      <c r="FW132" s="2">
        <f t="shared" si="156"/>
        <v>7.4073030224015629E-3</v>
      </c>
      <c r="FX132" s="2">
        <f t="shared" si="156"/>
        <v>1.2218577929981536E-2</v>
      </c>
      <c r="FY132" s="2">
        <f t="shared" si="156"/>
        <v>1.1129169507241039E-2</v>
      </c>
      <c r="FZ132" s="2">
        <f t="shared" si="156"/>
        <v>9.662040738265815E-3</v>
      </c>
      <c r="GA132" s="2">
        <f t="shared" si="156"/>
        <v>9.2806363618269608E-3</v>
      </c>
      <c r="GB132" s="2">
        <f t="shared" si="156"/>
        <v>1.0225415538337654E-2</v>
      </c>
      <c r="GC132" s="2">
        <f t="shared" si="156"/>
        <v>1.1237754629503788E-2</v>
      </c>
      <c r="GD132" s="2">
        <f t="shared" si="156"/>
        <v>1.4151032685988349E-2</v>
      </c>
      <c r="GE132" s="2">
        <f t="shared" si="156"/>
        <v>1.5905235803763532E-2</v>
      </c>
      <c r="GF132" s="2">
        <f t="shared" si="156"/>
        <v>1.3110925065589458E-2</v>
      </c>
      <c r="GG132" s="2">
        <f t="shared" si="156"/>
        <v>1.1125951879365234E-2</v>
      </c>
      <c r="GH132" s="2">
        <f t="shared" si="156"/>
        <v>8.4380108373969427E-3</v>
      </c>
      <c r="GI132" s="2">
        <f t="shared" si="156"/>
        <v>7.0311007086986373E-3</v>
      </c>
      <c r="GJ132" s="2">
        <f t="shared" si="156"/>
        <v>5.4503291327496466E-3</v>
      </c>
      <c r="GK132" s="2">
        <f t="shared" si="156"/>
        <v>4.4837340113356491E-3</v>
      </c>
      <c r="GM132" s="86">
        <f t="shared" si="157"/>
        <v>1.3839855887127877E-54</v>
      </c>
      <c r="GN132" s="86">
        <f t="shared" si="157"/>
        <v>1.4949344653000859E-81</v>
      </c>
      <c r="GO132" s="86">
        <f t="shared" si="157"/>
        <v>2.1016692806744951E-74</v>
      </c>
      <c r="GP132" s="86">
        <f t="shared" si="157"/>
        <v>1.7704170592413716E-115</v>
      </c>
      <c r="GQ132" s="86">
        <f t="shared" si="157"/>
        <v>2.4100931346801189E-101</v>
      </c>
      <c r="GR132" s="86">
        <f t="shared" si="157"/>
        <v>1.0503015951340737E-113</v>
      </c>
      <c r="GS132" s="86">
        <f t="shared" si="157"/>
        <v>1.2765032137246868E-131</v>
      </c>
      <c r="GT132" s="86">
        <f t="shared" si="157"/>
        <v>1.4785391359369536E-128</v>
      </c>
      <c r="GU132" s="86">
        <f t="shared" si="157"/>
        <v>3.0858970784035447E-108</v>
      </c>
      <c r="GV132" s="86">
        <f t="shared" si="157"/>
        <v>6.4146203574550336E-106</v>
      </c>
      <c r="GW132" s="86">
        <f t="shared" si="157"/>
        <v>2.1813456639412521E-83</v>
      </c>
      <c r="GX132" s="86">
        <f t="shared" si="157"/>
        <v>4.2945142896889609E-93</v>
      </c>
      <c r="GY132" s="86">
        <f t="shared" si="157"/>
        <v>2.0152068369070289E-80</v>
      </c>
      <c r="GZ132" s="86">
        <f t="shared" si="157"/>
        <v>7.8369679684498834E-70</v>
      </c>
      <c r="HA132" s="86">
        <f t="shared" si="157"/>
        <v>4.3603024146112215E-85</v>
      </c>
      <c r="HC132" s="86">
        <f t="shared" si="153"/>
        <v>3.1981903340172081E-12</v>
      </c>
      <c r="HD132" s="86">
        <f t="shared" si="153"/>
        <v>1.8529505300902068E-27</v>
      </c>
      <c r="HE132" s="86">
        <f t="shared" si="153"/>
        <v>5.3845177394689769E-19</v>
      </c>
      <c r="HF132" s="86">
        <f t="shared" si="153"/>
        <v>1.1217034417027232E-27</v>
      </c>
      <c r="HG132" s="86">
        <f t="shared" si="153"/>
        <v>9.7994586719928672E-23</v>
      </c>
      <c r="HH132" s="86">
        <f t="shared" si="153"/>
        <v>7.7224902370142494E-33</v>
      </c>
      <c r="HI132" s="86">
        <f t="shared" si="153"/>
        <v>1.7364127883551459E-39</v>
      </c>
      <c r="HJ132" s="86">
        <f t="shared" si="153"/>
        <v>1.372351501806084E-34</v>
      </c>
      <c r="HK132" s="86">
        <f t="shared" si="153"/>
        <v>8.6667258184971682E-37</v>
      </c>
      <c r="HL132" s="86">
        <f t="shared" si="161"/>
        <v>2.4310848326380288E-31</v>
      </c>
      <c r="HM132" s="86">
        <f t="shared" si="161"/>
        <v>7.4962015556618049E-27</v>
      </c>
      <c r="HN132" s="86">
        <f t="shared" si="161"/>
        <v>7.9838777236832408E-24</v>
      </c>
      <c r="HO132" s="86">
        <f t="shared" si="161"/>
        <v>2.1792829605268511E-19</v>
      </c>
      <c r="HP132" s="86">
        <f t="shared" si="161"/>
        <v>4.482498592186025E-17</v>
      </c>
      <c r="HQ132" s="86">
        <f t="shared" si="161"/>
        <v>1.3581685848559403E-24</v>
      </c>
      <c r="HS132" s="86">
        <f t="shared" si="158"/>
        <v>2.9489834186035468E-6</v>
      </c>
      <c r="HT132" s="86">
        <f t="shared" si="158"/>
        <v>1.5725662792390814E-3</v>
      </c>
      <c r="HU132" s="86">
        <f t="shared" si="158"/>
        <v>2.0730531091833355E-4</v>
      </c>
      <c r="HV132" s="86">
        <f t="shared" si="158"/>
        <v>3.9838402617771839E-5</v>
      </c>
      <c r="HW132" s="86">
        <f t="shared" si="158"/>
        <v>2.503973589346013E-5</v>
      </c>
      <c r="HX132" s="86">
        <f t="shared" si="158"/>
        <v>3.6497565780252875E-5</v>
      </c>
      <c r="HY132" s="86">
        <f t="shared" si="158"/>
        <v>9.418222202543268E-5</v>
      </c>
      <c r="HZ132" s="86">
        <f t="shared" si="158"/>
        <v>4.4086368490428564E-5</v>
      </c>
      <c r="IA132" s="86">
        <f t="shared" si="158"/>
        <v>3.2781882612257157E-4</v>
      </c>
      <c r="IB132" s="86">
        <f t="shared" si="158"/>
        <v>1.1415313961607284E-4</v>
      </c>
      <c r="IC132" s="86">
        <f t="shared" si="158"/>
        <v>9.7337352236205704E-5</v>
      </c>
      <c r="ID132" s="86">
        <f t="shared" si="158"/>
        <v>1.1742694871729047E-5</v>
      </c>
      <c r="IE132" s="86">
        <f t="shared" si="158"/>
        <v>5.0908960562995269E-6</v>
      </c>
      <c r="IF132" s="86">
        <f t="shared" si="158"/>
        <v>2.1807249442516216E-5</v>
      </c>
      <c r="IG132" s="86">
        <f t="shared" si="158"/>
        <v>1.0787913743744653E-4</v>
      </c>
      <c r="II132" s="86">
        <f t="shared" si="159"/>
        <v>2.1645536511102704E-79</v>
      </c>
      <c r="IJ132" s="86">
        <f t="shared" si="159"/>
        <v>2.2502847257546358E-44</v>
      </c>
      <c r="IK132" s="86">
        <f t="shared" si="159"/>
        <v>1.3996725780685753E-53</v>
      </c>
      <c r="IL132" s="86">
        <f t="shared" si="159"/>
        <v>4.0506592503290128E-63</v>
      </c>
      <c r="IM132" s="86">
        <f t="shared" si="159"/>
        <v>5.3375714309077303E-66</v>
      </c>
      <c r="IN132" s="86">
        <f t="shared" si="159"/>
        <v>9.0431982006221026E-66</v>
      </c>
      <c r="IO132" s="86">
        <f t="shared" si="159"/>
        <v>1.3455794848998839E-66</v>
      </c>
      <c r="IP132" s="86">
        <f t="shared" si="159"/>
        <v>2.0542848020411989E-76</v>
      </c>
      <c r="IQ132" s="86">
        <f t="shared" si="159"/>
        <v>8.2403948763727346E-64</v>
      </c>
      <c r="IR132" s="86">
        <f t="shared" si="159"/>
        <v>7.2317585309924366E-67</v>
      </c>
      <c r="IS132" s="86">
        <f t="shared" si="159"/>
        <v>4.3905948890414873E-62</v>
      </c>
      <c r="IT132" s="86">
        <f t="shared" si="159"/>
        <v>5.9897054814230481E-70</v>
      </c>
      <c r="IU132" s="86">
        <f t="shared" si="159"/>
        <v>6.2274642364990486E-70</v>
      </c>
      <c r="IV132" s="86">
        <f t="shared" si="159"/>
        <v>1.5283679500791657E-36</v>
      </c>
      <c r="IW132" s="86">
        <f t="shared" si="159"/>
        <v>8.3055930535050453E-24</v>
      </c>
      <c r="IY132" s="86">
        <f t="shared" si="160"/>
        <v>2.948986616793881E-6</v>
      </c>
      <c r="IZ132" s="86">
        <f t="shared" si="160"/>
        <v>1.5725662792390814E-3</v>
      </c>
      <c r="JA132" s="86">
        <f t="shared" si="160"/>
        <v>2.073053109183341E-4</v>
      </c>
      <c r="JB132" s="86">
        <f t="shared" si="160"/>
        <v>3.9838402617771839E-5</v>
      </c>
      <c r="JC132" s="86">
        <f t="shared" si="160"/>
        <v>2.503973589346013E-5</v>
      </c>
      <c r="JD132" s="86">
        <f t="shared" si="160"/>
        <v>3.6497565780252875E-5</v>
      </c>
      <c r="JE132" s="86">
        <f t="shared" si="160"/>
        <v>9.418222202543268E-5</v>
      </c>
      <c r="JF132" s="86">
        <f t="shared" si="160"/>
        <v>4.4086368490428564E-5</v>
      </c>
      <c r="JG132" s="86">
        <f t="shared" si="160"/>
        <v>3.2781882612257157E-4</v>
      </c>
      <c r="JH132" s="86">
        <f t="shared" si="160"/>
        <v>1.1415313961607284E-4</v>
      </c>
      <c r="JI132" s="86">
        <f t="shared" si="160"/>
        <v>9.7337352236205704E-5</v>
      </c>
      <c r="JJ132" s="86">
        <f t="shared" si="160"/>
        <v>1.1742694871729047E-5</v>
      </c>
      <c r="JK132" s="86">
        <f t="shared" si="160"/>
        <v>5.0908960562997446E-6</v>
      </c>
      <c r="JL132" s="86">
        <f t="shared" si="160"/>
        <v>2.1807249442561041E-5</v>
      </c>
      <c r="JM132" s="86">
        <f t="shared" si="160"/>
        <v>1.0787913743744653E-4</v>
      </c>
    </row>
    <row r="133" spans="2:273" x14ac:dyDescent="0.25">
      <c r="B133" s="2">
        <v>106</v>
      </c>
      <c r="C133" s="37">
        <v>30.704999999999998</v>
      </c>
      <c r="D133" s="37">
        <v>36.417000000000002</v>
      </c>
      <c r="E133" s="37">
        <v>39.831000000000003</v>
      </c>
      <c r="F133" s="37">
        <v>37.491999999999997</v>
      </c>
      <c r="G133" s="37">
        <v>35.082999999999998</v>
      </c>
      <c r="H133" s="37">
        <v>33.75</v>
      </c>
      <c r="I133" s="37">
        <v>30.233000000000001</v>
      </c>
      <c r="J133" s="37">
        <v>31.707000000000001</v>
      </c>
      <c r="K133" s="37">
        <v>33.5</v>
      </c>
      <c r="L133" s="37">
        <v>32.232999999999997</v>
      </c>
      <c r="M133" s="37">
        <v>33.732999999999997</v>
      </c>
      <c r="N133" s="37">
        <v>33.832999999999998</v>
      </c>
      <c r="O133" s="37">
        <v>37.167000000000002</v>
      </c>
      <c r="P133" s="37">
        <v>37.232999999999997</v>
      </c>
      <c r="Q133" s="37">
        <v>38.75</v>
      </c>
      <c r="S133" s="4">
        <f t="shared" si="162"/>
        <v>31.176252753417039</v>
      </c>
      <c r="T133" s="4">
        <f t="shared" si="162"/>
        <v>34.354783616800034</v>
      </c>
      <c r="U133" s="4">
        <f t="shared" si="162"/>
        <v>38.228426383297744</v>
      </c>
      <c r="V133" s="4">
        <f t="shared" si="162"/>
        <v>36.893183196775745</v>
      </c>
      <c r="W133" s="4">
        <f t="shared" si="162"/>
        <v>35.19150481707554</v>
      </c>
      <c r="X133" s="4">
        <f t="shared" si="162"/>
        <v>33.154938562594175</v>
      </c>
      <c r="Y133" s="4">
        <f t="shared" si="162"/>
        <v>31.105521486328012</v>
      </c>
      <c r="Z133" s="4">
        <f t="shared" si="162"/>
        <v>32.686875179808709</v>
      </c>
      <c r="AA133" s="4">
        <f t="shared" si="162"/>
        <v>33.405808603611803</v>
      </c>
      <c r="AB133" s="4">
        <f t="shared" si="162"/>
        <v>30.997271628164153</v>
      </c>
      <c r="AC133" s="4">
        <f t="shared" si="162"/>
        <v>31.249910978584971</v>
      </c>
      <c r="AD133" s="4">
        <f t="shared" si="162"/>
        <v>33.184136462158087</v>
      </c>
      <c r="AE133" s="4">
        <f t="shared" si="162"/>
        <v>35.743163944466268</v>
      </c>
      <c r="AF133" s="4">
        <f t="shared" si="162"/>
        <v>37.183476915776751</v>
      </c>
      <c r="AG133" s="4">
        <f t="shared" si="162"/>
        <v>37.327531607903907</v>
      </c>
      <c r="AI133" s="4">
        <f t="shared" si="163"/>
        <v>-0.47125275341704054</v>
      </c>
      <c r="AJ133" s="4">
        <f t="shared" si="163"/>
        <v>2.0622163831999671</v>
      </c>
      <c r="AK133" s="4">
        <f t="shared" si="163"/>
        <v>1.6025736167022586</v>
      </c>
      <c r="AL133" s="4">
        <f t="shared" si="163"/>
        <v>0.59881680322425268</v>
      </c>
      <c r="AM133" s="4">
        <f t="shared" si="163"/>
        <v>-0.10850481707554138</v>
      </c>
      <c r="AN133" s="4">
        <f t="shared" si="163"/>
        <v>0.59506143740582473</v>
      </c>
      <c r="AO133" s="4">
        <f t="shared" si="163"/>
        <v>-0.87252148632801152</v>
      </c>
      <c r="AP133" s="4">
        <f t="shared" si="163"/>
        <v>-0.9798751798087082</v>
      </c>
      <c r="AQ133" s="4">
        <f t="shared" si="163"/>
        <v>9.419139638819729E-2</v>
      </c>
      <c r="AR133" s="4">
        <f t="shared" si="163"/>
        <v>1.2357283718358438</v>
      </c>
      <c r="AS133" s="4">
        <f t="shared" si="163"/>
        <v>2.4830890214150259</v>
      </c>
      <c r="AT133" s="4">
        <f t="shared" si="163"/>
        <v>0.64886353784191186</v>
      </c>
      <c r="AU133" s="4">
        <f t="shared" si="163"/>
        <v>1.4238360555337337</v>
      </c>
      <c r="AV133" s="4">
        <f t="shared" si="163"/>
        <v>4.9523084223245917E-2</v>
      </c>
      <c r="AW133" s="4">
        <f t="shared" si="163"/>
        <v>1.4224683920960928</v>
      </c>
      <c r="AY133" s="2">
        <f t="shared" si="154"/>
        <v>31.176252753416957</v>
      </c>
      <c r="AZ133" s="2">
        <f t="shared" si="154"/>
        <v>34.274215368028223</v>
      </c>
      <c r="BA133" s="2">
        <f t="shared" si="154"/>
        <v>38.20465718838161</v>
      </c>
      <c r="BB133" s="2">
        <f t="shared" si="154"/>
        <v>36.88737719277502</v>
      </c>
      <c r="BC133" s="2">
        <f t="shared" si="154"/>
        <v>35.185519720896792</v>
      </c>
      <c r="BD133" s="2">
        <f t="shared" si="154"/>
        <v>33.14481309919384</v>
      </c>
      <c r="BE133" s="2">
        <f t="shared" si="154"/>
        <v>31.079910236002458</v>
      </c>
      <c r="BF133" s="2">
        <f t="shared" si="154"/>
        <v>32.673360992553512</v>
      </c>
      <c r="BG133" s="2">
        <f t="shared" si="154"/>
        <v>33.284938940656218</v>
      </c>
      <c r="BH133" s="2">
        <f t="shared" si="154"/>
        <v>30.948724148500759</v>
      </c>
      <c r="BI133" s="2">
        <f t="shared" si="154"/>
        <v>31.207572003108677</v>
      </c>
      <c r="BJ133" s="2">
        <f t="shared" si="154"/>
        <v>33.177649579893064</v>
      </c>
      <c r="BK133" s="2">
        <f t="shared" si="154"/>
        <v>35.739926625025994</v>
      </c>
      <c r="BL133" s="2">
        <f t="shared" si="154"/>
        <v>37.163718123754357</v>
      </c>
      <c r="BM133" s="2">
        <f t="shared" si="154"/>
        <v>37.182254862546472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30.704999999999998</v>
      </c>
      <c r="CF133" s="2">
        <f t="shared" si="155"/>
        <v>36.417000000000002</v>
      </c>
      <c r="CG133" s="2">
        <f t="shared" si="155"/>
        <v>39.831000000000003</v>
      </c>
      <c r="CH133" s="2">
        <f t="shared" si="155"/>
        <v>37.491999999999997</v>
      </c>
      <c r="CI133" s="2">
        <f t="shared" si="155"/>
        <v>35.082999999999998</v>
      </c>
      <c r="CJ133" s="2">
        <f t="shared" si="155"/>
        <v>33.75</v>
      </c>
      <c r="CK133" s="2">
        <f t="shared" si="155"/>
        <v>30.233000000000001</v>
      </c>
      <c r="CL133" s="2">
        <f t="shared" si="155"/>
        <v>31.707000000000001</v>
      </c>
      <c r="CM133" s="2">
        <f t="shared" si="155"/>
        <v>33.5</v>
      </c>
      <c r="CN133" s="2">
        <f t="shared" si="155"/>
        <v>32.232999999999997</v>
      </c>
      <c r="CO133" s="2">
        <f t="shared" si="155"/>
        <v>33.732999999999997</v>
      </c>
      <c r="CP133" s="2">
        <f t="shared" si="155"/>
        <v>33.832999999999998</v>
      </c>
      <c r="CQ133" s="2">
        <f t="shared" si="155"/>
        <v>37.167000000000002</v>
      </c>
      <c r="CR133" s="2">
        <f t="shared" si="155"/>
        <v>37.232999999999997</v>
      </c>
      <c r="CS133" s="2">
        <f t="shared" si="155"/>
        <v>38.75</v>
      </c>
      <c r="CU133" s="2">
        <f t="shared" si="110"/>
        <v>30.704999999999998</v>
      </c>
      <c r="CV133" s="2">
        <f t="shared" si="111"/>
        <v>36.417000000000002</v>
      </c>
      <c r="CW133" s="2">
        <f t="shared" si="112"/>
        <v>39.831000000000003</v>
      </c>
      <c r="CX133" s="2">
        <f t="shared" si="113"/>
        <v>37.491999999999997</v>
      </c>
      <c r="CY133" s="2">
        <f t="shared" si="114"/>
        <v>35.082999999999998</v>
      </c>
      <c r="CZ133" s="2">
        <f t="shared" si="115"/>
        <v>33.75</v>
      </c>
      <c r="DA133" s="2">
        <f t="shared" si="116"/>
        <v>30.233000000000001</v>
      </c>
      <c r="DB133" s="2">
        <f t="shared" si="117"/>
        <v>31.707000000000001</v>
      </c>
      <c r="DC133" s="2">
        <f t="shared" si="118"/>
        <v>33.5</v>
      </c>
      <c r="DD133" s="2">
        <f t="shared" si="119"/>
        <v>32.232999999999997</v>
      </c>
      <c r="DE133" s="2">
        <f t="shared" si="120"/>
        <v>33.732999999999997</v>
      </c>
      <c r="DF133" s="2">
        <f t="shared" si="121"/>
        <v>33.832999999999998</v>
      </c>
      <c r="DG133" s="2">
        <f t="shared" si="122"/>
        <v>37.167000000000002</v>
      </c>
      <c r="DH133" s="2">
        <f t="shared" si="123"/>
        <v>37.232999999999997</v>
      </c>
      <c r="DI133" s="2">
        <f t="shared" si="124"/>
        <v>38.75</v>
      </c>
      <c r="DK133" s="2">
        <f t="shared" si="164"/>
        <v>74.432496443812227</v>
      </c>
      <c r="DL133" s="2">
        <f t="shared" si="164"/>
        <v>73.192808440018979</v>
      </c>
      <c r="DM133" s="2">
        <f t="shared" si="164"/>
        <v>71.453829302987202</v>
      </c>
      <c r="DN133" s="2">
        <f t="shared" si="164"/>
        <v>76.217800539811066</v>
      </c>
      <c r="DO133" s="2">
        <f t="shared" si="164"/>
        <v>77.70435296167247</v>
      </c>
      <c r="DP133" s="2">
        <f t="shared" si="164"/>
        <v>71.705191275797389</v>
      </c>
      <c r="DQ133" s="2">
        <f t="shared" si="164"/>
        <v>65.094727485928729</v>
      </c>
      <c r="DR133" s="2">
        <f t="shared" si="164"/>
        <v>67.203236130867708</v>
      </c>
      <c r="DS133" s="2">
        <f t="shared" si="164"/>
        <v>70.571903283302049</v>
      </c>
      <c r="DT133" s="2">
        <f t="shared" si="164"/>
        <v>65.101080863039414</v>
      </c>
      <c r="DU133" s="2">
        <f t="shared" si="164"/>
        <v>74.858006747638342</v>
      </c>
      <c r="DV133" s="2">
        <f t="shared" si="164"/>
        <v>70.564995778611632</v>
      </c>
      <c r="DW133" s="2">
        <f t="shared" si="164"/>
        <v>75.582797435897433</v>
      </c>
      <c r="DX133" s="2">
        <f t="shared" si="164"/>
        <v>78.67781322701687</v>
      </c>
      <c r="DY133" s="2">
        <f t="shared" si="164"/>
        <v>74.007024926686213</v>
      </c>
      <c r="EA133" s="2">
        <f t="shared" si="152"/>
        <v>31.096932667464685</v>
      </c>
      <c r="EB133" s="2">
        <f t="shared" si="152"/>
        <v>34.203742929217242</v>
      </c>
      <c r="EC133" s="2">
        <f t="shared" si="152"/>
        <v>38.138672139795574</v>
      </c>
      <c r="ED133" s="2">
        <f t="shared" si="152"/>
        <v>36.803531258544837</v>
      </c>
      <c r="EE133" s="2">
        <f t="shared" si="151"/>
        <v>35.082208010302203</v>
      </c>
      <c r="EF133" s="2">
        <f t="shared" si="151"/>
        <v>33.055903026459838</v>
      </c>
      <c r="EG133" s="2">
        <f t="shared" si="151"/>
        <v>31.003635595157043</v>
      </c>
      <c r="EH133" s="2">
        <f t="shared" si="151"/>
        <v>32.584057260666384</v>
      </c>
      <c r="EI133" s="2">
        <f t="shared" si="151"/>
        <v>33.199516701522782</v>
      </c>
      <c r="EJ133" s="2">
        <f t="shared" si="151"/>
        <v>30.867740321781717</v>
      </c>
      <c r="EK133" s="2">
        <f t="shared" si="151"/>
        <v>31.103470215833816</v>
      </c>
      <c r="EL133" s="2">
        <f t="shared" si="151"/>
        <v>33.092160785769352</v>
      </c>
      <c r="EM133" s="2">
        <f t="shared" si="135"/>
        <v>35.653691808757323</v>
      </c>
      <c r="EN133" s="2">
        <f t="shared" si="135"/>
        <v>37.067713371339224</v>
      </c>
      <c r="EO133" s="2">
        <f t="shared" si="135"/>
        <v>37.056309282613597</v>
      </c>
      <c r="EQ133" s="2">
        <f t="shared" si="165"/>
        <v>31.015786162825808</v>
      </c>
      <c r="ER133" s="2">
        <f t="shared" si="165"/>
        <v>34.150006147781518</v>
      </c>
      <c r="ES133" s="2">
        <f t="shared" si="165"/>
        <v>38.184043761547237</v>
      </c>
      <c r="ET133" s="2">
        <f t="shared" si="165"/>
        <v>36.860568196659905</v>
      </c>
      <c r="EU133" s="2">
        <f t="shared" si="165"/>
        <v>35.12282456107166</v>
      </c>
      <c r="EV133" s="2">
        <f t="shared" si="165"/>
        <v>33.109129002000131</v>
      </c>
      <c r="EW133" s="2">
        <f t="shared" si="165"/>
        <v>30.993741734484935</v>
      </c>
      <c r="EX133" s="2">
        <f t="shared" si="165"/>
        <v>32.542515231468542</v>
      </c>
      <c r="EY133" s="2">
        <f t="shared" si="165"/>
        <v>33.252691292456859</v>
      </c>
      <c r="EZ133" s="2">
        <f t="shared" si="165"/>
        <v>30.834128689036969</v>
      </c>
      <c r="FA133" s="2">
        <f t="shared" si="165"/>
        <v>31.083661339370028</v>
      </c>
      <c r="FB133" s="2">
        <f t="shared" si="165"/>
        <v>32.996192694125178</v>
      </c>
      <c r="FC133" s="2">
        <f t="shared" si="165"/>
        <v>35.626135154879769</v>
      </c>
      <c r="FD133" s="2">
        <f t="shared" si="165"/>
        <v>37.019312723881399</v>
      </c>
      <c r="FE133" s="2">
        <f t="shared" si="165"/>
        <v>36.818065356251886</v>
      </c>
      <c r="FG133" s="2">
        <f t="shared" si="166"/>
        <v>0.99815443308288798</v>
      </c>
      <c r="FH133" s="2">
        <f t="shared" si="166"/>
        <v>0.99817406435401468</v>
      </c>
      <c r="FI133" s="2">
        <f t="shared" si="166"/>
        <v>0.99803596972022268</v>
      </c>
      <c r="FJ133" s="2">
        <f t="shared" si="166"/>
        <v>0.99788801779653491</v>
      </c>
      <c r="FK133" s="2">
        <f t="shared" si="166"/>
        <v>0.99758579100588696</v>
      </c>
      <c r="FL133" s="2">
        <f t="shared" si="166"/>
        <v>0.99771499300085531</v>
      </c>
      <c r="FM133" s="2">
        <f t="shared" si="166"/>
        <v>0.99775905034833301</v>
      </c>
      <c r="FN133" s="2">
        <f t="shared" si="166"/>
        <v>0.99740180343559071</v>
      </c>
      <c r="FO133" s="2">
        <f t="shared" si="166"/>
        <v>0.99773907110456006</v>
      </c>
      <c r="FP133" s="2">
        <f t="shared" si="166"/>
        <v>0.99762026110887414</v>
      </c>
      <c r="FQ133" s="2">
        <f t="shared" si="166"/>
        <v>0.99761526021950853</v>
      </c>
      <c r="FR133" s="2">
        <f t="shared" si="166"/>
        <v>0.99769497082914604</v>
      </c>
      <c r="FS133" s="2">
        <f t="shared" si="166"/>
        <v>0.99783498484368371</v>
      </c>
      <c r="FT133" s="2">
        <f t="shared" si="166"/>
        <v>0.99768580582394473</v>
      </c>
      <c r="FU133" s="2">
        <f t="shared" si="166"/>
        <v>0.99655984048413526</v>
      </c>
      <c r="FW133" s="2">
        <f t="shared" si="156"/>
        <v>8.1161461073879469E-3</v>
      </c>
      <c r="FX133" s="2">
        <f t="shared" si="156"/>
        <v>1.3381629670331111E-2</v>
      </c>
      <c r="FY133" s="2">
        <f t="shared" si="156"/>
        <v>1.2189803243531874E-2</v>
      </c>
      <c r="FZ133" s="2">
        <f t="shared" si="156"/>
        <v>1.0584350519458139E-2</v>
      </c>
      <c r="GA133" s="2">
        <f t="shared" si="156"/>
        <v>1.0166912176857152E-2</v>
      </c>
      <c r="GB133" s="2">
        <f t="shared" si="156"/>
        <v>1.1200895169145382E-2</v>
      </c>
      <c r="GC133" s="2">
        <f t="shared" si="156"/>
        <v>1.2308607953097104E-2</v>
      </c>
      <c r="GD133" s="2">
        <f t="shared" si="156"/>
        <v>1.5495143798442992E-2</v>
      </c>
      <c r="GE133" s="2">
        <f t="shared" si="156"/>
        <v>1.7413023830967156E-2</v>
      </c>
      <c r="GF133" s="2">
        <f t="shared" si="156"/>
        <v>1.4357682169327273E-2</v>
      </c>
      <c r="GG133" s="2">
        <f t="shared" si="156"/>
        <v>1.2186282747756351E-2</v>
      </c>
      <c r="GH133" s="2">
        <f t="shared" si="156"/>
        <v>9.2445690456811926E-3</v>
      </c>
      <c r="GI133" s="2">
        <f t="shared" si="156"/>
        <v>7.704222478733082E-3</v>
      </c>
      <c r="GJ133" s="2">
        <f t="shared" si="156"/>
        <v>5.9730262121658727E-3</v>
      </c>
      <c r="GK133" s="2">
        <f t="shared" si="156"/>
        <v>4.9141907874578001E-3</v>
      </c>
      <c r="GM133" s="86">
        <f t="shared" si="157"/>
        <v>5.9735217244699478E-57</v>
      </c>
      <c r="GN133" s="86">
        <f t="shared" si="157"/>
        <v>3.8534817068109971E-85</v>
      </c>
      <c r="GO133" s="86">
        <f t="shared" si="157"/>
        <v>1.1544151321266237E-77</v>
      </c>
      <c r="GP133" s="86">
        <f t="shared" si="157"/>
        <v>1.4112591725043246E-120</v>
      </c>
      <c r="GQ133" s="86">
        <f t="shared" si="157"/>
        <v>7.7930222420750316E-106</v>
      </c>
      <c r="GR133" s="86">
        <f t="shared" si="157"/>
        <v>1.1253238641356608E-118</v>
      </c>
      <c r="GS133" s="86">
        <f t="shared" si="157"/>
        <v>2.57360146056677E-137</v>
      </c>
      <c r="GT133" s="86">
        <f t="shared" si="157"/>
        <v>4.5332606134060686E-134</v>
      </c>
      <c r="GU133" s="86">
        <f t="shared" si="157"/>
        <v>7.8904477600791301E-113</v>
      </c>
      <c r="GV133" s="86">
        <f t="shared" si="157"/>
        <v>1.7382050014110713E-110</v>
      </c>
      <c r="GW133" s="86">
        <f t="shared" si="157"/>
        <v>5.8719073743392461E-87</v>
      </c>
      <c r="GX133" s="86">
        <f t="shared" si="157"/>
        <v>4.0636245755138338E-97</v>
      </c>
      <c r="GY133" s="86">
        <f t="shared" si="157"/>
        <v>6.5892501878974038E-84</v>
      </c>
      <c r="GZ133" s="86">
        <f t="shared" si="157"/>
        <v>7.5144277297473647E-73</v>
      </c>
      <c r="HA133" s="86">
        <f t="shared" si="157"/>
        <v>9.020695465036109E-89</v>
      </c>
      <c r="HC133" s="86">
        <f t="shared" si="153"/>
        <v>2.9431486511555031E-13</v>
      </c>
      <c r="HD133" s="86">
        <f t="shared" si="153"/>
        <v>4.7804376879506902E-30</v>
      </c>
      <c r="HE133" s="86">
        <f t="shared" si="153"/>
        <v>9.9425947327435348E-21</v>
      </c>
      <c r="HF133" s="86">
        <f t="shared" si="153"/>
        <v>3.1693190941885831E-30</v>
      </c>
      <c r="HG133" s="86">
        <f t="shared" si="153"/>
        <v>7.5613154596900766E-25</v>
      </c>
      <c r="HH133" s="86">
        <f t="shared" si="153"/>
        <v>8.0499399135978978E-36</v>
      </c>
      <c r="HI133" s="86">
        <f t="shared" si="153"/>
        <v>5.9800574239747011E-43</v>
      </c>
      <c r="HJ133" s="86">
        <f t="shared" si="153"/>
        <v>1.8028678730991158E-37</v>
      </c>
      <c r="HK133" s="86">
        <f t="shared" si="153"/>
        <v>8.164874346878348E-40</v>
      </c>
      <c r="HL133" s="86">
        <f t="shared" si="161"/>
        <v>5.4799758220060439E-34</v>
      </c>
      <c r="HM133" s="86">
        <f t="shared" si="161"/>
        <v>3.5158041253504234E-29</v>
      </c>
      <c r="HN133" s="86">
        <f t="shared" si="161"/>
        <v>5.4168655728867449E-26</v>
      </c>
      <c r="HO133" s="86">
        <f t="shared" si="161"/>
        <v>3.0811291966038507E-21</v>
      </c>
      <c r="HP133" s="86">
        <f t="shared" si="161"/>
        <v>1.0522380674753423E-18</v>
      </c>
      <c r="HQ133" s="86">
        <f t="shared" si="161"/>
        <v>6.0137318557132316E-27</v>
      </c>
      <c r="HS133" s="86">
        <f t="shared" si="158"/>
        <v>8.4793896403577285E-6</v>
      </c>
      <c r="HT133" s="86">
        <f t="shared" si="158"/>
        <v>2.9022945182014133E-3</v>
      </c>
      <c r="HU133" s="86">
        <f t="shared" si="158"/>
        <v>4.4418852557138132E-4</v>
      </c>
      <c r="HV133" s="86">
        <f t="shared" si="158"/>
        <v>9.6191364540478967E-5</v>
      </c>
      <c r="HW133" s="86">
        <f t="shared" si="158"/>
        <v>6.2532492496042433E-5</v>
      </c>
      <c r="HX133" s="86">
        <f t="shared" si="158"/>
        <v>9.1131993447256973E-5</v>
      </c>
      <c r="HY133" s="86">
        <f t="shared" si="158"/>
        <v>2.2999921302636664E-4</v>
      </c>
      <c r="HZ133" s="86">
        <f t="shared" si="158"/>
        <v>1.2601752941895661E-4</v>
      </c>
      <c r="IA133" s="86">
        <f t="shared" si="158"/>
        <v>7.878375469001725E-4</v>
      </c>
      <c r="IB133" s="86">
        <f t="shared" si="158"/>
        <v>2.8526696589081108E-4</v>
      </c>
      <c r="IC133" s="86">
        <f t="shared" si="158"/>
        <v>2.2966890560008893E-4</v>
      </c>
      <c r="ID133" s="86">
        <f t="shared" si="158"/>
        <v>3.0608442771557485E-5</v>
      </c>
      <c r="IE133" s="86">
        <f t="shared" si="158"/>
        <v>1.3274072149691344E-5</v>
      </c>
      <c r="IF133" s="86">
        <f t="shared" si="158"/>
        <v>4.8091678838161868E-5</v>
      </c>
      <c r="IG133" s="86">
        <f t="shared" si="158"/>
        <v>1.9868966406317901E-4</v>
      </c>
      <c r="II133" s="86">
        <f t="shared" si="159"/>
        <v>1.6713846258990479E-76</v>
      </c>
      <c r="IJ133" s="86">
        <f t="shared" si="159"/>
        <v>1.3210181596233031E-42</v>
      </c>
      <c r="IK133" s="86">
        <f t="shared" si="159"/>
        <v>1.7791297558967136E-51</v>
      </c>
      <c r="IL133" s="86">
        <f t="shared" si="159"/>
        <v>1.0513321092747966E-60</v>
      </c>
      <c r="IM133" s="86">
        <f t="shared" si="159"/>
        <v>1.7093853957412022E-63</v>
      </c>
      <c r="IN133" s="86">
        <f t="shared" si="159"/>
        <v>3.204931034501438E-63</v>
      </c>
      <c r="IO133" s="86">
        <f t="shared" si="159"/>
        <v>5.8312988748647821E-64</v>
      </c>
      <c r="IP133" s="86">
        <f t="shared" si="159"/>
        <v>3.2596273160766176E-73</v>
      </c>
      <c r="IQ133" s="86">
        <f t="shared" si="159"/>
        <v>4.4947317536055341E-61</v>
      </c>
      <c r="IR133" s="86">
        <f t="shared" si="159"/>
        <v>3.9962323830442401E-64</v>
      </c>
      <c r="IS133" s="86">
        <f t="shared" si="159"/>
        <v>1.2323699624288774E-59</v>
      </c>
      <c r="IT133" s="86">
        <f t="shared" si="159"/>
        <v>2.4187743201999261E-67</v>
      </c>
      <c r="IU133" s="86">
        <f t="shared" si="159"/>
        <v>2.0137595139939473E-67</v>
      </c>
      <c r="IV133" s="86">
        <f t="shared" si="159"/>
        <v>2.5448725984214018E-35</v>
      </c>
      <c r="IW133" s="86">
        <f t="shared" si="159"/>
        <v>4.6726731662592741E-23</v>
      </c>
      <c r="IY133" s="86">
        <f t="shared" si="160"/>
        <v>8.4793899346725939E-6</v>
      </c>
      <c r="IZ133" s="86">
        <f t="shared" si="160"/>
        <v>2.9022945182014133E-3</v>
      </c>
      <c r="JA133" s="86">
        <f t="shared" si="160"/>
        <v>4.4418852557138132E-4</v>
      </c>
      <c r="JB133" s="86">
        <f t="shared" si="160"/>
        <v>9.6191364540478967E-5</v>
      </c>
      <c r="JC133" s="86">
        <f t="shared" si="160"/>
        <v>6.2532492496042433E-5</v>
      </c>
      <c r="JD133" s="86">
        <f t="shared" si="160"/>
        <v>9.1131993447256973E-5</v>
      </c>
      <c r="JE133" s="86">
        <f t="shared" si="160"/>
        <v>2.2999921302636664E-4</v>
      </c>
      <c r="JF133" s="86">
        <f t="shared" si="160"/>
        <v>1.2601752941895661E-4</v>
      </c>
      <c r="JG133" s="86">
        <f t="shared" si="160"/>
        <v>7.878375469001725E-4</v>
      </c>
      <c r="JH133" s="86">
        <f t="shared" si="160"/>
        <v>2.8526696589081108E-4</v>
      </c>
      <c r="JI133" s="86">
        <f t="shared" si="160"/>
        <v>2.2966890560008893E-4</v>
      </c>
      <c r="JJ133" s="86">
        <f t="shared" si="160"/>
        <v>3.0608442771557485E-5</v>
      </c>
      <c r="JK133" s="86">
        <f t="shared" si="160"/>
        <v>1.3274072149691348E-5</v>
      </c>
      <c r="JL133" s="86">
        <f t="shared" si="160"/>
        <v>4.8091678838162919E-5</v>
      </c>
      <c r="JM133" s="86">
        <f t="shared" si="160"/>
        <v>1.9868966406317901E-4</v>
      </c>
    </row>
    <row r="134" spans="2:273" x14ac:dyDescent="0.25">
      <c r="B134" s="2">
        <v>107</v>
      </c>
      <c r="C134" s="37">
        <v>29.803000000000001</v>
      </c>
      <c r="D134" s="37">
        <v>35.283000000000001</v>
      </c>
      <c r="E134" s="37">
        <v>41.253999999999998</v>
      </c>
      <c r="F134" s="37">
        <v>35.22</v>
      </c>
      <c r="G134" s="37">
        <v>34.017000000000003</v>
      </c>
      <c r="H134" s="37">
        <v>33.732999999999997</v>
      </c>
      <c r="I134" s="37">
        <v>29.75</v>
      </c>
      <c r="J134" s="37">
        <v>29.741</v>
      </c>
      <c r="K134" s="37">
        <v>32.362000000000002</v>
      </c>
      <c r="L134" s="37">
        <v>32.633000000000003</v>
      </c>
      <c r="M134" s="37">
        <v>33.466999999999999</v>
      </c>
      <c r="N134" s="37">
        <v>34.549999999999997</v>
      </c>
      <c r="O134" s="37">
        <v>34.9</v>
      </c>
      <c r="P134" s="37">
        <v>38.332999999999998</v>
      </c>
      <c r="Q134" s="37">
        <v>39.167000000000002</v>
      </c>
      <c r="S134" s="4">
        <f t="shared" si="162"/>
        <v>31.065937264853449</v>
      </c>
      <c r="T134" s="4">
        <f t="shared" si="162"/>
        <v>34.292324266832722</v>
      </c>
      <c r="U134" s="4">
        <f t="shared" si="162"/>
        <v>38.153071801064542</v>
      </c>
      <c r="V134" s="4">
        <f t="shared" si="162"/>
        <v>36.818250321003227</v>
      </c>
      <c r="W134" s="4">
        <f t="shared" si="162"/>
        <v>35.136699371342793</v>
      </c>
      <c r="X134" s="4">
        <f t="shared" si="162"/>
        <v>33.123816938982607</v>
      </c>
      <c r="Y134" s="4">
        <f t="shared" si="162"/>
        <v>31.041033307469764</v>
      </c>
      <c r="Z134" s="4">
        <f t="shared" si="162"/>
        <v>32.622948733703694</v>
      </c>
      <c r="AA134" s="4">
        <f t="shared" si="162"/>
        <v>33.391789728835064</v>
      </c>
      <c r="AB134" s="4">
        <f t="shared" si="162"/>
        <v>30.934512879675946</v>
      </c>
      <c r="AC134" s="4">
        <f t="shared" si="162"/>
        <v>31.217757784600579</v>
      </c>
      <c r="AD134" s="4">
        <f t="shared" si="162"/>
        <v>33.061574275324375</v>
      </c>
      <c r="AE134" s="4">
        <f t="shared" si="162"/>
        <v>35.620909303214873</v>
      </c>
      <c r="AF134" s="4">
        <f t="shared" si="162"/>
        <v>37.036442192443992</v>
      </c>
      <c r="AG134" s="4">
        <f t="shared" si="162"/>
        <v>37.336532363954788</v>
      </c>
      <c r="AI134" s="4">
        <f t="shared" si="163"/>
        <v>-1.2629372648534485</v>
      </c>
      <c r="AJ134" s="4">
        <f t="shared" si="163"/>
        <v>0.9906757331672793</v>
      </c>
      <c r="AK134" s="4">
        <f t="shared" si="163"/>
        <v>3.1009281989354562</v>
      </c>
      <c r="AL134" s="4">
        <f t="shared" si="163"/>
        <v>-1.5982503210032277</v>
      </c>
      <c r="AM134" s="4">
        <f t="shared" si="163"/>
        <v>-1.1196993713427901</v>
      </c>
      <c r="AN134" s="4">
        <f t="shared" si="163"/>
        <v>0.60918306101739006</v>
      </c>
      <c r="AO134" s="4">
        <f t="shared" si="163"/>
        <v>-1.291033307469764</v>
      </c>
      <c r="AP134" s="4">
        <f t="shared" si="163"/>
        <v>-2.8819487337036946</v>
      </c>
      <c r="AQ134" s="4">
        <f t="shared" si="163"/>
        <v>-1.0297897288350626</v>
      </c>
      <c r="AR134" s="4">
        <f t="shared" si="163"/>
        <v>1.6984871203240566</v>
      </c>
      <c r="AS134" s="4">
        <f t="shared" si="163"/>
        <v>2.2492422153994198</v>
      </c>
      <c r="AT134" s="4">
        <f t="shared" si="163"/>
        <v>1.4884257246756221</v>
      </c>
      <c r="AU134" s="4">
        <f t="shared" si="163"/>
        <v>-0.72090930321487434</v>
      </c>
      <c r="AV134" s="4">
        <f t="shared" si="163"/>
        <v>1.296557807556006</v>
      </c>
      <c r="AW134" s="4">
        <f t="shared" si="163"/>
        <v>1.8304676360452135</v>
      </c>
      <c r="AY134" s="2">
        <f t="shared" si="154"/>
        <v>31.065937264853446</v>
      </c>
      <c r="AZ134" s="2">
        <f t="shared" si="154"/>
        <v>34.155671080852457</v>
      </c>
      <c r="BA134" s="2">
        <f t="shared" si="154"/>
        <v>38.106409555340861</v>
      </c>
      <c r="BB134" s="2">
        <f t="shared" si="154"/>
        <v>36.80544346691741</v>
      </c>
      <c r="BC134" s="2">
        <f t="shared" si="154"/>
        <v>35.123057306647191</v>
      </c>
      <c r="BD134" s="2">
        <f t="shared" si="154"/>
        <v>33.100822893563759</v>
      </c>
      <c r="BE134" s="2">
        <f t="shared" si="154"/>
        <v>30.984513826832195</v>
      </c>
      <c r="BF134" s="2">
        <f t="shared" si="154"/>
        <v>32.588687574303613</v>
      </c>
      <c r="BG134" s="2">
        <f t="shared" si="154"/>
        <v>33.132817360400388</v>
      </c>
      <c r="BH134" s="2">
        <f t="shared" si="154"/>
        <v>30.825582501856179</v>
      </c>
      <c r="BI134" s="2">
        <f t="shared" si="154"/>
        <v>31.12697903798886</v>
      </c>
      <c r="BJ134" s="2">
        <f t="shared" si="154"/>
        <v>33.046137838330282</v>
      </c>
      <c r="BK134" s="2">
        <f t="shared" si="154"/>
        <v>35.613152539835617</v>
      </c>
      <c r="BL134" s="2">
        <f t="shared" si="154"/>
        <v>36.995904142319233</v>
      </c>
      <c r="BM134" s="2">
        <f t="shared" si="154"/>
        <v>37.084198081652694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29.803000000000001</v>
      </c>
      <c r="CF134" s="2">
        <f t="shared" si="155"/>
        <v>35.283000000000001</v>
      </c>
      <c r="CG134" s="2">
        <f t="shared" si="155"/>
        <v>41.253999999999998</v>
      </c>
      <c r="CH134" s="2">
        <f t="shared" si="155"/>
        <v>35.22</v>
      </c>
      <c r="CI134" s="2">
        <f t="shared" si="155"/>
        <v>34.017000000000003</v>
      </c>
      <c r="CJ134" s="2">
        <f t="shared" si="155"/>
        <v>33.732999999999997</v>
      </c>
      <c r="CK134" s="2">
        <f t="shared" si="155"/>
        <v>29.75</v>
      </c>
      <c r="CL134" s="2">
        <f t="shared" si="155"/>
        <v>29.741</v>
      </c>
      <c r="CM134" s="2">
        <f t="shared" si="155"/>
        <v>32.362000000000002</v>
      </c>
      <c r="CN134" s="2">
        <f t="shared" si="155"/>
        <v>32.633000000000003</v>
      </c>
      <c r="CO134" s="2">
        <f t="shared" si="155"/>
        <v>33.466999999999999</v>
      </c>
      <c r="CP134" s="2">
        <f t="shared" si="155"/>
        <v>34.549999999999997</v>
      </c>
      <c r="CQ134" s="2">
        <f t="shared" si="155"/>
        <v>34.9</v>
      </c>
      <c r="CR134" s="2">
        <f t="shared" si="155"/>
        <v>38.332999999999998</v>
      </c>
      <c r="CS134" s="2">
        <f t="shared" si="155"/>
        <v>39.167000000000002</v>
      </c>
      <c r="CU134" s="2">
        <f t="shared" si="110"/>
        <v>29.803000000000001</v>
      </c>
      <c r="CV134" s="2">
        <f t="shared" si="111"/>
        <v>35.283000000000001</v>
      </c>
      <c r="CW134" s="2">
        <f t="shared" si="112"/>
        <v>41.253999999999998</v>
      </c>
      <c r="CX134" s="2">
        <f t="shared" si="113"/>
        <v>35.22</v>
      </c>
      <c r="CY134" s="2">
        <f t="shared" si="114"/>
        <v>34.017000000000003</v>
      </c>
      <c r="CZ134" s="2">
        <f t="shared" si="115"/>
        <v>33.732999999999997</v>
      </c>
      <c r="DA134" s="2">
        <f t="shared" si="116"/>
        <v>29.75</v>
      </c>
      <c r="DB134" s="2">
        <f t="shared" si="117"/>
        <v>29.741</v>
      </c>
      <c r="DC134" s="2">
        <f t="shared" si="118"/>
        <v>32.362000000000002</v>
      </c>
      <c r="DD134" s="2">
        <f t="shared" si="119"/>
        <v>32.633000000000003</v>
      </c>
      <c r="DE134" s="2">
        <f t="shared" si="120"/>
        <v>33.466999999999999</v>
      </c>
      <c r="DF134" s="2">
        <f t="shared" si="121"/>
        <v>34.549999999999997</v>
      </c>
      <c r="DG134" s="2">
        <f t="shared" si="122"/>
        <v>34.9</v>
      </c>
      <c r="DH134" s="2">
        <f t="shared" si="123"/>
        <v>38.332999999999998</v>
      </c>
      <c r="DI134" s="2">
        <f t="shared" si="124"/>
        <v>39.167000000000002</v>
      </c>
      <c r="DK134" s="2">
        <f t="shared" si="164"/>
        <v>74.81538691322902</v>
      </c>
      <c r="DL134" s="2">
        <f t="shared" si="164"/>
        <v>73.535550734945474</v>
      </c>
      <c r="DM134" s="2">
        <f t="shared" si="164"/>
        <v>71.754863442389762</v>
      </c>
      <c r="DN134" s="2">
        <f t="shared" si="164"/>
        <v>76.566270985155199</v>
      </c>
      <c r="DO134" s="2">
        <f t="shared" si="164"/>
        <v>78.102205052264807</v>
      </c>
      <c r="DP134" s="2">
        <f t="shared" si="164"/>
        <v>72.050352157598525</v>
      </c>
      <c r="DQ134" s="2">
        <f t="shared" si="164"/>
        <v>65.379594277673561</v>
      </c>
      <c r="DR134" s="2">
        <f t="shared" si="164"/>
        <v>67.516682313892829</v>
      </c>
      <c r="DS134" s="2">
        <f t="shared" si="164"/>
        <v>70.9087018761726</v>
      </c>
      <c r="DT134" s="2">
        <f t="shared" si="164"/>
        <v>65.377967636022518</v>
      </c>
      <c r="DU134" s="2">
        <f t="shared" si="164"/>
        <v>75.231225371120104</v>
      </c>
      <c r="DV134" s="2">
        <f t="shared" si="164"/>
        <v>70.873883302063774</v>
      </c>
      <c r="DW134" s="2">
        <f t="shared" si="164"/>
        <v>75.918035897435885</v>
      </c>
      <c r="DX134" s="2">
        <f t="shared" si="164"/>
        <v>79.05107898686677</v>
      </c>
      <c r="DY134" s="2">
        <f t="shared" si="164"/>
        <v>74.418970307917888</v>
      </c>
      <c r="EA134" s="2">
        <f t="shared" si="152"/>
        <v>30.992779615945295</v>
      </c>
      <c r="EB134" s="2">
        <f t="shared" si="152"/>
        <v>34.090520083420749</v>
      </c>
      <c r="EC134" s="2">
        <f t="shared" si="152"/>
        <v>38.045568018463555</v>
      </c>
      <c r="ED134" s="2">
        <f t="shared" si="152"/>
        <v>36.728213807203758</v>
      </c>
      <c r="EE134" s="2">
        <f t="shared" si="151"/>
        <v>35.027876864703742</v>
      </c>
      <c r="EF134" s="2">
        <f t="shared" si="151"/>
        <v>33.018979893394913</v>
      </c>
      <c r="EG134" s="2">
        <f t="shared" si="151"/>
        <v>30.91406816570111</v>
      </c>
      <c r="EH134" s="2">
        <f t="shared" si="151"/>
        <v>32.5065609774447</v>
      </c>
      <c r="EI134" s="2">
        <f t="shared" si="151"/>
        <v>33.053171131103603</v>
      </c>
      <c r="EJ134" s="2">
        <f t="shared" si="151"/>
        <v>30.750634377297082</v>
      </c>
      <c r="EK134" s="2">
        <f t="shared" si="151"/>
        <v>31.031047041860038</v>
      </c>
      <c r="EL134" s="2">
        <f t="shared" si="151"/>
        <v>32.96718421037604</v>
      </c>
      <c r="EM134" s="2">
        <f t="shared" si="135"/>
        <v>35.533595727731544</v>
      </c>
      <c r="EN134" s="2">
        <f t="shared" si="135"/>
        <v>36.90717909509263</v>
      </c>
      <c r="EO134" s="2">
        <f t="shared" si="135"/>
        <v>36.968124409814173</v>
      </c>
      <c r="EQ134" s="2">
        <f t="shared" si="165"/>
        <v>30.923557572708066</v>
      </c>
      <c r="ER134" s="2">
        <f t="shared" si="165"/>
        <v>34.053239093556577</v>
      </c>
      <c r="ES134" s="2">
        <f t="shared" si="165"/>
        <v>38.079308508388763</v>
      </c>
      <c r="ET134" s="2">
        <f t="shared" si="165"/>
        <v>36.769727599935393</v>
      </c>
      <c r="EU134" s="2">
        <f t="shared" si="165"/>
        <v>35.056600494822888</v>
      </c>
      <c r="EV134" s="2">
        <f t="shared" si="165"/>
        <v>33.05868961236834</v>
      </c>
      <c r="EW134" s="2">
        <f t="shared" si="165"/>
        <v>30.913485678613107</v>
      </c>
      <c r="EX134" s="2">
        <f t="shared" si="165"/>
        <v>32.456352299112467</v>
      </c>
      <c r="EY134" s="2">
        <f t="shared" si="165"/>
        <v>33.135690971358613</v>
      </c>
      <c r="EZ134" s="2">
        <f t="shared" si="165"/>
        <v>30.736578942091576</v>
      </c>
      <c r="FA134" s="2">
        <f t="shared" si="165"/>
        <v>31.014598718484407</v>
      </c>
      <c r="FB134" s="2">
        <f t="shared" si="165"/>
        <v>32.893084549116388</v>
      </c>
      <c r="FC134" s="2">
        <f t="shared" si="165"/>
        <v>35.510120922977194</v>
      </c>
      <c r="FD134" s="2">
        <f t="shared" si="165"/>
        <v>36.870401820725334</v>
      </c>
      <c r="FE134" s="2">
        <f t="shared" si="165"/>
        <v>36.696566925876169</v>
      </c>
      <c r="FG134" s="2">
        <f t="shared" si="166"/>
        <v>0.99831654959152072</v>
      </c>
      <c r="FH134" s="2">
        <f t="shared" si="166"/>
        <v>0.99833445930888898</v>
      </c>
      <c r="FI134" s="2">
        <f t="shared" si="166"/>
        <v>0.99820847349627695</v>
      </c>
      <c r="FJ134" s="2">
        <f t="shared" si="166"/>
        <v>0.99807349133183787</v>
      </c>
      <c r="FK134" s="2">
        <f t="shared" si="166"/>
        <v>0.99779774741710459</v>
      </c>
      <c r="FL134" s="2">
        <f t="shared" si="166"/>
        <v>0.99791562977395276</v>
      </c>
      <c r="FM134" s="2">
        <f t="shared" si="166"/>
        <v>0.99795582655858373</v>
      </c>
      <c r="FN134" s="2">
        <f t="shared" si="166"/>
        <v>0.99762987472871312</v>
      </c>
      <c r="FO134" s="2">
        <f t="shared" si="166"/>
        <v>0.99793759805180315</v>
      </c>
      <c r="FP134" s="2">
        <f t="shared" si="166"/>
        <v>0.99782919778951673</v>
      </c>
      <c r="FQ134" s="2">
        <f t="shared" si="166"/>
        <v>0.99782463501159024</v>
      </c>
      <c r="FR134" s="2">
        <f t="shared" si="166"/>
        <v>0.99789736195918644</v>
      </c>
      <c r="FS134" s="2">
        <f t="shared" si="166"/>
        <v>0.9980251064970711</v>
      </c>
      <c r="FT134" s="2">
        <f t="shared" si="166"/>
        <v>0.99788899997678804</v>
      </c>
      <c r="FU134" s="2">
        <f t="shared" si="166"/>
        <v>0.99686158724508234</v>
      </c>
      <c r="FW134" s="2">
        <f t="shared" si="156"/>
        <v>8.8922143627485749E-3</v>
      </c>
      <c r="FX134" s="2">
        <f t="shared" si="156"/>
        <v>1.4653746655357206E-2</v>
      </c>
      <c r="FY134" s="2">
        <f t="shared" si="156"/>
        <v>1.3350153021299958E-2</v>
      </c>
      <c r="FZ134" s="2">
        <f t="shared" si="156"/>
        <v>1.1593670583336338E-2</v>
      </c>
      <c r="GA134" s="2">
        <f t="shared" si="156"/>
        <v>1.1136873527969654E-2</v>
      </c>
      <c r="GB134" s="2">
        <f t="shared" si="156"/>
        <v>1.2268279709954607E-2</v>
      </c>
      <c r="GC134" s="2">
        <f t="shared" si="156"/>
        <v>1.3480112446213463E-2</v>
      </c>
      <c r="GD134" s="2">
        <f t="shared" si="156"/>
        <v>1.696472601382807E-2</v>
      </c>
      <c r="GE134" s="2">
        <f t="shared" si="156"/>
        <v>1.9060978950890751E-2</v>
      </c>
      <c r="GF134" s="2">
        <f t="shared" si="156"/>
        <v>1.5721108514796339E-2</v>
      </c>
      <c r="GG134" s="2">
        <f t="shared" si="156"/>
        <v>1.3346301936597409E-2</v>
      </c>
      <c r="GH134" s="2">
        <f t="shared" si="156"/>
        <v>1.0127435738021807E-2</v>
      </c>
      <c r="GI134" s="2">
        <f t="shared" si="156"/>
        <v>8.4412376829363749E-3</v>
      </c>
      <c r="GJ134" s="2">
        <f t="shared" si="156"/>
        <v>6.5455210402036489E-3</v>
      </c>
      <c r="GK134" s="2">
        <f t="shared" si="156"/>
        <v>5.3857496002060216E-3</v>
      </c>
      <c r="GM134" s="86">
        <f t="shared" si="157"/>
        <v>2.2903747592279156E-59</v>
      </c>
      <c r="GN134" s="86">
        <f t="shared" si="157"/>
        <v>8.2875364712100278E-89</v>
      </c>
      <c r="GO134" s="86">
        <f t="shared" si="157"/>
        <v>5.3814301710198137E-81</v>
      </c>
      <c r="GP134" s="86">
        <f t="shared" si="157"/>
        <v>8.70050911758349E-126</v>
      </c>
      <c r="GQ134" s="86">
        <f t="shared" si="157"/>
        <v>2.0072379310286614E-110</v>
      </c>
      <c r="GR134" s="86">
        <f t="shared" si="157"/>
        <v>9.408123496282564E-124</v>
      </c>
      <c r="GS134" s="86">
        <f t="shared" si="157"/>
        <v>3.91743256570872E-143</v>
      </c>
      <c r="GT134" s="86">
        <f t="shared" si="157"/>
        <v>1.0612840086753723E-139</v>
      </c>
      <c r="GU134" s="86">
        <f t="shared" si="157"/>
        <v>1.614638672965703E-117</v>
      </c>
      <c r="GV134" s="86">
        <f t="shared" si="157"/>
        <v>3.7606008693380887E-115</v>
      </c>
      <c r="GW134" s="86">
        <f t="shared" si="157"/>
        <v>1.3264554365603424E-90</v>
      </c>
      <c r="GX134" s="86">
        <f t="shared" si="157"/>
        <v>3.1507351896896126E-101</v>
      </c>
      <c r="GY134" s="86">
        <f t="shared" si="157"/>
        <v>1.8116442047639001E-87</v>
      </c>
      <c r="GZ134" s="86">
        <f t="shared" si="157"/>
        <v>6.2012462653724307E-76</v>
      </c>
      <c r="HA134" s="86">
        <f t="shared" si="157"/>
        <v>1.5542808393424018E-92</v>
      </c>
      <c r="HC134" s="86">
        <f t="shared" si="153"/>
        <v>2.4359335978278879E-14</v>
      </c>
      <c r="HD134" s="86">
        <f t="shared" si="153"/>
        <v>9.310368181485432E-33</v>
      </c>
      <c r="HE134" s="86">
        <f t="shared" si="153"/>
        <v>1.5250389217854242E-22</v>
      </c>
      <c r="HF134" s="86">
        <f t="shared" si="153"/>
        <v>6.8335512253468765E-33</v>
      </c>
      <c r="HG134" s="86">
        <f t="shared" si="153"/>
        <v>4.6456233268333097E-27</v>
      </c>
      <c r="HH134" s="86">
        <f t="shared" si="153"/>
        <v>6.1541344076266242E-39</v>
      </c>
      <c r="HI134" s="86">
        <f t="shared" si="153"/>
        <v>1.4567118937825481E-46</v>
      </c>
      <c r="HJ134" s="86">
        <f t="shared" si="153"/>
        <v>1.7984723651945946E-40</v>
      </c>
      <c r="HK134" s="86">
        <f t="shared" si="153"/>
        <v>5.784265963721669E-43</v>
      </c>
      <c r="HL134" s="86">
        <f t="shared" si="161"/>
        <v>9.5522023997192068E-37</v>
      </c>
      <c r="HM134" s="86">
        <f t="shared" si="161"/>
        <v>1.3057287537863208E-31</v>
      </c>
      <c r="HN134" s="86">
        <f t="shared" si="161"/>
        <v>2.9236989274483382E-28</v>
      </c>
      <c r="HO134" s="86">
        <f t="shared" si="161"/>
        <v>3.5442934426147291E-23</v>
      </c>
      <c r="HP134" s="86">
        <f t="shared" si="161"/>
        <v>2.057115212612243E-20</v>
      </c>
      <c r="HQ134" s="86">
        <f t="shared" si="161"/>
        <v>2.0531710342883119E-29</v>
      </c>
      <c r="HS134" s="86">
        <f t="shared" si="158"/>
        <v>2.3257685919060351E-5</v>
      </c>
      <c r="HT134" s="86">
        <f t="shared" si="158"/>
        <v>5.1923046077554987E-3</v>
      </c>
      <c r="HU134" s="86">
        <f t="shared" si="158"/>
        <v>9.1733223624108874E-4</v>
      </c>
      <c r="HV134" s="86">
        <f t="shared" si="158"/>
        <v>2.2285492377063692E-4</v>
      </c>
      <c r="HW134" s="86">
        <f t="shared" si="158"/>
        <v>1.4965086168738131E-4</v>
      </c>
      <c r="HX134" s="86">
        <f t="shared" si="158"/>
        <v>2.1770915128858481E-4</v>
      </c>
      <c r="HY134" s="86">
        <f t="shared" si="158"/>
        <v>5.3615926605952535E-4</v>
      </c>
      <c r="HZ134" s="86">
        <f t="shared" si="158"/>
        <v>3.3930792224358424E-4</v>
      </c>
      <c r="IA134" s="86">
        <f t="shared" si="158"/>
        <v>1.7974733300086907E-3</v>
      </c>
      <c r="IB134" s="86">
        <f t="shared" si="158"/>
        <v>6.7807484973597134E-4</v>
      </c>
      <c r="IC134" s="86">
        <f t="shared" si="158"/>
        <v>5.1907065143997006E-4</v>
      </c>
      <c r="ID134" s="86">
        <f t="shared" si="158"/>
        <v>7.6383634412649452E-5</v>
      </c>
      <c r="IE134" s="86">
        <f t="shared" si="158"/>
        <v>3.323757359110132E-5</v>
      </c>
      <c r="IF134" s="86">
        <f t="shared" si="158"/>
        <v>1.0279830603768906E-4</v>
      </c>
      <c r="IG134" s="86">
        <f t="shared" si="158"/>
        <v>3.5806954093693579E-4</v>
      </c>
      <c r="II134" s="86">
        <f t="shared" si="159"/>
        <v>1.1383572006609747E-73</v>
      </c>
      <c r="IJ134" s="86">
        <f t="shared" si="159"/>
        <v>7.1201194681190378E-41</v>
      </c>
      <c r="IK134" s="86">
        <f t="shared" si="159"/>
        <v>2.0470104903207371E-49</v>
      </c>
      <c r="IL134" s="86">
        <f t="shared" si="159"/>
        <v>2.4422709395274835E-58</v>
      </c>
      <c r="IM134" s="86">
        <f t="shared" si="159"/>
        <v>4.8840323573711218E-61</v>
      </c>
      <c r="IN134" s="86">
        <f t="shared" si="159"/>
        <v>1.0087837965793805E-60</v>
      </c>
      <c r="IO134" s="86">
        <f t="shared" si="159"/>
        <v>2.2293937941156732E-61</v>
      </c>
      <c r="IP134" s="86">
        <f t="shared" si="159"/>
        <v>4.4042187086661297E-70</v>
      </c>
      <c r="IQ134" s="86">
        <f t="shared" si="159"/>
        <v>2.1286574682969428E-58</v>
      </c>
      <c r="IR134" s="86">
        <f t="shared" si="159"/>
        <v>1.9291955153896804E-61</v>
      </c>
      <c r="IS134" s="86">
        <f t="shared" si="159"/>
        <v>3.0800595220547668E-57</v>
      </c>
      <c r="IT134" s="86">
        <f t="shared" si="159"/>
        <v>8.6948954662449047E-65</v>
      </c>
      <c r="IU134" s="86">
        <f t="shared" si="159"/>
        <v>5.846242991926515E-65</v>
      </c>
      <c r="IV134" s="86">
        <f t="shared" si="159"/>
        <v>4.0325221653420053E-34</v>
      </c>
      <c r="IW134" s="86">
        <f t="shared" si="159"/>
        <v>2.5533513457850554E-22</v>
      </c>
      <c r="IY134" s="86">
        <f t="shared" si="160"/>
        <v>2.3257685943419688E-5</v>
      </c>
      <c r="IZ134" s="86">
        <f t="shared" si="160"/>
        <v>5.1923046077554987E-3</v>
      </c>
      <c r="JA134" s="86">
        <f t="shared" si="160"/>
        <v>9.1733223624108874E-4</v>
      </c>
      <c r="JB134" s="86">
        <f t="shared" si="160"/>
        <v>2.2285492377063692E-4</v>
      </c>
      <c r="JC134" s="86">
        <f t="shared" si="160"/>
        <v>1.4965086168738131E-4</v>
      </c>
      <c r="JD134" s="86">
        <f t="shared" si="160"/>
        <v>2.1770915128858481E-4</v>
      </c>
      <c r="JE134" s="86">
        <f t="shared" si="160"/>
        <v>5.3615926605952535E-4</v>
      </c>
      <c r="JF134" s="86">
        <f t="shared" si="160"/>
        <v>3.3930792224358424E-4</v>
      </c>
      <c r="JG134" s="86">
        <f t="shared" si="160"/>
        <v>1.7974733300086907E-3</v>
      </c>
      <c r="JH134" s="86">
        <f t="shared" si="160"/>
        <v>6.7807484973597134E-4</v>
      </c>
      <c r="JI134" s="86">
        <f t="shared" si="160"/>
        <v>5.1907065143997006E-4</v>
      </c>
      <c r="JJ134" s="86">
        <f t="shared" si="160"/>
        <v>7.6383634412649452E-5</v>
      </c>
      <c r="JK134" s="86">
        <f t="shared" si="160"/>
        <v>3.323757359110132E-5</v>
      </c>
      <c r="JL134" s="86">
        <f t="shared" si="160"/>
        <v>1.0279830603768909E-4</v>
      </c>
      <c r="JM134" s="86">
        <f t="shared" si="160"/>
        <v>3.5806954093693579E-4</v>
      </c>
    </row>
    <row r="135" spans="2:273" x14ac:dyDescent="0.25">
      <c r="B135" s="2">
        <v>108</v>
      </c>
      <c r="C135" s="37">
        <v>30.689</v>
      </c>
      <c r="D135" s="37">
        <v>33.817</v>
      </c>
      <c r="E135" s="37">
        <v>40.101999999999997</v>
      </c>
      <c r="F135" s="37">
        <v>37.796999999999997</v>
      </c>
      <c r="G135" s="37">
        <v>36.933</v>
      </c>
      <c r="H135" s="37">
        <v>35.232999999999997</v>
      </c>
      <c r="I135" s="37">
        <v>30.533000000000001</v>
      </c>
      <c r="J135" s="37">
        <v>29.31</v>
      </c>
      <c r="K135" s="37">
        <v>33.671999999999997</v>
      </c>
      <c r="L135" s="37">
        <v>31.382999999999999</v>
      </c>
      <c r="M135" s="37">
        <v>30.933</v>
      </c>
      <c r="N135" s="37">
        <v>33.832999999999998</v>
      </c>
      <c r="O135" s="37">
        <v>36.482999999999997</v>
      </c>
      <c r="P135" s="37">
        <v>39.582999999999998</v>
      </c>
      <c r="Q135" s="37">
        <v>40.15</v>
      </c>
      <c r="S135" s="4">
        <f t="shared" si="162"/>
        <v>30.956108178991823</v>
      </c>
      <c r="T135" s="4">
        <f t="shared" si="162"/>
        <v>34.261723540976703</v>
      </c>
      <c r="U135" s="4">
        <f t="shared" si="162"/>
        <v>38.096613557805711</v>
      </c>
      <c r="V135" s="4">
        <f t="shared" si="162"/>
        <v>36.751026852549359</v>
      </c>
      <c r="W135" s="4">
        <f t="shared" si="162"/>
        <v>35.090925919120053</v>
      </c>
      <c r="X135" s="4">
        <f t="shared" si="162"/>
        <v>33.107193303283488</v>
      </c>
      <c r="Y135" s="4">
        <f t="shared" si="162"/>
        <v>31.008347710312528</v>
      </c>
      <c r="Z135" s="4">
        <f t="shared" si="162"/>
        <v>32.586071734507193</v>
      </c>
      <c r="AA135" s="4">
        <f t="shared" si="162"/>
        <v>33.50628397788568</v>
      </c>
      <c r="AB135" s="4">
        <f t="shared" si="162"/>
        <v>30.934791539755615</v>
      </c>
      <c r="AC135" s="4">
        <f t="shared" si="162"/>
        <v>31.233013295813631</v>
      </c>
      <c r="AD135" s="4">
        <f t="shared" si="162"/>
        <v>32.950262327410947</v>
      </c>
      <c r="AE135" s="4">
        <f t="shared" si="162"/>
        <v>35.504707843360684</v>
      </c>
      <c r="AF135" s="4">
        <f t="shared" si="162"/>
        <v>36.909139453339662</v>
      </c>
      <c r="AG135" s="4">
        <f t="shared" si="162"/>
        <v>37.415139012106565</v>
      </c>
      <c r="AI135" s="4">
        <f t="shared" si="163"/>
        <v>-0.2671081789918226</v>
      </c>
      <c r="AJ135" s="4">
        <f t="shared" si="163"/>
        <v>-0.44472354097670319</v>
      </c>
      <c r="AK135" s="4">
        <f t="shared" si="163"/>
        <v>2.0053864421942862</v>
      </c>
      <c r="AL135" s="4">
        <f t="shared" si="163"/>
        <v>1.0459731474506384</v>
      </c>
      <c r="AM135" s="4">
        <f t="shared" si="163"/>
        <v>1.8420740808799465</v>
      </c>
      <c r="AN135" s="4">
        <f t="shared" si="163"/>
        <v>2.1258066967165092</v>
      </c>
      <c r="AO135" s="4">
        <f t="shared" si="163"/>
        <v>-0.47534771031252632</v>
      </c>
      <c r="AP135" s="4">
        <f t="shared" si="163"/>
        <v>-3.2760717345071946</v>
      </c>
      <c r="AQ135" s="4">
        <f t="shared" si="163"/>
        <v>0.16571602211431724</v>
      </c>
      <c r="AR135" s="4">
        <f t="shared" si="163"/>
        <v>0.4482084602443841</v>
      </c>
      <c r="AS135" s="4">
        <f t="shared" si="163"/>
        <v>-0.30001329581363123</v>
      </c>
      <c r="AT135" s="4">
        <f t="shared" si="163"/>
        <v>0.88273767258905167</v>
      </c>
      <c r="AU135" s="4">
        <f t="shared" si="163"/>
        <v>0.97829215663931279</v>
      </c>
      <c r="AV135" s="4">
        <f t="shared" si="163"/>
        <v>2.673860546660336</v>
      </c>
      <c r="AW135" s="4">
        <f t="shared" si="163"/>
        <v>2.734860987893434</v>
      </c>
      <c r="AY135" s="2">
        <f t="shared" si="154"/>
        <v>30.956108178991823</v>
      </c>
      <c r="AZ135" s="2">
        <f t="shared" si="154"/>
        <v>34.037581244447765</v>
      </c>
      <c r="BA135" s="2">
        <f t="shared" si="154"/>
        <v>38.008517219467585</v>
      </c>
      <c r="BB135" s="2">
        <f t="shared" si="154"/>
        <v>36.72397831094824</v>
      </c>
      <c r="BC135" s="2">
        <f t="shared" si="154"/>
        <v>35.061190017920353</v>
      </c>
      <c r="BD135" s="2">
        <f t="shared" si="154"/>
        <v>33.057346167912549</v>
      </c>
      <c r="BE135" s="2">
        <f t="shared" si="154"/>
        <v>30.889593700535851</v>
      </c>
      <c r="BF135" s="2">
        <f t="shared" si="154"/>
        <v>32.504509508177385</v>
      </c>
      <c r="BG135" s="2">
        <f t="shared" si="154"/>
        <v>32.981284808403231</v>
      </c>
      <c r="BH135" s="2">
        <f t="shared" si="154"/>
        <v>30.702971407732289</v>
      </c>
      <c r="BI135" s="2">
        <f t="shared" si="154"/>
        <v>31.047024908767668</v>
      </c>
      <c r="BJ135" s="2">
        <f t="shared" si="154"/>
        <v>32.915164767487724</v>
      </c>
      <c r="BK135" s="2">
        <f t="shared" si="154"/>
        <v>35.486890592812117</v>
      </c>
      <c r="BL135" s="2">
        <f t="shared" si="154"/>
        <v>36.828645118402498</v>
      </c>
      <c r="BM135" s="2">
        <f t="shared" si="154"/>
        <v>36.986795910392722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30.689</v>
      </c>
      <c r="CF135" s="2">
        <f t="shared" si="155"/>
        <v>33.817</v>
      </c>
      <c r="CG135" s="2">
        <f t="shared" si="155"/>
        <v>40.101999999999997</v>
      </c>
      <c r="CH135" s="2">
        <f t="shared" si="155"/>
        <v>37.796999999999997</v>
      </c>
      <c r="CI135" s="2">
        <f t="shared" si="155"/>
        <v>36.933</v>
      </c>
      <c r="CJ135" s="2">
        <f t="shared" si="155"/>
        <v>35.232999999999997</v>
      </c>
      <c r="CK135" s="2">
        <f t="shared" si="155"/>
        <v>30.533000000000001</v>
      </c>
      <c r="CL135" s="2">
        <f t="shared" si="155"/>
        <v>29.31</v>
      </c>
      <c r="CM135" s="2">
        <f t="shared" si="155"/>
        <v>33.671999999999997</v>
      </c>
      <c r="CN135" s="2">
        <f t="shared" si="155"/>
        <v>31.382999999999999</v>
      </c>
      <c r="CO135" s="2">
        <f t="shared" si="155"/>
        <v>30.933</v>
      </c>
      <c r="CP135" s="2">
        <f t="shared" si="155"/>
        <v>33.832999999999998</v>
      </c>
      <c r="CQ135" s="2">
        <f t="shared" si="155"/>
        <v>36.482999999999997</v>
      </c>
      <c r="CR135" s="2">
        <f t="shared" si="155"/>
        <v>39.582999999999998</v>
      </c>
      <c r="CS135" s="2">
        <f t="shared" si="155"/>
        <v>40.15</v>
      </c>
      <c r="CU135" s="2">
        <f t="shared" si="110"/>
        <v>30.689</v>
      </c>
      <c r="CV135" s="2">
        <f t="shared" si="111"/>
        <v>33.817</v>
      </c>
      <c r="CW135" s="2">
        <f t="shared" si="112"/>
        <v>40.101999999999997</v>
      </c>
      <c r="CX135" s="2">
        <f t="shared" si="113"/>
        <v>37.796999999999997</v>
      </c>
      <c r="CY135" s="2">
        <f t="shared" si="114"/>
        <v>36.933</v>
      </c>
      <c r="CZ135" s="2">
        <f t="shared" si="115"/>
        <v>35.232999999999997</v>
      </c>
      <c r="DA135" s="2">
        <f t="shared" si="116"/>
        <v>30.533000000000001</v>
      </c>
      <c r="DB135" s="2">
        <f t="shared" si="117"/>
        <v>29.31</v>
      </c>
      <c r="DC135" s="2">
        <f t="shared" si="118"/>
        <v>33.671999999999997</v>
      </c>
      <c r="DD135" s="2">
        <f t="shared" si="119"/>
        <v>31.382999999999999</v>
      </c>
      <c r="DE135" s="2">
        <f t="shared" si="120"/>
        <v>30.933</v>
      </c>
      <c r="DF135" s="2">
        <f t="shared" si="121"/>
        <v>33.832999999999998</v>
      </c>
      <c r="DG135" s="2">
        <f t="shared" si="122"/>
        <v>36.482999999999997</v>
      </c>
      <c r="DH135" s="2">
        <f t="shared" si="123"/>
        <v>39.582999999999998</v>
      </c>
      <c r="DI135" s="2">
        <f t="shared" si="124"/>
        <v>40.15</v>
      </c>
      <c r="DK135" s="2">
        <f t="shared" si="164"/>
        <v>75.198277382645784</v>
      </c>
      <c r="DL135" s="2">
        <f t="shared" si="164"/>
        <v>73.878293029871998</v>
      </c>
      <c r="DM135" s="2">
        <f t="shared" si="164"/>
        <v>72.055897581792323</v>
      </c>
      <c r="DN135" s="2">
        <f t="shared" si="164"/>
        <v>76.914741430499333</v>
      </c>
      <c r="DO135" s="2">
        <f t="shared" si="164"/>
        <v>78.500057142857145</v>
      </c>
      <c r="DP135" s="2">
        <f t="shared" si="164"/>
        <v>72.395513039399646</v>
      </c>
      <c r="DQ135" s="2">
        <f t="shared" si="164"/>
        <v>65.664461069418394</v>
      </c>
      <c r="DR135" s="2">
        <f t="shared" si="164"/>
        <v>67.830128496917965</v>
      </c>
      <c r="DS135" s="2">
        <f t="shared" si="164"/>
        <v>71.245500469043151</v>
      </c>
      <c r="DT135" s="2">
        <f t="shared" si="164"/>
        <v>65.654854409005637</v>
      </c>
      <c r="DU135" s="2">
        <f t="shared" si="164"/>
        <v>75.604443994601894</v>
      </c>
      <c r="DV135" s="2">
        <f t="shared" si="164"/>
        <v>71.182770825515945</v>
      </c>
      <c r="DW135" s="2">
        <f t="shared" si="164"/>
        <v>76.253274358974352</v>
      </c>
      <c r="DX135" s="2">
        <f t="shared" si="164"/>
        <v>79.424344746716685</v>
      </c>
      <c r="DY135" s="2">
        <f t="shared" si="164"/>
        <v>74.830915689149549</v>
      </c>
      <c r="EA135" s="2">
        <f t="shared" si="152"/>
        <v>30.888626564425905</v>
      </c>
      <c r="EB135" s="2">
        <f t="shared" si="152"/>
        <v>33.977297237624256</v>
      </c>
      <c r="EC135" s="2">
        <f t="shared" si="152"/>
        <v>37.952463897131544</v>
      </c>
      <c r="ED135" s="2">
        <f t="shared" si="152"/>
        <v>36.652896355862687</v>
      </c>
      <c r="EE135" s="2">
        <f t="shared" si="151"/>
        <v>34.973545719105282</v>
      </c>
      <c r="EF135" s="2">
        <f t="shared" si="151"/>
        <v>32.982056760329982</v>
      </c>
      <c r="EG135" s="2">
        <f t="shared" si="151"/>
        <v>30.824500736245181</v>
      </c>
      <c r="EH135" s="2">
        <f t="shared" si="151"/>
        <v>32.429064694223008</v>
      </c>
      <c r="EI135" s="2">
        <f t="shared" si="151"/>
        <v>32.906825560684425</v>
      </c>
      <c r="EJ135" s="2">
        <f t="shared" si="151"/>
        <v>30.63352843281244</v>
      </c>
      <c r="EK135" s="2">
        <f t="shared" si="151"/>
        <v>30.958623867886264</v>
      </c>
      <c r="EL135" s="2">
        <f t="shared" si="151"/>
        <v>32.842207634982728</v>
      </c>
      <c r="EM135" s="2">
        <f t="shared" si="135"/>
        <v>35.413499646705759</v>
      </c>
      <c r="EN135" s="2">
        <f t="shared" si="135"/>
        <v>36.746644818846036</v>
      </c>
      <c r="EO135" s="2">
        <f t="shared" si="135"/>
        <v>36.879939537014749</v>
      </c>
      <c r="EQ135" s="2">
        <f t="shared" si="165"/>
        <v>30.831328982590325</v>
      </c>
      <c r="ER135" s="2">
        <f t="shared" si="165"/>
        <v>33.956472039331643</v>
      </c>
      <c r="ES135" s="2">
        <f t="shared" si="165"/>
        <v>37.97457325523029</v>
      </c>
      <c r="ET135" s="2">
        <f t="shared" si="165"/>
        <v>36.678887003210875</v>
      </c>
      <c r="EU135" s="2">
        <f t="shared" si="165"/>
        <v>34.990376428574123</v>
      </c>
      <c r="EV135" s="2">
        <f t="shared" si="165"/>
        <v>33.00825022273655</v>
      </c>
      <c r="EW135" s="2">
        <f t="shared" si="165"/>
        <v>30.833229622741278</v>
      </c>
      <c r="EX135" s="2">
        <f t="shared" si="165"/>
        <v>32.370189366756399</v>
      </c>
      <c r="EY135" s="2">
        <f t="shared" si="165"/>
        <v>33.018690650260368</v>
      </c>
      <c r="EZ135" s="2">
        <f t="shared" si="165"/>
        <v>30.639029195146186</v>
      </c>
      <c r="FA135" s="2">
        <f t="shared" si="165"/>
        <v>30.945536097598783</v>
      </c>
      <c r="FB135" s="2">
        <f t="shared" si="165"/>
        <v>32.789976404107605</v>
      </c>
      <c r="FC135" s="2">
        <f t="shared" si="165"/>
        <v>35.394106691074612</v>
      </c>
      <c r="FD135" s="2">
        <f t="shared" si="165"/>
        <v>36.72149091756927</v>
      </c>
      <c r="FE135" s="2">
        <f t="shared" si="165"/>
        <v>36.575068495500453</v>
      </c>
      <c r="FG135" s="2">
        <f t="shared" si="166"/>
        <v>0.99846444752564201</v>
      </c>
      <c r="FH135" s="2">
        <f t="shared" si="166"/>
        <v>0.99848078619625347</v>
      </c>
      <c r="FI135" s="2">
        <f t="shared" si="166"/>
        <v>0.99836585081064533</v>
      </c>
      <c r="FJ135" s="2">
        <f t="shared" si="166"/>
        <v>0.99824270533019854</v>
      </c>
      <c r="FK135" s="2">
        <f t="shared" si="166"/>
        <v>0.99799113250639437</v>
      </c>
      <c r="FL135" s="2">
        <f t="shared" si="166"/>
        <v>0.99809868305530924</v>
      </c>
      <c r="FM135" s="2">
        <f t="shared" si="166"/>
        <v>0.99813535627956573</v>
      </c>
      <c r="FN135" s="2">
        <f t="shared" si="166"/>
        <v>0.99783796918051726</v>
      </c>
      <c r="FO135" s="2">
        <f t="shared" si="166"/>
        <v>0.99811872567513449</v>
      </c>
      <c r="FP135" s="2">
        <f t="shared" si="166"/>
        <v>0.99801982662683841</v>
      </c>
      <c r="FQ135" s="2">
        <f t="shared" si="166"/>
        <v>0.99801566373210815</v>
      </c>
      <c r="FR135" s="2">
        <f t="shared" si="166"/>
        <v>0.99808201647063766</v>
      </c>
      <c r="FS135" s="2">
        <f t="shared" si="166"/>
        <v>0.998198562684395</v>
      </c>
      <c r="FT135" s="2">
        <f t="shared" si="166"/>
        <v>0.99807438742381072</v>
      </c>
      <c r="FU135" s="2">
        <f t="shared" si="166"/>
        <v>0.99713694292651311</v>
      </c>
      <c r="FW135" s="2">
        <f t="shared" si="156"/>
        <v>9.7417616600824503E-3</v>
      </c>
      <c r="FX135" s="2">
        <f t="shared" si="156"/>
        <v>1.6044830047456857E-2</v>
      </c>
      <c r="FY135" s="2">
        <f t="shared" si="156"/>
        <v>1.4619322035520918E-2</v>
      </c>
      <c r="FZ135" s="2">
        <f t="shared" si="156"/>
        <v>1.2698003828094023E-2</v>
      </c>
      <c r="GA135" s="2">
        <f t="shared" si="156"/>
        <v>1.2198232417112164E-2</v>
      </c>
      <c r="GB135" s="2">
        <f t="shared" si="156"/>
        <v>1.3435998070012549E-2</v>
      </c>
      <c r="GC135" s="2">
        <f t="shared" si="156"/>
        <v>1.476145156589094E-2</v>
      </c>
      <c r="GD135" s="2">
        <f t="shared" si="156"/>
        <v>1.8571056443733254E-2</v>
      </c>
      <c r="GE135" s="2">
        <f t="shared" si="156"/>
        <v>2.0861584013301987E-2</v>
      </c>
      <c r="GF135" s="2">
        <f t="shared" si="156"/>
        <v>1.7211746888567036E-2</v>
      </c>
      <c r="GG135" s="2">
        <f t="shared" si="156"/>
        <v>1.4615110260055783E-2</v>
      </c>
      <c r="GH135" s="2">
        <f t="shared" si="156"/>
        <v>1.1093673099728888E-2</v>
      </c>
      <c r="GI135" s="2">
        <f t="shared" si="156"/>
        <v>9.2481014566568806E-3</v>
      </c>
      <c r="GJ135" s="2">
        <f t="shared" si="156"/>
        <v>7.1724916740373498E-3</v>
      </c>
      <c r="GK135" s="2">
        <f t="shared" si="156"/>
        <v>5.9022901328455828E-3</v>
      </c>
      <c r="GM135" s="86">
        <f t="shared" si="157"/>
        <v>7.8010252951086387E-62</v>
      </c>
      <c r="GN135" s="86">
        <f t="shared" si="157"/>
        <v>1.4870657448040069E-92</v>
      </c>
      <c r="GO135" s="86">
        <f t="shared" si="157"/>
        <v>2.1289384535890453E-84</v>
      </c>
      <c r="GP135" s="86">
        <f t="shared" si="157"/>
        <v>4.1484016867417095E-131</v>
      </c>
      <c r="GQ135" s="86">
        <f t="shared" si="157"/>
        <v>4.1181681884766641E-115</v>
      </c>
      <c r="GR135" s="86">
        <f t="shared" si="157"/>
        <v>6.1373692548373683E-129</v>
      </c>
      <c r="GS135" s="86">
        <f t="shared" si="157"/>
        <v>4.501887763126366E-149</v>
      </c>
      <c r="GT135" s="86">
        <f t="shared" si="157"/>
        <v>1.8970897109649031E-145</v>
      </c>
      <c r="GU135" s="86">
        <f t="shared" si="157"/>
        <v>2.6442042126533037E-122</v>
      </c>
      <c r="GV135" s="86">
        <f t="shared" si="157"/>
        <v>6.4957871701341625E-120</v>
      </c>
      <c r="GW135" s="86">
        <f t="shared" si="157"/>
        <v>2.5145315748662475E-94</v>
      </c>
      <c r="GX135" s="86">
        <f t="shared" si="157"/>
        <v>2.0017094215396138E-105</v>
      </c>
      <c r="GY135" s="86">
        <f t="shared" si="157"/>
        <v>4.1881504333397021E-91</v>
      </c>
      <c r="GZ135" s="86">
        <f t="shared" si="157"/>
        <v>4.4044248921740668E-79</v>
      </c>
      <c r="HA135" s="86">
        <f t="shared" si="157"/>
        <v>2.2303702901102215E-96</v>
      </c>
      <c r="HC135" s="86">
        <f t="shared" si="153"/>
        <v>1.8130929946851383E-15</v>
      </c>
      <c r="HD135" s="86">
        <f t="shared" si="153"/>
        <v>1.3687911262812232E-35</v>
      </c>
      <c r="HE135" s="86">
        <f t="shared" si="153"/>
        <v>1.9429340185955102E-24</v>
      </c>
      <c r="HF135" s="86">
        <f t="shared" si="153"/>
        <v>1.1242843325713392E-35</v>
      </c>
      <c r="HG135" s="86">
        <f t="shared" si="153"/>
        <v>2.2724701998682286E-29</v>
      </c>
      <c r="HH135" s="86">
        <f t="shared" si="153"/>
        <v>3.4501012769077053E-42</v>
      </c>
      <c r="HI135" s="86">
        <f t="shared" si="153"/>
        <v>2.5096180740206393E-50</v>
      </c>
      <c r="HJ135" s="86">
        <f t="shared" si="153"/>
        <v>1.3621765850159367E-43</v>
      </c>
      <c r="HK135" s="86">
        <f t="shared" si="153"/>
        <v>3.0810805441305171E-46</v>
      </c>
      <c r="HL135" s="86">
        <f t="shared" si="161"/>
        <v>1.2874335484860464E-39</v>
      </c>
      <c r="HM135" s="86">
        <f t="shared" si="161"/>
        <v>3.8395544183213462E-34</v>
      </c>
      <c r="HN135" s="86">
        <f t="shared" si="161"/>
        <v>1.2552261744600854E-30</v>
      </c>
      <c r="HO135" s="86">
        <f t="shared" si="161"/>
        <v>3.3169300345471646E-25</v>
      </c>
      <c r="HP135" s="86">
        <f t="shared" si="161"/>
        <v>3.3489730375303061E-22</v>
      </c>
      <c r="HQ135" s="86">
        <f t="shared" si="161"/>
        <v>5.4040981925064965E-32</v>
      </c>
      <c r="HS135" s="86">
        <f t="shared" si="158"/>
        <v>6.0862368201751655E-5</v>
      </c>
      <c r="HT135" s="86">
        <f t="shared" si="158"/>
        <v>9.0064726479424477E-3</v>
      </c>
      <c r="HU135" s="86">
        <f t="shared" si="158"/>
        <v>1.8262964708848522E-3</v>
      </c>
      <c r="HV135" s="86">
        <f t="shared" si="158"/>
        <v>4.9549455939800239E-4</v>
      </c>
      <c r="HW135" s="86">
        <f t="shared" si="158"/>
        <v>3.4326359671307111E-4</v>
      </c>
      <c r="HX135" s="86">
        <f t="shared" si="158"/>
        <v>4.9770014557629929E-4</v>
      </c>
      <c r="HY135" s="86">
        <f t="shared" si="158"/>
        <v>1.1933782229421857E-3</v>
      </c>
      <c r="HZ135" s="86">
        <f t="shared" si="158"/>
        <v>8.6086924956422768E-4</v>
      </c>
      <c r="IA135" s="86">
        <f t="shared" si="158"/>
        <v>3.8946281175307818E-3</v>
      </c>
      <c r="IB135" s="86">
        <f t="shared" si="158"/>
        <v>1.5335217282320842E-3</v>
      </c>
      <c r="IC135" s="86">
        <f t="shared" si="158"/>
        <v>1.1239506813404611E-3</v>
      </c>
      <c r="ID135" s="86">
        <f t="shared" si="158"/>
        <v>1.8252321468744821E-4</v>
      </c>
      <c r="IE135" s="86">
        <f t="shared" si="158"/>
        <v>7.9933470536250963E-5</v>
      </c>
      <c r="IF135" s="86">
        <f t="shared" si="158"/>
        <v>2.1300779676216458E-4</v>
      </c>
      <c r="IG135" s="86">
        <f t="shared" si="158"/>
        <v>6.314609695013397E-4</v>
      </c>
      <c r="II135" s="86">
        <f t="shared" si="159"/>
        <v>6.8388157467246993E-71</v>
      </c>
      <c r="IJ135" s="86">
        <f t="shared" si="159"/>
        <v>3.523556413494077E-39</v>
      </c>
      <c r="IK135" s="86">
        <f t="shared" si="159"/>
        <v>2.1319235394140102E-47</v>
      </c>
      <c r="IL135" s="86">
        <f t="shared" si="159"/>
        <v>5.078022483386599E-56</v>
      </c>
      <c r="IM135" s="86">
        <f t="shared" si="159"/>
        <v>1.2449913135416896E-58</v>
      </c>
      <c r="IN135" s="86">
        <f t="shared" si="159"/>
        <v>2.8201209867812076E-58</v>
      </c>
      <c r="IO135" s="86">
        <f t="shared" si="159"/>
        <v>7.5193757579090383E-59</v>
      </c>
      <c r="IP135" s="86">
        <f t="shared" si="159"/>
        <v>5.067256629518E-67</v>
      </c>
      <c r="IQ135" s="86">
        <f t="shared" si="159"/>
        <v>8.7531484055248599E-56</v>
      </c>
      <c r="IR135" s="86">
        <f t="shared" si="159"/>
        <v>8.1363447292398495E-59</v>
      </c>
      <c r="IS135" s="86">
        <f t="shared" si="159"/>
        <v>6.8546498216138096E-55</v>
      </c>
      <c r="IT135" s="86">
        <f t="shared" si="159"/>
        <v>2.7823970054234675E-62</v>
      </c>
      <c r="IU135" s="86">
        <f t="shared" si="159"/>
        <v>1.5237891215051072E-62</v>
      </c>
      <c r="IV135" s="86">
        <f t="shared" si="159"/>
        <v>6.0808586262746903E-33</v>
      </c>
      <c r="IW135" s="86">
        <f t="shared" si="159"/>
        <v>1.3552215749187037E-21</v>
      </c>
      <c r="IY135" s="86">
        <f t="shared" si="160"/>
        <v>6.0862368203564746E-5</v>
      </c>
      <c r="IZ135" s="86">
        <f t="shared" si="160"/>
        <v>9.0064726479424477E-3</v>
      </c>
      <c r="JA135" s="86">
        <f t="shared" si="160"/>
        <v>1.8262964708848522E-3</v>
      </c>
      <c r="JB135" s="86">
        <f t="shared" si="160"/>
        <v>4.9549455939800239E-4</v>
      </c>
      <c r="JC135" s="86">
        <f t="shared" si="160"/>
        <v>3.4326359671307111E-4</v>
      </c>
      <c r="JD135" s="86">
        <f t="shared" si="160"/>
        <v>4.9770014557629929E-4</v>
      </c>
      <c r="JE135" s="86">
        <f t="shared" si="160"/>
        <v>1.1933782229421857E-3</v>
      </c>
      <c r="JF135" s="86">
        <f t="shared" si="160"/>
        <v>8.6086924956422768E-4</v>
      </c>
      <c r="JG135" s="86">
        <f t="shared" si="160"/>
        <v>3.8946281175307818E-3</v>
      </c>
      <c r="JH135" s="86">
        <f t="shared" si="160"/>
        <v>1.5335217282320842E-3</v>
      </c>
      <c r="JI135" s="86">
        <f t="shared" si="160"/>
        <v>1.1239506813404611E-3</v>
      </c>
      <c r="JJ135" s="86">
        <f t="shared" si="160"/>
        <v>1.8252321468744821E-4</v>
      </c>
      <c r="JK135" s="86">
        <f t="shared" si="160"/>
        <v>7.9933470536250963E-5</v>
      </c>
      <c r="JL135" s="86">
        <f t="shared" si="160"/>
        <v>2.1300779676216458E-4</v>
      </c>
      <c r="JM135" s="86">
        <f t="shared" si="160"/>
        <v>6.314609695013397E-4</v>
      </c>
    </row>
    <row r="136" spans="2:273" x14ac:dyDescent="0.25">
      <c r="B136" s="2">
        <v>109</v>
      </c>
      <c r="C136" s="37">
        <v>30.885000000000002</v>
      </c>
      <c r="D136" s="37">
        <v>33.049999999999997</v>
      </c>
      <c r="E136" s="37">
        <v>40.356000000000002</v>
      </c>
      <c r="F136" s="37">
        <v>36.661000000000001</v>
      </c>
      <c r="G136" s="37">
        <v>35.582999999999998</v>
      </c>
      <c r="H136" s="37">
        <v>34.616999999999997</v>
      </c>
      <c r="I136" s="37">
        <v>30.216999999999999</v>
      </c>
      <c r="J136" s="37">
        <v>31.033999999999999</v>
      </c>
      <c r="K136" s="37">
        <v>35.621000000000002</v>
      </c>
      <c r="L136" s="37">
        <v>32.4</v>
      </c>
      <c r="M136" s="37">
        <v>31.117000000000001</v>
      </c>
      <c r="N136" s="37">
        <v>34.4</v>
      </c>
      <c r="O136" s="37">
        <v>34.933</v>
      </c>
      <c r="P136" s="37">
        <v>38.75</v>
      </c>
      <c r="Q136" s="37">
        <v>38.917000000000002</v>
      </c>
      <c r="S136" s="4">
        <f t="shared" si="162"/>
        <v>30.846732891616799</v>
      </c>
      <c r="T136" s="4">
        <f t="shared" si="162"/>
        <v>34.275450293677544</v>
      </c>
      <c r="U136" s="4">
        <f t="shared" si="162"/>
        <v>38.070901291725271</v>
      </c>
      <c r="V136" s="4">
        <f t="shared" si="162"/>
        <v>36.697639533182901</v>
      </c>
      <c r="W136" s="4">
        <f t="shared" si="162"/>
        <v>35.061851763169138</v>
      </c>
      <c r="X136" s="4">
        <f t="shared" si="162"/>
        <v>33.11749280768116</v>
      </c>
      <c r="Y136" s="4">
        <f t="shared" si="162"/>
        <v>31.032683717050162</v>
      </c>
      <c r="Z136" s="4">
        <f t="shared" si="162"/>
        <v>32.603110473111848</v>
      </c>
      <c r="AA136" s="4">
        <f t="shared" si="162"/>
        <v>33.837330268218295</v>
      </c>
      <c r="AB136" s="4">
        <f t="shared" si="162"/>
        <v>31.048785255809815</v>
      </c>
      <c r="AC136" s="4">
        <f t="shared" si="162"/>
        <v>31.331783557855641</v>
      </c>
      <c r="AD136" s="4">
        <f t="shared" si="162"/>
        <v>32.860946140229956</v>
      </c>
      <c r="AE136" s="4">
        <f t="shared" si="162"/>
        <v>35.400338495510226</v>
      </c>
      <c r="AF136" s="4">
        <f t="shared" si="162"/>
        <v>36.816596188904889</v>
      </c>
      <c r="AG136" s="4">
        <f t="shared" si="162"/>
        <v>37.600622317835345</v>
      </c>
      <c r="AI136" s="4">
        <f t="shared" si="163"/>
        <v>3.8267108383202242E-2</v>
      </c>
      <c r="AJ136" s="4">
        <f t="shared" si="163"/>
        <v>-1.2254502936775467</v>
      </c>
      <c r="AK136" s="4">
        <f t="shared" si="163"/>
        <v>2.2850987082747309</v>
      </c>
      <c r="AL136" s="4">
        <f t="shared" si="163"/>
        <v>-3.6639533182899697E-2</v>
      </c>
      <c r="AM136" s="4">
        <f t="shared" si="163"/>
        <v>0.52114823683086087</v>
      </c>
      <c r="AN136" s="4">
        <f t="shared" si="163"/>
        <v>1.4995071923188377</v>
      </c>
      <c r="AO136" s="4">
        <f t="shared" si="163"/>
        <v>-0.81568371705016318</v>
      </c>
      <c r="AP136" s="4">
        <f t="shared" si="163"/>
        <v>-1.5691104731118486</v>
      </c>
      <c r="AQ136" s="4">
        <f t="shared" si="163"/>
        <v>1.783669731781707</v>
      </c>
      <c r="AR136" s="4">
        <f t="shared" si="163"/>
        <v>1.3512147441901838</v>
      </c>
      <c r="AS136" s="4">
        <f t="shared" si="163"/>
        <v>-0.21478355785563963</v>
      </c>
      <c r="AT136" s="4">
        <f t="shared" si="163"/>
        <v>1.5390538597700427</v>
      </c>
      <c r="AU136" s="4">
        <f t="shared" si="163"/>
        <v>-0.46733849551022644</v>
      </c>
      <c r="AV136" s="4">
        <f t="shared" si="163"/>
        <v>1.9334038110951113</v>
      </c>
      <c r="AW136" s="4">
        <f t="shared" si="163"/>
        <v>1.3163776821646564</v>
      </c>
      <c r="AY136" s="2">
        <f t="shared" si="154"/>
        <v>30.846732891616799</v>
      </c>
      <c r="AZ136" s="2">
        <f t="shared" si="154"/>
        <v>33.919921277776211</v>
      </c>
      <c r="BA136" s="2">
        <f t="shared" si="154"/>
        <v>37.910948759010836</v>
      </c>
      <c r="BB136" s="2">
        <f t="shared" si="154"/>
        <v>36.642940266055845</v>
      </c>
      <c r="BC136" s="2">
        <f t="shared" si="154"/>
        <v>34.999868543065027</v>
      </c>
      <c r="BD136" s="2">
        <f t="shared" si="154"/>
        <v>33.014338024921997</v>
      </c>
      <c r="BE136" s="2">
        <f t="shared" si="154"/>
        <v>30.79511943999351</v>
      </c>
      <c r="BF136" s="2">
        <f t="shared" si="154"/>
        <v>32.42078347657106</v>
      </c>
      <c r="BG136" s="2">
        <f t="shared" si="154"/>
        <v>32.830322861342516</v>
      </c>
      <c r="BH136" s="2">
        <f t="shared" si="154"/>
        <v>30.580863658319753</v>
      </c>
      <c r="BI136" s="2">
        <f t="shared" si="154"/>
        <v>30.96766293406996</v>
      </c>
      <c r="BJ136" s="2">
        <f t="shared" si="154"/>
        <v>32.784698642733311</v>
      </c>
      <c r="BK136" s="2">
        <f t="shared" si="154"/>
        <v>35.361104188484916</v>
      </c>
      <c r="BL136" s="2">
        <f t="shared" si="154"/>
        <v>36.661904217785477</v>
      </c>
      <c r="BM136" s="2">
        <f t="shared" si="154"/>
        <v>36.889993755596457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30.885000000000002</v>
      </c>
      <c r="CF136" s="2" t="str">
        <f t="shared" si="155"/>
        <v/>
      </c>
      <c r="CG136" s="2">
        <f t="shared" si="155"/>
        <v>40.356000000000002</v>
      </c>
      <c r="CH136" s="2">
        <f t="shared" si="155"/>
        <v>36.661000000000001</v>
      </c>
      <c r="CI136" s="2">
        <f t="shared" si="155"/>
        <v>35.582999999999998</v>
      </c>
      <c r="CJ136" s="2">
        <f t="shared" si="155"/>
        <v>34.616999999999997</v>
      </c>
      <c r="CK136" s="2">
        <f t="shared" si="155"/>
        <v>30.216999999999999</v>
      </c>
      <c r="CL136" s="2">
        <f t="shared" si="155"/>
        <v>31.033999999999999</v>
      </c>
      <c r="CM136" s="2">
        <f t="shared" si="155"/>
        <v>35.621000000000002</v>
      </c>
      <c r="CN136" s="2">
        <f t="shared" si="155"/>
        <v>32.4</v>
      </c>
      <c r="CO136" s="2">
        <f t="shared" si="155"/>
        <v>31.117000000000001</v>
      </c>
      <c r="CP136" s="2">
        <f t="shared" si="155"/>
        <v>34.4</v>
      </c>
      <c r="CQ136" s="2">
        <f t="shared" si="155"/>
        <v>34.933</v>
      </c>
      <c r="CR136" s="2">
        <f t="shared" si="155"/>
        <v>38.75</v>
      </c>
      <c r="CS136" s="2">
        <f t="shared" si="155"/>
        <v>38.917000000000002</v>
      </c>
      <c r="CU136" s="2">
        <f t="shared" si="110"/>
        <v>30.885000000000002</v>
      </c>
      <c r="CV136" s="2" t="str">
        <f t="shared" si="111"/>
        <v/>
      </c>
      <c r="CW136" s="2">
        <f t="shared" si="112"/>
        <v>40.356000000000002</v>
      </c>
      <c r="CX136" s="2">
        <f t="shared" si="113"/>
        <v>36.661000000000001</v>
      </c>
      <c r="CY136" s="2">
        <f t="shared" si="114"/>
        <v>35.582999999999998</v>
      </c>
      <c r="CZ136" s="2">
        <f t="shared" si="115"/>
        <v>34.616999999999997</v>
      </c>
      <c r="DA136" s="2">
        <f t="shared" si="116"/>
        <v>30.216999999999999</v>
      </c>
      <c r="DB136" s="2">
        <f t="shared" si="117"/>
        <v>31.033999999999999</v>
      </c>
      <c r="DC136" s="2">
        <f t="shared" si="118"/>
        <v>35.621000000000002</v>
      </c>
      <c r="DD136" s="2">
        <f t="shared" si="119"/>
        <v>32.4</v>
      </c>
      <c r="DE136" s="2">
        <f t="shared" si="120"/>
        <v>31.117000000000001</v>
      </c>
      <c r="DF136" s="2">
        <f t="shared" si="121"/>
        <v>34.4</v>
      </c>
      <c r="DG136" s="2">
        <f t="shared" si="122"/>
        <v>34.933</v>
      </c>
      <c r="DH136" s="2">
        <f t="shared" si="123"/>
        <v>38.75</v>
      </c>
      <c r="DI136" s="2">
        <f t="shared" si="124"/>
        <v>38.917000000000002</v>
      </c>
      <c r="DK136" s="2">
        <f t="shared" si="164"/>
        <v>75.581167852062578</v>
      </c>
      <c r="DL136" s="2">
        <f t="shared" si="164"/>
        <v>74.221035324798493</v>
      </c>
      <c r="DM136" s="2">
        <f t="shared" si="164"/>
        <v>72.356931721194883</v>
      </c>
      <c r="DN136" s="2">
        <f t="shared" si="164"/>
        <v>77.263211875843453</v>
      </c>
      <c r="DO136" s="2">
        <f t="shared" si="164"/>
        <v>78.897909233449468</v>
      </c>
      <c r="DP136" s="2">
        <f t="shared" si="164"/>
        <v>72.740673921200766</v>
      </c>
      <c r="DQ136" s="2">
        <f t="shared" si="164"/>
        <v>65.949327861163241</v>
      </c>
      <c r="DR136" s="2">
        <f t="shared" si="164"/>
        <v>68.1435746799431</v>
      </c>
      <c r="DS136" s="2">
        <f t="shared" si="164"/>
        <v>71.582299061913687</v>
      </c>
      <c r="DT136" s="2">
        <f t="shared" si="164"/>
        <v>65.931741181988741</v>
      </c>
      <c r="DU136" s="2">
        <f t="shared" si="164"/>
        <v>75.977662618083684</v>
      </c>
      <c r="DV136" s="2">
        <f t="shared" si="164"/>
        <v>71.491658348968102</v>
      </c>
      <c r="DW136" s="2">
        <f t="shared" si="164"/>
        <v>76.588512820512818</v>
      </c>
      <c r="DX136" s="2">
        <f t="shared" si="164"/>
        <v>79.797610506566585</v>
      </c>
      <c r="DY136" s="2">
        <f t="shared" si="164"/>
        <v>75.242861070381224</v>
      </c>
      <c r="EA136" s="2">
        <f t="shared" si="152"/>
        <v>30.784473512906516</v>
      </c>
      <c r="EB136" s="2">
        <f t="shared" si="152"/>
        <v>33.864074391827764</v>
      </c>
      <c r="EC136" s="2">
        <f t="shared" si="152"/>
        <v>37.859359775799533</v>
      </c>
      <c r="ED136" s="2">
        <f t="shared" si="152"/>
        <v>36.577578904521616</v>
      </c>
      <c r="EE136" s="2">
        <f t="shared" si="151"/>
        <v>34.919214573506821</v>
      </c>
      <c r="EF136" s="2">
        <f t="shared" si="151"/>
        <v>32.945133627265058</v>
      </c>
      <c r="EG136" s="2">
        <f t="shared" si="151"/>
        <v>30.734933306789248</v>
      </c>
      <c r="EH136" s="2">
        <f t="shared" si="151"/>
        <v>32.351568411001317</v>
      </c>
      <c r="EI136" s="2">
        <f t="shared" si="151"/>
        <v>32.760479990265239</v>
      </c>
      <c r="EJ136" s="2">
        <f t="shared" si="151"/>
        <v>30.516422488327802</v>
      </c>
      <c r="EK136" s="2">
        <f t="shared" si="151"/>
        <v>30.886200693912489</v>
      </c>
      <c r="EL136" s="2">
        <f t="shared" si="151"/>
        <v>32.717231059589409</v>
      </c>
      <c r="EM136" s="2">
        <f t="shared" si="135"/>
        <v>35.293403565679981</v>
      </c>
      <c r="EN136" s="2">
        <f t="shared" si="135"/>
        <v>36.586110542599428</v>
      </c>
      <c r="EO136" s="2">
        <f t="shared" si="135"/>
        <v>36.791754664215325</v>
      </c>
      <c r="EQ136" s="2">
        <f t="shared" si="165"/>
        <v>30.739100392472583</v>
      </c>
      <c r="ER136" s="2">
        <f t="shared" si="165"/>
        <v>33.859704985106703</v>
      </c>
      <c r="ES136" s="2">
        <f t="shared" si="165"/>
        <v>37.869838002071816</v>
      </c>
      <c r="ET136" s="2">
        <f t="shared" si="165"/>
        <v>36.588046406486363</v>
      </c>
      <c r="EU136" s="2">
        <f t="shared" si="165"/>
        <v>34.924152362325358</v>
      </c>
      <c r="EV136" s="2">
        <f t="shared" si="165"/>
        <v>32.957810833104759</v>
      </c>
      <c r="EW136" s="2">
        <f t="shared" si="165"/>
        <v>30.75297356686945</v>
      </c>
      <c r="EX136" s="2">
        <f t="shared" si="165"/>
        <v>32.284026434400332</v>
      </c>
      <c r="EY136" s="2">
        <f t="shared" si="165"/>
        <v>32.901690329162129</v>
      </c>
      <c r="EZ136" s="2">
        <f t="shared" si="165"/>
        <v>30.541479448200796</v>
      </c>
      <c r="FA136" s="2">
        <f t="shared" si="165"/>
        <v>30.876473476713159</v>
      </c>
      <c r="FB136" s="2">
        <f t="shared" si="165"/>
        <v>32.686868259098823</v>
      </c>
      <c r="FC136" s="2">
        <f t="shared" si="165"/>
        <v>35.278092459172029</v>
      </c>
      <c r="FD136" s="2">
        <f t="shared" si="165"/>
        <v>36.572580014413205</v>
      </c>
      <c r="FE136" s="2">
        <f t="shared" si="165"/>
        <v>36.453570065124737</v>
      </c>
      <c r="FG136" s="2">
        <f t="shared" si="166"/>
        <v>0.99859937025713719</v>
      </c>
      <c r="FH136" s="2">
        <f t="shared" si="166"/>
        <v>0.99861427530784008</v>
      </c>
      <c r="FI136" s="2">
        <f t="shared" si="166"/>
        <v>0.99850942390009878</v>
      </c>
      <c r="FJ136" s="2">
        <f t="shared" si="166"/>
        <v>0.99839708036514363</v>
      </c>
      <c r="FK136" s="2">
        <f t="shared" si="166"/>
        <v>0.99816756717280564</v>
      </c>
      <c r="FL136" s="2">
        <f t="shared" si="166"/>
        <v>0.99826568819520833</v>
      </c>
      <c r="FM136" s="2">
        <f t="shared" si="166"/>
        <v>0.99829914565891564</v>
      </c>
      <c r="FN136" s="2">
        <f t="shared" si="166"/>
        <v>0.99802782928116707</v>
      </c>
      <c r="FO136" s="2">
        <f t="shared" si="166"/>
        <v>0.99828397336703123</v>
      </c>
      <c r="FP136" s="2">
        <f t="shared" si="166"/>
        <v>0.99819374570933639</v>
      </c>
      <c r="FQ136" s="2">
        <f t="shared" si="166"/>
        <v>0.99818994777948833</v>
      </c>
      <c r="FR136" s="2">
        <f t="shared" si="166"/>
        <v>0.99825048297994246</v>
      </c>
      <c r="FS136" s="2">
        <f t="shared" si="166"/>
        <v>0.99835680918457148</v>
      </c>
      <c r="FT136" s="2">
        <f t="shared" si="166"/>
        <v>0.99824352285286255</v>
      </c>
      <c r="FU136" s="2">
        <f t="shared" si="166"/>
        <v>0.99738820295662711</v>
      </c>
      <c r="FW136" s="2">
        <f t="shared" si="156"/>
        <v>1.0671599361906611E-2</v>
      </c>
      <c r="FX136" s="2">
        <f t="shared" si="156"/>
        <v>1.7565615152603867E-2</v>
      </c>
      <c r="FY136" s="2">
        <f t="shared" si="156"/>
        <v>1.6007190579320572E-2</v>
      </c>
      <c r="FZ136" s="2">
        <f t="shared" si="156"/>
        <v>1.3906048303384272E-2</v>
      </c>
      <c r="GA136" s="2">
        <f t="shared" si="156"/>
        <v>1.3359373718076672E-2</v>
      </c>
      <c r="GB136" s="2">
        <f t="shared" si="156"/>
        <v>1.4713206479283867E-2</v>
      </c>
      <c r="GC136" s="2">
        <f t="shared" si="156"/>
        <v>1.6162591697608007E-2</v>
      </c>
      <c r="GD136" s="2">
        <f t="shared" si="156"/>
        <v>2.0326339725826641E-2</v>
      </c>
      <c r="GE136" s="2">
        <f t="shared" si="156"/>
        <v>2.2828325710507521E-2</v>
      </c>
      <c r="GF136" s="2">
        <f t="shared" si="156"/>
        <v>1.8841018571225585E-2</v>
      </c>
      <c r="GG136" s="2">
        <f t="shared" si="156"/>
        <v>1.6002585457193828E-2</v>
      </c>
      <c r="GH136" s="2">
        <f t="shared" si="156"/>
        <v>1.215096552013251E-2</v>
      </c>
      <c r="GI136" s="2">
        <f t="shared" si="156"/>
        <v>1.0131302048522448E-2</v>
      </c>
      <c r="GJ136" s="2">
        <f t="shared" si="156"/>
        <v>7.8590423612757039E-3</v>
      </c>
      <c r="GK136" s="2">
        <f t="shared" si="156"/>
        <v>6.468049257097582E-3</v>
      </c>
      <c r="GM136" s="86">
        <f t="shared" si="157"/>
        <v>2.3602508413980051E-64</v>
      </c>
      <c r="GN136" s="86">
        <f t="shared" si="157"/>
        <v>2.2261761416340601E-96</v>
      </c>
      <c r="GO136" s="86">
        <f t="shared" si="157"/>
        <v>7.1474371053346938E-88</v>
      </c>
      <c r="GP136" s="86">
        <f t="shared" si="157"/>
        <v>1.5297034624558486E-136</v>
      </c>
      <c r="GQ136" s="86">
        <f t="shared" si="157"/>
        <v>6.7299765003492241E-120</v>
      </c>
      <c r="GR136" s="86">
        <f t="shared" si="157"/>
        <v>3.1239749509282499E-134</v>
      </c>
      <c r="GS136" s="86">
        <f t="shared" si="157"/>
        <v>3.905828939657804E-155</v>
      </c>
      <c r="GT136" s="86">
        <f t="shared" si="157"/>
        <v>2.5892389794494628E-151</v>
      </c>
      <c r="GU136" s="86">
        <f t="shared" si="157"/>
        <v>3.4654008039407096E-127</v>
      </c>
      <c r="GV136" s="86">
        <f t="shared" si="157"/>
        <v>8.9581264967850098E-125</v>
      </c>
      <c r="GW136" s="86">
        <f t="shared" si="157"/>
        <v>4.0000474771983008E-98</v>
      </c>
      <c r="GX136" s="86">
        <f t="shared" si="157"/>
        <v>1.0420137529239977E-109</v>
      </c>
      <c r="GY136" s="86">
        <f t="shared" si="157"/>
        <v>8.140976175569684E-95</v>
      </c>
      <c r="GZ136" s="86">
        <f t="shared" si="157"/>
        <v>2.6922725387292053E-82</v>
      </c>
      <c r="HA136" s="86">
        <f t="shared" si="157"/>
        <v>2.665476657831616E-100</v>
      </c>
      <c r="HC136" s="86">
        <f t="shared" si="153"/>
        <v>1.2134800107351713E-16</v>
      </c>
      <c r="HD136" s="86">
        <f t="shared" si="153"/>
        <v>1.5189789880891716E-38</v>
      </c>
      <c r="HE136" s="86">
        <f t="shared" si="153"/>
        <v>2.0558734752318416E-26</v>
      </c>
      <c r="HF136" s="86">
        <f t="shared" si="153"/>
        <v>1.4112741274531711E-38</v>
      </c>
      <c r="HG136" s="86">
        <f t="shared" si="153"/>
        <v>8.8494324318655691E-32</v>
      </c>
      <c r="HH136" s="86">
        <f t="shared" si="153"/>
        <v>1.4182081040789513E-45</v>
      </c>
      <c r="HI136" s="86">
        <f t="shared" si="153"/>
        <v>3.0574531082410643E-54</v>
      </c>
      <c r="HJ136" s="86">
        <f t="shared" si="153"/>
        <v>7.8326038929439208E-47</v>
      </c>
      <c r="HK136" s="86">
        <f t="shared" si="153"/>
        <v>1.23387104766137E-49</v>
      </c>
      <c r="HL136" s="86">
        <f t="shared" si="161"/>
        <v>1.3415174505507044E-42</v>
      </c>
      <c r="HM136" s="86">
        <f t="shared" si="161"/>
        <v>8.9384947715532127E-37</v>
      </c>
      <c r="HN136" s="86">
        <f t="shared" si="161"/>
        <v>4.2861819229509757E-33</v>
      </c>
      <c r="HO136" s="86">
        <f t="shared" si="161"/>
        <v>2.5251693604318421E-27</v>
      </c>
      <c r="HP136" s="86">
        <f t="shared" si="161"/>
        <v>4.5397145810421175E-24</v>
      </c>
      <c r="HQ136" s="86">
        <f t="shared" si="161"/>
        <v>1.0964060023824501E-34</v>
      </c>
      <c r="HS136" s="86">
        <f t="shared" si="158"/>
        <v>1.5198160424477491E-4</v>
      </c>
      <c r="HT136" s="86">
        <f t="shared" si="158"/>
        <v>1.5150426361589135E-2</v>
      </c>
      <c r="HU136" s="86">
        <f t="shared" si="158"/>
        <v>3.5058566366080886E-3</v>
      </c>
      <c r="HV136" s="86">
        <f t="shared" si="158"/>
        <v>1.0574849365670989E-3</v>
      </c>
      <c r="HW136" s="86">
        <f t="shared" si="158"/>
        <v>7.548112844949547E-4</v>
      </c>
      <c r="HX136" s="86">
        <f t="shared" si="158"/>
        <v>1.0890341312903631E-3</v>
      </c>
      <c r="HY136" s="86">
        <f t="shared" si="158"/>
        <v>2.5368825742383776E-3</v>
      </c>
      <c r="HZ136" s="86">
        <f t="shared" si="158"/>
        <v>2.0588562956803131E-3</v>
      </c>
      <c r="IA136" s="86">
        <f t="shared" si="158"/>
        <v>8.017243315732437E-3</v>
      </c>
      <c r="IB136" s="86">
        <f t="shared" si="158"/>
        <v>3.3008776743154956E-3</v>
      </c>
      <c r="IC136" s="86">
        <f t="shared" si="158"/>
        <v>2.3322316674046707E-3</v>
      </c>
      <c r="ID136" s="86">
        <f t="shared" si="158"/>
        <v>4.1771160657621246E-4</v>
      </c>
      <c r="IE136" s="86">
        <f t="shared" si="158"/>
        <v>1.8465793167650286E-4</v>
      </c>
      <c r="IF136" s="86">
        <f t="shared" si="158"/>
        <v>4.2790749438783915E-4</v>
      </c>
      <c r="IG136" s="86">
        <f t="shared" si="158"/>
        <v>1.0898037967626069E-3</v>
      </c>
      <c r="II136" s="86">
        <f t="shared" si="159"/>
        <v>3.6240140575859077E-68</v>
      </c>
      <c r="IJ136" s="86">
        <f t="shared" si="159"/>
        <v>1.6010299227103799E-37</v>
      </c>
      <c r="IK136" s="86">
        <f t="shared" si="159"/>
        <v>2.0098823203890685E-45</v>
      </c>
      <c r="IL136" s="86">
        <f t="shared" si="159"/>
        <v>9.4503931488329127E-54</v>
      </c>
      <c r="IM136" s="86">
        <f t="shared" si="159"/>
        <v>2.8314622655040322E-56</v>
      </c>
      <c r="IN136" s="86">
        <f t="shared" si="159"/>
        <v>7.0022167650163633E-56</v>
      </c>
      <c r="IO136" s="86">
        <f t="shared" si="159"/>
        <v>2.237478066477802E-56</v>
      </c>
      <c r="IP136" s="86">
        <f t="shared" si="159"/>
        <v>4.9646670072264424E-64</v>
      </c>
      <c r="IQ136" s="86">
        <f t="shared" si="159"/>
        <v>3.1252897075317569E-53</v>
      </c>
      <c r="IR136" s="86">
        <f t="shared" si="159"/>
        <v>2.997916422618395E-56</v>
      </c>
      <c r="IS136" s="86">
        <f t="shared" si="159"/>
        <v>1.3584010052391746E-52</v>
      </c>
      <c r="IT136" s="86">
        <f t="shared" si="159"/>
        <v>7.9262273395166303E-60</v>
      </c>
      <c r="IU136" s="86">
        <f t="shared" si="159"/>
        <v>3.5658068933876325E-60</v>
      </c>
      <c r="IV136" s="86">
        <f t="shared" si="159"/>
        <v>8.7264090518990707E-32</v>
      </c>
      <c r="IW136" s="86">
        <f t="shared" si="159"/>
        <v>6.9866491639386471E-21</v>
      </c>
      <c r="IY136" s="86">
        <f t="shared" si="160"/>
        <v>1.5198160424489626E-4</v>
      </c>
      <c r="IZ136" s="86">
        <f t="shared" si="160"/>
        <v>1.5150426361589135E-2</v>
      </c>
      <c r="JA136" s="86">
        <f t="shared" si="160"/>
        <v>3.5058566366080886E-3</v>
      </c>
      <c r="JB136" s="86">
        <f t="shared" si="160"/>
        <v>1.0574849365670989E-3</v>
      </c>
      <c r="JC136" s="86">
        <f t="shared" si="160"/>
        <v>7.548112844949547E-4</v>
      </c>
      <c r="JD136" s="86">
        <f t="shared" si="160"/>
        <v>1.0890341312903631E-3</v>
      </c>
      <c r="JE136" s="86">
        <f t="shared" si="160"/>
        <v>2.5368825742383776E-3</v>
      </c>
      <c r="JF136" s="86">
        <f t="shared" si="160"/>
        <v>2.0588562956803131E-3</v>
      </c>
      <c r="JG136" s="86">
        <f t="shared" si="160"/>
        <v>8.017243315732437E-3</v>
      </c>
      <c r="JH136" s="86">
        <f t="shared" si="160"/>
        <v>3.3008776743154956E-3</v>
      </c>
      <c r="JI136" s="86">
        <f t="shared" si="160"/>
        <v>2.3322316674046707E-3</v>
      </c>
      <c r="JJ136" s="86">
        <f t="shared" si="160"/>
        <v>4.1771160657621246E-4</v>
      </c>
      <c r="JK136" s="86">
        <f t="shared" si="160"/>
        <v>1.8465793167650286E-4</v>
      </c>
      <c r="JL136" s="86">
        <f t="shared" si="160"/>
        <v>4.2790749438783915E-4</v>
      </c>
      <c r="JM136" s="86">
        <f t="shared" si="160"/>
        <v>1.0898037967626069E-3</v>
      </c>
    </row>
    <row r="137" spans="2:273" x14ac:dyDescent="0.25">
      <c r="B137" s="2">
        <v>110</v>
      </c>
      <c r="C137" s="37">
        <v>31.902000000000001</v>
      </c>
      <c r="D137" s="37">
        <v>34.567</v>
      </c>
      <c r="E137" s="37">
        <v>38.558999999999997</v>
      </c>
      <c r="F137" s="37">
        <v>34.067999999999998</v>
      </c>
      <c r="G137" s="37">
        <v>35.116999999999997</v>
      </c>
      <c r="H137" s="37">
        <v>34.482999999999997</v>
      </c>
      <c r="I137" s="37">
        <v>29.832999999999998</v>
      </c>
      <c r="J137" s="37">
        <v>31.655000000000001</v>
      </c>
      <c r="K137" s="37">
        <v>34.844999999999999</v>
      </c>
      <c r="L137" s="37">
        <v>30.933</v>
      </c>
      <c r="M137" s="37">
        <v>30.367000000000001</v>
      </c>
      <c r="N137" s="37">
        <v>31.733000000000001</v>
      </c>
      <c r="O137" s="37">
        <v>35.299999999999997</v>
      </c>
      <c r="P137" s="37">
        <v>40.35</v>
      </c>
      <c r="Q137" s="37">
        <v>39</v>
      </c>
      <c r="S137" s="4">
        <f t="shared" si="162"/>
        <v>30.737781576595978</v>
      </c>
      <c r="T137" s="4">
        <f t="shared" si="162"/>
        <v>34.348011817470613</v>
      </c>
      <c r="U137" s="4">
        <f t="shared" si="162"/>
        <v>38.092970611976725</v>
      </c>
      <c r="V137" s="4">
        <f t="shared" si="162"/>
        <v>36.668204490121582</v>
      </c>
      <c r="W137" s="4">
        <f t="shared" si="162"/>
        <v>35.062601151088799</v>
      </c>
      <c r="X137" s="4">
        <f t="shared" si="162"/>
        <v>33.175536689597344</v>
      </c>
      <c r="Y137" s="4">
        <f t="shared" si="162"/>
        <v>31.153540582143634</v>
      </c>
      <c r="Z137" s="4">
        <f t="shared" si="162"/>
        <v>32.720194186823527</v>
      </c>
      <c r="AA137" s="4">
        <f t="shared" si="162"/>
        <v>34.507487192985963</v>
      </c>
      <c r="AB137" s="4">
        <f t="shared" si="162"/>
        <v>31.355042960343081</v>
      </c>
      <c r="AC137" s="4">
        <f t="shared" si="162"/>
        <v>31.570030975447089</v>
      </c>
      <c r="AD137" s="4">
        <f t="shared" si="162"/>
        <v>32.812978967641698</v>
      </c>
      <c r="AE137" s="4">
        <f t="shared" si="162"/>
        <v>35.318583498872904</v>
      </c>
      <c r="AF137" s="4">
        <f t="shared" si="162"/>
        <v>36.783367533998138</v>
      </c>
      <c r="AG137" s="4">
        <f t="shared" si="162"/>
        <v>37.945942156672224</v>
      </c>
      <c r="AI137" s="4">
        <f t="shared" si="163"/>
        <v>1.1642184234040229</v>
      </c>
      <c r="AJ137" s="4">
        <f t="shared" si="163"/>
        <v>0.21898818252938668</v>
      </c>
      <c r="AK137" s="4">
        <f t="shared" si="163"/>
        <v>0.46602938802327287</v>
      </c>
      <c r="AL137" s="4">
        <f t="shared" si="163"/>
        <v>-2.6002044901215839</v>
      </c>
      <c r="AM137" s="4">
        <f t="shared" si="163"/>
        <v>5.4398848911198172E-2</v>
      </c>
      <c r="AN137" s="4">
        <f t="shared" si="163"/>
        <v>1.3074633104026532</v>
      </c>
      <c r="AO137" s="4">
        <f t="shared" si="163"/>
        <v>-1.3205405821436358</v>
      </c>
      <c r="AP137" s="4">
        <f t="shared" si="163"/>
        <v>-1.0651941868235255</v>
      </c>
      <c r="AQ137" s="4">
        <f t="shared" si="163"/>
        <v>0.3375128070140363</v>
      </c>
      <c r="AR137" s="4">
        <f t="shared" si="163"/>
        <v>-0.42204296034308086</v>
      </c>
      <c r="AS137" s="4">
        <f t="shared" si="163"/>
        <v>-1.2030309754470885</v>
      </c>
      <c r="AT137" s="4">
        <f t="shared" si="163"/>
        <v>-1.0799789676416971</v>
      </c>
      <c r="AU137" s="4">
        <f t="shared" si="163"/>
        <v>-1.8583498872907001E-2</v>
      </c>
      <c r="AV137" s="4">
        <f t="shared" si="163"/>
        <v>3.5666324660018631</v>
      </c>
      <c r="AW137" s="4">
        <f t="shared" si="163"/>
        <v>1.0540578433277759</v>
      </c>
      <c r="AY137" s="2">
        <f t="shared" si="154"/>
        <v>30.737781576595978</v>
      </c>
      <c r="AZ137" s="2">
        <f t="shared" si="154"/>
        <v>33.80266943977275</v>
      </c>
      <c r="BA137" s="2">
        <f t="shared" si="154"/>
        <v>37.813674215335539</v>
      </c>
      <c r="BB137" s="2">
        <f t="shared" si="154"/>
        <v>36.562289990426322</v>
      </c>
      <c r="BC137" s="2">
        <f t="shared" si="154"/>
        <v>34.939046473457523</v>
      </c>
      <c r="BD137" s="2">
        <f t="shared" si="154"/>
        <v>32.971756073328216</v>
      </c>
      <c r="BE137" s="2">
        <f t="shared" si="154"/>
        <v>30.701063415079531</v>
      </c>
      <c r="BF137" s="2">
        <f t="shared" si="154"/>
        <v>32.337468393867027</v>
      </c>
      <c r="BG137" s="2">
        <f t="shared" si="154"/>
        <v>32.679917102507133</v>
      </c>
      <c r="BH137" s="2">
        <f t="shared" si="154"/>
        <v>30.459235420984552</v>
      </c>
      <c r="BI137" s="2">
        <f t="shared" si="154"/>
        <v>30.888850023741664</v>
      </c>
      <c r="BJ137" s="2">
        <f t="shared" si="154"/>
        <v>32.654710982009831</v>
      </c>
      <c r="BK137" s="2">
        <f t="shared" si="154"/>
        <v>35.235759453123109</v>
      </c>
      <c r="BL137" s="2">
        <f t="shared" si="154"/>
        <v>36.495647418515446</v>
      </c>
      <c r="BM137" s="2">
        <f t="shared" si="154"/>
        <v>36.793739416375239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31.902000000000001</v>
      </c>
      <c r="CF137" s="2" t="str">
        <f t="shared" si="155"/>
        <v/>
      </c>
      <c r="CG137" s="2">
        <f t="shared" si="155"/>
        <v>38.558999999999997</v>
      </c>
      <c r="CH137" s="2">
        <f t="shared" si="155"/>
        <v>34.067999999999998</v>
      </c>
      <c r="CI137" s="2">
        <f t="shared" si="155"/>
        <v>35.116999999999997</v>
      </c>
      <c r="CJ137" s="2">
        <f t="shared" si="155"/>
        <v>34.482999999999997</v>
      </c>
      <c r="CK137" s="2">
        <f t="shared" si="155"/>
        <v>29.832999999999998</v>
      </c>
      <c r="CL137" s="2">
        <f t="shared" si="155"/>
        <v>31.655000000000001</v>
      </c>
      <c r="CM137" s="2" t="str">
        <f t="shared" si="155"/>
        <v/>
      </c>
      <c r="CN137" s="2">
        <f t="shared" si="155"/>
        <v>30.933</v>
      </c>
      <c r="CO137" s="2">
        <f t="shared" si="155"/>
        <v>30.367000000000001</v>
      </c>
      <c r="CP137" s="2">
        <f t="shared" si="155"/>
        <v>31.733000000000001</v>
      </c>
      <c r="CQ137" s="2">
        <f t="shared" si="155"/>
        <v>35.299999999999997</v>
      </c>
      <c r="CR137" s="2">
        <f t="shared" si="155"/>
        <v>40.35</v>
      </c>
      <c r="CS137" s="2">
        <f t="shared" si="155"/>
        <v>39</v>
      </c>
      <c r="CU137" s="2">
        <f t="shared" si="110"/>
        <v>31.902000000000001</v>
      </c>
      <c r="CV137" s="2" t="str">
        <f t="shared" si="111"/>
        <v/>
      </c>
      <c r="CW137" s="2">
        <f t="shared" si="112"/>
        <v>38.558999999999997</v>
      </c>
      <c r="CX137" s="2">
        <f t="shared" si="113"/>
        <v>34.067999999999998</v>
      </c>
      <c r="CY137" s="2">
        <f t="shared" si="114"/>
        <v>35.116999999999997</v>
      </c>
      <c r="CZ137" s="2">
        <f t="shared" si="115"/>
        <v>34.482999999999997</v>
      </c>
      <c r="DA137" s="2">
        <f t="shared" si="116"/>
        <v>29.832999999999998</v>
      </c>
      <c r="DB137" s="2">
        <f t="shared" si="117"/>
        <v>31.655000000000001</v>
      </c>
      <c r="DC137" s="2" t="str">
        <f t="shared" si="118"/>
        <v/>
      </c>
      <c r="DD137" s="2">
        <f t="shared" si="119"/>
        <v>30.933</v>
      </c>
      <c r="DE137" s="2">
        <f t="shared" si="120"/>
        <v>30.367000000000001</v>
      </c>
      <c r="DF137" s="2">
        <f t="shared" si="121"/>
        <v>31.733000000000001</v>
      </c>
      <c r="DG137" s="2">
        <f t="shared" si="122"/>
        <v>35.299999999999997</v>
      </c>
      <c r="DH137" s="2">
        <f t="shared" si="123"/>
        <v>40.35</v>
      </c>
      <c r="DI137" s="2">
        <f t="shared" si="124"/>
        <v>39</v>
      </c>
      <c r="DK137" s="2">
        <f t="shared" si="164"/>
        <v>75.964058321479371</v>
      </c>
      <c r="DL137" s="2">
        <f t="shared" si="164"/>
        <v>74.563777619725002</v>
      </c>
      <c r="DM137" s="2">
        <f t="shared" si="164"/>
        <v>72.657965860597443</v>
      </c>
      <c r="DN137" s="2">
        <f t="shared" si="164"/>
        <v>77.611682321187587</v>
      </c>
      <c r="DO137" s="2">
        <f t="shared" si="164"/>
        <v>79.29576132404182</v>
      </c>
      <c r="DP137" s="2">
        <f t="shared" si="164"/>
        <v>73.085834803001887</v>
      </c>
      <c r="DQ137" s="2">
        <f t="shared" si="164"/>
        <v>66.234194652908087</v>
      </c>
      <c r="DR137" s="2">
        <f t="shared" si="164"/>
        <v>68.457020862968221</v>
      </c>
      <c r="DS137" s="2">
        <f t="shared" si="164"/>
        <v>71.919097654784224</v>
      </c>
      <c r="DT137" s="2">
        <f t="shared" si="164"/>
        <v>66.20862795497186</v>
      </c>
      <c r="DU137" s="2">
        <f t="shared" si="164"/>
        <v>76.350881241565446</v>
      </c>
      <c r="DV137" s="2">
        <f t="shared" si="164"/>
        <v>71.800545872420258</v>
      </c>
      <c r="DW137" s="2">
        <f t="shared" si="164"/>
        <v>76.923751282051285</v>
      </c>
      <c r="DX137" s="2">
        <f t="shared" si="164"/>
        <v>80.170876266416485</v>
      </c>
      <c r="DY137" s="2">
        <f t="shared" si="164"/>
        <v>75.654806451612899</v>
      </c>
      <c r="EA137" s="2">
        <f t="shared" si="152"/>
        <v>30.680320461387126</v>
      </c>
      <c r="EB137" s="2">
        <f t="shared" si="152"/>
        <v>33.750851546031271</v>
      </c>
      <c r="EC137" s="2">
        <f t="shared" si="152"/>
        <v>37.766255654467514</v>
      </c>
      <c r="ED137" s="2">
        <f t="shared" si="152"/>
        <v>36.502261453180544</v>
      </c>
      <c r="EE137" s="2">
        <f t="shared" si="151"/>
        <v>34.864883427908353</v>
      </c>
      <c r="EF137" s="2">
        <f t="shared" si="151"/>
        <v>32.908210494200134</v>
      </c>
      <c r="EG137" s="2">
        <f t="shared" si="151"/>
        <v>30.645365877333315</v>
      </c>
      <c r="EH137" s="2">
        <f t="shared" si="151"/>
        <v>32.274072127779625</v>
      </c>
      <c r="EI137" s="2">
        <f t="shared" si="151"/>
        <v>32.614134419846053</v>
      </c>
      <c r="EJ137" s="2">
        <f t="shared" si="151"/>
        <v>30.399316543843163</v>
      </c>
      <c r="EK137" s="2">
        <f t="shared" si="151"/>
        <v>30.813777519938711</v>
      </c>
      <c r="EL137" s="2">
        <f t="shared" si="151"/>
        <v>32.592254484196097</v>
      </c>
      <c r="EM137" s="2">
        <f t="shared" si="135"/>
        <v>35.173307484654202</v>
      </c>
      <c r="EN137" s="2">
        <f t="shared" si="135"/>
        <v>36.425576266352834</v>
      </c>
      <c r="EO137" s="2">
        <f t="shared" si="135"/>
        <v>36.703569791415902</v>
      </c>
      <c r="EQ137" s="2">
        <f t="shared" si="165"/>
        <v>30.646871802354841</v>
      </c>
      <c r="ER137" s="2">
        <f t="shared" si="165"/>
        <v>33.762937930881762</v>
      </c>
      <c r="ES137" s="2">
        <f t="shared" si="165"/>
        <v>37.765102748913343</v>
      </c>
      <c r="ET137" s="2">
        <f t="shared" si="165"/>
        <v>36.497205809761851</v>
      </c>
      <c r="EU137" s="2">
        <f t="shared" si="165"/>
        <v>34.857928296076594</v>
      </c>
      <c r="EV137" s="2">
        <f t="shared" si="165"/>
        <v>32.907371443472975</v>
      </c>
      <c r="EW137" s="2">
        <f t="shared" si="165"/>
        <v>30.672717510997622</v>
      </c>
      <c r="EX137" s="2">
        <f t="shared" si="165"/>
        <v>32.197863502044264</v>
      </c>
      <c r="EY137" s="2">
        <f t="shared" si="165"/>
        <v>32.784690008063883</v>
      </c>
      <c r="EZ137" s="2">
        <f t="shared" si="165"/>
        <v>30.443929701255406</v>
      </c>
      <c r="FA137" s="2">
        <f t="shared" si="165"/>
        <v>30.807410855827538</v>
      </c>
      <c r="FB137" s="2">
        <f t="shared" si="165"/>
        <v>32.58376011409004</v>
      </c>
      <c r="FC137" s="2">
        <f t="shared" si="165"/>
        <v>35.162078227269454</v>
      </c>
      <c r="FD137" s="2">
        <f t="shared" si="165"/>
        <v>36.423669111257141</v>
      </c>
      <c r="FE137" s="2">
        <f t="shared" si="165"/>
        <v>36.33207163474902</v>
      </c>
      <c r="FG137" s="2">
        <f t="shared" si="166"/>
        <v>0.9987224530473976</v>
      </c>
      <c r="FH137" s="2">
        <f t="shared" si="166"/>
        <v>0.99873604994853393</v>
      </c>
      <c r="FI137" s="2">
        <f t="shared" si="166"/>
        <v>0.99864040012230881</v>
      </c>
      <c r="FJ137" s="2">
        <f t="shared" si="166"/>
        <v>0.99853791370639688</v>
      </c>
      <c r="FK137" s="2">
        <f t="shared" si="166"/>
        <v>0.9983285319013413</v>
      </c>
      <c r="FL137" s="2">
        <f t="shared" si="166"/>
        <v>0.99841804742823226</v>
      </c>
      <c r="FM137" s="2">
        <f t="shared" si="166"/>
        <v>0.99844857022283362</v>
      </c>
      <c r="FN137" s="2">
        <f t="shared" si="166"/>
        <v>0.99820104675564403</v>
      </c>
      <c r="FO137" s="2">
        <f t="shared" si="166"/>
        <v>0.99843472876707717</v>
      </c>
      <c r="FP137" s="2">
        <f t="shared" si="166"/>
        <v>0.99835241465622671</v>
      </c>
      <c r="FQ137" s="2">
        <f t="shared" si="166"/>
        <v>0.99834894980062339</v>
      </c>
      <c r="FR137" s="2">
        <f t="shared" si="166"/>
        <v>0.99840417585524033</v>
      </c>
      <c r="FS137" s="2">
        <f t="shared" si="166"/>
        <v>0.99850117546067985</v>
      </c>
      <c r="FT137" s="2">
        <f t="shared" si="166"/>
        <v>0.99839782618524486</v>
      </c>
      <c r="FU137" s="2">
        <f t="shared" si="166"/>
        <v>0.99761746525634265</v>
      </c>
      <c r="FW137" s="2">
        <f t="shared" si="156"/>
        <v>1.1689141151443237E-2</v>
      </c>
      <c r="FX137" s="2">
        <f t="shared" si="156"/>
        <v>1.9227728806505476E-2</v>
      </c>
      <c r="FY137" s="2">
        <f t="shared" si="156"/>
        <v>1.7524471623839591E-2</v>
      </c>
      <c r="FZ137" s="2">
        <f t="shared" si="156"/>
        <v>1.5227249417598225E-2</v>
      </c>
      <c r="GA137" s="2">
        <f t="shared" si="156"/>
        <v>1.4629406325673264E-2</v>
      </c>
      <c r="GB137" s="2">
        <f t="shared" si="156"/>
        <v>1.6109842120669748E-2</v>
      </c>
      <c r="GC137" s="2">
        <f t="shared" si="156"/>
        <v>1.7694337941505149E-2</v>
      </c>
      <c r="GD137" s="2">
        <f t="shared" si="156"/>
        <v>2.2243767208426656E-2</v>
      </c>
      <c r="GE137" s="2">
        <f t="shared" si="156"/>
        <v>2.4975753904354692E-2</v>
      </c>
      <c r="GF137" s="2">
        <f t="shared" si="156"/>
        <v>2.0621281773391419E-2</v>
      </c>
      <c r="GG137" s="2">
        <f t="shared" si="156"/>
        <v>1.7519437765629045E-2</v>
      </c>
      <c r="GH137" s="2">
        <f t="shared" si="156"/>
        <v>1.3307668132513795E-2</v>
      </c>
      <c r="GI137" s="2">
        <f t="shared" si="156"/>
        <v>1.1097904151149493E-2</v>
      </c>
      <c r="GJ137" s="2">
        <f t="shared" si="156"/>
        <v>8.6107397029982422E-3</v>
      </c>
      <c r="GK137" s="2">
        <f t="shared" si="156"/>
        <v>7.0876521047451959E-3</v>
      </c>
      <c r="GM137" s="86">
        <f t="shared" si="157"/>
        <v>6.3433507715558783E-67</v>
      </c>
      <c r="GN137" s="86">
        <f t="shared" si="157"/>
        <v>2.7803921779901812E-100</v>
      </c>
      <c r="GO137" s="86">
        <f t="shared" si="157"/>
        <v>2.0363481182755828E-91</v>
      </c>
      <c r="GP137" s="86">
        <f t="shared" si="157"/>
        <v>4.3623102364887154E-142</v>
      </c>
      <c r="GQ137" s="86">
        <f t="shared" si="157"/>
        <v>8.760314583437001E-125</v>
      </c>
      <c r="GR137" s="86">
        <f t="shared" si="157"/>
        <v>1.2407138151514808E-139</v>
      </c>
      <c r="GS137" s="86">
        <f t="shared" si="157"/>
        <v>2.5582922635171916E-161</v>
      </c>
      <c r="GT137" s="86">
        <f t="shared" si="157"/>
        <v>2.6982212209855905E-157</v>
      </c>
      <c r="GU137" s="86">
        <f t="shared" si="157"/>
        <v>3.6344951413804414E-132</v>
      </c>
      <c r="GV137" s="86">
        <f t="shared" si="157"/>
        <v>9.8629413196126838E-130</v>
      </c>
      <c r="GW137" s="86">
        <f t="shared" si="157"/>
        <v>5.3396145870398813E-102</v>
      </c>
      <c r="GX137" s="86">
        <f t="shared" si="157"/>
        <v>4.4444915130194565E-114</v>
      </c>
      <c r="GY137" s="86">
        <f t="shared" si="157"/>
        <v>1.3305413792373399E-98</v>
      </c>
      <c r="GZ137" s="86">
        <f t="shared" si="157"/>
        <v>1.4163196542842437E-85</v>
      </c>
      <c r="HA137" s="86">
        <f t="shared" si="157"/>
        <v>2.6528708203233309E-104</v>
      </c>
      <c r="HC137" s="86">
        <f t="shared" si="153"/>
        <v>7.30232584517873E-18</v>
      </c>
      <c r="HD137" s="86">
        <f t="shared" si="153"/>
        <v>1.272277256863293E-41</v>
      </c>
      <c r="HE137" s="86">
        <f t="shared" si="153"/>
        <v>1.8065917793119079E-28</v>
      </c>
      <c r="HF137" s="86">
        <f t="shared" si="153"/>
        <v>1.3514787245305214E-41</v>
      </c>
      <c r="HG137" s="86">
        <f t="shared" si="153"/>
        <v>2.7431633091859388E-34</v>
      </c>
      <c r="HH137" s="86">
        <f t="shared" si="153"/>
        <v>4.2741149635015397E-49</v>
      </c>
      <c r="HI137" s="86">
        <f t="shared" si="153"/>
        <v>2.633819312409673E-58</v>
      </c>
      <c r="HJ137" s="86">
        <f t="shared" si="153"/>
        <v>3.4188485888687063E-50</v>
      </c>
      <c r="HK137" s="86">
        <f t="shared" si="153"/>
        <v>3.7145673717649291E-53</v>
      </c>
      <c r="HL137" s="86">
        <f t="shared" si="161"/>
        <v>1.0806263696337013E-45</v>
      </c>
      <c r="HM137" s="86">
        <f t="shared" si="161"/>
        <v>1.6472593173833041E-39</v>
      </c>
      <c r="HN137" s="86">
        <f t="shared" si="161"/>
        <v>1.1639500092416653E-35</v>
      </c>
      <c r="HO137" s="86">
        <f t="shared" si="161"/>
        <v>1.5636938069995885E-29</v>
      </c>
      <c r="HP137" s="86">
        <f t="shared" si="161"/>
        <v>5.1234702782463865E-26</v>
      </c>
      <c r="HQ137" s="86">
        <f t="shared" si="161"/>
        <v>1.7143885235460039E-37</v>
      </c>
      <c r="HS137" s="86">
        <f t="shared" si="158"/>
        <v>3.6222829277696915E-4</v>
      </c>
      <c r="HT137" s="86">
        <f t="shared" si="158"/>
        <v>2.4721754018770588E-2</v>
      </c>
      <c r="HU137" s="86">
        <f t="shared" si="158"/>
        <v>6.4908221673573964E-3</v>
      </c>
      <c r="HV137" s="86">
        <f t="shared" si="158"/>
        <v>2.1668424941414283E-3</v>
      </c>
      <c r="HW137" s="86">
        <f t="shared" si="158"/>
        <v>1.5915092352665817E-3</v>
      </c>
      <c r="HX137" s="86">
        <f t="shared" si="158"/>
        <v>2.2814340083005362E-3</v>
      </c>
      <c r="HY137" s="86">
        <f t="shared" si="158"/>
        <v>5.1522680382204023E-3</v>
      </c>
      <c r="HZ137" s="86">
        <f t="shared" si="158"/>
        <v>4.6435682381938933E-3</v>
      </c>
      <c r="IA137" s="86">
        <f t="shared" si="158"/>
        <v>1.5687132605056039E-2</v>
      </c>
      <c r="IB137" s="86">
        <f t="shared" si="158"/>
        <v>6.7648409236908333E-3</v>
      </c>
      <c r="IC137" s="86">
        <f t="shared" si="158"/>
        <v>4.6389649745827485E-3</v>
      </c>
      <c r="ID137" s="86">
        <f t="shared" si="158"/>
        <v>9.1573068408094403E-4</v>
      </c>
      <c r="IE137" s="86">
        <f t="shared" si="158"/>
        <v>4.0984588917609055E-4</v>
      </c>
      <c r="IF137" s="86">
        <f t="shared" si="158"/>
        <v>8.3350049187874676E-4</v>
      </c>
      <c r="IG137" s="86">
        <f t="shared" si="158"/>
        <v>1.84082144750027E-3</v>
      </c>
      <c r="II137" s="86">
        <f t="shared" si="159"/>
        <v>1.6939956722722137E-65</v>
      </c>
      <c r="IJ137" s="86">
        <f t="shared" si="159"/>
        <v>6.6796136044268446E-36</v>
      </c>
      <c r="IK137" s="86">
        <f t="shared" si="159"/>
        <v>1.7152442241123187E-43</v>
      </c>
      <c r="IL137" s="86">
        <f t="shared" si="159"/>
        <v>1.5742282805545472E-51</v>
      </c>
      <c r="IM137" s="86">
        <f t="shared" si="159"/>
        <v>5.74539369353879E-54</v>
      </c>
      <c r="IN137" s="86">
        <f t="shared" si="159"/>
        <v>1.5442228511040874E-53</v>
      </c>
      <c r="IO137" s="86">
        <f t="shared" si="159"/>
        <v>5.8739037990020366E-54</v>
      </c>
      <c r="IP137" s="86">
        <f t="shared" si="159"/>
        <v>4.1422029380375683E-61</v>
      </c>
      <c r="IQ137" s="86">
        <f t="shared" si="159"/>
        <v>9.6893695637143018E-51</v>
      </c>
      <c r="IR137" s="86">
        <f t="shared" si="159"/>
        <v>9.6506581143465528E-54</v>
      </c>
      <c r="IS137" s="86">
        <f t="shared" si="159"/>
        <v>2.3971555838864854E-50</v>
      </c>
      <c r="IT137" s="86">
        <f t="shared" si="159"/>
        <v>2.0100833058116082E-57</v>
      </c>
      <c r="IU137" s="86">
        <f t="shared" si="159"/>
        <v>7.4917327927732347E-58</v>
      </c>
      <c r="IV137" s="86">
        <f t="shared" si="159"/>
        <v>1.1917745657555475E-30</v>
      </c>
      <c r="IW137" s="86">
        <f t="shared" si="159"/>
        <v>3.4985737393402229E-20</v>
      </c>
      <c r="IY137" s="86">
        <f t="shared" si="160"/>
        <v>3.6222829277697647E-4</v>
      </c>
      <c r="IZ137" s="86">
        <f t="shared" si="160"/>
        <v>2.4721754018770588E-2</v>
      </c>
      <c r="JA137" s="86">
        <f t="shared" si="160"/>
        <v>6.4908221673573964E-3</v>
      </c>
      <c r="JB137" s="86">
        <f t="shared" si="160"/>
        <v>2.1668424941414283E-3</v>
      </c>
      <c r="JC137" s="86">
        <f t="shared" si="160"/>
        <v>1.5915092352665817E-3</v>
      </c>
      <c r="JD137" s="86">
        <f t="shared" si="160"/>
        <v>2.2814340083005362E-3</v>
      </c>
      <c r="JE137" s="86">
        <f t="shared" si="160"/>
        <v>5.1522680382204023E-3</v>
      </c>
      <c r="JF137" s="86">
        <f t="shared" si="160"/>
        <v>4.6435682381938933E-3</v>
      </c>
      <c r="JG137" s="86">
        <f t="shared" si="160"/>
        <v>1.5687132605056039E-2</v>
      </c>
      <c r="JH137" s="86">
        <f t="shared" si="160"/>
        <v>6.7648409236908333E-3</v>
      </c>
      <c r="JI137" s="86">
        <f t="shared" si="160"/>
        <v>4.6389649745827485E-3</v>
      </c>
      <c r="JJ137" s="86">
        <f t="shared" si="160"/>
        <v>9.1573068408094403E-4</v>
      </c>
      <c r="JK137" s="86">
        <f t="shared" si="160"/>
        <v>4.0984588917609055E-4</v>
      </c>
      <c r="JL137" s="86">
        <f t="shared" si="160"/>
        <v>8.3350049187874676E-4</v>
      </c>
      <c r="JM137" s="86">
        <f t="shared" si="160"/>
        <v>1.84082144750027E-3</v>
      </c>
    </row>
    <row r="138" spans="2:273" x14ac:dyDescent="0.25">
      <c r="B138" s="2">
        <v>111</v>
      </c>
      <c r="C138" s="37">
        <v>30.245999999999999</v>
      </c>
      <c r="D138" s="37">
        <v>34.450000000000003</v>
      </c>
      <c r="E138" s="37">
        <v>38.643999999999998</v>
      </c>
      <c r="F138" s="37">
        <v>36.576000000000001</v>
      </c>
      <c r="G138" s="37">
        <v>35.933</v>
      </c>
      <c r="H138" s="37">
        <v>36.232999999999997</v>
      </c>
      <c r="I138" s="37">
        <v>32.767000000000003</v>
      </c>
      <c r="J138" s="37">
        <v>33.017000000000003</v>
      </c>
      <c r="K138" s="37">
        <v>36.862000000000002</v>
      </c>
      <c r="L138" s="37">
        <v>33.482999999999997</v>
      </c>
      <c r="M138" s="37">
        <v>30.2</v>
      </c>
      <c r="N138" s="37">
        <v>34.700000000000003</v>
      </c>
      <c r="O138" s="37">
        <v>35.067</v>
      </c>
      <c r="P138" s="37">
        <v>38.082999999999998</v>
      </c>
      <c r="Q138" s="37">
        <v>40.767000000000003</v>
      </c>
      <c r="S138" s="4">
        <f t="shared" si="162"/>
        <v>30.629227058555429</v>
      </c>
      <c r="T138" s="4">
        <f t="shared" si="162"/>
        <v>34.494700156382208</v>
      </c>
      <c r="U138" s="4">
        <f t="shared" si="162"/>
        <v>38.185672616304515</v>
      </c>
      <c r="V138" s="4">
        <f t="shared" si="162"/>
        <v>36.678355690955144</v>
      </c>
      <c r="W138" s="4">
        <f t="shared" si="162"/>
        <v>35.114204633513964</v>
      </c>
      <c r="X138" s="4">
        <f t="shared" si="162"/>
        <v>33.313851576978301</v>
      </c>
      <c r="Y138" s="4">
        <f t="shared" si="162"/>
        <v>31.427930731808832</v>
      </c>
      <c r="Z138" s="4">
        <f t="shared" si="162"/>
        <v>33.008920389690985</v>
      </c>
      <c r="AA138" s="4">
        <f t="shared" si="162"/>
        <v>35.668205728740183</v>
      </c>
      <c r="AB138" s="4">
        <f t="shared" si="162"/>
        <v>31.964644993199126</v>
      </c>
      <c r="AC138" s="4">
        <f t="shared" si="162"/>
        <v>32.028237811400693</v>
      </c>
      <c r="AD138" s="4">
        <f t="shared" si="162"/>
        <v>32.839067817244171</v>
      </c>
      <c r="AE138" s="4">
        <f t="shared" si="162"/>
        <v>35.27843975661127</v>
      </c>
      <c r="AF138" s="4">
        <f t="shared" si="162"/>
        <v>36.847775303724184</v>
      </c>
      <c r="AG138" s="4">
        <f t="shared" si="162"/>
        <v>38.523771528632928</v>
      </c>
      <c r="AI138" s="4">
        <f t="shared" si="163"/>
        <v>-0.38322705855543049</v>
      </c>
      <c r="AJ138" s="4">
        <f t="shared" si="163"/>
        <v>-4.4700156382205591E-2</v>
      </c>
      <c r="AK138" s="4">
        <f t="shared" si="163"/>
        <v>0.45832738369548309</v>
      </c>
      <c r="AL138" s="4">
        <f t="shared" si="163"/>
        <v>-0.10235569095514307</v>
      </c>
      <c r="AM138" s="4">
        <f t="shared" si="163"/>
        <v>0.8187953664860359</v>
      </c>
      <c r="AN138" s="4">
        <f t="shared" si="163"/>
        <v>2.9191484230216957</v>
      </c>
      <c r="AO138" s="4">
        <f t="shared" si="163"/>
        <v>1.3390692681911709</v>
      </c>
      <c r="AP138" s="4">
        <f t="shared" si="163"/>
        <v>8.0796103090179372E-3</v>
      </c>
      <c r="AQ138" s="4">
        <f t="shared" si="163"/>
        <v>1.1937942712598186</v>
      </c>
      <c r="AR138" s="4">
        <f t="shared" si="163"/>
        <v>1.5183550068008707</v>
      </c>
      <c r="AS138" s="4">
        <f t="shared" si="163"/>
        <v>-1.8282378114006939</v>
      </c>
      <c r="AT138" s="4">
        <f t="shared" si="163"/>
        <v>1.8609321827558318</v>
      </c>
      <c r="AU138" s="4">
        <f t="shared" si="163"/>
        <v>-0.21143975661127001</v>
      </c>
      <c r="AV138" s="4">
        <f t="shared" si="163"/>
        <v>1.2352246962758144</v>
      </c>
      <c r="AW138" s="4">
        <f t="shared" si="163"/>
        <v>2.2432284713670754</v>
      </c>
      <c r="AY138" s="2">
        <f t="shared" si="154"/>
        <v>30.629227058555429</v>
      </c>
      <c r="AZ138" s="2">
        <f t="shared" si="154"/>
        <v>33.685806768540061</v>
      </c>
      <c r="BA138" s="2">
        <f t="shared" si="154"/>
        <v>37.716664922127542</v>
      </c>
      <c r="BB138" s="2">
        <f t="shared" si="154"/>
        <v>36.481990022535079</v>
      </c>
      <c r="BC138" s="2">
        <f t="shared" si="154"/>
        <v>34.878680038947621</v>
      </c>
      <c r="BD138" s="2">
        <f t="shared" si="154"/>
        <v>32.929560167010116</v>
      </c>
      <c r="BE138" s="2">
        <f t="shared" si="154"/>
        <v>30.60740066648064</v>
      </c>
      <c r="BF138" s="2">
        <f t="shared" si="154"/>
        <v>32.254525183778433</v>
      </c>
      <c r="BG138" s="2">
        <f t="shared" si="154"/>
        <v>32.530057159376582</v>
      </c>
      <c r="BH138" s="2">
        <f t="shared" si="154"/>
        <v>30.338066178360446</v>
      </c>
      <c r="BI138" s="2">
        <f t="shared" si="154"/>
        <v>30.810546457013459</v>
      </c>
      <c r="BJ138" s="2">
        <f t="shared" si="154"/>
        <v>32.525176456167003</v>
      </c>
      <c r="BK138" s="2">
        <f t="shared" si="154"/>
        <v>35.110825077208595</v>
      </c>
      <c r="BL138" s="2">
        <f t="shared" si="154"/>
        <v>36.329843387812069</v>
      </c>
      <c r="BM138" s="2">
        <f t="shared" si="154"/>
        <v>36.697982843605089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30.245999999999999</v>
      </c>
      <c r="CF138" s="2" t="str">
        <f t="shared" si="155"/>
        <v/>
      </c>
      <c r="CG138" s="2" t="str">
        <f t="shared" si="155"/>
        <v/>
      </c>
      <c r="CH138" s="2">
        <f t="shared" si="155"/>
        <v>36.576000000000001</v>
      </c>
      <c r="CI138" s="2">
        <f t="shared" si="155"/>
        <v>35.933</v>
      </c>
      <c r="CJ138" s="2">
        <f t="shared" si="155"/>
        <v>36.232999999999997</v>
      </c>
      <c r="CK138" s="2" t="str">
        <f t="shared" si="155"/>
        <v/>
      </c>
      <c r="CL138" s="2">
        <f t="shared" si="155"/>
        <v>33.017000000000003</v>
      </c>
      <c r="CM138" s="2" t="str">
        <f t="shared" si="155"/>
        <v/>
      </c>
      <c r="CN138" s="2" t="str">
        <f t="shared" si="155"/>
        <v/>
      </c>
      <c r="CO138" s="2">
        <f t="shared" si="155"/>
        <v>30.2</v>
      </c>
      <c r="CP138" s="2">
        <f t="shared" si="155"/>
        <v>34.700000000000003</v>
      </c>
      <c r="CQ138" s="2">
        <f t="shared" si="155"/>
        <v>35.067</v>
      </c>
      <c r="CR138" s="2">
        <f t="shared" si="155"/>
        <v>38.082999999999998</v>
      </c>
      <c r="CS138" s="2">
        <f t="shared" si="155"/>
        <v>40.767000000000003</v>
      </c>
      <c r="CU138" s="2">
        <f t="shared" si="110"/>
        <v>30.245999999999999</v>
      </c>
      <c r="CV138" s="2" t="str">
        <f t="shared" si="111"/>
        <v/>
      </c>
      <c r="CW138" s="2" t="str">
        <f t="shared" si="112"/>
        <v/>
      </c>
      <c r="CX138" s="2">
        <f t="shared" si="113"/>
        <v>36.576000000000001</v>
      </c>
      <c r="CY138" s="2">
        <f t="shared" si="114"/>
        <v>35.933</v>
      </c>
      <c r="CZ138" s="2">
        <f t="shared" si="115"/>
        <v>36.232999999999997</v>
      </c>
      <c r="DA138" s="2" t="str">
        <f t="shared" si="116"/>
        <v/>
      </c>
      <c r="DB138" s="2">
        <f t="shared" si="117"/>
        <v>33.017000000000003</v>
      </c>
      <c r="DC138" s="2" t="str">
        <f t="shared" si="118"/>
        <v/>
      </c>
      <c r="DD138" s="2" t="str">
        <f t="shared" si="119"/>
        <v/>
      </c>
      <c r="DE138" s="2">
        <f t="shared" si="120"/>
        <v>30.2</v>
      </c>
      <c r="DF138" s="2">
        <f t="shared" si="121"/>
        <v>34.700000000000003</v>
      </c>
      <c r="DG138" s="2">
        <f t="shared" si="122"/>
        <v>35.067</v>
      </c>
      <c r="DH138" s="2">
        <f t="shared" si="123"/>
        <v>38.082999999999998</v>
      </c>
      <c r="DI138" s="2">
        <f t="shared" si="124"/>
        <v>40.767000000000003</v>
      </c>
      <c r="DK138" s="2">
        <f t="shared" si="164"/>
        <v>76.34694879089615</v>
      </c>
      <c r="DL138" s="2">
        <f t="shared" si="164"/>
        <v>74.906519914651511</v>
      </c>
      <c r="DM138" s="2">
        <f t="shared" si="164"/>
        <v>72.959000000000003</v>
      </c>
      <c r="DN138" s="2">
        <f t="shared" si="164"/>
        <v>77.960152766531706</v>
      </c>
      <c r="DO138" s="2">
        <f t="shared" si="164"/>
        <v>79.693613414634143</v>
      </c>
      <c r="DP138" s="2">
        <f t="shared" si="164"/>
        <v>73.430995684803008</v>
      </c>
      <c r="DQ138" s="2">
        <f t="shared" si="164"/>
        <v>66.51906144465292</v>
      </c>
      <c r="DR138" s="2">
        <f t="shared" si="164"/>
        <v>68.770467045993357</v>
      </c>
      <c r="DS138" s="2">
        <f t="shared" si="164"/>
        <v>72.255896247654775</v>
      </c>
      <c r="DT138" s="2">
        <f t="shared" si="164"/>
        <v>66.485514727954978</v>
      </c>
      <c r="DU138" s="2">
        <f t="shared" si="164"/>
        <v>76.724099865047236</v>
      </c>
      <c r="DV138" s="2">
        <f t="shared" si="164"/>
        <v>72.109433395872415</v>
      </c>
      <c r="DW138" s="2">
        <f t="shared" si="164"/>
        <v>77.258989743589751</v>
      </c>
      <c r="DX138" s="2">
        <f t="shared" si="164"/>
        <v>80.5441420262664</v>
      </c>
      <c r="DY138" s="2">
        <f t="shared" si="164"/>
        <v>76.066751832844574</v>
      </c>
      <c r="EA138" s="2">
        <f t="shared" si="152"/>
        <v>30.576167409867736</v>
      </c>
      <c r="EB138" s="2">
        <f t="shared" si="152"/>
        <v>33.637628700234778</v>
      </c>
      <c r="EC138" s="2">
        <f t="shared" si="152"/>
        <v>37.673151533135503</v>
      </c>
      <c r="ED138" s="2">
        <f t="shared" si="152"/>
        <v>36.426944001839473</v>
      </c>
      <c r="EE138" s="2">
        <f t="shared" si="151"/>
        <v>34.810552282309892</v>
      </c>
      <c r="EF138" s="2">
        <f t="shared" si="151"/>
        <v>32.871287361135202</v>
      </c>
      <c r="EG138" s="2">
        <f t="shared" si="151"/>
        <v>30.555798447877383</v>
      </c>
      <c r="EH138" s="2">
        <f t="shared" si="151"/>
        <v>32.196575844557941</v>
      </c>
      <c r="EI138" s="2">
        <f t="shared" si="151"/>
        <v>32.467788849426867</v>
      </c>
      <c r="EJ138" s="2">
        <f t="shared" si="151"/>
        <v>30.282210599358521</v>
      </c>
      <c r="EK138" s="2">
        <f t="shared" si="151"/>
        <v>30.741354345964936</v>
      </c>
      <c r="EL138" s="2">
        <f t="shared" si="151"/>
        <v>32.467277908802785</v>
      </c>
      <c r="EM138" s="2">
        <f t="shared" si="135"/>
        <v>35.053211403628424</v>
      </c>
      <c r="EN138" s="2">
        <f t="shared" si="135"/>
        <v>36.265041990106241</v>
      </c>
      <c r="EO138" s="2">
        <f t="shared" si="135"/>
        <v>36.615384918616485</v>
      </c>
      <c r="EQ138" s="2">
        <f t="shared" si="165"/>
        <v>30.554643212237099</v>
      </c>
      <c r="ER138" s="2">
        <f t="shared" si="165"/>
        <v>33.666170876656821</v>
      </c>
      <c r="ES138" s="2">
        <f t="shared" si="165"/>
        <v>37.660367495754869</v>
      </c>
      <c r="ET138" s="2">
        <f t="shared" si="165"/>
        <v>36.40636521303734</v>
      </c>
      <c r="EU138" s="2">
        <f t="shared" si="165"/>
        <v>34.791704229827829</v>
      </c>
      <c r="EV138" s="2">
        <f t="shared" si="165"/>
        <v>32.856932053841184</v>
      </c>
      <c r="EW138" s="2">
        <f t="shared" si="165"/>
        <v>30.59246145512579</v>
      </c>
      <c r="EX138" s="2">
        <f t="shared" si="165"/>
        <v>32.111700569688196</v>
      </c>
      <c r="EY138" s="2">
        <f t="shared" si="165"/>
        <v>32.667689686965645</v>
      </c>
      <c r="EZ138" s="2">
        <f t="shared" si="165"/>
        <v>30.346379954310017</v>
      </c>
      <c r="FA138" s="2">
        <f t="shared" si="165"/>
        <v>30.738348234941917</v>
      </c>
      <c r="FB138" s="2">
        <f t="shared" si="165"/>
        <v>32.480651969081251</v>
      </c>
      <c r="FC138" s="2">
        <f t="shared" si="165"/>
        <v>35.046063995366879</v>
      </c>
      <c r="FD138" s="2">
        <f t="shared" si="165"/>
        <v>36.274758208101076</v>
      </c>
      <c r="FE138" s="2">
        <f t="shared" si="165"/>
        <v>36.210573204373304</v>
      </c>
      <c r="FG138" s="2">
        <f t="shared" si="166"/>
        <v>0.99883473234337228</v>
      </c>
      <c r="FH138" s="2">
        <f t="shared" si="166"/>
        <v>0.99884713563811189</v>
      </c>
      <c r="FI138" s="2">
        <f t="shared" si="166"/>
        <v>0.99875988181895614</v>
      </c>
      <c r="FJ138" s="2">
        <f t="shared" si="166"/>
        <v>0.99866638988622536</v>
      </c>
      <c r="FK138" s="2">
        <f t="shared" si="166"/>
        <v>0.99847537874869918</v>
      </c>
      <c r="FL138" s="2">
        <f t="shared" si="166"/>
        <v>0.99855704125502154</v>
      </c>
      <c r="FM138" s="2">
        <f t="shared" si="166"/>
        <v>0.99858488605092921</v>
      </c>
      <c r="FN138" s="2">
        <f t="shared" si="166"/>
        <v>0.9983590754023467</v>
      </c>
      <c r="FO138" s="2">
        <f t="shared" si="166"/>
        <v>0.9985722590307019</v>
      </c>
      <c r="FP138" s="2">
        <f t="shared" si="166"/>
        <v>0.99849716644245767</v>
      </c>
      <c r="FQ138" s="2">
        <f t="shared" si="166"/>
        <v>0.99849400553922352</v>
      </c>
      <c r="FR138" s="2">
        <f t="shared" si="166"/>
        <v>0.99854438669200019</v>
      </c>
      <c r="FS138" s="2">
        <f t="shared" si="166"/>
        <v>0.99863287547703716</v>
      </c>
      <c r="FT138" s="2">
        <f t="shared" si="166"/>
        <v>0.99853859409427848</v>
      </c>
      <c r="FU138" s="2">
        <f t="shared" si="166"/>
        <v>0.99782664687290812</v>
      </c>
      <c r="FW138" s="2">
        <f t="shared" si="156"/>
        <v>1.2802450475844903E-2</v>
      </c>
      <c r="FX138" s="2">
        <f t="shared" si="156"/>
        <v>2.1043748054156448E-2</v>
      </c>
      <c r="FY138" s="2">
        <f t="shared" si="156"/>
        <v>1.9182768164157617E-2</v>
      </c>
      <c r="FZ138" s="2">
        <f t="shared" si="156"/>
        <v>1.6671854393087049E-2</v>
      </c>
      <c r="GA138" s="2">
        <f t="shared" si="156"/>
        <v>1.6018216647575127E-2</v>
      </c>
      <c r="GB138" s="2">
        <f t="shared" si="156"/>
        <v>1.7636678846840514E-2</v>
      </c>
      <c r="GC138" s="2">
        <f t="shared" si="156"/>
        <v>1.9368391621827744E-2</v>
      </c>
      <c r="GD138" s="2">
        <f t="shared" si="156"/>
        <v>2.433757636737471E-2</v>
      </c>
      <c r="GE138" s="2">
        <f t="shared" si="156"/>
        <v>2.7319539996307953E-2</v>
      </c>
      <c r="GF138" s="2">
        <f t="shared" si="156"/>
        <v>2.2565890909294214E-2</v>
      </c>
      <c r="GG138" s="2">
        <f t="shared" si="156"/>
        <v>1.9177267262508308E-2</v>
      </c>
      <c r="GH138" s="2">
        <f t="shared" si="156"/>
        <v>1.4572857859282411E-2</v>
      </c>
      <c r="GI138" s="2">
        <f t="shared" si="156"/>
        <v>1.215559485902681E-2</v>
      </c>
      <c r="GJ138" s="2">
        <f t="shared" si="156"/>
        <v>9.4336513440342901E-3</v>
      </c>
      <c r="GK138" s="2">
        <f t="shared" si="156"/>
        <v>7.7661454742162248E-3</v>
      </c>
      <c r="GM138" s="86">
        <f t="shared" si="157"/>
        <v>1.514351025815627E-69</v>
      </c>
      <c r="GN138" s="86">
        <f t="shared" si="157"/>
        <v>2.897095080922784E-104</v>
      </c>
      <c r="GO138" s="86">
        <f t="shared" si="157"/>
        <v>4.9233553965195767E-95</v>
      </c>
      <c r="GP138" s="86">
        <f t="shared" si="157"/>
        <v>9.6205892861000994E-148</v>
      </c>
      <c r="GQ138" s="86">
        <f t="shared" si="157"/>
        <v>9.0827096009877123E-130</v>
      </c>
      <c r="GR138" s="86">
        <f t="shared" si="157"/>
        <v>3.8447458863207767E-145</v>
      </c>
      <c r="GS138" s="86">
        <f t="shared" si="157"/>
        <v>1.2650242361295456E-167</v>
      </c>
      <c r="GT138" s="86">
        <f t="shared" si="157"/>
        <v>2.1468299359717708E-163</v>
      </c>
      <c r="GU138" s="86">
        <f t="shared" si="157"/>
        <v>3.0504263212493729E-137</v>
      </c>
      <c r="GV138" s="86">
        <f t="shared" si="157"/>
        <v>8.669478244068588E-135</v>
      </c>
      <c r="GW138" s="86">
        <f t="shared" si="157"/>
        <v>5.9811524369629746E-106</v>
      </c>
      <c r="GX138" s="86">
        <f t="shared" si="157"/>
        <v>1.5532460434925226E-118</v>
      </c>
      <c r="GY138" s="86">
        <f t="shared" si="157"/>
        <v>1.8284000885274388E-102</v>
      </c>
      <c r="GZ138" s="86">
        <f t="shared" si="157"/>
        <v>6.4122325656145434E-89</v>
      </c>
      <c r="HA138" s="86">
        <f t="shared" si="157"/>
        <v>2.1988414378406098E-108</v>
      </c>
      <c r="HC138" s="86">
        <f t="shared" si="153"/>
        <v>3.9506287436413284E-19</v>
      </c>
      <c r="HD138" s="86">
        <f t="shared" si="153"/>
        <v>8.0426118827374876E-45</v>
      </c>
      <c r="HE138" s="86">
        <f t="shared" si="153"/>
        <v>1.3182961839181118E-30</v>
      </c>
      <c r="HF138" s="86">
        <f t="shared" si="153"/>
        <v>9.8725283538734485E-45</v>
      </c>
      <c r="HG138" s="86">
        <f t="shared" si="153"/>
        <v>6.7680641091412882E-37</v>
      </c>
      <c r="HH138" s="86">
        <f t="shared" si="153"/>
        <v>9.4429590963979934E-53</v>
      </c>
      <c r="HI138" s="86">
        <f t="shared" si="153"/>
        <v>1.6041513759037588E-62</v>
      </c>
      <c r="HJ138" s="86">
        <f t="shared" si="153"/>
        <v>1.1327039543067008E-53</v>
      </c>
      <c r="HK138" s="86">
        <f t="shared" si="153"/>
        <v>8.4058556857812418E-57</v>
      </c>
      <c r="HL138" s="86">
        <f t="shared" si="161"/>
        <v>6.7285845714569277E-49</v>
      </c>
      <c r="HM138" s="86">
        <f t="shared" si="161"/>
        <v>2.4028932787286086E-42</v>
      </c>
      <c r="HN138" s="86">
        <f t="shared" si="161"/>
        <v>2.5134548707305248E-38</v>
      </c>
      <c r="HO138" s="86">
        <f t="shared" si="161"/>
        <v>7.8755226822214917E-32</v>
      </c>
      <c r="HP138" s="86">
        <f t="shared" si="161"/>
        <v>4.8136486794575799E-28</v>
      </c>
      <c r="HQ138" s="86">
        <f t="shared" si="161"/>
        <v>2.0657725507408699E-40</v>
      </c>
      <c r="HS138" s="86">
        <f t="shared" si="158"/>
        <v>8.2418315808185623E-4</v>
      </c>
      <c r="HT138" s="86">
        <f t="shared" si="158"/>
        <v>3.9140818546679536E-2</v>
      </c>
      <c r="HU138" s="86">
        <f t="shared" si="158"/>
        <v>1.1593252446590234E-2</v>
      </c>
      <c r="HV138" s="86">
        <f t="shared" si="158"/>
        <v>4.263932805853827E-3</v>
      </c>
      <c r="HW138" s="86">
        <f t="shared" si="158"/>
        <v>3.2184799471632396E-3</v>
      </c>
      <c r="HX138" s="86">
        <f t="shared" si="158"/>
        <v>4.5771147291050248E-3</v>
      </c>
      <c r="HY138" s="86">
        <f t="shared" si="158"/>
        <v>1.0000679760459404E-2</v>
      </c>
      <c r="HZ138" s="86">
        <f t="shared" si="158"/>
        <v>9.8818079926244976E-3</v>
      </c>
      <c r="IA138" s="86">
        <f t="shared" si="158"/>
        <v>2.9191087753329722E-2</v>
      </c>
      <c r="IB138" s="86">
        <f t="shared" si="158"/>
        <v>1.3205634560162853E-2</v>
      </c>
      <c r="IC138" s="86">
        <f t="shared" si="158"/>
        <v>8.8477552574469723E-3</v>
      </c>
      <c r="ID138" s="86">
        <f t="shared" si="158"/>
        <v>1.9235157006599246E-3</v>
      </c>
      <c r="IE138" s="86">
        <f t="shared" si="158"/>
        <v>8.7411522756088698E-4</v>
      </c>
      <c r="IF138" s="86">
        <f t="shared" si="158"/>
        <v>1.574440429467564E-3</v>
      </c>
      <c r="IG138" s="86">
        <f t="shared" si="158"/>
        <v>3.0435400541706952E-3</v>
      </c>
      <c r="II138" s="86">
        <f t="shared" si="159"/>
        <v>6.9848231640203025E-63</v>
      </c>
      <c r="IJ138" s="86">
        <f t="shared" si="159"/>
        <v>2.55886245635701E-34</v>
      </c>
      <c r="IK138" s="86">
        <f t="shared" si="159"/>
        <v>1.3250952767088087E-41</v>
      </c>
      <c r="IL138" s="86">
        <f t="shared" si="159"/>
        <v>2.3472359301949265E-49</v>
      </c>
      <c r="IM138" s="86">
        <f t="shared" si="159"/>
        <v>1.0401638687023709E-51</v>
      </c>
      <c r="IN138" s="86">
        <f t="shared" si="159"/>
        <v>3.024823326466677E-51</v>
      </c>
      <c r="IO138" s="86">
        <f t="shared" si="159"/>
        <v>1.3604906808439021E-51</v>
      </c>
      <c r="IP138" s="86">
        <f t="shared" si="159"/>
        <v>2.9431218343511373E-58</v>
      </c>
      <c r="IQ138" s="86">
        <f t="shared" si="159"/>
        <v>2.6085108398997695E-48</v>
      </c>
      <c r="IR138" s="86">
        <f t="shared" si="159"/>
        <v>2.7142661263451955E-51</v>
      </c>
      <c r="IS138" s="86">
        <f t="shared" si="159"/>
        <v>3.767033713824849E-48</v>
      </c>
      <c r="IT138" s="86">
        <f t="shared" si="159"/>
        <v>4.5380530609541775E-55</v>
      </c>
      <c r="IU138" s="86">
        <f t="shared" si="159"/>
        <v>1.4132051247513049E-55</v>
      </c>
      <c r="IV138" s="86">
        <f t="shared" si="159"/>
        <v>1.548981432516916E-29</v>
      </c>
      <c r="IW138" s="86">
        <f t="shared" si="159"/>
        <v>1.7016937351981296E-19</v>
      </c>
      <c r="IY138" s="86">
        <f t="shared" si="160"/>
        <v>8.2418315808185667E-4</v>
      </c>
      <c r="IZ138" s="86">
        <f t="shared" si="160"/>
        <v>3.9140818546679536E-2</v>
      </c>
      <c r="JA138" s="86">
        <f t="shared" si="160"/>
        <v>1.1593252446590234E-2</v>
      </c>
      <c r="JB138" s="86">
        <f t="shared" si="160"/>
        <v>4.263932805853827E-3</v>
      </c>
      <c r="JC138" s="86">
        <f t="shared" si="160"/>
        <v>3.2184799471632396E-3</v>
      </c>
      <c r="JD138" s="86">
        <f t="shared" si="160"/>
        <v>4.5771147291050248E-3</v>
      </c>
      <c r="JE138" s="86">
        <f t="shared" si="160"/>
        <v>1.0000679760459404E-2</v>
      </c>
      <c r="JF138" s="86">
        <f t="shared" si="160"/>
        <v>9.8818079926244976E-3</v>
      </c>
      <c r="JG138" s="86">
        <f t="shared" si="160"/>
        <v>2.9191087753329722E-2</v>
      </c>
      <c r="JH138" s="86">
        <f t="shared" si="160"/>
        <v>1.3205634560162853E-2</v>
      </c>
      <c r="JI138" s="86">
        <f t="shared" si="160"/>
        <v>8.8477552574469723E-3</v>
      </c>
      <c r="JJ138" s="86">
        <f t="shared" si="160"/>
        <v>1.9235157006599246E-3</v>
      </c>
      <c r="JK138" s="86">
        <f t="shared" si="160"/>
        <v>8.7411522756088698E-4</v>
      </c>
      <c r="JL138" s="86">
        <f t="shared" si="160"/>
        <v>1.574440429467564E-3</v>
      </c>
      <c r="JM138" s="86">
        <f t="shared" si="160"/>
        <v>3.0435400541706952E-3</v>
      </c>
    </row>
    <row r="139" spans="2:273" x14ac:dyDescent="0.25">
      <c r="B139" s="2">
        <v>112</v>
      </c>
      <c r="C139" s="37">
        <v>29.376999999999999</v>
      </c>
      <c r="D139" s="37">
        <v>33.15</v>
      </c>
      <c r="E139" s="37">
        <v>39.119</v>
      </c>
      <c r="F139" s="37">
        <v>35.542000000000002</v>
      </c>
      <c r="G139" s="37">
        <v>35.466999999999999</v>
      </c>
      <c r="H139" s="37">
        <v>34.832999999999998</v>
      </c>
      <c r="I139" s="37">
        <v>34.582999999999998</v>
      </c>
      <c r="J139" s="37">
        <v>33.603000000000002</v>
      </c>
      <c r="K139" s="37">
        <v>37.896999999999998</v>
      </c>
      <c r="L139" s="37">
        <v>33.732999999999997</v>
      </c>
      <c r="M139" s="37">
        <v>33.366999999999997</v>
      </c>
      <c r="N139" s="37">
        <v>31.966999999999999</v>
      </c>
      <c r="O139" s="37">
        <v>35.917000000000002</v>
      </c>
      <c r="P139" s="37">
        <v>37.700000000000003</v>
      </c>
      <c r="Q139" s="37">
        <v>40.482999999999997</v>
      </c>
      <c r="S139" s="4">
        <f t="shared" si="162"/>
        <v>30.521044697922576</v>
      </c>
      <c r="T139" s="4">
        <f t="shared" si="162"/>
        <v>34.729411030173935</v>
      </c>
      <c r="U139" s="4">
        <f t="shared" si="162"/>
        <v>38.377305855483513</v>
      </c>
      <c r="V139" s="4">
        <f t="shared" si="162"/>
        <v>36.750591994435283</v>
      </c>
      <c r="W139" s="4">
        <f t="shared" si="162"/>
        <v>35.24807171901157</v>
      </c>
      <c r="X139" s="4">
        <f t="shared" si="162"/>
        <v>33.579515294933309</v>
      </c>
      <c r="Y139" s="4">
        <f t="shared" si="162"/>
        <v>31.930790465390864</v>
      </c>
      <c r="Z139" s="4">
        <f t="shared" si="162"/>
        <v>33.568224794035963</v>
      </c>
      <c r="AA139" s="4">
        <f t="shared" si="162"/>
        <v>37.478565166197896</v>
      </c>
      <c r="AB139" s="4">
        <f t="shared" si="162"/>
        <v>33.018568745832681</v>
      </c>
      <c r="AC139" s="4">
        <f t="shared" si="162"/>
        <v>32.812737753485408</v>
      </c>
      <c r="AD139" s="4">
        <f t="shared" si="162"/>
        <v>32.990891273936739</v>
      </c>
      <c r="AE139" s="4">
        <f t="shared" si="162"/>
        <v>35.311458897136433</v>
      </c>
      <c r="AF139" s="4">
        <f t="shared" si="162"/>
        <v>37.066813558726594</v>
      </c>
      <c r="AG139" s="4">
        <f t="shared" si="162"/>
        <v>39.430207588939005</v>
      </c>
      <c r="AI139" s="4">
        <f t="shared" si="163"/>
        <v>-1.1440446979225776</v>
      </c>
      <c r="AJ139" s="4">
        <f t="shared" si="163"/>
        <v>-1.5794110301739366</v>
      </c>
      <c r="AK139" s="4">
        <f t="shared" si="163"/>
        <v>0.74169414451648663</v>
      </c>
      <c r="AL139" s="4">
        <f t="shared" si="163"/>
        <v>-1.208591994435281</v>
      </c>
      <c r="AM139" s="4">
        <f t="shared" si="163"/>
        <v>0.21892828098842898</v>
      </c>
      <c r="AN139" s="4">
        <f t="shared" si="163"/>
        <v>1.2534847050666897</v>
      </c>
      <c r="AO139" s="4">
        <f t="shared" si="163"/>
        <v>2.6522095346091348</v>
      </c>
      <c r="AP139" s="4">
        <f t="shared" si="163"/>
        <v>3.4775205964038491E-2</v>
      </c>
      <c r="AQ139" s="4">
        <f t="shared" si="163"/>
        <v>0.41843483380210245</v>
      </c>
      <c r="AR139" s="4">
        <f t="shared" si="163"/>
        <v>0.7144312541673159</v>
      </c>
      <c r="AS139" s="4">
        <f t="shared" si="163"/>
        <v>0.55426224651458966</v>
      </c>
      <c r="AT139" s="4">
        <f t="shared" si="163"/>
        <v>-1.0238912739367407</v>
      </c>
      <c r="AU139" s="4">
        <f t="shared" si="163"/>
        <v>0.60554110286356888</v>
      </c>
      <c r="AV139" s="4">
        <f t="shared" si="163"/>
        <v>0.63318644127340917</v>
      </c>
      <c r="AW139" s="4">
        <f t="shared" si="163"/>
        <v>1.0527924110609916</v>
      </c>
      <c r="AY139" s="2">
        <f t="shared" si="154"/>
        <v>30.521044697922576</v>
      </c>
      <c r="AZ139" s="2">
        <f t="shared" si="154"/>
        <v>33.5693170334984</v>
      </c>
      <c r="BA139" s="2">
        <f t="shared" si="154"/>
        <v>37.619893336744454</v>
      </c>
      <c r="BB139" s="2">
        <f t="shared" si="154"/>
        <v>36.40200454945375</v>
      </c>
      <c r="BC139" s="2">
        <f t="shared" si="154"/>
        <v>34.818727851923711</v>
      </c>
      <c r="BD139" s="2">
        <f t="shared" si="154"/>
        <v>32.887712152158883</v>
      </c>
      <c r="BE139" s="2">
        <f t="shared" si="154"/>
        <v>30.514108801477533</v>
      </c>
      <c r="BF139" s="2">
        <f t="shared" si="154"/>
        <v>32.171916562676991</v>
      </c>
      <c r="BG139" s="2">
        <f t="shared" si="154"/>
        <v>32.380736756073844</v>
      </c>
      <c r="BH139" s="2">
        <f t="shared" si="154"/>
        <v>30.217338683339165</v>
      </c>
      <c r="BI139" s="2">
        <f t="shared" si="154"/>
        <v>30.732715675752747</v>
      </c>
      <c r="BJ139" s="2">
        <f t="shared" si="154"/>
        <v>32.396072814414836</v>
      </c>
      <c r="BK139" s="2">
        <f t="shared" si="154"/>
        <v>34.98627216796087</v>
      </c>
      <c r="BL139" s="2">
        <f t="shared" si="154"/>
        <v>36.164463367716152</v>
      </c>
      <c r="BM139" s="2">
        <f t="shared" si="154"/>
        <v>36.602675895279241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29.376999999999999</v>
      </c>
      <c r="CF139" s="2" t="str">
        <f t="shared" si="155"/>
        <v/>
      </c>
      <c r="CG139" s="2" t="str">
        <f t="shared" si="155"/>
        <v/>
      </c>
      <c r="CH139" s="2">
        <f t="shared" si="155"/>
        <v>35.542000000000002</v>
      </c>
      <c r="CI139" s="2">
        <f t="shared" si="155"/>
        <v>35.466999999999999</v>
      </c>
      <c r="CJ139" s="2">
        <f t="shared" si="155"/>
        <v>34.832999999999998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>
        <f t="shared" si="155"/>
        <v>31.966999999999999</v>
      </c>
      <c r="CQ139" s="2">
        <f t="shared" si="155"/>
        <v>35.917000000000002</v>
      </c>
      <c r="CR139" s="2">
        <f t="shared" si="155"/>
        <v>37.700000000000003</v>
      </c>
      <c r="CS139" s="2">
        <f t="shared" si="155"/>
        <v>40.482999999999997</v>
      </c>
      <c r="CU139" s="2">
        <f t="shared" si="110"/>
        <v>29.376999999999999</v>
      </c>
      <c r="CV139" s="2" t="str">
        <f t="shared" si="111"/>
        <v/>
      </c>
      <c r="CW139" s="2" t="str">
        <f t="shared" si="112"/>
        <v/>
      </c>
      <c r="CX139" s="2">
        <f t="shared" si="113"/>
        <v>35.542000000000002</v>
      </c>
      <c r="CY139" s="2">
        <f t="shared" si="114"/>
        <v>35.466999999999999</v>
      </c>
      <c r="CZ139" s="2">
        <f t="shared" si="115"/>
        <v>34.832999999999998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>
        <f t="shared" si="121"/>
        <v>31.966999999999999</v>
      </c>
      <c r="DG139" s="2">
        <f t="shared" si="122"/>
        <v>35.917000000000002</v>
      </c>
      <c r="DH139" s="2">
        <f t="shared" si="123"/>
        <v>37.700000000000003</v>
      </c>
      <c r="DI139" s="2">
        <f t="shared" si="124"/>
        <v>40.482999999999997</v>
      </c>
      <c r="DK139" s="2">
        <f t="shared" si="164"/>
        <v>76.729839260312929</v>
      </c>
      <c r="DL139" s="2">
        <f t="shared" si="164"/>
        <v>75.249262209578006</v>
      </c>
      <c r="DM139" s="2">
        <f t="shared" si="164"/>
        <v>73.260034139402563</v>
      </c>
      <c r="DN139" s="2">
        <f t="shared" si="164"/>
        <v>78.30862321187584</v>
      </c>
      <c r="DO139" s="2">
        <f t="shared" si="164"/>
        <v>80.091465505226481</v>
      </c>
      <c r="DP139" s="2">
        <f t="shared" si="164"/>
        <v>73.776156566604143</v>
      </c>
      <c r="DQ139" s="2">
        <f t="shared" si="164"/>
        <v>66.803928236397766</v>
      </c>
      <c r="DR139" s="2">
        <f t="shared" si="164"/>
        <v>69.083913229018492</v>
      </c>
      <c r="DS139" s="2">
        <f t="shared" si="164"/>
        <v>72.592694840525326</v>
      </c>
      <c r="DT139" s="2">
        <f t="shared" si="164"/>
        <v>66.762401500938097</v>
      </c>
      <c r="DU139" s="2">
        <f t="shared" si="164"/>
        <v>77.097318488529027</v>
      </c>
      <c r="DV139" s="2">
        <f t="shared" si="164"/>
        <v>72.418320919324572</v>
      </c>
      <c r="DW139" s="2">
        <f t="shared" si="164"/>
        <v>77.594228205128204</v>
      </c>
      <c r="DX139" s="2">
        <f t="shared" si="164"/>
        <v>80.917407786116314</v>
      </c>
      <c r="DY139" s="2">
        <f t="shared" si="164"/>
        <v>76.478697214076249</v>
      </c>
      <c r="EA139" s="2">
        <f t="shared" si="152"/>
        <v>30.472014358348346</v>
      </c>
      <c r="EB139" s="2">
        <f t="shared" si="152"/>
        <v>33.524405854438285</v>
      </c>
      <c r="EC139" s="2">
        <f t="shared" si="152"/>
        <v>37.580047411803484</v>
      </c>
      <c r="ED139" s="2">
        <f t="shared" si="152"/>
        <v>36.351626550498395</v>
      </c>
      <c r="EE139" s="2">
        <f t="shared" si="151"/>
        <v>34.756221136711432</v>
      </c>
      <c r="EF139" s="2">
        <f t="shared" si="151"/>
        <v>32.834364228070278</v>
      </c>
      <c r="EG139" s="2">
        <f t="shared" si="151"/>
        <v>30.46623101842145</v>
      </c>
      <c r="EH139" s="2">
        <f t="shared" si="151"/>
        <v>32.11907956133625</v>
      </c>
      <c r="EI139" s="2">
        <f t="shared" si="151"/>
        <v>32.321443279007688</v>
      </c>
      <c r="EJ139" s="2">
        <f t="shared" si="151"/>
        <v>30.165104654873883</v>
      </c>
      <c r="EK139" s="2">
        <f t="shared" si="151"/>
        <v>30.668931171991161</v>
      </c>
      <c r="EL139" s="2">
        <f t="shared" si="151"/>
        <v>32.342301333409473</v>
      </c>
      <c r="EM139" s="2">
        <f t="shared" si="135"/>
        <v>34.933115322602639</v>
      </c>
      <c r="EN139" s="2">
        <f t="shared" si="135"/>
        <v>36.104507713859633</v>
      </c>
      <c r="EO139" s="2">
        <f t="shared" si="135"/>
        <v>36.527200045817061</v>
      </c>
      <c r="EQ139" s="2">
        <f t="shared" si="165"/>
        <v>30.462414622119358</v>
      </c>
      <c r="ER139" s="2">
        <f t="shared" si="165"/>
        <v>33.56940382243188</v>
      </c>
      <c r="ES139" s="2">
        <f t="shared" si="165"/>
        <v>37.555632242596396</v>
      </c>
      <c r="ET139" s="2">
        <f t="shared" si="165"/>
        <v>36.315524616312828</v>
      </c>
      <c r="EU139" s="2">
        <f t="shared" si="165"/>
        <v>34.725480163579064</v>
      </c>
      <c r="EV139" s="2">
        <f t="shared" si="165"/>
        <v>32.806492664209394</v>
      </c>
      <c r="EW139" s="2">
        <f t="shared" si="165"/>
        <v>30.512205399253961</v>
      </c>
      <c r="EX139" s="2">
        <f t="shared" si="165"/>
        <v>32.025537637332128</v>
      </c>
      <c r="EY139" s="2">
        <f t="shared" si="165"/>
        <v>32.550689365867399</v>
      </c>
      <c r="EZ139" s="2">
        <f t="shared" si="165"/>
        <v>30.248830207364627</v>
      </c>
      <c r="FA139" s="2">
        <f t="shared" si="165"/>
        <v>30.669285614056292</v>
      </c>
      <c r="FB139" s="2">
        <f t="shared" si="165"/>
        <v>32.377543824072468</v>
      </c>
      <c r="FC139" s="2">
        <f t="shared" si="165"/>
        <v>34.930049763464297</v>
      </c>
      <c r="FD139" s="2">
        <f t="shared" si="165"/>
        <v>36.125847304945012</v>
      </c>
      <c r="FE139" s="2">
        <f t="shared" si="165"/>
        <v>36.089074773997595</v>
      </c>
      <c r="FG139" s="2">
        <f t="shared" si="166"/>
        <v>0.99893715429185315</v>
      </c>
      <c r="FH139" s="2">
        <f t="shared" si="166"/>
        <v>0.99894846853875419</v>
      </c>
      <c r="FI139" s="2">
        <f t="shared" si="166"/>
        <v>0.99886887535192515</v>
      </c>
      <c r="FJ139" s="2">
        <f t="shared" si="166"/>
        <v>0.99878359038332398</v>
      </c>
      <c r="FK139" s="2">
        <f t="shared" si="166"/>
        <v>0.99860934233597509</v>
      </c>
      <c r="FL139" s="2">
        <f t="shared" si="166"/>
        <v>0.99868383887779633</v>
      </c>
      <c r="FM139" s="2">
        <f t="shared" si="166"/>
        <v>0.99870924002094685</v>
      </c>
      <c r="FN139" s="2">
        <f t="shared" si="166"/>
        <v>0.99850324287322512</v>
      </c>
      <c r="FO139" s="2">
        <f t="shared" si="166"/>
        <v>0.99869772116047839</v>
      </c>
      <c r="FP139" s="2">
        <f t="shared" si="166"/>
        <v>0.9986292182431028</v>
      </c>
      <c r="FQ139" s="2">
        <f t="shared" si="166"/>
        <v>0.99862633470174056</v>
      </c>
      <c r="FR139" s="2">
        <f t="shared" si="166"/>
        <v>0.99867229483511477</v>
      </c>
      <c r="FS139" s="2">
        <f t="shared" si="166"/>
        <v>0.99875301761412971</v>
      </c>
      <c r="FT139" s="2">
        <f t="shared" si="166"/>
        <v>0.99866701056699925</v>
      </c>
      <c r="FU139" s="2">
        <f t="shared" si="166"/>
        <v>0.99801749927372196</v>
      </c>
      <c r="FW139" s="2">
        <f t="shared" si="156"/>
        <v>1.4020290539364776E-2</v>
      </c>
      <c r="FX139" s="2">
        <f t="shared" si="156"/>
        <v>2.3027259516924335E-2</v>
      </c>
      <c r="FY139" s="2">
        <f t="shared" si="156"/>
        <v>2.0994631872303951E-2</v>
      </c>
      <c r="FZ139" s="2">
        <f t="shared" si="156"/>
        <v>1.8250968687691133E-2</v>
      </c>
      <c r="GA139" s="2">
        <f t="shared" si="156"/>
        <v>1.7536524199018109E-2</v>
      </c>
      <c r="GB139" s="2">
        <f t="shared" si="156"/>
        <v>1.9305384634938829E-2</v>
      </c>
      <c r="GC139" s="2">
        <f t="shared" si="156"/>
        <v>2.1197409046522921E-2</v>
      </c>
      <c r="GD139" s="2">
        <f t="shared" si="156"/>
        <v>2.6623109562086737E-2</v>
      </c>
      <c r="GE139" s="2">
        <f t="shared" si="156"/>
        <v>2.9876533162937677E-2</v>
      </c>
      <c r="GF139" s="2">
        <f t="shared" si="156"/>
        <v>2.468925597328659E-2</v>
      </c>
      <c r="GG139" s="2">
        <f t="shared" si="156"/>
        <v>2.0988622514238945E-2</v>
      </c>
      <c r="GH139" s="2">
        <f t="shared" si="156"/>
        <v>1.5956386808110193E-2</v>
      </c>
      <c r="GI139" s="2">
        <f t="shared" si="156"/>
        <v>1.3312732219159669E-2</v>
      </c>
      <c r="GJ139" s="2">
        <f t="shared" si="156"/>
        <v>1.0334387252332803E-2</v>
      </c>
      <c r="GK139" s="2">
        <f t="shared" si="156"/>
        <v>8.5090336704488935E-3</v>
      </c>
      <c r="GM139" s="86">
        <f t="shared" si="157"/>
        <v>3.2112580379756313E-72</v>
      </c>
      <c r="GN139" s="86">
        <f t="shared" si="157"/>
        <v>2.5183899377946333E-108</v>
      </c>
      <c r="GO139" s="86">
        <f t="shared" si="157"/>
        <v>1.0101160384563919E-98</v>
      </c>
      <c r="GP139" s="86">
        <f t="shared" si="157"/>
        <v>1.6408013670317815E-153</v>
      </c>
      <c r="GQ139" s="86">
        <f t="shared" si="157"/>
        <v>7.5005658049059468E-135</v>
      </c>
      <c r="GR139" s="86">
        <f t="shared" si="157"/>
        <v>9.2958512089928993E-151</v>
      </c>
      <c r="GS139" s="86">
        <f t="shared" si="157"/>
        <v>4.7222940534358107E-174</v>
      </c>
      <c r="GT139" s="86">
        <f t="shared" si="157"/>
        <v>1.3041462269244763E-169</v>
      </c>
      <c r="GU139" s="86">
        <f t="shared" si="157"/>
        <v>2.0487871829008604E-142</v>
      </c>
      <c r="GV139" s="86">
        <f t="shared" si="157"/>
        <v>6.0837379211085019E-140</v>
      </c>
      <c r="GW139" s="86">
        <f t="shared" si="157"/>
        <v>5.6219098283852505E-110</v>
      </c>
      <c r="GX139" s="86">
        <f t="shared" si="157"/>
        <v>4.4475586545425741E-123</v>
      </c>
      <c r="GY139" s="86">
        <f t="shared" si="157"/>
        <v>2.1125094794152348E-106</v>
      </c>
      <c r="GZ139" s="86">
        <f t="shared" si="157"/>
        <v>2.4983692593924324E-92</v>
      </c>
      <c r="HA139" s="86">
        <f t="shared" si="157"/>
        <v>1.5177560670498937E-112</v>
      </c>
      <c r="HC139" s="86">
        <f t="shared" si="153"/>
        <v>1.9213685453113365E-20</v>
      </c>
      <c r="HD139" s="86">
        <f t="shared" si="153"/>
        <v>3.8367833182422284E-48</v>
      </c>
      <c r="HE139" s="86">
        <f t="shared" si="153"/>
        <v>7.9876680970894536E-33</v>
      </c>
      <c r="HF139" s="86">
        <f t="shared" si="153"/>
        <v>5.500850331511529E-48</v>
      </c>
      <c r="HG139" s="86">
        <f t="shared" si="153"/>
        <v>1.3289649173981988E-39</v>
      </c>
      <c r="HH139" s="86">
        <f t="shared" si="153"/>
        <v>1.529277175350326E-56</v>
      </c>
      <c r="HI139" s="86">
        <f t="shared" si="153"/>
        <v>6.9071752345058291E-67</v>
      </c>
      <c r="HJ139" s="86">
        <f t="shared" si="153"/>
        <v>2.8482711235255642E-57</v>
      </c>
      <c r="HK139" s="86">
        <f t="shared" si="153"/>
        <v>1.4297419496776467E-60</v>
      </c>
      <c r="HL139" s="86">
        <f t="shared" si="161"/>
        <v>3.2382130203765939E-52</v>
      </c>
      <c r="HM139" s="86">
        <f t="shared" si="161"/>
        <v>2.7742500878978102E-45</v>
      </c>
      <c r="HN139" s="86">
        <f t="shared" si="161"/>
        <v>4.3156017402655855E-41</v>
      </c>
      <c r="HO139" s="86">
        <f t="shared" si="161"/>
        <v>3.2257742599978118E-34</v>
      </c>
      <c r="HP139" s="86">
        <f t="shared" si="161"/>
        <v>3.7645800329201195E-30</v>
      </c>
      <c r="HQ139" s="86">
        <f t="shared" si="161"/>
        <v>1.9179727937155167E-43</v>
      </c>
      <c r="HS139" s="86">
        <f t="shared" si="158"/>
        <v>1.7907269397771841E-3</v>
      </c>
      <c r="HT139" s="86">
        <f t="shared" si="158"/>
        <v>6.0141163646329029E-2</v>
      </c>
      <c r="HU139" s="86">
        <f t="shared" si="158"/>
        <v>1.9982121918172023E-2</v>
      </c>
      <c r="HV139" s="86">
        <f t="shared" si="158"/>
        <v>8.0602758157995499E-3</v>
      </c>
      <c r="HW139" s="86">
        <f t="shared" si="158"/>
        <v>6.2443709964076438E-3</v>
      </c>
      <c r="HX139" s="86">
        <f t="shared" si="158"/>
        <v>8.797005996171758E-3</v>
      </c>
      <c r="HY139" s="86">
        <f t="shared" si="158"/>
        <v>1.8559736697408822E-2</v>
      </c>
      <c r="HZ139" s="86">
        <f t="shared" si="158"/>
        <v>1.9853439454805607E-2</v>
      </c>
      <c r="IA139" s="86">
        <f t="shared" si="158"/>
        <v>5.1686380741934115E-2</v>
      </c>
      <c r="IB139" s="86">
        <f t="shared" si="158"/>
        <v>2.4566502340322115E-2</v>
      </c>
      <c r="IC139" s="86">
        <f t="shared" si="158"/>
        <v>1.6186887664992006E-2</v>
      </c>
      <c r="ID139" s="86">
        <f t="shared" si="158"/>
        <v>3.8723810158316973E-3</v>
      </c>
      <c r="IE139" s="86">
        <f t="shared" si="158"/>
        <v>1.7918619497558127E-3</v>
      </c>
      <c r="IF139" s="86">
        <f t="shared" si="158"/>
        <v>2.8845678652822623E-3</v>
      </c>
      <c r="IG139" s="86">
        <f t="shared" si="158"/>
        <v>4.926027621325089E-3</v>
      </c>
      <c r="II139" s="86">
        <f t="shared" si="159"/>
        <v>2.540545209113057E-60</v>
      </c>
      <c r="IJ139" s="86">
        <f t="shared" si="159"/>
        <v>9.0011290365746817E-33</v>
      </c>
      <c r="IK139" s="86">
        <f t="shared" si="159"/>
        <v>9.2671068745175649E-40</v>
      </c>
      <c r="IL139" s="86">
        <f t="shared" si="159"/>
        <v>3.1327531345738628E-47</v>
      </c>
      <c r="IM139" s="86">
        <f t="shared" si="159"/>
        <v>1.6802180218646356E-49</v>
      </c>
      <c r="IN139" s="86">
        <f t="shared" si="159"/>
        <v>5.2627807065757737E-49</v>
      </c>
      <c r="IO139" s="86">
        <f t="shared" si="159"/>
        <v>2.7801954763378631E-49</v>
      </c>
      <c r="IP139" s="86">
        <f t="shared" si="159"/>
        <v>1.7808739483860221E-55</v>
      </c>
      <c r="IQ139" s="86">
        <f t="shared" si="159"/>
        <v>6.0981099378511587E-46</v>
      </c>
      <c r="IR139" s="86">
        <f t="shared" si="159"/>
        <v>6.6698742714594431E-49</v>
      </c>
      <c r="IS139" s="86">
        <f t="shared" si="159"/>
        <v>5.2716680279645254E-46</v>
      </c>
      <c r="IT139" s="86">
        <f t="shared" si="159"/>
        <v>9.1209787795256905E-53</v>
      </c>
      <c r="IU139" s="86">
        <f t="shared" si="159"/>
        <v>2.393503026624955E-53</v>
      </c>
      <c r="IV139" s="86">
        <f t="shared" si="159"/>
        <v>1.9160103582474666E-28</v>
      </c>
      <c r="IW139" s="86">
        <f t="shared" si="159"/>
        <v>8.0397972508129165E-19</v>
      </c>
      <c r="IY139" s="86">
        <f t="shared" si="160"/>
        <v>1.7907269397771841E-3</v>
      </c>
      <c r="IZ139" s="86">
        <f t="shared" si="160"/>
        <v>6.0141163646329029E-2</v>
      </c>
      <c r="JA139" s="86">
        <f t="shared" si="160"/>
        <v>1.9982121918172023E-2</v>
      </c>
      <c r="JB139" s="86">
        <f t="shared" si="160"/>
        <v>8.0602758157995499E-3</v>
      </c>
      <c r="JC139" s="86">
        <f t="shared" si="160"/>
        <v>6.2443709964076438E-3</v>
      </c>
      <c r="JD139" s="86">
        <f t="shared" si="160"/>
        <v>8.797005996171758E-3</v>
      </c>
      <c r="JE139" s="86">
        <f t="shared" si="160"/>
        <v>1.8559736697408822E-2</v>
      </c>
      <c r="JF139" s="86">
        <f t="shared" si="160"/>
        <v>1.9853439454805607E-2</v>
      </c>
      <c r="JG139" s="86">
        <f t="shared" si="160"/>
        <v>5.1686380741934115E-2</v>
      </c>
      <c r="JH139" s="86">
        <f t="shared" si="160"/>
        <v>2.4566502340322115E-2</v>
      </c>
      <c r="JI139" s="86">
        <f t="shared" si="160"/>
        <v>1.6186887664992006E-2</v>
      </c>
      <c r="JJ139" s="86">
        <f t="shared" si="160"/>
        <v>3.8723810158316973E-3</v>
      </c>
      <c r="JK139" s="86">
        <f t="shared" si="160"/>
        <v>1.7918619497558127E-3</v>
      </c>
      <c r="JL139" s="86">
        <f t="shared" si="160"/>
        <v>2.8845678652822623E-3</v>
      </c>
      <c r="JM139" s="86">
        <f t="shared" si="160"/>
        <v>4.9260276213250898E-3</v>
      </c>
    </row>
    <row r="140" spans="2:273" x14ac:dyDescent="0.25">
      <c r="B140" s="2">
        <v>113</v>
      </c>
      <c r="C140" s="37">
        <v>29.41</v>
      </c>
      <c r="D140" s="37">
        <v>34.133000000000003</v>
      </c>
      <c r="E140" s="37">
        <v>36.237000000000002</v>
      </c>
      <c r="F140" s="37">
        <v>35.695</v>
      </c>
      <c r="G140" s="37">
        <v>36.633000000000003</v>
      </c>
      <c r="H140" s="37">
        <v>34.35</v>
      </c>
      <c r="I140" s="37">
        <v>33.033000000000001</v>
      </c>
      <c r="J140" s="37">
        <v>34.033999999999999</v>
      </c>
      <c r="K140" s="37">
        <v>41.466000000000001</v>
      </c>
      <c r="L140" s="37">
        <v>34.466999999999999</v>
      </c>
      <c r="M140" s="37">
        <v>34.283000000000001</v>
      </c>
      <c r="N140" s="37">
        <v>34.216999999999999</v>
      </c>
      <c r="O140" s="37">
        <v>36.466999999999999</v>
      </c>
      <c r="P140" s="37">
        <v>39.5</v>
      </c>
      <c r="Q140" s="37">
        <v>41.466999999999999</v>
      </c>
      <c r="S140" s="4">
        <f t="shared" si="162"/>
        <v>30.41321228828059</v>
      </c>
      <c r="T140" s="4">
        <f t="shared" si="162"/>
        <v>35.061388827914826</v>
      </c>
      <c r="U140" s="4">
        <f t="shared" si="162"/>
        <v>38.699616661031797</v>
      </c>
      <c r="V140" s="4">
        <f t="shared" si="162"/>
        <v>36.914805324091631</v>
      </c>
      <c r="W140" s="4">
        <f t="shared" si="162"/>
        <v>35.507605528651162</v>
      </c>
      <c r="X140" s="4">
        <f t="shared" si="162"/>
        <v>34.035025161357261</v>
      </c>
      <c r="Y140" s="4">
        <f t="shared" si="162"/>
        <v>32.749890904790952</v>
      </c>
      <c r="Z140" s="4">
        <f t="shared" si="162"/>
        <v>34.516297368692875</v>
      </c>
      <c r="AA140" s="4">
        <f t="shared" si="162"/>
        <v>40.063066363287604</v>
      </c>
      <c r="AB140" s="4">
        <f t="shared" si="162"/>
        <v>34.6722158529628</v>
      </c>
      <c r="AC140" s="4">
        <f t="shared" si="162"/>
        <v>34.050380724424478</v>
      </c>
      <c r="AD140" s="4">
        <f t="shared" si="162"/>
        <v>33.344362078413795</v>
      </c>
      <c r="AE140" s="4">
        <f t="shared" si="162"/>
        <v>35.466883765322258</v>
      </c>
      <c r="AF140" s="4">
        <f t="shared" si="162"/>
        <v>37.521000601637461</v>
      </c>
      <c r="AG140" s="4">
        <f t="shared" si="162"/>
        <v>40.787338937099705</v>
      </c>
      <c r="AI140" s="4">
        <f t="shared" si="163"/>
        <v>-1.0032122882805901</v>
      </c>
      <c r="AJ140" s="4">
        <f t="shared" si="163"/>
        <v>-0.92838882791482291</v>
      </c>
      <c r="AK140" s="4">
        <f t="shared" si="163"/>
        <v>-2.4626166610317952</v>
      </c>
      <c r="AL140" s="4">
        <f t="shared" si="163"/>
        <v>-1.2198053240916309</v>
      </c>
      <c r="AM140" s="4">
        <f t="shared" si="163"/>
        <v>1.1253944713488409</v>
      </c>
      <c r="AN140" s="4">
        <f t="shared" si="163"/>
        <v>0.31497483864274045</v>
      </c>
      <c r="AO140" s="4">
        <f t="shared" si="163"/>
        <v>0.28310909520904914</v>
      </c>
      <c r="AP140" s="4">
        <f t="shared" si="163"/>
        <v>-0.4822973686928762</v>
      </c>
      <c r="AQ140" s="4">
        <f t="shared" si="163"/>
        <v>1.4029336367123975</v>
      </c>
      <c r="AR140" s="4">
        <f t="shared" si="163"/>
        <v>-0.20521585296280165</v>
      </c>
      <c r="AS140" s="4">
        <f t="shared" si="163"/>
        <v>0.23261927557552298</v>
      </c>
      <c r="AT140" s="4">
        <f t="shared" si="163"/>
        <v>0.8726379215862039</v>
      </c>
      <c r="AU140" s="4">
        <f t="shared" si="163"/>
        <v>1.0001162346777406</v>
      </c>
      <c r="AV140" s="4">
        <f t="shared" si="163"/>
        <v>1.9789993983625394</v>
      </c>
      <c r="AW140" s="4">
        <f t="shared" si="163"/>
        <v>0.67966106290029416</v>
      </c>
      <c r="AY140" s="2">
        <f t="shared" si="154"/>
        <v>30.41321228828059</v>
      </c>
      <c r="AZ140" s="2">
        <f t="shared" si="154"/>
        <v>33.453186700368953</v>
      </c>
      <c r="BA140" s="2">
        <f t="shared" si="154"/>
        <v>37.523332873530208</v>
      </c>
      <c r="BB140" s="2">
        <f t="shared" si="154"/>
        <v>36.322299179639046</v>
      </c>
      <c r="BC140" s="2">
        <f t="shared" si="154"/>
        <v>34.759150659447876</v>
      </c>
      <c r="BD140" s="2">
        <f t="shared" si="154"/>
        <v>32.846175621853149</v>
      </c>
      <c r="BE140" s="2">
        <f t="shared" si="154"/>
        <v>30.421167901494826</v>
      </c>
      <c r="BF140" s="2">
        <f t="shared" si="154"/>
        <v>32.089606828916615</v>
      </c>
      <c r="BG140" s="2">
        <f t="shared" si="154"/>
        <v>32.231953780057054</v>
      </c>
      <c r="BH140" s="2">
        <f t="shared" si="154"/>
        <v>30.097038928757836</v>
      </c>
      <c r="BI140" s="2">
        <f t="shared" si="154"/>
        <v>30.655324092313577</v>
      </c>
      <c r="BJ140" s="2">
        <f t="shared" si="154"/>
        <v>32.267380825120398</v>
      </c>
      <c r="BK140" s="2">
        <f t="shared" si="154"/>
        <v>34.862074111796503</v>
      </c>
      <c r="BL140" s="2">
        <f t="shared" si="154"/>
        <v>35.999481069876751</v>
      </c>
      <c r="BM140" s="2">
        <f t="shared" si="154"/>
        <v>36.507772087872155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29.41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>
        <f t="shared" si="155"/>
        <v>34.216999999999999</v>
      </c>
      <c r="CQ140" s="2">
        <f t="shared" si="155"/>
        <v>36.466999999999999</v>
      </c>
      <c r="CR140" s="2">
        <f t="shared" si="155"/>
        <v>39.5</v>
      </c>
      <c r="CS140" s="2">
        <f t="shared" si="155"/>
        <v>41.466999999999999</v>
      </c>
      <c r="CU140" s="2">
        <f t="shared" si="110"/>
        <v>29.41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>
        <f t="shared" si="121"/>
        <v>34.216999999999999</v>
      </c>
      <c r="DG140" s="2">
        <f t="shared" si="122"/>
        <v>36.466999999999999</v>
      </c>
      <c r="DH140" s="2">
        <f t="shared" si="123"/>
        <v>39.5</v>
      </c>
      <c r="DI140" s="2">
        <f t="shared" si="124"/>
        <v>41.466999999999999</v>
      </c>
      <c r="DK140" s="2">
        <f t="shared" si="164"/>
        <v>77.112729729729722</v>
      </c>
      <c r="DL140" s="2">
        <f t="shared" si="164"/>
        <v>75.592004504504516</v>
      </c>
      <c r="DM140" s="2">
        <f t="shared" si="164"/>
        <v>73.561068278805124</v>
      </c>
      <c r="DN140" s="2">
        <f t="shared" si="164"/>
        <v>78.657093657219974</v>
      </c>
      <c r="DO140" s="2">
        <f t="shared" si="164"/>
        <v>80.489317595818818</v>
      </c>
      <c r="DP140" s="2">
        <f t="shared" si="164"/>
        <v>74.121317448405279</v>
      </c>
      <c r="DQ140" s="2">
        <f t="shared" si="164"/>
        <v>67.088795028142613</v>
      </c>
      <c r="DR140" s="2">
        <f t="shared" si="164"/>
        <v>69.397359412043613</v>
      </c>
      <c r="DS140" s="2">
        <f t="shared" si="164"/>
        <v>72.929493433395862</v>
      </c>
      <c r="DT140" s="2">
        <f t="shared" si="164"/>
        <v>67.039288273921215</v>
      </c>
      <c r="DU140" s="2">
        <f t="shared" si="164"/>
        <v>77.470537112010803</v>
      </c>
      <c r="DV140" s="2">
        <f t="shared" si="164"/>
        <v>72.727208442776728</v>
      </c>
      <c r="DW140" s="2">
        <f t="shared" si="164"/>
        <v>77.929466666666656</v>
      </c>
      <c r="DX140" s="2">
        <f t="shared" si="164"/>
        <v>81.290673545966214</v>
      </c>
      <c r="DY140" s="2">
        <f t="shared" si="164"/>
        <v>76.890642595307924</v>
      </c>
      <c r="EA140" s="2">
        <f t="shared" si="152"/>
        <v>30.36786130682896</v>
      </c>
      <c r="EB140" s="2">
        <f t="shared" si="152"/>
        <v>33.411183008641792</v>
      </c>
      <c r="EC140" s="2">
        <f t="shared" si="152"/>
        <v>37.486943290471473</v>
      </c>
      <c r="ED140" s="2">
        <f t="shared" si="152"/>
        <v>36.276309099157324</v>
      </c>
      <c r="EE140" s="2">
        <f t="shared" si="151"/>
        <v>34.701889991112964</v>
      </c>
      <c r="EF140" s="2">
        <f t="shared" si="151"/>
        <v>32.797441095005354</v>
      </c>
      <c r="EG140" s="2">
        <f t="shared" si="151"/>
        <v>30.376663588965517</v>
      </c>
      <c r="EH140" s="2">
        <f t="shared" si="151"/>
        <v>32.041583278114558</v>
      </c>
      <c r="EI140" s="2">
        <f t="shared" si="151"/>
        <v>32.17509770858851</v>
      </c>
      <c r="EJ140" s="2">
        <f t="shared" si="151"/>
        <v>30.047998710389244</v>
      </c>
      <c r="EK140" s="2">
        <f t="shared" si="151"/>
        <v>30.596507998017387</v>
      </c>
      <c r="EL140" s="2">
        <f t="shared" si="151"/>
        <v>32.217324758016161</v>
      </c>
      <c r="EM140" s="2">
        <f t="shared" si="135"/>
        <v>34.813019241576853</v>
      </c>
      <c r="EN140" s="2">
        <f t="shared" si="135"/>
        <v>35.943973437613039</v>
      </c>
      <c r="EO140" s="2">
        <f t="shared" si="135"/>
        <v>36.439015173017637</v>
      </c>
      <c r="EQ140" s="2">
        <f t="shared" si="165"/>
        <v>30.370186032001616</v>
      </c>
      <c r="ER140" s="2">
        <f t="shared" si="165"/>
        <v>33.472636768206947</v>
      </c>
      <c r="ES140" s="2">
        <f t="shared" si="165"/>
        <v>37.450896989437922</v>
      </c>
      <c r="ET140" s="2">
        <f t="shared" si="165"/>
        <v>36.22468401958831</v>
      </c>
      <c r="EU140" s="2">
        <f t="shared" si="165"/>
        <v>34.659256097330299</v>
      </c>
      <c r="EV140" s="2">
        <f t="shared" si="165"/>
        <v>32.756053274577603</v>
      </c>
      <c r="EW140" s="2">
        <f t="shared" si="165"/>
        <v>30.431949343382129</v>
      </c>
      <c r="EX140" s="2">
        <f t="shared" si="165"/>
        <v>31.939374704976061</v>
      </c>
      <c r="EY140" s="2">
        <f t="shared" si="165"/>
        <v>32.433689044769153</v>
      </c>
      <c r="EZ140" s="2">
        <f t="shared" si="165"/>
        <v>30.151280460419237</v>
      </c>
      <c r="FA140" s="2">
        <f t="shared" si="165"/>
        <v>30.600222993170668</v>
      </c>
      <c r="FB140" s="2">
        <f t="shared" si="165"/>
        <v>32.274435679063686</v>
      </c>
      <c r="FC140" s="2">
        <f t="shared" si="165"/>
        <v>34.814035531561714</v>
      </c>
      <c r="FD140" s="2">
        <f t="shared" si="165"/>
        <v>35.976936401788947</v>
      </c>
      <c r="FE140" s="2">
        <f t="shared" si="165"/>
        <v>35.967576343621879</v>
      </c>
      <c r="FG140" s="2">
        <f t="shared" si="166"/>
        <v>0.99903058253475052</v>
      </c>
      <c r="FH140" s="2">
        <f t="shared" si="166"/>
        <v>0.99904090317054861</v>
      </c>
      <c r="FI140" s="2">
        <f t="shared" si="166"/>
        <v>0.99896829937852616</v>
      </c>
      <c r="FJ140" s="2">
        <f t="shared" si="166"/>
        <v>0.99889050249402112</v>
      </c>
      <c r="FK140" s="2">
        <f t="shared" si="166"/>
        <v>0.99873154992547242</v>
      </c>
      <c r="FL140" s="2">
        <f t="shared" si="166"/>
        <v>0.99879950776371162</v>
      </c>
      <c r="FM140" s="2">
        <f t="shared" si="166"/>
        <v>0.99882267919637391</v>
      </c>
      <c r="FN140" s="2">
        <f t="shared" si="166"/>
        <v>0.99863476147676444</v>
      </c>
      <c r="FO140" s="2">
        <f t="shared" si="166"/>
        <v>0.99881217147347157</v>
      </c>
      <c r="FP140" s="2">
        <f t="shared" si="166"/>
        <v>0.99874968137346731</v>
      </c>
      <c r="FQ140" s="2">
        <f t="shared" si="166"/>
        <v>0.99874705091732086</v>
      </c>
      <c r="FR140" s="2">
        <f t="shared" si="166"/>
        <v>0.99878897702201552</v>
      </c>
      <c r="FS140" s="2">
        <f t="shared" si="166"/>
        <v>0.99886261375251961</v>
      </c>
      <c r="FT140" s="2">
        <f t="shared" si="166"/>
        <v>0.99878415658375841</v>
      </c>
      <c r="FU140" s="2">
        <f t="shared" si="166"/>
        <v>0.99819162239779169</v>
      </c>
      <c r="FW140" s="2">
        <f t="shared" si="156"/>
        <v>1.5352176722228788E-2</v>
      </c>
      <c r="FX140" s="2">
        <f t="shared" si="156"/>
        <v>2.5192918672117842E-2</v>
      </c>
      <c r="FY140" s="2">
        <f t="shared" si="156"/>
        <v>2.2973622455519257E-2</v>
      </c>
      <c r="FZ140" s="2">
        <f t="shared" si="156"/>
        <v>1.9976613992370752E-2</v>
      </c>
      <c r="GA140" s="2">
        <f t="shared" si="156"/>
        <v>1.919593896055195E-2</v>
      </c>
      <c r="GB140" s="2">
        <f t="shared" si="156"/>
        <v>2.1128580310885065E-2</v>
      </c>
      <c r="GC140" s="2">
        <f t="shared" si="156"/>
        <v>2.3195060898461871E-2</v>
      </c>
      <c r="GD140" s="2">
        <f t="shared" si="156"/>
        <v>2.9116871021343825E-2</v>
      </c>
      <c r="GE140" s="2">
        <f t="shared" si="156"/>
        <v>3.2664813020986623E-2</v>
      </c>
      <c r="GF140" s="2">
        <f t="shared" si="156"/>
        <v>2.7006901093703427E-2</v>
      </c>
      <c r="GG140" s="2">
        <f t="shared" si="156"/>
        <v>2.2967059933633995E-2</v>
      </c>
      <c r="GH140" s="2">
        <f t="shared" si="156"/>
        <v>1.7468937783061265E-2</v>
      </c>
      <c r="GI140" s="2">
        <f t="shared" si="156"/>
        <v>1.4578396286462784E-2</v>
      </c>
      <c r="GJ140" s="2">
        <f t="shared" si="156"/>
        <v>1.1320143622268639E-2</v>
      </c>
      <c r="GK140" s="2">
        <f t="shared" si="156"/>
        <v>9.3223168623339792E-3</v>
      </c>
      <c r="GM140" s="86">
        <f t="shared" si="157"/>
        <v>6.048651847718611E-75</v>
      </c>
      <c r="GN140" s="86">
        <f t="shared" si="157"/>
        <v>1.8263352029067211E-112</v>
      </c>
      <c r="GO140" s="86">
        <f t="shared" si="157"/>
        <v>1.7586364368256952E-102</v>
      </c>
      <c r="GP140" s="86">
        <f t="shared" si="157"/>
        <v>2.1640799771989299E-159</v>
      </c>
      <c r="GQ140" s="86">
        <f t="shared" si="157"/>
        <v>4.9334322608434971E-140</v>
      </c>
      <c r="GR140" s="86">
        <f t="shared" si="157"/>
        <v>1.7535982346887498E-156</v>
      </c>
      <c r="GS140" s="86">
        <f t="shared" si="157"/>
        <v>1.3307816044223463E-180</v>
      </c>
      <c r="GT140" s="86">
        <f t="shared" si="157"/>
        <v>6.0486397094390382E-176</v>
      </c>
      <c r="GU140" s="86">
        <f t="shared" si="157"/>
        <v>1.1011522750623807E-147</v>
      </c>
      <c r="GV140" s="86">
        <f t="shared" si="157"/>
        <v>3.4082635701892675E-145</v>
      </c>
      <c r="GW140" s="86">
        <f t="shared" si="157"/>
        <v>4.4340553642005272E-114</v>
      </c>
      <c r="GX140" s="86">
        <f t="shared" si="157"/>
        <v>1.043423044133632E-127</v>
      </c>
      <c r="GY140" s="86">
        <f t="shared" si="157"/>
        <v>2.0521290852109667E-110</v>
      </c>
      <c r="GZ140" s="86">
        <f t="shared" si="157"/>
        <v>8.3771709140320883E-96</v>
      </c>
      <c r="HA140" s="86">
        <f t="shared" si="157"/>
        <v>8.724374776079759E-117</v>
      </c>
      <c r="HC140" s="86">
        <f t="shared" si="153"/>
        <v>8.3996334490513923E-22</v>
      </c>
      <c r="HD140" s="86">
        <f t="shared" si="153"/>
        <v>1.3812169356110175E-51</v>
      </c>
      <c r="HE140" s="86">
        <f t="shared" si="153"/>
        <v>4.0183442703086068E-35</v>
      </c>
      <c r="HF140" s="86">
        <f t="shared" si="153"/>
        <v>2.3376363394561311E-51</v>
      </c>
      <c r="HG140" s="86">
        <f t="shared" si="153"/>
        <v>2.0766392356778585E-42</v>
      </c>
      <c r="HH140" s="86">
        <f t="shared" si="153"/>
        <v>1.8152817570057338E-60</v>
      </c>
      <c r="HI140" s="86">
        <f t="shared" si="153"/>
        <v>2.1024085668631133E-71</v>
      </c>
      <c r="HJ140" s="86">
        <f t="shared" si="153"/>
        <v>5.435547882827613E-61</v>
      </c>
      <c r="HK140" s="86">
        <f t="shared" si="153"/>
        <v>1.8277014253382739E-64</v>
      </c>
      <c r="HL140" s="86">
        <f t="shared" si="161"/>
        <v>1.2044490749923373E-55</v>
      </c>
      <c r="HM140" s="86">
        <f t="shared" si="161"/>
        <v>2.5349058677250424E-48</v>
      </c>
      <c r="HN140" s="86">
        <f t="shared" si="161"/>
        <v>5.8912623710250471E-44</v>
      </c>
      <c r="HO140" s="86">
        <f t="shared" si="161"/>
        <v>1.0744286937014218E-36</v>
      </c>
      <c r="HP140" s="86">
        <f t="shared" si="161"/>
        <v>2.4504761650271733E-32</v>
      </c>
      <c r="HQ140" s="86">
        <f t="shared" si="161"/>
        <v>1.3719721562559013E-46</v>
      </c>
      <c r="HS140" s="86">
        <f t="shared" si="158"/>
        <v>3.7164569038106274E-3</v>
      </c>
      <c r="HT140" s="86">
        <f t="shared" si="158"/>
        <v>8.9687567927750386E-2</v>
      </c>
      <c r="HU140" s="86">
        <f t="shared" si="158"/>
        <v>3.3246729260531162E-2</v>
      </c>
      <c r="HV140" s="86">
        <f t="shared" si="158"/>
        <v>1.4641616465822753E-2</v>
      </c>
      <c r="HW140" s="86">
        <f t="shared" si="158"/>
        <v>1.1626925061537634E-2</v>
      </c>
      <c r="HX140" s="86">
        <f t="shared" si="158"/>
        <v>1.6203084543184094E-2</v>
      </c>
      <c r="HY140" s="86">
        <f t="shared" si="158"/>
        <v>3.2947375539085451E-2</v>
      </c>
      <c r="HZ140" s="86">
        <f t="shared" si="158"/>
        <v>3.7681922165502126E-2</v>
      </c>
      <c r="IA140" s="86">
        <f t="shared" si="158"/>
        <v>8.7108037126428603E-2</v>
      </c>
      <c r="IB140" s="86">
        <f t="shared" si="158"/>
        <v>4.3574268253275511E-2</v>
      </c>
      <c r="IC140" s="86">
        <f t="shared" si="158"/>
        <v>2.8417370188790952E-2</v>
      </c>
      <c r="ID140" s="86">
        <f t="shared" si="158"/>
        <v>7.4739163510013432E-3</v>
      </c>
      <c r="IE140" s="86">
        <f t="shared" si="158"/>
        <v>3.5312794237442294E-3</v>
      </c>
      <c r="IF140" s="86">
        <f t="shared" si="158"/>
        <v>5.1268078598503833E-3</v>
      </c>
      <c r="IG140" s="86">
        <f t="shared" si="158"/>
        <v>7.805775212777275E-3</v>
      </c>
      <c r="II140" s="86">
        <f t="shared" si="159"/>
        <v>8.1514528563788695E-58</v>
      </c>
      <c r="IJ140" s="86">
        <f t="shared" si="159"/>
        <v>2.9074547879133392E-31</v>
      </c>
      <c r="IK140" s="86">
        <f t="shared" si="159"/>
        <v>5.867160767833763E-38</v>
      </c>
      <c r="IL140" s="86">
        <f t="shared" si="159"/>
        <v>3.7427068503634334E-45</v>
      </c>
      <c r="IM140" s="86">
        <f t="shared" si="159"/>
        <v>2.4217034798409985E-47</v>
      </c>
      <c r="IN140" s="86">
        <f t="shared" si="159"/>
        <v>8.13328560301894E-47</v>
      </c>
      <c r="IO140" s="86">
        <f t="shared" si="159"/>
        <v>5.0127628673779654E-47</v>
      </c>
      <c r="IP140" s="86">
        <f t="shared" si="159"/>
        <v>9.1773983589658178E-53</v>
      </c>
      <c r="IQ140" s="86">
        <f t="shared" si="159"/>
        <v>1.2379923996768944E-43</v>
      </c>
      <c r="IR140" s="86">
        <f t="shared" si="159"/>
        <v>1.4320727639302653E-46</v>
      </c>
      <c r="IS140" s="86">
        <f t="shared" si="159"/>
        <v>6.5698095874082284E-44</v>
      </c>
      <c r="IT140" s="86">
        <f t="shared" si="159"/>
        <v>1.632069377475319E-50</v>
      </c>
      <c r="IU140" s="86">
        <f t="shared" si="159"/>
        <v>3.6397911261878936E-51</v>
      </c>
      <c r="IV140" s="86">
        <f t="shared" si="159"/>
        <v>2.2555651077512242E-27</v>
      </c>
      <c r="IW140" s="86">
        <f t="shared" si="159"/>
        <v>3.6896693616042419E-18</v>
      </c>
      <c r="IY140" s="86">
        <f t="shared" si="160"/>
        <v>3.7164569038106274E-3</v>
      </c>
      <c r="IZ140" s="86">
        <f t="shared" si="160"/>
        <v>8.9687567927750386E-2</v>
      </c>
      <c r="JA140" s="86">
        <f t="shared" si="160"/>
        <v>3.3246729260531162E-2</v>
      </c>
      <c r="JB140" s="86">
        <f t="shared" si="160"/>
        <v>1.4641616465822753E-2</v>
      </c>
      <c r="JC140" s="86">
        <f t="shared" si="160"/>
        <v>1.1626925061537634E-2</v>
      </c>
      <c r="JD140" s="86">
        <f t="shared" si="160"/>
        <v>1.6203084543184094E-2</v>
      </c>
      <c r="JE140" s="86">
        <f t="shared" si="160"/>
        <v>3.2947375539085451E-2</v>
      </c>
      <c r="JF140" s="86">
        <f t="shared" si="160"/>
        <v>3.7681922165502126E-2</v>
      </c>
      <c r="JG140" s="86">
        <f t="shared" si="160"/>
        <v>8.7108037126428603E-2</v>
      </c>
      <c r="JH140" s="86">
        <f t="shared" si="160"/>
        <v>4.3574268253275511E-2</v>
      </c>
      <c r="JI140" s="86">
        <f t="shared" si="160"/>
        <v>2.8417370188790952E-2</v>
      </c>
      <c r="JJ140" s="86">
        <f t="shared" si="160"/>
        <v>7.4739163510013432E-3</v>
      </c>
      <c r="JK140" s="86">
        <f t="shared" si="160"/>
        <v>3.5312794237442294E-3</v>
      </c>
      <c r="JL140" s="86">
        <f t="shared" si="160"/>
        <v>5.1268078598503833E-3</v>
      </c>
      <c r="JM140" s="86">
        <f t="shared" si="160"/>
        <v>7.8057752127772785E-3</v>
      </c>
    </row>
    <row r="141" spans="2:273" x14ac:dyDescent="0.25">
      <c r="B141" s="2">
        <v>114</v>
      </c>
      <c r="C141" s="37">
        <v>31.721</v>
      </c>
      <c r="D141" s="37">
        <v>31.7</v>
      </c>
      <c r="E141" s="37">
        <v>35.914999999999999</v>
      </c>
      <c r="F141" s="37">
        <v>36.746000000000002</v>
      </c>
      <c r="G141" s="37">
        <v>36.883000000000003</v>
      </c>
      <c r="H141" s="37">
        <v>33.950000000000003</v>
      </c>
      <c r="I141" s="37">
        <v>33.567</v>
      </c>
      <c r="J141" s="37">
        <v>35.671999999999997</v>
      </c>
      <c r="K141" s="37">
        <v>44.552</v>
      </c>
      <c r="L141" s="37">
        <v>35.950000000000003</v>
      </c>
      <c r="M141" s="37">
        <v>34.332999999999998</v>
      </c>
      <c r="N141" s="37">
        <v>36.35</v>
      </c>
      <c r="O141" s="37">
        <v>35.35</v>
      </c>
      <c r="P141" s="37">
        <v>39.6</v>
      </c>
      <c r="Q141" s="37">
        <v>41.482999999999997</v>
      </c>
      <c r="S141" s="4">
        <f t="shared" si="162"/>
        <v>30.305709965934753</v>
      </c>
      <c r="T141" s="4">
        <f t="shared" si="162"/>
        <v>35.490698221767772</v>
      </c>
      <c r="U141" s="4">
        <f t="shared" si="162"/>
        <v>39.183584231969704</v>
      </c>
      <c r="V141" s="4">
        <f t="shared" si="162"/>
        <v>37.207121276922344</v>
      </c>
      <c r="W141" s="4">
        <f t="shared" si="162"/>
        <v>35.947622761808653</v>
      </c>
      <c r="X141" s="4">
        <f t="shared" si="162"/>
        <v>34.755145864137191</v>
      </c>
      <c r="Y141" s="4">
        <f t="shared" si="162"/>
        <v>33.972561652361634</v>
      </c>
      <c r="Z141" s="4">
        <f t="shared" si="162"/>
        <v>35.966648635188555</v>
      </c>
      <c r="AA141" s="4">
        <f t="shared" si="162"/>
        <v>43.443660517999874</v>
      </c>
      <c r="AB141" s="4">
        <f t="shared" si="162"/>
        <v>37.062099865649678</v>
      </c>
      <c r="AC141" s="4">
        <f t="shared" si="162"/>
        <v>35.873045759415504</v>
      </c>
      <c r="AD141" s="4">
        <f t="shared" si="162"/>
        <v>34.0022415262899</v>
      </c>
      <c r="AE141" s="4">
        <f t="shared" si="162"/>
        <v>35.816581034715398</v>
      </c>
      <c r="AF141" s="4">
        <f t="shared" si="162"/>
        <v>38.317890371038416</v>
      </c>
      <c r="AG141" s="4">
        <f t="shared" si="162"/>
        <v>42.743573249187797</v>
      </c>
      <c r="AI141" s="4">
        <f t="shared" si="163"/>
        <v>1.4152900340652472</v>
      </c>
      <c r="AJ141" s="4">
        <f t="shared" si="163"/>
        <v>-3.7906982217677729</v>
      </c>
      <c r="AK141" s="4">
        <f t="shared" si="163"/>
        <v>-3.2685842319697045</v>
      </c>
      <c r="AL141" s="4">
        <f t="shared" si="163"/>
        <v>-0.46112127692234139</v>
      </c>
      <c r="AM141" s="4">
        <f t="shared" si="163"/>
        <v>0.9353772381913501</v>
      </c>
      <c r="AN141" s="4">
        <f t="shared" si="163"/>
        <v>-0.80514586413718803</v>
      </c>
      <c r="AO141" s="4">
        <f t="shared" si="163"/>
        <v>-0.40556165236163366</v>
      </c>
      <c r="AP141" s="4">
        <f t="shared" si="163"/>
        <v>-0.29464863518855822</v>
      </c>
      <c r="AQ141" s="4">
        <f t="shared" si="163"/>
        <v>1.108339482000126</v>
      </c>
      <c r="AR141" s="4">
        <f t="shared" si="163"/>
        <v>-1.1120998656496752</v>
      </c>
      <c r="AS141" s="4">
        <f t="shared" si="163"/>
        <v>-1.5400457594155057</v>
      </c>
      <c r="AT141" s="4">
        <f t="shared" si="163"/>
        <v>2.3477584737101012</v>
      </c>
      <c r="AU141" s="4">
        <f t="shared" si="163"/>
        <v>-0.46658103471539647</v>
      </c>
      <c r="AV141" s="4">
        <f t="shared" si="163"/>
        <v>1.2821096289615852</v>
      </c>
      <c r="AW141" s="4">
        <f t="shared" si="163"/>
        <v>-1.2605732491878001</v>
      </c>
      <c r="AY141" s="2">
        <f t="shared" si="154"/>
        <v>30.305709965934753</v>
      </c>
      <c r="AZ141" s="2">
        <f t="shared" si="154"/>
        <v>33.337404908716003</v>
      </c>
      <c r="BA141" s="2">
        <f t="shared" si="154"/>
        <v>37.426957738937681</v>
      </c>
      <c r="BB141" s="2">
        <f t="shared" si="154"/>
        <v>36.24284071969835</v>
      </c>
      <c r="BC141" s="2">
        <f t="shared" si="154"/>
        <v>34.699911102906796</v>
      </c>
      <c r="BD141" s="2">
        <f t="shared" si="154"/>
        <v>32.804915677405404</v>
      </c>
      <c r="BE141" s="2">
        <f t="shared" si="154"/>
        <v>30.328560441132922</v>
      </c>
      <c r="BF141" s="2">
        <f t="shared" si="154"/>
        <v>32.007561658211621</v>
      </c>
      <c r="BG141" s="2">
        <f t="shared" si="154"/>
        <v>32.083710361915784</v>
      </c>
      <c r="BH141" s="2">
        <f t="shared" si="154"/>
        <v>29.977156131359578</v>
      </c>
      <c r="BI141" s="2">
        <f t="shared" si="154"/>
        <v>30.578340911444176</v>
      </c>
      <c r="BJ141" s="2">
        <f t="shared" si="154"/>
        <v>32.139084232067326</v>
      </c>
      <c r="BK141" s="2">
        <f t="shared" si="154"/>
        <v>34.738206446557427</v>
      </c>
      <c r="BL141" s="2">
        <f t="shared" si="154"/>
        <v>35.834872579785639</v>
      </c>
      <c r="BM141" s="2">
        <f t="shared" si="154"/>
        <v>36.413226343668541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31.721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>
        <f t="shared" si="155"/>
        <v>35.35</v>
      </c>
      <c r="CR141" s="2">
        <f t="shared" si="155"/>
        <v>39.6</v>
      </c>
      <c r="CS141" s="2" t="str">
        <f t="shared" si="155"/>
        <v/>
      </c>
      <c r="CU141" s="2">
        <f t="shared" si="110"/>
        <v>31.721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>
        <f t="shared" si="122"/>
        <v>35.35</v>
      </c>
      <c r="DH141" s="2">
        <f t="shared" si="123"/>
        <v>39.6</v>
      </c>
      <c r="DI141" s="2" t="str">
        <f t="shared" si="124"/>
        <v/>
      </c>
      <c r="DK141" s="2">
        <f t="shared" si="164"/>
        <v>77.495620199146515</v>
      </c>
      <c r="DL141" s="2">
        <f t="shared" si="164"/>
        <v>75.934746799431025</v>
      </c>
      <c r="DM141" s="2">
        <f t="shared" si="164"/>
        <v>73.862102418207684</v>
      </c>
      <c r="DN141" s="2">
        <f t="shared" si="164"/>
        <v>79.005564102564108</v>
      </c>
      <c r="DO141" s="2">
        <f t="shared" si="164"/>
        <v>80.887169686411141</v>
      </c>
      <c r="DP141" s="2">
        <f t="shared" si="164"/>
        <v>74.4664783302064</v>
      </c>
      <c r="DQ141" s="2">
        <f t="shared" si="164"/>
        <v>67.373661819887445</v>
      </c>
      <c r="DR141" s="2">
        <f t="shared" si="164"/>
        <v>69.710805595068749</v>
      </c>
      <c r="DS141" s="2">
        <f t="shared" si="164"/>
        <v>73.266292026266399</v>
      </c>
      <c r="DT141" s="2">
        <f t="shared" si="164"/>
        <v>67.31617504690432</v>
      </c>
      <c r="DU141" s="2">
        <f t="shared" si="164"/>
        <v>77.843755735492579</v>
      </c>
      <c r="DV141" s="2">
        <f t="shared" si="164"/>
        <v>73.036095966228885</v>
      </c>
      <c r="DW141" s="2">
        <f t="shared" si="164"/>
        <v>78.264705128205122</v>
      </c>
      <c r="DX141" s="2">
        <f t="shared" si="164"/>
        <v>81.663939305816115</v>
      </c>
      <c r="DY141" s="2">
        <f t="shared" si="164"/>
        <v>77.302587976539584</v>
      </c>
      <c r="EA141" s="2">
        <f t="shared" si="152"/>
        <v>30.26370825530957</v>
      </c>
      <c r="EB141" s="2">
        <f t="shared" si="152"/>
        <v>33.2979601628453</v>
      </c>
      <c r="EC141" s="2">
        <f t="shared" si="152"/>
        <v>37.393839169139454</v>
      </c>
      <c r="ED141" s="2">
        <f t="shared" si="152"/>
        <v>36.200991647816252</v>
      </c>
      <c r="EE141" s="2">
        <f t="shared" si="151"/>
        <v>34.647558845514503</v>
      </c>
      <c r="EF141" s="2">
        <f t="shared" si="151"/>
        <v>32.76051796194043</v>
      </c>
      <c r="EG141" s="2">
        <f t="shared" si="151"/>
        <v>30.287096159509584</v>
      </c>
      <c r="EH141" s="2">
        <f t="shared" si="151"/>
        <v>31.964086994892867</v>
      </c>
      <c r="EI141" s="2">
        <f t="shared" si="151"/>
        <v>32.028752138169324</v>
      </c>
      <c r="EJ141" s="2">
        <f t="shared" si="151"/>
        <v>29.930892765904602</v>
      </c>
      <c r="EK141" s="2">
        <f t="shared" si="151"/>
        <v>30.524084824043612</v>
      </c>
      <c r="EL141" s="2">
        <f t="shared" si="151"/>
        <v>32.09234818262285</v>
      </c>
      <c r="EM141" s="2">
        <f t="shared" si="135"/>
        <v>34.692923160551075</v>
      </c>
      <c r="EN141" s="2">
        <f t="shared" si="135"/>
        <v>35.783439161366438</v>
      </c>
      <c r="EO141" s="2">
        <f t="shared" si="135"/>
        <v>36.35083030021822</v>
      </c>
      <c r="EQ141" s="2">
        <f t="shared" si="165"/>
        <v>30.277957441883874</v>
      </c>
      <c r="ER141" s="2">
        <f t="shared" si="165"/>
        <v>33.375869713982006</v>
      </c>
      <c r="ES141" s="2">
        <f t="shared" si="165"/>
        <v>37.346161736279448</v>
      </c>
      <c r="ET141" s="2">
        <f t="shared" si="165"/>
        <v>36.133843422863798</v>
      </c>
      <c r="EU141" s="2">
        <f t="shared" si="165"/>
        <v>34.593032031081535</v>
      </c>
      <c r="EV141" s="2">
        <f t="shared" si="165"/>
        <v>32.705613884945819</v>
      </c>
      <c r="EW141" s="2">
        <f t="shared" si="165"/>
        <v>30.351693287510301</v>
      </c>
      <c r="EX141" s="2">
        <f t="shared" si="165"/>
        <v>31.853211772619989</v>
      </c>
      <c r="EY141" s="2">
        <f t="shared" si="165"/>
        <v>32.316688723670907</v>
      </c>
      <c r="EZ141" s="2">
        <f t="shared" si="165"/>
        <v>30.053730713473847</v>
      </c>
      <c r="FA141" s="2">
        <f t="shared" si="165"/>
        <v>30.531160372285047</v>
      </c>
      <c r="FB141" s="2">
        <f t="shared" si="165"/>
        <v>32.171327534054896</v>
      </c>
      <c r="FC141" s="2">
        <f t="shared" si="165"/>
        <v>34.698021299659139</v>
      </c>
      <c r="FD141" s="2">
        <f t="shared" si="165"/>
        <v>35.828025498632883</v>
      </c>
      <c r="FE141" s="2">
        <f t="shared" si="165"/>
        <v>35.846077913246162</v>
      </c>
      <c r="FG141" s="2">
        <f t="shared" si="166"/>
        <v>0.99911580534359312</v>
      </c>
      <c r="FH141" s="2">
        <f t="shared" si="166"/>
        <v>0.99912521947271038</v>
      </c>
      <c r="FI141" s="2">
        <f t="shared" si="166"/>
        <v>0.99905899242701635</v>
      </c>
      <c r="FJ141" s="2">
        <f t="shared" si="166"/>
        <v>0.99898802745574988</v>
      </c>
      <c r="FK141" s="2">
        <f t="shared" si="166"/>
        <v>0.99884303065366531</v>
      </c>
      <c r="FL141" s="2">
        <f t="shared" si="166"/>
        <v>0.99890502240512591</v>
      </c>
      <c r="FM141" s="2">
        <f t="shared" si="166"/>
        <v>0.99892615942497087</v>
      </c>
      <c r="FN141" s="2">
        <f t="shared" si="166"/>
        <v>0.99875473807993076</v>
      </c>
      <c r="FO141" s="2">
        <f t="shared" si="166"/>
        <v>0.99891657427314873</v>
      </c>
      <c r="FP141" s="2">
        <f t="shared" si="166"/>
        <v>0.99885957039617634</v>
      </c>
      <c r="FQ141" s="2">
        <f t="shared" si="166"/>
        <v>0.99885717086316528</v>
      </c>
      <c r="FR141" s="2">
        <f t="shared" si="166"/>
        <v>0.99889541621635047</v>
      </c>
      <c r="FS141" s="2">
        <f t="shared" si="166"/>
        <v>0.998962587591956</v>
      </c>
      <c r="FT141" s="2">
        <f t="shared" si="166"/>
        <v>0.99889101898548394</v>
      </c>
      <c r="FU141" s="2">
        <f t="shared" si="166"/>
        <v>0.99835047755704021</v>
      </c>
      <c r="FW141" s="2">
        <f t="shared" si="156"/>
        <v>1.6808431226021592E-2</v>
      </c>
      <c r="FX141" s="2">
        <f t="shared" si="156"/>
        <v>2.7556508072410613E-2</v>
      </c>
      <c r="FY141" s="2">
        <f t="shared" si="156"/>
        <v>2.5134366949451731E-2</v>
      </c>
      <c r="FZ141" s="2">
        <f t="shared" si="156"/>
        <v>2.1861787284804566E-2</v>
      </c>
      <c r="GA141" s="2">
        <f t="shared" si="156"/>
        <v>2.1009020038874861E-2</v>
      </c>
      <c r="GB141" s="2">
        <f t="shared" si="156"/>
        <v>2.3119898930437196E-2</v>
      </c>
      <c r="GC141" s="2">
        <f t="shared" si="156"/>
        <v>2.537609146838363E-2</v>
      </c>
      <c r="GD141" s="2">
        <f t="shared" si="156"/>
        <v>3.1836580700837634E-2</v>
      </c>
      <c r="GE141" s="2">
        <f t="shared" si="156"/>
        <v>3.570373699380272E-2</v>
      </c>
      <c r="GF141" s="2">
        <f t="shared" si="156"/>
        <v>2.9535521117154222E-2</v>
      </c>
      <c r="GG141" s="2">
        <f t="shared" si="156"/>
        <v>2.5127203074733359E-2</v>
      </c>
      <c r="GH141" s="2">
        <f t="shared" si="156"/>
        <v>1.9122081575576377E-2</v>
      </c>
      <c r="GI141" s="2">
        <f t="shared" si="156"/>
        <v>1.5962442529303157E-2</v>
      </c>
      <c r="GJ141" s="2">
        <f t="shared" si="156"/>
        <v>1.2398749401608426E-2</v>
      </c>
      <c r="GK141" s="2">
        <f t="shared" si="156"/>
        <v>1.0212532022571635E-2</v>
      </c>
      <c r="GM141" s="86">
        <f t="shared" si="157"/>
        <v>1.0119777278644679E-77</v>
      </c>
      <c r="GN141" s="86">
        <f t="shared" si="157"/>
        <v>1.1049163259701707E-116</v>
      </c>
      <c r="GO141" s="86">
        <f t="shared" si="157"/>
        <v>2.5981829722759834E-106</v>
      </c>
      <c r="GP141" s="86">
        <f t="shared" si="157"/>
        <v>2.2072303956133786E-165</v>
      </c>
      <c r="GQ141" s="86">
        <f t="shared" si="157"/>
        <v>2.5844901962407977E-145</v>
      </c>
      <c r="GR141" s="86">
        <f t="shared" si="157"/>
        <v>2.5809803406707941E-162</v>
      </c>
      <c r="GS141" s="86">
        <f t="shared" si="157"/>
        <v>2.8310956611828305E-187</v>
      </c>
      <c r="GT141" s="86">
        <f t="shared" si="157"/>
        <v>2.1418372086285922E-182</v>
      </c>
      <c r="GU141" s="86">
        <f t="shared" si="157"/>
        <v>4.7359466221622158E-153</v>
      </c>
      <c r="GV141" s="86">
        <f t="shared" si="157"/>
        <v>1.5243174567490284E-150</v>
      </c>
      <c r="GW141" s="86">
        <f t="shared" si="157"/>
        <v>2.9344795032963275E-118</v>
      </c>
      <c r="GX141" s="86">
        <f t="shared" si="157"/>
        <v>2.0056301830054581E-132</v>
      </c>
      <c r="GY141" s="86">
        <f t="shared" si="157"/>
        <v>1.6760369226168466E-114</v>
      </c>
      <c r="GZ141" s="86">
        <f t="shared" si="157"/>
        <v>2.4172738040469558E-99</v>
      </c>
      <c r="HA141" s="86">
        <f t="shared" si="157"/>
        <v>4.1762382155967418E-121</v>
      </c>
      <c r="HC141" s="86">
        <f t="shared" si="153"/>
        <v>3.3005296978236405E-23</v>
      </c>
      <c r="HD141" s="86">
        <f t="shared" si="153"/>
        <v>3.751900658705332E-55</v>
      </c>
      <c r="HE141" s="86">
        <f t="shared" si="153"/>
        <v>1.6782713585798626E-37</v>
      </c>
      <c r="HF141" s="86">
        <f t="shared" si="153"/>
        <v>7.5759272427269723E-55</v>
      </c>
      <c r="HG141" s="86">
        <f t="shared" si="153"/>
        <v>2.5820937595182306E-45</v>
      </c>
      <c r="HH141" s="86">
        <f t="shared" si="153"/>
        <v>1.5792399750326865E-64</v>
      </c>
      <c r="HI141" s="86">
        <f t="shared" si="153"/>
        <v>4.5233898409491402E-76</v>
      </c>
      <c r="HJ141" s="86">
        <f t="shared" si="153"/>
        <v>7.8717988172349139E-65</v>
      </c>
      <c r="HK141" s="86">
        <f t="shared" si="153"/>
        <v>1.7558896135684735E-68</v>
      </c>
      <c r="HL141" s="86">
        <f t="shared" si="161"/>
        <v>3.4621305958600778E-59</v>
      </c>
      <c r="HM141" s="86">
        <f t="shared" si="161"/>
        <v>1.8329573457945468E-51</v>
      </c>
      <c r="HN141" s="86">
        <f t="shared" si="161"/>
        <v>6.3934923093757556E-47</v>
      </c>
      <c r="HO141" s="86">
        <f t="shared" si="161"/>
        <v>2.9098761077900463E-39</v>
      </c>
      <c r="HP141" s="86">
        <f t="shared" si="161"/>
        <v>1.3275128456111363E-34</v>
      </c>
      <c r="HQ141" s="86">
        <f t="shared" si="161"/>
        <v>7.5605198349077605E-50</v>
      </c>
      <c r="HS141" s="86">
        <f t="shared" si="158"/>
        <v>7.3700577912255401E-3</v>
      </c>
      <c r="HT141" s="86">
        <f t="shared" si="158"/>
        <v>0.12976670230395917</v>
      </c>
      <c r="HU141" s="86">
        <f t="shared" si="158"/>
        <v>5.3414533271618665E-2</v>
      </c>
      <c r="HV141" s="86">
        <f t="shared" si="158"/>
        <v>2.5567392182356999E-2</v>
      </c>
      <c r="HW141" s="86">
        <f t="shared" si="158"/>
        <v>2.0784463838122959E-2</v>
      </c>
      <c r="HX141" s="86">
        <f t="shared" si="158"/>
        <v>2.8612636455688949E-2</v>
      </c>
      <c r="HY141" s="86">
        <f t="shared" si="158"/>
        <v>5.5971049479190578E-2</v>
      </c>
      <c r="HZ141" s="86">
        <f t="shared" si="158"/>
        <v>6.7605527869341916E-2</v>
      </c>
      <c r="IA141" s="86">
        <f t="shared" si="158"/>
        <v>0.13965690635136074</v>
      </c>
      <c r="IB141" s="86">
        <f t="shared" si="158"/>
        <v>7.3721101472369155E-2</v>
      </c>
      <c r="IC141" s="86">
        <f t="shared" si="158"/>
        <v>4.7892555146177448E-2</v>
      </c>
      <c r="ID141" s="86">
        <f t="shared" si="158"/>
        <v>1.3834305820156139E-2</v>
      </c>
      <c r="IE141" s="86">
        <f t="shared" si="158"/>
        <v>6.6921951456223698E-3</v>
      </c>
      <c r="IF141" s="86">
        <f t="shared" si="158"/>
        <v>8.8412066136533615E-3</v>
      </c>
      <c r="IG141" s="86">
        <f t="shared" si="158"/>
        <v>1.2111348327131833E-2</v>
      </c>
      <c r="II141" s="86">
        <f t="shared" si="159"/>
        <v>2.307216868297305E-55</v>
      </c>
      <c r="IJ141" s="86">
        <f t="shared" si="159"/>
        <v>8.6239695824777452E-30</v>
      </c>
      <c r="IK141" s="86">
        <f t="shared" si="159"/>
        <v>3.3628705873880166E-36</v>
      </c>
      <c r="IL141" s="86">
        <f t="shared" si="159"/>
        <v>4.0026365399337553E-43</v>
      </c>
      <c r="IM141" s="86">
        <f t="shared" si="159"/>
        <v>3.1144255156476581E-45</v>
      </c>
      <c r="IN141" s="86">
        <f t="shared" si="159"/>
        <v>1.1165116253704438E-44</v>
      </c>
      <c r="IO141" s="86">
        <f t="shared" si="159"/>
        <v>7.9746732951020177E-45</v>
      </c>
      <c r="IP141" s="86">
        <f t="shared" si="159"/>
        <v>4.0279296186940326E-50</v>
      </c>
      <c r="IQ141" s="86">
        <f t="shared" si="159"/>
        <v>2.1826125235128637E-41</v>
      </c>
      <c r="IR141" s="86">
        <f t="shared" si="159"/>
        <v>2.6866319355246851E-44</v>
      </c>
      <c r="IS141" s="86">
        <f t="shared" si="159"/>
        <v>7.2916430033225348E-42</v>
      </c>
      <c r="IT141" s="86">
        <f t="shared" si="159"/>
        <v>2.5999836278292692E-48</v>
      </c>
      <c r="IU141" s="86">
        <f t="shared" si="159"/>
        <v>4.9698239016303709E-49</v>
      </c>
      <c r="IV141" s="86">
        <f t="shared" si="159"/>
        <v>2.5271176539931076E-26</v>
      </c>
      <c r="IW141" s="86">
        <f t="shared" si="159"/>
        <v>1.6448037107599977E-17</v>
      </c>
      <c r="IY141" s="86">
        <f t="shared" si="160"/>
        <v>7.3700577912255401E-3</v>
      </c>
      <c r="IZ141" s="86">
        <f t="shared" si="160"/>
        <v>0.12976670230395917</v>
      </c>
      <c r="JA141" s="86">
        <f t="shared" si="160"/>
        <v>5.3414533271618665E-2</v>
      </c>
      <c r="JB141" s="86">
        <f t="shared" si="160"/>
        <v>2.5567392182356999E-2</v>
      </c>
      <c r="JC141" s="86">
        <f t="shared" si="160"/>
        <v>2.0784463838122959E-2</v>
      </c>
      <c r="JD141" s="86">
        <f t="shared" si="160"/>
        <v>2.8612636455688949E-2</v>
      </c>
      <c r="JE141" s="86">
        <f t="shared" si="160"/>
        <v>5.5971049479190578E-2</v>
      </c>
      <c r="JF141" s="86">
        <f t="shared" si="160"/>
        <v>6.7605527869341916E-2</v>
      </c>
      <c r="JG141" s="86">
        <f t="shared" si="160"/>
        <v>0.13965690635136074</v>
      </c>
      <c r="JH141" s="86">
        <f t="shared" si="160"/>
        <v>7.3721101472369155E-2</v>
      </c>
      <c r="JI141" s="86">
        <f t="shared" si="160"/>
        <v>4.7892555146177448E-2</v>
      </c>
      <c r="JJ141" s="86">
        <f t="shared" si="160"/>
        <v>1.3834305820156139E-2</v>
      </c>
      <c r="JK141" s="86">
        <f t="shared" si="160"/>
        <v>6.6921951456223698E-3</v>
      </c>
      <c r="JL141" s="86">
        <f t="shared" si="160"/>
        <v>8.8412066136533615E-3</v>
      </c>
      <c r="JM141" s="86">
        <f t="shared" si="160"/>
        <v>1.2111348327131849E-2</v>
      </c>
    </row>
    <row r="142" spans="2:273" x14ac:dyDescent="0.25">
      <c r="B142" s="2">
        <v>115</v>
      </c>
      <c r="C142" s="37">
        <v>31.295000000000002</v>
      </c>
      <c r="D142" s="37">
        <v>32.950000000000003</v>
      </c>
      <c r="E142" s="37">
        <v>39.814</v>
      </c>
      <c r="F142" s="37">
        <v>37.356000000000002</v>
      </c>
      <c r="G142" s="37">
        <v>35.75</v>
      </c>
      <c r="H142" s="37">
        <v>34.082999999999998</v>
      </c>
      <c r="I142" s="37">
        <v>35.232999999999997</v>
      </c>
      <c r="J142" s="37">
        <v>37.482999999999997</v>
      </c>
      <c r="K142" s="37">
        <v>48.585999999999999</v>
      </c>
      <c r="L142" s="37">
        <v>40.450000000000003</v>
      </c>
      <c r="M142" s="37">
        <v>38.067</v>
      </c>
      <c r="N142" s="37">
        <v>34.517000000000003</v>
      </c>
      <c r="O142" s="37">
        <v>36.767000000000003</v>
      </c>
      <c r="P142" s="37">
        <v>40.582999999999998</v>
      </c>
      <c r="Q142" s="37">
        <v>42.95</v>
      </c>
      <c r="S142" s="4">
        <f t="shared" si="162"/>
        <v>30.198520131547475</v>
      </c>
      <c r="T142" s="4">
        <f t="shared" si="162"/>
        <v>36.002113954246006</v>
      </c>
      <c r="U142" s="4">
        <f t="shared" si="162"/>
        <v>39.852535001352329</v>
      </c>
      <c r="V142" s="4">
        <f t="shared" si="162"/>
        <v>37.666115722906184</v>
      </c>
      <c r="W142" s="4">
        <f t="shared" si="162"/>
        <v>36.629982593023072</v>
      </c>
      <c r="X142" s="4">
        <f t="shared" si="162"/>
        <v>35.817590442027615</v>
      </c>
      <c r="Y142" s="4">
        <f t="shared" si="162"/>
        <v>35.662071460613745</v>
      </c>
      <c r="Z142" s="4">
        <f t="shared" si="162"/>
        <v>37.983482223270151</v>
      </c>
      <c r="AA142" s="4">
        <f t="shared" si="162"/>
        <v>47.439005668535685</v>
      </c>
      <c r="AB142" s="4">
        <f t="shared" si="162"/>
        <v>40.250579473190356</v>
      </c>
      <c r="AC142" s="4">
        <f t="shared" si="162"/>
        <v>38.389132835545041</v>
      </c>
      <c r="AD142" s="4">
        <f t="shared" si="162"/>
        <v>35.090834991292013</v>
      </c>
      <c r="AE142" s="4">
        <f t="shared" si="162"/>
        <v>36.457899827615527</v>
      </c>
      <c r="AF142" s="4">
        <f t="shared" si="162"/>
        <v>39.592380999452303</v>
      </c>
      <c r="AG142" s="4">
        <f t="shared" si="162"/>
        <v>45.470458514244534</v>
      </c>
      <c r="AI142" s="4">
        <f t="shared" si="163"/>
        <v>1.0964798684525263</v>
      </c>
      <c r="AJ142" s="4">
        <f t="shared" si="163"/>
        <v>-3.0521139542460034</v>
      </c>
      <c r="AK142" s="4">
        <f t="shared" si="163"/>
        <v>-3.8535001352329346E-2</v>
      </c>
      <c r="AL142" s="4">
        <f t="shared" si="163"/>
        <v>-0.31011572290618261</v>
      </c>
      <c r="AM142" s="4">
        <f t="shared" si="163"/>
        <v>-0.87998259302307247</v>
      </c>
      <c r="AN142" s="4">
        <f t="shared" si="163"/>
        <v>-1.734590442027617</v>
      </c>
      <c r="AO142" s="4">
        <f t="shared" si="163"/>
        <v>-0.42907146061374846</v>
      </c>
      <c r="AP142" s="4">
        <f t="shared" si="163"/>
        <v>-0.50048222327015424</v>
      </c>
      <c r="AQ142" s="4">
        <f t="shared" si="163"/>
        <v>1.1469943314643132</v>
      </c>
      <c r="AR142" s="4">
        <f t="shared" si="163"/>
        <v>0.1994205268096465</v>
      </c>
      <c r="AS142" s="4">
        <f t="shared" si="163"/>
        <v>-0.32213283554504102</v>
      </c>
      <c r="AT142" s="4">
        <f t="shared" si="163"/>
        <v>-0.57383499129200999</v>
      </c>
      <c r="AU142" s="4">
        <f t="shared" si="163"/>
        <v>0.30910017238447551</v>
      </c>
      <c r="AV142" s="4">
        <f t="shared" si="163"/>
        <v>0.9906190005476958</v>
      </c>
      <c r="AW142" s="4">
        <f t="shared" si="163"/>
        <v>-2.520458514244531</v>
      </c>
      <c r="AY142" s="2">
        <f t="shared" si="154"/>
        <v>30.198520131547475</v>
      </c>
      <c r="AZ142" s="2">
        <f t="shared" si="154"/>
        <v>33.221963461597014</v>
      </c>
      <c r="BA142" s="2">
        <f t="shared" si="154"/>
        <v>37.330742768358043</v>
      </c>
      <c r="BB142" s="2">
        <f t="shared" si="154"/>
        <v>36.16359695468379</v>
      </c>
      <c r="BC142" s="2">
        <f t="shared" si="154"/>
        <v>34.640973484646779</v>
      </c>
      <c r="BD142" s="2">
        <f t="shared" si="154"/>
        <v>32.763898695913774</v>
      </c>
      <c r="BE142" s="2">
        <f t="shared" si="154"/>
        <v>30.236271218295922</v>
      </c>
      <c r="BF142" s="2">
        <f t="shared" si="154"/>
        <v>31.92574790521212</v>
      </c>
      <c r="BG142" s="2">
        <f t="shared" si="154"/>
        <v>31.936012966562746</v>
      </c>
      <c r="BH142" s="2">
        <f t="shared" si="154"/>
        <v>29.85768272934855</v>
      </c>
      <c r="BI142" s="2">
        <f t="shared" si="154"/>
        <v>30.501737965668671</v>
      </c>
      <c r="BJ142" s="2">
        <f t="shared" si="154"/>
        <v>32.011169726185251</v>
      </c>
      <c r="BK142" s="2">
        <f t="shared" si="154"/>
        <v>34.614646743300518</v>
      </c>
      <c r="BL142" s="2">
        <f t="shared" si="154"/>
        <v>35.670616270692506</v>
      </c>
      <c r="BM142" s="2">
        <f t="shared" si="154"/>
        <v>36.318994733858474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77.878510668563294</v>
      </c>
      <c r="DL142" s="2">
        <f t="shared" si="164"/>
        <v>76.27748909435752</v>
      </c>
      <c r="DM142" s="2">
        <f t="shared" si="164"/>
        <v>74.163136557610244</v>
      </c>
      <c r="DN142" s="2">
        <f t="shared" si="164"/>
        <v>79.354034547908242</v>
      </c>
      <c r="DO142" s="2">
        <f t="shared" si="164"/>
        <v>81.285021777003493</v>
      </c>
      <c r="DP142" s="2">
        <f t="shared" si="164"/>
        <v>74.81163921200752</v>
      </c>
      <c r="DQ142" s="2">
        <f t="shared" si="164"/>
        <v>67.658528611632278</v>
      </c>
      <c r="DR142" s="2">
        <f t="shared" si="164"/>
        <v>70.024251778093884</v>
      </c>
      <c r="DS142" s="2">
        <f t="shared" si="164"/>
        <v>73.60309061913695</v>
      </c>
      <c r="DT142" s="2">
        <f t="shared" si="164"/>
        <v>67.593061819887438</v>
      </c>
      <c r="DU142" s="2">
        <f t="shared" si="164"/>
        <v>78.216974358974369</v>
      </c>
      <c r="DV142" s="2">
        <f t="shared" si="164"/>
        <v>73.344983489681042</v>
      </c>
      <c r="DW142" s="2">
        <f t="shared" si="164"/>
        <v>78.599943589743589</v>
      </c>
      <c r="DX142" s="2">
        <f t="shared" si="164"/>
        <v>82.037205065666029</v>
      </c>
      <c r="DY142" s="2">
        <f t="shared" si="164"/>
        <v>77.714533357771259</v>
      </c>
      <c r="EA142" s="2">
        <f t="shared" si="152"/>
        <v>30.15955520379018</v>
      </c>
      <c r="EB142" s="2">
        <f t="shared" si="152"/>
        <v>33.184737317048807</v>
      </c>
      <c r="EC142" s="2">
        <f t="shared" si="152"/>
        <v>37.300735047807443</v>
      </c>
      <c r="ED142" s="2">
        <f t="shared" si="152"/>
        <v>36.125674196475181</v>
      </c>
      <c r="EE142" s="2">
        <f t="shared" si="151"/>
        <v>34.593227699916042</v>
      </c>
      <c r="EF142" s="2">
        <f t="shared" si="151"/>
        <v>32.723594828875498</v>
      </c>
      <c r="EG142" s="2">
        <f t="shared" si="151"/>
        <v>30.197528730053651</v>
      </c>
      <c r="EH142" s="2">
        <f t="shared" si="151"/>
        <v>31.886590711671175</v>
      </c>
      <c r="EI142" s="2">
        <f t="shared" si="151"/>
        <v>31.882406567750142</v>
      </c>
      <c r="EJ142" s="2">
        <f t="shared" si="151"/>
        <v>29.813786821419964</v>
      </c>
      <c r="EK142" s="2">
        <f t="shared" si="151"/>
        <v>30.451661650069834</v>
      </c>
      <c r="EL142" s="2">
        <f t="shared" si="151"/>
        <v>31.967371607229534</v>
      </c>
      <c r="EM142" s="2">
        <f t="shared" si="135"/>
        <v>34.572827079525297</v>
      </c>
      <c r="EN142" s="2">
        <f t="shared" si="135"/>
        <v>35.622904885119837</v>
      </c>
      <c r="EO142" s="2">
        <f t="shared" si="135"/>
        <v>36.262645427418796</v>
      </c>
      <c r="EQ142" s="2">
        <f t="shared" si="165"/>
        <v>30.185728851766132</v>
      </c>
      <c r="ER142" s="2">
        <f t="shared" si="165"/>
        <v>33.279102659757072</v>
      </c>
      <c r="ES142" s="2">
        <f t="shared" si="165"/>
        <v>37.241426483120975</v>
      </c>
      <c r="ET142" s="2">
        <f t="shared" si="165"/>
        <v>36.043002826139286</v>
      </c>
      <c r="EU142" s="2">
        <f t="shared" si="165"/>
        <v>34.526807964832763</v>
      </c>
      <c r="EV142" s="2">
        <f t="shared" si="165"/>
        <v>32.655174495314029</v>
      </c>
      <c r="EW142" s="2">
        <f t="shared" si="165"/>
        <v>30.271437231638473</v>
      </c>
      <c r="EX142" s="2">
        <f t="shared" si="165"/>
        <v>31.767048840263922</v>
      </c>
      <c r="EY142" s="2">
        <f t="shared" si="165"/>
        <v>32.199688402572669</v>
      </c>
      <c r="EZ142" s="2">
        <f t="shared" si="165"/>
        <v>29.956180966528457</v>
      </c>
      <c r="FA142" s="2">
        <f t="shared" si="165"/>
        <v>30.462097751399426</v>
      </c>
      <c r="FB142" s="2">
        <f t="shared" si="165"/>
        <v>32.068219389046114</v>
      </c>
      <c r="FC142" s="2">
        <f t="shared" si="165"/>
        <v>34.582007067756557</v>
      </c>
      <c r="FD142" s="2">
        <f t="shared" si="165"/>
        <v>35.679114595476811</v>
      </c>
      <c r="FE142" s="2">
        <f t="shared" si="165"/>
        <v>35.724579482870446</v>
      </c>
      <c r="FG142" s="2">
        <f t="shared" si="166"/>
        <v>0.9991935421472018</v>
      </c>
      <c r="FH142" s="2">
        <f t="shared" si="166"/>
        <v>0.999202129263983</v>
      </c>
      <c r="FI142" s="2">
        <f t="shared" si="166"/>
        <v>0.99914171982924094</v>
      </c>
      <c r="FJ142" s="2">
        <f t="shared" si="166"/>
        <v>0.99907698788310095</v>
      </c>
      <c r="FK142" s="2">
        <f t="shared" si="166"/>
        <v>0.99894472398743839</v>
      </c>
      <c r="FL142" s="2">
        <f t="shared" si="166"/>
        <v>0.99900127234104863</v>
      </c>
      <c r="FM142" s="2">
        <f t="shared" si="166"/>
        <v>0.99902055321149985</v>
      </c>
      <c r="FN142" s="2">
        <f t="shared" si="166"/>
        <v>0.9988641831801206</v>
      </c>
      <c r="FO142" s="2">
        <f t="shared" si="166"/>
        <v>0.99901180978957815</v>
      </c>
      <c r="FP142" s="2">
        <f t="shared" si="166"/>
        <v>0.99895981146161017</v>
      </c>
      <c r="FQ142" s="2">
        <f t="shared" si="166"/>
        <v>0.99895762262177445</v>
      </c>
      <c r="FR142" s="2">
        <f t="shared" si="166"/>
        <v>0.99899250969694187</v>
      </c>
      <c r="FS142" s="2">
        <f t="shared" si="166"/>
        <v>0.99905378226723629</v>
      </c>
      <c r="FT142" s="2">
        <f t="shared" si="166"/>
        <v>0.99898849859352501</v>
      </c>
      <c r="FU142" s="2">
        <f t="shared" si="166"/>
        <v>0.99849539927436715</v>
      </c>
      <c r="FW142" s="2">
        <f t="shared" si="156"/>
        <v>1.8400239654974965E-2</v>
      </c>
      <c r="FX142" s="2">
        <f t="shared" si="156"/>
        <v>3.0134993304023135E-2</v>
      </c>
      <c r="FY142" s="2">
        <f t="shared" si="156"/>
        <v>2.7492617979160461E-2</v>
      </c>
      <c r="FZ142" s="2">
        <f t="shared" si="156"/>
        <v>2.392052026479664E-2</v>
      </c>
      <c r="GA142" s="2">
        <f t="shared" si="156"/>
        <v>2.2989335027735602E-2</v>
      </c>
      <c r="GB142" s="2">
        <f t="shared" si="156"/>
        <v>2.5294045033765922E-2</v>
      </c>
      <c r="GC142" s="2">
        <f t="shared" si="156"/>
        <v>2.7756376739673169E-2</v>
      </c>
      <c r="GD142" s="2">
        <f t="shared" si="156"/>
        <v>3.4801223372057273E-2</v>
      </c>
      <c r="GE142" s="2">
        <f t="shared" si="156"/>
        <v>3.9013980323973636E-2</v>
      </c>
      <c r="GF142" s="2">
        <f t="shared" si="156"/>
        <v>3.2293034822470118E-2</v>
      </c>
      <c r="GG142" s="2">
        <f t="shared" si="156"/>
        <v>2.7484800898845693E-2</v>
      </c>
      <c r="GH142" s="2">
        <f t="shared" si="156"/>
        <v>2.0928335580917952E-2</v>
      </c>
      <c r="GI142" s="2">
        <f t="shared" si="156"/>
        <v>1.7475557348856297E-2</v>
      </c>
      <c r="GJ142" s="2">
        <f t="shared" si="156"/>
        <v>1.3578715397057017E-2</v>
      </c>
      <c r="GK142" s="2">
        <f t="shared" si="156"/>
        <v>1.1186796488730439E-2</v>
      </c>
      <c r="GM142" s="86">
        <f t="shared" si="157"/>
        <v>1.5038581052692642E-80</v>
      </c>
      <c r="GN142" s="86">
        <f t="shared" si="157"/>
        <v>5.576530663461957E-121</v>
      </c>
      <c r="GO142" s="86">
        <f t="shared" si="157"/>
        <v>3.2572172380376915E-110</v>
      </c>
      <c r="GP142" s="86">
        <f t="shared" si="157"/>
        <v>1.7408987569629275E-171</v>
      </c>
      <c r="GQ142" s="86">
        <f t="shared" si="157"/>
        <v>1.0783643936773968E-150</v>
      </c>
      <c r="GR142" s="86">
        <f t="shared" si="157"/>
        <v>2.9637905777633647E-168</v>
      </c>
      <c r="GS142" s="86">
        <f t="shared" si="157"/>
        <v>4.5466445533717907E-194</v>
      </c>
      <c r="GT142" s="86">
        <f t="shared" si="157"/>
        <v>5.7903836980767094E-189</v>
      </c>
      <c r="GU142" s="86">
        <f t="shared" si="157"/>
        <v>1.6299341116664467E-158</v>
      </c>
      <c r="GV142" s="86">
        <f t="shared" si="157"/>
        <v>5.4424190968149844E-156</v>
      </c>
      <c r="GW142" s="86">
        <f t="shared" si="157"/>
        <v>1.6295533220860019E-122</v>
      </c>
      <c r="GX142" s="86">
        <f t="shared" si="157"/>
        <v>3.1585493385530218E-137</v>
      </c>
      <c r="GY142" s="86">
        <f t="shared" si="157"/>
        <v>1.1508799113049073E-118</v>
      </c>
      <c r="GZ142" s="86">
        <f t="shared" si="157"/>
        <v>6.0025622673209099E-103</v>
      </c>
      <c r="HA142" s="86">
        <f t="shared" si="157"/>
        <v>1.6647517223116002E-125</v>
      </c>
      <c r="HC142" s="86">
        <f t="shared" si="153"/>
        <v>1.1656056058886072E-24</v>
      </c>
      <c r="HD142" s="86">
        <f t="shared" si="153"/>
        <v>7.689658311259115E-59</v>
      </c>
      <c r="HE142" s="86">
        <f t="shared" si="153"/>
        <v>5.8188194419833444E-40</v>
      </c>
      <c r="HF142" s="86">
        <f t="shared" si="153"/>
        <v>1.872298181287313E-58</v>
      </c>
      <c r="HG142" s="86">
        <f t="shared" si="153"/>
        <v>2.5545476000925079E-48</v>
      </c>
      <c r="HH142" s="86">
        <f t="shared" si="153"/>
        <v>1.0068569643380156E-68</v>
      </c>
      <c r="HI142" s="86">
        <f t="shared" si="153"/>
        <v>6.8787993447179722E-81</v>
      </c>
      <c r="HJ142" s="86">
        <f t="shared" si="153"/>
        <v>8.6506233029604856E-69</v>
      </c>
      <c r="HK142" s="86">
        <f t="shared" si="153"/>
        <v>1.2676765153828082E-72</v>
      </c>
      <c r="HL142" s="86">
        <f t="shared" si="161"/>
        <v>7.6903064868585698E-63</v>
      </c>
      <c r="HM142" s="86">
        <f t="shared" si="161"/>
        <v>1.0487909023194987E-54</v>
      </c>
      <c r="HN142" s="86">
        <f t="shared" si="161"/>
        <v>5.5156852228777029E-50</v>
      </c>
      <c r="HO142" s="86">
        <f t="shared" si="161"/>
        <v>6.4075387723140836E-42</v>
      </c>
      <c r="HP142" s="86">
        <f t="shared" si="161"/>
        <v>5.9847574595235048E-37</v>
      </c>
      <c r="HQ142" s="86">
        <f t="shared" si="161"/>
        <v>3.2094155051425249E-53</v>
      </c>
      <c r="HS142" s="86">
        <f t="shared" si="158"/>
        <v>1.3970862672557998E-2</v>
      </c>
      <c r="HT142" s="86">
        <f t="shared" si="158"/>
        <v>0.18195289043779356</v>
      </c>
      <c r="HU142" s="86">
        <f t="shared" si="158"/>
        <v>8.2878796933696902E-2</v>
      </c>
      <c r="HV142" s="86">
        <f t="shared" si="158"/>
        <v>4.2934484365661184E-2</v>
      </c>
      <c r="HW142" s="86">
        <f t="shared" si="158"/>
        <v>3.5684706414677705E-2</v>
      </c>
      <c r="HX142" s="86">
        <f t="shared" si="158"/>
        <v>4.8461204764538579E-2</v>
      </c>
      <c r="HY142" s="86">
        <f t="shared" si="158"/>
        <v>9.1009406614830868E-2</v>
      </c>
      <c r="HZ142" s="86">
        <f t="shared" si="158"/>
        <v>0.11465464152629311</v>
      </c>
      <c r="IA142" s="86">
        <f t="shared" si="158"/>
        <v>0.21242366392875051</v>
      </c>
      <c r="IB142" s="86">
        <f t="shared" si="158"/>
        <v>0.11895057536166306</v>
      </c>
      <c r="IC142" s="86">
        <f t="shared" si="158"/>
        <v>7.7505765881596772E-2</v>
      </c>
      <c r="ID142" s="86">
        <f t="shared" si="158"/>
        <v>2.4568252566849021E-2</v>
      </c>
      <c r="IE142" s="86">
        <f t="shared" si="158"/>
        <v>1.2199624714084228E-2</v>
      </c>
      <c r="IF142" s="86">
        <f t="shared" si="158"/>
        <v>1.4796892974174559E-2</v>
      </c>
      <c r="IG142" s="86">
        <f t="shared" si="158"/>
        <v>1.8402957841506685E-2</v>
      </c>
      <c r="II142" s="86">
        <f t="shared" si="159"/>
        <v>5.7609807176438522E-53</v>
      </c>
      <c r="IJ142" s="86">
        <f t="shared" si="159"/>
        <v>2.349053815696065E-28</v>
      </c>
      <c r="IK142" s="86">
        <f t="shared" si="159"/>
        <v>1.7450308700580589E-34</v>
      </c>
      <c r="IL142" s="86">
        <f t="shared" si="159"/>
        <v>3.8319377102255011E-41</v>
      </c>
      <c r="IM142" s="86">
        <f t="shared" si="159"/>
        <v>3.5739420449944413E-43</v>
      </c>
      <c r="IN142" s="86">
        <f t="shared" si="159"/>
        <v>1.361503405987984E-42</v>
      </c>
      <c r="IO142" s="86">
        <f t="shared" si="159"/>
        <v>1.1194256910885317E-42</v>
      </c>
      <c r="IP142" s="86">
        <f t="shared" si="159"/>
        <v>1.5056901864154492E-47</v>
      </c>
      <c r="IQ142" s="86">
        <f t="shared" si="159"/>
        <v>3.3418606985495417E-39</v>
      </c>
      <c r="IR142" s="86">
        <f t="shared" si="159"/>
        <v>4.40414267475787E-42</v>
      </c>
      <c r="IS142" s="86">
        <f t="shared" si="159"/>
        <v>7.2073972831149871E-40</v>
      </c>
      <c r="IT142" s="86">
        <f t="shared" si="159"/>
        <v>3.6876323869732048E-46</v>
      </c>
      <c r="IU142" s="86">
        <f t="shared" si="159"/>
        <v>6.093074633789853E-47</v>
      </c>
      <c r="IV142" s="86">
        <f t="shared" si="159"/>
        <v>2.6947298902890403E-25</v>
      </c>
      <c r="IW142" s="86">
        <f t="shared" si="159"/>
        <v>7.1224745594473965E-17</v>
      </c>
      <c r="IY142" s="86">
        <f t="shared" si="160"/>
        <v>1.3970862672557998E-2</v>
      </c>
      <c r="IZ142" s="86">
        <f t="shared" si="160"/>
        <v>0.18195289043779356</v>
      </c>
      <c r="JA142" s="86">
        <f t="shared" si="160"/>
        <v>8.2878796933696902E-2</v>
      </c>
      <c r="JB142" s="86">
        <f t="shared" si="160"/>
        <v>4.2934484365661184E-2</v>
      </c>
      <c r="JC142" s="86">
        <f t="shared" si="160"/>
        <v>3.5684706414677705E-2</v>
      </c>
      <c r="JD142" s="86">
        <f t="shared" si="160"/>
        <v>4.8461204764538579E-2</v>
      </c>
      <c r="JE142" s="86">
        <f t="shared" si="160"/>
        <v>9.1009406614830868E-2</v>
      </c>
      <c r="JF142" s="86">
        <f t="shared" si="160"/>
        <v>0.11465464152629311</v>
      </c>
      <c r="JG142" s="86">
        <f t="shared" si="160"/>
        <v>0.21242366392875051</v>
      </c>
      <c r="JH142" s="86">
        <f t="shared" si="160"/>
        <v>0.11895057536166306</v>
      </c>
      <c r="JI142" s="86">
        <f t="shared" si="160"/>
        <v>7.7505765881596772E-2</v>
      </c>
      <c r="JJ142" s="86">
        <f t="shared" si="160"/>
        <v>2.4568252566849021E-2</v>
      </c>
      <c r="JK142" s="86">
        <f t="shared" si="160"/>
        <v>1.2199624714084228E-2</v>
      </c>
      <c r="JL142" s="86">
        <f t="shared" si="160"/>
        <v>1.4796892974174559E-2</v>
      </c>
      <c r="JM142" s="86">
        <f t="shared" si="160"/>
        <v>1.8402957841506758E-2</v>
      </c>
    </row>
    <row r="143" spans="2:273" x14ac:dyDescent="0.25">
      <c r="B143" s="2">
        <v>116</v>
      </c>
      <c r="C143" s="37">
        <v>32.639000000000003</v>
      </c>
      <c r="D143" s="37">
        <v>35.25</v>
      </c>
      <c r="E143" s="37">
        <v>42.067999999999998</v>
      </c>
      <c r="F143" s="37">
        <v>38.372999999999998</v>
      </c>
      <c r="G143" s="37">
        <v>36.832999999999998</v>
      </c>
      <c r="H143" s="37">
        <v>35.017000000000003</v>
      </c>
      <c r="I143" s="37">
        <v>39.049999999999997</v>
      </c>
      <c r="J143" s="37">
        <v>39.396999999999998</v>
      </c>
      <c r="K143" s="37">
        <v>50.121000000000002</v>
      </c>
      <c r="L143" s="37">
        <v>45.732999999999997</v>
      </c>
      <c r="M143" s="37">
        <v>41.517000000000003</v>
      </c>
      <c r="N143" s="37">
        <v>35.933</v>
      </c>
      <c r="O143" s="37">
        <v>36.317</v>
      </c>
      <c r="P143" s="37">
        <v>42.616999999999997</v>
      </c>
      <c r="Q143" s="37">
        <v>46.6</v>
      </c>
      <c r="S143" s="4">
        <f t="shared" si="162"/>
        <v>30.091627383651822</v>
      </c>
      <c r="T143" s="4">
        <f t="shared" si="162"/>
        <v>36.557444596391122</v>
      </c>
      <c r="U143" s="4">
        <f t="shared" si="162"/>
        <v>40.712101502809709</v>
      </c>
      <c r="V143" s="4">
        <f t="shared" si="162"/>
        <v>38.325613257151751</v>
      </c>
      <c r="W143" s="4">
        <f t="shared" si="162"/>
        <v>37.613937236032811</v>
      </c>
      <c r="X143" s="4">
        <f t="shared" si="162"/>
        <v>37.285764074255411</v>
      </c>
      <c r="Y143" s="4">
        <f t="shared" si="162"/>
        <v>37.821457660788013</v>
      </c>
      <c r="Z143" s="4">
        <f t="shared" si="162"/>
        <v>40.510882790414534</v>
      </c>
      <c r="AA143" s="4">
        <f t="shared" si="162"/>
        <v>51.533769578334244</v>
      </c>
      <c r="AB143" s="4">
        <f t="shared" si="162"/>
        <v>44.143020542434463</v>
      </c>
      <c r="AC143" s="4">
        <f t="shared" si="162"/>
        <v>41.639478499315189</v>
      </c>
      <c r="AD143" s="4">
        <f t="shared" si="162"/>
        <v>36.747110838407167</v>
      </c>
      <c r="AE143" s="4">
        <f t="shared" si="162"/>
        <v>37.511753439365918</v>
      </c>
      <c r="AF143" s="4">
        <f t="shared" si="162"/>
        <v>41.501572913119531</v>
      </c>
      <c r="AG143" s="4">
        <f t="shared" si="162"/>
        <v>49.154749424622906</v>
      </c>
      <c r="AI143" s="4">
        <f t="shared" si="163"/>
        <v>2.5473726163481807</v>
      </c>
      <c r="AJ143" s="4">
        <f t="shared" si="163"/>
        <v>-1.3074445963911216</v>
      </c>
      <c r="AK143" s="4">
        <f t="shared" si="163"/>
        <v>1.3558984971902888</v>
      </c>
      <c r="AL143" s="4">
        <f t="shared" si="163"/>
        <v>4.7386742848246399E-2</v>
      </c>
      <c r="AM143" s="4">
        <f t="shared" si="163"/>
        <v>-0.78093723603281262</v>
      </c>
      <c r="AN143" s="4">
        <f t="shared" si="163"/>
        <v>-2.268764074255408</v>
      </c>
      <c r="AO143" s="4">
        <f t="shared" si="163"/>
        <v>1.2285423392119839</v>
      </c>
      <c r="AP143" s="4">
        <f t="shared" si="163"/>
        <v>-1.1138827904145359</v>
      </c>
      <c r="AQ143" s="4">
        <f t="shared" si="163"/>
        <v>-1.4127695783342418</v>
      </c>
      <c r="AR143" s="4">
        <f t="shared" si="163"/>
        <v>1.5899794575655335</v>
      </c>
      <c r="AS143" s="4">
        <f t="shared" si="163"/>
        <v>-0.12247849931518573</v>
      </c>
      <c r="AT143" s="4">
        <f t="shared" si="163"/>
        <v>-0.81411083840716714</v>
      </c>
      <c r="AU143" s="4">
        <f t="shared" si="163"/>
        <v>-1.1947534393659183</v>
      </c>
      <c r="AV143" s="4">
        <f t="shared" si="163"/>
        <v>1.1154270868804659</v>
      </c>
      <c r="AW143" s="4">
        <f t="shared" si="163"/>
        <v>-2.554749424622905</v>
      </c>
      <c r="AY143" s="2">
        <f t="shared" si="154"/>
        <v>30.091627383651822</v>
      </c>
      <c r="AZ143" s="2">
        <f t="shared" si="154"/>
        <v>33.106856826662472</v>
      </c>
      <c r="BA143" s="2">
        <f t="shared" si="154"/>
        <v>37.234663264638812</v>
      </c>
      <c r="BB143" s="2">
        <f t="shared" si="154"/>
        <v>36.084536431555243</v>
      </c>
      <c r="BC143" s="2">
        <f t="shared" si="154"/>
        <v>34.582303541112374</v>
      </c>
      <c r="BD143" s="2">
        <f t="shared" si="154"/>
        <v>32.723092103553604</v>
      </c>
      <c r="BE143" s="2">
        <f t="shared" si="154"/>
        <v>30.14428729491949</v>
      </c>
      <c r="BF143" s="2">
        <f t="shared" si="154"/>
        <v>31.84413341153892</v>
      </c>
      <c r="BG143" s="2">
        <f t="shared" si="154"/>
        <v>31.788872493450828</v>
      </c>
      <c r="BH143" s="2">
        <f t="shared" si="154"/>
        <v>29.73861439256433</v>
      </c>
      <c r="BI143" s="2">
        <f t="shared" si="154"/>
        <v>30.425489563520024</v>
      </c>
      <c r="BJ143" s="2">
        <f t="shared" si="154"/>
        <v>31.883626932627759</v>
      </c>
      <c r="BK143" s="2">
        <f t="shared" si="154"/>
        <v>34.491374497407236</v>
      </c>
      <c r="BL143" s="2">
        <f t="shared" si="154"/>
        <v>35.506692727365646</v>
      </c>
      <c r="BM143" s="2">
        <f t="shared" si="154"/>
        <v>36.22503421708285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78.261401137980073</v>
      </c>
      <c r="DL143" s="2">
        <f t="shared" si="164"/>
        <v>76.620231389284029</v>
      </c>
      <c r="DM143" s="2">
        <f t="shared" si="164"/>
        <v>74.464170697012804</v>
      </c>
      <c r="DN143" s="2">
        <f t="shared" si="164"/>
        <v>79.702504993252361</v>
      </c>
      <c r="DO143" s="2">
        <f t="shared" si="164"/>
        <v>81.682873867595816</v>
      </c>
      <c r="DP143" s="2">
        <f t="shared" si="164"/>
        <v>75.156800093808641</v>
      </c>
      <c r="DQ143" s="2">
        <f t="shared" si="164"/>
        <v>67.943395403377124</v>
      </c>
      <c r="DR143" s="2">
        <f t="shared" si="164"/>
        <v>70.337697961119005</v>
      </c>
      <c r="DS143" s="2">
        <f t="shared" si="164"/>
        <v>73.9398892120075</v>
      </c>
      <c r="DT143" s="2">
        <f t="shared" si="164"/>
        <v>67.869948592870543</v>
      </c>
      <c r="DU143" s="2">
        <f t="shared" si="164"/>
        <v>78.590192982456145</v>
      </c>
      <c r="DV143" s="2">
        <f t="shared" si="164"/>
        <v>73.653871013133198</v>
      </c>
      <c r="DW143" s="2">
        <f t="shared" si="164"/>
        <v>78.935182051282055</v>
      </c>
      <c r="DX143" s="2">
        <f t="shared" si="164"/>
        <v>82.41047082551593</v>
      </c>
      <c r="DY143" s="2">
        <f t="shared" si="164"/>
        <v>78.126478739002934</v>
      </c>
      <c r="EA143" s="2">
        <f t="shared" si="152"/>
        <v>30.055402152270791</v>
      </c>
      <c r="EB143" s="2">
        <f t="shared" si="152"/>
        <v>33.071514471252314</v>
      </c>
      <c r="EC143" s="2">
        <f t="shared" si="152"/>
        <v>37.207630926475431</v>
      </c>
      <c r="ED143" s="2">
        <f t="shared" si="152"/>
        <v>36.05035674513411</v>
      </c>
      <c r="EE143" s="2">
        <f t="shared" si="151"/>
        <v>34.538896554317581</v>
      </c>
      <c r="EF143" s="2">
        <f t="shared" si="151"/>
        <v>32.686671695810574</v>
      </c>
      <c r="EG143" s="2">
        <f t="shared" si="151"/>
        <v>30.107961300597719</v>
      </c>
      <c r="EH143" s="2">
        <f t="shared" si="151"/>
        <v>31.809094428449484</v>
      </c>
      <c r="EI143" s="2">
        <f t="shared" si="151"/>
        <v>31.736060997330959</v>
      </c>
      <c r="EJ143" s="2">
        <f t="shared" si="151"/>
        <v>29.696680876935325</v>
      </c>
      <c r="EK143" s="2">
        <f t="shared" si="151"/>
        <v>30.379238476096059</v>
      </c>
      <c r="EL143" s="2">
        <f t="shared" si="151"/>
        <v>31.842395031836219</v>
      </c>
      <c r="EM143" s="2">
        <f t="shared" si="135"/>
        <v>34.452730998499518</v>
      </c>
      <c r="EN143" s="2">
        <f t="shared" si="135"/>
        <v>35.462370608873243</v>
      </c>
      <c r="EO143" s="2">
        <f t="shared" si="135"/>
        <v>36.174460554619372</v>
      </c>
      <c r="EQ143" s="2">
        <f t="shared" si="165"/>
        <v>30.093500261648391</v>
      </c>
      <c r="ER143" s="2">
        <f t="shared" si="165"/>
        <v>33.182335605532131</v>
      </c>
      <c r="ES143" s="2">
        <f t="shared" si="165"/>
        <v>37.136691229962501</v>
      </c>
      <c r="ET143" s="2">
        <f t="shared" si="165"/>
        <v>35.952162229414768</v>
      </c>
      <c r="EU143" s="2">
        <f t="shared" si="165"/>
        <v>34.460583898583998</v>
      </c>
      <c r="EV143" s="2">
        <f t="shared" si="165"/>
        <v>32.604735105682238</v>
      </c>
      <c r="EW143" s="2">
        <f t="shared" si="165"/>
        <v>30.191181175766644</v>
      </c>
      <c r="EX143" s="2">
        <f t="shared" si="165"/>
        <v>31.68088590790785</v>
      </c>
      <c r="EY143" s="2">
        <f t="shared" si="165"/>
        <v>32.082688081474423</v>
      </c>
      <c r="EZ143" s="2">
        <f t="shared" si="165"/>
        <v>29.858631219583067</v>
      </c>
      <c r="FA143" s="2">
        <f t="shared" si="165"/>
        <v>30.393035130513802</v>
      </c>
      <c r="FB143" s="2">
        <f t="shared" si="165"/>
        <v>31.965111244037328</v>
      </c>
      <c r="FC143" s="2">
        <f t="shared" si="165"/>
        <v>34.465992835853982</v>
      </c>
      <c r="FD143" s="2">
        <f t="shared" si="165"/>
        <v>35.530203692320747</v>
      </c>
      <c r="FE143" s="2">
        <f t="shared" si="165"/>
        <v>35.60308105249473</v>
      </c>
      <c r="FG143" s="2">
        <f t="shared" si="166"/>
        <v>0.99926444950243243</v>
      </c>
      <c r="FH143" s="2">
        <f t="shared" si="166"/>
        <v>0.99927228215166097</v>
      </c>
      <c r="FI143" s="2">
        <f t="shared" si="166"/>
        <v>0.99921718006300919</v>
      </c>
      <c r="FJ143" s="2">
        <f t="shared" si="166"/>
        <v>0.99915813457237879</v>
      </c>
      <c r="FK143" s="2">
        <f t="shared" si="166"/>
        <v>0.99903748746599896</v>
      </c>
      <c r="FL143" s="2">
        <f t="shared" si="166"/>
        <v>0.99908906949944232</v>
      </c>
      <c r="FM143" s="2">
        <f t="shared" si="166"/>
        <v>0.99910665692338319</v>
      </c>
      <c r="FN143" s="2">
        <f t="shared" si="166"/>
        <v>0.99896401921327427</v>
      </c>
      <c r="FO143" s="2">
        <f t="shared" si="166"/>
        <v>0.99909868144707725</v>
      </c>
      <c r="FP143" s="2">
        <f t="shared" si="166"/>
        <v>0.99905124994336558</v>
      </c>
      <c r="FQ143" s="2">
        <f t="shared" si="166"/>
        <v>0.99904925333186101</v>
      </c>
      <c r="FR143" s="2">
        <f t="shared" si="166"/>
        <v>0.99908107646212341</v>
      </c>
      <c r="FS143" s="2">
        <f t="shared" si="166"/>
        <v>0.99913696731789947</v>
      </c>
      <c r="FT143" s="2">
        <f t="shared" si="166"/>
        <v>0.99907741764237135</v>
      </c>
      <c r="FU143" s="2">
        <f t="shared" si="166"/>
        <v>0.99862760614008017</v>
      </c>
      <c r="FW143" s="2">
        <f t="shared" si="156"/>
        <v>2.0139709132163654E-2</v>
      </c>
      <c r="FX143" s="2">
        <f t="shared" si="156"/>
        <v>3.2946575221143526E-2</v>
      </c>
      <c r="FY143" s="2">
        <f t="shared" si="156"/>
        <v>3.0065309793157538E-2</v>
      </c>
      <c r="FZ143" s="2">
        <f t="shared" si="156"/>
        <v>2.6167938316457206E-2</v>
      </c>
      <c r="GA143" s="2">
        <f t="shared" si="156"/>
        <v>2.5151519297201622E-2</v>
      </c>
      <c r="GB143" s="2">
        <f t="shared" si="156"/>
        <v>2.7666852791398234E-2</v>
      </c>
      <c r="GC143" s="2">
        <f t="shared" si="156"/>
        <v>3.035298010402596E-2</v>
      </c>
      <c r="GD143" s="2">
        <f t="shared" si="156"/>
        <v>3.8031090985073276E-2</v>
      </c>
      <c r="GE143" s="2">
        <f t="shared" si="156"/>
        <v>4.2617566316607354E-2</v>
      </c>
      <c r="GF143" s="2">
        <f t="shared" si="156"/>
        <v>3.5298633075592473E-2</v>
      </c>
      <c r="GG143" s="2">
        <f t="shared" si="156"/>
        <v>3.0056783817816814E-2</v>
      </c>
      <c r="GH143" s="2">
        <f t="shared" si="156"/>
        <v>2.2901223143669033E-2</v>
      </c>
      <c r="GI143" s="2">
        <f t="shared" si="156"/>
        <v>1.9129315376677555E-2</v>
      </c>
      <c r="GJ143" s="2">
        <f t="shared" si="156"/>
        <v>1.4869285857053728E-2</v>
      </c>
      <c r="GK143" s="2">
        <f t="shared" si="156"/>
        <v>1.2252854150314452E-2</v>
      </c>
      <c r="GM143" s="86">
        <f t="shared" si="157"/>
        <v>1.9850029246461315E-83</v>
      </c>
      <c r="GN143" s="86">
        <f t="shared" si="157"/>
        <v>2.3478984983755212E-125</v>
      </c>
      <c r="GO143" s="86">
        <f t="shared" si="157"/>
        <v>3.4649885244033045E-114</v>
      </c>
      <c r="GP143" s="86">
        <f t="shared" si="157"/>
        <v>1.0618069612379141E-177</v>
      </c>
      <c r="GQ143" s="86">
        <f t="shared" si="157"/>
        <v>3.5835690625850392E-156</v>
      </c>
      <c r="GR143" s="86">
        <f t="shared" si="157"/>
        <v>2.6552987825690323E-174</v>
      </c>
      <c r="GS143" s="86">
        <f t="shared" si="157"/>
        <v>5.512024706116999E-201</v>
      </c>
      <c r="GT143" s="86">
        <f t="shared" si="157"/>
        <v>1.1951308708098502E-195</v>
      </c>
      <c r="GU143" s="86">
        <f t="shared" si="157"/>
        <v>4.4888215125023679E-164</v>
      </c>
      <c r="GV143" s="86">
        <f t="shared" si="157"/>
        <v>1.5512359372422669E-161</v>
      </c>
      <c r="GW143" s="86">
        <f t="shared" si="157"/>
        <v>7.5929171942052928E-127</v>
      </c>
      <c r="GX143" s="86">
        <f t="shared" si="157"/>
        <v>4.0753584342084641E-142</v>
      </c>
      <c r="GY143" s="86">
        <f t="shared" si="157"/>
        <v>6.6441414123239778E-123</v>
      </c>
      <c r="GZ143" s="86">
        <f t="shared" si="157"/>
        <v>1.2826990736552728E-106</v>
      </c>
      <c r="HA143" s="86">
        <f t="shared" si="157"/>
        <v>5.5261398424607462E-130</v>
      </c>
      <c r="HC143" s="86">
        <f t="shared" si="153"/>
        <v>3.6994544846608911E-26</v>
      </c>
      <c r="HD143" s="86">
        <f t="shared" si="153"/>
        <v>1.1890547915214384E-62</v>
      </c>
      <c r="HE143" s="86">
        <f t="shared" si="153"/>
        <v>1.674700029317903E-42</v>
      </c>
      <c r="HF143" s="86">
        <f t="shared" si="153"/>
        <v>3.5283021436996254E-62</v>
      </c>
      <c r="HG143" s="86">
        <f t="shared" si="153"/>
        <v>2.010746186402658E-51</v>
      </c>
      <c r="HH143" s="86">
        <f t="shared" si="153"/>
        <v>4.7040822623886483E-73</v>
      </c>
      <c r="HI143" s="86">
        <f t="shared" si="153"/>
        <v>7.3932759791166829E-86</v>
      </c>
      <c r="HJ143" s="86">
        <f t="shared" si="153"/>
        <v>7.2133980807394465E-73</v>
      </c>
      <c r="HK143" s="86">
        <f t="shared" si="153"/>
        <v>6.8772688199622919E-77</v>
      </c>
      <c r="HL143" s="86">
        <f t="shared" si="161"/>
        <v>1.3199715765872429E-66</v>
      </c>
      <c r="HM143" s="86">
        <f t="shared" si="161"/>
        <v>4.748381278192894E-58</v>
      </c>
      <c r="HN143" s="86">
        <f t="shared" si="161"/>
        <v>3.7823671640749411E-53</v>
      </c>
      <c r="HO143" s="86">
        <f t="shared" si="161"/>
        <v>1.147088179607464E-44</v>
      </c>
      <c r="HP143" s="86">
        <f t="shared" si="161"/>
        <v>2.2451324081164304E-39</v>
      </c>
      <c r="HQ143" s="86">
        <f t="shared" si="161"/>
        <v>1.0493876838674903E-56</v>
      </c>
      <c r="HS143" s="86">
        <f t="shared" si="158"/>
        <v>2.532648810508932E-2</v>
      </c>
      <c r="HT143" s="86">
        <f t="shared" si="158"/>
        <v>0.24660988452667901</v>
      </c>
      <c r="HU143" s="86">
        <f t="shared" si="158"/>
        <v>0.12415996956750198</v>
      </c>
      <c r="HV143" s="86">
        <f t="shared" si="158"/>
        <v>6.9355003980202293E-2</v>
      </c>
      <c r="HW143" s="86">
        <f t="shared" si="158"/>
        <v>5.8864226365315235E-2</v>
      </c>
      <c r="HX143" s="86">
        <f t="shared" si="158"/>
        <v>7.8745620201975994E-2</v>
      </c>
      <c r="HY143" s="86">
        <f t="shared" si="158"/>
        <v>0.14155921253516784</v>
      </c>
      <c r="HZ143" s="86">
        <f t="shared" si="158"/>
        <v>0.18346634546061497</v>
      </c>
      <c r="IA143" s="86">
        <f t="shared" si="158"/>
        <v>0.3044482179820695</v>
      </c>
      <c r="IB143" s="86">
        <f t="shared" si="158"/>
        <v>0.18273981238681303</v>
      </c>
      <c r="IC143" s="86">
        <f t="shared" si="158"/>
        <v>0.12041828938051521</v>
      </c>
      <c r="ID143" s="86">
        <f t="shared" si="158"/>
        <v>4.1876990280327368E-2</v>
      </c>
      <c r="IE143" s="86">
        <f t="shared" si="158"/>
        <v>2.1399991537711844E-2</v>
      </c>
      <c r="IF143" s="86">
        <f t="shared" si="158"/>
        <v>2.4039767661353718E-2</v>
      </c>
      <c r="IG143" s="86">
        <f t="shared" si="158"/>
        <v>2.7388551142688431E-2</v>
      </c>
      <c r="II143" s="86">
        <f t="shared" si="159"/>
        <v>1.269021462728601E-50</v>
      </c>
      <c r="IJ143" s="86">
        <f t="shared" si="159"/>
        <v>5.8760362569497374E-27</v>
      </c>
      <c r="IK143" s="86">
        <f t="shared" si="159"/>
        <v>8.198232680662632E-33</v>
      </c>
      <c r="IL143" s="86">
        <f t="shared" si="159"/>
        <v>3.2840874805536232E-39</v>
      </c>
      <c r="IM143" s="86">
        <f t="shared" si="159"/>
        <v>3.6596650436105052E-41</v>
      </c>
      <c r="IN143" s="86">
        <f t="shared" si="159"/>
        <v>1.4748407106442356E-40</v>
      </c>
      <c r="IO143" s="86">
        <f t="shared" si="159"/>
        <v>1.3865577119489503E-40</v>
      </c>
      <c r="IP143" s="86">
        <f t="shared" si="159"/>
        <v>4.7939958966182032E-45</v>
      </c>
      <c r="IQ143" s="86">
        <f t="shared" si="159"/>
        <v>4.4439750430020836E-37</v>
      </c>
      <c r="IR143" s="86">
        <f t="shared" si="159"/>
        <v>6.3087064475740889E-40</v>
      </c>
      <c r="IS143" s="86">
        <f t="shared" si="159"/>
        <v>6.34491024208908E-38</v>
      </c>
      <c r="IT143" s="86">
        <f t="shared" si="159"/>
        <v>4.6567244025664751E-44</v>
      </c>
      <c r="IU143" s="86">
        <f t="shared" si="159"/>
        <v>6.7076817706014344E-45</v>
      </c>
      <c r="IV143" s="86">
        <f t="shared" si="159"/>
        <v>2.7348419904879616E-24</v>
      </c>
      <c r="IW143" s="86">
        <f t="shared" si="159"/>
        <v>2.9960164985501158E-16</v>
      </c>
      <c r="IY143" s="86">
        <f t="shared" si="160"/>
        <v>2.532648810508932E-2</v>
      </c>
      <c r="IZ143" s="86">
        <f t="shared" si="160"/>
        <v>0.24660988452667901</v>
      </c>
      <c r="JA143" s="86">
        <f t="shared" si="160"/>
        <v>0.12415996956750198</v>
      </c>
      <c r="JB143" s="86">
        <f t="shared" si="160"/>
        <v>6.9355003980202293E-2</v>
      </c>
      <c r="JC143" s="86">
        <f t="shared" si="160"/>
        <v>5.8864226365315235E-2</v>
      </c>
      <c r="JD143" s="86">
        <f t="shared" si="160"/>
        <v>7.8745620201975994E-2</v>
      </c>
      <c r="JE143" s="86">
        <f t="shared" si="160"/>
        <v>0.14155921253516784</v>
      </c>
      <c r="JF143" s="86">
        <f t="shared" si="160"/>
        <v>0.18346634546061497</v>
      </c>
      <c r="JG143" s="86">
        <f t="shared" si="160"/>
        <v>0.3044482179820695</v>
      </c>
      <c r="JH143" s="86">
        <f t="shared" si="160"/>
        <v>0.18273981238681303</v>
      </c>
      <c r="JI143" s="86">
        <f t="shared" si="160"/>
        <v>0.12041828938051521</v>
      </c>
      <c r="JJ143" s="86">
        <f t="shared" si="160"/>
        <v>4.1876990280327368E-2</v>
      </c>
      <c r="JK143" s="86">
        <f t="shared" si="160"/>
        <v>2.1399991537711844E-2</v>
      </c>
      <c r="JL143" s="86">
        <f t="shared" si="160"/>
        <v>2.4039767661353718E-2</v>
      </c>
      <c r="JM143" s="86">
        <f t="shared" si="160"/>
        <v>2.7388551142688729E-2</v>
      </c>
    </row>
    <row r="144" spans="2:273" x14ac:dyDescent="0.25">
      <c r="B144" s="2">
        <v>117</v>
      </c>
      <c r="C144" s="37">
        <v>30.966999999999999</v>
      </c>
      <c r="D144" s="37">
        <v>40.183</v>
      </c>
      <c r="E144" s="37">
        <v>43.898000000000003</v>
      </c>
      <c r="F144" s="37">
        <v>38.643999999999998</v>
      </c>
      <c r="G144" s="37">
        <v>39.533000000000001</v>
      </c>
      <c r="H144" s="37">
        <v>39.517000000000003</v>
      </c>
      <c r="I144" s="37">
        <v>39.799999999999997</v>
      </c>
      <c r="J144" s="37">
        <v>43.655000000000001</v>
      </c>
      <c r="K144" s="37">
        <v>54.155000000000001</v>
      </c>
      <c r="L144" s="37">
        <v>49.533000000000001</v>
      </c>
      <c r="M144" s="37">
        <v>45.517000000000003</v>
      </c>
      <c r="N144" s="37">
        <v>37.85</v>
      </c>
      <c r="O144" s="37">
        <v>39.633000000000003</v>
      </c>
      <c r="P144" s="37">
        <v>43.95</v>
      </c>
      <c r="Q144" s="37">
        <v>50.45</v>
      </c>
      <c r="S144" s="4">
        <f t="shared" si="162"/>
        <v>29.985018463799417</v>
      </c>
      <c r="T144" s="4">
        <f t="shared" si="162"/>
        <v>37.088151426177554</v>
      </c>
      <c r="U144" s="4">
        <f t="shared" si="162"/>
        <v>41.736236194001755</v>
      </c>
      <c r="V144" s="4">
        <f t="shared" si="162"/>
        <v>39.20340947124744</v>
      </c>
      <c r="W144" s="4">
        <f t="shared" si="162"/>
        <v>38.940033364287345</v>
      </c>
      <c r="X144" s="4">
        <f t="shared" si="162"/>
        <v>39.181985699634403</v>
      </c>
      <c r="Y144" s="4">
        <f t="shared" si="162"/>
        <v>40.341496728956891</v>
      </c>
      <c r="Z144" s="4">
        <f t="shared" si="162"/>
        <v>43.270945767474807</v>
      </c>
      <c r="AA144" s="4">
        <f t="shared" si="162"/>
        <v>54.789036689981913</v>
      </c>
      <c r="AB144" s="4">
        <f t="shared" si="162"/>
        <v>48.373405513270605</v>
      </c>
      <c r="AC144" s="4">
        <f t="shared" si="162"/>
        <v>45.533777423717936</v>
      </c>
      <c r="AD144" s="4">
        <f t="shared" si="162"/>
        <v>39.093059456812803</v>
      </c>
      <c r="AE144" s="4">
        <f t="shared" si="162"/>
        <v>39.112808616173638</v>
      </c>
      <c r="AF144" s="4">
        <f t="shared" si="162"/>
        <v>44.211954663002516</v>
      </c>
      <c r="AG144" s="4">
        <f t="shared" si="162"/>
        <v>53.984769278520425</v>
      </c>
      <c r="AI144" s="4">
        <f t="shared" si="163"/>
        <v>0.98198153620058193</v>
      </c>
      <c r="AJ144" s="4">
        <f t="shared" si="163"/>
        <v>3.0948485738224463</v>
      </c>
      <c r="AK144" s="4">
        <f t="shared" si="163"/>
        <v>2.1617638059982482</v>
      </c>
      <c r="AL144" s="4">
        <f t="shared" si="163"/>
        <v>-0.55940947124744156</v>
      </c>
      <c r="AM144" s="4">
        <f t="shared" si="163"/>
        <v>0.5929666357126564</v>
      </c>
      <c r="AN144" s="4">
        <f t="shared" si="163"/>
        <v>0.33501430036560009</v>
      </c>
      <c r="AO144" s="4">
        <f t="shared" si="163"/>
        <v>-0.54149672895689349</v>
      </c>
      <c r="AP144" s="4">
        <f t="shared" si="163"/>
        <v>0.38405423252519455</v>
      </c>
      <c r="AQ144" s="4">
        <f t="shared" si="163"/>
        <v>-0.63403668998191165</v>
      </c>
      <c r="AR144" s="4">
        <f t="shared" si="163"/>
        <v>1.1595944867293966</v>
      </c>
      <c r="AS144" s="4">
        <f t="shared" si="163"/>
        <v>-1.6777423717933004E-2</v>
      </c>
      <c r="AT144" s="4">
        <f t="shared" si="163"/>
        <v>-1.2430594568128015</v>
      </c>
      <c r="AU144" s="4">
        <f t="shared" si="163"/>
        <v>0.52019138382636498</v>
      </c>
      <c r="AV144" s="4">
        <f t="shared" si="163"/>
        <v>-0.26195466300251269</v>
      </c>
      <c r="AW144" s="4">
        <f t="shared" si="163"/>
        <v>-3.5347692785204217</v>
      </c>
      <c r="AY144" s="2">
        <f t="shared" ref="AY144:BM160" si="167">IF(OR($B144 &lt; C$230, $B144 &gt; C$233), #N/A, ((1-FG144)*DK144) + (FG144 - FW144)*EA144 + (FW144*EQ144))</f>
        <v>29.985018463799417</v>
      </c>
      <c r="AZ144" s="2">
        <f t="shared" si="167"/>
        <v>32.992082147803366</v>
      </c>
      <c r="BA144" s="2">
        <f t="shared" si="167"/>
        <v>37.138694838389505</v>
      </c>
      <c r="BB144" s="2">
        <f t="shared" si="167"/>
        <v>36.005628245577142</v>
      </c>
      <c r="BC144" s="2">
        <f t="shared" si="167"/>
        <v>34.523868222087025</v>
      </c>
      <c r="BD144" s="2">
        <f t="shared" si="167"/>
        <v>32.682464154275415</v>
      </c>
      <c r="BE144" s="2">
        <f t="shared" si="167"/>
        <v>30.052597947676134</v>
      </c>
      <c r="BF144" s="2">
        <f t="shared" si="167"/>
        <v>31.762686820699869</v>
      </c>
      <c r="BG144" s="2">
        <f t="shared" si="167"/>
        <v>31.642304382688355</v>
      </c>
      <c r="BH144" s="2">
        <f t="shared" si="167"/>
        <v>29.619950043955935</v>
      </c>
      <c r="BI144" s="2">
        <f t="shared" si="167"/>
        <v>30.349572349961655</v>
      </c>
      <c r="BJ144" s="2">
        <f t="shared" si="167"/>
        <v>31.756448412925504</v>
      </c>
      <c r="BK144" s="2">
        <f t="shared" si="167"/>
        <v>34.368371028740107</v>
      </c>
      <c r="BL144" s="2">
        <f t="shared" si="167"/>
        <v>35.343084679799567</v>
      </c>
      <c r="BM144" s="2">
        <f t="shared" si="167"/>
        <v>36.13130237303352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78.644291607396866</v>
      </c>
      <c r="DL144" s="2">
        <f t="shared" si="164"/>
        <v>76.962973684210539</v>
      </c>
      <c r="DM144" s="2">
        <f t="shared" si="164"/>
        <v>74.765204836415364</v>
      </c>
      <c r="DN144" s="2">
        <f t="shared" si="164"/>
        <v>80.050975438596495</v>
      </c>
      <c r="DO144" s="2">
        <f t="shared" si="164"/>
        <v>82.080725958188154</v>
      </c>
      <c r="DP144" s="2">
        <f t="shared" si="164"/>
        <v>75.501960975609762</v>
      </c>
      <c r="DQ144" s="2">
        <f t="shared" si="164"/>
        <v>68.228262195121971</v>
      </c>
      <c r="DR144" s="2">
        <f t="shared" si="164"/>
        <v>70.651144144144141</v>
      </c>
      <c r="DS144" s="2">
        <f t="shared" si="164"/>
        <v>74.276687804878037</v>
      </c>
      <c r="DT144" s="2">
        <f t="shared" si="164"/>
        <v>68.146835365853661</v>
      </c>
      <c r="DU144" s="2">
        <f t="shared" si="164"/>
        <v>78.963411605937921</v>
      </c>
      <c r="DV144" s="2">
        <f t="shared" si="164"/>
        <v>73.962758536585369</v>
      </c>
      <c r="DW144" s="2">
        <f t="shared" si="164"/>
        <v>79.270420512820522</v>
      </c>
      <c r="DX144" s="2">
        <f t="shared" si="164"/>
        <v>82.78373658536583</v>
      </c>
      <c r="DY144" s="2">
        <f t="shared" si="164"/>
        <v>78.538424120234595</v>
      </c>
      <c r="EA144" s="2">
        <f t="shared" si="152"/>
        <v>29.951249100751404</v>
      </c>
      <c r="EB144" s="2">
        <f t="shared" si="152"/>
        <v>32.958291625455814</v>
      </c>
      <c r="EC144" s="2">
        <f t="shared" si="152"/>
        <v>37.114526805143413</v>
      </c>
      <c r="ED144" s="2">
        <f t="shared" si="152"/>
        <v>35.975039293793039</v>
      </c>
      <c r="EE144" s="2">
        <f t="shared" si="151"/>
        <v>34.484565408719121</v>
      </c>
      <c r="EF144" s="2">
        <f t="shared" si="151"/>
        <v>32.64974856274565</v>
      </c>
      <c r="EG144" s="2">
        <f t="shared" si="151"/>
        <v>30.018393871141789</v>
      </c>
      <c r="EH144" s="2">
        <f t="shared" si="151"/>
        <v>31.731598145227796</v>
      </c>
      <c r="EI144" s="2">
        <f t="shared" si="151"/>
        <v>31.589715426911777</v>
      </c>
      <c r="EJ144" s="2">
        <f t="shared" si="151"/>
        <v>29.579574932450683</v>
      </c>
      <c r="EK144" s="2">
        <f t="shared" si="151"/>
        <v>30.306815302122285</v>
      </c>
      <c r="EL144" s="2">
        <f t="shared" si="151"/>
        <v>31.717418456442907</v>
      </c>
      <c r="EM144" s="2">
        <f t="shared" si="135"/>
        <v>34.332634917473733</v>
      </c>
      <c r="EN144" s="2">
        <f t="shared" si="135"/>
        <v>35.301836332626642</v>
      </c>
      <c r="EO144" s="2">
        <f t="shared" si="135"/>
        <v>36.086275681819949</v>
      </c>
      <c r="EQ144" s="2">
        <f t="shared" si="165"/>
        <v>30.001271671530649</v>
      </c>
      <c r="ER144" s="2">
        <f t="shared" si="165"/>
        <v>33.08556855130719</v>
      </c>
      <c r="ES144" s="2">
        <f t="shared" si="165"/>
        <v>37.031955976804028</v>
      </c>
      <c r="ET144" s="2">
        <f t="shared" si="165"/>
        <v>35.861321632690256</v>
      </c>
      <c r="EU144" s="2">
        <f t="shared" si="165"/>
        <v>34.394359832335233</v>
      </c>
      <c r="EV144" s="2">
        <f t="shared" si="165"/>
        <v>32.554295716050447</v>
      </c>
      <c r="EW144" s="2">
        <f t="shared" si="165"/>
        <v>30.110925119894816</v>
      </c>
      <c r="EX144" s="2">
        <f t="shared" si="165"/>
        <v>31.594722975551782</v>
      </c>
      <c r="EY144" s="2">
        <f t="shared" si="165"/>
        <v>31.965687760376181</v>
      </c>
      <c r="EZ144" s="2">
        <f t="shared" si="165"/>
        <v>29.761081472637677</v>
      </c>
      <c r="FA144" s="2">
        <f t="shared" si="165"/>
        <v>30.323972509628177</v>
      </c>
      <c r="FB144" s="2">
        <f t="shared" si="165"/>
        <v>31.862003099028541</v>
      </c>
      <c r="FC144" s="2">
        <f t="shared" si="165"/>
        <v>34.349978603951399</v>
      </c>
      <c r="FD144" s="2">
        <f t="shared" si="165"/>
        <v>35.381292789164682</v>
      </c>
      <c r="FE144" s="2">
        <f t="shared" si="165"/>
        <v>35.481582622119021</v>
      </c>
      <c r="FG144" s="2">
        <f t="shared" si="166"/>
        <v>0.99932912655407935</v>
      </c>
      <c r="FH144" s="2">
        <f t="shared" si="166"/>
        <v>0.99933627093489863</v>
      </c>
      <c r="FI144" s="2">
        <f t="shared" si="166"/>
        <v>0.99928601055284361</v>
      </c>
      <c r="FJ144" s="2">
        <f t="shared" si="166"/>
        <v>0.99923215272641885</v>
      </c>
      <c r="FK144" s="2">
        <f t="shared" si="166"/>
        <v>0.99912210378635669</v>
      </c>
      <c r="FL144" s="2">
        <f t="shared" si="166"/>
        <v>0.99916915491568792</v>
      </c>
      <c r="FM144" s="2">
        <f t="shared" si="166"/>
        <v>0.99918519738370348</v>
      </c>
      <c r="FN144" s="2">
        <f t="shared" si="166"/>
        <v>0.9990550881596274</v>
      </c>
      <c r="FO144" s="2">
        <f t="shared" si="166"/>
        <v>0.99917792251412862</v>
      </c>
      <c r="FP144" s="2">
        <f t="shared" si="166"/>
        <v>0.99913465742595309</v>
      </c>
      <c r="FQ144" s="2">
        <f t="shared" si="166"/>
        <v>0.99913283619023918</v>
      </c>
      <c r="FR144" s="2">
        <f t="shared" si="166"/>
        <v>0.99916186400517093</v>
      </c>
      <c r="FS144" s="2">
        <f t="shared" si="166"/>
        <v>0.99921284506461117</v>
      </c>
      <c r="FT144" s="2">
        <f t="shared" si="166"/>
        <v>0.99915852658114834</v>
      </c>
      <c r="FU144" s="2">
        <f t="shared" si="166"/>
        <v>0.99874821076309717</v>
      </c>
      <c r="FW144" s="2">
        <f t="shared" ref="FW144:GK160" si="169">POWER(10,($B144-C$232)/C$229)/(1+POWER(10,($B144-C$232)/C$229))</f>
        <v>2.2039927417627343E-2</v>
      </c>
      <c r="FX144" s="2">
        <f t="shared" si="169"/>
        <v>3.6010736698353564E-2</v>
      </c>
      <c r="FY144" s="2">
        <f t="shared" si="169"/>
        <v>3.287061061517374E-2</v>
      </c>
      <c r="FZ144" s="2">
        <f t="shared" si="169"/>
        <v>2.8620317931756668E-2</v>
      </c>
      <c r="GA144" s="2">
        <f t="shared" si="169"/>
        <v>2.7511334242555294E-2</v>
      </c>
      <c r="GB144" s="2">
        <f t="shared" si="169"/>
        <v>3.0255341829482692E-2</v>
      </c>
      <c r="GC144" s="2">
        <f t="shared" si="169"/>
        <v>3.3184204222900353E-2</v>
      </c>
      <c r="GD144" s="2">
        <f t="shared" si="169"/>
        <v>4.154781599679179E-2</v>
      </c>
      <c r="GE144" s="2">
        <f t="shared" si="169"/>
        <v>4.6537884007081171E-2</v>
      </c>
      <c r="GF144" s="2">
        <f t="shared" si="169"/>
        <v>3.8572819914150409E-2</v>
      </c>
      <c r="GG144" s="2">
        <f t="shared" si="169"/>
        <v>3.2861316060090191E-2</v>
      </c>
      <c r="GH144" s="2">
        <f t="shared" si="169"/>
        <v>2.5055332868342852E-2</v>
      </c>
      <c r="GI144" s="2">
        <f t="shared" si="169"/>
        <v>2.0936238095550345E-2</v>
      </c>
      <c r="GJ144" s="2">
        <f t="shared" si="169"/>
        <v>1.6280492360793136E-2</v>
      </c>
      <c r="GK144" s="2">
        <f t="shared" si="169"/>
        <v>1.3419124223197132E-2</v>
      </c>
      <c r="GM144" s="86">
        <f t="shared" ref="GM144:HA160" si="170" xml:space="preserve"> _xlfn.NORM.DIST($B144, C$7, ABS(C$11), TRUE) * _xlfn.NORM.DIST(($B144 - C$7)*C$15, 0, ABS(C$11), TRUE) * 2</f>
        <v>2.3271744285273816E-86</v>
      </c>
      <c r="GN144" s="86">
        <f t="shared" si="170"/>
        <v>8.2465074238502178E-130</v>
      </c>
      <c r="GO144" s="86">
        <f t="shared" si="170"/>
        <v>3.1277352984787879E-118</v>
      </c>
      <c r="GP144" s="86">
        <f t="shared" si="170"/>
        <v>5.0079366357486102E-184</v>
      </c>
      <c r="GQ144" s="86">
        <f t="shared" si="170"/>
        <v>9.4846333269130382E-162</v>
      </c>
      <c r="GR144" s="86">
        <f t="shared" si="170"/>
        <v>1.855997822939504E-180</v>
      </c>
      <c r="GS144" s="86">
        <f t="shared" si="170"/>
        <v>5.0444085009551637E-208</v>
      </c>
      <c r="GT144" s="86">
        <f t="shared" si="170"/>
        <v>1.8832421739707437E-202</v>
      </c>
      <c r="GU144" s="86">
        <f t="shared" si="170"/>
        <v>9.8921140361644972E-170</v>
      </c>
      <c r="GV144" s="86">
        <f t="shared" si="170"/>
        <v>3.5296229667279717E-167</v>
      </c>
      <c r="GW144" s="86">
        <f t="shared" si="170"/>
        <v>2.9685656795412637E-131</v>
      </c>
      <c r="GX144" s="86">
        <f t="shared" si="170"/>
        <v>4.3080478530630485E-147</v>
      </c>
      <c r="GY144" s="86">
        <f t="shared" si="170"/>
        <v>3.2248188787126496E-127</v>
      </c>
      <c r="GZ144" s="86">
        <f t="shared" si="170"/>
        <v>2.3587686677789908E-110</v>
      </c>
      <c r="HA144" s="86">
        <f t="shared" si="170"/>
        <v>1.5275577851601697E-134</v>
      </c>
      <c r="HC144" s="86">
        <f t="shared" si="153"/>
        <v>1.0551578198089336E-27</v>
      </c>
      <c r="HD144" s="86">
        <f t="shared" si="153"/>
        <v>1.3871076931420035E-66</v>
      </c>
      <c r="HE144" s="86">
        <f t="shared" si="153"/>
        <v>4.0007595521541478E-45</v>
      </c>
      <c r="HF144" s="86">
        <f t="shared" si="153"/>
        <v>5.0696918723936812E-66</v>
      </c>
      <c r="HG144" s="86">
        <f t="shared" si="153"/>
        <v>1.2591412078115882E-54</v>
      </c>
      <c r="HH144" s="86">
        <f t="shared" si="153"/>
        <v>1.6104372633925279E-77</v>
      </c>
      <c r="HI144" s="86">
        <f t="shared" si="153"/>
        <v>5.6158176944005791E-91</v>
      </c>
      <c r="HJ144" s="86">
        <f t="shared" si="153"/>
        <v>4.563833622106165E-77</v>
      </c>
      <c r="HK144" s="86">
        <f t="shared" si="153"/>
        <v>2.80348883361024E-81</v>
      </c>
      <c r="HL144" s="86">
        <f t="shared" si="161"/>
        <v>1.7505875358315958E-70</v>
      </c>
      <c r="HM144" s="86">
        <f t="shared" si="161"/>
        <v>1.7009776775426795E-61</v>
      </c>
      <c r="HN144" s="86">
        <f t="shared" si="161"/>
        <v>2.0616004844280811E-56</v>
      </c>
      <c r="HO144" s="86">
        <f t="shared" si="161"/>
        <v>1.6694081315473639E-47</v>
      </c>
      <c r="HP144" s="86">
        <f t="shared" si="161"/>
        <v>7.0080237193459507E-42</v>
      </c>
      <c r="HQ144" s="86">
        <f t="shared" si="161"/>
        <v>2.6427280330391269E-60</v>
      </c>
      <c r="HS144" s="86">
        <f t="shared" ref="HS144:IG160" si="171" xml:space="preserve"> _xlfn.NORM.DIST($B144, C$9, ABS(C$13), TRUE) * _xlfn.NORM.DIST(($B144 - C$9)*C$17, 0, ABS(C$13), TRUE) * 2</f>
        <v>4.3926157964710111E-2</v>
      </c>
      <c r="HT144" s="86">
        <f t="shared" si="171"/>
        <v>0.32164205137701146</v>
      </c>
      <c r="HU144" s="86">
        <f t="shared" si="171"/>
        <v>0.17935957807812583</v>
      </c>
      <c r="HV144" s="86">
        <f t="shared" si="171"/>
        <v>0.10776622475606454</v>
      </c>
      <c r="HW144" s="86">
        <f t="shared" si="171"/>
        <v>9.3304591392779898E-2</v>
      </c>
      <c r="HX144" s="86">
        <f t="shared" si="171"/>
        <v>0.12273007705784851</v>
      </c>
      <c r="HY144" s="86">
        <f t="shared" si="171"/>
        <v>0.21012153656159582</v>
      </c>
      <c r="HZ144" s="86">
        <f t="shared" si="171"/>
        <v>0.27532427089011158</v>
      </c>
      <c r="IA144" s="86">
        <f t="shared" si="171"/>
        <v>0.40606862181953807</v>
      </c>
      <c r="IB144" s="86">
        <f t="shared" si="171"/>
        <v>0.26602274352538147</v>
      </c>
      <c r="IC144" s="86">
        <f t="shared" si="171"/>
        <v>0.17936146782909126</v>
      </c>
      <c r="ID144" s="86">
        <f t="shared" si="171"/>
        <v>6.8533654166827149E-2</v>
      </c>
      <c r="IE144" s="86">
        <f t="shared" si="171"/>
        <v>3.6134987310222813E-2</v>
      </c>
      <c r="IF144" s="86">
        <f t="shared" si="171"/>
        <v>3.7923110789234084E-2</v>
      </c>
      <c r="IG144" s="86">
        <f t="shared" si="171"/>
        <v>3.9931094237546892E-2</v>
      </c>
      <c r="II144" s="86">
        <f t="shared" ref="II144:IW160" si="172" xml:space="preserve"> _xlfn.NORM.DIST($B144, C$10, ABS(C$14), TRUE) * _xlfn.NORM.DIST(($B144 - C$10)*C$18, 0, ABS(C$14), TRUE) * 2</f>
        <v>2.4661340671966184E-48</v>
      </c>
      <c r="IJ144" s="86">
        <f t="shared" si="172"/>
        <v>1.3498859320211209E-25</v>
      </c>
      <c r="IK144" s="86">
        <f t="shared" si="172"/>
        <v>3.4871925615400286E-31</v>
      </c>
      <c r="IL144" s="86">
        <f t="shared" si="172"/>
        <v>2.5196947276488081E-37</v>
      </c>
      <c r="IM144" s="86">
        <f t="shared" si="172"/>
        <v>3.3440441668162019E-39</v>
      </c>
      <c r="IN144" s="86">
        <f t="shared" si="172"/>
        <v>1.4192405257285219E-38</v>
      </c>
      <c r="IO144" s="86">
        <f t="shared" si="172"/>
        <v>1.5154991023972151E-38</v>
      </c>
      <c r="IP144" s="86">
        <f t="shared" si="172"/>
        <v>1.3001283531100697E-42</v>
      </c>
      <c r="IQ144" s="86">
        <f t="shared" si="172"/>
        <v>5.1327082086166941E-35</v>
      </c>
      <c r="IR144" s="86">
        <f t="shared" si="172"/>
        <v>7.8969951831746026E-38</v>
      </c>
      <c r="IS144" s="86">
        <f t="shared" si="172"/>
        <v>4.9748616667135672E-36</v>
      </c>
      <c r="IT144" s="86">
        <f t="shared" si="172"/>
        <v>5.2357757643275473E-42</v>
      </c>
      <c r="IU144" s="86">
        <f t="shared" si="172"/>
        <v>6.6306942669709404E-43</v>
      </c>
      <c r="IV144" s="86">
        <f t="shared" si="172"/>
        <v>2.6417059026768843E-23</v>
      </c>
      <c r="IW144" s="86">
        <f t="shared" si="172"/>
        <v>1.2242231265187219E-15</v>
      </c>
      <c r="IY144" s="86">
        <f t="shared" ref="IY144:JM160" si="173">GM144+HC144+HS144+II144</f>
        <v>4.3926157964710111E-2</v>
      </c>
      <c r="IZ144" s="86">
        <f t="shared" si="173"/>
        <v>0.32164205137701146</v>
      </c>
      <c r="JA144" s="86">
        <f t="shared" si="173"/>
        <v>0.17935957807812583</v>
      </c>
      <c r="JB144" s="86">
        <f t="shared" si="173"/>
        <v>0.10776622475606454</v>
      </c>
      <c r="JC144" s="86">
        <f t="shared" si="173"/>
        <v>9.3304591392779898E-2</v>
      </c>
      <c r="JD144" s="86">
        <f t="shared" si="173"/>
        <v>0.12273007705784851</v>
      </c>
      <c r="JE144" s="86">
        <f t="shared" si="173"/>
        <v>0.21012153656159582</v>
      </c>
      <c r="JF144" s="86">
        <f t="shared" si="173"/>
        <v>0.27532427089011158</v>
      </c>
      <c r="JG144" s="86">
        <f t="shared" si="173"/>
        <v>0.40606862181953807</v>
      </c>
      <c r="JH144" s="86">
        <f t="shared" si="173"/>
        <v>0.26602274352538147</v>
      </c>
      <c r="JI144" s="86">
        <f t="shared" si="173"/>
        <v>0.17936146782909126</v>
      </c>
      <c r="JJ144" s="86">
        <f t="shared" si="173"/>
        <v>6.8533654166827149E-2</v>
      </c>
      <c r="JK144" s="86">
        <f t="shared" si="173"/>
        <v>3.6134987310222813E-2</v>
      </c>
      <c r="JL144" s="86">
        <f t="shared" si="173"/>
        <v>3.7923110789234084E-2</v>
      </c>
      <c r="JM144" s="86">
        <f t="shared" si="173"/>
        <v>3.9931094237548113E-2</v>
      </c>
    </row>
    <row r="145" spans="2:273" x14ac:dyDescent="0.25">
      <c r="B145" s="2">
        <v>118</v>
      </c>
      <c r="C145" s="37">
        <v>30.541</v>
      </c>
      <c r="D145" s="37">
        <v>39.966999999999999</v>
      </c>
      <c r="E145" s="37">
        <v>45.643999999999998</v>
      </c>
      <c r="F145" s="37">
        <v>39.475000000000001</v>
      </c>
      <c r="G145" s="37">
        <v>40.082999999999998</v>
      </c>
      <c r="H145" s="37">
        <v>41.982999999999997</v>
      </c>
      <c r="I145" s="37">
        <v>42.8</v>
      </c>
      <c r="J145" s="37">
        <v>46.378999999999998</v>
      </c>
      <c r="K145" s="37">
        <v>55.621000000000002</v>
      </c>
      <c r="L145" s="37">
        <v>52.116999999999997</v>
      </c>
      <c r="M145" s="37">
        <v>49.85</v>
      </c>
      <c r="N145" s="37">
        <v>40.582999999999998</v>
      </c>
      <c r="O145" s="37">
        <v>40.866999999999997</v>
      </c>
      <c r="P145" s="37">
        <v>47.05</v>
      </c>
      <c r="Q145" s="37">
        <v>57.2</v>
      </c>
      <c r="S145" s="4">
        <f t="shared" si="162"/>
        <v>29.878682213034175</v>
      </c>
      <c r="T145" s="4">
        <f t="shared" si="162"/>
        <v>37.494069010304706</v>
      </c>
      <c r="U145" s="4">
        <f t="shared" si="162"/>
        <v>42.849003654898972</v>
      </c>
      <c r="V145" s="4">
        <f t="shared" si="162"/>
        <v>40.284977134582633</v>
      </c>
      <c r="W145" s="4">
        <f t="shared" si="162"/>
        <v>40.606228733103976</v>
      </c>
      <c r="X145" s="4">
        <f t="shared" si="162"/>
        <v>41.448760129773689</v>
      </c>
      <c r="Y145" s="4">
        <f t="shared" si="162"/>
        <v>42.934801435240303</v>
      </c>
      <c r="Z145" s="4">
        <f t="shared" si="162"/>
        <v>45.662442335973786</v>
      </c>
      <c r="AA145" s="4">
        <f t="shared" si="162"/>
        <v>55.993270225577589</v>
      </c>
      <c r="AB145" s="4">
        <f t="shared" si="162"/>
        <v>52.191227709353534</v>
      </c>
      <c r="AC145" s="4">
        <f t="shared" si="162"/>
        <v>49.765162272746515</v>
      </c>
      <c r="AD145" s="4">
        <f t="shared" si="162"/>
        <v>42.194698736002863</v>
      </c>
      <c r="AE145" s="4">
        <f t="shared" si="162"/>
        <v>41.388953032248665</v>
      </c>
      <c r="AF145" s="4">
        <f t="shared" si="162"/>
        <v>47.877195748325562</v>
      </c>
      <c r="AG145" s="4">
        <f t="shared" si="162"/>
        <v>60.130745525479099</v>
      </c>
      <c r="AI145" s="4">
        <f t="shared" si="163"/>
        <v>0.66231778696582566</v>
      </c>
      <c r="AJ145" s="4">
        <f t="shared" si="163"/>
        <v>2.4729309896952927</v>
      </c>
      <c r="AK145" s="4">
        <f t="shared" si="163"/>
        <v>2.7949963451010262</v>
      </c>
      <c r="AL145" s="4">
        <f t="shared" si="163"/>
        <v>-0.80997713458263121</v>
      </c>
      <c r="AM145" s="4">
        <f t="shared" si="163"/>
        <v>-0.52322873310397711</v>
      </c>
      <c r="AN145" s="4">
        <f t="shared" si="163"/>
        <v>0.53423987022630826</v>
      </c>
      <c r="AO145" s="4">
        <f t="shared" si="163"/>
        <v>-0.13480143524030552</v>
      </c>
      <c r="AP145" s="4">
        <f t="shared" si="163"/>
        <v>0.71655766402621168</v>
      </c>
      <c r="AQ145" s="4">
        <f t="shared" si="163"/>
        <v>-0.37227022557758715</v>
      </c>
      <c r="AR145" s="4">
        <f t="shared" si="163"/>
        <v>-7.4227709353536397E-2</v>
      </c>
      <c r="AS145" s="4">
        <f t="shared" si="163"/>
        <v>8.483772725348615E-2</v>
      </c>
      <c r="AT145" s="4">
        <f t="shared" si="163"/>
        <v>-1.6116987360028645</v>
      </c>
      <c r="AU145" s="4">
        <f t="shared" si="163"/>
        <v>-0.52195303224866763</v>
      </c>
      <c r="AV145" s="4">
        <f t="shared" si="163"/>
        <v>-0.82719574832556475</v>
      </c>
      <c r="AW145" s="4">
        <f t="shared" si="163"/>
        <v>-2.9307455254790966</v>
      </c>
      <c r="AY145" s="2">
        <f t="shared" si="167"/>
        <v>29.878682213034175</v>
      </c>
      <c r="AZ145" s="2">
        <f t="shared" si="167"/>
        <v>32.877639266156038</v>
      </c>
      <c r="BA145" s="2">
        <f t="shared" si="167"/>
        <v>37.042813250325494</v>
      </c>
      <c r="BB145" s="2">
        <f t="shared" si="167"/>
        <v>35.92684182957624</v>
      </c>
      <c r="BC145" s="2">
        <f t="shared" si="167"/>
        <v>34.465635475746069</v>
      </c>
      <c r="BD145" s="2">
        <f t="shared" si="167"/>
        <v>32.64198371374556</v>
      </c>
      <c r="BE145" s="2">
        <f t="shared" si="167"/>
        <v>29.961194627888379</v>
      </c>
      <c r="BF145" s="2">
        <f t="shared" si="167"/>
        <v>31.681377400507905</v>
      </c>
      <c r="BG145" s="2">
        <f t="shared" si="167"/>
        <v>31.49632872306297</v>
      </c>
      <c r="BH145" s="2">
        <f t="shared" si="167"/>
        <v>29.50169189063412</v>
      </c>
      <c r="BI145" s="2">
        <f t="shared" si="167"/>
        <v>30.27396517829423</v>
      </c>
      <c r="BJ145" s="2">
        <f t="shared" si="167"/>
        <v>31.629629681758889</v>
      </c>
      <c r="BK145" s="2">
        <f t="shared" si="167"/>
        <v>34.245619390543915</v>
      </c>
      <c r="BL145" s="2">
        <f t="shared" si="167"/>
        <v>35.179776946908177</v>
      </c>
      <c r="BM145" s="2">
        <f t="shared" si="167"/>
        <v>36.037757130669561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79.027182076813645</v>
      </c>
      <c r="DL145" s="2">
        <f t="shared" si="164"/>
        <v>77.305715979137034</v>
      </c>
      <c r="DM145" s="2">
        <f t="shared" si="164"/>
        <v>75.066238975817939</v>
      </c>
      <c r="DN145" s="2">
        <f t="shared" si="164"/>
        <v>80.399445883940615</v>
      </c>
      <c r="DO145" s="2">
        <f t="shared" si="164"/>
        <v>82.478578048780491</v>
      </c>
      <c r="DP145" s="2">
        <f t="shared" si="164"/>
        <v>75.847121857410897</v>
      </c>
      <c r="DQ145" s="2">
        <f t="shared" si="164"/>
        <v>68.513128986866803</v>
      </c>
      <c r="DR145" s="2">
        <f t="shared" si="164"/>
        <v>70.964590327169276</v>
      </c>
      <c r="DS145" s="2">
        <f t="shared" si="164"/>
        <v>74.613486397748588</v>
      </c>
      <c r="DT145" s="2">
        <f t="shared" si="164"/>
        <v>68.42372213883678</v>
      </c>
      <c r="DU145" s="2">
        <f t="shared" si="164"/>
        <v>79.336630229419711</v>
      </c>
      <c r="DV145" s="2">
        <f t="shared" si="164"/>
        <v>74.271646060037511</v>
      </c>
      <c r="DW145" s="2">
        <f t="shared" si="164"/>
        <v>79.605658974358974</v>
      </c>
      <c r="DX145" s="2">
        <f t="shared" si="164"/>
        <v>83.157002345215744</v>
      </c>
      <c r="DY145" s="2">
        <f t="shared" si="164"/>
        <v>78.95036950146627</v>
      </c>
      <c r="EA145" s="2">
        <f t="shared" si="152"/>
        <v>29.847096049232015</v>
      </c>
      <c r="EB145" s="2">
        <f t="shared" si="152"/>
        <v>32.845068779659329</v>
      </c>
      <c r="EC145" s="2">
        <f t="shared" si="152"/>
        <v>37.021422683811394</v>
      </c>
      <c r="ED145" s="2">
        <f t="shared" si="152"/>
        <v>35.899721842451967</v>
      </c>
      <c r="EE145" s="2">
        <f t="shared" si="151"/>
        <v>34.430234263120653</v>
      </c>
      <c r="EF145" s="2">
        <f t="shared" si="151"/>
        <v>32.612825429680726</v>
      </c>
      <c r="EG145" s="2">
        <f t="shared" si="151"/>
        <v>29.928826441685857</v>
      </c>
      <c r="EH145" s="2">
        <f t="shared" si="151"/>
        <v>31.654101862006108</v>
      </c>
      <c r="EI145" s="2">
        <f t="shared" si="151"/>
        <v>31.443369856492591</v>
      </c>
      <c r="EJ145" s="2">
        <f t="shared" si="151"/>
        <v>29.462468987966048</v>
      </c>
      <c r="EK145" s="2">
        <f t="shared" si="151"/>
        <v>30.234392128148507</v>
      </c>
      <c r="EL145" s="2">
        <f t="shared" si="151"/>
        <v>31.592441881049595</v>
      </c>
      <c r="EM145" s="2">
        <f t="shared" si="135"/>
        <v>34.212538836447955</v>
      </c>
      <c r="EN145" s="2">
        <f t="shared" si="135"/>
        <v>35.141302056380042</v>
      </c>
      <c r="EO145" s="2">
        <f t="shared" si="135"/>
        <v>35.998090809020525</v>
      </c>
      <c r="EQ145" s="2">
        <f t="shared" si="165"/>
        <v>29.909043081412907</v>
      </c>
      <c r="ER145" s="2">
        <f t="shared" si="165"/>
        <v>32.98880149708225</v>
      </c>
      <c r="ES145" s="2">
        <f t="shared" si="165"/>
        <v>36.927220723645554</v>
      </c>
      <c r="ET145" s="2">
        <f t="shared" si="165"/>
        <v>35.770481035965744</v>
      </c>
      <c r="EU145" s="2">
        <f t="shared" si="165"/>
        <v>34.328135766086469</v>
      </c>
      <c r="EV145" s="2">
        <f t="shared" si="165"/>
        <v>32.503856326418664</v>
      </c>
      <c r="EW145" s="2">
        <f t="shared" si="165"/>
        <v>30.030669064022987</v>
      </c>
      <c r="EX145" s="2">
        <f t="shared" si="165"/>
        <v>31.508560043195715</v>
      </c>
      <c r="EY145" s="2">
        <f t="shared" si="165"/>
        <v>31.848687439277938</v>
      </c>
      <c r="EZ145" s="2">
        <f t="shared" si="165"/>
        <v>29.663531725692287</v>
      </c>
      <c r="FA145" s="2">
        <f t="shared" si="165"/>
        <v>30.254909888742556</v>
      </c>
      <c r="FB145" s="2">
        <f t="shared" si="165"/>
        <v>31.758894954019759</v>
      </c>
      <c r="FC145" s="2">
        <f t="shared" si="165"/>
        <v>34.233964372048817</v>
      </c>
      <c r="FD145" s="2">
        <f t="shared" si="165"/>
        <v>35.232381886008618</v>
      </c>
      <c r="FE145" s="2">
        <f t="shared" si="165"/>
        <v>35.360084191743304</v>
      </c>
      <c r="FG145" s="2">
        <f t="shared" si="166"/>
        <v>0.99938812002645949</v>
      </c>
      <c r="FH145" s="2">
        <f t="shared" si="166"/>
        <v>0.99939463654442307</v>
      </c>
      <c r="FI145" s="2">
        <f t="shared" si="166"/>
        <v>0.99934879297401236</v>
      </c>
      <c r="FJ145" s="2">
        <f t="shared" si="166"/>
        <v>0.99929966764750366</v>
      </c>
      <c r="FK145" s="2">
        <f t="shared" si="166"/>
        <v>0.99919928728599317</v>
      </c>
      <c r="FL145" s="2">
        <f t="shared" si="166"/>
        <v>0.99924220487839543</v>
      </c>
      <c r="FM145" s="2">
        <f t="shared" si="166"/>
        <v>0.99925683790188846</v>
      </c>
      <c r="FN145" s="2">
        <f t="shared" si="166"/>
        <v>0.99913815850411902</v>
      </c>
      <c r="FO145" s="2">
        <f t="shared" si="166"/>
        <v>0.99925020218628879</v>
      </c>
      <c r="FP145" s="2">
        <f t="shared" si="166"/>
        <v>0.99921073809770666</v>
      </c>
      <c r="FQ145" s="2">
        <f t="shared" si="166"/>
        <v>0.99920907685776184</v>
      </c>
      <c r="FR145" s="2">
        <f t="shared" si="166"/>
        <v>0.99923555451238988</v>
      </c>
      <c r="FS145" s="2">
        <f t="shared" si="166"/>
        <v>0.99928205644111079</v>
      </c>
      <c r="FT145" s="2">
        <f t="shared" si="166"/>
        <v>0.99923251029562532</v>
      </c>
      <c r="FU145" s="2">
        <f t="shared" si="166"/>
        <v>0.99885822888825038</v>
      </c>
      <c r="FW145" s="2">
        <f t="shared" si="169"/>
        <v>2.4115022339105736E-2</v>
      </c>
      <c r="FX145" s="2">
        <f t="shared" si="169"/>
        <v>3.9348281812571377E-2</v>
      </c>
      <c r="FY145" s="2">
        <f t="shared" si="169"/>
        <v>3.5927969563515613E-2</v>
      </c>
      <c r="FZ145" s="2">
        <f t="shared" si="169"/>
        <v>3.1295141287856793E-2</v>
      </c>
      <c r="GA145" s="2">
        <f t="shared" si="169"/>
        <v>3.0085723296196725E-2</v>
      </c>
      <c r="GB145" s="2">
        <f t="shared" si="169"/>
        <v>3.3077769259399016E-2</v>
      </c>
      <c r="GC145" s="2">
        <f t="shared" si="169"/>
        <v>3.6269637251148547E-2</v>
      </c>
      <c r="GD145" s="2">
        <f t="shared" si="169"/>
        <v>4.5374392973864634E-2</v>
      </c>
      <c r="GE145" s="2">
        <f t="shared" si="169"/>
        <v>5.0799690032179649E-2</v>
      </c>
      <c r="GF145" s="2">
        <f t="shared" si="169"/>
        <v>4.2137444194249481E-2</v>
      </c>
      <c r="GG145" s="2">
        <f t="shared" si="169"/>
        <v>3.5917842610418207E-2</v>
      </c>
      <c r="GH145" s="2">
        <f t="shared" si="169"/>
        <v>2.7406376935386334E-2</v>
      </c>
      <c r="GI145" s="2">
        <f t="shared" si="169"/>
        <v>2.2909853186557933E-2</v>
      </c>
      <c r="GJ145" s="2">
        <f t="shared" si="169"/>
        <v>1.7823209757100729E-2</v>
      </c>
      <c r="GK145" s="2">
        <f t="shared" si="169"/>
        <v>1.4694752518126658E-2</v>
      </c>
      <c r="GM145" s="86">
        <f t="shared" si="170"/>
        <v>2.4232910431407697E-89</v>
      </c>
      <c r="GN145" s="86">
        <f t="shared" si="170"/>
        <v>2.4161926264006639E-134</v>
      </c>
      <c r="GO145" s="86">
        <f t="shared" si="170"/>
        <v>2.3956677325187093E-122</v>
      </c>
      <c r="GP145" s="86">
        <f t="shared" si="170"/>
        <v>1.8264531736690946E-190</v>
      </c>
      <c r="GQ145" s="86">
        <f t="shared" si="170"/>
        <v>1.9992865440620868E-167</v>
      </c>
      <c r="GR145" s="86">
        <f t="shared" si="170"/>
        <v>1.0121271567131639E-186</v>
      </c>
      <c r="GS145" s="86">
        <f t="shared" si="170"/>
        <v>3.4848474649772561E-215</v>
      </c>
      <c r="GT145" s="86">
        <f t="shared" si="170"/>
        <v>2.2655572760132683E-209</v>
      </c>
      <c r="GU145" s="86">
        <f t="shared" si="170"/>
        <v>1.7443597588572507E-175</v>
      </c>
      <c r="GV145" s="86">
        <f t="shared" si="170"/>
        <v>6.4111932278371764E-173</v>
      </c>
      <c r="GW145" s="86">
        <f t="shared" si="170"/>
        <v>9.7381873722940583E-136</v>
      </c>
      <c r="GX145" s="86">
        <f t="shared" si="170"/>
        <v>3.7310172086146233E-152</v>
      </c>
      <c r="GY145" s="86">
        <f t="shared" si="170"/>
        <v>1.3159058233346449E-131</v>
      </c>
      <c r="GZ145" s="86">
        <f t="shared" si="170"/>
        <v>3.7326202647501582E-114</v>
      </c>
      <c r="HA145" s="86">
        <f t="shared" si="170"/>
        <v>3.5161892353127406E-139</v>
      </c>
      <c r="HC145" s="86">
        <f t="shared" si="153"/>
        <v>2.7043843238631431E-29</v>
      </c>
      <c r="HD145" s="86">
        <f t="shared" si="153"/>
        <v>1.2206972499728126E-70</v>
      </c>
      <c r="HE145" s="86">
        <f t="shared" si="153"/>
        <v>7.9328080079861658E-48</v>
      </c>
      <c r="HF145" s="86">
        <f t="shared" si="153"/>
        <v>5.5539003686143338E-70</v>
      </c>
      <c r="HG145" s="86">
        <f t="shared" si="153"/>
        <v>6.272497157019584E-58</v>
      </c>
      <c r="HH145" s="86">
        <f t="shared" si="153"/>
        <v>4.039716965778296E-82</v>
      </c>
      <c r="HI145" s="86">
        <f t="shared" si="153"/>
        <v>3.014526004350335E-96</v>
      </c>
      <c r="HJ145" s="86">
        <f t="shared" si="153"/>
        <v>2.1907721239047838E-81</v>
      </c>
      <c r="HK145" s="86">
        <f t="shared" si="153"/>
        <v>8.5869235239184616E-86</v>
      </c>
      <c r="HL145" s="86">
        <f t="shared" si="161"/>
        <v>1.7938281841609556E-74</v>
      </c>
      <c r="HM145" s="86">
        <f t="shared" si="161"/>
        <v>4.8208785251027489E-65</v>
      </c>
      <c r="HN145" s="86">
        <f t="shared" si="161"/>
        <v>8.9309539479613638E-60</v>
      </c>
      <c r="HO145" s="86">
        <f t="shared" si="161"/>
        <v>1.9749768204037181E-50</v>
      </c>
      <c r="HP145" s="86">
        <f t="shared" si="161"/>
        <v>1.820037842991938E-44</v>
      </c>
      <c r="HQ145" s="86">
        <f t="shared" si="161"/>
        <v>5.1256489370832136E-64</v>
      </c>
      <c r="HS145" s="86">
        <f t="shared" si="171"/>
        <v>7.29155378342419E-2</v>
      </c>
      <c r="HT145" s="86">
        <f t="shared" si="171"/>
        <v>0.40101597777725845</v>
      </c>
      <c r="HU145" s="86">
        <f t="shared" si="171"/>
        <v>0.24908476811056085</v>
      </c>
      <c r="HV145" s="86">
        <f t="shared" si="171"/>
        <v>0.16091981612738668</v>
      </c>
      <c r="HW145" s="86">
        <f t="shared" si="171"/>
        <v>0.14203224517519364</v>
      </c>
      <c r="HX145" s="86">
        <f t="shared" si="171"/>
        <v>0.1831896052672585</v>
      </c>
      <c r="HY145" s="86">
        <f t="shared" si="171"/>
        <v>0.29594533913279603</v>
      </c>
      <c r="HZ145" s="86">
        <f t="shared" si="171"/>
        <v>0.38258470123585642</v>
      </c>
      <c r="IA145" s="86">
        <f t="shared" si="171"/>
        <v>0.49518554201885245</v>
      </c>
      <c r="IB145" s="86">
        <f t="shared" si="171"/>
        <v>0.36348861814957695</v>
      </c>
      <c r="IC145" s="86">
        <f t="shared" si="171"/>
        <v>0.25516290114701129</v>
      </c>
      <c r="ID145" s="86">
        <f t="shared" si="171"/>
        <v>0.10768320336831629</v>
      </c>
      <c r="IE145" s="86">
        <f t="shared" si="171"/>
        <v>5.875328847848215E-2</v>
      </c>
      <c r="IF145" s="86">
        <f t="shared" si="171"/>
        <v>5.8103062384707492E-2</v>
      </c>
      <c r="IG145" s="86">
        <f t="shared" si="171"/>
        <v>5.7042126056661348E-2</v>
      </c>
      <c r="II145" s="86">
        <f t="shared" si="172"/>
        <v>4.2281555014548254E-46</v>
      </c>
      <c r="IJ145" s="86">
        <f t="shared" si="172"/>
        <v>2.8480483453746696E-24</v>
      </c>
      <c r="IK145" s="86">
        <f t="shared" si="172"/>
        <v>1.343029981189091E-29</v>
      </c>
      <c r="IL145" s="86">
        <f t="shared" si="172"/>
        <v>1.7307406543136664E-35</v>
      </c>
      <c r="IM145" s="86">
        <f t="shared" si="172"/>
        <v>2.7267982755859952E-37</v>
      </c>
      <c r="IN145" s="86">
        <f t="shared" si="172"/>
        <v>1.2132939777413511E-36</v>
      </c>
      <c r="IO145" s="86">
        <f t="shared" si="172"/>
        <v>1.4617206439654926E-36</v>
      </c>
      <c r="IP145" s="86">
        <f t="shared" si="172"/>
        <v>3.0034550855312696E-40</v>
      </c>
      <c r="IQ145" s="86">
        <f t="shared" si="172"/>
        <v>5.1491452672216773E-33</v>
      </c>
      <c r="IR145" s="86">
        <f t="shared" si="172"/>
        <v>8.6386191464056279E-36</v>
      </c>
      <c r="IS145" s="86">
        <f t="shared" si="172"/>
        <v>3.4742473750922098E-34</v>
      </c>
      <c r="IT145" s="86">
        <f t="shared" si="172"/>
        <v>5.2415733058111421E-40</v>
      </c>
      <c r="IU145" s="86">
        <f t="shared" si="172"/>
        <v>5.8858204801120931E-41</v>
      </c>
      <c r="IV145" s="86">
        <f t="shared" si="172"/>
        <v>2.4287366901447157E-22</v>
      </c>
      <c r="IW145" s="86">
        <f t="shared" si="172"/>
        <v>4.8594492294845124E-15</v>
      </c>
      <c r="IY145" s="86">
        <f t="shared" si="173"/>
        <v>7.29155378342419E-2</v>
      </c>
      <c r="IZ145" s="86">
        <f t="shared" si="173"/>
        <v>0.40101597777725845</v>
      </c>
      <c r="JA145" s="86">
        <f t="shared" si="173"/>
        <v>0.24908476811056085</v>
      </c>
      <c r="JB145" s="86">
        <f t="shared" si="173"/>
        <v>0.16091981612738668</v>
      </c>
      <c r="JC145" s="86">
        <f t="shared" si="173"/>
        <v>0.14203224517519364</v>
      </c>
      <c r="JD145" s="86">
        <f t="shared" si="173"/>
        <v>0.1831896052672585</v>
      </c>
      <c r="JE145" s="86">
        <f t="shared" si="173"/>
        <v>0.29594533913279603</v>
      </c>
      <c r="JF145" s="86">
        <f t="shared" si="173"/>
        <v>0.38258470123585642</v>
      </c>
      <c r="JG145" s="86">
        <f t="shared" si="173"/>
        <v>0.49518554201885245</v>
      </c>
      <c r="JH145" s="86">
        <f t="shared" si="173"/>
        <v>0.36348861814957695</v>
      </c>
      <c r="JI145" s="86">
        <f t="shared" si="173"/>
        <v>0.25516290114701129</v>
      </c>
      <c r="JJ145" s="86">
        <f t="shared" si="173"/>
        <v>0.10768320336831629</v>
      </c>
      <c r="JK145" s="86">
        <f t="shared" si="173"/>
        <v>5.875328847848215E-2</v>
      </c>
      <c r="JL145" s="86">
        <f t="shared" si="173"/>
        <v>5.8103062384707492E-2</v>
      </c>
      <c r="JM145" s="86">
        <f t="shared" si="173"/>
        <v>5.7042126056666205E-2</v>
      </c>
    </row>
    <row r="146" spans="2:273" x14ac:dyDescent="0.25">
      <c r="B146" s="2">
        <v>119</v>
      </c>
      <c r="C146" s="37">
        <v>28.984000000000002</v>
      </c>
      <c r="D146" s="37">
        <v>40.482999999999997</v>
      </c>
      <c r="E146" s="37">
        <v>43.067999999999998</v>
      </c>
      <c r="F146" s="37">
        <v>43.101999999999997</v>
      </c>
      <c r="G146" s="37">
        <v>44.25</v>
      </c>
      <c r="H146" s="37">
        <v>43.033000000000001</v>
      </c>
      <c r="I146" s="37">
        <v>44.5</v>
      </c>
      <c r="J146" s="37">
        <v>46.828000000000003</v>
      </c>
      <c r="K146" s="37">
        <v>53.466000000000001</v>
      </c>
      <c r="L146" s="37">
        <v>53.283000000000001</v>
      </c>
      <c r="M146" s="37">
        <v>53.433</v>
      </c>
      <c r="N146" s="37">
        <v>45.033000000000001</v>
      </c>
      <c r="O146" s="37">
        <v>45.017000000000003</v>
      </c>
      <c r="P146" s="37">
        <v>51.3</v>
      </c>
      <c r="Q146" s="37">
        <v>65.75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29.77260953930406</v>
      </c>
      <c r="T146" s="4">
        <f t="shared" si="174"/>
        <v>37.657537089430619</v>
      </c>
      <c r="U146" s="4">
        <f t="shared" si="174"/>
        <v>43.906495835864838</v>
      </c>
      <c r="V146" s="4">
        <f t="shared" si="174"/>
        <v>41.501119978145503</v>
      </c>
      <c r="W146" s="4">
        <f t="shared" si="174"/>
        <v>42.534231920252317</v>
      </c>
      <c r="X146" s="4">
        <f t="shared" si="174"/>
        <v>43.896894245784516</v>
      </c>
      <c r="Y146" s="4">
        <f t="shared" si="174"/>
        <v>45.089008433152046</v>
      </c>
      <c r="Z146" s="4">
        <f t="shared" si="174"/>
        <v>46.804299296466112</v>
      </c>
      <c r="AA146" s="4">
        <f t="shared" si="174"/>
        <v>54.23547138493889</v>
      </c>
      <c r="AB146" s="4">
        <f t="shared" si="174"/>
        <v>54.48560292542448</v>
      </c>
      <c r="AC146" s="4">
        <f t="shared" si="174"/>
        <v>53.724316333666778</v>
      </c>
      <c r="AD146" s="4">
        <f t="shared" si="174"/>
        <v>46.002160895768966</v>
      </c>
      <c r="AE146" s="4">
        <f t="shared" si="174"/>
        <v>44.427819871391236</v>
      </c>
      <c r="AF146" s="4">
        <f t="shared" si="174"/>
        <v>52.605387836840734</v>
      </c>
      <c r="AG146" s="4">
        <f t="shared" si="174"/>
        <v>67.719676508698655</v>
      </c>
      <c r="AI146" s="4">
        <f t="shared" ref="AI146:AW162" si="175">IF(OR($B146 &lt; C$230, $B146 &gt; C$233), 0, C146-S146)</f>
        <v>-0.78860953930405842</v>
      </c>
      <c r="AJ146" s="4">
        <f t="shared" si="175"/>
        <v>2.825462910569378</v>
      </c>
      <c r="AK146" s="4">
        <f t="shared" si="175"/>
        <v>-0.83849583586484044</v>
      </c>
      <c r="AL146" s="4">
        <f t="shared" si="175"/>
        <v>1.6008800218544934</v>
      </c>
      <c r="AM146" s="4">
        <f t="shared" si="175"/>
        <v>1.7157680797476829</v>
      </c>
      <c r="AN146" s="4">
        <f t="shared" si="175"/>
        <v>-0.86389424578451468</v>
      </c>
      <c r="AO146" s="4">
        <f t="shared" si="175"/>
        <v>-0.58900843315204554</v>
      </c>
      <c r="AP146" s="4">
        <f t="shared" si="175"/>
        <v>2.3700703533890533E-2</v>
      </c>
      <c r="AQ146" s="4">
        <f t="shared" si="175"/>
        <v>-0.769471384938889</v>
      </c>
      <c r="AR146" s="4">
        <f t="shared" si="175"/>
        <v>-1.202602925424479</v>
      </c>
      <c r="AS146" s="4">
        <f t="shared" si="175"/>
        <v>-0.29131633366677789</v>
      </c>
      <c r="AT146" s="4">
        <f t="shared" si="175"/>
        <v>-0.96916089576896525</v>
      </c>
      <c r="AU146" s="4">
        <f t="shared" si="175"/>
        <v>0.58918012860876701</v>
      </c>
      <c r="AV146" s="4">
        <f t="shared" si="175"/>
        <v>-1.3053878368407368</v>
      </c>
      <c r="AW146" s="4">
        <f t="shared" si="175"/>
        <v>-1.9696765086986545</v>
      </c>
      <c r="AY146" s="2">
        <f t="shared" si="167"/>
        <v>29.77260953930406</v>
      </c>
      <c r="AZ146" s="2">
        <f t="shared" si="167"/>
        <v>32.763530748935977</v>
      </c>
      <c r="BA146" s="2">
        <f t="shared" si="167"/>
        <v>36.946994256090321</v>
      </c>
      <c r="BB146" s="2">
        <f t="shared" si="167"/>
        <v>35.848146746192803</v>
      </c>
      <c r="BC146" s="2">
        <f t="shared" si="167"/>
        <v>34.407574039377202</v>
      </c>
      <c r="BD146" s="2">
        <f t="shared" si="167"/>
        <v>32.601620048574155</v>
      </c>
      <c r="BE146" s="2">
        <f t="shared" si="167"/>
        <v>29.870070929709435</v>
      </c>
      <c r="BF146" s="2">
        <f t="shared" si="167"/>
        <v>31.600174873860137</v>
      </c>
      <c r="BG146" s="2">
        <f t="shared" si="167"/>
        <v>31.350970357014475</v>
      </c>
      <c r="BH146" s="2">
        <f t="shared" si="167"/>
        <v>29.383845462314707</v>
      </c>
      <c r="BI146" s="2">
        <f t="shared" si="167"/>
        <v>30.198648992797892</v>
      </c>
      <c r="BJ146" s="2">
        <f t="shared" si="167"/>
        <v>31.503169237673355</v>
      </c>
      <c r="BK146" s="2">
        <f t="shared" si="167"/>
        <v>34.123104286758966</v>
      </c>
      <c r="BL146" s="2">
        <f t="shared" si="167"/>
        <v>35.016756390177065</v>
      </c>
      <c r="BM146" s="2">
        <f t="shared" si="167"/>
        <v>35.944356490609131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79.410072546230424</v>
      </c>
      <c r="DL146" s="2">
        <f t="shared" si="176"/>
        <v>77.648458274063557</v>
      </c>
      <c r="DM146" s="2">
        <f t="shared" si="176"/>
        <v>75.367273115220499</v>
      </c>
      <c r="DN146" s="2">
        <f t="shared" si="176"/>
        <v>80.747916329284749</v>
      </c>
      <c r="DO146" s="2">
        <f t="shared" si="176"/>
        <v>82.876430139372815</v>
      </c>
      <c r="DP146" s="2">
        <f t="shared" si="176"/>
        <v>76.192282739212033</v>
      </c>
      <c r="DQ146" s="2">
        <f t="shared" si="176"/>
        <v>68.79799577861165</v>
      </c>
      <c r="DR146" s="2">
        <f t="shared" si="176"/>
        <v>71.278036510194397</v>
      </c>
      <c r="DS146" s="2">
        <f t="shared" si="176"/>
        <v>74.950284990619139</v>
      </c>
      <c r="DT146" s="2">
        <f t="shared" si="176"/>
        <v>68.700608911819899</v>
      </c>
      <c r="DU146" s="2">
        <f t="shared" si="176"/>
        <v>79.709848852901487</v>
      </c>
      <c r="DV146" s="2">
        <f t="shared" si="176"/>
        <v>74.580533583489682</v>
      </c>
      <c r="DW146" s="2">
        <f t="shared" si="176"/>
        <v>79.940897435897426</v>
      </c>
      <c r="DX146" s="2">
        <f t="shared" si="176"/>
        <v>83.530268105065659</v>
      </c>
      <c r="DY146" s="2">
        <f t="shared" si="176"/>
        <v>79.362314882697945</v>
      </c>
      <c r="EA146" s="2">
        <f t="shared" si="152"/>
        <v>29.742942997712625</v>
      </c>
      <c r="EB146" s="2">
        <f t="shared" si="152"/>
        <v>32.731845933862829</v>
      </c>
      <c r="EC146" s="2">
        <f t="shared" si="152"/>
        <v>36.928318562479383</v>
      </c>
      <c r="ED146" s="2">
        <f t="shared" si="152"/>
        <v>35.824404391110889</v>
      </c>
      <c r="EE146" s="2">
        <f t="shared" si="151"/>
        <v>34.375903117522192</v>
      </c>
      <c r="EF146" s="2">
        <f t="shared" si="151"/>
        <v>32.575902296615794</v>
      </c>
      <c r="EG146" s="2">
        <f t="shared" si="151"/>
        <v>29.839259012229924</v>
      </c>
      <c r="EH146" s="2">
        <f t="shared" si="151"/>
        <v>31.576605578784417</v>
      </c>
      <c r="EI146" s="2">
        <f t="shared" si="151"/>
        <v>31.297024286073409</v>
      </c>
      <c r="EJ146" s="2">
        <f t="shared" si="151"/>
        <v>29.345363043481406</v>
      </c>
      <c r="EK146" s="2">
        <f t="shared" si="151"/>
        <v>30.161968954174732</v>
      </c>
      <c r="EL146" s="2">
        <f t="shared" si="151"/>
        <v>31.467465305656283</v>
      </c>
      <c r="EM146" s="2">
        <f t="shared" si="135"/>
        <v>34.092442755422169</v>
      </c>
      <c r="EN146" s="2">
        <f t="shared" si="135"/>
        <v>34.980767780133448</v>
      </c>
      <c r="EO146" s="2">
        <f t="shared" si="135"/>
        <v>35.909905936221108</v>
      </c>
      <c r="EQ146" s="2">
        <f t="shared" ref="EQ146:FE162" si="177">CU$228*$B146+CU$229</f>
        <v>29.816814491295165</v>
      </c>
      <c r="ER146" s="2">
        <f t="shared" si="177"/>
        <v>32.892034442857309</v>
      </c>
      <c r="ES146" s="2">
        <f t="shared" si="177"/>
        <v>36.822485470487081</v>
      </c>
      <c r="ET146" s="2">
        <f t="shared" si="177"/>
        <v>35.679640439241233</v>
      </c>
      <c r="EU146" s="2">
        <f t="shared" si="177"/>
        <v>34.261911699837704</v>
      </c>
      <c r="EV146" s="2">
        <f t="shared" si="177"/>
        <v>32.453416936786873</v>
      </c>
      <c r="EW146" s="2">
        <f t="shared" si="177"/>
        <v>29.950413008151155</v>
      </c>
      <c r="EX146" s="2">
        <f t="shared" si="177"/>
        <v>31.422397110839647</v>
      </c>
      <c r="EY146" s="2">
        <f t="shared" si="177"/>
        <v>31.731687118179693</v>
      </c>
      <c r="EZ146" s="2">
        <f t="shared" si="177"/>
        <v>29.565981978746898</v>
      </c>
      <c r="FA146" s="2">
        <f t="shared" si="177"/>
        <v>30.185847267856936</v>
      </c>
      <c r="FB146" s="2">
        <f t="shared" si="177"/>
        <v>31.655786809010973</v>
      </c>
      <c r="FC146" s="2">
        <f t="shared" si="177"/>
        <v>34.117950140146242</v>
      </c>
      <c r="FD146" s="2">
        <f t="shared" si="177"/>
        <v>35.083470982852553</v>
      </c>
      <c r="FE146" s="2">
        <f t="shared" si="177"/>
        <v>35.238585761367588</v>
      </c>
      <c r="FG146" s="2">
        <f t="shared" ref="FG146:FU162" si="178">POWER(10,($B146-C$231)/C$229)/(1+POWER(10,($B146-C$231)/C$229))</f>
        <v>0.9994419287858588</v>
      </c>
      <c r="FH146" s="2">
        <f t="shared" si="178"/>
        <v>0.99944787255746248</v>
      </c>
      <c r="FI146" s="2">
        <f t="shared" si="178"/>
        <v>0.99940605810126282</v>
      </c>
      <c r="FJ146" s="2">
        <f t="shared" si="178"/>
        <v>0.9993612499425355</v>
      </c>
      <c r="FK146" s="2">
        <f t="shared" si="178"/>
        <v>0.99926968987231701</v>
      </c>
      <c r="FL146" s="2">
        <f t="shared" si="178"/>
        <v>0.99930883654985725</v>
      </c>
      <c r="FM146" s="2">
        <f t="shared" si="178"/>
        <v>0.99932218378857995</v>
      </c>
      <c r="FN146" s="2">
        <f t="shared" si="178"/>
        <v>0.99921393160425331</v>
      </c>
      <c r="FO146" s="2">
        <f t="shared" si="178"/>
        <v>0.99931613114895157</v>
      </c>
      <c r="FP146" s="2">
        <f t="shared" si="178"/>
        <v>0.99928013459789067</v>
      </c>
      <c r="FQ146" s="2">
        <f t="shared" si="178"/>
        <v>0.99927861931837836</v>
      </c>
      <c r="FR146" s="2">
        <f t="shared" si="178"/>
        <v>0.99930277053151506</v>
      </c>
      <c r="FS146" s="2">
        <f t="shared" si="178"/>
        <v>0.99934518632684832</v>
      </c>
      <c r="FT146" s="2">
        <f t="shared" si="178"/>
        <v>0.99929999379855505</v>
      </c>
      <c r="FU146" s="2">
        <f t="shared" si="178"/>
        <v>0.9989585877461199</v>
      </c>
      <c r="FW146" s="2">
        <f t="shared" si="169"/>
        <v>2.6380220662646375E-2</v>
      </c>
      <c r="FX146" s="2">
        <f t="shared" si="169"/>
        <v>4.2981365002538116E-2</v>
      </c>
      <c r="FY146" s="2">
        <f t="shared" si="169"/>
        <v>3.9258156058512954E-2</v>
      </c>
      <c r="FZ146" s="2">
        <f t="shared" si="169"/>
        <v>3.4211146394800281E-2</v>
      </c>
      <c r="GA146" s="2">
        <f t="shared" si="169"/>
        <v>3.2892864245128342E-2</v>
      </c>
      <c r="GB146" s="2">
        <f t="shared" si="169"/>
        <v>3.6153676139475316E-2</v>
      </c>
      <c r="GC146" s="2">
        <f t="shared" si="169"/>
        <v>3.9630191306207818E-2</v>
      </c>
      <c r="GD146" s="2">
        <f t="shared" si="169"/>
        <v>4.9535185370735438E-2</v>
      </c>
      <c r="GE146" s="2">
        <f t="shared" si="169"/>
        <v>5.5429091053820344E-2</v>
      </c>
      <c r="GF146" s="2">
        <f t="shared" si="169"/>
        <v>4.6015719044986539E-2</v>
      </c>
      <c r="GG146" s="2">
        <f t="shared" si="169"/>
        <v>3.9247128644822722E-2</v>
      </c>
      <c r="GH146" s="2">
        <f t="shared" si="169"/>
        <v>2.9971247236340679E-2</v>
      </c>
      <c r="GI146" s="2">
        <f t="shared" si="169"/>
        <v>2.5064753837676434E-2</v>
      </c>
      <c r="GJ146" s="2">
        <f t="shared" si="169"/>
        <v>1.9509213793385112E-2</v>
      </c>
      <c r="GK146" s="2">
        <f t="shared" si="169"/>
        <v>1.6089665042182597E-2</v>
      </c>
      <c r="GM146" s="86">
        <f t="shared" si="170"/>
        <v>2.2412312397469508E-92</v>
      </c>
      <c r="GN146" s="86">
        <f t="shared" si="170"/>
        <v>5.9055358649497744E-139</v>
      </c>
      <c r="GO146" s="86">
        <f t="shared" si="170"/>
        <v>1.5569945815941483E-126</v>
      </c>
      <c r="GP146" s="86">
        <f t="shared" si="170"/>
        <v>5.1509841891956435E-197</v>
      </c>
      <c r="GQ146" s="86">
        <f t="shared" si="170"/>
        <v>3.3564077593960927E-173</v>
      </c>
      <c r="GR146" s="86">
        <f t="shared" si="170"/>
        <v>4.3060775011862399E-193</v>
      </c>
      <c r="GS146" s="86">
        <f t="shared" si="170"/>
        <v>1.8173034217531424E-222</v>
      </c>
      <c r="GT146" s="86">
        <f t="shared" si="170"/>
        <v>2.0807403593681076E-216</v>
      </c>
      <c r="GU146" s="86">
        <f t="shared" si="170"/>
        <v>2.4613255710918675E-181</v>
      </c>
      <c r="GV146" s="86">
        <f t="shared" si="170"/>
        <v>9.2961952655282873E-179</v>
      </c>
      <c r="GW146" s="86">
        <f t="shared" si="170"/>
        <v>2.6803952066797507E-140</v>
      </c>
      <c r="GX146" s="86">
        <f t="shared" si="170"/>
        <v>2.6472911289734234E-157</v>
      </c>
      <c r="GY146" s="86">
        <f t="shared" si="170"/>
        <v>4.5143264248634644E-136</v>
      </c>
      <c r="GZ146" s="86">
        <f t="shared" si="170"/>
        <v>5.082832706993242E-118</v>
      </c>
      <c r="HA146" s="86">
        <f t="shared" si="170"/>
        <v>6.7397115782460957E-144</v>
      </c>
      <c r="HC146" s="86">
        <f t="shared" si="153"/>
        <v>6.228307306541331E-31</v>
      </c>
      <c r="HD146" s="86">
        <f t="shared" si="153"/>
        <v>8.103503499395423E-75</v>
      </c>
      <c r="HE146" s="86">
        <f t="shared" si="153"/>
        <v>1.3054737841652827E-50</v>
      </c>
      <c r="HF146" s="86">
        <f t="shared" si="153"/>
        <v>4.6386648486813493E-74</v>
      </c>
      <c r="HG146" s="86">
        <f t="shared" si="153"/>
        <v>2.4856063232033985E-61</v>
      </c>
      <c r="HH146" s="86">
        <f t="shared" si="153"/>
        <v>7.4246277683166486E-87</v>
      </c>
      <c r="HI146" s="86">
        <f t="shared" si="153"/>
        <v>1.1434967910669388E-101</v>
      </c>
      <c r="HJ146" s="86">
        <f t="shared" si="153"/>
        <v>7.9785466792089414E-86</v>
      </c>
      <c r="HK146" s="86">
        <f t="shared" si="153"/>
        <v>1.9761253161365247E-90</v>
      </c>
      <c r="HL146" s="86">
        <f t="shared" si="161"/>
        <v>1.4201581247634456E-78</v>
      </c>
      <c r="HM146" s="86">
        <f t="shared" si="161"/>
        <v>1.0809565862899798E-68</v>
      </c>
      <c r="HN146" s="86">
        <f t="shared" si="161"/>
        <v>3.0748334659193824E-63</v>
      </c>
      <c r="HO146" s="86">
        <f t="shared" si="161"/>
        <v>1.8992010909670914E-53</v>
      </c>
      <c r="HP146" s="86">
        <f t="shared" si="161"/>
        <v>3.932527865833418E-47</v>
      </c>
      <c r="HQ146" s="86">
        <f t="shared" si="161"/>
        <v>7.6559805906352014E-68</v>
      </c>
      <c r="HS146" s="86">
        <f t="shared" si="171"/>
        <v>0.11582833343413954</v>
      </c>
      <c r="HT146" s="86">
        <f t="shared" si="171"/>
        <v>0.47388346188833413</v>
      </c>
      <c r="HU146" s="86">
        <f t="shared" si="171"/>
        <v>0.33067761625452013</v>
      </c>
      <c r="HV146" s="86">
        <f t="shared" si="171"/>
        <v>0.23027654727733876</v>
      </c>
      <c r="HW146" s="86">
        <f t="shared" si="171"/>
        <v>0.20719016711828414</v>
      </c>
      <c r="HX146" s="86">
        <f t="shared" si="171"/>
        <v>0.26081096402362369</v>
      </c>
      <c r="HY146" s="86">
        <f t="shared" si="171"/>
        <v>0.39153767363042641</v>
      </c>
      <c r="HZ146" s="86">
        <f t="shared" si="171"/>
        <v>0.48255957077653955</v>
      </c>
      <c r="IA146" s="86">
        <f t="shared" si="171"/>
        <v>0.54084707740249927</v>
      </c>
      <c r="IB146" s="86">
        <f t="shared" si="171"/>
        <v>0.45935890616168118</v>
      </c>
      <c r="IC146" s="86">
        <f t="shared" si="171"/>
        <v>0.34420838767219908</v>
      </c>
      <c r="ID146" s="86">
        <f t="shared" si="171"/>
        <v>0.16228252698286816</v>
      </c>
      <c r="IE146" s="86">
        <f t="shared" si="171"/>
        <v>9.1997852614193396E-2</v>
      </c>
      <c r="IF146" s="86">
        <f t="shared" si="171"/>
        <v>8.6472847359371899E-2</v>
      </c>
      <c r="IG146" s="86">
        <f t="shared" si="171"/>
        <v>7.9856483053125468E-2</v>
      </c>
      <c r="II146" s="86">
        <f t="shared" si="172"/>
        <v>6.3956396509818582E-44</v>
      </c>
      <c r="IJ146" s="86">
        <f t="shared" si="172"/>
        <v>5.518909287473416E-23</v>
      </c>
      <c r="IK146" s="86">
        <f t="shared" si="172"/>
        <v>4.6834549614305364E-28</v>
      </c>
      <c r="IL146" s="86">
        <f t="shared" si="172"/>
        <v>1.0643437833734999E-33</v>
      </c>
      <c r="IM146" s="86">
        <f t="shared" si="172"/>
        <v>1.9842614685555264E-35</v>
      </c>
      <c r="IN146" s="86">
        <f t="shared" si="172"/>
        <v>9.2149088157941532E-35</v>
      </c>
      <c r="IO146" s="86">
        <f t="shared" si="172"/>
        <v>1.2441743733443653E-34</v>
      </c>
      <c r="IP146" s="86">
        <f t="shared" si="172"/>
        <v>5.91049631280037E-38</v>
      </c>
      <c r="IQ146" s="86">
        <f t="shared" si="172"/>
        <v>4.4870532209835773E-31</v>
      </c>
      <c r="IR146" s="86">
        <f t="shared" si="172"/>
        <v>8.2586209826352734E-34</v>
      </c>
      <c r="IS146" s="86">
        <f t="shared" si="172"/>
        <v>2.1611337165531417E-32</v>
      </c>
      <c r="IT146" s="86">
        <f t="shared" si="172"/>
        <v>4.6723556213663667E-38</v>
      </c>
      <c r="IU146" s="86">
        <f t="shared" si="172"/>
        <v>4.6916769996416532E-39</v>
      </c>
      <c r="IV146" s="86">
        <f t="shared" si="172"/>
        <v>2.1253438489032341E-21</v>
      </c>
      <c r="IW146" s="86">
        <f t="shared" si="172"/>
        <v>1.8738336384813046E-14</v>
      </c>
      <c r="IY146" s="86">
        <f t="shared" si="173"/>
        <v>0.11582833343413954</v>
      </c>
      <c r="IZ146" s="86">
        <f t="shared" si="173"/>
        <v>0.47388346188833413</v>
      </c>
      <c r="JA146" s="86">
        <f t="shared" si="173"/>
        <v>0.33067761625452013</v>
      </c>
      <c r="JB146" s="86">
        <f t="shared" si="173"/>
        <v>0.23027654727733876</v>
      </c>
      <c r="JC146" s="86">
        <f t="shared" si="173"/>
        <v>0.20719016711828414</v>
      </c>
      <c r="JD146" s="86">
        <f t="shared" si="173"/>
        <v>0.26081096402362369</v>
      </c>
      <c r="JE146" s="86">
        <f t="shared" si="173"/>
        <v>0.39153767363042641</v>
      </c>
      <c r="JF146" s="86">
        <f t="shared" si="173"/>
        <v>0.48255957077653955</v>
      </c>
      <c r="JG146" s="86">
        <f t="shared" si="173"/>
        <v>0.54084707740249927</v>
      </c>
      <c r="JH146" s="86">
        <f t="shared" si="173"/>
        <v>0.45935890616168118</v>
      </c>
      <c r="JI146" s="86">
        <f t="shared" si="173"/>
        <v>0.34420838767219908</v>
      </c>
      <c r="JJ146" s="86">
        <f t="shared" si="173"/>
        <v>0.16228252698286816</v>
      </c>
      <c r="JK146" s="86">
        <f t="shared" si="173"/>
        <v>9.1997852614193396E-2</v>
      </c>
      <c r="JL146" s="86">
        <f t="shared" si="173"/>
        <v>8.6472847359371899E-2</v>
      </c>
      <c r="JM146" s="86">
        <f t="shared" si="173"/>
        <v>7.9856483053144203E-2</v>
      </c>
    </row>
    <row r="147" spans="2:273" x14ac:dyDescent="0.25">
      <c r="B147" s="2">
        <v>120</v>
      </c>
      <c r="C147" s="37">
        <v>29.148</v>
      </c>
      <c r="D147" s="37">
        <v>38.567</v>
      </c>
      <c r="E147" s="37">
        <v>44.287999999999997</v>
      </c>
      <c r="F147" s="37">
        <v>43.406999999999996</v>
      </c>
      <c r="G147" s="37">
        <v>44.133000000000003</v>
      </c>
      <c r="H147" s="37">
        <v>45.767000000000003</v>
      </c>
      <c r="I147" s="37">
        <v>46.817</v>
      </c>
      <c r="J147" s="37">
        <v>45.69</v>
      </c>
      <c r="K147" s="37">
        <v>49.430999999999997</v>
      </c>
      <c r="L147" s="37">
        <v>52.3</v>
      </c>
      <c r="M147" s="37">
        <v>57.283000000000001</v>
      </c>
      <c r="N147" s="37">
        <v>51.216999999999999</v>
      </c>
      <c r="O147" s="37">
        <v>46.366999999999997</v>
      </c>
      <c r="P147" s="37">
        <v>58.3</v>
      </c>
      <c r="Q147" s="37">
        <v>75.082999999999998</v>
      </c>
      <c r="S147" s="4">
        <f t="shared" si="174"/>
        <v>29.666793395324607</v>
      </c>
      <c r="T147" s="4">
        <f t="shared" si="174"/>
        <v>37.478780677466069</v>
      </c>
      <c r="U147" s="4">
        <f t="shared" si="174"/>
        <v>44.69441042320917</v>
      </c>
      <c r="V147" s="4">
        <f t="shared" si="174"/>
        <v>42.702589303054737</v>
      </c>
      <c r="W147" s="4">
        <f t="shared" si="174"/>
        <v>44.527461368992221</v>
      </c>
      <c r="X147" s="4">
        <f t="shared" si="174"/>
        <v>46.154900636370101</v>
      </c>
      <c r="Y147" s="4">
        <f t="shared" si="174"/>
        <v>46.128634733042986</v>
      </c>
      <c r="Z147" s="4">
        <f t="shared" si="174"/>
        <v>45.928298982860241</v>
      </c>
      <c r="AA147" s="4">
        <f t="shared" si="174"/>
        <v>49.657480759262157</v>
      </c>
      <c r="AB147" s="4">
        <f t="shared" si="174"/>
        <v>54.152592605008081</v>
      </c>
      <c r="AC147" s="4">
        <f t="shared" si="174"/>
        <v>56.497777869069594</v>
      </c>
      <c r="AD147" s="4">
        <f t="shared" si="174"/>
        <v>50.266880597671928</v>
      </c>
      <c r="AE147" s="4">
        <f t="shared" si="174"/>
        <v>48.227768808999933</v>
      </c>
      <c r="AF147" s="4">
        <f t="shared" si="174"/>
        <v>58.414141058563025</v>
      </c>
      <c r="AG147" s="4">
        <f t="shared" si="174"/>
        <v>76.806017179321998</v>
      </c>
      <c r="AI147" s="4">
        <f t="shared" si="175"/>
        <v>-0.51879339532460733</v>
      </c>
      <c r="AJ147" s="4">
        <f t="shared" si="175"/>
        <v>1.0882193225339307</v>
      </c>
      <c r="AK147" s="4">
        <f t="shared" si="175"/>
        <v>-0.40641042320917364</v>
      </c>
      <c r="AL147" s="4">
        <f t="shared" si="175"/>
        <v>0.70441069694525993</v>
      </c>
      <c r="AM147" s="4">
        <f t="shared" si="175"/>
        <v>-0.39446136899221784</v>
      </c>
      <c r="AN147" s="4">
        <f t="shared" si="175"/>
        <v>-0.38790063637009808</v>
      </c>
      <c r="AO147" s="4">
        <f t="shared" si="175"/>
        <v>0.68836526695701394</v>
      </c>
      <c r="AP147" s="4">
        <f t="shared" si="175"/>
        <v>-0.23829898286024331</v>
      </c>
      <c r="AQ147" s="4">
        <f t="shared" si="175"/>
        <v>-0.22648075926215938</v>
      </c>
      <c r="AR147" s="4">
        <f t="shared" si="175"/>
        <v>-1.8525926050080841</v>
      </c>
      <c r="AS147" s="4">
        <f t="shared" si="175"/>
        <v>0.78522213093040705</v>
      </c>
      <c r="AT147" s="4">
        <f t="shared" si="175"/>
        <v>0.95011940232807035</v>
      </c>
      <c r="AU147" s="4">
        <f t="shared" si="175"/>
        <v>-1.8607688089999357</v>
      </c>
      <c r="AV147" s="4">
        <f t="shared" si="175"/>
        <v>-0.11414105856302825</v>
      </c>
      <c r="AW147" s="4">
        <f t="shared" si="175"/>
        <v>-1.7230171793219995</v>
      </c>
      <c r="AY147" s="2">
        <f t="shared" si="167"/>
        <v>29.666793395324607</v>
      </c>
      <c r="AZ147" s="2">
        <f t="shared" si="167"/>
        <v>32.64976192417847</v>
      </c>
      <c r="BA147" s="2">
        <f t="shared" si="167"/>
        <v>36.851213454229956</v>
      </c>
      <c r="BB147" s="2">
        <f t="shared" si="167"/>
        <v>35.7695124835112</v>
      </c>
      <c r="BC147" s="2">
        <f t="shared" si="167"/>
        <v>34.349653235805178</v>
      </c>
      <c r="BD147" s="2">
        <f t="shared" si="167"/>
        <v>32.561342621128119</v>
      </c>
      <c r="BE147" s="2">
        <f t="shared" si="167"/>
        <v>29.779222565430949</v>
      </c>
      <c r="BF147" s="2">
        <f t="shared" si="167"/>
        <v>31.519049259016171</v>
      </c>
      <c r="BG147" s="2">
        <f t="shared" si="167"/>
        <v>31.206258976518289</v>
      </c>
      <c r="BH147" s="2">
        <f t="shared" si="167"/>
        <v>29.266419654430919</v>
      </c>
      <c r="BI147" s="2">
        <f t="shared" si="167"/>
        <v>30.123606721307386</v>
      </c>
      <c r="BJ147" s="2">
        <f t="shared" si="167"/>
        <v>31.377068606792932</v>
      </c>
      <c r="BK147" s="2">
        <f t="shared" si="167"/>
        <v>34.000811997381511</v>
      </c>
      <c r="BL147" s="2">
        <f t="shared" si="167"/>
        <v>34.854011877177399</v>
      </c>
      <c r="BM147" s="2">
        <f t="shared" si="167"/>
        <v>35.851058241298404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79.792963015647217</v>
      </c>
      <c r="DL147" s="2">
        <f t="shared" si="176"/>
        <v>77.991200568990052</v>
      </c>
      <c r="DM147" s="2">
        <f t="shared" si="176"/>
        <v>75.668307254623059</v>
      </c>
      <c r="DN147" s="2">
        <f t="shared" si="176"/>
        <v>81.096386774628883</v>
      </c>
      <c r="DO147" s="2">
        <f t="shared" si="176"/>
        <v>83.274282229965152</v>
      </c>
      <c r="DP147" s="2">
        <f t="shared" si="176"/>
        <v>76.537443621013153</v>
      </c>
      <c r="DQ147" s="2">
        <f t="shared" si="176"/>
        <v>69.082862570356497</v>
      </c>
      <c r="DR147" s="2">
        <f t="shared" si="176"/>
        <v>71.591482693219533</v>
      </c>
      <c r="DS147" s="2">
        <f t="shared" si="176"/>
        <v>75.287083583489675</v>
      </c>
      <c r="DT147" s="2">
        <f t="shared" si="176"/>
        <v>68.977495684803017</v>
      </c>
      <c r="DU147" s="2">
        <f t="shared" si="176"/>
        <v>80.083067476383263</v>
      </c>
      <c r="DV147" s="2">
        <f t="shared" si="176"/>
        <v>74.889421106941825</v>
      </c>
      <c r="DW147" s="2">
        <f t="shared" si="176"/>
        <v>80.276135897435893</v>
      </c>
      <c r="DX147" s="2">
        <f t="shared" si="176"/>
        <v>83.903533864915545</v>
      </c>
      <c r="DY147" s="2">
        <f t="shared" si="176"/>
        <v>79.774260263929619</v>
      </c>
      <c r="EA147" s="2">
        <f t="shared" si="152"/>
        <v>29.638789946193235</v>
      </c>
      <c r="EB147" s="2">
        <f t="shared" si="152"/>
        <v>32.618623088066336</v>
      </c>
      <c r="EC147" s="2">
        <f t="shared" si="152"/>
        <v>36.835214441147372</v>
      </c>
      <c r="ED147" s="2">
        <f t="shared" si="152"/>
        <v>35.749086939769818</v>
      </c>
      <c r="EE147" s="2">
        <f t="shared" si="151"/>
        <v>34.321571971923731</v>
      </c>
      <c r="EF147" s="2">
        <f t="shared" si="151"/>
        <v>32.53897916355087</v>
      </c>
      <c r="EG147" s="2">
        <f t="shared" si="151"/>
        <v>29.749691582773991</v>
      </c>
      <c r="EH147" s="2">
        <f t="shared" si="151"/>
        <v>31.499109295562725</v>
      </c>
      <c r="EI147" s="2">
        <f t="shared" si="151"/>
        <v>31.150678715654227</v>
      </c>
      <c r="EJ147" s="2">
        <f t="shared" si="151"/>
        <v>29.228257098996764</v>
      </c>
      <c r="EK147" s="2">
        <f t="shared" si="151"/>
        <v>30.089545780200957</v>
      </c>
      <c r="EL147" s="2">
        <f t="shared" ref="EL147:EO210" si="179">CP$228*$B147+CP$229</f>
        <v>31.342488730262971</v>
      </c>
      <c r="EM147" s="2">
        <f t="shared" si="135"/>
        <v>33.972346674396391</v>
      </c>
      <c r="EN147" s="2">
        <f t="shared" si="135"/>
        <v>34.820233503886847</v>
      </c>
      <c r="EO147" s="2">
        <f t="shared" si="135"/>
        <v>35.821721063421684</v>
      </c>
      <c r="EQ147" s="2">
        <f t="shared" si="177"/>
        <v>29.724585901177424</v>
      </c>
      <c r="ER147" s="2">
        <f t="shared" si="177"/>
        <v>32.795267388632375</v>
      </c>
      <c r="ES147" s="2">
        <f t="shared" si="177"/>
        <v>36.717750217328607</v>
      </c>
      <c r="ET147" s="2">
        <f t="shared" si="177"/>
        <v>35.588799842516721</v>
      </c>
      <c r="EU147" s="2">
        <f t="shared" si="177"/>
        <v>34.195687633588939</v>
      </c>
      <c r="EV147" s="2">
        <f t="shared" si="177"/>
        <v>32.402977547155082</v>
      </c>
      <c r="EW147" s="2">
        <f t="shared" si="177"/>
        <v>29.870156952279324</v>
      </c>
      <c r="EX147" s="2">
        <f t="shared" si="177"/>
        <v>31.336234178483579</v>
      </c>
      <c r="EY147" s="2">
        <f t="shared" si="177"/>
        <v>31.61468679708145</v>
      </c>
      <c r="EZ147" s="2">
        <f t="shared" si="177"/>
        <v>29.468432231801508</v>
      </c>
      <c r="FA147" s="2">
        <f t="shared" si="177"/>
        <v>30.116784646971311</v>
      </c>
      <c r="FB147" s="2">
        <f t="shared" si="177"/>
        <v>31.552678664002187</v>
      </c>
      <c r="FC147" s="2">
        <f t="shared" si="177"/>
        <v>34.001935908243667</v>
      </c>
      <c r="FD147" s="2">
        <f t="shared" si="177"/>
        <v>34.934560079696489</v>
      </c>
      <c r="FE147" s="2">
        <f t="shared" si="177"/>
        <v>35.117087330991872</v>
      </c>
      <c r="FG147" s="2">
        <f t="shared" si="178"/>
        <v>0.9994910080099173</v>
      </c>
      <c r="FH147" s="2">
        <f t="shared" si="178"/>
        <v>0.99949642932361693</v>
      </c>
      <c r="FI147" s="2">
        <f t="shared" si="178"/>
        <v>0.99945829024040878</v>
      </c>
      <c r="FJ147" s="2">
        <f t="shared" si="178"/>
        <v>0.99941742028117775</v>
      </c>
      <c r="FK147" s="2">
        <f t="shared" si="178"/>
        <v>0.99933390644470599</v>
      </c>
      <c r="FL147" s="2">
        <f t="shared" si="178"/>
        <v>0.99936961310479233</v>
      </c>
      <c r="FM147" s="2">
        <f t="shared" si="178"/>
        <v>0.99938178739759775</v>
      </c>
      <c r="FN147" s="2">
        <f t="shared" si="178"/>
        <v>0.99928304751422792</v>
      </c>
      <c r="FO147" s="2">
        <f t="shared" si="178"/>
        <v>0.999376266663211</v>
      </c>
      <c r="FP147" s="2">
        <f t="shared" si="178"/>
        <v>0.99934343336323683</v>
      </c>
      <c r="FQ147" s="2">
        <f t="shared" si="178"/>
        <v>0.99934205123662945</v>
      </c>
      <c r="FR147" s="2">
        <f t="shared" si="178"/>
        <v>0.99936408015440847</v>
      </c>
      <c r="FS147" s="2">
        <f t="shared" si="178"/>
        <v>0.99940276842193065</v>
      </c>
      <c r="FT147" s="2">
        <f t="shared" si="178"/>
        <v>0.99936154743248362</v>
      </c>
      <c r="FU147" s="2">
        <f t="shared" si="178"/>
        <v>0.9990501336971338</v>
      </c>
      <c r="FW147" s="2">
        <f t="shared" si="169"/>
        <v>2.8851905317201342E-2</v>
      </c>
      <c r="FX147" s="2">
        <f t="shared" si="169"/>
        <v>4.69335073606044E-2</v>
      </c>
      <c r="FY147" s="2">
        <f t="shared" si="169"/>
        <v>4.2883289275900016E-2</v>
      </c>
      <c r="FZ147" s="2">
        <f t="shared" si="169"/>
        <v>3.738837091976175E-2</v>
      </c>
      <c r="GA147" s="2">
        <f t="shared" si="169"/>
        <v>3.5952216101516214E-2</v>
      </c>
      <c r="GB147" s="2">
        <f t="shared" si="169"/>
        <v>3.950392626479611E-2</v>
      </c>
      <c r="GC147" s="2">
        <f t="shared" si="169"/>
        <v>4.3288130700184585E-2</v>
      </c>
      <c r="GD147" s="2">
        <f t="shared" si="169"/>
        <v>5.4055913956640514E-2</v>
      </c>
      <c r="GE147" s="2">
        <f t="shared" si="169"/>
        <v>6.0453502653864531E-2</v>
      </c>
      <c r="GF147" s="2">
        <f t="shared" si="169"/>
        <v>5.0232225963976009E-2</v>
      </c>
      <c r="GG147" s="2">
        <f t="shared" si="169"/>
        <v>4.2871289019849546E-2</v>
      </c>
      <c r="GH147" s="2">
        <f t="shared" si="169"/>
        <v>3.2768067882556415E-2</v>
      </c>
      <c r="GI147" s="2">
        <f t="shared" si="169"/>
        <v>2.741665705329022E-2</v>
      </c>
      <c r="GJ147" s="2">
        <f t="shared" si="169"/>
        <v>2.1351239950821811E-2</v>
      </c>
      <c r="GK147" s="2">
        <f t="shared" si="169"/>
        <v>1.7614623688888179E-2</v>
      </c>
      <c r="GM147" s="86">
        <f t="shared" si="170"/>
        <v>1.8410603201231371E-95</v>
      </c>
      <c r="GN147" s="86">
        <f t="shared" si="170"/>
        <v>1.2040625302161007E-143</v>
      </c>
      <c r="GO147" s="86">
        <f t="shared" si="170"/>
        <v>8.5863243962603869E-131</v>
      </c>
      <c r="GP147" s="86">
        <f t="shared" si="170"/>
        <v>1.1233098599679757E-203</v>
      </c>
      <c r="GQ147" s="86">
        <f t="shared" si="170"/>
        <v>4.4876113782910659E-179</v>
      </c>
      <c r="GR147" s="86">
        <f t="shared" si="170"/>
        <v>1.4292676813423776E-199</v>
      </c>
      <c r="GS147" s="86">
        <f t="shared" si="170"/>
        <v>7.153806482084176E-230</v>
      </c>
      <c r="GT147" s="86">
        <f t="shared" si="170"/>
        <v>1.458917431963744E-223</v>
      </c>
      <c r="GU147" s="86">
        <f t="shared" si="170"/>
        <v>2.7789723032698769E-187</v>
      </c>
      <c r="GV147" s="86">
        <f t="shared" si="170"/>
        <v>1.0760274994769764E-184</v>
      </c>
      <c r="GW147" s="86">
        <f t="shared" si="170"/>
        <v>6.190201163032587E-145</v>
      </c>
      <c r="GX147" s="86">
        <f t="shared" si="170"/>
        <v>1.5388623689844722E-162</v>
      </c>
      <c r="GY147" s="86">
        <f t="shared" si="170"/>
        <v>1.3019839819844632E-140</v>
      </c>
      <c r="GZ147" s="86">
        <f t="shared" si="170"/>
        <v>5.9560349831533469E-122</v>
      </c>
      <c r="HA147" s="86">
        <f t="shared" si="170"/>
        <v>1.0757237091385308E-148</v>
      </c>
      <c r="HC147" s="86">
        <f t="shared" si="153"/>
        <v>1.2888527220246797E-32</v>
      </c>
      <c r="HD147" s="86">
        <f t="shared" si="153"/>
        <v>4.0577372883052049E-79</v>
      </c>
      <c r="HE147" s="86">
        <f t="shared" si="153"/>
        <v>1.7829758436546196E-53</v>
      </c>
      <c r="HF147" s="86">
        <f t="shared" si="153"/>
        <v>2.9535597612767249E-78</v>
      </c>
      <c r="HG147" s="86">
        <f t="shared" si="153"/>
        <v>7.8348178932761658E-65</v>
      </c>
      <c r="HH147" s="86">
        <f t="shared" si="153"/>
        <v>9.997587146681731E-92</v>
      </c>
      <c r="HI147" s="86">
        <f t="shared" si="153"/>
        <v>3.0650832958601893E-107</v>
      </c>
      <c r="HJ147" s="86">
        <f t="shared" si="153"/>
        <v>2.2044114698097897E-90</v>
      </c>
      <c r="HK147" s="86">
        <f t="shared" si="153"/>
        <v>3.4167488143816472E-95</v>
      </c>
      <c r="HL147" s="86">
        <f t="shared" si="161"/>
        <v>8.6862831470665235E-83</v>
      </c>
      <c r="HM147" s="86">
        <f t="shared" si="161"/>
        <v>1.9174601056749057E-72</v>
      </c>
      <c r="HN147" s="86">
        <f t="shared" si="161"/>
        <v>8.4130879954704227E-67</v>
      </c>
      <c r="HO147" s="86">
        <f t="shared" si="161"/>
        <v>1.4844549708268056E-56</v>
      </c>
      <c r="HP147" s="86">
        <f t="shared" si="161"/>
        <v>7.0688220992658909E-50</v>
      </c>
      <c r="HQ147" s="86">
        <f t="shared" si="161"/>
        <v>8.8061510964473675E-72</v>
      </c>
      <c r="HS147" s="86">
        <f t="shared" si="171"/>
        <v>0.1758337931004752</v>
      </c>
      <c r="HT147" s="86">
        <f t="shared" si="171"/>
        <v>0.52565749164799658</v>
      </c>
      <c r="HU147" s="86">
        <f t="shared" si="171"/>
        <v>0.41608871691423061</v>
      </c>
      <c r="HV147" s="86">
        <f t="shared" si="171"/>
        <v>0.31399940423439232</v>
      </c>
      <c r="HW147" s="86">
        <f t="shared" si="171"/>
        <v>0.28822377283265688</v>
      </c>
      <c r="HX147" s="86">
        <f t="shared" si="171"/>
        <v>0.35146143664436852</v>
      </c>
      <c r="HY147" s="86">
        <f t="shared" si="171"/>
        <v>0.47962938397149485</v>
      </c>
      <c r="HZ147" s="86">
        <f t="shared" si="171"/>
        <v>0.5390953642832581</v>
      </c>
      <c r="IA147" s="86">
        <f t="shared" si="171"/>
        <v>0.51848439394671286</v>
      </c>
      <c r="IB147" s="86">
        <f t="shared" si="171"/>
        <v>0.5270783027330751</v>
      </c>
      <c r="IC147" s="86">
        <f t="shared" si="171"/>
        <v>0.43541607659254916</v>
      </c>
      <c r="ID147" s="86">
        <f t="shared" si="171"/>
        <v>0.23386367185688686</v>
      </c>
      <c r="IE147" s="86">
        <f t="shared" si="171"/>
        <v>0.13865801712765344</v>
      </c>
      <c r="IF147" s="86">
        <f t="shared" si="171"/>
        <v>0.12499129801618888</v>
      </c>
      <c r="IG147" s="86">
        <f t="shared" si="171"/>
        <v>0.10958256944707032</v>
      </c>
      <c r="II147" s="86">
        <f t="shared" si="172"/>
        <v>8.5354989254385922E-42</v>
      </c>
      <c r="IJ147" s="86">
        <f t="shared" si="172"/>
        <v>9.8227750841689863E-22</v>
      </c>
      <c r="IK147" s="86">
        <f t="shared" si="172"/>
        <v>1.4788904613843502E-26</v>
      </c>
      <c r="IL147" s="86">
        <f t="shared" si="172"/>
        <v>5.8602201104788001E-32</v>
      </c>
      <c r="IM147" s="86">
        <f t="shared" si="172"/>
        <v>1.2886214667521095E-33</v>
      </c>
      <c r="IN147" s="86">
        <f t="shared" si="172"/>
        <v>6.2179625093931072E-33</v>
      </c>
      <c r="IO147" s="86">
        <f t="shared" si="172"/>
        <v>9.3459821582142307E-33</v>
      </c>
      <c r="IP147" s="86">
        <f t="shared" si="172"/>
        <v>9.908734003352049E-36</v>
      </c>
      <c r="IQ147" s="86">
        <f t="shared" si="172"/>
        <v>3.3966511809976029E-29</v>
      </c>
      <c r="IR147" s="86">
        <f t="shared" si="172"/>
        <v>6.9003813913484144E-32</v>
      </c>
      <c r="IS147" s="86">
        <f t="shared" si="172"/>
        <v>1.1974629692443818E-30</v>
      </c>
      <c r="IT147" s="86">
        <f t="shared" si="172"/>
        <v>3.70867035568139E-36</v>
      </c>
      <c r="IU147" s="86">
        <f t="shared" si="172"/>
        <v>3.3584181253458863E-37</v>
      </c>
      <c r="IV147" s="86">
        <f t="shared" si="172"/>
        <v>1.7702737598235024E-20</v>
      </c>
      <c r="IW147" s="86">
        <f t="shared" si="172"/>
        <v>7.0194065150846887E-14</v>
      </c>
      <c r="IY147" s="86">
        <f t="shared" si="173"/>
        <v>0.1758337931004752</v>
      </c>
      <c r="IZ147" s="86">
        <f t="shared" si="173"/>
        <v>0.52565749164799658</v>
      </c>
      <c r="JA147" s="86">
        <f t="shared" si="173"/>
        <v>0.41608871691423061</v>
      </c>
      <c r="JB147" s="86">
        <f t="shared" si="173"/>
        <v>0.31399940423439232</v>
      </c>
      <c r="JC147" s="86">
        <f t="shared" si="173"/>
        <v>0.28822377283265688</v>
      </c>
      <c r="JD147" s="86">
        <f t="shared" si="173"/>
        <v>0.35146143664436852</v>
      </c>
      <c r="JE147" s="86">
        <f t="shared" si="173"/>
        <v>0.47962938397149485</v>
      </c>
      <c r="JF147" s="86">
        <f t="shared" si="173"/>
        <v>0.5390953642832581</v>
      </c>
      <c r="JG147" s="86">
        <f t="shared" si="173"/>
        <v>0.51848439394671286</v>
      </c>
      <c r="JH147" s="86">
        <f t="shared" si="173"/>
        <v>0.5270783027330751</v>
      </c>
      <c r="JI147" s="86">
        <f t="shared" si="173"/>
        <v>0.43541607659254916</v>
      </c>
      <c r="JJ147" s="86">
        <f t="shared" si="173"/>
        <v>0.23386367185688686</v>
      </c>
      <c r="JK147" s="86">
        <f t="shared" si="173"/>
        <v>0.13865801712765344</v>
      </c>
      <c r="JL147" s="86">
        <f t="shared" si="173"/>
        <v>0.12499129801618888</v>
      </c>
      <c r="JM147" s="86">
        <f t="shared" si="173"/>
        <v>0.10958256944714051</v>
      </c>
    </row>
    <row r="148" spans="2:273" x14ac:dyDescent="0.25">
      <c r="B148" s="2">
        <v>121</v>
      </c>
      <c r="C148" s="37">
        <v>31.934000000000001</v>
      </c>
      <c r="D148" s="37">
        <v>35.65</v>
      </c>
      <c r="E148" s="37">
        <v>43.524999999999999</v>
      </c>
      <c r="F148" s="37">
        <v>44.457999999999998</v>
      </c>
      <c r="G148" s="37">
        <v>46.8</v>
      </c>
      <c r="H148" s="37">
        <v>47.883000000000003</v>
      </c>
      <c r="I148" s="37">
        <v>43.616999999999997</v>
      </c>
      <c r="J148" s="37">
        <v>42.69</v>
      </c>
      <c r="K148" s="37">
        <v>44.448</v>
      </c>
      <c r="L148" s="37">
        <v>51.033000000000001</v>
      </c>
      <c r="M148" s="37">
        <v>55.616999999999997</v>
      </c>
      <c r="N148" s="37">
        <v>54.5</v>
      </c>
      <c r="O148" s="37">
        <v>54.133000000000003</v>
      </c>
      <c r="P148" s="37">
        <v>66.167000000000002</v>
      </c>
      <c r="Q148" s="37">
        <v>89.4</v>
      </c>
      <c r="S148" s="4">
        <f t="shared" si="174"/>
        <v>29.561228766286639</v>
      </c>
      <c r="T148" s="4">
        <f t="shared" si="174"/>
        <v>36.923510533206183</v>
      </c>
      <c r="U148" s="4">
        <f t="shared" si="174"/>
        <v>44.966895026352155</v>
      </c>
      <c r="V148" s="4">
        <f t="shared" si="174"/>
        <v>43.648639435781014</v>
      </c>
      <c r="W148" s="4">
        <f t="shared" si="174"/>
        <v>46.23990147186052</v>
      </c>
      <c r="X148" s="4">
        <f t="shared" si="174"/>
        <v>47.674217070555954</v>
      </c>
      <c r="Y148" s="4">
        <f t="shared" si="174"/>
        <v>45.477139165277684</v>
      </c>
      <c r="Z148" s="4">
        <f t="shared" si="174"/>
        <v>43.017332228892599</v>
      </c>
      <c r="AA148" s="4">
        <f t="shared" si="174"/>
        <v>43.648915672608595</v>
      </c>
      <c r="AB148" s="4">
        <f t="shared" si="174"/>
        <v>50.791283863934098</v>
      </c>
      <c r="AC148" s="4">
        <f t="shared" si="174"/>
        <v>57.088347897528863</v>
      </c>
      <c r="AD148" s="4">
        <f t="shared" si="174"/>
        <v>54.447806089916625</v>
      </c>
      <c r="AE148" s="4">
        <f t="shared" si="174"/>
        <v>52.629371590256547</v>
      </c>
      <c r="AF148" s="4">
        <f t="shared" si="174"/>
        <v>65.169902371453276</v>
      </c>
      <c r="AG148" s="4">
        <f t="shared" si="174"/>
        <v>87.338933327463423</v>
      </c>
      <c r="AI148" s="4">
        <f t="shared" si="175"/>
        <v>2.3727712337133617</v>
      </c>
      <c r="AJ148" s="4">
        <f t="shared" si="175"/>
        <v>-1.2735105332061849</v>
      </c>
      <c r="AK148" s="4">
        <f t="shared" si="175"/>
        <v>-1.4418950263521566</v>
      </c>
      <c r="AL148" s="4">
        <f t="shared" si="175"/>
        <v>0.80936056421898428</v>
      </c>
      <c r="AM148" s="4">
        <f t="shared" si="175"/>
        <v>0.56009852813947703</v>
      </c>
      <c r="AN148" s="4">
        <f t="shared" si="175"/>
        <v>0.20878292944404819</v>
      </c>
      <c r="AO148" s="4">
        <f t="shared" si="175"/>
        <v>-1.8601391652776869</v>
      </c>
      <c r="AP148" s="4">
        <f t="shared" si="175"/>
        <v>-0.32733222889260105</v>
      </c>
      <c r="AQ148" s="4">
        <f t="shared" si="175"/>
        <v>0.79908432739140522</v>
      </c>
      <c r="AR148" s="4">
        <f t="shared" si="175"/>
        <v>0.2417161360659037</v>
      </c>
      <c r="AS148" s="4">
        <f t="shared" si="175"/>
        <v>-1.4713478975288652</v>
      </c>
      <c r="AT148" s="4">
        <f t="shared" si="175"/>
        <v>5.2193910083374817E-2</v>
      </c>
      <c r="AU148" s="4">
        <f t="shared" si="175"/>
        <v>1.503628409743456</v>
      </c>
      <c r="AV148" s="4">
        <f t="shared" si="175"/>
        <v>0.9970976285467259</v>
      </c>
      <c r="AW148" s="4">
        <f t="shared" si="175"/>
        <v>2.0610666725365832</v>
      </c>
      <c r="AY148" s="2">
        <f t="shared" si="167"/>
        <v>29.561228766286639</v>
      </c>
      <c r="AZ148" s="2">
        <f t="shared" si="167"/>
        <v>32.536340919009604</v>
      </c>
      <c r="BA148" s="2">
        <f t="shared" si="167"/>
        <v>36.755446138268617</v>
      </c>
      <c r="BB148" s="2">
        <f t="shared" si="167"/>
        <v>35.690908254759961</v>
      </c>
      <c r="BC148" s="2">
        <f t="shared" si="167"/>
        <v>34.291842775780026</v>
      </c>
      <c r="BD148" s="2">
        <f t="shared" si="167"/>
        <v>32.521120890526667</v>
      </c>
      <c r="BE148" s="2">
        <f t="shared" si="167"/>
        <v>29.68864734654645</v>
      </c>
      <c r="BF148" s="2">
        <f t="shared" si="167"/>
        <v>31.437970720831146</v>
      </c>
      <c r="BG148" s="2">
        <f t="shared" si="167"/>
        <v>31.062229202663545</v>
      </c>
      <c r="BH148" s="2">
        <f t="shared" si="167"/>
        <v>29.149426772584007</v>
      </c>
      <c r="BI148" s="2">
        <f t="shared" si="167"/>
        <v>30.048823176855944</v>
      </c>
      <c r="BJ148" s="2">
        <f t="shared" si="167"/>
        <v>31.251332398264882</v>
      </c>
      <c r="BK148" s="2">
        <f t="shared" si="167"/>
        <v>33.87873031146831</v>
      </c>
      <c r="BL148" s="2">
        <f t="shared" si="167"/>
        <v>34.691534254762267</v>
      </c>
      <c r="BM148" s="2">
        <f t="shared" si="167"/>
        <v>35.757819668650519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80.17585348506401</v>
      </c>
      <c r="DL148" s="2">
        <f t="shared" si="176"/>
        <v>78.333942863916562</v>
      </c>
      <c r="DM148" s="2">
        <f t="shared" si="176"/>
        <v>75.969341394025619</v>
      </c>
      <c r="DN148" s="2">
        <f t="shared" si="176"/>
        <v>81.444857219973017</v>
      </c>
      <c r="DO148" s="2">
        <f t="shared" si="176"/>
        <v>83.67213432055749</v>
      </c>
      <c r="DP148" s="2">
        <f t="shared" si="176"/>
        <v>76.882604502814274</v>
      </c>
      <c r="DQ148" s="2">
        <f t="shared" si="176"/>
        <v>69.367729362101329</v>
      </c>
      <c r="DR148" s="2">
        <f t="shared" si="176"/>
        <v>71.904928876244668</v>
      </c>
      <c r="DS148" s="2">
        <f t="shared" si="176"/>
        <v>75.623882176360212</v>
      </c>
      <c r="DT148" s="2">
        <f t="shared" si="176"/>
        <v>69.254382457786122</v>
      </c>
      <c r="DU148" s="2">
        <f t="shared" si="176"/>
        <v>80.456286099865054</v>
      </c>
      <c r="DV148" s="2">
        <f t="shared" si="176"/>
        <v>75.198308630393996</v>
      </c>
      <c r="DW148" s="2">
        <f t="shared" si="176"/>
        <v>80.611374358974359</v>
      </c>
      <c r="DX148" s="2">
        <f t="shared" si="176"/>
        <v>84.276799624765459</v>
      </c>
      <c r="DY148" s="2">
        <f t="shared" si="176"/>
        <v>80.186205645161294</v>
      </c>
      <c r="EA148" s="2">
        <f t="shared" si="152"/>
        <v>29.534636894673845</v>
      </c>
      <c r="EB148" s="2">
        <f t="shared" si="152"/>
        <v>32.505400242269843</v>
      </c>
      <c r="EC148" s="2">
        <f t="shared" si="152"/>
        <v>36.742110319815353</v>
      </c>
      <c r="ED148" s="2">
        <f t="shared" si="152"/>
        <v>35.673769488428746</v>
      </c>
      <c r="EE148" s="2">
        <f t="shared" si="152"/>
        <v>34.267240826325263</v>
      </c>
      <c r="EF148" s="2">
        <f t="shared" si="152"/>
        <v>32.502056030485946</v>
      </c>
      <c r="EG148" s="2">
        <f t="shared" si="152"/>
        <v>29.660124153318058</v>
      </c>
      <c r="EH148" s="2">
        <f t="shared" si="152"/>
        <v>31.421613012341034</v>
      </c>
      <c r="EI148" s="2">
        <f t="shared" si="152"/>
        <v>31.004333145235044</v>
      </c>
      <c r="EJ148" s="2">
        <f t="shared" si="152"/>
        <v>29.111151154512129</v>
      </c>
      <c r="EK148" s="2">
        <f t="shared" si="152"/>
        <v>30.017122606227183</v>
      </c>
      <c r="EL148" s="2">
        <f t="shared" si="179"/>
        <v>31.217512154869656</v>
      </c>
      <c r="EM148" s="2">
        <f t="shared" si="135"/>
        <v>33.852250593370613</v>
      </c>
      <c r="EN148" s="2">
        <f t="shared" si="135"/>
        <v>34.659699227640246</v>
      </c>
      <c r="EO148" s="2">
        <f t="shared" si="135"/>
        <v>35.73353619062226</v>
      </c>
      <c r="EQ148" s="2">
        <f t="shared" si="177"/>
        <v>29.632357311059682</v>
      </c>
      <c r="ER148" s="2">
        <f t="shared" si="177"/>
        <v>32.698500334407434</v>
      </c>
      <c r="ES148" s="2">
        <f t="shared" si="177"/>
        <v>36.613014964170134</v>
      </c>
      <c r="ET148" s="2">
        <f t="shared" si="177"/>
        <v>35.497959245792202</v>
      </c>
      <c r="EU148" s="2">
        <f t="shared" si="177"/>
        <v>34.129463567340167</v>
      </c>
      <c r="EV148" s="2">
        <f t="shared" si="177"/>
        <v>32.352538157523291</v>
      </c>
      <c r="EW148" s="2">
        <f t="shared" si="177"/>
        <v>29.789900896407495</v>
      </c>
      <c r="EX148" s="2">
        <f t="shared" si="177"/>
        <v>31.250071246127511</v>
      </c>
      <c r="EY148" s="2">
        <f t="shared" si="177"/>
        <v>31.497686475983208</v>
      </c>
      <c r="EZ148" s="2">
        <f t="shared" si="177"/>
        <v>29.370882484856118</v>
      </c>
      <c r="FA148" s="2">
        <f t="shared" si="177"/>
        <v>30.047722026085687</v>
      </c>
      <c r="FB148" s="2">
        <f t="shared" si="177"/>
        <v>31.449570518993404</v>
      </c>
      <c r="FC148" s="2">
        <f t="shared" si="177"/>
        <v>33.885921676341084</v>
      </c>
      <c r="FD148" s="2">
        <f t="shared" si="177"/>
        <v>34.785649176540417</v>
      </c>
      <c r="FE148" s="2">
        <f t="shared" si="177"/>
        <v>34.995588900616156</v>
      </c>
      <c r="FG148" s="2">
        <f t="shared" si="178"/>
        <v>0.9995357729971317</v>
      </c>
      <c r="FH148" s="2">
        <f t="shared" si="178"/>
        <v>0.99954071773452868</v>
      </c>
      <c r="FI148" s="2">
        <f t="shared" si="178"/>
        <v>0.99950593127788623</v>
      </c>
      <c r="FJ148" s="2">
        <f t="shared" si="178"/>
        <v>0.99946865374446403</v>
      </c>
      <c r="FK148" s="2">
        <f t="shared" si="178"/>
        <v>0.99939247985139057</v>
      </c>
      <c r="FL148" s="2">
        <f t="shared" si="178"/>
        <v>0.99942504842762092</v>
      </c>
      <c r="FM148" s="2">
        <f t="shared" si="178"/>
        <v>0.99943615273454234</v>
      </c>
      <c r="FN148" s="2">
        <f t="shared" si="178"/>
        <v>0.99934609031040278</v>
      </c>
      <c r="FO148" s="2">
        <f t="shared" si="178"/>
        <v>0.99943111721468503</v>
      </c>
      <c r="FP148" s="2">
        <f t="shared" si="178"/>
        <v>0.99940116951562796</v>
      </c>
      <c r="FQ148" s="2">
        <f t="shared" si="178"/>
        <v>0.999399908855373</v>
      </c>
      <c r="FR148" s="2">
        <f t="shared" si="178"/>
        <v>0.9994200017546061</v>
      </c>
      <c r="FS148" s="2">
        <f t="shared" si="178"/>
        <v>0.99945528970272068</v>
      </c>
      <c r="FT148" s="2">
        <f t="shared" si="178"/>
        <v>0.99941769162572791</v>
      </c>
      <c r="FU148" s="2">
        <f t="shared" si="178"/>
        <v>0.99913363922719944</v>
      </c>
      <c r="FW148" s="2">
        <f t="shared" si="169"/>
        <v>3.1547669642167459E-2</v>
      </c>
      <c r="FX148" s="2">
        <f t="shared" si="169"/>
        <v>5.1229596794766304E-2</v>
      </c>
      <c r="FY148" s="2">
        <f t="shared" si="169"/>
        <v>4.6826854811409316E-2</v>
      </c>
      <c r="FZ148" s="2">
        <f t="shared" si="169"/>
        <v>4.0848187449478629E-2</v>
      </c>
      <c r="GA148" s="2">
        <f t="shared" si="169"/>
        <v>3.9284558444194276E-2</v>
      </c>
      <c r="GB148" s="2">
        <f t="shared" si="169"/>
        <v>4.3150734816180154E-2</v>
      </c>
      <c r="GC148" s="2">
        <f t="shared" si="169"/>
        <v>4.7267087056719365E-2</v>
      </c>
      <c r="GD148" s="2">
        <f t="shared" si="169"/>
        <v>5.8963622933252781E-2</v>
      </c>
      <c r="GE148" s="2">
        <f t="shared" si="169"/>
        <v>6.5901580205956725E-2</v>
      </c>
      <c r="GF148" s="2">
        <f t="shared" si="169"/>
        <v>5.4812899958680328E-2</v>
      </c>
      <c r="GG148" s="2">
        <f t="shared" si="169"/>
        <v>4.6813804982683449E-2</v>
      </c>
      <c r="GH148" s="2">
        <f t="shared" si="169"/>
        <v>3.5816242348258281E-2</v>
      </c>
      <c r="GI148" s="2">
        <f t="shared" si="169"/>
        <v>2.9982459777376198E-2</v>
      </c>
      <c r="GJ148" s="2">
        <f t="shared" si="169"/>
        <v>2.3363042854486007E-2</v>
      </c>
      <c r="GK148" s="2">
        <f t="shared" si="169"/>
        <v>1.9281283671767471E-2</v>
      </c>
      <c r="GM148" s="86">
        <f t="shared" si="170"/>
        <v>1.3432153411102214E-98</v>
      </c>
      <c r="GN148" s="86">
        <f t="shared" si="170"/>
        <v>2.0478430691862738E-148</v>
      </c>
      <c r="GO148" s="86">
        <f t="shared" si="170"/>
        <v>4.017751873494927E-135</v>
      </c>
      <c r="GP148" s="86">
        <f t="shared" si="170"/>
        <v>1.8942292440983531E-210</v>
      </c>
      <c r="GQ148" s="86">
        <f t="shared" si="170"/>
        <v>4.7785100413335272E-185</v>
      </c>
      <c r="GR148" s="86">
        <f t="shared" si="170"/>
        <v>3.7010614370131018E-206</v>
      </c>
      <c r="GS148" s="86">
        <f t="shared" si="170"/>
        <v>2.125735020273097E-237</v>
      </c>
      <c r="GT148" s="86">
        <f t="shared" si="170"/>
        <v>7.8092569474972783E-231</v>
      </c>
      <c r="GU148" s="86">
        <f t="shared" si="170"/>
        <v>2.5106015973997099E-193</v>
      </c>
      <c r="GV148" s="86">
        <f t="shared" si="170"/>
        <v>9.9423581188339013E-191</v>
      </c>
      <c r="GW148" s="86">
        <f t="shared" si="170"/>
        <v>1.1994774607145902E-149</v>
      </c>
      <c r="GX148" s="86">
        <f t="shared" si="170"/>
        <v>7.3285419919421308E-168</v>
      </c>
      <c r="GY148" s="86">
        <f t="shared" si="170"/>
        <v>3.1568861422179803E-145</v>
      </c>
      <c r="GZ148" s="86">
        <f t="shared" si="170"/>
        <v>6.0057071685746111E-126</v>
      </c>
      <c r="HA148" s="86">
        <f t="shared" si="170"/>
        <v>1.429705557079949E-153</v>
      </c>
      <c r="HC148" s="86">
        <f t="shared" si="153"/>
        <v>2.3963522542720979E-34</v>
      </c>
      <c r="HD148" s="86">
        <f t="shared" si="153"/>
        <v>1.5325757284408664E-83</v>
      </c>
      <c r="HE148" s="86">
        <f t="shared" si="153"/>
        <v>2.0208767043667171E-56</v>
      </c>
      <c r="HF148" s="86">
        <f t="shared" si="153"/>
        <v>1.433631327929935E-82</v>
      </c>
      <c r="HG148" s="86">
        <f t="shared" si="153"/>
        <v>1.9643130441864115E-68</v>
      </c>
      <c r="HH148" s="86">
        <f t="shared" si="153"/>
        <v>9.8626631061110444E-97</v>
      </c>
      <c r="HI148" s="86">
        <f t="shared" si="153"/>
        <v>5.8052910848148874E-113</v>
      </c>
      <c r="HJ148" s="86">
        <f t="shared" si="153"/>
        <v>4.6204918517968657E-95</v>
      </c>
      <c r="HK148" s="86">
        <f t="shared" si="153"/>
        <v>4.4383148102128565E-100</v>
      </c>
      <c r="HL148" s="86">
        <f t="shared" si="161"/>
        <v>4.1044652681913896E-87</v>
      </c>
      <c r="HM148" s="86">
        <f t="shared" si="161"/>
        <v>2.6906883858073322E-76</v>
      </c>
      <c r="HN148" s="86">
        <f t="shared" si="161"/>
        <v>1.829281890831652E-70</v>
      </c>
      <c r="HO148" s="86">
        <f t="shared" si="161"/>
        <v>9.4303904108974232E-60</v>
      </c>
      <c r="HP148" s="86">
        <f t="shared" si="161"/>
        <v>1.057025108668307E-52</v>
      </c>
      <c r="HQ148" s="86">
        <f t="shared" si="161"/>
        <v>7.7998164218080665E-76</v>
      </c>
      <c r="HS148" s="86">
        <f t="shared" si="171"/>
        <v>0.25406933253709169</v>
      </c>
      <c r="HT148" s="86">
        <f t="shared" si="171"/>
        <v>0.54197895670053564</v>
      </c>
      <c r="HU148" s="86">
        <f t="shared" si="171"/>
        <v>0.49080620820204907</v>
      </c>
      <c r="HV148" s="86">
        <f t="shared" si="171"/>
        <v>0.40422456848525851</v>
      </c>
      <c r="HW148" s="86">
        <f t="shared" si="171"/>
        <v>0.37910861417838576</v>
      </c>
      <c r="HX148" s="86">
        <f t="shared" si="171"/>
        <v>0.4430372219876863</v>
      </c>
      <c r="HY148" s="86">
        <f t="shared" si="171"/>
        <v>0.53482807997307735</v>
      </c>
      <c r="HZ148" s="86">
        <f t="shared" si="171"/>
        <v>0.52039117977809901</v>
      </c>
      <c r="IA148" s="86">
        <f t="shared" si="171"/>
        <v>0.42876156039653385</v>
      </c>
      <c r="IB148" s="86">
        <f t="shared" si="171"/>
        <v>0.5385368020851713</v>
      </c>
      <c r="IC148" s="86">
        <f t="shared" si="171"/>
        <v>0.50918846014866526</v>
      </c>
      <c r="ID148" s="86">
        <f t="shared" si="171"/>
        <v>0.3202638812272266</v>
      </c>
      <c r="IE148" s="86">
        <f t="shared" si="171"/>
        <v>0.20077900947967475</v>
      </c>
      <c r="IF148" s="86">
        <f t="shared" si="171"/>
        <v>0.17532149501640332</v>
      </c>
      <c r="IG148" s="86">
        <f t="shared" si="171"/>
        <v>0.14741833156758985</v>
      </c>
      <c r="II148" s="86">
        <f t="shared" si="172"/>
        <v>1.005078204717625E-39</v>
      </c>
      <c r="IJ148" s="86">
        <f t="shared" si="172"/>
        <v>1.6058733447966134E-20</v>
      </c>
      <c r="IK148" s="86">
        <f t="shared" si="172"/>
        <v>4.2287730762336439E-25</v>
      </c>
      <c r="IL148" s="86">
        <f t="shared" si="172"/>
        <v>2.8889865856246474E-30</v>
      </c>
      <c r="IM148" s="86">
        <f t="shared" si="172"/>
        <v>7.4687747419053198E-32</v>
      </c>
      <c r="IN148" s="86">
        <f t="shared" si="172"/>
        <v>3.7278268668970468E-31</v>
      </c>
      <c r="IO148" s="86">
        <f t="shared" si="172"/>
        <v>6.1960615363309362E-31</v>
      </c>
      <c r="IP148" s="86">
        <f t="shared" si="172"/>
        <v>1.4152381038622527E-33</v>
      </c>
      <c r="IQ148" s="86">
        <f t="shared" si="172"/>
        <v>2.2337419487040772E-27</v>
      </c>
      <c r="IR148" s="86">
        <f t="shared" si="172"/>
        <v>5.0392344192759302E-30</v>
      </c>
      <c r="IS148" s="86">
        <f t="shared" si="172"/>
        <v>5.9104704070364904E-29</v>
      </c>
      <c r="IT148" s="86">
        <f t="shared" si="172"/>
        <v>2.6213460250493938E-34</v>
      </c>
      <c r="IU148" s="86">
        <f t="shared" si="172"/>
        <v>2.1589391767538301E-35</v>
      </c>
      <c r="IV148" s="86">
        <f t="shared" si="172"/>
        <v>1.4035388253005499E-19</v>
      </c>
      <c r="IW148" s="86">
        <f t="shared" si="172"/>
        <v>2.5544857961633296E-13</v>
      </c>
      <c r="IY148" s="86">
        <f t="shared" si="173"/>
        <v>0.25406933253709169</v>
      </c>
      <c r="IZ148" s="86">
        <f t="shared" si="173"/>
        <v>0.54197895670053564</v>
      </c>
      <c r="JA148" s="86">
        <f t="shared" si="173"/>
        <v>0.49080620820204907</v>
      </c>
      <c r="JB148" s="86">
        <f t="shared" si="173"/>
        <v>0.40422456848525851</v>
      </c>
      <c r="JC148" s="86">
        <f t="shared" si="173"/>
        <v>0.37910861417838576</v>
      </c>
      <c r="JD148" s="86">
        <f t="shared" si="173"/>
        <v>0.4430372219876863</v>
      </c>
      <c r="JE148" s="86">
        <f t="shared" si="173"/>
        <v>0.53482807997307735</v>
      </c>
      <c r="JF148" s="86">
        <f t="shared" si="173"/>
        <v>0.52039117977809901</v>
      </c>
      <c r="JG148" s="86">
        <f t="shared" si="173"/>
        <v>0.42876156039653385</v>
      </c>
      <c r="JH148" s="86">
        <f t="shared" si="173"/>
        <v>0.5385368020851713</v>
      </c>
      <c r="JI148" s="86">
        <f t="shared" si="173"/>
        <v>0.50918846014866526</v>
      </c>
      <c r="JJ148" s="86">
        <f t="shared" si="173"/>
        <v>0.3202638812272266</v>
      </c>
      <c r="JK148" s="86">
        <f t="shared" si="173"/>
        <v>0.20077900947967475</v>
      </c>
      <c r="JL148" s="86">
        <f t="shared" si="173"/>
        <v>0.17532149501640332</v>
      </c>
      <c r="JM148" s="86">
        <f t="shared" si="173"/>
        <v>0.14741833156784531</v>
      </c>
    </row>
    <row r="149" spans="2:273" x14ac:dyDescent="0.25">
      <c r="B149" s="2">
        <v>122</v>
      </c>
      <c r="C149" s="37">
        <v>30.082000000000001</v>
      </c>
      <c r="D149" s="37">
        <v>34.317</v>
      </c>
      <c r="E149" s="37">
        <v>42.831000000000003</v>
      </c>
      <c r="F149" s="37">
        <v>45.168999999999997</v>
      </c>
      <c r="G149" s="37">
        <v>47.417000000000002</v>
      </c>
      <c r="H149" s="37">
        <v>47.582999999999998</v>
      </c>
      <c r="I149" s="37">
        <v>44.033000000000001</v>
      </c>
      <c r="J149" s="37">
        <v>39.448</v>
      </c>
      <c r="K149" s="37">
        <v>39.585999999999999</v>
      </c>
      <c r="L149" s="37">
        <v>45.65</v>
      </c>
      <c r="M149" s="37">
        <v>55.267000000000003</v>
      </c>
      <c r="N149" s="37">
        <v>58.033000000000001</v>
      </c>
      <c r="O149" s="37">
        <v>58.85</v>
      </c>
      <c r="P149" s="37">
        <v>73.95</v>
      </c>
      <c r="Q149" s="37">
        <v>104.483</v>
      </c>
      <c r="S149" s="4">
        <f t="shared" si="174"/>
        <v>29.455912666650704</v>
      </c>
      <c r="T149" s="4">
        <f t="shared" si="174"/>
        <v>36.05561138614852</v>
      </c>
      <c r="U149" s="4">
        <f t="shared" si="174"/>
        <v>44.539547458055033</v>
      </c>
      <c r="V149" s="4">
        <f t="shared" si="174"/>
        <v>44.044568672441095</v>
      </c>
      <c r="W149" s="4">
        <f t="shared" si="174"/>
        <v>47.207535935090505</v>
      </c>
      <c r="X149" s="4">
        <f t="shared" si="174"/>
        <v>47.874503807479009</v>
      </c>
      <c r="Y149" s="4">
        <f t="shared" si="174"/>
        <v>43.045632475804766</v>
      </c>
      <c r="Z149" s="4">
        <f t="shared" si="174"/>
        <v>39.057025768081608</v>
      </c>
      <c r="AA149" s="4">
        <f t="shared" si="174"/>
        <v>38.065946918619737</v>
      </c>
      <c r="AB149" s="4">
        <f t="shared" si="174"/>
        <v>45.215202840896232</v>
      </c>
      <c r="AC149" s="4">
        <f t="shared" si="174"/>
        <v>54.897558384250047</v>
      </c>
      <c r="AD149" s="4">
        <f t="shared" si="174"/>
        <v>57.674039286810967</v>
      </c>
      <c r="AE149" s="4">
        <f t="shared" si="174"/>
        <v>57.229337323975983</v>
      </c>
      <c r="AF149" s="4">
        <f t="shared" si="174"/>
        <v>72.50783664602946</v>
      </c>
      <c r="AG149" s="4">
        <f t="shared" si="174"/>
        <v>99.122959025283009</v>
      </c>
      <c r="AI149" s="4">
        <f t="shared" si="175"/>
        <v>0.62608733334929667</v>
      </c>
      <c r="AJ149" s="4">
        <f t="shared" si="175"/>
        <v>-1.73861138614852</v>
      </c>
      <c r="AK149" s="4">
        <f t="shared" si="175"/>
        <v>-1.7085474580550297</v>
      </c>
      <c r="AL149" s="4">
        <f t="shared" si="175"/>
        <v>1.1244313275589022</v>
      </c>
      <c r="AM149" s="4">
        <f t="shared" si="175"/>
        <v>0.20946406490949698</v>
      </c>
      <c r="AN149" s="4">
        <f t="shared" si="175"/>
        <v>-0.29150380747901039</v>
      </c>
      <c r="AO149" s="4">
        <f t="shared" si="175"/>
        <v>0.98736752419523555</v>
      </c>
      <c r="AP149" s="4">
        <f t="shared" si="175"/>
        <v>0.39097423191839198</v>
      </c>
      <c r="AQ149" s="4">
        <f t="shared" si="175"/>
        <v>1.5200530813802615</v>
      </c>
      <c r="AR149" s="4">
        <f t="shared" si="175"/>
        <v>0.43479715910376626</v>
      </c>
      <c r="AS149" s="4">
        <f t="shared" si="175"/>
        <v>0.36944161574995604</v>
      </c>
      <c r="AT149" s="4">
        <f t="shared" si="175"/>
        <v>0.35896071318903466</v>
      </c>
      <c r="AU149" s="4">
        <f t="shared" si="175"/>
        <v>1.6206626760240184</v>
      </c>
      <c r="AV149" s="4">
        <f t="shared" si="175"/>
        <v>1.4421633539705425</v>
      </c>
      <c r="AW149" s="4">
        <f t="shared" si="175"/>
        <v>5.3600409747169948</v>
      </c>
      <c r="AY149" s="2">
        <f t="shared" si="167"/>
        <v>29.455912666650704</v>
      </c>
      <c r="AZ149" s="2">
        <f t="shared" si="167"/>
        <v>32.423278698555343</v>
      </c>
      <c r="BA149" s="2">
        <f t="shared" si="167"/>
        <v>36.659667154159507</v>
      </c>
      <c r="BB149" s="2">
        <f t="shared" si="167"/>
        <v>35.612302803133062</v>
      </c>
      <c r="BC149" s="2">
        <f t="shared" si="167"/>
        <v>34.234112566852659</v>
      </c>
      <c r="BD149" s="2">
        <f t="shared" si="167"/>
        <v>32.480924120767718</v>
      </c>
      <c r="BE149" s="2">
        <f t="shared" si="167"/>
        <v>29.598345168933466</v>
      </c>
      <c r="BF149" s="2">
        <f t="shared" si="167"/>
        <v>31.356909434751682</v>
      </c>
      <c r="BG149" s="2">
        <f t="shared" si="167"/>
        <v>30.918920640450146</v>
      </c>
      <c r="BH149" s="2">
        <f t="shared" si="167"/>
        <v>29.032882574320421</v>
      </c>
      <c r="BI149" s="2">
        <f t="shared" si="167"/>
        <v>29.974284967451727</v>
      </c>
      <c r="BJ149" s="2">
        <f t="shared" si="167"/>
        <v>31.125968369782196</v>
      </c>
      <c r="BK149" s="2">
        <f t="shared" si="167"/>
        <v>33.756848467339069</v>
      </c>
      <c r="BL149" s="2">
        <f t="shared" si="167"/>
        <v>34.529316331671701</v>
      </c>
      <c r="BM149" s="2">
        <f t="shared" si="167"/>
        <v>35.664597258993794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80.558743954480789</v>
      </c>
      <c r="DL149" s="2">
        <f t="shared" si="176"/>
        <v>78.676685158843071</v>
      </c>
      <c r="DM149" s="2">
        <f t="shared" si="176"/>
        <v>76.270375533428179</v>
      </c>
      <c r="DN149" s="2">
        <f t="shared" si="176"/>
        <v>81.79332766531715</v>
      </c>
      <c r="DO149" s="2">
        <f t="shared" si="176"/>
        <v>84.069986411149827</v>
      </c>
      <c r="DP149" s="2">
        <f t="shared" si="176"/>
        <v>77.227765384615395</v>
      </c>
      <c r="DQ149" s="2">
        <f t="shared" si="176"/>
        <v>69.652596153846162</v>
      </c>
      <c r="DR149" s="2">
        <f t="shared" si="176"/>
        <v>72.218375059269789</v>
      </c>
      <c r="DS149" s="2">
        <f t="shared" si="176"/>
        <v>75.960680769230763</v>
      </c>
      <c r="DT149" s="2">
        <f t="shared" si="176"/>
        <v>69.53126923076924</v>
      </c>
      <c r="DU149" s="2">
        <f t="shared" si="176"/>
        <v>80.829504723346844</v>
      </c>
      <c r="DV149" s="2">
        <f t="shared" si="176"/>
        <v>75.507196153846138</v>
      </c>
      <c r="DW149" s="2">
        <f t="shared" si="176"/>
        <v>80.946612820512826</v>
      </c>
      <c r="DX149" s="2">
        <f t="shared" si="176"/>
        <v>84.650065384615374</v>
      </c>
      <c r="DY149" s="2">
        <f t="shared" si="176"/>
        <v>80.598151026392969</v>
      </c>
      <c r="EA149" s="2">
        <f t="shared" si="152"/>
        <v>29.430483843154455</v>
      </c>
      <c r="EB149" s="2">
        <f t="shared" si="152"/>
        <v>32.39217739647335</v>
      </c>
      <c r="EC149" s="2">
        <f t="shared" si="152"/>
        <v>36.649006198483342</v>
      </c>
      <c r="ED149" s="2">
        <f t="shared" si="152"/>
        <v>35.598452037087675</v>
      </c>
      <c r="EE149" s="2">
        <f t="shared" si="152"/>
        <v>34.212909680726803</v>
      </c>
      <c r="EF149" s="2">
        <f t="shared" si="152"/>
        <v>32.465132897421014</v>
      </c>
      <c r="EG149" s="2">
        <f t="shared" si="152"/>
        <v>29.570556723862126</v>
      </c>
      <c r="EH149" s="2">
        <f t="shared" si="152"/>
        <v>31.344116729119346</v>
      </c>
      <c r="EI149" s="2">
        <f t="shared" si="152"/>
        <v>30.857987574815862</v>
      </c>
      <c r="EJ149" s="2">
        <f t="shared" si="152"/>
        <v>28.994045210027487</v>
      </c>
      <c r="EK149" s="2">
        <f t="shared" si="152"/>
        <v>29.944699432253408</v>
      </c>
      <c r="EL149" s="2">
        <f t="shared" si="179"/>
        <v>31.092535579476344</v>
      </c>
      <c r="EM149" s="2">
        <f t="shared" si="135"/>
        <v>33.732154512344827</v>
      </c>
      <c r="EN149" s="2">
        <f t="shared" si="135"/>
        <v>34.499164951393652</v>
      </c>
      <c r="EO149" s="2">
        <f t="shared" si="135"/>
        <v>35.645351317822836</v>
      </c>
      <c r="EQ149" s="2">
        <f t="shared" si="177"/>
        <v>29.54012872094194</v>
      </c>
      <c r="ER149" s="2">
        <f t="shared" si="177"/>
        <v>32.601733280182494</v>
      </c>
      <c r="ES149" s="2">
        <f t="shared" si="177"/>
        <v>36.50827971101166</v>
      </c>
      <c r="ET149" s="2">
        <f t="shared" si="177"/>
        <v>35.407118649067691</v>
      </c>
      <c r="EU149" s="2">
        <f t="shared" si="177"/>
        <v>34.063239501091402</v>
      </c>
      <c r="EV149" s="2">
        <f t="shared" si="177"/>
        <v>32.302098767891508</v>
      </c>
      <c r="EW149" s="2">
        <f t="shared" si="177"/>
        <v>29.709644840535667</v>
      </c>
      <c r="EX149" s="2">
        <f t="shared" si="177"/>
        <v>31.163908313771444</v>
      </c>
      <c r="EY149" s="2">
        <f t="shared" si="177"/>
        <v>31.380686154884962</v>
      </c>
      <c r="EZ149" s="2">
        <f t="shared" si="177"/>
        <v>29.273332737910728</v>
      </c>
      <c r="FA149" s="2">
        <f t="shared" si="177"/>
        <v>29.978659405200066</v>
      </c>
      <c r="FB149" s="2">
        <f t="shared" si="177"/>
        <v>31.346462373984622</v>
      </c>
      <c r="FC149" s="2">
        <f t="shared" si="177"/>
        <v>33.769907444438502</v>
      </c>
      <c r="FD149" s="2">
        <f t="shared" si="177"/>
        <v>34.636738273384353</v>
      </c>
      <c r="FE149" s="2">
        <f t="shared" si="177"/>
        <v>34.874090470240446</v>
      </c>
      <c r="FG149" s="2">
        <f t="shared" si="178"/>
        <v>0.99957660264697434</v>
      </c>
      <c r="FH149" s="2">
        <f t="shared" si="178"/>
        <v>0.99958111266754957</v>
      </c>
      <c r="FI149" s="2">
        <f t="shared" si="178"/>
        <v>0.99954938438057139</v>
      </c>
      <c r="FJ149" s="2">
        <f t="shared" si="178"/>
        <v>0.99951538379837879</v>
      </c>
      <c r="FK149" s="2">
        <f t="shared" si="178"/>
        <v>0.99944590542011125</v>
      </c>
      <c r="FL149" s="2">
        <f t="shared" si="178"/>
        <v>0.99947561140532548</v>
      </c>
      <c r="FM149" s="2">
        <f t="shared" si="178"/>
        <v>0.99948573966844767</v>
      </c>
      <c r="FN149" s="2">
        <f t="shared" si="178"/>
        <v>0.99940359295967662</v>
      </c>
      <c r="FO149" s="2">
        <f t="shared" si="178"/>
        <v>0.99948114676200184</v>
      </c>
      <c r="FP149" s="2">
        <f t="shared" si="178"/>
        <v>0.99945383132936549</v>
      </c>
      <c r="FQ149" s="2">
        <f t="shared" si="178"/>
        <v>0.99945268147225053</v>
      </c>
      <c r="FR149" s="2">
        <f t="shared" si="178"/>
        <v>0.99947100831706526</v>
      </c>
      <c r="FS149" s="2">
        <f t="shared" si="178"/>
        <v>0.9995031944933791</v>
      </c>
      <c r="FT149" s="2">
        <f t="shared" si="178"/>
        <v>0.99946890123900178</v>
      </c>
      <c r="FU149" s="2">
        <f t="shared" si="178"/>
        <v>0.99920980934789749</v>
      </c>
      <c r="FW149" s="2">
        <f t="shared" si="169"/>
        <v>3.4486367047910541E-2</v>
      </c>
      <c r="FX149" s="2">
        <f t="shared" si="169"/>
        <v>5.5895868368404995E-2</v>
      </c>
      <c r="FY149" s="2">
        <f t="shared" si="169"/>
        <v>5.1113705305553266E-2</v>
      </c>
      <c r="FZ149" s="2">
        <f t="shared" si="169"/>
        <v>4.4613327575825604E-2</v>
      </c>
      <c r="GA149" s="2">
        <f t="shared" si="169"/>
        <v>4.2912020786079738E-2</v>
      </c>
      <c r="GB149" s="2">
        <f t="shared" si="169"/>
        <v>4.7117684004928106E-2</v>
      </c>
      <c r="GC149" s="2">
        <f t="shared" si="169"/>
        <v>5.1592058016190323E-2</v>
      </c>
      <c r="GD149" s="2">
        <f t="shared" si="169"/>
        <v>6.4286619364565686E-2</v>
      </c>
      <c r="GE149" s="2">
        <f t="shared" si="169"/>
        <v>7.1803116861270305E-2</v>
      </c>
      <c r="GF149" s="2">
        <f t="shared" si="169"/>
        <v>5.9784991706812077E-2</v>
      </c>
      <c r="GG149" s="2">
        <f t="shared" si="169"/>
        <v>5.1099524852449285E-2</v>
      </c>
      <c r="GH149" s="2">
        <f t="shared" si="169"/>
        <v>3.9136493180587636E-2</v>
      </c>
      <c r="GI149" s="2">
        <f t="shared" si="169"/>
        <v>3.2780291383597511E-2</v>
      </c>
      <c r="GJ149" s="2">
        <f t="shared" si="169"/>
        <v>2.5559455453578791E-2</v>
      </c>
      <c r="GK149" s="2">
        <f t="shared" si="169"/>
        <v>2.110225223491009E-2</v>
      </c>
      <c r="GM149" s="86">
        <f t="shared" si="170"/>
        <v>8.7039371985916697E-102</v>
      </c>
      <c r="GN149" s="86">
        <f t="shared" si="170"/>
        <v>2.905349132087022E-153</v>
      </c>
      <c r="GO149" s="86">
        <f t="shared" si="170"/>
        <v>1.5951837295411391E-139</v>
      </c>
      <c r="GP149" s="86">
        <f t="shared" si="170"/>
        <v>2.4699334097826162E-217</v>
      </c>
      <c r="GQ149" s="86">
        <f t="shared" si="170"/>
        <v>4.0523093436487387E-191</v>
      </c>
      <c r="GR149" s="86">
        <f t="shared" si="170"/>
        <v>7.4768078157722357E-213</v>
      </c>
      <c r="GS149" s="86">
        <f t="shared" si="170"/>
        <v>4.7680364946502264E-245</v>
      </c>
      <c r="GT149" s="86">
        <f t="shared" si="170"/>
        <v>3.191179751313473E-238</v>
      </c>
      <c r="GU149" s="86">
        <f t="shared" si="170"/>
        <v>1.8148730986846362E-199</v>
      </c>
      <c r="GV149" s="86">
        <f t="shared" si="170"/>
        <v>7.3333033884933125E-197</v>
      </c>
      <c r="GW149" s="86">
        <f t="shared" si="170"/>
        <v>1.9501013196470418E-154</v>
      </c>
      <c r="GX149" s="86">
        <f t="shared" si="170"/>
        <v>2.8592451675539573E-173</v>
      </c>
      <c r="GY149" s="86">
        <f t="shared" si="170"/>
        <v>6.4350072876770186E-150</v>
      </c>
      <c r="GZ149" s="86">
        <f t="shared" si="170"/>
        <v>5.21102086754937E-130</v>
      </c>
      <c r="HA149" s="86">
        <f t="shared" si="170"/>
        <v>1.58225024069535E-158</v>
      </c>
      <c r="HC149" s="86">
        <f t="shared" si="153"/>
        <v>4.003095174137388E-36</v>
      </c>
      <c r="HD149" s="86">
        <f t="shared" si="153"/>
        <v>4.3658514594376412E-88</v>
      </c>
      <c r="HE149" s="86">
        <f t="shared" si="153"/>
        <v>1.9007878283074144E-59</v>
      </c>
      <c r="HF149" s="86">
        <f t="shared" si="153"/>
        <v>5.3045765541196015E-87</v>
      </c>
      <c r="HG149" s="86">
        <f t="shared" si="153"/>
        <v>3.9170561321539156E-72</v>
      </c>
      <c r="HH149" s="86">
        <f t="shared" si="153"/>
        <v>7.1277888032438986E-102</v>
      </c>
      <c r="HI149" s="86">
        <f t="shared" si="153"/>
        <v>7.7689866775823359E-119</v>
      </c>
      <c r="HJ149" s="86">
        <f t="shared" si="153"/>
        <v>7.3467620263908659E-100</v>
      </c>
      <c r="HK149" s="86">
        <f t="shared" si="153"/>
        <v>4.3312729025599401E-105</v>
      </c>
      <c r="HL149" s="86">
        <f t="shared" si="161"/>
        <v>1.4982683907719082E-91</v>
      </c>
      <c r="HM149" s="86">
        <f t="shared" si="161"/>
        <v>2.9867832318064326E-80</v>
      </c>
      <c r="HN149" s="86">
        <f t="shared" si="161"/>
        <v>3.1606758059190477E-74</v>
      </c>
      <c r="HO149" s="86">
        <f t="shared" si="161"/>
        <v>4.8690018351974126E-63</v>
      </c>
      <c r="HP149" s="86">
        <f t="shared" si="161"/>
        <v>1.3148232623825414E-55</v>
      </c>
      <c r="HQ149" s="86">
        <f t="shared" si="161"/>
        <v>5.3195733814205145E-80</v>
      </c>
      <c r="HS149" s="86">
        <f t="shared" si="171"/>
        <v>0.34665791083152209</v>
      </c>
      <c r="HT149" s="86">
        <f t="shared" si="171"/>
        <v>0.51468107731059332</v>
      </c>
      <c r="HU149" s="86">
        <f t="shared" si="171"/>
        <v>0.53608682083825976</v>
      </c>
      <c r="HV149" s="86">
        <f t="shared" si="171"/>
        <v>0.48518695439015475</v>
      </c>
      <c r="HW149" s="86">
        <f t="shared" si="171"/>
        <v>0.46578501667914129</v>
      </c>
      <c r="HX149" s="86">
        <f t="shared" si="171"/>
        <v>0.51468225207020935</v>
      </c>
      <c r="HY149" s="86">
        <f t="shared" si="171"/>
        <v>0.53360137276675745</v>
      </c>
      <c r="HZ149" s="86">
        <f t="shared" si="171"/>
        <v>0.4249042547300122</v>
      </c>
      <c r="IA149" s="86">
        <f t="shared" si="171"/>
        <v>0.30179130099755869</v>
      </c>
      <c r="IB149" s="86">
        <f t="shared" si="171"/>
        <v>0.48136891673615501</v>
      </c>
      <c r="IC149" s="86">
        <f t="shared" si="171"/>
        <v>0.54199139664644658</v>
      </c>
      <c r="ID149" s="86">
        <f t="shared" si="171"/>
        <v>0.41256278650371886</v>
      </c>
      <c r="IE149" s="86">
        <f t="shared" si="171"/>
        <v>0.2781314923326843</v>
      </c>
      <c r="IF149" s="86">
        <f t="shared" si="171"/>
        <v>0.23813993033125944</v>
      </c>
      <c r="IG149" s="86">
        <f t="shared" si="171"/>
        <v>0.19440619434321307</v>
      </c>
      <c r="II149" s="86">
        <f t="shared" si="172"/>
        <v>1.044268193124377E-37</v>
      </c>
      <c r="IJ149" s="86">
        <f t="shared" si="172"/>
        <v>2.4116122249319957E-19</v>
      </c>
      <c r="IK149" s="86">
        <f t="shared" si="172"/>
        <v>1.0950220714281344E-23</v>
      </c>
      <c r="IL149" s="86">
        <f t="shared" si="172"/>
        <v>1.2752511336310604E-28</v>
      </c>
      <c r="IM149" s="86">
        <f t="shared" si="172"/>
        <v>3.8635743095925136E-30</v>
      </c>
      <c r="IN149" s="86">
        <f t="shared" si="172"/>
        <v>1.9857933599046705E-29</v>
      </c>
      <c r="IO149" s="86">
        <f t="shared" si="172"/>
        <v>3.6255643747190137E-29</v>
      </c>
      <c r="IP149" s="86">
        <f t="shared" si="172"/>
        <v>1.722210258032892E-31</v>
      </c>
      <c r="IQ149" s="86">
        <f t="shared" si="172"/>
        <v>1.2762592416219374E-25</v>
      </c>
      <c r="IR149" s="86">
        <f t="shared" si="172"/>
        <v>3.2166786981075795E-28</v>
      </c>
      <c r="IS149" s="86">
        <f t="shared" si="172"/>
        <v>2.5988619186664318E-27</v>
      </c>
      <c r="IT149" s="86">
        <f t="shared" si="172"/>
        <v>1.6499515027276863E-32</v>
      </c>
      <c r="IU149" s="86">
        <f t="shared" si="172"/>
        <v>1.2464058452432521E-33</v>
      </c>
      <c r="IV149" s="86">
        <f t="shared" si="172"/>
        <v>1.0592347375845722E-18</v>
      </c>
      <c r="IW149" s="86">
        <f t="shared" si="172"/>
        <v>9.0312777692515396E-13</v>
      </c>
      <c r="IY149" s="86">
        <f t="shared" si="173"/>
        <v>0.34665791083152209</v>
      </c>
      <c r="IZ149" s="86">
        <f t="shared" si="173"/>
        <v>0.51468107731059332</v>
      </c>
      <c r="JA149" s="86">
        <f t="shared" si="173"/>
        <v>0.53608682083825976</v>
      </c>
      <c r="JB149" s="86">
        <f t="shared" si="173"/>
        <v>0.48518695439015475</v>
      </c>
      <c r="JC149" s="86">
        <f t="shared" si="173"/>
        <v>0.46578501667914129</v>
      </c>
      <c r="JD149" s="86">
        <f t="shared" si="173"/>
        <v>0.51468225207020935</v>
      </c>
      <c r="JE149" s="86">
        <f t="shared" si="173"/>
        <v>0.53360137276675745</v>
      </c>
      <c r="JF149" s="86">
        <f t="shared" si="173"/>
        <v>0.4249042547300122</v>
      </c>
      <c r="JG149" s="86">
        <f t="shared" si="173"/>
        <v>0.30179130099755869</v>
      </c>
      <c r="JH149" s="86">
        <f t="shared" si="173"/>
        <v>0.48136891673615501</v>
      </c>
      <c r="JI149" s="86">
        <f t="shared" si="173"/>
        <v>0.54199139664644658</v>
      </c>
      <c r="JJ149" s="86">
        <f t="shared" si="173"/>
        <v>0.41256278650371886</v>
      </c>
      <c r="JK149" s="86">
        <f t="shared" si="173"/>
        <v>0.2781314923326843</v>
      </c>
      <c r="JL149" s="86">
        <f t="shared" si="173"/>
        <v>0.23813993033125944</v>
      </c>
      <c r="JM149" s="86">
        <f t="shared" si="173"/>
        <v>0.19440619434411621</v>
      </c>
    </row>
    <row r="150" spans="2:273" x14ac:dyDescent="0.25">
      <c r="B150" s="2">
        <v>123</v>
      </c>
      <c r="C150" s="37">
        <v>27.638999999999999</v>
      </c>
      <c r="D150" s="37">
        <v>33.317</v>
      </c>
      <c r="E150" s="37">
        <v>42.475000000000001</v>
      </c>
      <c r="F150" s="37">
        <v>43.085000000000001</v>
      </c>
      <c r="G150" s="37">
        <v>45.283000000000001</v>
      </c>
      <c r="H150" s="37">
        <v>46.482999999999997</v>
      </c>
      <c r="I150" s="37">
        <v>39.533000000000001</v>
      </c>
      <c r="J150" s="37">
        <v>36.482999999999997</v>
      </c>
      <c r="K150" s="37">
        <v>34.930999999999997</v>
      </c>
      <c r="L150" s="37">
        <v>39.65</v>
      </c>
      <c r="M150" s="37">
        <v>50.767000000000003</v>
      </c>
      <c r="N150" s="37">
        <v>57.933</v>
      </c>
      <c r="O150" s="37">
        <v>61.283000000000001</v>
      </c>
      <c r="P150" s="37">
        <v>80.599999999999994</v>
      </c>
      <c r="Q150" s="37">
        <v>116.06699999999999</v>
      </c>
      <c r="S150" s="4">
        <f t="shared" si="174"/>
        <v>29.350844145089013</v>
      </c>
      <c r="T150" s="4">
        <f t="shared" si="174"/>
        <v>35.026391062695488</v>
      </c>
      <c r="U150" s="4">
        <f t="shared" si="174"/>
        <v>43.401968466604607</v>
      </c>
      <c r="V150" s="4">
        <f t="shared" si="174"/>
        <v>43.654475286706749</v>
      </c>
      <c r="W150" s="4">
        <f t="shared" si="174"/>
        <v>47.000005124707243</v>
      </c>
      <c r="X150" s="4">
        <f t="shared" si="174"/>
        <v>46.44279534802304</v>
      </c>
      <c r="Y150" s="4">
        <f t="shared" si="174"/>
        <v>39.435339904690707</v>
      </c>
      <c r="Z150" s="4">
        <f t="shared" si="174"/>
        <v>35.430162208665514</v>
      </c>
      <c r="AA150" s="4">
        <f t="shared" si="174"/>
        <v>34.111930132068707</v>
      </c>
      <c r="AB150" s="4">
        <f t="shared" si="174"/>
        <v>39.145647911297388</v>
      </c>
      <c r="AC150" s="4">
        <f t="shared" si="174"/>
        <v>50.21446764996054</v>
      </c>
      <c r="AD150" s="4">
        <f t="shared" si="174"/>
        <v>58.900663887466408</v>
      </c>
      <c r="AE150" s="4">
        <f t="shared" si="174"/>
        <v>61.311107247369875</v>
      </c>
      <c r="AF150" s="4">
        <f t="shared" si="174"/>
        <v>79.742581977599201</v>
      </c>
      <c r="AG150" s="4">
        <f t="shared" si="174"/>
        <v>111.76012973253279</v>
      </c>
      <c r="AI150" s="4">
        <f t="shared" si="175"/>
        <v>-1.7118441450890138</v>
      </c>
      <c r="AJ150" s="4">
        <f t="shared" si="175"/>
        <v>-1.709391062695488</v>
      </c>
      <c r="AK150" s="4">
        <f t="shared" si="175"/>
        <v>-0.92696846660460608</v>
      </c>
      <c r="AL150" s="4">
        <f t="shared" si="175"/>
        <v>-0.56947528670674785</v>
      </c>
      <c r="AM150" s="4">
        <f t="shared" si="175"/>
        <v>-1.7170051247072422</v>
      </c>
      <c r="AN150" s="4">
        <f t="shared" si="175"/>
        <v>4.0204651976956995E-2</v>
      </c>
      <c r="AO150" s="4">
        <f t="shared" si="175"/>
        <v>9.7660095309294093E-2</v>
      </c>
      <c r="AP150" s="4">
        <f t="shared" si="175"/>
        <v>1.0528377913344826</v>
      </c>
      <c r="AQ150" s="4">
        <f t="shared" si="175"/>
        <v>0.81906986793129022</v>
      </c>
      <c r="AR150" s="4">
        <f t="shared" si="175"/>
        <v>0.5043520887026105</v>
      </c>
      <c r="AS150" s="4">
        <f t="shared" si="175"/>
        <v>0.55253235003946344</v>
      </c>
      <c r="AT150" s="4">
        <f t="shared" si="175"/>
        <v>-0.96766388746640786</v>
      </c>
      <c r="AU150" s="4">
        <f t="shared" si="175"/>
        <v>-2.8107247369874244E-2</v>
      </c>
      <c r="AV150" s="4">
        <f t="shared" si="175"/>
        <v>0.85741802240079323</v>
      </c>
      <c r="AW150" s="4">
        <f t="shared" si="175"/>
        <v>4.3068702674672039</v>
      </c>
      <c r="AY150" s="2">
        <f t="shared" si="167"/>
        <v>29.350844145089013</v>
      </c>
      <c r="AZ150" s="2">
        <f t="shared" si="167"/>
        <v>32.310589102017857</v>
      </c>
      <c r="BA150" s="2">
        <f t="shared" si="167"/>
        <v>36.563850764754719</v>
      </c>
      <c r="BB150" s="2">
        <f t="shared" si="167"/>
        <v>35.533664213205185</v>
      </c>
      <c r="BC150" s="2">
        <f t="shared" si="167"/>
        <v>34.17643252957243</v>
      </c>
      <c r="BD150" s="2">
        <f t="shared" si="167"/>
        <v>32.440721197337332</v>
      </c>
      <c r="BE150" s="2">
        <f t="shared" si="167"/>
        <v>29.508318000216992</v>
      </c>
      <c r="BF150" s="2">
        <f t="shared" si="167"/>
        <v>31.275835465763819</v>
      </c>
      <c r="BG150" s="2">
        <f t="shared" si="167"/>
        <v>30.776377899017472</v>
      </c>
      <c r="BH150" s="2">
        <f t="shared" si="167"/>
        <v>28.916806303473336</v>
      </c>
      <c r="BI150" s="2">
        <f t="shared" si="167"/>
        <v>29.899980412967071</v>
      </c>
      <c r="BJ150" s="2">
        <f t="shared" si="167"/>
        <v>31.000987501073457</v>
      </c>
      <c r="BK150" s="2">
        <f t="shared" si="167"/>
        <v>33.635157099476672</v>
      </c>
      <c r="BL150" s="2">
        <f t="shared" si="167"/>
        <v>34.367352870158477</v>
      </c>
      <c r="BM150" s="2">
        <f t="shared" si="167"/>
        <v>35.57134639537891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80.941634423897568</v>
      </c>
      <c r="DL150" s="2">
        <f t="shared" si="176"/>
        <v>79.019427453769566</v>
      </c>
      <c r="DM150" s="2">
        <f t="shared" si="176"/>
        <v>76.57140967283074</v>
      </c>
      <c r="DN150" s="2">
        <f t="shared" si="176"/>
        <v>82.14179811066127</v>
      </c>
      <c r="DO150" s="2">
        <f t="shared" si="176"/>
        <v>84.467838501742165</v>
      </c>
      <c r="DP150" s="2">
        <f t="shared" si="176"/>
        <v>77.57292626641653</v>
      </c>
      <c r="DQ150" s="2">
        <f t="shared" si="176"/>
        <v>69.937462945591008</v>
      </c>
      <c r="DR150" s="2">
        <f t="shared" si="176"/>
        <v>72.531821242294924</v>
      </c>
      <c r="DS150" s="2">
        <f t="shared" si="176"/>
        <v>76.297479362101313</v>
      </c>
      <c r="DT150" s="2">
        <f t="shared" si="176"/>
        <v>69.808156003752345</v>
      </c>
      <c r="DU150" s="2">
        <f t="shared" si="176"/>
        <v>81.202723346828606</v>
      </c>
      <c r="DV150" s="2">
        <f t="shared" si="176"/>
        <v>75.816083677298309</v>
      </c>
      <c r="DW150" s="2">
        <f t="shared" si="176"/>
        <v>81.281851282051278</v>
      </c>
      <c r="DX150" s="2">
        <f t="shared" si="176"/>
        <v>85.023331144465274</v>
      </c>
      <c r="DY150" s="2">
        <f t="shared" si="176"/>
        <v>81.01009640762463</v>
      </c>
      <c r="EA150" s="2">
        <f t="shared" si="152"/>
        <v>29.326330791635066</v>
      </c>
      <c r="EB150" s="2">
        <f t="shared" si="152"/>
        <v>32.278954550676858</v>
      </c>
      <c r="EC150" s="2">
        <f t="shared" si="152"/>
        <v>36.55590207715133</v>
      </c>
      <c r="ED150" s="2">
        <f t="shared" si="152"/>
        <v>35.523134585746604</v>
      </c>
      <c r="EE150" s="2">
        <f t="shared" si="152"/>
        <v>34.158578535128342</v>
      </c>
      <c r="EF150" s="2">
        <f t="shared" si="152"/>
        <v>32.42820976435609</v>
      </c>
      <c r="EG150" s="2">
        <f t="shared" si="152"/>
        <v>29.480989294406193</v>
      </c>
      <c r="EH150" s="2">
        <f t="shared" si="152"/>
        <v>31.266620445897654</v>
      </c>
      <c r="EI150" s="2">
        <f t="shared" si="152"/>
        <v>30.71164200439668</v>
      </c>
      <c r="EJ150" s="2">
        <f t="shared" si="152"/>
        <v>28.876939265542848</v>
      </c>
      <c r="EK150" s="2">
        <f t="shared" si="152"/>
        <v>29.87227625827963</v>
      </c>
      <c r="EL150" s="2">
        <f t="shared" si="179"/>
        <v>30.967559004083029</v>
      </c>
      <c r="EM150" s="2">
        <f t="shared" si="135"/>
        <v>33.612058431319049</v>
      </c>
      <c r="EN150" s="2">
        <f t="shared" si="135"/>
        <v>34.338630675147051</v>
      </c>
      <c r="EO150" s="2">
        <f t="shared" si="135"/>
        <v>35.557166445023412</v>
      </c>
      <c r="EQ150" s="2">
        <f t="shared" si="177"/>
        <v>29.447900130824198</v>
      </c>
      <c r="ER150" s="2">
        <f t="shared" si="177"/>
        <v>32.50496622595756</v>
      </c>
      <c r="ES150" s="2">
        <f t="shared" si="177"/>
        <v>36.403544457853187</v>
      </c>
      <c r="ET150" s="2">
        <f t="shared" si="177"/>
        <v>35.316278052343179</v>
      </c>
      <c r="EU150" s="2">
        <f t="shared" si="177"/>
        <v>33.997015434842638</v>
      </c>
      <c r="EV150" s="2">
        <f t="shared" si="177"/>
        <v>32.251659378259717</v>
      </c>
      <c r="EW150" s="2">
        <f t="shared" si="177"/>
        <v>29.629388784663838</v>
      </c>
      <c r="EX150" s="2">
        <f t="shared" si="177"/>
        <v>31.077745381415372</v>
      </c>
      <c r="EY150" s="2">
        <f t="shared" si="177"/>
        <v>31.263685833786717</v>
      </c>
      <c r="EZ150" s="2">
        <f t="shared" si="177"/>
        <v>29.175782990965338</v>
      </c>
      <c r="FA150" s="2">
        <f t="shared" si="177"/>
        <v>29.909596784314445</v>
      </c>
      <c r="FB150" s="2">
        <f t="shared" si="177"/>
        <v>31.243354228975832</v>
      </c>
      <c r="FC150" s="2">
        <f t="shared" si="177"/>
        <v>33.653893212535927</v>
      </c>
      <c r="FD150" s="2">
        <f t="shared" si="177"/>
        <v>34.487827370228288</v>
      </c>
      <c r="FE150" s="2">
        <f t="shared" si="177"/>
        <v>34.752592039864723</v>
      </c>
      <c r="FG150" s="2">
        <f t="shared" si="178"/>
        <v>0.99961384263863373</v>
      </c>
      <c r="FH150" s="2">
        <f t="shared" si="178"/>
        <v>0.99961795613113724</v>
      </c>
      <c r="FI150" s="2">
        <f t="shared" si="178"/>
        <v>0.99958901737552874</v>
      </c>
      <c r="FJ150" s="2">
        <f t="shared" si="178"/>
        <v>0.99955800592413657</v>
      </c>
      <c r="FK150" s="2">
        <f t="shared" si="178"/>
        <v>0.99949463509839243</v>
      </c>
      <c r="FL150" s="2">
        <f t="shared" si="178"/>
        <v>0.99952172984999244</v>
      </c>
      <c r="FM150" s="2">
        <f t="shared" si="178"/>
        <v>0.99953096777997752</v>
      </c>
      <c r="FN150" s="2">
        <f t="shared" si="178"/>
        <v>0.99945604176906777</v>
      </c>
      <c r="FO150" s="2">
        <f t="shared" si="178"/>
        <v>0.99952677861871686</v>
      </c>
      <c r="FP150" s="2">
        <f t="shared" si="178"/>
        <v>0.99950186431339649</v>
      </c>
      <c r="FQ150" s="2">
        <f t="shared" si="178"/>
        <v>0.99950081553033765</v>
      </c>
      <c r="FR150" s="2">
        <f t="shared" si="178"/>
        <v>0.99951753139447541</v>
      </c>
      <c r="FS150" s="2">
        <f t="shared" si="178"/>
        <v>0.99954688818580695</v>
      </c>
      <c r="FT150" s="2">
        <f t="shared" si="178"/>
        <v>0.99951560953718233</v>
      </c>
      <c r="FU150" s="2">
        <f t="shared" si="178"/>
        <v>0.99927928745026973</v>
      </c>
      <c r="FW150" s="2">
        <f t="shared" si="169"/>
        <v>3.768815416581809E-2</v>
      </c>
      <c r="FX150" s="2">
        <f t="shared" si="169"/>
        <v>6.0959860695306158E-2</v>
      </c>
      <c r="FY150" s="2">
        <f t="shared" si="169"/>
        <v>5.5770041347268852E-2</v>
      </c>
      <c r="FZ150" s="2">
        <f t="shared" si="169"/>
        <v>4.8707891785314393E-2</v>
      </c>
      <c r="GA150" s="2">
        <f t="shared" si="169"/>
        <v>4.6858099129694061E-2</v>
      </c>
      <c r="GB150" s="2">
        <f t="shared" si="169"/>
        <v>5.1429722432283866E-2</v>
      </c>
      <c r="GC150" s="2">
        <f t="shared" si="169"/>
        <v>5.6289385801770925E-2</v>
      </c>
      <c r="GD150" s="2">
        <f t="shared" si="169"/>
        <v>7.0054381156022402E-2</v>
      </c>
      <c r="GE150" s="2">
        <f t="shared" si="169"/>
        <v>7.818890349181265E-2</v>
      </c>
      <c r="GF150" s="2">
        <f t="shared" si="169"/>
        <v>6.5177002292911471E-2</v>
      </c>
      <c r="GG150" s="2">
        <f t="shared" si="169"/>
        <v>5.5754644992748952E-2</v>
      </c>
      <c r="GH150" s="2">
        <f t="shared" si="169"/>
        <v>4.2750891847718624E-2</v>
      </c>
      <c r="GI150" s="2">
        <f t="shared" si="169"/>
        <v>3.58295607917999E-2</v>
      </c>
      <c r="GJ150" s="2">
        <f t="shared" si="169"/>
        <v>2.7956446964502033E-2</v>
      </c>
      <c r="GK150" s="2">
        <f t="shared" si="169"/>
        <v>2.3091148029865498E-2</v>
      </c>
      <c r="GM150" s="86">
        <f t="shared" si="170"/>
        <v>5.0092731991739117E-105</v>
      </c>
      <c r="GN150" s="86">
        <f t="shared" si="170"/>
        <v>3.4383518583317347E-158</v>
      </c>
      <c r="GO150" s="86">
        <f t="shared" si="170"/>
        <v>5.3738609187873167E-144</v>
      </c>
      <c r="GP150" s="86">
        <f t="shared" si="170"/>
        <v>2.4903134083931332E-224</v>
      </c>
      <c r="GQ150" s="86">
        <f t="shared" si="170"/>
        <v>2.7367919170437103E-197</v>
      </c>
      <c r="GR150" s="86">
        <f t="shared" si="170"/>
        <v>1.1783647313458518E-219</v>
      </c>
      <c r="GS150" s="86">
        <f t="shared" si="170"/>
        <v>8.0728149888813211E-253</v>
      </c>
      <c r="GT150" s="86">
        <f t="shared" si="170"/>
        <v>9.9552444010494858E-246</v>
      </c>
      <c r="GU150" s="86">
        <f t="shared" si="170"/>
        <v>1.0497508191998276E-205</v>
      </c>
      <c r="GV150" s="86">
        <f t="shared" si="170"/>
        <v>4.3176816183710956E-203</v>
      </c>
      <c r="GW150" s="86">
        <f t="shared" si="170"/>
        <v>2.6600912983734807E-159</v>
      </c>
      <c r="GX150" s="86">
        <f t="shared" si="170"/>
        <v>9.1389791693809436E-179</v>
      </c>
      <c r="GY150" s="86">
        <f t="shared" si="170"/>
        <v>1.1027382583551402E-154</v>
      </c>
      <c r="GZ150" s="86">
        <f t="shared" si="170"/>
        <v>3.8907170915240598E-134</v>
      </c>
      <c r="HA150" s="86">
        <f t="shared" si="170"/>
        <v>1.4580851163214963E-163</v>
      </c>
      <c r="HC150" s="86">
        <f t="shared" si="153"/>
        <v>6.0079187298107758E-38</v>
      </c>
      <c r="HD150" s="86">
        <f t="shared" si="153"/>
        <v>9.3801190339521688E-93</v>
      </c>
      <c r="HE150" s="86">
        <f t="shared" si="153"/>
        <v>1.4835789647148538E-62</v>
      </c>
      <c r="HF150" s="86">
        <f t="shared" si="153"/>
        <v>1.4961301416074922E-91</v>
      </c>
      <c r="HG150" s="86">
        <f t="shared" si="153"/>
        <v>6.2124031740254388E-76</v>
      </c>
      <c r="HH150" s="86">
        <f t="shared" si="153"/>
        <v>3.7736488595320245E-107</v>
      </c>
      <c r="HI150" s="86">
        <f t="shared" si="153"/>
        <v>7.3459648470110473E-125</v>
      </c>
      <c r="HJ150" s="86">
        <f t="shared" si="153"/>
        <v>8.8614040699350227E-105</v>
      </c>
      <c r="HK150" s="86">
        <f t="shared" si="153"/>
        <v>3.175355173598312E-110</v>
      </c>
      <c r="HL150" s="86">
        <f t="shared" si="161"/>
        <v>4.2249275796527404E-96</v>
      </c>
      <c r="HM150" s="86">
        <f t="shared" si="161"/>
        <v>2.6226036011623495E-84</v>
      </c>
      <c r="HN150" s="86">
        <f t="shared" si="161"/>
        <v>4.3394774384133478E-78</v>
      </c>
      <c r="HO150" s="86">
        <f t="shared" si="161"/>
        <v>2.0430563449838315E-66</v>
      </c>
      <c r="HP150" s="86">
        <f t="shared" si="161"/>
        <v>1.3604280862066898E-58</v>
      </c>
      <c r="HQ150" s="86">
        <f t="shared" si="161"/>
        <v>2.7934834731267215E-84</v>
      </c>
      <c r="HS150" s="86">
        <f t="shared" si="171"/>
        <v>0.44107078360551777</v>
      </c>
      <c r="HT150" s="86">
        <f t="shared" si="171"/>
        <v>0.44662571599612144</v>
      </c>
      <c r="HU150" s="86">
        <f t="shared" si="171"/>
        <v>0.53563430038628468</v>
      </c>
      <c r="HV150" s="86">
        <f t="shared" si="171"/>
        <v>0.53526697828993575</v>
      </c>
      <c r="HW150" s="86">
        <f t="shared" si="171"/>
        <v>0.52681204939533011</v>
      </c>
      <c r="HX150" s="86">
        <f t="shared" si="171"/>
        <v>0.54224488410849314</v>
      </c>
      <c r="HY150" s="86">
        <f t="shared" si="171"/>
        <v>0.46907778161468255</v>
      </c>
      <c r="HZ150" s="86">
        <f t="shared" si="171"/>
        <v>0.28873945429747416</v>
      </c>
      <c r="IA150" s="86">
        <f t="shared" si="171"/>
        <v>0.17911074273002178</v>
      </c>
      <c r="IB150" s="86">
        <f t="shared" si="171"/>
        <v>0.37102833748007857</v>
      </c>
      <c r="IC150" s="86">
        <f t="shared" si="171"/>
        <v>0.5173611876769233</v>
      </c>
      <c r="ID150" s="86">
        <f t="shared" si="171"/>
        <v>0.49316346242324893</v>
      </c>
      <c r="IE150" s="86">
        <f t="shared" si="171"/>
        <v>0.3658433656740217</v>
      </c>
      <c r="IF150" s="86">
        <f t="shared" si="171"/>
        <v>0.31197858714816162</v>
      </c>
      <c r="IG150" s="86">
        <f t="shared" si="171"/>
        <v>0.25115654120131492</v>
      </c>
      <c r="II150" s="86">
        <f t="shared" si="172"/>
        <v>9.5737471805209397E-36</v>
      </c>
      <c r="IJ150" s="86">
        <f t="shared" si="172"/>
        <v>3.3269614736000029E-18</v>
      </c>
      <c r="IK150" s="86">
        <f t="shared" si="172"/>
        <v>2.5679395840889703E-22</v>
      </c>
      <c r="IL150" s="86">
        <f t="shared" si="172"/>
        <v>5.040633782326555E-27</v>
      </c>
      <c r="IM150" s="86">
        <f t="shared" si="172"/>
        <v>1.7838774960635499E-28</v>
      </c>
      <c r="IN150" s="86">
        <f t="shared" si="172"/>
        <v>9.3995040131630226E-28</v>
      </c>
      <c r="IO150" s="86">
        <f t="shared" si="172"/>
        <v>1.8725296043281483E-27</v>
      </c>
      <c r="IP150" s="86">
        <f t="shared" si="172"/>
        <v>1.7857437633754145E-29</v>
      </c>
      <c r="IQ150" s="86">
        <f t="shared" si="172"/>
        <v>6.3358285527905001E-24</v>
      </c>
      <c r="IR150" s="86">
        <f t="shared" si="172"/>
        <v>1.7948604153723248E-26</v>
      </c>
      <c r="IS150" s="86">
        <f t="shared" si="172"/>
        <v>1.0180502758183392E-25</v>
      </c>
      <c r="IT150" s="86">
        <f t="shared" si="172"/>
        <v>9.2486223760352742E-31</v>
      </c>
      <c r="IU150" s="86">
        <f t="shared" si="172"/>
        <v>6.4626041639368908E-32</v>
      </c>
      <c r="IV150" s="86">
        <f t="shared" si="172"/>
        <v>7.6094904017681853E-18</v>
      </c>
      <c r="IW150" s="86">
        <f t="shared" si="172"/>
        <v>3.1020368936261729E-12</v>
      </c>
      <c r="IY150" s="86">
        <f t="shared" si="173"/>
        <v>0.44107078360551777</v>
      </c>
      <c r="IZ150" s="86">
        <f t="shared" si="173"/>
        <v>0.44662571599612144</v>
      </c>
      <c r="JA150" s="86">
        <f t="shared" si="173"/>
        <v>0.53563430038628468</v>
      </c>
      <c r="JB150" s="86">
        <f t="shared" si="173"/>
        <v>0.53526697828993575</v>
      </c>
      <c r="JC150" s="86">
        <f t="shared" si="173"/>
        <v>0.52681204939533011</v>
      </c>
      <c r="JD150" s="86">
        <f t="shared" si="173"/>
        <v>0.54224488410849314</v>
      </c>
      <c r="JE150" s="86">
        <f t="shared" si="173"/>
        <v>0.46907778161468255</v>
      </c>
      <c r="JF150" s="86">
        <f t="shared" si="173"/>
        <v>0.28873945429747416</v>
      </c>
      <c r="JG150" s="86">
        <f t="shared" si="173"/>
        <v>0.17911074273002178</v>
      </c>
      <c r="JH150" s="86">
        <f t="shared" si="173"/>
        <v>0.37102833748007857</v>
      </c>
      <c r="JI150" s="86">
        <f t="shared" si="173"/>
        <v>0.5173611876769233</v>
      </c>
      <c r="JJ150" s="86">
        <f t="shared" si="173"/>
        <v>0.49316346242324893</v>
      </c>
      <c r="JK150" s="86">
        <f t="shared" si="173"/>
        <v>0.3658433656740217</v>
      </c>
      <c r="JL150" s="86">
        <f t="shared" si="173"/>
        <v>0.31197858714816162</v>
      </c>
      <c r="JM150" s="86">
        <f t="shared" si="173"/>
        <v>0.25115654120441694</v>
      </c>
    </row>
    <row r="151" spans="2:273" x14ac:dyDescent="0.25">
      <c r="B151" s="2">
        <v>124</v>
      </c>
      <c r="C151" s="37">
        <v>28.869</v>
      </c>
      <c r="D151" s="37">
        <v>32.966999999999999</v>
      </c>
      <c r="E151" s="37">
        <v>43.253999999999998</v>
      </c>
      <c r="F151" s="37">
        <v>41.746000000000002</v>
      </c>
      <c r="G151" s="37">
        <v>45.15</v>
      </c>
      <c r="H151" s="37">
        <v>44.582999999999998</v>
      </c>
      <c r="I151" s="37">
        <v>36.5</v>
      </c>
      <c r="J151" s="37">
        <v>34.033999999999999</v>
      </c>
      <c r="K151" s="37">
        <v>32.103000000000002</v>
      </c>
      <c r="L151" s="37">
        <v>37.283000000000001</v>
      </c>
      <c r="M151" s="37">
        <v>45.2</v>
      </c>
      <c r="N151" s="37">
        <v>56.9</v>
      </c>
      <c r="O151" s="37">
        <v>62.616999999999997</v>
      </c>
      <c r="P151" s="37">
        <v>86.882999999999996</v>
      </c>
      <c r="Q151" s="37">
        <v>126.917</v>
      </c>
      <c r="S151" s="4">
        <f t="shared" si="174"/>
        <v>29.246024296416227</v>
      </c>
      <c r="T151" s="4">
        <f t="shared" si="174"/>
        <v>34.017784709679972</v>
      </c>
      <c r="U151" s="4">
        <f t="shared" si="174"/>
        <v>41.768100411780793</v>
      </c>
      <c r="V151" s="4">
        <f t="shared" si="174"/>
        <v>42.451381918925378</v>
      </c>
      <c r="W151" s="4">
        <f t="shared" si="174"/>
        <v>45.467136045860542</v>
      </c>
      <c r="X151" s="4">
        <f t="shared" si="174"/>
        <v>43.612847607010941</v>
      </c>
      <c r="Y151" s="4">
        <f t="shared" si="174"/>
        <v>35.67760548792706</v>
      </c>
      <c r="Z151" s="4">
        <f t="shared" si="174"/>
        <v>32.985901281140585</v>
      </c>
      <c r="AA151" s="4">
        <f t="shared" si="174"/>
        <v>31.901950765183866</v>
      </c>
      <c r="AB151" s="4">
        <f t="shared" si="174"/>
        <v>34.19340921022971</v>
      </c>
      <c r="AC151" s="4">
        <f t="shared" si="174"/>
        <v>44.254472892395377</v>
      </c>
      <c r="AD151" s="4">
        <f t="shared" si="174"/>
        <v>57.348168818065247</v>
      </c>
      <c r="AE151" s="4">
        <f t="shared" si="174"/>
        <v>63.888151296711413</v>
      </c>
      <c r="AF151" s="4">
        <f t="shared" si="174"/>
        <v>85.821427913391574</v>
      </c>
      <c r="AG151" s="4">
        <f t="shared" si="174"/>
        <v>124.55392640935821</v>
      </c>
      <c r="AI151" s="4">
        <f t="shared" si="175"/>
        <v>-0.37702429641622714</v>
      </c>
      <c r="AJ151" s="4">
        <f t="shared" si="175"/>
        <v>-1.0507847096799736</v>
      </c>
      <c r="AK151" s="4">
        <f t="shared" si="175"/>
        <v>1.4858995882192048</v>
      </c>
      <c r="AL151" s="4">
        <f t="shared" si="175"/>
        <v>-0.70538191892537583</v>
      </c>
      <c r="AM151" s="4">
        <f t="shared" si="175"/>
        <v>-0.31713604586054345</v>
      </c>
      <c r="AN151" s="4">
        <f t="shared" si="175"/>
        <v>0.97015239298905698</v>
      </c>
      <c r="AO151" s="4">
        <f t="shared" si="175"/>
        <v>0.82239451207293968</v>
      </c>
      <c r="AP151" s="4">
        <f t="shared" si="175"/>
        <v>1.0480987188594142</v>
      </c>
      <c r="AQ151" s="4">
        <f t="shared" si="175"/>
        <v>0.20104923481613568</v>
      </c>
      <c r="AR151" s="4">
        <f t="shared" si="175"/>
        <v>3.0895907897702912</v>
      </c>
      <c r="AS151" s="4">
        <f t="shared" si="175"/>
        <v>0.94552710760462588</v>
      </c>
      <c r="AT151" s="4">
        <f t="shared" si="175"/>
        <v>-0.44816881806524833</v>
      </c>
      <c r="AU151" s="4">
        <f t="shared" si="175"/>
        <v>-1.271151296711416</v>
      </c>
      <c r="AV151" s="4">
        <f t="shared" si="175"/>
        <v>1.0615720866084217</v>
      </c>
      <c r="AW151" s="4">
        <f t="shared" si="175"/>
        <v>2.3630735906417897</v>
      </c>
      <c r="AY151" s="2">
        <f t="shared" si="167"/>
        <v>29.246024296416227</v>
      </c>
      <c r="AZ151" s="2">
        <f t="shared" si="167"/>
        <v>32.1982888718128</v>
      </c>
      <c r="BA151" s="2">
        <f t="shared" si="167"/>
        <v>36.467970523356719</v>
      </c>
      <c r="BB151" s="2">
        <f t="shared" si="167"/>
        <v>35.454959730896192</v>
      </c>
      <c r="BC151" s="2">
        <f t="shared" si="167"/>
        <v>34.118772422200415</v>
      </c>
      <c r="BD151" s="2">
        <f t="shared" si="167"/>
        <v>32.400480454111808</v>
      </c>
      <c r="BE151" s="2">
        <f t="shared" si="167"/>
        <v>29.418569867041491</v>
      </c>
      <c r="BF151" s="2">
        <f t="shared" si="167"/>
        <v>31.194718664882757</v>
      </c>
      <c r="BG151" s="2">
        <f t="shared" si="167"/>
        <v>30.634650566199038</v>
      </c>
      <c r="BH151" s="2">
        <f t="shared" si="167"/>
        <v>28.801220711497258</v>
      </c>
      <c r="BI151" s="2">
        <f t="shared" si="167"/>
        <v>29.825899468025789</v>
      </c>
      <c r="BJ151" s="2">
        <f t="shared" si="167"/>
        <v>30.876404072714287</v>
      </c>
      <c r="BK151" s="2">
        <f t="shared" si="167"/>
        <v>33.513648191562538</v>
      </c>
      <c r="BL151" s="2">
        <f t="shared" si="167"/>
        <v>34.205640586111322</v>
      </c>
      <c r="BM151" s="2">
        <f t="shared" si="167"/>
        <v>35.478021047575936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81.324524893314361</v>
      </c>
      <c r="DL151" s="2">
        <f t="shared" si="176"/>
        <v>79.362169748696076</v>
      </c>
      <c r="DM151" s="2">
        <f t="shared" si="176"/>
        <v>76.8724438122333</v>
      </c>
      <c r="DN151" s="2">
        <f t="shared" si="176"/>
        <v>82.49026855600539</v>
      </c>
      <c r="DO151" s="2">
        <f t="shared" si="176"/>
        <v>84.865690592334488</v>
      </c>
      <c r="DP151" s="2">
        <f t="shared" si="176"/>
        <v>77.918087148217651</v>
      </c>
      <c r="DQ151" s="2">
        <f t="shared" si="176"/>
        <v>70.222329737335855</v>
      </c>
      <c r="DR151" s="2">
        <f t="shared" si="176"/>
        <v>72.84526742532006</v>
      </c>
      <c r="DS151" s="2">
        <f t="shared" si="176"/>
        <v>76.63427795497185</v>
      </c>
      <c r="DT151" s="2">
        <f t="shared" si="176"/>
        <v>70.085042776735463</v>
      </c>
      <c r="DU151" s="2">
        <f t="shared" si="176"/>
        <v>81.575941970310396</v>
      </c>
      <c r="DV151" s="2">
        <f t="shared" si="176"/>
        <v>76.124971200750466</v>
      </c>
      <c r="DW151" s="2">
        <f t="shared" si="176"/>
        <v>81.617089743589744</v>
      </c>
      <c r="DX151" s="2">
        <f t="shared" si="176"/>
        <v>85.396596904315174</v>
      </c>
      <c r="DY151" s="2">
        <f t="shared" si="176"/>
        <v>81.422041788856305</v>
      </c>
      <c r="EA151" s="2">
        <f t="shared" si="152"/>
        <v>29.222177740115676</v>
      </c>
      <c r="EB151" s="2">
        <f t="shared" si="152"/>
        <v>32.165731704880365</v>
      </c>
      <c r="EC151" s="2">
        <f t="shared" si="152"/>
        <v>36.462797955819312</v>
      </c>
      <c r="ED151" s="2">
        <f t="shared" si="152"/>
        <v>35.447817134405526</v>
      </c>
      <c r="EE151" s="2">
        <f t="shared" si="152"/>
        <v>34.104247389529881</v>
      </c>
      <c r="EF151" s="2">
        <f t="shared" si="152"/>
        <v>32.391286631291166</v>
      </c>
      <c r="EG151" s="2">
        <f t="shared" si="152"/>
        <v>29.39142186495026</v>
      </c>
      <c r="EH151" s="2">
        <f t="shared" si="152"/>
        <v>31.189124162675967</v>
      </c>
      <c r="EI151" s="2">
        <f t="shared" si="152"/>
        <v>30.565296433977498</v>
      </c>
      <c r="EJ151" s="2">
        <f t="shared" si="152"/>
        <v>28.75983332105821</v>
      </c>
      <c r="EK151" s="2">
        <f t="shared" si="152"/>
        <v>29.799853084305855</v>
      </c>
      <c r="EL151" s="2">
        <f t="shared" si="179"/>
        <v>30.842582428689717</v>
      </c>
      <c r="EM151" s="2">
        <f t="shared" si="135"/>
        <v>33.491962350293264</v>
      </c>
      <c r="EN151" s="2">
        <f t="shared" si="135"/>
        <v>34.17809639890045</v>
      </c>
      <c r="EO151" s="2">
        <f t="shared" si="135"/>
        <v>35.468981572223996</v>
      </c>
      <c r="EQ151" s="2">
        <f t="shared" si="177"/>
        <v>29.355671540706457</v>
      </c>
      <c r="ER151" s="2">
        <f t="shared" si="177"/>
        <v>32.408199171732619</v>
      </c>
      <c r="ES151" s="2">
        <f t="shared" si="177"/>
        <v>36.298809204694713</v>
      </c>
      <c r="ET151" s="2">
        <f t="shared" si="177"/>
        <v>35.225437455618668</v>
      </c>
      <c r="EU151" s="2">
        <f t="shared" si="177"/>
        <v>33.930791368593873</v>
      </c>
      <c r="EV151" s="2">
        <f t="shared" si="177"/>
        <v>32.201219988627926</v>
      </c>
      <c r="EW151" s="2">
        <f t="shared" si="177"/>
        <v>29.54913272879201</v>
      </c>
      <c r="EX151" s="2">
        <f t="shared" si="177"/>
        <v>30.991582449059305</v>
      </c>
      <c r="EY151" s="2">
        <f t="shared" si="177"/>
        <v>31.146685512688478</v>
      </c>
      <c r="EZ151" s="2">
        <f t="shared" si="177"/>
        <v>29.078233244019948</v>
      </c>
      <c r="FA151" s="2">
        <f t="shared" si="177"/>
        <v>29.840534163428821</v>
      </c>
      <c r="FB151" s="2">
        <f t="shared" si="177"/>
        <v>31.14024608396705</v>
      </c>
      <c r="FC151" s="2">
        <f t="shared" si="177"/>
        <v>33.537878980633344</v>
      </c>
      <c r="FD151" s="2">
        <f t="shared" si="177"/>
        <v>34.338916467072224</v>
      </c>
      <c r="FE151" s="2">
        <f t="shared" si="177"/>
        <v>34.631093609489014</v>
      </c>
      <c r="FG151" s="2">
        <f t="shared" si="178"/>
        <v>0.99964780833408751</v>
      </c>
      <c r="FH151" s="2">
        <f t="shared" si="178"/>
        <v>0.99965156013743106</v>
      </c>
      <c r="FI151" s="2">
        <f t="shared" si="178"/>
        <v>0.99962516583693628</v>
      </c>
      <c r="FJ151" s="2">
        <f t="shared" si="178"/>
        <v>0.99959688093430377</v>
      </c>
      <c r="FK151" s="2">
        <f t="shared" si="178"/>
        <v>0.99953908123639812</v>
      </c>
      <c r="FL151" s="2">
        <f t="shared" si="178"/>
        <v>0.99956379408237839</v>
      </c>
      <c r="FM151" s="2">
        <f t="shared" si="178"/>
        <v>0.99957221987695299</v>
      </c>
      <c r="FN151" s="2">
        <f t="shared" si="178"/>
        <v>0.99950388045174676</v>
      </c>
      <c r="FO151" s="2">
        <f t="shared" si="178"/>
        <v>0.9995683989997004</v>
      </c>
      <c r="FP151" s="2">
        <f t="shared" si="178"/>
        <v>0.99954567494103441</v>
      </c>
      <c r="FQ151" s="2">
        <f t="shared" si="178"/>
        <v>0.99954471835557501</v>
      </c>
      <c r="FR151" s="2">
        <f t="shared" si="178"/>
        <v>0.9995599647217317</v>
      </c>
      <c r="FS151" s="2">
        <f t="shared" si="178"/>
        <v>0.99958674063780795</v>
      </c>
      <c r="FT151" s="2">
        <f t="shared" si="178"/>
        <v>0.99955821181792681</v>
      </c>
      <c r="FU151" s="2">
        <f t="shared" si="178"/>
        <v>0.99934266065748245</v>
      </c>
      <c r="FW151" s="2">
        <f t="shared" si="169"/>
        <v>4.1174525216831494E-2</v>
      </c>
      <c r="FX151" s="2">
        <f t="shared" si="169"/>
        <v>6.6450343857966013E-2</v>
      </c>
      <c r="FY151" s="2">
        <f t="shared" si="169"/>
        <v>6.0823368544983582E-2</v>
      </c>
      <c r="FZ151" s="2">
        <f t="shared" si="169"/>
        <v>5.3157341709263138E-2</v>
      </c>
      <c r="GA151" s="2">
        <f t="shared" si="169"/>
        <v>5.1147656456534234E-2</v>
      </c>
      <c r="GB151" s="2">
        <f t="shared" si="169"/>
        <v>5.611314445174298E-2</v>
      </c>
      <c r="GC151" s="2">
        <f t="shared" si="169"/>
        <v>6.1386711489809072E-2</v>
      </c>
      <c r="GD151" s="2">
        <f t="shared" si="169"/>
        <v>7.6297428501061595E-2</v>
      </c>
      <c r="GE151" s="2">
        <f t="shared" si="169"/>
        <v>8.509054525753891E-2</v>
      </c>
      <c r="GF151" s="2">
        <f t="shared" si="169"/>
        <v>7.1018585701893761E-2</v>
      </c>
      <c r="GG151" s="2">
        <f t="shared" si="169"/>
        <v>6.0806666965338638E-2</v>
      </c>
      <c r="GH151" s="2">
        <f t="shared" si="169"/>
        <v>4.6682875904542634E-2</v>
      </c>
      <c r="GI151" s="2">
        <f t="shared" si="169"/>
        <v>3.9150996142092755E-2</v>
      </c>
      <c r="GJ151" s="2">
        <f t="shared" si="169"/>
        <v>3.0571178335888665E-2</v>
      </c>
      <c r="GK151" s="2">
        <f t="shared" si="169"/>
        <v>2.5262660378171948E-2</v>
      </c>
      <c r="GM151" s="86">
        <f t="shared" si="170"/>
        <v>2.5604665288204662E-108</v>
      </c>
      <c r="GN151" s="86">
        <f t="shared" si="170"/>
        <v>3.3942913760840275E-163</v>
      </c>
      <c r="GO151" s="86">
        <f t="shared" si="170"/>
        <v>1.5360549391920691E-148</v>
      </c>
      <c r="GP151" s="86">
        <f t="shared" si="170"/>
        <v>1.9414906800461691E-231</v>
      </c>
      <c r="GQ151" s="86">
        <f t="shared" si="170"/>
        <v>1.4719956098116319E-203</v>
      </c>
      <c r="GR151" s="86">
        <f t="shared" si="170"/>
        <v>1.4488165821030322E-226</v>
      </c>
      <c r="GS151" s="86">
        <f t="shared" si="170"/>
        <v>1.0317204932946616E-260</v>
      </c>
      <c r="GT151" s="86">
        <f t="shared" si="170"/>
        <v>2.3708735705241202E-253</v>
      </c>
      <c r="GU151" s="86">
        <f t="shared" si="170"/>
        <v>4.8584132025977031E-212</v>
      </c>
      <c r="GV151" s="86">
        <f t="shared" si="170"/>
        <v>2.0292658298181399E-209</v>
      </c>
      <c r="GW151" s="86">
        <f t="shared" si="170"/>
        <v>3.0444361926793339E-164</v>
      </c>
      <c r="GX151" s="86">
        <f t="shared" si="170"/>
        <v>2.3930572115461972E-184</v>
      </c>
      <c r="GY151" s="86">
        <f t="shared" si="170"/>
        <v>1.5886407903788386E-159</v>
      </c>
      <c r="GZ151" s="86">
        <f t="shared" si="170"/>
        <v>2.4996619131649476E-138</v>
      </c>
      <c r="HA151" s="86">
        <f t="shared" si="170"/>
        <v>1.1188357370212392E-168</v>
      </c>
      <c r="HC151" s="86">
        <f t="shared" si="153"/>
        <v>8.1006734240694982E-40</v>
      </c>
      <c r="HD151" s="86">
        <f t="shared" si="153"/>
        <v>1.5199339604352872E-97</v>
      </c>
      <c r="HE151" s="86">
        <f t="shared" si="153"/>
        <v>9.6085051212952625E-66</v>
      </c>
      <c r="HF151" s="86">
        <f t="shared" si="153"/>
        <v>3.2164627716004477E-96</v>
      </c>
      <c r="HG151" s="86">
        <f t="shared" si="153"/>
        <v>7.8360085035312803E-80</v>
      </c>
      <c r="HH151" s="86">
        <f t="shared" si="153"/>
        <v>1.4635236846227803E-112</v>
      </c>
      <c r="HI151" s="86">
        <f t="shared" si="153"/>
        <v>4.9075405906701017E-131</v>
      </c>
      <c r="HJ151" s="86">
        <f t="shared" si="153"/>
        <v>8.1076584568541875E-110</v>
      </c>
      <c r="HK151" s="86">
        <f t="shared" si="153"/>
        <v>1.7487842189889833E-115</v>
      </c>
      <c r="HL151" s="86">
        <f t="shared" si="161"/>
        <v>9.203069752430563E-101</v>
      </c>
      <c r="HM151" s="86">
        <f t="shared" si="161"/>
        <v>1.8215316411340055E-88</v>
      </c>
      <c r="HN151" s="86">
        <f t="shared" si="161"/>
        <v>4.734109719192974E-82</v>
      </c>
      <c r="HO151" s="86">
        <f t="shared" si="161"/>
        <v>6.9668223104228526E-70</v>
      </c>
      <c r="HP151" s="86">
        <f t="shared" si="161"/>
        <v>1.1708293333045806E-61</v>
      </c>
      <c r="HQ151" s="86">
        <f t="shared" si="161"/>
        <v>1.1294741927111735E-88</v>
      </c>
      <c r="HS151" s="86">
        <f t="shared" si="171"/>
        <v>0.51496930354752501</v>
      </c>
      <c r="HT151" s="86">
        <f t="shared" si="171"/>
        <v>0.35190198030917624</v>
      </c>
      <c r="HU151" s="86">
        <f t="shared" si="171"/>
        <v>0.48423993006675259</v>
      </c>
      <c r="HV151" s="86">
        <f t="shared" si="171"/>
        <v>0.53503730613714295</v>
      </c>
      <c r="HW151" s="86">
        <f t="shared" si="171"/>
        <v>0.54026714261513054</v>
      </c>
      <c r="HX151" s="86">
        <f t="shared" si="171"/>
        <v>0.51029420630997313</v>
      </c>
      <c r="HY151" s="86">
        <f t="shared" si="171"/>
        <v>0.35886104297288463</v>
      </c>
      <c r="HZ151" s="86">
        <f t="shared" si="171"/>
        <v>0.16148930623940441</v>
      </c>
      <c r="IA151" s="86">
        <f t="shared" si="171"/>
        <v>8.9092413802434378E-2</v>
      </c>
      <c r="IB151" s="86">
        <f t="shared" si="171"/>
        <v>0.24398758123999603</v>
      </c>
      <c r="IC151" s="86">
        <f t="shared" si="171"/>
        <v>0.43726325413926082</v>
      </c>
      <c r="ID151" s="86">
        <f t="shared" si="171"/>
        <v>0.53863962992702241</v>
      </c>
      <c r="IE151" s="86">
        <f t="shared" si="171"/>
        <v>0.45203094332473415</v>
      </c>
      <c r="IF151" s="86">
        <f t="shared" si="171"/>
        <v>0.39169316296791667</v>
      </c>
      <c r="IG151" s="86">
        <f t="shared" si="171"/>
        <v>0.31729970822644271</v>
      </c>
      <c r="II151" s="86">
        <f t="shared" si="172"/>
        <v>7.7451063176054668E-34</v>
      </c>
      <c r="IJ151" s="86">
        <f t="shared" si="172"/>
        <v>4.2165714588329397E-17</v>
      </c>
      <c r="IK151" s="86">
        <f t="shared" si="172"/>
        <v>5.4541317290809463E-21</v>
      </c>
      <c r="IL151" s="86">
        <f t="shared" si="172"/>
        <v>1.7841701748768009E-25</v>
      </c>
      <c r="IM151" s="86">
        <f t="shared" si="172"/>
        <v>7.3518785134093327E-27</v>
      </c>
      <c r="IN151" s="86">
        <f t="shared" si="172"/>
        <v>3.9535955898110025E-26</v>
      </c>
      <c r="IO151" s="86">
        <f t="shared" si="172"/>
        <v>8.5369205269722844E-26</v>
      </c>
      <c r="IP151" s="86">
        <f t="shared" si="172"/>
        <v>1.5778386945838497E-27</v>
      </c>
      <c r="IQ151" s="86">
        <f t="shared" si="172"/>
        <v>2.7331597083449726E-22</v>
      </c>
      <c r="IR151" s="86">
        <f t="shared" si="172"/>
        <v>8.7551696140963874E-25</v>
      </c>
      <c r="IS151" s="86">
        <f t="shared" si="172"/>
        <v>3.5530880077425217E-24</v>
      </c>
      <c r="IT151" s="86">
        <f t="shared" si="172"/>
        <v>4.6170210879899052E-29</v>
      </c>
      <c r="IU151" s="86">
        <f t="shared" si="172"/>
        <v>3.0095494448060788E-30</v>
      </c>
      <c r="IV151" s="86">
        <f t="shared" si="172"/>
        <v>5.2038784057507861E-17</v>
      </c>
      <c r="IW151" s="86">
        <f t="shared" si="172"/>
        <v>1.035158431495006E-11</v>
      </c>
      <c r="IY151" s="86">
        <f t="shared" si="173"/>
        <v>0.51496930354752501</v>
      </c>
      <c r="IZ151" s="86">
        <f t="shared" si="173"/>
        <v>0.3519019803091763</v>
      </c>
      <c r="JA151" s="86">
        <f t="shared" si="173"/>
        <v>0.48423993006675259</v>
      </c>
      <c r="JB151" s="86">
        <f t="shared" si="173"/>
        <v>0.53503730613714295</v>
      </c>
      <c r="JC151" s="86">
        <f t="shared" si="173"/>
        <v>0.54026714261513054</v>
      </c>
      <c r="JD151" s="86">
        <f t="shared" si="173"/>
        <v>0.51029420630997313</v>
      </c>
      <c r="JE151" s="86">
        <f t="shared" si="173"/>
        <v>0.35886104297288463</v>
      </c>
      <c r="JF151" s="86">
        <f t="shared" si="173"/>
        <v>0.16148930623940441</v>
      </c>
      <c r="JG151" s="86">
        <f t="shared" si="173"/>
        <v>8.9092413802434378E-2</v>
      </c>
      <c r="JH151" s="86">
        <f t="shared" si="173"/>
        <v>0.24398758123999603</v>
      </c>
      <c r="JI151" s="86">
        <f t="shared" si="173"/>
        <v>0.43726325413926082</v>
      </c>
      <c r="JJ151" s="86">
        <f t="shared" si="173"/>
        <v>0.53863962992702241</v>
      </c>
      <c r="JK151" s="86">
        <f t="shared" si="173"/>
        <v>0.45203094332473415</v>
      </c>
      <c r="JL151" s="86">
        <f t="shared" si="173"/>
        <v>0.39169316296791673</v>
      </c>
      <c r="JM151" s="86">
        <f t="shared" si="173"/>
        <v>0.31729970823679432</v>
      </c>
    </row>
    <row r="152" spans="2:273" x14ac:dyDescent="0.25">
      <c r="B152" s="2">
        <v>125</v>
      </c>
      <c r="C152" s="37">
        <v>28.492000000000001</v>
      </c>
      <c r="D152" s="37">
        <v>33.433</v>
      </c>
      <c r="E152" s="37">
        <v>42.712000000000003</v>
      </c>
      <c r="F152" s="37">
        <v>40.524999999999999</v>
      </c>
      <c r="G152" s="37">
        <v>42.732999999999997</v>
      </c>
      <c r="H152" s="37">
        <v>41.433</v>
      </c>
      <c r="I152" s="37">
        <v>33.450000000000003</v>
      </c>
      <c r="J152" s="37">
        <v>31.033999999999999</v>
      </c>
      <c r="K152" s="37">
        <v>30.776</v>
      </c>
      <c r="L152" s="37">
        <v>31.567</v>
      </c>
      <c r="M152" s="37">
        <v>39.216999999999999</v>
      </c>
      <c r="N152" s="37">
        <v>53.317</v>
      </c>
      <c r="O152" s="37">
        <v>63.082999999999998</v>
      </c>
      <c r="P152" s="37">
        <v>87.016999999999996</v>
      </c>
      <c r="Q152" s="37">
        <v>136.55000000000001</v>
      </c>
      <c r="S152" s="4">
        <f t="shared" si="174"/>
        <v>29.141456279090423</v>
      </c>
      <c r="T152" s="4">
        <f t="shared" si="174"/>
        <v>33.171737575971676</v>
      </c>
      <c r="U152" s="4">
        <f t="shared" si="174"/>
        <v>40.002186054613198</v>
      </c>
      <c r="V152" s="4">
        <f t="shared" si="174"/>
        <v>40.690606397813745</v>
      </c>
      <c r="W152" s="4">
        <f t="shared" si="174"/>
        <v>42.91323384351972</v>
      </c>
      <c r="X152" s="4">
        <f t="shared" si="174"/>
        <v>40.147481732965566</v>
      </c>
      <c r="Y152" s="4">
        <f t="shared" si="174"/>
        <v>32.660227459099438</v>
      </c>
      <c r="Z152" s="4">
        <f t="shared" si="174"/>
        <v>31.723844809529986</v>
      </c>
      <c r="AA152" s="4">
        <f t="shared" si="174"/>
        <v>30.882972301414259</v>
      </c>
      <c r="AB152" s="4">
        <f t="shared" si="174"/>
        <v>31.032136927989008</v>
      </c>
      <c r="AC152" s="4">
        <f t="shared" si="174"/>
        <v>38.573805511313523</v>
      </c>
      <c r="AD152" s="4">
        <f t="shared" si="174"/>
        <v>53.049264798746691</v>
      </c>
      <c r="AE152" s="4">
        <f t="shared" si="174"/>
        <v>63.979511374972375</v>
      </c>
      <c r="AF152" s="4">
        <f t="shared" si="174"/>
        <v>89.424808821548439</v>
      </c>
      <c r="AG152" s="4">
        <f t="shared" si="174"/>
        <v>136.37159544757051</v>
      </c>
      <c r="AI152" s="4">
        <f t="shared" si="175"/>
        <v>-0.64945627909042258</v>
      </c>
      <c r="AJ152" s="4">
        <f t="shared" si="175"/>
        <v>0.26126242402832389</v>
      </c>
      <c r="AK152" s="4">
        <f t="shared" si="175"/>
        <v>2.7098139453868058</v>
      </c>
      <c r="AL152" s="4">
        <f t="shared" si="175"/>
        <v>-0.16560639781374675</v>
      </c>
      <c r="AM152" s="4">
        <f t="shared" si="175"/>
        <v>-0.18023384351972283</v>
      </c>
      <c r="AN152" s="4">
        <f t="shared" si="175"/>
        <v>1.2855182670344334</v>
      </c>
      <c r="AO152" s="4">
        <f t="shared" si="175"/>
        <v>0.78977254090056448</v>
      </c>
      <c r="AP152" s="4">
        <f t="shared" si="175"/>
        <v>-0.68984480952998695</v>
      </c>
      <c r="AQ152" s="4">
        <f t="shared" si="175"/>
        <v>-0.10697230141425962</v>
      </c>
      <c r="AR152" s="4">
        <f t="shared" si="175"/>
        <v>0.53486307201099237</v>
      </c>
      <c r="AS152" s="4">
        <f t="shared" si="175"/>
        <v>0.64319448868647555</v>
      </c>
      <c r="AT152" s="4">
        <f t="shared" si="175"/>
        <v>0.26773520125330919</v>
      </c>
      <c r="AU152" s="4">
        <f t="shared" si="175"/>
        <v>-0.89651137497237698</v>
      </c>
      <c r="AV152" s="4">
        <f t="shared" si="175"/>
        <v>-2.4078088215484428</v>
      </c>
      <c r="AW152" s="4">
        <f t="shared" si="175"/>
        <v>0.17840455242949815</v>
      </c>
      <c r="AY152" s="2">
        <f t="shared" si="167"/>
        <v>29.141456279090423</v>
      </c>
      <c r="AZ152" s="2">
        <f t="shared" si="167"/>
        <v>32.086397670978279</v>
      </c>
      <c r="BA152" s="2">
        <f t="shared" si="167"/>
        <v>36.371999158873194</v>
      </c>
      <c r="BB152" s="2">
        <f t="shared" si="167"/>
        <v>35.376155594485702</v>
      </c>
      <c r="BC152" s="2">
        <f t="shared" si="167"/>
        <v>34.061101675538296</v>
      </c>
      <c r="BD152" s="2">
        <f t="shared" si="167"/>
        <v>32.360169512872559</v>
      </c>
      <c r="BE152" s="2">
        <f t="shared" si="167"/>
        <v>29.329106839612624</v>
      </c>
      <c r="BF152" s="2">
        <f t="shared" si="167"/>
        <v>31.113528586179676</v>
      </c>
      <c r="BG152" s="2">
        <f t="shared" si="167"/>
        <v>30.493793125034529</v>
      </c>
      <c r="BH152" s="2">
        <f t="shared" si="167"/>
        <v>28.686152059375154</v>
      </c>
      <c r="BI152" s="2">
        <f t="shared" si="167"/>
        <v>29.752033649666327</v>
      </c>
      <c r="BJ152" s="2">
        <f t="shared" si="167"/>
        <v>30.752235746996067</v>
      </c>
      <c r="BK152" s="2">
        <f t="shared" si="167"/>
        <v>33.392315035007805</v>
      </c>
      <c r="BL152" s="2">
        <f t="shared" si="167"/>
        <v>34.04417815698811</v>
      </c>
      <c r="BM152" s="2">
        <f t="shared" si="167"/>
        <v>35.384573456455186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81.70741536273114</v>
      </c>
      <c r="DL152" s="2">
        <f t="shared" si="176"/>
        <v>79.704912043622585</v>
      </c>
      <c r="DM152" s="2">
        <f t="shared" si="176"/>
        <v>77.17347795163586</v>
      </c>
      <c r="DN152" s="2">
        <f t="shared" si="176"/>
        <v>82.838739001349524</v>
      </c>
      <c r="DO152" s="2">
        <f t="shared" si="176"/>
        <v>85.263542682926825</v>
      </c>
      <c r="DP152" s="2">
        <f t="shared" si="176"/>
        <v>78.263248030018786</v>
      </c>
      <c r="DQ152" s="2">
        <f t="shared" si="176"/>
        <v>70.507196529080687</v>
      </c>
      <c r="DR152" s="2">
        <f t="shared" si="176"/>
        <v>73.158713608345181</v>
      </c>
      <c r="DS152" s="2">
        <f t="shared" si="176"/>
        <v>76.971076547842387</v>
      </c>
      <c r="DT152" s="2">
        <f t="shared" si="176"/>
        <v>70.361929549718582</v>
      </c>
      <c r="DU152" s="2">
        <f t="shared" si="176"/>
        <v>81.949160593792186</v>
      </c>
      <c r="DV152" s="2">
        <f t="shared" si="176"/>
        <v>76.433858724202622</v>
      </c>
      <c r="DW152" s="2">
        <f t="shared" si="176"/>
        <v>81.952328205128197</v>
      </c>
      <c r="DX152" s="2">
        <f t="shared" si="176"/>
        <v>85.769862664165089</v>
      </c>
      <c r="DY152" s="2">
        <f t="shared" si="176"/>
        <v>81.833987170087966</v>
      </c>
      <c r="EA152" s="2">
        <f t="shared" si="152"/>
        <v>29.118024688596286</v>
      </c>
      <c r="EB152" s="2">
        <f t="shared" si="152"/>
        <v>32.052508859083872</v>
      </c>
      <c r="EC152" s="2">
        <f t="shared" si="152"/>
        <v>36.369693834487293</v>
      </c>
      <c r="ED152" s="2">
        <f t="shared" si="152"/>
        <v>35.372499683064461</v>
      </c>
      <c r="EE152" s="2">
        <f t="shared" si="152"/>
        <v>34.049916243931413</v>
      </c>
      <c r="EF152" s="2">
        <f t="shared" si="152"/>
        <v>32.354363498226242</v>
      </c>
      <c r="EG152" s="2">
        <f t="shared" si="152"/>
        <v>29.301854435494327</v>
      </c>
      <c r="EH152" s="2">
        <f t="shared" si="152"/>
        <v>31.111627879454275</v>
      </c>
      <c r="EI152" s="2">
        <f t="shared" si="152"/>
        <v>30.418950863558312</v>
      </c>
      <c r="EJ152" s="2">
        <f t="shared" si="152"/>
        <v>28.642727376573568</v>
      </c>
      <c r="EK152" s="2">
        <f t="shared" si="152"/>
        <v>29.727429910332081</v>
      </c>
      <c r="EL152" s="2">
        <f t="shared" si="179"/>
        <v>30.717605853296405</v>
      </c>
      <c r="EM152" s="2">
        <f t="shared" si="135"/>
        <v>33.371866269267485</v>
      </c>
      <c r="EN152" s="2">
        <f t="shared" si="135"/>
        <v>34.017562122653857</v>
      </c>
      <c r="EO152" s="2">
        <f t="shared" si="135"/>
        <v>35.380796699424572</v>
      </c>
      <c r="EQ152" s="2">
        <f t="shared" si="177"/>
        <v>29.263442950588715</v>
      </c>
      <c r="ER152" s="2">
        <f t="shared" si="177"/>
        <v>32.311432117507678</v>
      </c>
      <c r="ES152" s="2">
        <f t="shared" si="177"/>
        <v>36.19407395153624</v>
      </c>
      <c r="ET152" s="2">
        <f t="shared" si="177"/>
        <v>35.134596858894156</v>
      </c>
      <c r="EU152" s="2">
        <f t="shared" si="177"/>
        <v>33.864567302345108</v>
      </c>
      <c r="EV152" s="2">
        <f t="shared" si="177"/>
        <v>32.150780598996135</v>
      </c>
      <c r="EW152" s="2">
        <f t="shared" si="177"/>
        <v>29.468876672920182</v>
      </c>
      <c r="EX152" s="2">
        <f t="shared" si="177"/>
        <v>30.905419516703233</v>
      </c>
      <c r="EY152" s="2">
        <f t="shared" si="177"/>
        <v>31.029685191590232</v>
      </c>
      <c r="EZ152" s="2">
        <f t="shared" si="177"/>
        <v>28.980683497074558</v>
      </c>
      <c r="FA152" s="2">
        <f t="shared" si="177"/>
        <v>29.771471542543196</v>
      </c>
      <c r="FB152" s="2">
        <f t="shared" si="177"/>
        <v>31.037137938958267</v>
      </c>
      <c r="FC152" s="2">
        <f t="shared" si="177"/>
        <v>33.421864748730769</v>
      </c>
      <c r="FD152" s="2">
        <f t="shared" si="177"/>
        <v>34.190005563916159</v>
      </c>
      <c r="FE152" s="2">
        <f t="shared" si="177"/>
        <v>34.509595179113298</v>
      </c>
      <c r="FG152" s="2">
        <f t="shared" si="178"/>
        <v>0.99967878742908489</v>
      </c>
      <c r="FH152" s="2">
        <f t="shared" si="178"/>
        <v>0.99968220932535112</v>
      </c>
      <c r="FI152" s="2">
        <f t="shared" si="178"/>
        <v>0.99965813590518782</v>
      </c>
      <c r="FJ152" s="2">
        <f t="shared" si="178"/>
        <v>0.99963233800152307</v>
      </c>
      <c r="FK152" s="2">
        <f t="shared" si="178"/>
        <v>0.99957962004266387</v>
      </c>
      <c r="FL152" s="2">
        <f t="shared" si="178"/>
        <v>0.99960216020529258</v>
      </c>
      <c r="FM152" s="2">
        <f t="shared" si="178"/>
        <v>0.99960984520548823</v>
      </c>
      <c r="FN152" s="2">
        <f t="shared" si="178"/>
        <v>0.99954751384193385</v>
      </c>
      <c r="FO152" s="2">
        <f t="shared" si="178"/>
        <v>0.99960636026050464</v>
      </c>
      <c r="FP152" s="2">
        <f t="shared" si="178"/>
        <v>0.99958563405707179</v>
      </c>
      <c r="FQ152" s="2">
        <f t="shared" si="178"/>
        <v>0.99958476157093556</v>
      </c>
      <c r="FR152" s="2">
        <f t="shared" si="178"/>
        <v>0.99959866751759485</v>
      </c>
      <c r="FS152" s="2">
        <f t="shared" si="178"/>
        <v>0.99962308927685795</v>
      </c>
      <c r="FT152" s="2">
        <f t="shared" si="178"/>
        <v>0.9995970687262753</v>
      </c>
      <c r="FU152" s="2">
        <f t="shared" si="178"/>
        <v>0.99940046471812549</v>
      </c>
      <c r="FW152" s="2">
        <f t="shared" si="169"/>
        <v>4.4968334948047861E-2</v>
      </c>
      <c r="FX152" s="2">
        <f t="shared" si="169"/>
        <v>7.2397213953908177E-2</v>
      </c>
      <c r="FY152" s="2">
        <f t="shared" si="169"/>
        <v>6.6302426243265641E-2</v>
      </c>
      <c r="FZ152" s="2">
        <f t="shared" si="169"/>
        <v>5.798847085910773E-2</v>
      </c>
      <c r="GA152" s="2">
        <f t="shared" si="169"/>
        <v>5.5806903465679285E-2</v>
      </c>
      <c r="GB152" s="2">
        <f t="shared" si="169"/>
        <v>6.1195545392907544E-2</v>
      </c>
      <c r="GC152" s="2">
        <f t="shared" si="169"/>
        <v>6.6912900421107757E-2</v>
      </c>
      <c r="GD152" s="2">
        <f t="shared" si="169"/>
        <v>8.3047153497916693E-2</v>
      </c>
      <c r="GE152" s="2">
        <f t="shared" si="169"/>
        <v>9.2540229449729075E-2</v>
      </c>
      <c r="GF152" s="2">
        <f t="shared" si="169"/>
        <v>7.7340413945321596E-2</v>
      </c>
      <c r="GG152" s="2">
        <f t="shared" si="169"/>
        <v>6.6284326344355521E-2</v>
      </c>
      <c r="GH152" s="2">
        <f t="shared" si="169"/>
        <v>5.095725023980404E-2</v>
      </c>
      <c r="GI152" s="2">
        <f t="shared" si="169"/>
        <v>4.2766674596031319E-2</v>
      </c>
      <c r="GJ152" s="2">
        <f t="shared" si="169"/>
        <v>3.342205372782215E-2</v>
      </c>
      <c r="GK152" s="2">
        <f t="shared" si="169"/>
        <v>2.7632607440330591E-2</v>
      </c>
      <c r="GM152" s="86">
        <f t="shared" si="170"/>
        <v>1.1623732643483809E-111</v>
      </c>
      <c r="GN152" s="86">
        <f t="shared" si="170"/>
        <v>2.7950615862102356E-168</v>
      </c>
      <c r="GO152" s="86">
        <f t="shared" si="170"/>
        <v>3.7253609401770201E-153</v>
      </c>
      <c r="GP152" s="86">
        <f t="shared" si="170"/>
        <v>1.1703770648154216E-238</v>
      </c>
      <c r="GQ152" s="86">
        <f t="shared" si="170"/>
        <v>6.3051208206213531E-210</v>
      </c>
      <c r="GR152" s="86">
        <f t="shared" si="170"/>
        <v>1.3896772652211867E-233</v>
      </c>
      <c r="GS152" s="86">
        <f t="shared" si="170"/>
        <v>9.9528518601801655E-269</v>
      </c>
      <c r="GT152" s="86">
        <f t="shared" si="170"/>
        <v>4.3103995600226467E-261</v>
      </c>
      <c r="GU152" s="86">
        <f t="shared" si="170"/>
        <v>1.7991520048794077E-218</v>
      </c>
      <c r="GV152" s="86">
        <f t="shared" si="170"/>
        <v>7.6130983827443972E-216</v>
      </c>
      <c r="GW152" s="86">
        <f t="shared" si="170"/>
        <v>2.9233782593472207E-169</v>
      </c>
      <c r="GX152" s="86">
        <f t="shared" si="170"/>
        <v>5.133509352287594E-190</v>
      </c>
      <c r="GY152" s="86">
        <f t="shared" si="170"/>
        <v>1.9240023285921698E-164</v>
      </c>
      <c r="GZ152" s="86">
        <f t="shared" si="170"/>
        <v>1.3818930312822831E-142</v>
      </c>
      <c r="HA152" s="86">
        <f t="shared" si="170"/>
        <v>7.1486212769738165E-174</v>
      </c>
      <c r="HC152" s="86">
        <f t="shared" si="153"/>
        <v>9.8123761297331822E-42</v>
      </c>
      <c r="HD152" s="86">
        <f t="shared" si="153"/>
        <v>1.8573928199251992E-102</v>
      </c>
      <c r="HE152" s="86">
        <f t="shared" si="153"/>
        <v>5.1636303467870244E-69</v>
      </c>
      <c r="HF152" s="86">
        <f t="shared" si="153"/>
        <v>5.2706523293523141E-101</v>
      </c>
      <c r="HG152" s="86">
        <f t="shared" si="153"/>
        <v>7.8605222139289896E-84</v>
      </c>
      <c r="HH152" s="86">
        <f t="shared" si="153"/>
        <v>4.1577295756609458E-118</v>
      </c>
      <c r="HI152" s="86">
        <f t="shared" si="153"/>
        <v>2.3163116411738273E-137</v>
      </c>
      <c r="HJ152" s="86">
        <f t="shared" si="153"/>
        <v>5.6268207542505824E-115</v>
      </c>
      <c r="HK152" s="86">
        <f t="shared" si="153"/>
        <v>7.2349572181310135E-121</v>
      </c>
      <c r="HL152" s="86">
        <f t="shared" si="161"/>
        <v>1.5485242703570634E-105</v>
      </c>
      <c r="HM152" s="86">
        <f t="shared" si="161"/>
        <v>1.0006986837768679E-92</v>
      </c>
      <c r="HN152" s="86">
        <f t="shared" si="161"/>
        <v>4.1036367600518724E-86</v>
      </c>
      <c r="HO152" s="86">
        <f t="shared" si="161"/>
        <v>1.9305815461205789E-73</v>
      </c>
      <c r="HP152" s="86">
        <f t="shared" si="161"/>
        <v>8.3812013174944523E-65</v>
      </c>
      <c r="HQ152" s="86">
        <f t="shared" si="161"/>
        <v>3.5160305208086547E-93</v>
      </c>
      <c r="HS152" s="86">
        <f t="shared" si="171"/>
        <v>0.54217514391571708</v>
      </c>
      <c r="HT152" s="86">
        <f t="shared" si="171"/>
        <v>0.25051939234131015</v>
      </c>
      <c r="HU152" s="86">
        <f t="shared" si="171"/>
        <v>0.39253749379333308</v>
      </c>
      <c r="HV152" s="86">
        <f t="shared" si="171"/>
        <v>0.47838628207548894</v>
      </c>
      <c r="HW152" s="86">
        <f t="shared" si="171"/>
        <v>0.49547146981402018</v>
      </c>
      <c r="HX152" s="86">
        <f t="shared" si="171"/>
        <v>0.42347318598991568</v>
      </c>
      <c r="HY152" s="86">
        <f t="shared" si="171"/>
        <v>0.23674659090495836</v>
      </c>
      <c r="HZ152" s="86">
        <f t="shared" si="171"/>
        <v>7.3828982719593414E-2</v>
      </c>
      <c r="IA152" s="86">
        <f t="shared" si="171"/>
        <v>3.7015324181039914E-2</v>
      </c>
      <c r="IB152" s="86">
        <f t="shared" si="171"/>
        <v>0.13589618581653612</v>
      </c>
      <c r="IC152" s="86">
        <f t="shared" si="171"/>
        <v>0.32395009217563508</v>
      </c>
      <c r="ID152" s="86">
        <f t="shared" si="171"/>
        <v>0.5294093142529076</v>
      </c>
      <c r="IE152" s="86">
        <f t="shared" si="171"/>
        <v>0.51778344846219526</v>
      </c>
      <c r="IF152" s="86">
        <f t="shared" si="171"/>
        <v>0.46724661350042562</v>
      </c>
      <c r="IG152" s="86">
        <f t="shared" si="171"/>
        <v>0.39050199330661595</v>
      </c>
      <c r="II152" s="86">
        <f t="shared" si="172"/>
        <v>5.5292682674310755E-32</v>
      </c>
      <c r="IJ152" s="86">
        <f t="shared" si="172"/>
        <v>4.9098967363429025E-16</v>
      </c>
      <c r="IK152" s="86">
        <f t="shared" si="172"/>
        <v>1.0492360086717759E-19</v>
      </c>
      <c r="IL152" s="86">
        <f t="shared" si="172"/>
        <v>5.6555340521842378E-24</v>
      </c>
      <c r="IM152" s="86">
        <f t="shared" si="172"/>
        <v>2.7046607566991584E-25</v>
      </c>
      <c r="IN152" s="86">
        <f t="shared" si="172"/>
        <v>1.4778217517875017E-24</v>
      </c>
      <c r="IO152" s="86">
        <f t="shared" si="172"/>
        <v>3.4357542722978245E-24</v>
      </c>
      <c r="IP152" s="86">
        <f t="shared" si="172"/>
        <v>1.1881037245448506E-25</v>
      </c>
      <c r="IQ152" s="86">
        <f t="shared" si="172"/>
        <v>1.024628316561279E-20</v>
      </c>
      <c r="IR152" s="86">
        <f t="shared" si="172"/>
        <v>3.733735209890877E-23</v>
      </c>
      <c r="IS152" s="86">
        <f t="shared" si="172"/>
        <v>1.1048968854380841E-22</v>
      </c>
      <c r="IT152" s="86">
        <f t="shared" si="172"/>
        <v>2.0528029205682811E-27</v>
      </c>
      <c r="IU152" s="86">
        <f t="shared" si="172"/>
        <v>1.2588079864991524E-28</v>
      </c>
      <c r="IV152" s="86">
        <f t="shared" si="172"/>
        <v>3.387821145289301E-16</v>
      </c>
      <c r="IW152" s="86">
        <f t="shared" si="172"/>
        <v>3.3561357266073675E-11</v>
      </c>
      <c r="IY152" s="86">
        <f t="shared" si="173"/>
        <v>0.54217514391571708</v>
      </c>
      <c r="IZ152" s="86">
        <f t="shared" si="173"/>
        <v>0.25051939234131065</v>
      </c>
      <c r="JA152" s="86">
        <f t="shared" si="173"/>
        <v>0.39253749379333308</v>
      </c>
      <c r="JB152" s="86">
        <f t="shared" si="173"/>
        <v>0.47838628207548894</v>
      </c>
      <c r="JC152" s="86">
        <f t="shared" si="173"/>
        <v>0.49547146981402018</v>
      </c>
      <c r="JD152" s="86">
        <f t="shared" si="173"/>
        <v>0.42347318598991568</v>
      </c>
      <c r="JE152" s="86">
        <f t="shared" si="173"/>
        <v>0.23674659090495836</v>
      </c>
      <c r="JF152" s="86">
        <f t="shared" si="173"/>
        <v>7.3828982719593414E-2</v>
      </c>
      <c r="JG152" s="86">
        <f t="shared" si="173"/>
        <v>3.7015324181039914E-2</v>
      </c>
      <c r="JH152" s="86">
        <f t="shared" si="173"/>
        <v>0.13589618581653612</v>
      </c>
      <c r="JI152" s="86">
        <f t="shared" si="173"/>
        <v>0.32395009217563508</v>
      </c>
      <c r="JJ152" s="86">
        <f t="shared" si="173"/>
        <v>0.5294093142529076</v>
      </c>
      <c r="JK152" s="86">
        <f t="shared" si="173"/>
        <v>0.51778344846219526</v>
      </c>
      <c r="JL152" s="86">
        <f t="shared" si="173"/>
        <v>0.46724661350042596</v>
      </c>
      <c r="JM152" s="86">
        <f t="shared" si="173"/>
        <v>0.39050199334017732</v>
      </c>
    </row>
    <row r="153" spans="2:273" x14ac:dyDescent="0.25">
      <c r="B153" s="2">
        <v>126</v>
      </c>
      <c r="C153" s="37">
        <v>29.262</v>
      </c>
      <c r="D153" s="37">
        <v>31.067</v>
      </c>
      <c r="E153" s="37">
        <v>38.372999999999998</v>
      </c>
      <c r="F153" s="37">
        <v>37</v>
      </c>
      <c r="G153" s="37">
        <v>41.8</v>
      </c>
      <c r="H153" s="37">
        <v>37.933</v>
      </c>
      <c r="I153" s="37">
        <v>31.483000000000001</v>
      </c>
      <c r="J153" s="37">
        <v>29.379000000000001</v>
      </c>
      <c r="K153" s="37">
        <v>30.396999999999998</v>
      </c>
      <c r="L153" s="37">
        <v>29.15</v>
      </c>
      <c r="M153" s="37">
        <v>34.700000000000003</v>
      </c>
      <c r="N153" s="37">
        <v>48.8</v>
      </c>
      <c r="O153" s="37">
        <v>61.35</v>
      </c>
      <c r="P153" s="37">
        <v>86.85</v>
      </c>
      <c r="Q153" s="37">
        <v>144.017</v>
      </c>
      <c r="S153" s="4">
        <f t="shared" si="174"/>
        <v>29.037145336561085</v>
      </c>
      <c r="T153" s="4">
        <f t="shared" si="174"/>
        <v>32.548387856527036</v>
      </c>
      <c r="U153" s="4">
        <f t="shared" si="174"/>
        <v>38.453815537463136</v>
      </c>
      <c r="V153" s="4">
        <f t="shared" si="174"/>
        <v>38.812421806860662</v>
      </c>
      <c r="W153" s="4">
        <f t="shared" si="174"/>
        <v>40.008008474302216</v>
      </c>
      <c r="X153" s="4">
        <f t="shared" si="174"/>
        <v>36.953491786757368</v>
      </c>
      <c r="Y153" s="4">
        <f t="shared" si="174"/>
        <v>30.722819981458976</v>
      </c>
      <c r="Z153" s="4">
        <f t="shared" si="174"/>
        <v>31.195232034699622</v>
      </c>
      <c r="AA153" s="4">
        <f t="shared" si="174"/>
        <v>30.449948863158109</v>
      </c>
      <c r="AB153" s="4">
        <f t="shared" si="174"/>
        <v>29.407389329215654</v>
      </c>
      <c r="AC153" s="4">
        <f t="shared" si="174"/>
        <v>34.276461213128215</v>
      </c>
      <c r="AD153" s="4">
        <f t="shared" si="174"/>
        <v>47.047523122698124</v>
      </c>
      <c r="AE153" s="4">
        <f t="shared" si="174"/>
        <v>61.103310863540401</v>
      </c>
      <c r="AF153" s="4">
        <f t="shared" si="174"/>
        <v>89.313432327167334</v>
      </c>
      <c r="AG153" s="4">
        <f t="shared" si="174"/>
        <v>145.53389689295432</v>
      </c>
      <c r="AI153" s="4">
        <f t="shared" si="175"/>
        <v>0.22485466343891503</v>
      </c>
      <c r="AJ153" s="4">
        <f t="shared" si="175"/>
        <v>-1.4813878565270358</v>
      </c>
      <c r="AK153" s="4">
        <f t="shared" si="175"/>
        <v>-8.0815537463138298E-2</v>
      </c>
      <c r="AL153" s="4">
        <f t="shared" si="175"/>
        <v>-1.8124218068606623</v>
      </c>
      <c r="AM153" s="4">
        <f t="shared" si="175"/>
        <v>1.7919915256977816</v>
      </c>
      <c r="AN153" s="4">
        <f t="shared" si="175"/>
        <v>0.9795082132426316</v>
      </c>
      <c r="AO153" s="4">
        <f t="shared" si="175"/>
        <v>0.76018001854102479</v>
      </c>
      <c r="AP153" s="4">
        <f t="shared" si="175"/>
        <v>-1.8162320346996204</v>
      </c>
      <c r="AQ153" s="4">
        <f t="shared" si="175"/>
        <v>-5.2948863158110981E-2</v>
      </c>
      <c r="AR153" s="4">
        <f t="shared" si="175"/>
        <v>-0.25738932921565549</v>
      </c>
      <c r="AS153" s="4">
        <f t="shared" si="175"/>
        <v>0.42353878687178792</v>
      </c>
      <c r="AT153" s="4">
        <f t="shared" si="175"/>
        <v>1.7524768773018735</v>
      </c>
      <c r="AU153" s="4">
        <f t="shared" si="175"/>
        <v>0.24668913645960089</v>
      </c>
      <c r="AV153" s="4">
        <f t="shared" si="175"/>
        <v>-2.4634323271673395</v>
      </c>
      <c r="AW153" s="4">
        <f t="shared" si="175"/>
        <v>-1.5168968929543212</v>
      </c>
      <c r="AY153" s="2">
        <f t="shared" si="167"/>
        <v>29.037145336561085</v>
      </c>
      <c r="AZ153" s="2">
        <f t="shared" si="167"/>
        <v>31.97493808335172</v>
      </c>
      <c r="BA153" s="2">
        <f t="shared" si="167"/>
        <v>36.275908475593518</v>
      </c>
      <c r="BB153" s="2">
        <f t="shared" si="167"/>
        <v>35.297216879781693</v>
      </c>
      <c r="BC153" s="2">
        <f t="shared" si="167"/>
        <v>34.003389239926832</v>
      </c>
      <c r="BD153" s="2">
        <f t="shared" si="167"/>
        <v>32.319755138311095</v>
      </c>
      <c r="BE153" s="2">
        <f t="shared" si="167"/>
        <v>29.239937010478236</v>
      </c>
      <c r="BF153" s="2">
        <f t="shared" si="167"/>
        <v>31.032234427732671</v>
      </c>
      <c r="BG153" s="2">
        <f t="shared" si="167"/>
        <v>30.353864798746134</v>
      </c>
      <c r="BH153" s="2">
        <f t="shared" si="167"/>
        <v>28.571630092814729</v>
      </c>
      <c r="BI153" s="2">
        <f t="shared" si="167"/>
        <v>29.678375968442548</v>
      </c>
      <c r="BJ153" s="2">
        <f t="shared" si="167"/>
        <v>30.628503646883715</v>
      </c>
      <c r="BK153" s="2">
        <f t="shared" si="167"/>
        <v>33.271152192251925</v>
      </c>
      <c r="BL153" s="2">
        <f t="shared" si="167"/>
        <v>33.882966236676737</v>
      </c>
      <c r="BM153" s="2">
        <f t="shared" si="167"/>
        <v>35.290953813902227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82.090305832147919</v>
      </c>
      <c r="DL153" s="2">
        <f t="shared" si="176"/>
        <v>80.04765433854908</v>
      </c>
      <c r="DM153" s="2">
        <f t="shared" si="176"/>
        <v>77.47451209103842</v>
      </c>
      <c r="DN153" s="2">
        <f t="shared" si="176"/>
        <v>83.187209446693657</v>
      </c>
      <c r="DO153" s="2">
        <f t="shared" si="176"/>
        <v>85.661394773519163</v>
      </c>
      <c r="DP153" s="2">
        <f t="shared" si="176"/>
        <v>78.608408911819907</v>
      </c>
      <c r="DQ153" s="2">
        <f t="shared" si="176"/>
        <v>70.792063320825534</v>
      </c>
      <c r="DR153" s="2">
        <f t="shared" si="176"/>
        <v>73.472159791370302</v>
      </c>
      <c r="DS153" s="2">
        <f t="shared" si="176"/>
        <v>77.307875140712937</v>
      </c>
      <c r="DT153" s="2">
        <f t="shared" si="176"/>
        <v>70.6388163227017</v>
      </c>
      <c r="DU153" s="2">
        <f t="shared" si="176"/>
        <v>82.322379217273948</v>
      </c>
      <c r="DV153" s="2">
        <f t="shared" si="176"/>
        <v>76.742746247654779</v>
      </c>
      <c r="DW153" s="2">
        <f t="shared" si="176"/>
        <v>82.287566666666663</v>
      </c>
      <c r="DX153" s="2">
        <f t="shared" si="176"/>
        <v>86.143128424014989</v>
      </c>
      <c r="DY153" s="2">
        <f t="shared" si="176"/>
        <v>82.24593255131964</v>
      </c>
      <c r="EA153" s="2">
        <f t="shared" si="152"/>
        <v>29.013871637076896</v>
      </c>
      <c r="EB153" s="2">
        <f t="shared" si="152"/>
        <v>31.939286013287379</v>
      </c>
      <c r="EC153" s="2">
        <f t="shared" si="152"/>
        <v>36.276589713155282</v>
      </c>
      <c r="ED153" s="2">
        <f t="shared" si="152"/>
        <v>35.297182231723383</v>
      </c>
      <c r="EE153" s="2">
        <f t="shared" si="152"/>
        <v>33.995585098332953</v>
      </c>
      <c r="EF153" s="2">
        <f t="shared" si="152"/>
        <v>32.31744036516131</v>
      </c>
      <c r="EG153" s="2">
        <f t="shared" si="152"/>
        <v>29.212287006038395</v>
      </c>
      <c r="EH153" s="2">
        <f t="shared" si="152"/>
        <v>31.034131596232584</v>
      </c>
      <c r="EI153" s="2">
        <f t="shared" si="152"/>
        <v>30.272605293139129</v>
      </c>
      <c r="EJ153" s="2">
        <f t="shared" si="152"/>
        <v>28.525621432088929</v>
      </c>
      <c r="EK153" s="2">
        <f t="shared" si="152"/>
        <v>29.655006736358303</v>
      </c>
      <c r="EL153" s="2">
        <f t="shared" si="179"/>
        <v>30.592629277903093</v>
      </c>
      <c r="EM153" s="2">
        <f t="shared" si="135"/>
        <v>33.251770188241707</v>
      </c>
      <c r="EN153" s="2">
        <f t="shared" si="135"/>
        <v>33.857027846407256</v>
      </c>
      <c r="EO153" s="2">
        <f t="shared" si="135"/>
        <v>35.292611826625148</v>
      </c>
      <c r="EQ153" s="2">
        <f t="shared" si="177"/>
        <v>29.171214360470973</v>
      </c>
      <c r="ER153" s="2">
        <f t="shared" si="177"/>
        <v>32.214665063282737</v>
      </c>
      <c r="ES153" s="2">
        <f t="shared" si="177"/>
        <v>36.089338698377766</v>
      </c>
      <c r="ET153" s="2">
        <f t="shared" si="177"/>
        <v>35.043756262169637</v>
      </c>
      <c r="EU153" s="2">
        <f t="shared" si="177"/>
        <v>33.798343236096343</v>
      </c>
      <c r="EV153" s="2">
        <f t="shared" si="177"/>
        <v>32.100341209364352</v>
      </c>
      <c r="EW153" s="2">
        <f t="shared" si="177"/>
        <v>29.38862061704835</v>
      </c>
      <c r="EX153" s="2">
        <f t="shared" si="177"/>
        <v>30.819256584347166</v>
      </c>
      <c r="EY153" s="2">
        <f t="shared" si="177"/>
        <v>30.912684870491987</v>
      </c>
      <c r="EZ153" s="2">
        <f t="shared" si="177"/>
        <v>28.883133750129169</v>
      </c>
      <c r="FA153" s="2">
        <f t="shared" si="177"/>
        <v>29.702408921657575</v>
      </c>
      <c r="FB153" s="2">
        <f t="shared" si="177"/>
        <v>30.934029793949481</v>
      </c>
      <c r="FC153" s="2">
        <f t="shared" si="177"/>
        <v>33.305850516828187</v>
      </c>
      <c r="FD153" s="2">
        <f t="shared" si="177"/>
        <v>34.041094660760095</v>
      </c>
      <c r="FE153" s="2">
        <f t="shared" si="177"/>
        <v>34.388096748737581</v>
      </c>
      <c r="FG153" s="2">
        <f t="shared" si="178"/>
        <v>0.99970704237366081</v>
      </c>
      <c r="FH153" s="2">
        <f t="shared" si="178"/>
        <v>0.99971016335562268</v>
      </c>
      <c r="FI153" s="2">
        <f t="shared" si="178"/>
        <v>0.99968820686110271</v>
      </c>
      <c r="FJ153" s="2">
        <f t="shared" si="178"/>
        <v>0.99966467742439369</v>
      </c>
      <c r="FK153" s="2">
        <f t="shared" si="178"/>
        <v>0.99961659474053055</v>
      </c>
      <c r="FL153" s="2">
        <f t="shared" si="178"/>
        <v>0.99963715309322976</v>
      </c>
      <c r="FM153" s="2">
        <f t="shared" si="178"/>
        <v>0.99964416238268916</v>
      </c>
      <c r="FN153" s="2">
        <f t="shared" si="178"/>
        <v>0.99958731128844747</v>
      </c>
      <c r="FO153" s="2">
        <f t="shared" si="178"/>
        <v>0.99964098385588496</v>
      </c>
      <c r="FP153" s="2">
        <f t="shared" si="178"/>
        <v>0.99962207998973507</v>
      </c>
      <c r="FQ153" s="2">
        <f t="shared" si="178"/>
        <v>0.99962128421483398</v>
      </c>
      <c r="FR153" s="2">
        <f t="shared" si="178"/>
        <v>0.99963396750018885</v>
      </c>
      <c r="FS153" s="2">
        <f t="shared" si="178"/>
        <v>0.99965624193461255</v>
      </c>
      <c r="FT153" s="2">
        <f t="shared" si="178"/>
        <v>0.99963250928198433</v>
      </c>
      <c r="FU153" s="2">
        <f t="shared" si="178"/>
        <v>0.99945318847862119</v>
      </c>
      <c r="FW153" s="2">
        <f t="shared" si="169"/>
        <v>4.9093807080642655E-2</v>
      </c>
      <c r="FX153" s="2">
        <f t="shared" si="169"/>
        <v>7.8831349090814087E-2</v>
      </c>
      <c r="FY153" s="2">
        <f t="shared" si="169"/>
        <v>7.2237082998354629E-2</v>
      </c>
      <c r="FZ153" s="2">
        <f t="shared" si="169"/>
        <v>6.3229349547296643E-2</v>
      </c>
      <c r="GA153" s="2">
        <f t="shared" si="169"/>
        <v>6.0863355446969143E-2</v>
      </c>
      <c r="GB153" s="2">
        <f t="shared" si="169"/>
        <v>6.6705748097478729E-2</v>
      </c>
      <c r="GC153" s="2">
        <f t="shared" si="169"/>
        <v>7.2897933831482048E-2</v>
      </c>
      <c r="GD153" s="2">
        <f t="shared" si="169"/>
        <v>9.0335602573219376E-2</v>
      </c>
      <c r="GE153" s="2">
        <f t="shared" si="169"/>
        <v>0.10057043946808288</v>
      </c>
      <c r="GF153" s="2">
        <f t="shared" si="169"/>
        <v>8.4173999501364505E-2</v>
      </c>
      <c r="GG153" s="2">
        <f t="shared" si="169"/>
        <v>7.2217488305444499E-2</v>
      </c>
      <c r="GH153" s="2">
        <f t="shared" si="169"/>
        <v>5.5600168738548471E-2</v>
      </c>
      <c r="GI153" s="2">
        <f t="shared" si="169"/>
        <v>4.6700039442699202E-2</v>
      </c>
      <c r="GJ153" s="2">
        <f t="shared" si="169"/>
        <v>3.6528766196189395E-2</v>
      </c>
      <c r="GK153" s="2">
        <f t="shared" si="169"/>
        <v>3.0217992082578294E-2</v>
      </c>
      <c r="GM153" s="86">
        <f t="shared" si="170"/>
        <v>4.6865267804992734E-115</v>
      </c>
      <c r="GN153" s="86">
        <f t="shared" si="170"/>
        <v>1.9198791656669522E-173</v>
      </c>
      <c r="GO153" s="86">
        <f t="shared" si="170"/>
        <v>7.6659866903637282E-158</v>
      </c>
      <c r="GP153" s="86">
        <f t="shared" si="170"/>
        <v>5.4553458069943463E-246</v>
      </c>
      <c r="GQ153" s="86">
        <f t="shared" si="170"/>
        <v>2.1507961052637304E-216</v>
      </c>
      <c r="GR153" s="86">
        <f t="shared" si="170"/>
        <v>1.0398680516459615E-240</v>
      </c>
      <c r="GS153" s="86">
        <f t="shared" si="170"/>
        <v>7.247335861273364E-277</v>
      </c>
      <c r="GT153" s="86">
        <f t="shared" si="170"/>
        <v>5.9824120807454395E-269</v>
      </c>
      <c r="GU153" s="86">
        <f t="shared" si="170"/>
        <v>5.3309363933833443E-225</v>
      </c>
      <c r="GV153" s="86">
        <f t="shared" si="170"/>
        <v>2.2798961372424717E-222</v>
      </c>
      <c r="GW153" s="86">
        <f t="shared" si="170"/>
        <v>2.3552007387097094E-174</v>
      </c>
      <c r="GX153" s="86">
        <f t="shared" si="170"/>
        <v>9.021493474118292E-196</v>
      </c>
      <c r="GY153" s="86">
        <f t="shared" si="170"/>
        <v>1.9588852166605098E-169</v>
      </c>
      <c r="GZ153" s="86">
        <f t="shared" si="170"/>
        <v>6.573641466366245E-147</v>
      </c>
      <c r="HA153" s="86">
        <f t="shared" si="170"/>
        <v>3.8031868354913793E-179</v>
      </c>
      <c r="HC153" s="86">
        <f t="shared" si="153"/>
        <v>1.0677539307600534E-43</v>
      </c>
      <c r="HD153" s="86">
        <f t="shared" si="153"/>
        <v>1.711717901826366E-107</v>
      </c>
      <c r="HE153" s="86">
        <f t="shared" si="153"/>
        <v>2.3024787934852489E-72</v>
      </c>
      <c r="HF153" s="86">
        <f t="shared" ref="HF153:HN187" si="180" xml:space="preserve"> _xlfn.NORM.DIST($B153, F$8, ABS(F$12), TRUE) * _xlfn.NORM.DIST(($B153 - F$8)*F$16, 0, ABS(F$12), TRUE) * 2</f>
        <v>6.58285146477544E-106</v>
      </c>
      <c r="HG153" s="86">
        <f t="shared" si="180"/>
        <v>6.2706990632179508E-88</v>
      </c>
      <c r="HH153" s="86">
        <f t="shared" si="180"/>
        <v>8.6520394656030598E-124</v>
      </c>
      <c r="HI153" s="86">
        <f t="shared" si="180"/>
        <v>7.7238962626943784E-144</v>
      </c>
      <c r="HJ153" s="86">
        <f t="shared" si="180"/>
        <v>2.9620652583158693E-120</v>
      </c>
      <c r="HK153" s="86">
        <f t="shared" si="180"/>
        <v>2.24843824895019E-126</v>
      </c>
      <c r="HL153" s="86">
        <f t="shared" si="161"/>
        <v>2.0126305219275136E-110</v>
      </c>
      <c r="HM153" s="86">
        <f t="shared" si="161"/>
        <v>4.3483127532394173E-97</v>
      </c>
      <c r="HN153" s="86">
        <f t="shared" si="161"/>
        <v>2.8262884861885248E-90</v>
      </c>
      <c r="HO153" s="86">
        <f t="shared" si="161"/>
        <v>4.3473711885168036E-77</v>
      </c>
      <c r="HP153" s="86">
        <f t="shared" si="161"/>
        <v>4.9899891781813252E-68</v>
      </c>
      <c r="HQ153" s="86">
        <f t="shared" si="161"/>
        <v>8.4267744175174164E-98</v>
      </c>
      <c r="HS153" s="86">
        <f t="shared" si="171"/>
        <v>0.50633815000983173</v>
      </c>
      <c r="HT153" s="86">
        <f t="shared" si="171"/>
        <v>0.16056614822180615</v>
      </c>
      <c r="HU153" s="86">
        <f t="shared" si="171"/>
        <v>0.28332849740167143</v>
      </c>
      <c r="HV153" s="86">
        <f t="shared" si="171"/>
        <v>0.37861306826660562</v>
      </c>
      <c r="HW153" s="86">
        <f t="shared" si="171"/>
        <v>0.40167029203440752</v>
      </c>
      <c r="HX153" s="86">
        <f t="shared" si="171"/>
        <v>0.30680616298748137</v>
      </c>
      <c r="HY153" s="86">
        <f t="shared" si="171"/>
        <v>0.13384320910519804</v>
      </c>
      <c r="HZ153" s="86">
        <f t="shared" si="171"/>
        <v>2.749024823830647E-2</v>
      </c>
      <c r="IA153" s="86">
        <f t="shared" si="171"/>
        <v>1.282567233563758E-2</v>
      </c>
      <c r="IB153" s="86">
        <f t="shared" si="171"/>
        <v>6.3823629569304041E-2</v>
      </c>
      <c r="IC153" s="86">
        <f t="shared" si="171"/>
        <v>0.20883945489001443</v>
      </c>
      <c r="ID153" s="86">
        <f t="shared" si="171"/>
        <v>0.46199903557715355</v>
      </c>
      <c r="IE153" s="86">
        <f t="shared" si="171"/>
        <v>0.54222639429662212</v>
      </c>
      <c r="IF153" s="86">
        <f t="shared" si="171"/>
        <v>0.52419360093567691</v>
      </c>
      <c r="IG153" s="86">
        <f t="shared" si="171"/>
        <v>0.46508865346706191</v>
      </c>
      <c r="II153" s="86">
        <f t="shared" si="172"/>
        <v>3.4835639959266255E-30</v>
      </c>
      <c r="IJ153" s="86">
        <f t="shared" si="172"/>
        <v>5.2531402215855528E-15</v>
      </c>
      <c r="IK153" s="86">
        <f t="shared" si="172"/>
        <v>1.8283444925994585E-18</v>
      </c>
      <c r="IL153" s="86">
        <f t="shared" si="172"/>
        <v>1.605550603389552E-22</v>
      </c>
      <c r="IM153" s="86">
        <f t="shared" si="172"/>
        <v>8.8824812306279335E-24</v>
      </c>
      <c r="IN153" s="86">
        <f t="shared" si="172"/>
        <v>4.9093382452938093E-23</v>
      </c>
      <c r="IO153" s="86">
        <f t="shared" si="172"/>
        <v>1.220739407676735E-22</v>
      </c>
      <c r="IP153" s="86">
        <f t="shared" si="172"/>
        <v>7.6249387504367729E-24</v>
      </c>
      <c r="IQ153" s="86">
        <f t="shared" si="172"/>
        <v>3.3385274267412343E-19</v>
      </c>
      <c r="IR153" s="86">
        <f t="shared" si="172"/>
        <v>1.3922118041345692E-21</v>
      </c>
      <c r="IS153" s="86">
        <f t="shared" si="172"/>
        <v>3.0615946719561528E-21</v>
      </c>
      <c r="IT153" s="86">
        <f t="shared" si="172"/>
        <v>8.1293690771850602E-26</v>
      </c>
      <c r="IU153" s="86">
        <f t="shared" si="172"/>
        <v>4.7293489390569285E-27</v>
      </c>
      <c r="IV153" s="86">
        <f t="shared" si="172"/>
        <v>2.099665687774147E-15</v>
      </c>
      <c r="IW153" s="86">
        <f t="shared" si="172"/>
        <v>1.0571983572698294E-10</v>
      </c>
      <c r="IY153" s="86">
        <f t="shared" si="173"/>
        <v>0.50633815000983173</v>
      </c>
      <c r="IZ153" s="86">
        <f t="shared" si="173"/>
        <v>0.16056614822181139</v>
      </c>
      <c r="JA153" s="86">
        <f t="shared" si="173"/>
        <v>0.28332849740167143</v>
      </c>
      <c r="JB153" s="86">
        <f t="shared" si="173"/>
        <v>0.37861306826660562</v>
      </c>
      <c r="JC153" s="86">
        <f t="shared" si="173"/>
        <v>0.40167029203440752</v>
      </c>
      <c r="JD153" s="86">
        <f t="shared" si="173"/>
        <v>0.30680616298748137</v>
      </c>
      <c r="JE153" s="86">
        <f t="shared" si="173"/>
        <v>0.13384320910519804</v>
      </c>
      <c r="JF153" s="86">
        <f t="shared" si="173"/>
        <v>2.749024823830647E-2</v>
      </c>
      <c r="JG153" s="86">
        <f t="shared" si="173"/>
        <v>1.282567233563758E-2</v>
      </c>
      <c r="JH153" s="86">
        <f t="shared" si="173"/>
        <v>6.3823629569304041E-2</v>
      </c>
      <c r="JI153" s="86">
        <f t="shared" si="173"/>
        <v>0.20883945489001443</v>
      </c>
      <c r="JJ153" s="86">
        <f t="shared" si="173"/>
        <v>0.46199903557715355</v>
      </c>
      <c r="JK153" s="86">
        <f t="shared" si="173"/>
        <v>0.54222639429662212</v>
      </c>
      <c r="JL153" s="86">
        <f t="shared" si="173"/>
        <v>0.52419360093567902</v>
      </c>
      <c r="JM153" s="86">
        <f t="shared" si="173"/>
        <v>0.46508865357278173</v>
      </c>
    </row>
    <row r="154" spans="2:273" x14ac:dyDescent="0.25">
      <c r="B154" s="2">
        <v>127</v>
      </c>
      <c r="C154" s="37">
        <v>27.869</v>
      </c>
      <c r="D154" s="37">
        <v>33.216999999999999</v>
      </c>
      <c r="E154" s="37">
        <v>37.677999999999997</v>
      </c>
      <c r="F154" s="37">
        <v>36.033999999999999</v>
      </c>
      <c r="G154" s="37">
        <v>37.883000000000003</v>
      </c>
      <c r="H154" s="37">
        <v>33.950000000000003</v>
      </c>
      <c r="I154" s="37">
        <v>30.5</v>
      </c>
      <c r="J154" s="37">
        <v>28.792999999999999</v>
      </c>
      <c r="K154" s="37">
        <v>28.724</v>
      </c>
      <c r="L154" s="37">
        <v>28.4</v>
      </c>
      <c r="M154" s="37">
        <v>30.4</v>
      </c>
      <c r="N154" s="37">
        <v>42.633000000000003</v>
      </c>
      <c r="O154" s="37">
        <v>55.466999999999999</v>
      </c>
      <c r="P154" s="37">
        <v>84.2</v>
      </c>
      <c r="Q154" s="37">
        <v>145.833</v>
      </c>
      <c r="S154" s="4">
        <f t="shared" si="174"/>
        <v>28.933098820389866</v>
      </c>
      <c r="T154" s="4">
        <f t="shared" si="174"/>
        <v>32.131200619976383</v>
      </c>
      <c r="U154" s="4">
        <f t="shared" si="174"/>
        <v>37.316127619294917</v>
      </c>
      <c r="V154" s="4">
        <f t="shared" si="174"/>
        <v>37.222406550405275</v>
      </c>
      <c r="W154" s="4">
        <f t="shared" si="174"/>
        <v>37.448613481936363</v>
      </c>
      <c r="X154" s="4">
        <f t="shared" si="174"/>
        <v>34.618612554626473</v>
      </c>
      <c r="Y154" s="4">
        <f t="shared" si="174"/>
        <v>29.699390284717072</v>
      </c>
      <c r="Z154" s="4">
        <f t="shared" si="174"/>
        <v>30.984720702203898</v>
      </c>
      <c r="AA154" s="4">
        <f t="shared" si="174"/>
        <v>30.233924062340471</v>
      </c>
      <c r="AB154" s="4">
        <f t="shared" si="174"/>
        <v>28.700045785864067</v>
      </c>
      <c r="AC154" s="4">
        <f t="shared" si="174"/>
        <v>31.632597247225853</v>
      </c>
      <c r="AD154" s="4">
        <f t="shared" si="174"/>
        <v>40.939984714860849</v>
      </c>
      <c r="AE154" s="4">
        <f t="shared" si="174"/>
        <v>55.701263065967638</v>
      </c>
      <c r="AF154" s="4">
        <f t="shared" si="174"/>
        <v>84.876850786315174</v>
      </c>
      <c r="AG154" s="4">
        <f t="shared" si="174"/>
        <v>149.91733808272244</v>
      </c>
      <c r="AI154" s="4">
        <f t="shared" si="175"/>
        <v>-1.0640988203898658</v>
      </c>
      <c r="AJ154" s="4">
        <f t="shared" si="175"/>
        <v>1.0857993800236159</v>
      </c>
      <c r="AK154" s="4">
        <f t="shared" si="175"/>
        <v>0.36187238070507988</v>
      </c>
      <c r="AL154" s="4">
        <f t="shared" si="175"/>
        <v>-1.1884065504052757</v>
      </c>
      <c r="AM154" s="4">
        <f t="shared" si="175"/>
        <v>0.43438651806363993</v>
      </c>
      <c r="AN154" s="4">
        <f t="shared" si="175"/>
        <v>-0.66861255462647051</v>
      </c>
      <c r="AO154" s="4">
        <f t="shared" si="175"/>
        <v>0.80060971528292768</v>
      </c>
      <c r="AP154" s="4">
        <f t="shared" si="175"/>
        <v>-2.1917207022038987</v>
      </c>
      <c r="AQ154" s="4">
        <f t="shared" si="175"/>
        <v>-1.5099240623404704</v>
      </c>
      <c r="AR154" s="4">
        <f t="shared" si="175"/>
        <v>-0.30004578586406794</v>
      </c>
      <c r="AS154" s="4">
        <f t="shared" si="175"/>
        <v>-1.2325972472258542</v>
      </c>
      <c r="AT154" s="4">
        <f t="shared" si="175"/>
        <v>1.693015285139154</v>
      </c>
      <c r="AU154" s="4">
        <f t="shared" si="175"/>
        <v>-0.23426306596763879</v>
      </c>
      <c r="AV154" s="4">
        <f t="shared" si="175"/>
        <v>-0.67685078631517115</v>
      </c>
      <c r="AW154" s="4">
        <f t="shared" si="175"/>
        <v>-4.0843380827224394</v>
      </c>
      <c r="AY154" s="2">
        <f t="shared" si="167"/>
        <v>28.933098820389866</v>
      </c>
      <c r="AZ154" s="2">
        <f t="shared" si="167"/>
        <v>31.863935590290257</v>
      </c>
      <c r="BA154" s="2">
        <f t="shared" si="167"/>
        <v>36.179669271123295</v>
      </c>
      <c r="BB154" s="2">
        <f t="shared" si="167"/>
        <v>35.21810736320252</v>
      </c>
      <c r="BC154" s="2">
        <f t="shared" si="167"/>
        <v>33.945603446963403</v>
      </c>
      <c r="BD154" s="2">
        <f t="shared" si="167"/>
        <v>32.279203111997873</v>
      </c>
      <c r="BE154" s="2">
        <f t="shared" si="167"/>
        <v>29.151070464112891</v>
      </c>
      <c r="BF154" s="2">
        <f t="shared" si="167"/>
        <v>30.950805000241481</v>
      </c>
      <c r="BG154" s="2">
        <f t="shared" si="167"/>
        <v>30.214929309805317</v>
      </c>
      <c r="BH154" s="2">
        <f t="shared" si="167"/>
        <v>28.457687982613518</v>
      </c>
      <c r="BI154" s="2">
        <f t="shared" si="167"/>
        <v>29.604920861499707</v>
      </c>
      <c r="BJ154" s="2">
        <f t="shared" si="167"/>
        <v>30.505232428306535</v>
      </c>
      <c r="BK154" s="2">
        <f t="shared" si="167"/>
        <v>33.150155463994942</v>
      </c>
      <c r="BL154" s="2">
        <f t="shared" si="167"/>
        <v>33.722007476169487</v>
      </c>
      <c r="BM154" s="2">
        <f t="shared" si="167"/>
        <v>35.197109939975896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>
        <f t="shared" si="168"/>
        <v>28.792999999999999</v>
      </c>
      <c r="CM154" s="2">
        <f t="shared" si="168"/>
        <v>28.724</v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>
        <f t="shared" si="117"/>
        <v>28.792999999999999</v>
      </c>
      <c r="DC154" s="2">
        <f t="shared" si="118"/>
        <v>28.724</v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82.473196301564712</v>
      </c>
      <c r="DL154" s="2">
        <f t="shared" si="176"/>
        <v>80.390396633475603</v>
      </c>
      <c r="DM154" s="2">
        <f t="shared" si="176"/>
        <v>77.77554623044098</v>
      </c>
      <c r="DN154" s="2">
        <f t="shared" si="176"/>
        <v>83.535679892037791</v>
      </c>
      <c r="DO154" s="2">
        <f t="shared" si="176"/>
        <v>86.059246864111486</v>
      </c>
      <c r="DP154" s="2">
        <f t="shared" si="176"/>
        <v>78.953569793621028</v>
      </c>
      <c r="DQ154" s="2">
        <f t="shared" si="176"/>
        <v>71.076930112570381</v>
      </c>
      <c r="DR154" s="2">
        <f t="shared" si="176"/>
        <v>73.785605974395452</v>
      </c>
      <c r="DS154" s="2">
        <f t="shared" si="176"/>
        <v>77.644673733583488</v>
      </c>
      <c r="DT154" s="2">
        <f t="shared" si="176"/>
        <v>70.915703095684819</v>
      </c>
      <c r="DU154" s="2">
        <f t="shared" si="176"/>
        <v>82.695597840755738</v>
      </c>
      <c r="DV154" s="2">
        <f t="shared" si="176"/>
        <v>77.051633771106935</v>
      </c>
      <c r="DW154" s="2">
        <f t="shared" si="176"/>
        <v>82.62280512820513</v>
      </c>
      <c r="DX154" s="2">
        <f t="shared" si="176"/>
        <v>86.51639418386489</v>
      </c>
      <c r="DY154" s="2">
        <f t="shared" si="176"/>
        <v>82.657877932551315</v>
      </c>
      <c r="EA154" s="2">
        <f t="shared" si="152"/>
        <v>28.909718585557506</v>
      </c>
      <c r="EB154" s="2">
        <f t="shared" si="152"/>
        <v>31.826063167490886</v>
      </c>
      <c r="EC154" s="2">
        <f t="shared" si="152"/>
        <v>36.183485591823271</v>
      </c>
      <c r="ED154" s="2">
        <f t="shared" si="152"/>
        <v>35.221864780382312</v>
      </c>
      <c r="EE154" s="2">
        <f t="shared" si="152"/>
        <v>33.941253952734492</v>
      </c>
      <c r="EF154" s="2">
        <f t="shared" si="152"/>
        <v>32.280517232096386</v>
      </c>
      <c r="EG154" s="2">
        <f t="shared" si="152"/>
        <v>29.122719576582462</v>
      </c>
      <c r="EH154" s="2">
        <f t="shared" si="152"/>
        <v>30.956635313010892</v>
      </c>
      <c r="EI154" s="2">
        <f t="shared" si="152"/>
        <v>30.126259722719947</v>
      </c>
      <c r="EJ154" s="2">
        <f t="shared" si="152"/>
        <v>28.408515487604291</v>
      </c>
      <c r="EK154" s="2">
        <f t="shared" si="152"/>
        <v>29.582583562384528</v>
      </c>
      <c r="EL154" s="2">
        <f t="shared" si="179"/>
        <v>30.467652702509781</v>
      </c>
      <c r="EM154" s="2">
        <f t="shared" si="135"/>
        <v>33.131674107215929</v>
      </c>
      <c r="EN154" s="2">
        <f t="shared" si="135"/>
        <v>33.696493570160655</v>
      </c>
      <c r="EO154" s="2">
        <f t="shared" si="135"/>
        <v>35.204426953825731</v>
      </c>
      <c r="EQ154" s="2">
        <f t="shared" si="177"/>
        <v>29.078985770353231</v>
      </c>
      <c r="ER154" s="2">
        <f t="shared" si="177"/>
        <v>32.117898009057804</v>
      </c>
      <c r="ES154" s="2">
        <f t="shared" si="177"/>
        <v>35.984603445219292</v>
      </c>
      <c r="ET154" s="2">
        <f t="shared" si="177"/>
        <v>34.952915665445126</v>
      </c>
      <c r="EU154" s="2">
        <f t="shared" si="177"/>
        <v>33.732119169847579</v>
      </c>
      <c r="EV154" s="2">
        <f t="shared" si="177"/>
        <v>32.049901819732561</v>
      </c>
      <c r="EW154" s="2">
        <f t="shared" si="177"/>
        <v>29.308364561176521</v>
      </c>
      <c r="EX154" s="2">
        <f t="shared" si="177"/>
        <v>30.733093651991098</v>
      </c>
      <c r="EY154" s="2">
        <f t="shared" si="177"/>
        <v>30.795684549393748</v>
      </c>
      <c r="EZ154" s="2">
        <f t="shared" si="177"/>
        <v>28.785584003183779</v>
      </c>
      <c r="FA154" s="2">
        <f t="shared" si="177"/>
        <v>29.633346300771954</v>
      </c>
      <c r="FB154" s="2">
        <f t="shared" si="177"/>
        <v>30.830921648940695</v>
      </c>
      <c r="FC154" s="2">
        <f t="shared" si="177"/>
        <v>33.189836284925605</v>
      </c>
      <c r="FD154" s="2">
        <f t="shared" si="177"/>
        <v>33.89218375760403</v>
      </c>
      <c r="FE154" s="2">
        <f t="shared" si="177"/>
        <v>34.266598318361865</v>
      </c>
      <c r="FG154" s="2">
        <f t="shared" si="178"/>
        <v>0.99973281258199109</v>
      </c>
      <c r="FH154" s="2">
        <f t="shared" si="178"/>
        <v>0.99973565909733597</v>
      </c>
      <c r="FI154" s="2">
        <f t="shared" si="178"/>
        <v>0.99971563347625925</v>
      </c>
      <c r="FJ154" s="2">
        <f t="shared" si="178"/>
        <v>0.99969417315302112</v>
      </c>
      <c r="FK154" s="2">
        <f t="shared" si="178"/>
        <v>0.99965031845081342</v>
      </c>
      <c r="FL154" s="2">
        <f t="shared" si="178"/>
        <v>0.99966906912250275</v>
      </c>
      <c r="FM154" s="2">
        <f t="shared" si="178"/>
        <v>0.99967546207472713</v>
      </c>
      <c r="FN154" s="2">
        <f t="shared" si="178"/>
        <v>0.99962360975425146</v>
      </c>
      <c r="FO154" s="2">
        <f t="shared" si="178"/>
        <v>0.99967256304148389</v>
      </c>
      <c r="FP154" s="2">
        <f t="shared" si="178"/>
        <v>0.99965532139267788</v>
      </c>
      <c r="FQ154" s="2">
        <f t="shared" si="178"/>
        <v>0.99965459558902237</v>
      </c>
      <c r="FR154" s="2">
        <f t="shared" si="178"/>
        <v>0.99966616364078398</v>
      </c>
      <c r="FS154" s="2">
        <f t="shared" si="178"/>
        <v>0.99968647943519917</v>
      </c>
      <c r="FT154" s="2">
        <f t="shared" si="178"/>
        <v>0.99966483364413594</v>
      </c>
      <c r="FU154" s="2">
        <f t="shared" si="178"/>
        <v>0.99950127797016208</v>
      </c>
      <c r="FW154" s="2">
        <f t="shared" si="169"/>
        <v>5.3576524787043715E-2</v>
      </c>
      <c r="FX154" s="2">
        <f t="shared" si="169"/>
        <v>8.5784421487433801E-2</v>
      </c>
      <c r="FY154" s="2">
        <f t="shared" si="169"/>
        <v>7.8658193639409874E-2</v>
      </c>
      <c r="FZ154" s="2">
        <f t="shared" si="169"/>
        <v>6.890923930066202E-2</v>
      </c>
      <c r="GA154" s="2">
        <f t="shared" si="169"/>
        <v>6.6345760763938347E-2</v>
      </c>
      <c r="GB154" s="2">
        <f t="shared" si="169"/>
        <v>7.2673695857476878E-2</v>
      </c>
      <c r="GC154" s="2">
        <f t="shared" si="169"/>
        <v>7.9372761504121148E-2</v>
      </c>
      <c r="GD154" s="2">
        <f t="shared" si="169"/>
        <v>9.8195206484863323E-2</v>
      </c>
      <c r="GE154" s="2">
        <f t="shared" si="169"/>
        <v>0.10921361027407592</v>
      </c>
      <c r="GF154" s="2">
        <f t="shared" si="169"/>
        <v>9.1551469711653205E-2</v>
      </c>
      <c r="GG154" s="2">
        <f t="shared" si="169"/>
        <v>7.8637004817366019E-2</v>
      </c>
      <c r="GH154" s="2">
        <f t="shared" si="169"/>
        <v>6.0639092263325416E-2</v>
      </c>
      <c r="GI154" s="2">
        <f t="shared" si="169"/>
        <v>5.0975901271795819E-2</v>
      </c>
      <c r="GJ154" s="2">
        <f t="shared" si="169"/>
        <v>3.9912335437371216E-2</v>
      </c>
      <c r="GK154" s="2">
        <f t="shared" si="169"/>
        <v>3.3037053970350477E-2</v>
      </c>
      <c r="GM154" s="86">
        <f t="shared" si="170"/>
        <v>1.6781569352152963E-118</v>
      </c>
      <c r="GN154" s="86">
        <f t="shared" si="170"/>
        <v>1.1000023230733434E-178</v>
      </c>
      <c r="GO154" s="86">
        <f t="shared" si="170"/>
        <v>1.3384520571112891E-162</v>
      </c>
      <c r="GP154" s="86">
        <f t="shared" si="170"/>
        <v>1.9661728812732613E-253</v>
      </c>
      <c r="GQ154" s="86">
        <f t="shared" si="170"/>
        <v>5.8427985474096012E-223</v>
      </c>
      <c r="GR154" s="86">
        <f t="shared" si="170"/>
        <v>6.0702036495089359E-248</v>
      </c>
      <c r="GS154" s="86">
        <f t="shared" si="170"/>
        <v>3.9833794331539149E-285</v>
      </c>
      <c r="GT154" s="86">
        <f t="shared" si="170"/>
        <v>6.3384330567185324E-277</v>
      </c>
      <c r="GU154" s="86">
        <f t="shared" si="170"/>
        <v>1.2638588087830209E-231</v>
      </c>
      <c r="GV154" s="86">
        <f t="shared" si="170"/>
        <v>5.4500048393642424E-229</v>
      </c>
      <c r="GW154" s="86">
        <f t="shared" si="170"/>
        <v>1.5919621340841055E-179</v>
      </c>
      <c r="GX154" s="86">
        <f t="shared" si="170"/>
        <v>1.2988003186222322E-201</v>
      </c>
      <c r="GY154" s="86">
        <f t="shared" si="170"/>
        <v>1.6766133807542545E-174</v>
      </c>
      <c r="GZ154" s="86">
        <f t="shared" si="170"/>
        <v>2.6907482708692082E-151</v>
      </c>
      <c r="HA154" s="86">
        <f t="shared" si="170"/>
        <v>1.6847656035504876E-184</v>
      </c>
      <c r="HC154" s="86">
        <f t="shared" ref="HC154:HH213" si="181" xml:space="preserve"> _xlfn.NORM.DIST($B154, C$8, ABS(C$12), TRUE) * _xlfn.NORM.DIST(($B154 - C$8)*C$16, 0, ABS(C$12), TRUE) * 2</f>
        <v>1.04376048749146E-45</v>
      </c>
      <c r="HD154" s="86">
        <f t="shared" si="181"/>
        <v>1.1895909371158891E-112</v>
      </c>
      <c r="HE154" s="86">
        <f t="shared" si="181"/>
        <v>8.5185411772273304E-76</v>
      </c>
      <c r="HF154" s="86">
        <f t="shared" si="180"/>
        <v>6.2663643491851761E-111</v>
      </c>
      <c r="HG154" s="86">
        <f t="shared" si="180"/>
        <v>3.9781057554651881E-92</v>
      </c>
      <c r="HH154" s="86">
        <f t="shared" si="180"/>
        <v>1.3187878187181553E-129</v>
      </c>
      <c r="HI154" s="86">
        <f t="shared" si="180"/>
        <v>1.8195807621589579E-150</v>
      </c>
      <c r="HJ154" s="86">
        <f t="shared" si="180"/>
        <v>1.1827146075332039E-125</v>
      </c>
      <c r="HK154" s="86">
        <f t="shared" si="180"/>
        <v>5.2488158874686589E-132</v>
      </c>
      <c r="HL154" s="86">
        <f t="shared" si="161"/>
        <v>2.020507396348199E-115</v>
      </c>
      <c r="HM154" s="86">
        <f t="shared" si="161"/>
        <v>1.494438809922659E-101</v>
      </c>
      <c r="HN154" s="86">
        <f t="shared" si="161"/>
        <v>1.5465686798926843E-94</v>
      </c>
      <c r="HO154" s="86">
        <f t="shared" si="161"/>
        <v>7.9549520206836258E-81</v>
      </c>
      <c r="HP154" s="86">
        <f t="shared" si="161"/>
        <v>2.4709307062628882E-71</v>
      </c>
      <c r="HQ154" s="86">
        <f t="shared" si="161"/>
        <v>1.5548545573709904E-102</v>
      </c>
      <c r="HS154" s="86">
        <f t="shared" si="171"/>
        <v>0.413686238919872</v>
      </c>
      <c r="HT154" s="86">
        <f t="shared" si="171"/>
        <v>9.2427735598999985E-2</v>
      </c>
      <c r="HU154" s="86">
        <f t="shared" si="171"/>
        <v>0.18116727152558407</v>
      </c>
      <c r="HV154" s="86">
        <f t="shared" si="171"/>
        <v>0.26313230426672923</v>
      </c>
      <c r="HW154" s="86">
        <f t="shared" si="171"/>
        <v>0.28530331457992963</v>
      </c>
      <c r="HX154" s="86">
        <f t="shared" si="171"/>
        <v>0.19266381366691102</v>
      </c>
      <c r="HY154" s="86">
        <f t="shared" si="171"/>
        <v>6.4590425143780383E-2</v>
      </c>
      <c r="HZ154" s="86">
        <f t="shared" si="171"/>
        <v>8.3251640104384603E-3</v>
      </c>
      <c r="IA154" s="86">
        <f t="shared" si="171"/>
        <v>3.7052026537226033E-3</v>
      </c>
      <c r="IB154" s="86">
        <f t="shared" si="171"/>
        <v>2.5214953469256684E-2</v>
      </c>
      <c r="IC154" s="86">
        <f t="shared" si="171"/>
        <v>0.11656983525761268</v>
      </c>
      <c r="ID154" s="86">
        <f t="shared" si="171"/>
        <v>0.35412954876630587</v>
      </c>
      <c r="IE154" s="86">
        <f t="shared" si="171"/>
        <v>0.51236122285621799</v>
      </c>
      <c r="IF154" s="86">
        <f t="shared" si="171"/>
        <v>0.54717062662115024</v>
      </c>
      <c r="IG154" s="86">
        <f t="shared" si="171"/>
        <v>0.53093061783849527</v>
      </c>
      <c r="II154" s="86">
        <f t="shared" si="172"/>
        <v>1.9369511351964456E-28</v>
      </c>
      <c r="IJ154" s="86">
        <f t="shared" si="172"/>
        <v>5.164578048076663E-14</v>
      </c>
      <c r="IK154" s="86">
        <f t="shared" si="172"/>
        <v>2.8861153372013628E-17</v>
      </c>
      <c r="IL154" s="86">
        <f t="shared" si="172"/>
        <v>4.082411729615336E-21</v>
      </c>
      <c r="IM154" s="86">
        <f t="shared" si="172"/>
        <v>2.6043006743661962E-22</v>
      </c>
      <c r="IN154" s="86">
        <f t="shared" si="172"/>
        <v>1.4495271506944509E-21</v>
      </c>
      <c r="IO154" s="86">
        <f t="shared" si="172"/>
        <v>3.8294710835900295E-21</v>
      </c>
      <c r="IP154" s="86">
        <f t="shared" si="172"/>
        <v>4.1711453569014198E-22</v>
      </c>
      <c r="IQ154" s="86">
        <f t="shared" si="172"/>
        <v>9.4554851273717234E-18</v>
      </c>
      <c r="IR154" s="86">
        <f t="shared" si="172"/>
        <v>4.5393308361276986E-20</v>
      </c>
      <c r="IS154" s="86">
        <f t="shared" si="172"/>
        <v>7.5599349680745722E-20</v>
      </c>
      <c r="IT154" s="86">
        <f t="shared" si="172"/>
        <v>2.8675856462047914E-24</v>
      </c>
      <c r="IU154" s="86">
        <f t="shared" si="172"/>
        <v>1.5960577356701307E-25</v>
      </c>
      <c r="IV154" s="86">
        <f t="shared" si="172"/>
        <v>1.2388874769990675E-14</v>
      </c>
      <c r="IW154" s="86">
        <f t="shared" si="172"/>
        <v>3.2357126551027128E-10</v>
      </c>
      <c r="IY154" s="86">
        <f t="shared" si="173"/>
        <v>0.413686238919872</v>
      </c>
      <c r="IZ154" s="86">
        <f t="shared" si="173"/>
        <v>9.2427735599051625E-2</v>
      </c>
      <c r="JA154" s="86">
        <f t="shared" si="173"/>
        <v>0.18116727152558409</v>
      </c>
      <c r="JB154" s="86">
        <f t="shared" si="173"/>
        <v>0.26313230426672923</v>
      </c>
      <c r="JC154" s="86">
        <f t="shared" si="173"/>
        <v>0.28530331457992963</v>
      </c>
      <c r="JD154" s="86">
        <f t="shared" si="173"/>
        <v>0.19266381366691102</v>
      </c>
      <c r="JE154" s="86">
        <f t="shared" si="173"/>
        <v>6.4590425143780383E-2</v>
      </c>
      <c r="JF154" s="86">
        <f t="shared" si="173"/>
        <v>8.3251640104384603E-3</v>
      </c>
      <c r="JG154" s="86">
        <f t="shared" si="173"/>
        <v>3.7052026537226128E-3</v>
      </c>
      <c r="JH154" s="86">
        <f t="shared" si="173"/>
        <v>2.5214953469256684E-2</v>
      </c>
      <c r="JI154" s="86">
        <f t="shared" si="173"/>
        <v>0.11656983525761268</v>
      </c>
      <c r="JJ154" s="86">
        <f t="shared" si="173"/>
        <v>0.35412954876630587</v>
      </c>
      <c r="JK154" s="86">
        <f t="shared" si="173"/>
        <v>0.51236122285621799</v>
      </c>
      <c r="JL154" s="86">
        <f t="shared" si="173"/>
        <v>0.54717062662116267</v>
      </c>
      <c r="JM154" s="86">
        <f t="shared" si="173"/>
        <v>0.53093061816206655</v>
      </c>
    </row>
    <row r="155" spans="2:273" x14ac:dyDescent="0.25">
      <c r="B155" s="2">
        <v>128</v>
      </c>
      <c r="C155" s="37">
        <v>28.59</v>
      </c>
      <c r="D155" s="37">
        <v>32.082999999999998</v>
      </c>
      <c r="E155" s="37">
        <v>35.372999999999998</v>
      </c>
      <c r="F155" s="37">
        <v>33.728999999999999</v>
      </c>
      <c r="G155" s="37">
        <v>35.133000000000003</v>
      </c>
      <c r="H155" s="37">
        <v>32.25</v>
      </c>
      <c r="I155" s="37">
        <v>31.917000000000002</v>
      </c>
      <c r="J155" s="37">
        <v>30.672000000000001</v>
      </c>
      <c r="K155" s="37">
        <v>28.827999999999999</v>
      </c>
      <c r="L155" s="37">
        <v>26.8</v>
      </c>
      <c r="M155" s="37">
        <v>28.7</v>
      </c>
      <c r="N155" s="37">
        <v>36.383000000000003</v>
      </c>
      <c r="O155" s="37">
        <v>50.9</v>
      </c>
      <c r="P155" s="37">
        <v>78.033000000000001</v>
      </c>
      <c r="Q155" s="37">
        <v>143.21700000000001</v>
      </c>
      <c r="S155" s="4">
        <f t="shared" si="174"/>
        <v>28.829326212672296</v>
      </c>
      <c r="T155" s="4">
        <f t="shared" si="174"/>
        <v>31.862933446797197</v>
      </c>
      <c r="U155" s="4">
        <f t="shared" si="174"/>
        <v>36.596178078624042</v>
      </c>
      <c r="V155" s="4">
        <f t="shared" si="174"/>
        <v>36.116089578416585</v>
      </c>
      <c r="W155" s="4">
        <f t="shared" si="174"/>
        <v>35.629982911463117</v>
      </c>
      <c r="X155" s="4">
        <f t="shared" si="174"/>
        <v>33.233066161860314</v>
      </c>
      <c r="Y155" s="4">
        <f t="shared" si="174"/>
        <v>29.23004228499196</v>
      </c>
      <c r="Z155" s="4">
        <f t="shared" si="174"/>
        <v>30.874682344248036</v>
      </c>
      <c r="AA155" s="4">
        <f t="shared" si="174"/>
        <v>30.080052077960673</v>
      </c>
      <c r="AB155" s="4">
        <f t="shared" si="174"/>
        <v>28.401314361233837</v>
      </c>
      <c r="AC155" s="4">
        <f t="shared" si="174"/>
        <v>30.283789854610372</v>
      </c>
      <c r="AD155" s="4">
        <f t="shared" si="174"/>
        <v>36.046777492536236</v>
      </c>
      <c r="AE155" s="4">
        <f t="shared" si="174"/>
        <v>49.090905282181254</v>
      </c>
      <c r="AF155" s="4">
        <f t="shared" si="174"/>
        <v>76.602010395354228</v>
      </c>
      <c r="AG155" s="4">
        <f t="shared" si="174"/>
        <v>147.48671616091784</v>
      </c>
      <c r="AI155" s="4">
        <f t="shared" si="175"/>
        <v>-0.23932621267229592</v>
      </c>
      <c r="AJ155" s="4">
        <f t="shared" si="175"/>
        <v>0.22006655320280188</v>
      </c>
      <c r="AK155" s="4">
        <f t="shared" si="175"/>
        <v>-1.2231780786240449</v>
      </c>
      <c r="AL155" s="4">
        <f t="shared" si="175"/>
        <v>-2.3870895784165853</v>
      </c>
      <c r="AM155" s="4">
        <f t="shared" si="175"/>
        <v>-0.49698291146311391</v>
      </c>
      <c r="AN155" s="4">
        <f t="shared" si="175"/>
        <v>-0.98306616186031448</v>
      </c>
      <c r="AO155" s="4">
        <f t="shared" si="175"/>
        <v>2.6869577150080417</v>
      </c>
      <c r="AP155" s="4">
        <f t="shared" si="175"/>
        <v>-0.20268234424803566</v>
      </c>
      <c r="AQ155" s="4">
        <f t="shared" si="175"/>
        <v>-1.2520520779606734</v>
      </c>
      <c r="AR155" s="4">
        <f t="shared" si="175"/>
        <v>-1.6013143612338361</v>
      </c>
      <c r="AS155" s="4">
        <f t="shared" si="175"/>
        <v>-1.583789854610373</v>
      </c>
      <c r="AT155" s="4">
        <f t="shared" si="175"/>
        <v>0.33622250746376636</v>
      </c>
      <c r="AU155" s="4">
        <f t="shared" si="175"/>
        <v>1.8090947178187449</v>
      </c>
      <c r="AV155" s="4">
        <f t="shared" si="175"/>
        <v>1.4309896046457737</v>
      </c>
      <c r="AW155" s="4">
        <f t="shared" si="175"/>
        <v>-4.2697161609178238</v>
      </c>
      <c r="AY155" s="2">
        <f t="shared" si="167"/>
        <v>28.829326212672296</v>
      </c>
      <c r="AZ155" s="2">
        <f t="shared" si="167"/>
        <v>31.753418517017625</v>
      </c>
      <c r="BA155" s="2">
        <f t="shared" si="167"/>
        <v>36.083251276538228</v>
      </c>
      <c r="BB155" s="2">
        <f t="shared" si="167"/>
        <v>35.138789407224607</v>
      </c>
      <c r="BC155" s="2">
        <f t="shared" si="167"/>
        <v>33.887711889017943</v>
      </c>
      <c r="BD155" s="2">
        <f t="shared" si="167"/>
        <v>32.238478129408335</v>
      </c>
      <c r="BE155" s="2">
        <f t="shared" si="167"/>
        <v>29.062519233465721</v>
      </c>
      <c r="BF155" s="2">
        <f t="shared" si="167"/>
        <v>30.869208727327567</v>
      </c>
      <c r="BG155" s="2">
        <f t="shared" si="167"/>
        <v>30.077054538205623</v>
      </c>
      <c r="BH155" s="2">
        <f t="shared" si="167"/>
        <v>28.344362221313556</v>
      </c>
      <c r="BI155" s="2">
        <f t="shared" si="167"/>
        <v>29.531664126037256</v>
      </c>
      <c r="BJ155" s="2">
        <f t="shared" si="167"/>
        <v>30.382450340161299</v>
      </c>
      <c r="BK155" s="2">
        <f t="shared" si="167"/>
        <v>33.029321859409457</v>
      </c>
      <c r="BL155" s="2">
        <f t="shared" si="167"/>
        <v>33.561306548664952</v>
      </c>
      <c r="BM155" s="2">
        <f t="shared" si="167"/>
        <v>35.102986959694384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>
        <f t="shared" si="168"/>
        <v>30.672000000000001</v>
      </c>
      <c r="CM155" s="2">
        <f t="shared" si="168"/>
        <v>28.827999999999999</v>
      </c>
      <c r="CN155" s="2">
        <f t="shared" si="168"/>
        <v>26.8</v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>
        <f t="shared" ref="DB155:DB218" si="204">IF(AND(JF155 &lt; $DI$22, $B155 &gt; J$7, $B155 &lt; J$233), J155, "")</f>
        <v>30.672000000000001</v>
      </c>
      <c r="DC155" s="2">
        <f t="shared" ref="DC155:DC218" si="205">IF(AND(JG155 &lt; $DI$22, $B155 &gt; K$7, $B155 &lt; K$233), K155, "")</f>
        <v>28.827999999999999</v>
      </c>
      <c r="DD155" s="2">
        <f t="shared" ref="DD155:DD218" si="206">IF(AND(JH155 &lt; $DI$22, $B155 &gt; L$7, $B155 &lt; L$233), L155, "")</f>
        <v>26.8</v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82.856086770981506</v>
      </c>
      <c r="DL155" s="2">
        <f t="shared" si="176"/>
        <v>80.733138928402099</v>
      </c>
      <c r="DM155" s="2">
        <f t="shared" si="176"/>
        <v>78.076580369843541</v>
      </c>
      <c r="DN155" s="2">
        <f t="shared" si="176"/>
        <v>83.884150337381925</v>
      </c>
      <c r="DO155" s="2">
        <f t="shared" si="176"/>
        <v>86.457098954703838</v>
      </c>
      <c r="DP155" s="2">
        <f t="shared" si="176"/>
        <v>79.298730675422149</v>
      </c>
      <c r="DQ155" s="2">
        <f t="shared" si="176"/>
        <v>71.361796904315213</v>
      </c>
      <c r="DR155" s="2">
        <f t="shared" si="176"/>
        <v>74.099052157420573</v>
      </c>
      <c r="DS155" s="2">
        <f t="shared" si="176"/>
        <v>77.981472326454025</v>
      </c>
      <c r="DT155" s="2">
        <f t="shared" si="176"/>
        <v>71.192589868667923</v>
      </c>
      <c r="DU155" s="2">
        <f t="shared" si="176"/>
        <v>83.068816464237528</v>
      </c>
      <c r="DV155" s="2">
        <f t="shared" si="176"/>
        <v>77.360521294559092</v>
      </c>
      <c r="DW155" s="2">
        <f t="shared" si="176"/>
        <v>82.958043589743596</v>
      </c>
      <c r="DX155" s="2">
        <f t="shared" si="176"/>
        <v>86.889659943714804</v>
      </c>
      <c r="DY155" s="2">
        <f t="shared" si="176"/>
        <v>83.06982331378299</v>
      </c>
      <c r="EA155" s="2">
        <f t="shared" si="152"/>
        <v>28.805565534038116</v>
      </c>
      <c r="EB155" s="2">
        <f t="shared" si="152"/>
        <v>31.712840321694394</v>
      </c>
      <c r="EC155" s="2">
        <f t="shared" si="152"/>
        <v>36.090381470491252</v>
      </c>
      <c r="ED155" s="2">
        <f t="shared" si="152"/>
        <v>35.14654732904124</v>
      </c>
      <c r="EE155" s="2">
        <f t="shared" si="152"/>
        <v>33.886922807136031</v>
      </c>
      <c r="EF155" s="2">
        <f t="shared" si="152"/>
        <v>32.243594099031462</v>
      </c>
      <c r="EG155" s="2">
        <f t="shared" si="152"/>
        <v>29.033152147126529</v>
      </c>
      <c r="EH155" s="2">
        <f t="shared" si="152"/>
        <v>30.879139029789204</v>
      </c>
      <c r="EI155" s="2">
        <f t="shared" si="152"/>
        <v>29.979914152300765</v>
      </c>
      <c r="EJ155" s="2">
        <f t="shared" si="152"/>
        <v>28.291409543119649</v>
      </c>
      <c r="EK155" s="2">
        <f t="shared" si="152"/>
        <v>29.510160388410753</v>
      </c>
      <c r="EL155" s="2">
        <f t="shared" si="179"/>
        <v>30.342676127116466</v>
      </c>
      <c r="EM155" s="2">
        <f t="shared" si="135"/>
        <v>33.011578026190143</v>
      </c>
      <c r="EN155" s="2">
        <f t="shared" si="135"/>
        <v>33.535959293914061</v>
      </c>
      <c r="EO155" s="2">
        <f t="shared" si="135"/>
        <v>35.116242081026307</v>
      </c>
      <c r="EQ155" s="2">
        <f t="shared" si="177"/>
        <v>28.98675718023549</v>
      </c>
      <c r="ER155" s="2">
        <f t="shared" si="177"/>
        <v>32.021130954832863</v>
      </c>
      <c r="ES155" s="2">
        <f t="shared" si="177"/>
        <v>35.879868192060819</v>
      </c>
      <c r="ET155" s="2">
        <f t="shared" si="177"/>
        <v>34.862075068720614</v>
      </c>
      <c r="EU155" s="2">
        <f t="shared" si="177"/>
        <v>33.665895103598814</v>
      </c>
      <c r="EV155" s="2">
        <f t="shared" si="177"/>
        <v>31.99946243010077</v>
      </c>
      <c r="EW155" s="2">
        <f t="shared" si="177"/>
        <v>29.228108505304689</v>
      </c>
      <c r="EX155" s="2">
        <f t="shared" si="177"/>
        <v>30.64693071963503</v>
      </c>
      <c r="EY155" s="2">
        <f t="shared" si="177"/>
        <v>30.678684228295502</v>
      </c>
      <c r="EZ155" s="2">
        <f t="shared" si="177"/>
        <v>28.688034256238389</v>
      </c>
      <c r="FA155" s="2">
        <f t="shared" si="177"/>
        <v>29.56428367988633</v>
      </c>
      <c r="FB155" s="2">
        <f t="shared" si="177"/>
        <v>30.727813503931912</v>
      </c>
      <c r="FC155" s="2">
        <f t="shared" si="177"/>
        <v>33.073822053023029</v>
      </c>
      <c r="FD155" s="2">
        <f t="shared" si="177"/>
        <v>33.743272854447966</v>
      </c>
      <c r="FE155" s="2">
        <f t="shared" si="177"/>
        <v>34.145099887986149</v>
      </c>
      <c r="FG155" s="2">
        <f t="shared" si="178"/>
        <v>0.99975631644973439</v>
      </c>
      <c r="FH155" s="2">
        <f t="shared" si="178"/>
        <v>0.99975891262400163</v>
      </c>
      <c r="FI155" s="2">
        <f t="shared" si="178"/>
        <v>0.99974064815871144</v>
      </c>
      <c r="FJ155" s="2">
        <f t="shared" si="178"/>
        <v>0.99972107509487407</v>
      </c>
      <c r="FK155" s="2">
        <f t="shared" si="178"/>
        <v>0.99968107682413154</v>
      </c>
      <c r="FL155" s="2">
        <f t="shared" si="178"/>
        <v>0.99969817866411159</v>
      </c>
      <c r="FM155" s="2">
        <f t="shared" si="178"/>
        <v>0.99970400944211613</v>
      </c>
      <c r="FN155" s="2">
        <f t="shared" si="178"/>
        <v>0.99965671664710154</v>
      </c>
      <c r="FO155" s="2">
        <f t="shared" si="178"/>
        <v>0.99970136534069343</v>
      </c>
      <c r="FP155" s="2">
        <f t="shared" si="178"/>
        <v>0.99968563984011904</v>
      </c>
      <c r="FQ155" s="2">
        <f t="shared" si="178"/>
        <v>0.99968497785912314</v>
      </c>
      <c r="FR155" s="2">
        <f t="shared" si="178"/>
        <v>0.99969552867828904</v>
      </c>
      <c r="FS155" s="2">
        <f t="shared" si="178"/>
        <v>0.99971405795842594</v>
      </c>
      <c r="FT155" s="2">
        <f t="shared" si="178"/>
        <v>0.99969431563552502</v>
      </c>
      <c r="FU155" s="2">
        <f t="shared" si="178"/>
        <v>0.99954514014274154</v>
      </c>
      <c r="FW155" s="2">
        <f t="shared" si="169"/>
        <v>5.8443399283002642E-2</v>
      </c>
      <c r="FX155" s="2">
        <f t="shared" si="169"/>
        <v>9.3288660342030857E-2</v>
      </c>
      <c r="FY155" s="2">
        <f t="shared" si="169"/>
        <v>8.5597412574787077E-2</v>
      </c>
      <c r="FZ155" s="2">
        <f t="shared" si="169"/>
        <v>7.5058471738987706E-2</v>
      </c>
      <c r="GA155" s="2">
        <f t="shared" si="169"/>
        <v>7.2283996057282335E-2</v>
      </c>
      <c r="GB155" s="2">
        <f t="shared" si="169"/>
        <v>7.9130306566289041E-2</v>
      </c>
      <c r="GC155" s="2">
        <f t="shared" si="169"/>
        <v>8.6369110094152199E-2</v>
      </c>
      <c r="GD155" s="2">
        <f t="shared" si="169"/>
        <v>0.10665845307440931</v>
      </c>
      <c r="GE155" s="2">
        <f t="shared" si="169"/>
        <v>0.11850172149323751</v>
      </c>
      <c r="GF155" s="2">
        <f t="shared" si="169"/>
        <v>9.950528795181203E-2</v>
      </c>
      <c r="GG155" s="2">
        <f t="shared" si="169"/>
        <v>8.557452809569091E-2</v>
      </c>
      <c r="GH155" s="2">
        <f t="shared" si="169"/>
        <v>6.610271844610216E-2</v>
      </c>
      <c r="GI155" s="2">
        <f t="shared" si="169"/>
        <v>5.5620419545777108E-2</v>
      </c>
      <c r="GJ155" s="2">
        <f t="shared" si="169"/>
        <v>4.3595135079901939E-2</v>
      </c>
      <c r="GK155" s="2">
        <f t="shared" si="169"/>
        <v>3.6109316120544778E-2</v>
      </c>
      <c r="GM155" s="86">
        <f t="shared" si="170"/>
        <v>5.3368764260420609E-122</v>
      </c>
      <c r="GN155" s="86">
        <f t="shared" si="170"/>
        <v>5.257116187502221E-184</v>
      </c>
      <c r="GO155" s="86">
        <f t="shared" si="170"/>
        <v>1.9827580615867322E-167</v>
      </c>
      <c r="GP155" s="86">
        <f t="shared" si="170"/>
        <v>5.4792501885293035E-261</v>
      </c>
      <c r="GQ155" s="86">
        <f t="shared" si="170"/>
        <v>1.2640244553763004E-229</v>
      </c>
      <c r="GR155" s="86">
        <f t="shared" si="170"/>
        <v>2.7643063251230202E-255</v>
      </c>
      <c r="GS155" s="86">
        <f t="shared" si="170"/>
        <v>1.6525880499284198E-293</v>
      </c>
      <c r="GT155" s="86">
        <f t="shared" si="170"/>
        <v>5.1266247572853153E-285</v>
      </c>
      <c r="GU155" s="86">
        <f t="shared" si="170"/>
        <v>2.3974542910498827E-238</v>
      </c>
      <c r="GV155" s="86">
        <f t="shared" si="170"/>
        <v>1.0399300500135354E-235</v>
      </c>
      <c r="GW155" s="86">
        <f t="shared" si="170"/>
        <v>9.0281062425985278E-185</v>
      </c>
      <c r="GX155" s="86">
        <f t="shared" si="170"/>
        <v>1.5318046617891622E-207</v>
      </c>
      <c r="GY155" s="86">
        <f t="shared" si="170"/>
        <v>1.2063534556090323E-179</v>
      </c>
      <c r="GZ155" s="86">
        <f t="shared" si="170"/>
        <v>9.4770410465667123E-156</v>
      </c>
      <c r="HA155" s="86">
        <f t="shared" si="170"/>
        <v>6.2143389791806383E-190</v>
      </c>
      <c r="HC155" s="86">
        <f t="shared" si="181"/>
        <v>9.1654270105207746E-48</v>
      </c>
      <c r="HD155" s="86">
        <f t="shared" si="181"/>
        <v>6.2343130585398386E-118</v>
      </c>
      <c r="HE155" s="86">
        <f t="shared" si="181"/>
        <v>2.6148853263958592E-79</v>
      </c>
      <c r="HF155" s="86">
        <f t="shared" si="180"/>
        <v>4.5462990325461879E-116</v>
      </c>
      <c r="HG155" s="86">
        <f t="shared" si="180"/>
        <v>2.0068785033168938E-96</v>
      </c>
      <c r="HH155" s="86">
        <f t="shared" si="180"/>
        <v>1.4723624714023227E-135</v>
      </c>
      <c r="HI155" s="86">
        <f t="shared" si="180"/>
        <v>3.028248651921899E-157</v>
      </c>
      <c r="HJ155" s="86">
        <f t="shared" si="180"/>
        <v>3.5818685105476608E-131</v>
      </c>
      <c r="HK155" s="86">
        <f t="shared" si="180"/>
        <v>9.203814287742909E-138</v>
      </c>
      <c r="HL155" s="86">
        <f t="shared" si="161"/>
        <v>1.566741976677159E-120</v>
      </c>
      <c r="HM155" s="86">
        <f t="shared" si="161"/>
        <v>4.0622367076717814E-106</v>
      </c>
      <c r="HN155" s="86">
        <f t="shared" si="161"/>
        <v>6.7238193604533907E-99</v>
      </c>
      <c r="HO155" s="86">
        <f t="shared" si="161"/>
        <v>1.1827928341876083E-84</v>
      </c>
      <c r="HP155" s="86">
        <f t="shared" si="161"/>
        <v>1.0175998761899169E-74</v>
      </c>
      <c r="HQ155" s="86">
        <f t="shared" si="161"/>
        <v>2.2086453839475884E-107</v>
      </c>
      <c r="HS155" s="86">
        <f t="shared" si="171"/>
        <v>0.29255529112525713</v>
      </c>
      <c r="HT155" s="86">
        <f t="shared" si="171"/>
        <v>4.7711630179508906E-2</v>
      </c>
      <c r="HU155" s="86">
        <f t="shared" si="171"/>
        <v>0.10227059111248425</v>
      </c>
      <c r="HV155" s="86">
        <f t="shared" si="171"/>
        <v>0.15968515756738427</v>
      </c>
      <c r="HW155" s="86">
        <f t="shared" si="171"/>
        <v>0.17643035049702532</v>
      </c>
      <c r="HX155" s="86">
        <f t="shared" si="171"/>
        <v>0.1043620875843299</v>
      </c>
      <c r="HY155" s="86">
        <f t="shared" si="171"/>
        <v>2.6551068435802835E-2</v>
      </c>
      <c r="HZ155" s="86">
        <f t="shared" si="171"/>
        <v>2.0505293221632472E-3</v>
      </c>
      <c r="IA155" s="86">
        <f t="shared" si="171"/>
        <v>8.9281328117514524E-4</v>
      </c>
      <c r="IB155" s="86">
        <f t="shared" si="171"/>
        <v>8.3723033417843484E-3</v>
      </c>
      <c r="IC155" s="86">
        <f t="shared" si="171"/>
        <v>5.6164967669229786E-2</v>
      </c>
      <c r="ID155" s="86">
        <f t="shared" si="171"/>
        <v>0.23652076974581687</v>
      </c>
      <c r="IE155" s="86">
        <f t="shared" si="171"/>
        <v>0.43199663896040041</v>
      </c>
      <c r="IF155" s="86">
        <f t="shared" si="171"/>
        <v>0.5260204548535008</v>
      </c>
      <c r="IG155" s="86">
        <f t="shared" si="171"/>
        <v>0.57402091787291842</v>
      </c>
      <c r="II155" s="86">
        <f t="shared" si="172"/>
        <v>9.5055503797551449E-27</v>
      </c>
      <c r="IJ155" s="86">
        <f t="shared" si="172"/>
        <v>4.6661472117783938E-13</v>
      </c>
      <c r="IK155" s="86">
        <f t="shared" si="172"/>
        <v>4.1274044346616922E-16</v>
      </c>
      <c r="IL155" s="86">
        <f t="shared" si="172"/>
        <v>9.2978888244389721E-20</v>
      </c>
      <c r="IM155" s="86">
        <f t="shared" si="172"/>
        <v>6.8173306783823319E-21</v>
      </c>
      <c r="IN155" s="86">
        <f t="shared" si="172"/>
        <v>3.8042307718717047E-20</v>
      </c>
      <c r="IO155" s="86">
        <f t="shared" si="172"/>
        <v>1.0607382214312291E-19</v>
      </c>
      <c r="IP155" s="86">
        <f t="shared" si="172"/>
        <v>1.9451963987427954E-20</v>
      </c>
      <c r="IQ155" s="86">
        <f t="shared" si="172"/>
        <v>2.3281570660634029E-16</v>
      </c>
      <c r="IR155" s="86">
        <f t="shared" si="172"/>
        <v>1.2943438278968747E-18</v>
      </c>
      <c r="IS155" s="86">
        <f t="shared" si="172"/>
        <v>1.6636833518203279E-18</v>
      </c>
      <c r="IT155" s="86">
        <f t="shared" si="172"/>
        <v>9.0106096587541636E-23</v>
      </c>
      <c r="IU155" s="86">
        <f t="shared" si="172"/>
        <v>4.838654878517618E-24</v>
      </c>
      <c r="IV155" s="86">
        <f t="shared" si="172"/>
        <v>6.9595720185357942E-14</v>
      </c>
      <c r="IW155" s="86">
        <f t="shared" si="172"/>
        <v>9.6226128108053183E-10</v>
      </c>
      <c r="IY155" s="86">
        <f t="shared" si="173"/>
        <v>0.29255529112525713</v>
      </c>
      <c r="IZ155" s="86">
        <f t="shared" si="173"/>
        <v>4.7711630179975519E-2</v>
      </c>
      <c r="JA155" s="86">
        <f t="shared" si="173"/>
        <v>0.10227059111248467</v>
      </c>
      <c r="JB155" s="86">
        <f t="shared" si="173"/>
        <v>0.15968515756738427</v>
      </c>
      <c r="JC155" s="86">
        <f t="shared" si="173"/>
        <v>0.17643035049702532</v>
      </c>
      <c r="JD155" s="86">
        <f t="shared" si="173"/>
        <v>0.1043620875843299</v>
      </c>
      <c r="JE155" s="86">
        <f t="shared" si="173"/>
        <v>2.6551068435802835E-2</v>
      </c>
      <c r="JF155" s="86">
        <f t="shared" si="173"/>
        <v>2.0505293221632472E-3</v>
      </c>
      <c r="JG155" s="86">
        <f t="shared" si="173"/>
        <v>8.9281328117537802E-4</v>
      </c>
      <c r="JH155" s="86">
        <f t="shared" si="173"/>
        <v>8.3723033417843502E-3</v>
      </c>
      <c r="JI155" s="86">
        <f t="shared" si="173"/>
        <v>5.6164967669229786E-2</v>
      </c>
      <c r="JJ155" s="86">
        <f t="shared" si="173"/>
        <v>0.23652076974581687</v>
      </c>
      <c r="JK155" s="86">
        <f t="shared" si="173"/>
        <v>0.43199663896040041</v>
      </c>
      <c r="JL155" s="86">
        <f t="shared" si="173"/>
        <v>0.52602045485357041</v>
      </c>
      <c r="JM155" s="86">
        <f t="shared" si="173"/>
        <v>0.57402091883517969</v>
      </c>
    </row>
    <row r="156" spans="2:273" x14ac:dyDescent="0.25">
      <c r="B156" s="2">
        <v>129</v>
      </c>
      <c r="C156" s="37">
        <v>28.23</v>
      </c>
      <c r="D156" s="37">
        <v>31.667000000000002</v>
      </c>
      <c r="E156" s="37">
        <v>34.338999999999999</v>
      </c>
      <c r="F156" s="37">
        <v>34.287999999999997</v>
      </c>
      <c r="G156" s="37">
        <v>33.783000000000001</v>
      </c>
      <c r="H156" s="37">
        <v>33.567</v>
      </c>
      <c r="I156" s="37">
        <v>32.700000000000003</v>
      </c>
      <c r="J156" s="37">
        <v>32.966000000000001</v>
      </c>
      <c r="K156" s="37">
        <v>28.396999999999998</v>
      </c>
      <c r="L156" s="37">
        <v>26.25</v>
      </c>
      <c r="M156" s="37">
        <v>28.117000000000001</v>
      </c>
      <c r="N156" s="37">
        <v>32.116999999999997</v>
      </c>
      <c r="O156" s="37">
        <v>43.517000000000003</v>
      </c>
      <c r="P156" s="37">
        <v>68</v>
      </c>
      <c r="Q156" s="37">
        <v>136.06700000000001</v>
      </c>
      <c r="S156" s="4">
        <f t="shared" si="174"/>
        <v>28.725839144846297</v>
      </c>
      <c r="T156" s="4">
        <f t="shared" si="174"/>
        <v>31.682768109654727</v>
      </c>
      <c r="U156" s="4">
        <f t="shared" si="174"/>
        <v>36.185989794778585</v>
      </c>
      <c r="V156" s="4">
        <f t="shared" si="174"/>
        <v>35.46422260628993</v>
      </c>
      <c r="W156" s="4">
        <f t="shared" si="174"/>
        <v>34.563450994415888</v>
      </c>
      <c r="X156" s="4">
        <f t="shared" si="174"/>
        <v>32.551570531290359</v>
      </c>
      <c r="Y156" s="4">
        <f t="shared" si="174"/>
        <v>29.016416294699567</v>
      </c>
      <c r="Z156" s="4">
        <f t="shared" si="174"/>
        <v>30.788096566820609</v>
      </c>
      <c r="AA156" s="4">
        <f t="shared" si="174"/>
        <v>29.940688785828204</v>
      </c>
      <c r="AB156" s="4">
        <f t="shared" si="174"/>
        <v>28.242500926645882</v>
      </c>
      <c r="AC156" s="4">
        <f t="shared" si="174"/>
        <v>29.692222762530736</v>
      </c>
      <c r="AD156" s="4">
        <f t="shared" si="174"/>
        <v>32.865298378545006</v>
      </c>
      <c r="AE156" s="4">
        <f t="shared" si="174"/>
        <v>42.856571050939586</v>
      </c>
      <c r="AF156" s="4">
        <f t="shared" si="174"/>
        <v>66.083912579874479</v>
      </c>
      <c r="AG156" s="4">
        <f t="shared" si="174"/>
        <v>137.24500349290301</v>
      </c>
      <c r="AI156" s="4">
        <f t="shared" si="175"/>
        <v>-0.49583914484629688</v>
      </c>
      <c r="AJ156" s="4">
        <f t="shared" si="175"/>
        <v>-1.5768109654725748E-2</v>
      </c>
      <c r="AK156" s="4">
        <f t="shared" si="175"/>
        <v>-1.8469897947785867</v>
      </c>
      <c r="AL156" s="4">
        <f t="shared" si="175"/>
        <v>-1.176222606289933</v>
      </c>
      <c r="AM156" s="4">
        <f t="shared" si="175"/>
        <v>-0.78045099441588661</v>
      </c>
      <c r="AN156" s="4">
        <f t="shared" si="175"/>
        <v>1.015429468709641</v>
      </c>
      <c r="AO156" s="4">
        <f t="shared" si="175"/>
        <v>3.6835837053004354</v>
      </c>
      <c r="AP156" s="4">
        <f t="shared" si="175"/>
        <v>2.1779034331793916</v>
      </c>
      <c r="AQ156" s="4">
        <f t="shared" si="175"/>
        <v>-1.5436887858282056</v>
      </c>
      <c r="AR156" s="4">
        <f t="shared" si="175"/>
        <v>-1.9925009266458815</v>
      </c>
      <c r="AS156" s="4">
        <f t="shared" si="175"/>
        <v>-1.5752227625307356</v>
      </c>
      <c r="AT156" s="4">
        <f t="shared" si="175"/>
        <v>-0.7482983785450088</v>
      </c>
      <c r="AU156" s="4">
        <f t="shared" si="175"/>
        <v>0.66042894906041738</v>
      </c>
      <c r="AV156" s="4">
        <f t="shared" si="175"/>
        <v>1.9160874201255211</v>
      </c>
      <c r="AW156" s="4">
        <f t="shared" si="175"/>
        <v>-1.1780034929030023</v>
      </c>
      <c r="AY156" s="2">
        <f t="shared" si="167"/>
        <v>28.725839144846297</v>
      </c>
      <c r="AZ156" s="2">
        <f t="shared" si="167"/>
        <v>31.64341794106172</v>
      </c>
      <c r="BA156" s="2">
        <f t="shared" si="167"/>
        <v>35.986623123323106</v>
      </c>
      <c r="BB156" s="2">
        <f t="shared" si="167"/>
        <v>35.059223873358846</v>
      </c>
      <c r="BC156" s="2">
        <f t="shared" si="167"/>
        <v>33.829681320177208</v>
      </c>
      <c r="BD156" s="2">
        <f t="shared" si="167"/>
        <v>32.197543724721427</v>
      </c>
      <c r="BE156" s="2">
        <f t="shared" si="167"/>
        <v>28.974297239249601</v>
      </c>
      <c r="BF156" s="2">
        <f t="shared" si="167"/>
        <v>30.787413681713598</v>
      </c>
      <c r="BG156" s="2">
        <f t="shared" si="167"/>
        <v>29.940312064065711</v>
      </c>
      <c r="BH156" s="2">
        <f t="shared" si="167"/>
        <v>28.231692466651225</v>
      </c>
      <c r="BI156" s="2">
        <f t="shared" si="167"/>
        <v>29.45860285144775</v>
      </c>
      <c r="BJ156" s="2">
        <f t="shared" si="167"/>
        <v>30.260189265480019</v>
      </c>
      <c r="BK156" s="2">
        <f t="shared" si="167"/>
        <v>32.908649568242119</v>
      </c>
      <c r="BL156" s="2">
        <f t="shared" si="167"/>
        <v>33.400870177395404</v>
      </c>
      <c r="BM156" s="2">
        <f t="shared" si="167"/>
        <v>35.008526982635054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>
        <f t="shared" si="168"/>
        <v>32.700000000000003</v>
      </c>
      <c r="CL156" s="2">
        <f t="shared" si="168"/>
        <v>32.966000000000001</v>
      </c>
      <c r="CM156" s="2">
        <f t="shared" si="168"/>
        <v>28.396999999999998</v>
      </c>
      <c r="CN156" s="2">
        <f t="shared" si="168"/>
        <v>26.25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>
        <f t="shared" si="203"/>
        <v>32.700000000000003</v>
      </c>
      <c r="DB156" s="2">
        <f t="shared" si="204"/>
        <v>32.966000000000001</v>
      </c>
      <c r="DC156" s="2">
        <f t="shared" si="205"/>
        <v>28.396999999999998</v>
      </c>
      <c r="DD156" s="2">
        <f t="shared" si="206"/>
        <v>26.25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83.238977240398285</v>
      </c>
      <c r="DL156" s="2">
        <f t="shared" si="176"/>
        <v>81.075881223328594</v>
      </c>
      <c r="DM156" s="2">
        <f t="shared" si="176"/>
        <v>78.377614509246101</v>
      </c>
      <c r="DN156" s="2">
        <f t="shared" si="176"/>
        <v>84.232620782726045</v>
      </c>
      <c r="DO156" s="2">
        <f t="shared" si="176"/>
        <v>86.854951045296161</v>
      </c>
      <c r="DP156" s="2">
        <f t="shared" si="176"/>
        <v>79.643891557223284</v>
      </c>
      <c r="DQ156" s="2">
        <f t="shared" si="176"/>
        <v>71.646663696060045</v>
      </c>
      <c r="DR156" s="2">
        <f t="shared" si="176"/>
        <v>74.412498340445694</v>
      </c>
      <c r="DS156" s="2">
        <f t="shared" si="176"/>
        <v>78.318270919324561</v>
      </c>
      <c r="DT156" s="2">
        <f t="shared" si="176"/>
        <v>71.469476641651028</v>
      </c>
      <c r="DU156" s="2">
        <f t="shared" si="176"/>
        <v>83.442035087719304</v>
      </c>
      <c r="DV156" s="2">
        <f t="shared" si="176"/>
        <v>77.669408818011249</v>
      </c>
      <c r="DW156" s="2">
        <f t="shared" si="176"/>
        <v>83.293282051282048</v>
      </c>
      <c r="DX156" s="2">
        <f t="shared" si="176"/>
        <v>87.262925703564719</v>
      </c>
      <c r="DY156" s="2">
        <f t="shared" si="176"/>
        <v>83.481768695014665</v>
      </c>
      <c r="EA156" s="2">
        <f t="shared" si="152"/>
        <v>28.701412482518727</v>
      </c>
      <c r="EB156" s="2">
        <f t="shared" si="152"/>
        <v>31.599617475897901</v>
      </c>
      <c r="EC156" s="2">
        <f t="shared" si="152"/>
        <v>35.997277349159241</v>
      </c>
      <c r="ED156" s="2">
        <f t="shared" si="152"/>
        <v>35.071229877700169</v>
      </c>
      <c r="EE156" s="2">
        <f t="shared" si="152"/>
        <v>33.832591661537563</v>
      </c>
      <c r="EF156" s="2">
        <f t="shared" si="152"/>
        <v>32.206670965966538</v>
      </c>
      <c r="EG156" s="2">
        <f t="shared" si="152"/>
        <v>28.943584717670596</v>
      </c>
      <c r="EH156" s="2">
        <f t="shared" si="152"/>
        <v>30.801642746567516</v>
      </c>
      <c r="EI156" s="2">
        <f t="shared" si="152"/>
        <v>29.833568581881583</v>
      </c>
      <c r="EJ156" s="2">
        <f t="shared" si="152"/>
        <v>28.17430359863501</v>
      </c>
      <c r="EK156" s="2">
        <f t="shared" si="152"/>
        <v>29.437737214436979</v>
      </c>
      <c r="EL156" s="2">
        <f t="shared" si="179"/>
        <v>30.217699551723154</v>
      </c>
      <c r="EM156" s="2">
        <f t="shared" si="135"/>
        <v>32.891481945164358</v>
      </c>
      <c r="EN156" s="2">
        <f t="shared" si="135"/>
        <v>33.37542501766746</v>
      </c>
      <c r="EO156" s="2">
        <f t="shared" si="135"/>
        <v>35.028057208226883</v>
      </c>
      <c r="EQ156" s="2">
        <f t="shared" si="177"/>
        <v>28.894528590117748</v>
      </c>
      <c r="ER156" s="2">
        <f t="shared" si="177"/>
        <v>31.924363900607922</v>
      </c>
      <c r="ES156" s="2">
        <f t="shared" si="177"/>
        <v>35.775132938902345</v>
      </c>
      <c r="ET156" s="2">
        <f t="shared" si="177"/>
        <v>34.771234471996095</v>
      </c>
      <c r="EU156" s="2">
        <f t="shared" si="177"/>
        <v>33.599671037350042</v>
      </c>
      <c r="EV156" s="2">
        <f t="shared" si="177"/>
        <v>31.949023040468983</v>
      </c>
      <c r="EW156" s="2">
        <f t="shared" si="177"/>
        <v>29.147852449432861</v>
      </c>
      <c r="EX156" s="2">
        <f t="shared" si="177"/>
        <v>30.560767787278962</v>
      </c>
      <c r="EY156" s="2">
        <f t="shared" si="177"/>
        <v>30.561683907197256</v>
      </c>
      <c r="EZ156" s="2">
        <f t="shared" si="177"/>
        <v>28.590484509292999</v>
      </c>
      <c r="FA156" s="2">
        <f t="shared" si="177"/>
        <v>29.495221059000706</v>
      </c>
      <c r="FB156" s="2">
        <f t="shared" si="177"/>
        <v>30.624705358923126</v>
      </c>
      <c r="FC156" s="2">
        <f t="shared" si="177"/>
        <v>32.957807821120454</v>
      </c>
      <c r="FD156" s="2">
        <f t="shared" si="177"/>
        <v>33.594361951291901</v>
      </c>
      <c r="FE156" s="2">
        <f t="shared" si="177"/>
        <v>34.02360145761044</v>
      </c>
      <c r="FG156" s="2">
        <f t="shared" si="178"/>
        <v>0.99977775319547768</v>
      </c>
      <c r="FH156" s="2">
        <f t="shared" si="178"/>
        <v>0.99978012103554847</v>
      </c>
      <c r="FI156" s="2">
        <f t="shared" si="178"/>
        <v>0.99976346291172591</v>
      </c>
      <c r="FJ156" s="2">
        <f t="shared" si="178"/>
        <v>0.99974561121985572</v>
      </c>
      <c r="FK156" s="2">
        <f t="shared" si="178"/>
        <v>0.99970913044436793</v>
      </c>
      <c r="FL156" s="2">
        <f t="shared" si="178"/>
        <v>0.99972472835973036</v>
      </c>
      <c r="FM156" s="2">
        <f t="shared" si="178"/>
        <v>0.9997300463722012</v>
      </c>
      <c r="FN156" s="2">
        <f t="shared" si="178"/>
        <v>0.99968691240430829</v>
      </c>
      <c r="FO156" s="2">
        <f t="shared" si="178"/>
        <v>0.99972763479686999</v>
      </c>
      <c r="FP156" s="2">
        <f t="shared" si="178"/>
        <v>0.99971329219630689</v>
      </c>
      <c r="FQ156" s="2">
        <f t="shared" si="178"/>
        <v>0.99971268842902772</v>
      </c>
      <c r="FR156" s="2">
        <f t="shared" si="178"/>
        <v>0.99972231141500045</v>
      </c>
      <c r="FS156" s="2">
        <f t="shared" si="178"/>
        <v>0.99973921119726272</v>
      </c>
      <c r="FT156" s="2">
        <f t="shared" si="178"/>
        <v>0.99972120504745421</v>
      </c>
      <c r="FU156" s="2">
        <f t="shared" si="178"/>
        <v>0.99958514627621098</v>
      </c>
      <c r="FW156" s="2">
        <f t="shared" si="169"/>
        <v>6.3722612197920608E-2</v>
      </c>
      <c r="FX156" s="2">
        <f t="shared" si="169"/>
        <v>0.10137656035936987</v>
      </c>
      <c r="FY156" s="2">
        <f t="shared" si="169"/>
        <v>9.3086958002394402E-2</v>
      </c>
      <c r="FZ156" s="2">
        <f t="shared" si="169"/>
        <v>8.1708286652961648E-2</v>
      </c>
      <c r="GA156" s="2">
        <f t="shared" si="169"/>
        <v>7.87089229939157E-2</v>
      </c>
      <c r="GB156" s="2">
        <f t="shared" si="169"/>
        <v>8.6107282735741517E-2</v>
      </c>
      <c r="GC156" s="2">
        <f t="shared" si="169"/>
        <v>9.3919241796541583E-2</v>
      </c>
      <c r="GD156" s="2">
        <f t="shared" si="169"/>
        <v>0.11575749866328054</v>
      </c>
      <c r="GE156" s="2">
        <f t="shared" si="169"/>
        <v>0.12846582557884956</v>
      </c>
      <c r="GF156" s="2">
        <f t="shared" si="169"/>
        <v>0.10806791683797097</v>
      </c>
      <c r="GG156" s="2">
        <f t="shared" si="169"/>
        <v>9.3062274977312939E-2</v>
      </c>
      <c r="GH156" s="2">
        <f t="shared" si="169"/>
        <v>7.2020878415869932E-2</v>
      </c>
      <c r="GI156" s="2">
        <f t="shared" si="169"/>
        <v>6.0661060472714065E-2</v>
      </c>
      <c r="GJ156" s="2">
        <f t="shared" si="169"/>
        <v>4.7600906612163874E-2</v>
      </c>
      <c r="GK156" s="2">
        <f t="shared" si="169"/>
        <v>3.9455623813388206E-2</v>
      </c>
      <c r="GM156" s="86">
        <f t="shared" si="170"/>
        <v>1.5073429683713924E-125</v>
      </c>
      <c r="GN156" s="86">
        <f t="shared" si="170"/>
        <v>2.0957188336949854E-189</v>
      </c>
      <c r="GO156" s="86">
        <f t="shared" si="170"/>
        <v>2.4921030293008106E-172</v>
      </c>
      <c r="GP156" s="86">
        <f t="shared" si="170"/>
        <v>1.1806407790410958E-268</v>
      </c>
      <c r="GQ156" s="86">
        <f t="shared" si="170"/>
        <v>2.1777103291961546E-236</v>
      </c>
      <c r="GR156" s="86">
        <f t="shared" si="170"/>
        <v>9.8202877533412659E-263</v>
      </c>
      <c r="GS156" s="86">
        <f t="shared" si="170"/>
        <v>5.1750494552464352E-302</v>
      </c>
      <c r="GT156" s="86">
        <f t="shared" si="170"/>
        <v>3.1653560010439024E-293</v>
      </c>
      <c r="GU156" s="86">
        <f t="shared" si="170"/>
        <v>3.6387837381772209E-245</v>
      </c>
      <c r="GV156" s="86">
        <f t="shared" si="170"/>
        <v>1.5839231718725744E-242</v>
      </c>
      <c r="GW156" s="86">
        <f t="shared" si="170"/>
        <v>4.2955330442157038E-190</v>
      </c>
      <c r="GX156" s="86">
        <f t="shared" si="170"/>
        <v>1.4799898909326659E-213</v>
      </c>
      <c r="GY156" s="86">
        <f t="shared" si="170"/>
        <v>7.2967792347538351E-185</v>
      </c>
      <c r="GZ156" s="86">
        <f t="shared" si="170"/>
        <v>2.8721186453784231E-160</v>
      </c>
      <c r="HA156" s="86">
        <f t="shared" si="170"/>
        <v>1.9085841393053086E-195</v>
      </c>
      <c r="HC156" s="86">
        <f t="shared" si="181"/>
        <v>7.2296439100280404E-50</v>
      </c>
      <c r="HD156" s="86">
        <f t="shared" si="181"/>
        <v>2.4637368893955249E-123</v>
      </c>
      <c r="HE156" s="86">
        <f t="shared" si="181"/>
        <v>6.6595884286693361E-83</v>
      </c>
      <c r="HF156" s="86">
        <f t="shared" si="180"/>
        <v>2.5138000479267654E-121</v>
      </c>
      <c r="HG156" s="86">
        <f t="shared" si="180"/>
        <v>8.0508100365854077E-101</v>
      </c>
      <c r="HH156" s="86">
        <f t="shared" si="180"/>
        <v>1.2040037415271907E-141</v>
      </c>
      <c r="HI156" s="86">
        <f t="shared" si="180"/>
        <v>3.5603075014962187E-164</v>
      </c>
      <c r="HJ156" s="86">
        <f t="shared" si="180"/>
        <v>8.2276308579605511E-137</v>
      </c>
      <c r="HK156" s="86">
        <f t="shared" si="180"/>
        <v>1.2122489702527299E-143</v>
      </c>
      <c r="HL156" s="86">
        <f t="shared" si="161"/>
        <v>9.3835261870434027E-126</v>
      </c>
      <c r="HM156" s="86">
        <f t="shared" si="161"/>
        <v>8.7331818612623955E-111</v>
      </c>
      <c r="HN156" s="86">
        <f t="shared" si="161"/>
        <v>2.3224515434071799E-103</v>
      </c>
      <c r="HO156" s="86">
        <f t="shared" si="161"/>
        <v>1.4289890694100049E-88</v>
      </c>
      <c r="HP156" s="86">
        <f t="shared" si="161"/>
        <v>3.4852806155118394E-78</v>
      </c>
      <c r="HQ156" s="86">
        <f t="shared" si="161"/>
        <v>2.4152327155239953E-112</v>
      </c>
      <c r="HS156" s="86">
        <f t="shared" si="171"/>
        <v>0.17773369714455059</v>
      </c>
      <c r="HT156" s="86">
        <f t="shared" si="171"/>
        <v>2.2067952102679599E-2</v>
      </c>
      <c r="HU156" s="86">
        <f t="shared" si="171"/>
        <v>5.0859687753757876E-2</v>
      </c>
      <c r="HV156" s="86">
        <f t="shared" si="171"/>
        <v>8.4306785580975235E-2</v>
      </c>
      <c r="HW156" s="86">
        <f t="shared" si="171"/>
        <v>9.4589779658609638E-2</v>
      </c>
      <c r="HX156" s="86">
        <f t="shared" si="171"/>
        <v>4.8621762670123837E-2</v>
      </c>
      <c r="HY156" s="86">
        <f t="shared" si="171"/>
        <v>9.2891103173829044E-3</v>
      </c>
      <c r="HZ156" s="86">
        <f t="shared" si="171"/>
        <v>4.110566285473031E-4</v>
      </c>
      <c r="IA156" s="86">
        <f t="shared" si="171"/>
        <v>1.7957127517717619E-4</v>
      </c>
      <c r="IB156" s="86">
        <f t="shared" si="171"/>
        <v>2.3364490705703868E-3</v>
      </c>
      <c r="IC156" s="86">
        <f t="shared" si="171"/>
        <v>2.3320759832478326E-2</v>
      </c>
      <c r="ID156" s="86">
        <f t="shared" si="171"/>
        <v>0.13688412153661283</v>
      </c>
      <c r="IE156" s="86">
        <f t="shared" si="171"/>
        <v>0.32215494076358825</v>
      </c>
      <c r="IF156" s="86">
        <f t="shared" si="171"/>
        <v>0.46156766897490453</v>
      </c>
      <c r="IG156" s="86">
        <f t="shared" si="171"/>
        <v>0.58012502053767134</v>
      </c>
      <c r="II156" s="86">
        <f t="shared" si="172"/>
        <v>4.1174370252853955E-25</v>
      </c>
      <c r="IJ156" s="86">
        <f t="shared" si="172"/>
        <v>3.8746395854314882E-12</v>
      </c>
      <c r="IK156" s="86">
        <f t="shared" si="172"/>
        <v>5.3479656449182567E-15</v>
      </c>
      <c r="IL156" s="86">
        <f t="shared" si="172"/>
        <v>1.8969777335386169E-18</v>
      </c>
      <c r="IM156" s="86">
        <f t="shared" si="172"/>
        <v>1.5934492430312164E-19</v>
      </c>
      <c r="IN156" s="86">
        <f t="shared" si="172"/>
        <v>8.8752924554763137E-19</v>
      </c>
      <c r="IO156" s="86">
        <f t="shared" si="172"/>
        <v>2.5946217528112478E-18</v>
      </c>
      <c r="IP156" s="86">
        <f t="shared" si="172"/>
        <v>7.7342694760524831E-19</v>
      </c>
      <c r="IQ156" s="86">
        <f t="shared" si="172"/>
        <v>4.9843295981144019E-15</v>
      </c>
      <c r="IR156" s="86">
        <f t="shared" si="172"/>
        <v>3.2279788807576744E-17</v>
      </c>
      <c r="IS156" s="86">
        <f t="shared" si="172"/>
        <v>3.2632276171820621E-17</v>
      </c>
      <c r="IT156" s="86">
        <f t="shared" si="172"/>
        <v>2.5223259226738185E-21</v>
      </c>
      <c r="IU156" s="86">
        <f t="shared" si="172"/>
        <v>1.3178170077580329E-22</v>
      </c>
      <c r="IV156" s="86">
        <f t="shared" si="172"/>
        <v>3.7223777611295285E-13</v>
      </c>
      <c r="IW156" s="86">
        <f t="shared" si="172"/>
        <v>2.7806075708483574E-9</v>
      </c>
      <c r="IY156" s="86">
        <f t="shared" si="173"/>
        <v>0.17773369714455059</v>
      </c>
      <c r="IZ156" s="86">
        <f t="shared" si="173"/>
        <v>2.2067952106554239E-2</v>
      </c>
      <c r="JA156" s="86">
        <f t="shared" si="173"/>
        <v>5.0859687753763226E-2</v>
      </c>
      <c r="JB156" s="86">
        <f t="shared" si="173"/>
        <v>8.4306785580975235E-2</v>
      </c>
      <c r="JC156" s="86">
        <f t="shared" si="173"/>
        <v>9.4589779658609638E-2</v>
      </c>
      <c r="JD156" s="86">
        <f t="shared" si="173"/>
        <v>4.8621762670123837E-2</v>
      </c>
      <c r="JE156" s="86">
        <f t="shared" si="173"/>
        <v>9.2891103173829061E-3</v>
      </c>
      <c r="JF156" s="86">
        <f t="shared" si="173"/>
        <v>4.1105662854730386E-4</v>
      </c>
      <c r="JG156" s="86">
        <f t="shared" si="173"/>
        <v>1.7957127518216051E-4</v>
      </c>
      <c r="JH156" s="86">
        <f t="shared" si="173"/>
        <v>2.3364490705704189E-3</v>
      </c>
      <c r="JI156" s="86">
        <f t="shared" si="173"/>
        <v>2.3320759832478357E-2</v>
      </c>
      <c r="JJ156" s="86">
        <f t="shared" si="173"/>
        <v>0.13688412153661283</v>
      </c>
      <c r="JK156" s="86">
        <f t="shared" si="173"/>
        <v>0.32215494076358825</v>
      </c>
      <c r="JL156" s="86">
        <f t="shared" si="173"/>
        <v>0.46156766897527679</v>
      </c>
      <c r="JM156" s="86">
        <f t="shared" si="173"/>
        <v>0.58012502331827887</v>
      </c>
    </row>
    <row r="157" spans="2:273" x14ac:dyDescent="0.25">
      <c r="B157" s="2">
        <v>130</v>
      </c>
      <c r="C157" s="37">
        <v>29.196999999999999</v>
      </c>
      <c r="D157" s="37">
        <v>31.832999999999998</v>
      </c>
      <c r="E157" s="37">
        <v>35.253999999999998</v>
      </c>
      <c r="F157" s="37">
        <v>33.356000000000002</v>
      </c>
      <c r="G157" s="37">
        <v>32.15</v>
      </c>
      <c r="H157" s="37">
        <v>31.483000000000001</v>
      </c>
      <c r="I157" s="37">
        <v>30.8</v>
      </c>
      <c r="J157" s="37">
        <v>32.276000000000003</v>
      </c>
      <c r="K157" s="37">
        <v>29.552</v>
      </c>
      <c r="L157" s="37">
        <v>27.983000000000001</v>
      </c>
      <c r="M157" s="37">
        <v>27.567</v>
      </c>
      <c r="N157" s="37">
        <v>31.2</v>
      </c>
      <c r="O157" s="37">
        <v>36.433</v>
      </c>
      <c r="P157" s="37">
        <v>58.033000000000001</v>
      </c>
      <c r="Q157" s="37">
        <v>122.833</v>
      </c>
      <c r="S157" s="4">
        <f t="shared" si="174"/>
        <v>28.622651409492629</v>
      </c>
      <c r="T157" s="4">
        <f t="shared" si="174"/>
        <v>31.546339779917002</v>
      </c>
      <c r="U157" s="4">
        <f t="shared" si="174"/>
        <v>35.956258748908766</v>
      </c>
      <c r="V157" s="4">
        <f t="shared" si="174"/>
        <v>35.121327848333308</v>
      </c>
      <c r="W157" s="4">
        <f t="shared" si="174"/>
        <v>34.031794858012184</v>
      </c>
      <c r="X157" s="4">
        <f t="shared" si="174"/>
        <v>32.261404939879107</v>
      </c>
      <c r="Y157" s="4">
        <f t="shared" si="174"/>
        <v>28.895107870728236</v>
      </c>
      <c r="Z157" s="4">
        <f t="shared" si="174"/>
        <v>30.705453353779717</v>
      </c>
      <c r="AA157" s="4">
        <f t="shared" si="174"/>
        <v>29.804814216304671</v>
      </c>
      <c r="AB157" s="4">
        <f t="shared" si="174"/>
        <v>28.121373604143457</v>
      </c>
      <c r="AC157" s="4">
        <f t="shared" si="174"/>
        <v>29.44629176382713</v>
      </c>
      <c r="AD157" s="4">
        <f t="shared" si="174"/>
        <v>31.147278119676585</v>
      </c>
      <c r="AE157" s="4">
        <f t="shared" si="174"/>
        <v>38.100025737989355</v>
      </c>
      <c r="AF157" s="4">
        <f t="shared" si="174"/>
        <v>55.445781001137938</v>
      </c>
      <c r="AG157" s="4">
        <f t="shared" si="174"/>
        <v>120.12754074172473</v>
      </c>
      <c r="AI157" s="4">
        <f t="shared" si="175"/>
        <v>0.57434859050736975</v>
      </c>
      <c r="AJ157" s="4">
        <f t="shared" si="175"/>
        <v>0.28666022008299663</v>
      </c>
      <c r="AK157" s="4">
        <f t="shared" si="175"/>
        <v>-0.70225874890876838</v>
      </c>
      <c r="AL157" s="4">
        <f t="shared" si="175"/>
        <v>-1.7653278483333068</v>
      </c>
      <c r="AM157" s="4">
        <f t="shared" si="175"/>
        <v>-1.881794858012185</v>
      </c>
      <c r="AN157" s="4">
        <f t="shared" si="175"/>
        <v>-0.77840493987910619</v>
      </c>
      <c r="AO157" s="4">
        <f t="shared" si="175"/>
        <v>1.9048921292717651</v>
      </c>
      <c r="AP157" s="4">
        <f t="shared" si="175"/>
        <v>1.5705466462202864</v>
      </c>
      <c r="AQ157" s="4">
        <f t="shared" si="175"/>
        <v>-0.25281421630467094</v>
      </c>
      <c r="AR157" s="4">
        <f t="shared" si="175"/>
        <v>-0.13837360414345667</v>
      </c>
      <c r="AS157" s="4">
        <f t="shared" si="175"/>
        <v>-1.8792917638271298</v>
      </c>
      <c r="AT157" s="4">
        <f t="shared" si="175"/>
        <v>5.2721880323414183E-2</v>
      </c>
      <c r="AU157" s="4">
        <f t="shared" si="175"/>
        <v>-1.6670257379893556</v>
      </c>
      <c r="AV157" s="4">
        <f t="shared" si="175"/>
        <v>2.5872189988620633</v>
      </c>
      <c r="AW157" s="4">
        <f t="shared" si="175"/>
        <v>2.705459258275269</v>
      </c>
      <c r="AY157" s="2">
        <f t="shared" si="167"/>
        <v>28.622651409492629</v>
      </c>
      <c r="AZ157" s="2">
        <f t="shared" si="167"/>
        <v>31.533967554759883</v>
      </c>
      <c r="BA157" s="2">
        <f t="shared" si="167"/>
        <v>35.889752342114988</v>
      </c>
      <c r="BB157" s="2">
        <f t="shared" si="167"/>
        <v>34.979370068519415</v>
      </c>
      <c r="BC157" s="2">
        <f t="shared" si="167"/>
        <v>33.771477582798354</v>
      </c>
      <c r="BD157" s="2">
        <f t="shared" si="167"/>
        <v>32.156362228699699</v>
      </c>
      <c r="BE157" s="2">
        <f t="shared" si="167"/>
        <v>28.886420207418677</v>
      </c>
      <c r="BF157" s="2">
        <f t="shared" si="167"/>
        <v>30.70538766149528</v>
      </c>
      <c r="BG157" s="2">
        <f t="shared" si="167"/>
        <v>29.804776580377869</v>
      </c>
      <c r="BH157" s="2">
        <f t="shared" si="167"/>
        <v>28.119721321918242</v>
      </c>
      <c r="BI157" s="2">
        <f t="shared" si="167"/>
        <v>29.385735348312711</v>
      </c>
      <c r="BJ157" s="2">
        <f t="shared" si="167"/>
        <v>30.138484736248525</v>
      </c>
      <c r="BK157" s="2">
        <f t="shared" si="167"/>
        <v>32.788137933563753</v>
      </c>
      <c r="BL157" s="2">
        <f t="shared" si="167"/>
        <v>33.240707164116898</v>
      </c>
      <c r="BM157" s="2">
        <f t="shared" si="167"/>
        <v>34.913668789471906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31.832999999999998</v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>
        <f t="shared" si="168"/>
        <v>30.8</v>
      </c>
      <c r="CL157" s="2">
        <f t="shared" si="168"/>
        <v>32.276000000000003</v>
      </c>
      <c r="CM157" s="2">
        <f t="shared" si="168"/>
        <v>29.552</v>
      </c>
      <c r="CN157" s="2">
        <f t="shared" si="168"/>
        <v>27.983000000000001</v>
      </c>
      <c r="CO157" s="2">
        <f t="shared" si="168"/>
        <v>27.567</v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>
        <f t="shared" si="198"/>
        <v>31.832999999999998</v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>
        <f t="shared" si="203"/>
        <v>30.8</v>
      </c>
      <c r="DB157" s="2">
        <f t="shared" si="204"/>
        <v>32.276000000000003</v>
      </c>
      <c r="DC157" s="2">
        <f t="shared" si="205"/>
        <v>29.552</v>
      </c>
      <c r="DD157" s="2">
        <f t="shared" si="206"/>
        <v>27.983000000000001</v>
      </c>
      <c r="DE157" s="2">
        <f t="shared" si="207"/>
        <v>27.567</v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83.621867709815064</v>
      </c>
      <c r="DL157" s="2">
        <f t="shared" si="176"/>
        <v>81.418623518255117</v>
      </c>
      <c r="DM157" s="2">
        <f t="shared" si="176"/>
        <v>78.678648648648661</v>
      </c>
      <c r="DN157" s="2">
        <f t="shared" si="176"/>
        <v>84.581091228070179</v>
      </c>
      <c r="DO157" s="2">
        <f t="shared" si="176"/>
        <v>87.252803135888499</v>
      </c>
      <c r="DP157" s="2">
        <f t="shared" si="176"/>
        <v>79.989052439024405</v>
      </c>
      <c r="DQ157" s="2">
        <f t="shared" si="176"/>
        <v>71.931530487804892</v>
      </c>
      <c r="DR157" s="2">
        <f t="shared" si="176"/>
        <v>74.725944523470844</v>
      </c>
      <c r="DS157" s="2">
        <f t="shared" si="176"/>
        <v>78.655069512195112</v>
      </c>
      <c r="DT157" s="2">
        <f t="shared" si="176"/>
        <v>71.746363414634146</v>
      </c>
      <c r="DU157" s="2">
        <f t="shared" si="176"/>
        <v>83.81525371120108</v>
      </c>
      <c r="DV157" s="2">
        <f t="shared" si="176"/>
        <v>77.978296341463405</v>
      </c>
      <c r="DW157" s="2">
        <f t="shared" si="176"/>
        <v>83.628520512820515</v>
      </c>
      <c r="DX157" s="2">
        <f t="shared" si="176"/>
        <v>87.636191463414619</v>
      </c>
      <c r="DY157" s="2">
        <f t="shared" si="176"/>
        <v>83.89371407624634</v>
      </c>
      <c r="EA157" s="2">
        <f t="shared" si="152"/>
        <v>28.597259430999337</v>
      </c>
      <c r="EB157" s="2">
        <f t="shared" si="152"/>
        <v>31.486394630101405</v>
      </c>
      <c r="EC157" s="2">
        <f t="shared" si="152"/>
        <v>35.904173227827229</v>
      </c>
      <c r="ED157" s="2">
        <f t="shared" si="152"/>
        <v>34.995912426359098</v>
      </c>
      <c r="EE157" s="2">
        <f t="shared" si="152"/>
        <v>33.778260515939103</v>
      </c>
      <c r="EF157" s="2">
        <f t="shared" si="152"/>
        <v>32.169747832901606</v>
      </c>
      <c r="EG157" s="2">
        <f t="shared" si="152"/>
        <v>28.854017288214663</v>
      </c>
      <c r="EH157" s="2">
        <f t="shared" si="152"/>
        <v>30.724146463345825</v>
      </c>
      <c r="EI157" s="2">
        <f t="shared" si="152"/>
        <v>29.6872230114624</v>
      </c>
      <c r="EJ157" s="2">
        <f t="shared" si="152"/>
        <v>28.057197654150372</v>
      </c>
      <c r="EK157" s="2">
        <f t="shared" si="152"/>
        <v>29.365314040463204</v>
      </c>
      <c r="EL157" s="2">
        <f t="shared" si="179"/>
        <v>30.092722976329839</v>
      </c>
      <c r="EM157" s="2">
        <f t="shared" si="135"/>
        <v>32.77138586413858</v>
      </c>
      <c r="EN157" s="2">
        <f t="shared" si="135"/>
        <v>33.214890741420859</v>
      </c>
      <c r="EO157" s="2">
        <f t="shared" si="135"/>
        <v>34.939872335427459</v>
      </c>
      <c r="EQ157" s="2">
        <f t="shared" si="177"/>
        <v>28.802300000000006</v>
      </c>
      <c r="ER157" s="2">
        <f t="shared" si="177"/>
        <v>31.827596846382985</v>
      </c>
      <c r="ES157" s="2">
        <f t="shared" si="177"/>
        <v>35.670397685743872</v>
      </c>
      <c r="ET157" s="2">
        <f t="shared" si="177"/>
        <v>34.680393875271584</v>
      </c>
      <c r="EU157" s="2">
        <f t="shared" si="177"/>
        <v>33.533446971101277</v>
      </c>
      <c r="EV157" s="2">
        <f t="shared" si="177"/>
        <v>31.898583650837192</v>
      </c>
      <c r="EW157" s="2">
        <f t="shared" si="177"/>
        <v>29.067596393561033</v>
      </c>
      <c r="EX157" s="2">
        <f t="shared" si="177"/>
        <v>30.474604854922895</v>
      </c>
      <c r="EY157" s="2">
        <f t="shared" si="177"/>
        <v>30.444683586099018</v>
      </c>
      <c r="EZ157" s="2">
        <f t="shared" si="177"/>
        <v>28.492934762347609</v>
      </c>
      <c r="FA157" s="2">
        <f t="shared" si="177"/>
        <v>29.426158438115085</v>
      </c>
      <c r="FB157" s="2">
        <f t="shared" si="177"/>
        <v>30.52159721391434</v>
      </c>
      <c r="FC157" s="2">
        <f t="shared" si="177"/>
        <v>32.841793589217872</v>
      </c>
      <c r="FD157" s="2">
        <f t="shared" si="177"/>
        <v>33.445451048135837</v>
      </c>
      <c r="FE157" s="2">
        <f t="shared" si="177"/>
        <v>33.902103027234723</v>
      </c>
      <c r="FG157" s="2">
        <f t="shared" si="178"/>
        <v>0.99979730454149096</v>
      </c>
      <c r="FH157" s="2">
        <f t="shared" si="178"/>
        <v>0.99979946412131315</v>
      </c>
      <c r="FI157" s="2">
        <f t="shared" si="178"/>
        <v>0.999784271121684</v>
      </c>
      <c r="FJ157" s="2">
        <f t="shared" si="178"/>
        <v>0.99976798948190082</v>
      </c>
      <c r="FK157" s="2">
        <f t="shared" si="178"/>
        <v>0.99973471702294003</v>
      </c>
      <c r="FL157" s="2">
        <f t="shared" si="178"/>
        <v>0.99974894319947993</v>
      </c>
      <c r="FM157" s="2">
        <f t="shared" si="178"/>
        <v>0.99975379351718319</v>
      </c>
      <c r="FN157" s="2">
        <f t="shared" si="178"/>
        <v>0.99971445285271865</v>
      </c>
      <c r="FO157" s="2">
        <f t="shared" si="178"/>
        <v>0.99975159402938685</v>
      </c>
      <c r="FP157" s="2">
        <f t="shared" si="178"/>
        <v>0.99973851277871895</v>
      </c>
      <c r="FQ157" s="2">
        <f t="shared" si="178"/>
        <v>0.99973796210860344</v>
      </c>
      <c r="FR157" s="2">
        <f t="shared" si="178"/>
        <v>0.99974673881243614</v>
      </c>
      <c r="FS157" s="2">
        <f t="shared" si="178"/>
        <v>0.99976215232732846</v>
      </c>
      <c r="FT157" s="2">
        <f t="shared" si="178"/>
        <v>0.99974572974383369</v>
      </c>
      <c r="FU157" s="2">
        <f t="shared" si="178"/>
        <v>0.99962163509584279</v>
      </c>
      <c r="FW157" s="2">
        <f t="shared" si="169"/>
        <v>6.9443526997296001E-2</v>
      </c>
      <c r="FX157" s="2">
        <f t="shared" si="169"/>
        <v>0.11008053134274905</v>
      </c>
      <c r="FY157" s="2">
        <f t="shared" si="169"/>
        <v>0.10115932190585951</v>
      </c>
      <c r="FZ157" s="2">
        <f t="shared" si="169"/>
        <v>8.8890623916848044E-2</v>
      </c>
      <c r="GA157" s="2">
        <f t="shared" si="169"/>
        <v>8.5652201220234411E-2</v>
      </c>
      <c r="GB157" s="2">
        <f t="shared" si="169"/>
        <v>9.3636872045956054E-2</v>
      </c>
      <c r="GC157" s="2">
        <f t="shared" si="169"/>
        <v>0.10205565827846504</v>
      </c>
      <c r="GD157" s="2">
        <f t="shared" si="169"/>
        <v>0.12552371510236165</v>
      </c>
      <c r="GE157" s="2">
        <f t="shared" si="169"/>
        <v>0.13913551015797898</v>
      </c>
      <c r="GF157" s="2">
        <f t="shared" si="169"/>
        <v>0.11727141951368192</v>
      </c>
      <c r="GG157" s="2">
        <f t="shared" si="169"/>
        <v>0.1011327370963864</v>
      </c>
      <c r="GH157" s="2">
        <f t="shared" si="169"/>
        <v>7.8424395297072416E-2</v>
      </c>
      <c r="GI157" s="2">
        <f t="shared" si="169"/>
        <v>6.612652667017628E-2</v>
      </c>
      <c r="GJ157" s="2">
        <f t="shared" si="169"/>
        <v>5.1954756615403823E-2</v>
      </c>
      <c r="GK157" s="2">
        <f t="shared" si="169"/>
        <v>4.3098173400246381E-2</v>
      </c>
      <c r="GM157" s="86">
        <f t="shared" si="170"/>
        <v>3.780983112206869E-129</v>
      </c>
      <c r="GN157" s="86">
        <f t="shared" si="170"/>
        <v>6.9686274284311647E-195</v>
      </c>
      <c r="GO157" s="86">
        <f t="shared" si="170"/>
        <v>2.6575960066289381E-177</v>
      </c>
      <c r="GP157" s="86">
        <f t="shared" si="170"/>
        <v>1.9670208909153742E-276</v>
      </c>
      <c r="GQ157" s="86">
        <f t="shared" si="170"/>
        <v>2.9878040807413194E-243</v>
      </c>
      <c r="GR157" s="86">
        <f t="shared" si="170"/>
        <v>2.7215403457559906E-270</v>
      </c>
      <c r="GS157" s="86">
        <f t="shared" si="170"/>
        <v>0</v>
      </c>
      <c r="GT157" s="86">
        <f t="shared" si="170"/>
        <v>1.4919438543213856E-301</v>
      </c>
      <c r="GU157" s="86">
        <f t="shared" si="170"/>
        <v>4.4188963192525345E-252</v>
      </c>
      <c r="GV157" s="86">
        <f t="shared" si="170"/>
        <v>1.9256807273892092E-249</v>
      </c>
      <c r="GW157" s="86">
        <f t="shared" si="170"/>
        <v>1.7147128661175674E-195</v>
      </c>
      <c r="GX157" s="86">
        <f t="shared" si="170"/>
        <v>1.1714018216768585E-219</v>
      </c>
      <c r="GY157" s="86">
        <f t="shared" si="170"/>
        <v>3.7102248479923176E-190</v>
      </c>
      <c r="GZ157" s="86">
        <f t="shared" si="170"/>
        <v>7.4896119477854135E-165</v>
      </c>
      <c r="HA157" s="86">
        <f t="shared" si="170"/>
        <v>4.8807437642452026E-201</v>
      </c>
      <c r="HC157" s="86">
        <f t="shared" si="181"/>
        <v>5.1225270565627141E-52</v>
      </c>
      <c r="HD157" s="86">
        <f t="shared" si="181"/>
        <v>7.341837449445718E-129</v>
      </c>
      <c r="HE157" s="86">
        <f t="shared" si="181"/>
        <v>1.4071475088092541E-86</v>
      </c>
      <c r="HF157" s="86">
        <f t="shared" si="180"/>
        <v>1.0593125672053542E-126</v>
      </c>
      <c r="HG157" s="86">
        <f t="shared" si="180"/>
        <v>2.5681587600864745E-105</v>
      </c>
      <c r="HH157" s="86">
        <f t="shared" si="180"/>
        <v>7.2111541350856849E-148</v>
      </c>
      <c r="HI157" s="86">
        <f t="shared" si="180"/>
        <v>2.956993427467914E-171</v>
      </c>
      <c r="HJ157" s="86">
        <f t="shared" si="180"/>
        <v>1.4333991051723293E-142</v>
      </c>
      <c r="HK157" s="86">
        <f t="shared" si="180"/>
        <v>1.1992925593234792E-149</v>
      </c>
      <c r="HL157" s="86">
        <f t="shared" si="161"/>
        <v>4.3406792614477298E-131</v>
      </c>
      <c r="HM157" s="86">
        <f t="shared" si="161"/>
        <v>1.4848789111012463E-115</v>
      </c>
      <c r="HN157" s="86">
        <f t="shared" si="161"/>
        <v>6.3731104462923189E-108</v>
      </c>
      <c r="HO157" s="86">
        <f t="shared" si="161"/>
        <v>1.4027742893587636E-92</v>
      </c>
      <c r="HP157" s="86">
        <f t="shared" si="161"/>
        <v>9.9273228166064247E-82</v>
      </c>
      <c r="HQ157" s="86">
        <f t="shared" si="161"/>
        <v>2.0331921700427729E-117</v>
      </c>
      <c r="HS157" s="86">
        <f t="shared" si="171"/>
        <v>9.2302674542954627E-2</v>
      </c>
      <c r="HT157" s="86">
        <f t="shared" si="171"/>
        <v>9.1428240520055066E-3</v>
      </c>
      <c r="HU157" s="86">
        <f t="shared" si="171"/>
        <v>2.2256283647288089E-2</v>
      </c>
      <c r="HV157" s="86">
        <f t="shared" si="171"/>
        <v>3.8639084749973643E-2</v>
      </c>
      <c r="HW157" s="86">
        <f t="shared" si="171"/>
        <v>4.385618212940201E-2</v>
      </c>
      <c r="HX157" s="86">
        <f t="shared" si="171"/>
        <v>1.9454640196849084E-2</v>
      </c>
      <c r="HY157" s="86">
        <f t="shared" si="171"/>
        <v>2.7659204408877818E-3</v>
      </c>
      <c r="HZ157" s="86">
        <f t="shared" si="171"/>
        <v>6.71257378076449E-5</v>
      </c>
      <c r="IA157" s="86">
        <f t="shared" si="171"/>
        <v>3.016823924889597E-5</v>
      </c>
      <c r="IB157" s="86">
        <f t="shared" si="171"/>
        <v>5.4830608737638762E-4</v>
      </c>
      <c r="IC157" s="86">
        <f t="shared" si="171"/>
        <v>8.3397649491523517E-3</v>
      </c>
      <c r="ID157" s="86">
        <f t="shared" si="171"/>
        <v>6.840475367584771E-2</v>
      </c>
      <c r="IE157" s="86">
        <f t="shared" si="171"/>
        <v>0.21111146352102056</v>
      </c>
      <c r="IF157" s="86">
        <f t="shared" si="171"/>
        <v>0.36695937944133677</v>
      </c>
      <c r="IG157" s="86">
        <f t="shared" si="171"/>
        <v>0.54107584419312493</v>
      </c>
      <c r="II157" s="86">
        <f t="shared" si="172"/>
        <v>1.5743373255609299E-23</v>
      </c>
      <c r="IJ157" s="86">
        <f t="shared" si="172"/>
        <v>2.9573162055658202E-11</v>
      </c>
      <c r="IK157" s="86">
        <f t="shared" si="172"/>
        <v>6.2790355767775331E-14</v>
      </c>
      <c r="IL157" s="86">
        <f t="shared" si="172"/>
        <v>3.4672866768423911E-17</v>
      </c>
      <c r="IM157" s="86">
        <f t="shared" si="172"/>
        <v>3.3258335989935987E-18</v>
      </c>
      <c r="IN157" s="86">
        <f t="shared" si="172"/>
        <v>1.8408403161414665E-17</v>
      </c>
      <c r="IO157" s="86">
        <f t="shared" si="172"/>
        <v>5.6051065234162845E-17</v>
      </c>
      <c r="IP157" s="86">
        <f t="shared" si="172"/>
        <v>2.6223382733934596E-17</v>
      </c>
      <c r="IQ157" s="86">
        <f t="shared" si="172"/>
        <v>9.2798617254191452E-14</v>
      </c>
      <c r="IR157" s="86">
        <f t="shared" si="172"/>
        <v>7.0419491323636972E-16</v>
      </c>
      <c r="IS157" s="86">
        <f t="shared" si="172"/>
        <v>5.7055104031903545E-16</v>
      </c>
      <c r="IT157" s="86">
        <f t="shared" si="172"/>
        <v>6.2905938050470677E-20</v>
      </c>
      <c r="IU157" s="86">
        <f t="shared" si="172"/>
        <v>3.2245418146197504E-21</v>
      </c>
      <c r="IV157" s="86">
        <f t="shared" si="172"/>
        <v>1.8956815563584137E-12</v>
      </c>
      <c r="IW157" s="86">
        <f t="shared" si="172"/>
        <v>7.8077351398561703E-9</v>
      </c>
      <c r="IY157" s="86">
        <f t="shared" si="173"/>
        <v>9.2302674542954627E-2</v>
      </c>
      <c r="IZ157" s="86">
        <f t="shared" si="173"/>
        <v>9.1428240815786682E-3</v>
      </c>
      <c r="JA157" s="86">
        <f t="shared" si="173"/>
        <v>2.2256283647350879E-2</v>
      </c>
      <c r="JB157" s="86">
        <f t="shared" si="173"/>
        <v>3.8639084749973678E-2</v>
      </c>
      <c r="JC157" s="86">
        <f t="shared" si="173"/>
        <v>4.385618212940201E-2</v>
      </c>
      <c r="JD157" s="86">
        <f t="shared" si="173"/>
        <v>1.9454640196849102E-2</v>
      </c>
      <c r="JE157" s="86">
        <f t="shared" si="173"/>
        <v>2.7659204408878378E-3</v>
      </c>
      <c r="JF157" s="86">
        <f t="shared" si="173"/>
        <v>6.7125737807671124E-5</v>
      </c>
      <c r="JG157" s="86">
        <f t="shared" si="173"/>
        <v>3.0168239341694585E-5</v>
      </c>
      <c r="JH157" s="86">
        <f t="shared" si="173"/>
        <v>5.4830608737709181E-4</v>
      </c>
      <c r="JI157" s="86">
        <f t="shared" si="173"/>
        <v>8.3397649491529224E-3</v>
      </c>
      <c r="JJ157" s="86">
        <f t="shared" si="173"/>
        <v>6.840475367584771E-2</v>
      </c>
      <c r="JK157" s="86">
        <f t="shared" si="173"/>
        <v>0.21111146352102056</v>
      </c>
      <c r="JL157" s="86">
        <f t="shared" si="173"/>
        <v>0.36695937944323248</v>
      </c>
      <c r="JM157" s="86">
        <f t="shared" si="173"/>
        <v>0.54107585200086006</v>
      </c>
    </row>
    <row r="158" spans="2:273" x14ac:dyDescent="0.25">
      <c r="B158" s="2">
        <v>131</v>
      </c>
      <c r="C158" s="37">
        <v>27.574000000000002</v>
      </c>
      <c r="D158" s="37">
        <v>30.4</v>
      </c>
      <c r="E158" s="37">
        <v>34.966000000000001</v>
      </c>
      <c r="F158" s="37">
        <v>33.39</v>
      </c>
      <c r="G158" s="37">
        <v>32.582999999999998</v>
      </c>
      <c r="H158" s="37">
        <v>33.633000000000003</v>
      </c>
      <c r="I158" s="37">
        <v>31.617000000000001</v>
      </c>
      <c r="J158" s="37">
        <v>31.379000000000001</v>
      </c>
      <c r="K158" s="37">
        <v>28.672000000000001</v>
      </c>
      <c r="L158" s="37">
        <v>27.117000000000001</v>
      </c>
      <c r="M158" s="37">
        <v>27.567</v>
      </c>
      <c r="N158" s="37">
        <v>29.45</v>
      </c>
      <c r="O158" s="37">
        <v>34.4</v>
      </c>
      <c r="P158" s="37">
        <v>46.482999999999997</v>
      </c>
      <c r="Q158" s="37">
        <v>104.43300000000001</v>
      </c>
      <c r="S158" s="4">
        <f t="shared" si="174"/>
        <v>28.519778961223139</v>
      </c>
      <c r="T158" s="4">
        <f t="shared" si="174"/>
        <v>31.428501619928479</v>
      </c>
      <c r="U158" s="4">
        <f t="shared" si="174"/>
        <v>35.811595353997205</v>
      </c>
      <c r="V158" s="4">
        <f t="shared" si="174"/>
        <v>34.941116819596473</v>
      </c>
      <c r="W158" s="4">
        <f t="shared" si="174"/>
        <v>33.790546935576195</v>
      </c>
      <c r="X158" s="4">
        <f t="shared" si="174"/>
        <v>32.14078622779531</v>
      </c>
      <c r="Y158" s="4">
        <f t="shared" si="174"/>
        <v>28.800372143831982</v>
      </c>
      <c r="Z158" s="4">
        <f t="shared" si="174"/>
        <v>30.623103173719631</v>
      </c>
      <c r="AA158" s="4">
        <f t="shared" si="174"/>
        <v>29.670528148170753</v>
      </c>
      <c r="AB158" s="4">
        <f t="shared" si="174"/>
        <v>28.008697087114211</v>
      </c>
      <c r="AC158" s="4">
        <f t="shared" si="174"/>
        <v>29.326125184981294</v>
      </c>
      <c r="AD158" s="4">
        <f t="shared" si="174"/>
        <v>30.344713096528675</v>
      </c>
      <c r="AE158" s="4">
        <f t="shared" si="174"/>
        <v>35.096600186224599</v>
      </c>
      <c r="AF158" s="4">
        <f t="shared" si="174"/>
        <v>46.482650976350428</v>
      </c>
      <c r="AG158" s="4">
        <f t="shared" si="174"/>
        <v>99.106662245728046</v>
      </c>
      <c r="AI158" s="4">
        <f t="shared" si="175"/>
        <v>-0.94577896122313732</v>
      </c>
      <c r="AJ158" s="4">
        <f t="shared" si="175"/>
        <v>-1.0285016199284804</v>
      </c>
      <c r="AK158" s="4">
        <f t="shared" si="175"/>
        <v>-0.84559535399720431</v>
      </c>
      <c r="AL158" s="4">
        <f t="shared" si="175"/>
        <v>-1.5511168195964729</v>
      </c>
      <c r="AM158" s="4">
        <f t="shared" si="175"/>
        <v>-1.2075469355761967</v>
      </c>
      <c r="AN158" s="4">
        <f t="shared" si="175"/>
        <v>1.4922137722046926</v>
      </c>
      <c r="AO158" s="4">
        <f t="shared" si="175"/>
        <v>2.8166278561680187</v>
      </c>
      <c r="AP158" s="4">
        <f t="shared" si="175"/>
        <v>0.75589682628037025</v>
      </c>
      <c r="AQ158" s="4">
        <f t="shared" si="175"/>
        <v>-0.99852814817075242</v>
      </c>
      <c r="AR158" s="4">
        <f t="shared" si="175"/>
        <v>-0.89169708711420981</v>
      </c>
      <c r="AS158" s="4">
        <f t="shared" si="175"/>
        <v>-1.7591251849812934</v>
      </c>
      <c r="AT158" s="4">
        <f t="shared" si="175"/>
        <v>-0.89471309652867603</v>
      </c>
      <c r="AU158" s="4">
        <f t="shared" si="175"/>
        <v>-0.69660018622460029</v>
      </c>
      <c r="AV158" s="4">
        <f t="shared" si="175"/>
        <v>3.4902364956934662E-4</v>
      </c>
      <c r="AW158" s="4">
        <f t="shared" si="175"/>
        <v>5.326337754271961</v>
      </c>
      <c r="AY158" s="2">
        <f t="shared" si="167"/>
        <v>28.519778961223139</v>
      </c>
      <c r="AZ158" s="2">
        <f t="shared" si="167"/>
        <v>31.425103473523915</v>
      </c>
      <c r="BA158" s="2">
        <f t="shared" si="167"/>
        <v>35.792605398629533</v>
      </c>
      <c r="BB158" s="2">
        <f t="shared" si="167"/>
        <v>34.899185731297784</v>
      </c>
      <c r="BC158" s="2">
        <f t="shared" si="167"/>
        <v>33.713065564379015</v>
      </c>
      <c r="BD158" s="2">
        <f t="shared" si="167"/>
        <v>32.11489476548703</v>
      </c>
      <c r="BE158" s="2">
        <f t="shared" si="167"/>
        <v>28.798905560035831</v>
      </c>
      <c r="BF158" s="2">
        <f t="shared" si="167"/>
        <v>30.623098310533425</v>
      </c>
      <c r="BG158" s="2">
        <f t="shared" si="167"/>
        <v>29.670525163265921</v>
      </c>
      <c r="BH158" s="2">
        <f t="shared" si="167"/>
        <v>28.008494043280663</v>
      </c>
      <c r="BI158" s="2">
        <f t="shared" si="167"/>
        <v>29.313061072350976</v>
      </c>
      <c r="BJ158" s="2">
        <f t="shared" si="167"/>
        <v>30.017375913392257</v>
      </c>
      <c r="BK158" s="2">
        <f t="shared" si="167"/>
        <v>32.667787423765432</v>
      </c>
      <c r="BL158" s="2">
        <f t="shared" si="167"/>
        <v>33.080828415791046</v>
      </c>
      <c r="BM158" s="2">
        <f t="shared" si="167"/>
        <v>34.81834753065484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30.4</v>
      </c>
      <c r="CG158" s="2">
        <f t="shared" si="168"/>
        <v>34.966000000000001</v>
      </c>
      <c r="CH158" s="2" t="str">
        <f t="shared" si="168"/>
        <v/>
      </c>
      <c r="CI158" s="2" t="str">
        <f t="shared" si="168"/>
        <v/>
      </c>
      <c r="CJ158" s="2">
        <f t="shared" si="168"/>
        <v>33.633000000000003</v>
      </c>
      <c r="CK158" s="2">
        <f t="shared" si="168"/>
        <v>31.617000000000001</v>
      </c>
      <c r="CL158" s="2">
        <f t="shared" si="168"/>
        <v>31.379000000000001</v>
      </c>
      <c r="CM158" s="2">
        <f t="shared" si="168"/>
        <v>28.672000000000001</v>
      </c>
      <c r="CN158" s="2">
        <f t="shared" si="168"/>
        <v>27.117000000000001</v>
      </c>
      <c r="CO158" s="2">
        <f t="shared" si="168"/>
        <v>27.567</v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>
        <f t="shared" si="198"/>
        <v>30.4</v>
      </c>
      <c r="CW158" s="2">
        <f t="shared" si="199"/>
        <v>34.966000000000001</v>
      </c>
      <c r="CX158" s="2" t="str">
        <f t="shared" si="200"/>
        <v/>
      </c>
      <c r="CY158" s="2" t="str">
        <f t="shared" si="201"/>
        <v/>
      </c>
      <c r="CZ158" s="2">
        <f t="shared" si="202"/>
        <v>33.633000000000003</v>
      </c>
      <c r="DA158" s="2">
        <f t="shared" si="203"/>
        <v>31.617000000000001</v>
      </c>
      <c r="DB158" s="2">
        <f t="shared" si="204"/>
        <v>31.379000000000001</v>
      </c>
      <c r="DC158" s="2">
        <f t="shared" si="205"/>
        <v>28.672000000000001</v>
      </c>
      <c r="DD158" s="2">
        <f t="shared" si="206"/>
        <v>27.117000000000001</v>
      </c>
      <c r="DE158" s="2">
        <f t="shared" si="207"/>
        <v>27.567</v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84.004758179231857</v>
      </c>
      <c r="DL158" s="2">
        <f t="shared" si="176"/>
        <v>81.761365813181612</v>
      </c>
      <c r="DM158" s="2">
        <f t="shared" si="176"/>
        <v>78.979682788051221</v>
      </c>
      <c r="DN158" s="2">
        <f t="shared" si="176"/>
        <v>84.929561673414298</v>
      </c>
      <c r="DO158" s="2">
        <f t="shared" si="176"/>
        <v>87.650655226480836</v>
      </c>
      <c r="DP158" s="2">
        <f t="shared" si="176"/>
        <v>80.33421332082554</v>
      </c>
      <c r="DQ158" s="2">
        <f t="shared" si="176"/>
        <v>72.216397279549739</v>
      </c>
      <c r="DR158" s="2">
        <f t="shared" si="176"/>
        <v>75.039390706495965</v>
      </c>
      <c r="DS158" s="2">
        <f t="shared" si="176"/>
        <v>78.991868105065663</v>
      </c>
      <c r="DT158" s="2">
        <f t="shared" si="176"/>
        <v>72.023250187617265</v>
      </c>
      <c r="DU158" s="2">
        <f t="shared" si="176"/>
        <v>84.188472334682871</v>
      </c>
      <c r="DV158" s="2">
        <f t="shared" si="176"/>
        <v>78.287183864915562</v>
      </c>
      <c r="DW158" s="2">
        <f t="shared" si="176"/>
        <v>83.963758974358967</v>
      </c>
      <c r="DX158" s="2">
        <f t="shared" si="176"/>
        <v>88.009457223264519</v>
      </c>
      <c r="DY158" s="2">
        <f t="shared" si="176"/>
        <v>84.305659457478015</v>
      </c>
      <c r="EA158" s="2">
        <f t="shared" si="152"/>
        <v>28.493106379479951</v>
      </c>
      <c r="EB158" s="2">
        <f t="shared" si="152"/>
        <v>31.373171784304912</v>
      </c>
      <c r="EC158" s="2">
        <f t="shared" si="152"/>
        <v>35.811069106495211</v>
      </c>
      <c r="ED158" s="2">
        <f t="shared" si="152"/>
        <v>34.92059497501802</v>
      </c>
      <c r="EE158" s="2">
        <f t="shared" si="152"/>
        <v>33.723929370340642</v>
      </c>
      <c r="EF158" s="2">
        <f t="shared" si="152"/>
        <v>32.132824699836682</v>
      </c>
      <c r="EG158" s="2">
        <f t="shared" si="152"/>
        <v>28.764449858758731</v>
      </c>
      <c r="EH158" s="2">
        <f t="shared" si="152"/>
        <v>30.646650180124134</v>
      </c>
      <c r="EI158" s="2">
        <f t="shared" si="152"/>
        <v>29.540877441043218</v>
      </c>
      <c r="EJ158" s="2">
        <f t="shared" si="152"/>
        <v>27.94009170966573</v>
      </c>
      <c r="EK158" s="2">
        <f t="shared" si="152"/>
        <v>29.292890866489426</v>
      </c>
      <c r="EL158" s="2">
        <f t="shared" si="179"/>
        <v>29.967746400936527</v>
      </c>
      <c r="EM158" s="2">
        <f t="shared" si="135"/>
        <v>32.651289783112802</v>
      </c>
      <c r="EN158" s="2">
        <f t="shared" si="135"/>
        <v>33.054356465174266</v>
      </c>
      <c r="EO158" s="2">
        <f t="shared" si="135"/>
        <v>34.851687462628036</v>
      </c>
      <c r="EQ158" s="2">
        <f t="shared" si="177"/>
        <v>28.710071409882264</v>
      </c>
      <c r="ER158" s="2">
        <f t="shared" si="177"/>
        <v>31.730829792158048</v>
      </c>
      <c r="ES158" s="2">
        <f t="shared" si="177"/>
        <v>35.565662432585398</v>
      </c>
      <c r="ET158" s="2">
        <f t="shared" si="177"/>
        <v>34.589553278547072</v>
      </c>
      <c r="EU158" s="2">
        <f t="shared" si="177"/>
        <v>33.467222904852512</v>
      </c>
      <c r="EV158" s="2">
        <f t="shared" si="177"/>
        <v>31.848144261205405</v>
      </c>
      <c r="EW158" s="2">
        <f t="shared" si="177"/>
        <v>28.987340337689204</v>
      </c>
      <c r="EX158" s="2">
        <f t="shared" si="177"/>
        <v>30.388441922566827</v>
      </c>
      <c r="EY158" s="2">
        <f t="shared" si="177"/>
        <v>30.327683265000772</v>
      </c>
      <c r="EZ158" s="2">
        <f t="shared" si="177"/>
        <v>28.395385015402219</v>
      </c>
      <c r="FA158" s="2">
        <f t="shared" si="177"/>
        <v>29.357095817229464</v>
      </c>
      <c r="FB158" s="2">
        <f t="shared" si="177"/>
        <v>30.418489068905558</v>
      </c>
      <c r="FC158" s="2">
        <f t="shared" si="177"/>
        <v>32.72577935731529</v>
      </c>
      <c r="FD158" s="2">
        <f t="shared" si="177"/>
        <v>33.296540144979772</v>
      </c>
      <c r="FE158" s="2">
        <f t="shared" si="177"/>
        <v>33.780604596859007</v>
      </c>
      <c r="FG158" s="2">
        <f t="shared" si="178"/>
        <v>0.9998151362477059</v>
      </c>
      <c r="FH158" s="2">
        <f t="shared" si="178"/>
        <v>0.99981710587779404</v>
      </c>
      <c r="FI158" s="2">
        <f t="shared" si="178"/>
        <v>0.99980324918992858</v>
      </c>
      <c r="FJ158" s="2">
        <f t="shared" si="178"/>
        <v>0.99978839957295096</v>
      </c>
      <c r="FK158" s="2">
        <f t="shared" si="178"/>
        <v>0.99975805340190083</v>
      </c>
      <c r="FL158" s="2">
        <f t="shared" si="178"/>
        <v>0.99977102841858601</v>
      </c>
      <c r="FM158" s="2">
        <f t="shared" si="178"/>
        <v>0.99977545215445862</v>
      </c>
      <c r="FN158" s="2">
        <f t="shared" si="178"/>
        <v>0.99973957136324876</v>
      </c>
      <c r="FO158" s="2">
        <f t="shared" si="178"/>
        <v>0.99977344611044427</v>
      </c>
      <c r="FP158" s="2">
        <f t="shared" si="178"/>
        <v>0.99976151533277358</v>
      </c>
      <c r="FQ158" s="2">
        <f t="shared" si="178"/>
        <v>0.99976101309252408</v>
      </c>
      <c r="FR158" s="2">
        <f t="shared" si="178"/>
        <v>0.99976901790449335</v>
      </c>
      <c r="FS158" s="2">
        <f t="shared" si="178"/>
        <v>0.99978307580461467</v>
      </c>
      <c r="FT158" s="2">
        <f t="shared" si="178"/>
        <v>0.99976809758189167</v>
      </c>
      <c r="FU158" s="2">
        <f t="shared" si="178"/>
        <v>0.99965491561762387</v>
      </c>
      <c r="FW158" s="2">
        <f t="shared" si="169"/>
        <v>7.5636564404005527E-2</v>
      </c>
      <c r="FX158" s="2">
        <f t="shared" si="169"/>
        <v>0.11943248512442912</v>
      </c>
      <c r="FY158" s="2">
        <f t="shared" si="169"/>
        <v>0.10984692122549949</v>
      </c>
      <c r="FZ158" s="2">
        <f t="shared" si="169"/>
        <v>9.6637863963781961E-2</v>
      </c>
      <c r="GA158" s="2">
        <f t="shared" si="169"/>
        <v>9.3146052179410424E-2</v>
      </c>
      <c r="GB158" s="2">
        <f t="shared" si="169"/>
        <v>0.10175157333542277</v>
      </c>
      <c r="GC158" s="2">
        <f t="shared" si="169"/>
        <v>0.11081074533869124</v>
      </c>
      <c r="GD158" s="2">
        <f t="shared" si="169"/>
        <v>0.13598717105259858</v>
      </c>
      <c r="GE158" s="2">
        <f t="shared" si="169"/>
        <v>0.15053829590333065</v>
      </c>
      <c r="GF158" s="2">
        <f t="shared" si="169"/>
        <v>0.1271469962453893</v>
      </c>
      <c r="GG158" s="2">
        <f t="shared" si="169"/>
        <v>0.10981833224855232</v>
      </c>
      <c r="GH158" s="2">
        <f t="shared" si="169"/>
        <v>8.5344899141517827E-2</v>
      </c>
      <c r="GI158" s="2">
        <f t="shared" si="169"/>
        <v>7.2046653743721947E-2</v>
      </c>
      <c r="GJ158" s="2">
        <f t="shared" si="169"/>
        <v>5.6683133539866842E-2</v>
      </c>
      <c r="GK158" s="2">
        <f t="shared" si="169"/>
        <v>4.706052814960679E-2</v>
      </c>
      <c r="GM158" s="86">
        <f t="shared" si="170"/>
        <v>8.4229185357680072E-133</v>
      </c>
      <c r="GN158" s="86">
        <f t="shared" si="170"/>
        <v>1.9328034792619637E-200</v>
      </c>
      <c r="GO158" s="86">
        <f t="shared" si="170"/>
        <v>2.4045625648176625E-182</v>
      </c>
      <c r="GP158" s="86">
        <f t="shared" si="170"/>
        <v>2.5339156190633537E-284</v>
      </c>
      <c r="GQ158" s="86">
        <f t="shared" si="170"/>
        <v>3.2644416150516523E-250</v>
      </c>
      <c r="GR158" s="86">
        <f t="shared" si="170"/>
        <v>5.8837653531687836E-278</v>
      </c>
      <c r="GS158" s="86">
        <f t="shared" si="170"/>
        <v>0</v>
      </c>
      <c r="GT158" s="86">
        <f t="shared" si="170"/>
        <v>0</v>
      </c>
      <c r="GU158" s="86">
        <f t="shared" si="170"/>
        <v>4.2935909007161769E-259</v>
      </c>
      <c r="GV158" s="86">
        <f t="shared" si="170"/>
        <v>1.8687542427689348E-256</v>
      </c>
      <c r="GW158" s="86">
        <f t="shared" si="170"/>
        <v>5.7427149128866089E-201</v>
      </c>
      <c r="GX158" s="86">
        <f t="shared" si="170"/>
        <v>7.5952549290912411E-226</v>
      </c>
      <c r="GY158" s="86">
        <f t="shared" si="170"/>
        <v>1.5859122328970956E-195</v>
      </c>
      <c r="GZ158" s="86">
        <f t="shared" si="170"/>
        <v>1.6805099699739521E-169</v>
      </c>
      <c r="HA158" s="86">
        <f t="shared" si="170"/>
        <v>1.0392416612470924E-206</v>
      </c>
      <c r="HC158" s="86">
        <f t="shared" si="181"/>
        <v>3.2602141930732215E-54</v>
      </c>
      <c r="HD158" s="86">
        <f t="shared" si="181"/>
        <v>1.6497210976159903E-134</v>
      </c>
      <c r="HE158" s="86">
        <f t="shared" si="181"/>
        <v>2.4667217109574488E-90</v>
      </c>
      <c r="HF158" s="86">
        <f t="shared" si="180"/>
        <v>3.4019590854992491E-132</v>
      </c>
      <c r="HG158" s="86">
        <f t="shared" si="180"/>
        <v>6.5141631772263563E-110</v>
      </c>
      <c r="HH158" s="86">
        <f t="shared" si="180"/>
        <v>3.1632733480438013E-154</v>
      </c>
      <c r="HI158" s="86">
        <f t="shared" si="180"/>
        <v>1.7348891387862775E-178</v>
      </c>
      <c r="HJ158" s="86">
        <f t="shared" si="180"/>
        <v>1.8939949892088177E-148</v>
      </c>
      <c r="HK158" s="86">
        <f t="shared" si="180"/>
        <v>8.9116916811420384E-156</v>
      </c>
      <c r="HL158" s="86">
        <f t="shared" si="161"/>
        <v>1.5508305860990794E-136</v>
      </c>
      <c r="HM158" s="86">
        <f t="shared" si="161"/>
        <v>1.9966983283038232E-120</v>
      </c>
      <c r="HN158" s="86">
        <f t="shared" si="161"/>
        <v>1.3893810195929925E-112</v>
      </c>
      <c r="HO158" s="86">
        <f t="shared" si="161"/>
        <v>1.1188596239476063E-96</v>
      </c>
      <c r="HP158" s="86">
        <f t="shared" si="161"/>
        <v>2.3515291979411903E-85</v>
      </c>
      <c r="HQ158" s="86">
        <f t="shared" si="161"/>
        <v>1.3175729934229259E-122</v>
      </c>
      <c r="HS158" s="86">
        <f t="shared" si="171"/>
        <v>4.085940807668316E-2</v>
      </c>
      <c r="HT158" s="86">
        <f t="shared" si="171"/>
        <v>3.3930879982224465E-3</v>
      </c>
      <c r="HU158" s="86">
        <f t="shared" si="171"/>
        <v>8.5665073355968811E-3</v>
      </c>
      <c r="HV158" s="86">
        <f t="shared" si="171"/>
        <v>1.5357011101558207E-2</v>
      </c>
      <c r="HW158" s="86">
        <f t="shared" si="171"/>
        <v>1.7562748768256337E-2</v>
      </c>
      <c r="HX158" s="86">
        <f t="shared" si="171"/>
        <v>6.6820916581812606E-3</v>
      </c>
      <c r="HY158" s="86">
        <f t="shared" si="171"/>
        <v>7.0124934117582688E-4</v>
      </c>
      <c r="HZ158" s="86">
        <f t="shared" si="171"/>
        <v>8.9363448516880877E-6</v>
      </c>
      <c r="IA158" s="86">
        <f t="shared" si="171"/>
        <v>4.2357612676073018E-6</v>
      </c>
      <c r="IB158" s="86">
        <f t="shared" si="171"/>
        <v>1.082796130462118E-4</v>
      </c>
      <c r="IC158" s="86">
        <f t="shared" si="171"/>
        <v>2.5687542518721459E-3</v>
      </c>
      <c r="ID158" s="86">
        <f t="shared" si="171"/>
        <v>2.9459084585934214E-2</v>
      </c>
      <c r="IE158" s="86">
        <f t="shared" si="171"/>
        <v>0.12102836213990167</v>
      </c>
      <c r="IF158" s="86">
        <f t="shared" si="171"/>
        <v>0.26282029330259254</v>
      </c>
      <c r="IG158" s="86">
        <f t="shared" si="171"/>
        <v>0.46041976947668645</v>
      </c>
      <c r="II158" s="86">
        <f t="shared" si="172"/>
        <v>5.3140153707411336E-22</v>
      </c>
      <c r="IJ158" s="86">
        <f t="shared" si="172"/>
        <v>2.0749335742312275E-10</v>
      </c>
      <c r="IK158" s="86">
        <f t="shared" si="172"/>
        <v>6.6809570984722642E-13</v>
      </c>
      <c r="IL158" s="86">
        <f t="shared" si="172"/>
        <v>5.6781953991421641E-16</v>
      </c>
      <c r="IM158" s="86">
        <f t="shared" si="172"/>
        <v>6.199304547824143E-17</v>
      </c>
      <c r="IN158" s="86">
        <f t="shared" si="172"/>
        <v>3.3947992510733755E-16</v>
      </c>
      <c r="IO158" s="86">
        <f t="shared" si="172"/>
        <v>1.0695240976189099E-15</v>
      </c>
      <c r="IP158" s="86">
        <f t="shared" si="172"/>
        <v>7.5830856354802582E-16</v>
      </c>
      <c r="IQ158" s="86">
        <f t="shared" si="172"/>
        <v>1.5027926439184813E-12</v>
      </c>
      <c r="IR158" s="86">
        <f t="shared" si="172"/>
        <v>1.3440053105831074E-14</v>
      </c>
      <c r="IS158" s="86">
        <f t="shared" si="172"/>
        <v>8.8933097731810778E-15</v>
      </c>
      <c r="IT158" s="86">
        <f t="shared" si="172"/>
        <v>1.397858488273453E-18</v>
      </c>
      <c r="IU158" s="86">
        <f t="shared" si="172"/>
        <v>7.0891493370003672E-20</v>
      </c>
      <c r="IV158" s="86">
        <f t="shared" si="172"/>
        <v>9.1926094250281395E-12</v>
      </c>
      <c r="IW158" s="86">
        <f t="shared" si="172"/>
        <v>2.1304203699708469E-8</v>
      </c>
      <c r="IY158" s="86">
        <f t="shared" si="173"/>
        <v>4.085940807668316E-2</v>
      </c>
      <c r="IZ158" s="86">
        <f t="shared" si="173"/>
        <v>3.393088205715804E-3</v>
      </c>
      <c r="JA158" s="86">
        <f t="shared" si="173"/>
        <v>8.5665073362649769E-3</v>
      </c>
      <c r="JB158" s="86">
        <f t="shared" si="173"/>
        <v>1.5357011101558774E-2</v>
      </c>
      <c r="JC158" s="86">
        <f t="shared" si="173"/>
        <v>1.7562748768256399E-2</v>
      </c>
      <c r="JD158" s="86">
        <f t="shared" si="173"/>
        <v>6.6820916581815997E-3</v>
      </c>
      <c r="JE158" s="86">
        <f t="shared" si="173"/>
        <v>7.0124934117689645E-4</v>
      </c>
      <c r="JF158" s="86">
        <f t="shared" si="173"/>
        <v>8.9363448524463956E-6</v>
      </c>
      <c r="JG158" s="86">
        <f t="shared" si="173"/>
        <v>4.2357627703999457E-6</v>
      </c>
      <c r="JH158" s="86">
        <f t="shared" si="173"/>
        <v>1.0827961305965186E-4</v>
      </c>
      <c r="JI158" s="86">
        <f t="shared" si="173"/>
        <v>2.5687542518810394E-3</v>
      </c>
      <c r="JJ158" s="86">
        <f t="shared" si="173"/>
        <v>2.9459084585934214E-2</v>
      </c>
      <c r="JK158" s="86">
        <f t="shared" si="173"/>
        <v>0.12102836213990167</v>
      </c>
      <c r="JL158" s="86">
        <f t="shared" si="173"/>
        <v>0.26282029331178514</v>
      </c>
      <c r="JM158" s="86">
        <f t="shared" si="173"/>
        <v>0.46041979078089013</v>
      </c>
    </row>
    <row r="159" spans="2:273" x14ac:dyDescent="0.25">
      <c r="B159" s="2">
        <v>132</v>
      </c>
      <c r="C159" s="37">
        <v>28.786999999999999</v>
      </c>
      <c r="D159" s="37">
        <v>30.582999999999998</v>
      </c>
      <c r="E159" s="37">
        <v>34.475000000000001</v>
      </c>
      <c r="F159" s="37">
        <v>36.017000000000003</v>
      </c>
      <c r="G159" s="37">
        <v>31.483000000000001</v>
      </c>
      <c r="H159" s="37">
        <v>34.366999999999997</v>
      </c>
      <c r="I159" s="37">
        <v>29.933</v>
      </c>
      <c r="J159" s="37">
        <v>31.379000000000001</v>
      </c>
      <c r="K159" s="37">
        <v>29.085999999999999</v>
      </c>
      <c r="L159" s="37">
        <v>26.1</v>
      </c>
      <c r="M159" s="37">
        <v>30.283000000000001</v>
      </c>
      <c r="N159" s="37">
        <v>29.533000000000001</v>
      </c>
      <c r="O159" s="37">
        <v>32.6</v>
      </c>
      <c r="P159" s="37">
        <v>37.4</v>
      </c>
      <c r="Q159" s="37">
        <v>80.966999999999999</v>
      </c>
      <c r="S159" s="4">
        <f t="shared" si="174"/>
        <v>28.417239902230442</v>
      </c>
      <c r="T159" s="4">
        <f t="shared" si="174"/>
        <v>31.317678222116726</v>
      </c>
      <c r="U159" s="4">
        <f t="shared" si="174"/>
        <v>35.699779182464319</v>
      </c>
      <c r="V159" s="4">
        <f t="shared" si="174"/>
        <v>34.829034277841757</v>
      </c>
      <c r="W159" s="4">
        <f t="shared" si="174"/>
        <v>33.673697329702613</v>
      </c>
      <c r="X159" s="4">
        <f t="shared" si="174"/>
        <v>32.078388961445121</v>
      </c>
      <c r="Y159" s="4">
        <f t="shared" si="174"/>
        <v>28.711974518307922</v>
      </c>
      <c r="Z159" s="4">
        <f t="shared" si="174"/>
        <v>30.54051356318454</v>
      </c>
      <c r="AA159" s="4">
        <f t="shared" si="174"/>
        <v>29.537636582022209</v>
      </c>
      <c r="AB159" s="4">
        <f t="shared" si="174"/>
        <v>27.898078190174424</v>
      </c>
      <c r="AC159" s="4">
        <f t="shared" si="174"/>
        <v>29.24292131566391</v>
      </c>
      <c r="AD159" s="4">
        <f t="shared" si="174"/>
        <v>29.985581033849922</v>
      </c>
      <c r="AE159" s="4">
        <f t="shared" si="174"/>
        <v>33.493577230461675</v>
      </c>
      <c r="AF159" s="4">
        <f t="shared" si="174"/>
        <v>40.065438453089783</v>
      </c>
      <c r="AG159" s="4">
        <f t="shared" si="174"/>
        <v>78.170277171498654</v>
      </c>
      <c r="AI159" s="4">
        <f t="shared" si="175"/>
        <v>0.36976009776955721</v>
      </c>
      <c r="AJ159" s="4">
        <f t="shared" si="175"/>
        <v>-0.7346782221167274</v>
      </c>
      <c r="AK159" s="4">
        <f t="shared" si="175"/>
        <v>-1.2247791824643173</v>
      </c>
      <c r="AL159" s="4">
        <f t="shared" si="175"/>
        <v>1.1879657221582463</v>
      </c>
      <c r="AM159" s="4">
        <f t="shared" si="175"/>
        <v>-2.190697329702612</v>
      </c>
      <c r="AN159" s="4">
        <f t="shared" si="175"/>
        <v>2.2886110385548761</v>
      </c>
      <c r="AO159" s="4">
        <f t="shared" si="175"/>
        <v>1.2210254816920774</v>
      </c>
      <c r="AP159" s="4">
        <f t="shared" si="175"/>
        <v>0.83848643681546164</v>
      </c>
      <c r="AQ159" s="4">
        <f t="shared" si="175"/>
        <v>-0.45163658202221058</v>
      </c>
      <c r="AR159" s="4">
        <f t="shared" si="175"/>
        <v>-1.7980781901744223</v>
      </c>
      <c r="AS159" s="4">
        <f t="shared" si="175"/>
        <v>1.0400786843360912</v>
      </c>
      <c r="AT159" s="4">
        <f t="shared" si="175"/>
        <v>-0.45258103384992054</v>
      </c>
      <c r="AU159" s="4">
        <f t="shared" si="175"/>
        <v>-0.89357723046167337</v>
      </c>
      <c r="AV159" s="4">
        <f t="shared" si="175"/>
        <v>-2.6654384530897843</v>
      </c>
      <c r="AW159" s="4">
        <f t="shared" si="175"/>
        <v>2.7967228285013448</v>
      </c>
      <c r="AY159" s="2">
        <f t="shared" si="167"/>
        <v>28.417239902230442</v>
      </c>
      <c r="AZ159" s="2">
        <f t="shared" si="167"/>
        <v>31.316863981555564</v>
      </c>
      <c r="BA159" s="2">
        <f t="shared" si="167"/>
        <v>35.695147772366553</v>
      </c>
      <c r="BB159" s="2">
        <f t="shared" si="167"/>
        <v>34.818627065205973</v>
      </c>
      <c r="BC159" s="2">
        <f t="shared" si="167"/>
        <v>33.654409189916407</v>
      </c>
      <c r="BD159" s="2">
        <f t="shared" si="167"/>
        <v>32.073101294570861</v>
      </c>
      <c r="BE159" s="2">
        <f t="shared" si="167"/>
        <v>28.71177227461412</v>
      </c>
      <c r="BF159" s="2">
        <f t="shared" si="167"/>
        <v>30.540513286552319</v>
      </c>
      <c r="BG159" s="2">
        <f t="shared" si="167"/>
        <v>29.537636389689798</v>
      </c>
      <c r="BH159" s="2">
        <f t="shared" si="167"/>
        <v>27.89805816446113</v>
      </c>
      <c r="BI159" s="2">
        <f t="shared" si="167"/>
        <v>29.240580541369013</v>
      </c>
      <c r="BJ159" s="2">
        <f t="shared" si="167"/>
        <v>29.896905522519564</v>
      </c>
      <c r="BK159" s="2">
        <f t="shared" si="167"/>
        <v>32.547599602227358</v>
      </c>
      <c r="BL159" s="2">
        <f t="shared" si="167"/>
        <v>32.921246966536941</v>
      </c>
      <c r="BM159" s="2">
        <f t="shared" si="167"/>
        <v>34.72249444366124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30.582999999999998</v>
      </c>
      <c r="CG159" s="2">
        <f t="shared" si="168"/>
        <v>34.475000000000001</v>
      </c>
      <c r="CH159" s="2">
        <f t="shared" si="168"/>
        <v>36.017000000000003</v>
      </c>
      <c r="CI159" s="2">
        <f t="shared" si="168"/>
        <v>31.483000000000001</v>
      </c>
      <c r="CJ159" s="2">
        <f t="shared" si="168"/>
        <v>34.366999999999997</v>
      </c>
      <c r="CK159" s="2">
        <f t="shared" si="168"/>
        <v>29.933</v>
      </c>
      <c r="CL159" s="2">
        <f t="shared" si="168"/>
        <v>31.379000000000001</v>
      </c>
      <c r="CM159" s="2">
        <f t="shared" si="168"/>
        <v>29.085999999999999</v>
      </c>
      <c r="CN159" s="2">
        <f t="shared" si="168"/>
        <v>26.1</v>
      </c>
      <c r="CO159" s="2">
        <f t="shared" si="168"/>
        <v>30.283000000000001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>
        <f t="shared" si="198"/>
        <v>30.582999999999998</v>
      </c>
      <c r="CW159" s="2">
        <f t="shared" si="199"/>
        <v>34.475000000000001</v>
      </c>
      <c r="CX159" s="2">
        <f t="shared" si="200"/>
        <v>36.017000000000003</v>
      </c>
      <c r="CY159" s="2">
        <f t="shared" si="201"/>
        <v>31.483000000000001</v>
      </c>
      <c r="CZ159" s="2">
        <f t="shared" si="202"/>
        <v>34.366999999999997</v>
      </c>
      <c r="DA159" s="2">
        <f t="shared" si="203"/>
        <v>29.933</v>
      </c>
      <c r="DB159" s="2">
        <f t="shared" si="204"/>
        <v>31.379000000000001</v>
      </c>
      <c r="DC159" s="2">
        <f t="shared" si="205"/>
        <v>29.085999999999999</v>
      </c>
      <c r="DD159" s="2">
        <f t="shared" si="206"/>
        <v>26.1</v>
      </c>
      <c r="DE159" s="2">
        <f t="shared" si="207"/>
        <v>30.283000000000001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84.38764864864865</v>
      </c>
      <c r="DL159" s="2">
        <f t="shared" si="176"/>
        <v>82.104108108108122</v>
      </c>
      <c r="DM159" s="2">
        <f t="shared" si="176"/>
        <v>79.280716927453781</v>
      </c>
      <c r="DN159" s="2">
        <f t="shared" si="176"/>
        <v>85.278032118758432</v>
      </c>
      <c r="DO159" s="2">
        <f t="shared" si="176"/>
        <v>88.04850731707316</v>
      </c>
      <c r="DP159" s="2">
        <f t="shared" si="176"/>
        <v>80.679374202626661</v>
      </c>
      <c r="DQ159" s="2">
        <f t="shared" si="176"/>
        <v>72.501264071294571</v>
      </c>
      <c r="DR159" s="2">
        <f t="shared" si="176"/>
        <v>75.352836889521086</v>
      </c>
      <c r="DS159" s="2">
        <f t="shared" si="176"/>
        <v>79.3286666979362</v>
      </c>
      <c r="DT159" s="2">
        <f t="shared" si="176"/>
        <v>72.300136960600383</v>
      </c>
      <c r="DU159" s="2">
        <f t="shared" si="176"/>
        <v>84.561690958164647</v>
      </c>
      <c r="DV159" s="2">
        <f t="shared" si="176"/>
        <v>78.596071388367719</v>
      </c>
      <c r="DW159" s="2">
        <f t="shared" si="176"/>
        <v>84.298997435897434</v>
      </c>
      <c r="DX159" s="2">
        <f t="shared" si="176"/>
        <v>88.382722983114434</v>
      </c>
      <c r="DY159" s="2">
        <f t="shared" si="176"/>
        <v>84.717604838709676</v>
      </c>
      <c r="EA159" s="2">
        <f t="shared" si="152"/>
        <v>28.388953327960561</v>
      </c>
      <c r="EB159" s="2">
        <f t="shared" si="152"/>
        <v>31.259948938508419</v>
      </c>
      <c r="EC159" s="2">
        <f t="shared" si="152"/>
        <v>35.717964985163192</v>
      </c>
      <c r="ED159" s="2">
        <f t="shared" si="152"/>
        <v>34.845277523676955</v>
      </c>
      <c r="EE159" s="2">
        <f t="shared" si="152"/>
        <v>33.669598224742174</v>
      </c>
      <c r="EF159" s="2">
        <f t="shared" si="152"/>
        <v>32.095901566771758</v>
      </c>
      <c r="EG159" s="2">
        <f t="shared" si="152"/>
        <v>28.674882429302798</v>
      </c>
      <c r="EH159" s="2">
        <f t="shared" si="152"/>
        <v>30.569153896902442</v>
      </c>
      <c r="EI159" s="2">
        <f t="shared" si="152"/>
        <v>29.394531870624032</v>
      </c>
      <c r="EJ159" s="2">
        <f t="shared" si="152"/>
        <v>27.822985765181095</v>
      </c>
      <c r="EK159" s="2">
        <f t="shared" ref="EK159:EO222" si="212">CO$228*$B159+CO$229</f>
        <v>29.220467692515651</v>
      </c>
      <c r="EL159" s="2">
        <f t="shared" si="179"/>
        <v>29.842769825543215</v>
      </c>
      <c r="EM159" s="2">
        <f t="shared" si="179"/>
        <v>32.531193702087023</v>
      </c>
      <c r="EN159" s="2">
        <f t="shared" si="179"/>
        <v>32.893822188927658</v>
      </c>
      <c r="EO159" s="2">
        <f t="shared" si="179"/>
        <v>34.763502589828619</v>
      </c>
      <c r="EQ159" s="2">
        <f t="shared" si="177"/>
        <v>28.617842819764522</v>
      </c>
      <c r="ER159" s="2">
        <f t="shared" si="177"/>
        <v>31.634062737933107</v>
      </c>
      <c r="ES159" s="2">
        <f t="shared" si="177"/>
        <v>35.460927179426925</v>
      </c>
      <c r="ET159" s="2">
        <f t="shared" si="177"/>
        <v>34.49871268182256</v>
      </c>
      <c r="EU159" s="2">
        <f t="shared" si="177"/>
        <v>33.400998838603748</v>
      </c>
      <c r="EV159" s="2">
        <f t="shared" si="177"/>
        <v>31.797704871573615</v>
      </c>
      <c r="EW159" s="2">
        <f t="shared" si="177"/>
        <v>28.907084281817376</v>
      </c>
      <c r="EX159" s="2">
        <f t="shared" si="177"/>
        <v>30.302278990210755</v>
      </c>
      <c r="EY159" s="2">
        <f t="shared" si="177"/>
        <v>30.210682943902526</v>
      </c>
      <c r="EZ159" s="2">
        <f t="shared" si="177"/>
        <v>28.297835268456829</v>
      </c>
      <c r="FA159" s="2">
        <f t="shared" si="177"/>
        <v>29.288033196343839</v>
      </c>
      <c r="FB159" s="2">
        <f t="shared" si="177"/>
        <v>30.315380923896772</v>
      </c>
      <c r="FC159" s="2">
        <f t="shared" si="177"/>
        <v>32.609765125412714</v>
      </c>
      <c r="FD159" s="2">
        <f t="shared" si="177"/>
        <v>33.147629241823708</v>
      </c>
      <c r="FE159" s="2">
        <f t="shared" si="177"/>
        <v>33.659106166483291</v>
      </c>
      <c r="FG159" s="2">
        <f t="shared" si="178"/>
        <v>0.99983139951164712</v>
      </c>
      <c r="FH159" s="2">
        <f t="shared" si="178"/>
        <v>0.99983319589376518</v>
      </c>
      <c r="FI159" s="2">
        <f t="shared" si="178"/>
        <v>0.99982055802207426</v>
      </c>
      <c r="FJ159" s="2">
        <f t="shared" si="178"/>
        <v>0.99980701452381038</v>
      </c>
      <c r="FK159" s="2">
        <f t="shared" si="178"/>
        <v>0.99977933738237279</v>
      </c>
      <c r="FL159" s="2">
        <f t="shared" si="178"/>
        <v>0.99979117122856909</v>
      </c>
      <c r="FM159" s="2">
        <f t="shared" si="178"/>
        <v>0.999795205884636</v>
      </c>
      <c r="FN159" s="2">
        <f t="shared" si="178"/>
        <v>0.99976248081767649</v>
      </c>
      <c r="FO159" s="2">
        <f t="shared" si="178"/>
        <v>0.99979337627813047</v>
      </c>
      <c r="FP159" s="2">
        <f t="shared" si="178"/>
        <v>0.99978249483432668</v>
      </c>
      <c r="FQ159" s="2">
        <f t="shared" si="178"/>
        <v>0.99978203676653088</v>
      </c>
      <c r="FR159" s="2">
        <f t="shared" si="178"/>
        <v>0.99978933754371369</v>
      </c>
      <c r="FS159" s="2">
        <f t="shared" si="178"/>
        <v>0.99980215900630331</v>
      </c>
      <c r="FT159" s="2">
        <f t="shared" si="178"/>
        <v>0.99978849816533866</v>
      </c>
      <c r="FU159" s="2">
        <f t="shared" si="178"/>
        <v>0.99968526974641025</v>
      </c>
      <c r="FW159" s="2">
        <f t="shared" si="169"/>
        <v>8.2333036537258E-2</v>
      </c>
      <c r="FX159" s="2">
        <f t="shared" si="169"/>
        <v>0.12946335739041243</v>
      </c>
      <c r="FY159" s="2">
        <f t="shared" si="169"/>
        <v>0.11918168645000242</v>
      </c>
      <c r="FZ159" s="2">
        <f t="shared" si="169"/>
        <v>0.1049825118941551</v>
      </c>
      <c r="GA159" s="2">
        <f t="shared" si="169"/>
        <v>0.10122296867714919</v>
      </c>
      <c r="GB159" s="2">
        <f t="shared" si="169"/>
        <v>0.11048378346849598</v>
      </c>
      <c r="GC159" s="2">
        <f t="shared" si="169"/>
        <v>0.1202163546545765</v>
      </c>
      <c r="GD159" s="2">
        <f t="shared" si="169"/>
        <v>0.14717604814506913</v>
      </c>
      <c r="GE159" s="2">
        <f t="shared" si="169"/>
        <v>0.16269897403431172</v>
      </c>
      <c r="GF159" s="2">
        <f t="shared" si="169"/>
        <v>0.13772445519991217</v>
      </c>
      <c r="GG159" s="2">
        <f t="shared" si="169"/>
        <v>0.11915099318601945</v>
      </c>
      <c r="GH159" s="2">
        <f t="shared" si="169"/>
        <v>9.2814592949406194E-2</v>
      </c>
      <c r="GI159" s="2">
        <f t="shared" si="169"/>
        <v>7.8452268614126991E-2</v>
      </c>
      <c r="GJ159" s="2">
        <f t="shared" si="169"/>
        <v>6.1813779833749583E-2</v>
      </c>
      <c r="GK159" s="2">
        <f t="shared" si="169"/>
        <v>5.13676178560733E-2</v>
      </c>
      <c r="GM159" s="86">
        <f t="shared" si="170"/>
        <v>1.6664153232103814E-136</v>
      </c>
      <c r="GN159" s="86">
        <f t="shared" si="170"/>
        <v>4.4714864159276385E-206</v>
      </c>
      <c r="GO159" s="86">
        <f t="shared" si="170"/>
        <v>1.8458861242046214E-187</v>
      </c>
      <c r="GP159" s="86">
        <f t="shared" si="170"/>
        <v>2.5238576334343829E-292</v>
      </c>
      <c r="GQ159" s="86">
        <f t="shared" si="170"/>
        <v>2.8403247733764645E-257</v>
      </c>
      <c r="GR159" s="86">
        <f t="shared" si="170"/>
        <v>9.9230117999032155E-286</v>
      </c>
      <c r="GS159" s="86">
        <f t="shared" si="170"/>
        <v>0</v>
      </c>
      <c r="GT159" s="86">
        <f t="shared" si="170"/>
        <v>0</v>
      </c>
      <c r="GU159" s="86">
        <f t="shared" si="170"/>
        <v>3.3379091964395933E-266</v>
      </c>
      <c r="GV159" s="86">
        <f t="shared" si="170"/>
        <v>1.4475563719690545E-263</v>
      </c>
      <c r="GW159" s="86">
        <f t="shared" si="170"/>
        <v>1.6135866210675862E-206</v>
      </c>
      <c r="GX159" s="86">
        <f t="shared" si="170"/>
        <v>4.0342774345696745E-232</v>
      </c>
      <c r="GY159" s="86">
        <f t="shared" si="170"/>
        <v>5.6985659111618616E-201</v>
      </c>
      <c r="GZ159" s="86">
        <f t="shared" si="170"/>
        <v>3.2444816356214865E-174</v>
      </c>
      <c r="HA159" s="86">
        <f t="shared" si="170"/>
        <v>1.8424705298056872E-212</v>
      </c>
      <c r="HC159" s="86">
        <f t="shared" si="181"/>
        <v>1.8637790226286037E-56</v>
      </c>
      <c r="HD159" s="86">
        <f t="shared" si="181"/>
        <v>2.7951351729242332E-140</v>
      </c>
      <c r="HE159" s="86">
        <f t="shared" si="181"/>
        <v>3.5874045561896117E-94</v>
      </c>
      <c r="HF159" s="86">
        <f t="shared" si="180"/>
        <v>8.3260130627038385E-138</v>
      </c>
      <c r="HG159" s="86">
        <f t="shared" si="180"/>
        <v>1.3138359720892665E-114</v>
      </c>
      <c r="HH159" s="86">
        <f t="shared" si="180"/>
        <v>1.0162846655516887E-160</v>
      </c>
      <c r="HI159" s="86">
        <f t="shared" si="180"/>
        <v>7.1902463576783661E-186</v>
      </c>
      <c r="HJ159" s="86">
        <f t="shared" si="180"/>
        <v>1.8980277062043393E-154</v>
      </c>
      <c r="HK159" s="86">
        <f t="shared" si="180"/>
        <v>4.9738155522385385E-162</v>
      </c>
      <c r="HL159" s="86">
        <f t="shared" si="161"/>
        <v>4.2793571547526296E-142</v>
      </c>
      <c r="HM159" s="86">
        <f t="shared" si="161"/>
        <v>2.1233856656870732E-125</v>
      </c>
      <c r="HN159" s="86">
        <f t="shared" si="161"/>
        <v>2.4062898967776384E-117</v>
      </c>
      <c r="HO159" s="86">
        <f t="shared" si="161"/>
        <v>7.2507542747337214E-101</v>
      </c>
      <c r="HP159" s="86">
        <f t="shared" si="161"/>
        <v>4.6321564814309814E-89</v>
      </c>
      <c r="HQ159" s="86">
        <f t="shared" si="161"/>
        <v>6.5726229544478E-128</v>
      </c>
      <c r="HS159" s="86">
        <f t="shared" si="171"/>
        <v>1.5396033535178641E-2</v>
      </c>
      <c r="HT159" s="86">
        <f t="shared" si="171"/>
        <v>1.1282696850279687E-3</v>
      </c>
      <c r="HU159" s="86">
        <f t="shared" si="171"/>
        <v>2.9003467203873282E-3</v>
      </c>
      <c r="HV159" s="86">
        <f t="shared" si="171"/>
        <v>5.2916338826990584E-3</v>
      </c>
      <c r="HW159" s="86">
        <f t="shared" si="171"/>
        <v>6.0725297353658543E-3</v>
      </c>
      <c r="HX159" s="86">
        <f t="shared" si="171"/>
        <v>1.9704416062460623E-3</v>
      </c>
      <c r="HY159" s="86">
        <f t="shared" si="171"/>
        <v>1.514746864088522E-4</v>
      </c>
      <c r="HZ159" s="86">
        <f t="shared" si="171"/>
        <v>9.7032638014176222E-7</v>
      </c>
      <c r="IA159" s="86">
        <f t="shared" si="171"/>
        <v>4.9716976842208277E-7</v>
      </c>
      <c r="IB159" s="86">
        <f t="shared" si="171"/>
        <v>1.8005285221912008E-5</v>
      </c>
      <c r="IC159" s="86">
        <f t="shared" si="171"/>
        <v>6.8175938436435392E-4</v>
      </c>
      <c r="ID159" s="86">
        <f t="shared" si="171"/>
        <v>1.0924246156884535E-2</v>
      </c>
      <c r="IE159" s="86">
        <f t="shared" si="171"/>
        <v>6.0530364095525264E-2</v>
      </c>
      <c r="IF159" s="86">
        <f t="shared" si="171"/>
        <v>0.1688558018731722</v>
      </c>
      <c r="IG159" s="86">
        <f t="shared" si="171"/>
        <v>0.35402410472863577</v>
      </c>
      <c r="II159" s="86">
        <f t="shared" si="172"/>
        <v>1.5835744839354763E-20</v>
      </c>
      <c r="IJ159" s="86">
        <f t="shared" si="172"/>
        <v>1.3384371563531494E-9</v>
      </c>
      <c r="IK159" s="86">
        <f t="shared" si="172"/>
        <v>6.4428579117112557E-12</v>
      </c>
      <c r="IL159" s="86">
        <f t="shared" si="172"/>
        <v>8.3324359656191202E-15</v>
      </c>
      <c r="IM159" s="86">
        <f t="shared" si="172"/>
        <v>1.0320763703059878E-15</v>
      </c>
      <c r="IN159" s="86">
        <f t="shared" si="172"/>
        <v>5.5670951818269925E-15</v>
      </c>
      <c r="IO159" s="86">
        <f t="shared" si="172"/>
        <v>1.8028226204524875E-14</v>
      </c>
      <c r="IP159" s="86">
        <f t="shared" si="172"/>
        <v>1.8705735984662595E-14</v>
      </c>
      <c r="IQ159" s="86">
        <f t="shared" si="172"/>
        <v>2.1172394990158999E-11</v>
      </c>
      <c r="IR159" s="86">
        <f t="shared" si="172"/>
        <v>2.2445385685981356E-13</v>
      </c>
      <c r="IS159" s="86">
        <f t="shared" si="172"/>
        <v>1.2359783956208292E-13</v>
      </c>
      <c r="IT159" s="86">
        <f t="shared" si="172"/>
        <v>2.7679460277452117E-17</v>
      </c>
      <c r="IU159" s="86">
        <f t="shared" si="172"/>
        <v>1.4004489567255076E-18</v>
      </c>
      <c r="IV159" s="86">
        <f t="shared" si="172"/>
        <v>4.2448663944281072E-11</v>
      </c>
      <c r="IW159" s="86">
        <f t="shared" si="172"/>
        <v>5.6490811696873933E-8</v>
      </c>
      <c r="IY159" s="86">
        <f t="shared" si="173"/>
        <v>1.5396033535178641E-2</v>
      </c>
      <c r="IZ159" s="86">
        <f t="shared" si="173"/>
        <v>1.1282710234651249E-3</v>
      </c>
      <c r="JA159" s="86">
        <f t="shared" si="173"/>
        <v>2.9003467268301861E-3</v>
      </c>
      <c r="JB159" s="86">
        <f t="shared" si="173"/>
        <v>5.2916338827073911E-3</v>
      </c>
      <c r="JC159" s="86">
        <f t="shared" si="173"/>
        <v>6.0725297353668864E-3</v>
      </c>
      <c r="JD159" s="86">
        <f t="shared" si="173"/>
        <v>1.9704416062516295E-3</v>
      </c>
      <c r="JE159" s="86">
        <f t="shared" si="173"/>
        <v>1.5147468642688042E-4</v>
      </c>
      <c r="JF159" s="86">
        <f t="shared" si="173"/>
        <v>9.7032639884749828E-7</v>
      </c>
      <c r="JG159" s="86">
        <f t="shared" si="173"/>
        <v>4.971909408170729E-7</v>
      </c>
      <c r="JH159" s="86">
        <f t="shared" si="173"/>
        <v>1.8005285446365866E-5</v>
      </c>
      <c r="JI159" s="86">
        <f t="shared" si="173"/>
        <v>6.8175938448795177E-4</v>
      </c>
      <c r="JJ159" s="86">
        <f t="shared" si="173"/>
        <v>1.0924246156884563E-2</v>
      </c>
      <c r="JK159" s="86">
        <f t="shared" si="173"/>
        <v>6.0530364095525264E-2</v>
      </c>
      <c r="JL159" s="86">
        <f t="shared" si="173"/>
        <v>0.16885580191562086</v>
      </c>
      <c r="JM159" s="86">
        <f t="shared" si="173"/>
        <v>0.35402416121944746</v>
      </c>
    </row>
    <row r="160" spans="2:273" x14ac:dyDescent="0.25">
      <c r="B160" s="2">
        <v>133</v>
      </c>
      <c r="C160" s="37">
        <v>27.524999999999999</v>
      </c>
      <c r="D160" s="37">
        <v>31.466999999999999</v>
      </c>
      <c r="E160" s="37">
        <v>36.627000000000002</v>
      </c>
      <c r="F160" s="37">
        <v>37.22</v>
      </c>
      <c r="G160" s="37">
        <v>32.700000000000003</v>
      </c>
      <c r="H160" s="37">
        <v>33.75</v>
      </c>
      <c r="I160" s="37">
        <v>30.183</v>
      </c>
      <c r="J160" s="37">
        <v>31.81</v>
      </c>
      <c r="K160" s="37">
        <v>27.138000000000002</v>
      </c>
      <c r="L160" s="37">
        <v>28.382999999999999</v>
      </c>
      <c r="M160" s="37">
        <v>28.25</v>
      </c>
      <c r="N160" s="37">
        <v>28.417000000000002</v>
      </c>
      <c r="O160" s="37">
        <v>30.867000000000001</v>
      </c>
      <c r="P160" s="37">
        <v>32.082999999999998</v>
      </c>
      <c r="Q160" s="37">
        <v>59.65</v>
      </c>
      <c r="S160" s="4">
        <f t="shared" si="174"/>
        <v>28.315054447560929</v>
      </c>
      <c r="T160" s="4">
        <f t="shared" si="174"/>
        <v>31.20945943094944</v>
      </c>
      <c r="U160" s="4">
        <f t="shared" si="174"/>
        <v>35.598307244961049</v>
      </c>
      <c r="V160" s="4">
        <f t="shared" si="174"/>
        <v>34.739814409851711</v>
      </c>
      <c r="W160" s="4">
        <f t="shared" si="174"/>
        <v>33.599477610994512</v>
      </c>
      <c r="X160" s="4">
        <f t="shared" si="174"/>
        <v>32.031833584449238</v>
      </c>
      <c r="Y160" s="4">
        <f t="shared" si="174"/>
        <v>28.625063456057696</v>
      </c>
      <c r="Z160" s="4">
        <f t="shared" si="174"/>
        <v>30.457600491905016</v>
      </c>
      <c r="AA160" s="4">
        <f t="shared" si="174"/>
        <v>29.40618935994128</v>
      </c>
      <c r="AB160" s="4">
        <f t="shared" si="174"/>
        <v>27.788464613919615</v>
      </c>
      <c r="AC160" s="4">
        <f t="shared" si="174"/>
        <v>29.168643003474696</v>
      </c>
      <c r="AD160" s="4">
        <f t="shared" si="174"/>
        <v>29.797117770031289</v>
      </c>
      <c r="AE160" s="4">
        <f t="shared" si="174"/>
        <v>32.74013962026121</v>
      </c>
      <c r="AF160" s="4">
        <f t="shared" si="174"/>
        <v>36.110280724255432</v>
      </c>
      <c r="AG160" s="4">
        <f t="shared" si="174"/>
        <v>60.707648139715118</v>
      </c>
      <c r="AI160" s="4">
        <f t="shared" si="175"/>
        <v>-0.79005444756093013</v>
      </c>
      <c r="AJ160" s="4">
        <f t="shared" si="175"/>
        <v>0.25754056905055833</v>
      </c>
      <c r="AK160" s="4">
        <f t="shared" si="175"/>
        <v>1.0286927550389535</v>
      </c>
      <c r="AL160" s="4">
        <f t="shared" si="175"/>
        <v>2.4801855901482881</v>
      </c>
      <c r="AM160" s="4">
        <f t="shared" si="175"/>
        <v>-0.89947761099450929</v>
      </c>
      <c r="AN160" s="4">
        <f t="shared" si="175"/>
        <v>1.7181664155507619</v>
      </c>
      <c r="AO160" s="4">
        <f t="shared" si="175"/>
        <v>1.5579365439423043</v>
      </c>
      <c r="AP160" s="4">
        <f t="shared" si="175"/>
        <v>1.3523995080949831</v>
      </c>
      <c r="AQ160" s="4">
        <f t="shared" si="175"/>
        <v>-2.2681893599412781</v>
      </c>
      <c r="AR160" s="4">
        <f t="shared" si="175"/>
        <v>0.59453538608038414</v>
      </c>
      <c r="AS160" s="4">
        <f t="shared" si="175"/>
        <v>-0.91864300347469552</v>
      </c>
      <c r="AT160" s="4">
        <f t="shared" si="175"/>
        <v>-1.380117770031287</v>
      </c>
      <c r="AU160" s="4">
        <f t="shared" si="175"/>
        <v>-1.8731396202612096</v>
      </c>
      <c r="AV160" s="4">
        <f t="shared" si="175"/>
        <v>-4.0272807242554336</v>
      </c>
      <c r="AW160" s="4">
        <f t="shared" si="175"/>
        <v>-1.0576481397151198</v>
      </c>
      <c r="AY160" s="2">
        <f t="shared" si="167"/>
        <v>28.315054447560929</v>
      </c>
      <c r="AZ160" s="2">
        <f t="shared" si="167"/>
        <v>31.209289207076736</v>
      </c>
      <c r="BA160" s="2">
        <f t="shared" si="167"/>
        <v>35.597344083706531</v>
      </c>
      <c r="BB160" s="2">
        <f t="shared" si="167"/>
        <v>34.737648826340134</v>
      </c>
      <c r="BC160" s="2">
        <f t="shared" si="167"/>
        <v>33.595471455288511</v>
      </c>
      <c r="BD160" s="2">
        <f t="shared" si="167"/>
        <v>32.030940704390744</v>
      </c>
      <c r="BE160" s="2">
        <f t="shared" si="167"/>
        <v>28.625040707075584</v>
      </c>
      <c r="BF160" s="2">
        <f t="shared" si="167"/>
        <v>30.457600479780119</v>
      </c>
      <c r="BG160" s="2">
        <f t="shared" si="167"/>
        <v>29.40618929628382</v>
      </c>
      <c r="BH160" s="2">
        <f t="shared" si="167"/>
        <v>27.788463030089254</v>
      </c>
      <c r="BI160" s="2">
        <f t="shared" si="167"/>
        <v>29.168295243270688</v>
      </c>
      <c r="BJ160" s="2">
        <f t="shared" si="167"/>
        <v>29.777119735194947</v>
      </c>
      <c r="BK160" s="2">
        <f t="shared" si="167"/>
        <v>32.427577092916934</v>
      </c>
      <c r="BL160" s="2">
        <f t="shared" si="167"/>
        <v>32.761977991442031</v>
      </c>
      <c r="BM160" s="2">
        <f t="shared" si="167"/>
        <v>34.62603659661761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27.524999999999999</v>
      </c>
      <c r="CF160" s="2">
        <f t="shared" si="168"/>
        <v>31.466999999999999</v>
      </c>
      <c r="CG160" s="2">
        <f t="shared" si="168"/>
        <v>36.627000000000002</v>
      </c>
      <c r="CH160" s="2">
        <f t="shared" si="168"/>
        <v>37.22</v>
      </c>
      <c r="CI160" s="2">
        <f t="shared" si="168"/>
        <v>32.700000000000003</v>
      </c>
      <c r="CJ160" s="2">
        <f t="shared" si="168"/>
        <v>33.75</v>
      </c>
      <c r="CK160" s="2">
        <f t="shared" si="168"/>
        <v>30.183</v>
      </c>
      <c r="CL160" s="2">
        <f t="shared" si="168"/>
        <v>31.81</v>
      </c>
      <c r="CM160" s="2">
        <f t="shared" si="168"/>
        <v>27.138000000000002</v>
      </c>
      <c r="CN160" s="2">
        <f t="shared" si="168"/>
        <v>28.382999999999999</v>
      </c>
      <c r="CO160" s="2">
        <f t="shared" si="168"/>
        <v>28.25</v>
      </c>
      <c r="CP160" s="2">
        <f t="shared" si="168"/>
        <v>28.417000000000002</v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>
        <f t="shared" si="197"/>
        <v>27.524999999999999</v>
      </c>
      <c r="CV160" s="2">
        <f t="shared" si="198"/>
        <v>31.466999999999999</v>
      </c>
      <c r="CW160" s="2">
        <f t="shared" si="199"/>
        <v>36.627000000000002</v>
      </c>
      <c r="CX160" s="2">
        <f t="shared" si="200"/>
        <v>37.22</v>
      </c>
      <c r="CY160" s="2">
        <f t="shared" si="201"/>
        <v>32.700000000000003</v>
      </c>
      <c r="CZ160" s="2">
        <f t="shared" si="202"/>
        <v>33.75</v>
      </c>
      <c r="DA160" s="2">
        <f t="shared" si="203"/>
        <v>30.183</v>
      </c>
      <c r="DB160" s="2">
        <f t="shared" si="204"/>
        <v>31.81</v>
      </c>
      <c r="DC160" s="2">
        <f t="shared" si="205"/>
        <v>27.138000000000002</v>
      </c>
      <c r="DD160" s="2">
        <f t="shared" si="206"/>
        <v>28.382999999999999</v>
      </c>
      <c r="DE160" s="2">
        <f t="shared" si="207"/>
        <v>28.25</v>
      </c>
      <c r="DF160" s="2">
        <f t="shared" si="208"/>
        <v>28.417000000000002</v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84.770539118065415</v>
      </c>
      <c r="DL160" s="2">
        <f t="shared" si="176"/>
        <v>82.446850403034631</v>
      </c>
      <c r="DM160" s="2">
        <f t="shared" si="176"/>
        <v>79.581751066856341</v>
      </c>
      <c r="DN160" s="2">
        <f t="shared" si="176"/>
        <v>85.626502564102566</v>
      </c>
      <c r="DO160" s="2">
        <f t="shared" si="176"/>
        <v>88.446359407665511</v>
      </c>
      <c r="DP160" s="2">
        <f t="shared" si="176"/>
        <v>81.024535084427782</v>
      </c>
      <c r="DQ160" s="2">
        <f t="shared" si="176"/>
        <v>72.786130863039418</v>
      </c>
      <c r="DR160" s="2">
        <f t="shared" si="176"/>
        <v>75.666283072546221</v>
      </c>
      <c r="DS160" s="2">
        <f t="shared" si="176"/>
        <v>79.665465290806736</v>
      </c>
      <c r="DT160" s="2">
        <f t="shared" si="176"/>
        <v>72.577023733583502</v>
      </c>
      <c r="DU160" s="2">
        <f t="shared" si="176"/>
        <v>84.934909581646423</v>
      </c>
      <c r="DV160" s="2">
        <f t="shared" si="176"/>
        <v>78.904958911819875</v>
      </c>
      <c r="DW160" s="2">
        <f t="shared" si="176"/>
        <v>84.6342358974359</v>
      </c>
      <c r="DX160" s="2">
        <f t="shared" si="176"/>
        <v>88.755988742964334</v>
      </c>
      <c r="DY160" s="2">
        <f t="shared" si="176"/>
        <v>85.129550219941351</v>
      </c>
      <c r="EA160" s="2">
        <f t="shared" ref="EA160:EJ185" si="213">CE$228*$B160+CE$229</f>
        <v>28.284800276441171</v>
      </c>
      <c r="EB160" s="2">
        <f t="shared" si="213"/>
        <v>31.146726092711926</v>
      </c>
      <c r="EC160" s="2">
        <f t="shared" si="213"/>
        <v>35.624860863831181</v>
      </c>
      <c r="ED160" s="2">
        <f t="shared" si="213"/>
        <v>34.769960072335877</v>
      </c>
      <c r="EE160" s="2">
        <f t="shared" si="213"/>
        <v>33.615267079143713</v>
      </c>
      <c r="EF160" s="2">
        <f t="shared" si="213"/>
        <v>32.058978433706827</v>
      </c>
      <c r="EG160" s="2">
        <f t="shared" si="213"/>
        <v>28.585314999846865</v>
      </c>
      <c r="EH160" s="2">
        <f t="shared" si="213"/>
        <v>30.491657613680754</v>
      </c>
      <c r="EI160" s="2">
        <f t="shared" si="213"/>
        <v>29.24818630020485</v>
      </c>
      <c r="EJ160" s="2">
        <f t="shared" si="213"/>
        <v>27.705879820696452</v>
      </c>
      <c r="EK160" s="2">
        <f t="shared" si="212"/>
        <v>29.148044518541877</v>
      </c>
      <c r="EL160" s="2">
        <f t="shared" si="179"/>
        <v>29.717793250149899</v>
      </c>
      <c r="EM160" s="2">
        <f t="shared" si="179"/>
        <v>32.411097621061238</v>
      </c>
      <c r="EN160" s="2">
        <f t="shared" si="179"/>
        <v>32.733287912681064</v>
      </c>
      <c r="EO160" s="2">
        <f t="shared" si="179"/>
        <v>34.675317717029195</v>
      </c>
      <c r="EQ160" s="2">
        <f t="shared" si="177"/>
        <v>28.525614229646781</v>
      </c>
      <c r="ER160" s="2">
        <f t="shared" si="177"/>
        <v>31.537295683708166</v>
      </c>
      <c r="ES160" s="2">
        <f t="shared" si="177"/>
        <v>35.356191926268451</v>
      </c>
      <c r="ET160" s="2">
        <f t="shared" si="177"/>
        <v>34.407872085098049</v>
      </c>
      <c r="EU160" s="2">
        <f t="shared" si="177"/>
        <v>33.334774772354983</v>
      </c>
      <c r="EV160" s="2">
        <f t="shared" si="177"/>
        <v>31.747265481941827</v>
      </c>
      <c r="EW160" s="2">
        <f t="shared" si="177"/>
        <v>28.826828225945544</v>
      </c>
      <c r="EX160" s="2">
        <f t="shared" si="177"/>
        <v>30.216116057854688</v>
      </c>
      <c r="EY160" s="2">
        <f t="shared" si="177"/>
        <v>30.093682622804288</v>
      </c>
      <c r="EZ160" s="2">
        <f t="shared" si="177"/>
        <v>28.200285521511439</v>
      </c>
      <c r="FA160" s="2">
        <f t="shared" si="177"/>
        <v>29.218970575458215</v>
      </c>
      <c r="FB160" s="2">
        <f t="shared" si="177"/>
        <v>30.212272778887986</v>
      </c>
      <c r="FC160" s="2">
        <f t="shared" si="177"/>
        <v>32.493750893510132</v>
      </c>
      <c r="FD160" s="2">
        <f t="shared" si="177"/>
        <v>32.998718338667643</v>
      </c>
      <c r="FE160" s="2">
        <f t="shared" si="177"/>
        <v>33.537607736107574</v>
      </c>
      <c r="FG160" s="2">
        <f t="shared" si="178"/>
        <v>0.99984623224595448</v>
      </c>
      <c r="FH160" s="2">
        <f t="shared" si="178"/>
        <v>0.99984787061426883</v>
      </c>
      <c r="FI160" s="2">
        <f t="shared" si="178"/>
        <v>0.99983634438714619</v>
      </c>
      <c r="FJ160" s="2">
        <f t="shared" si="178"/>
        <v>0.99982399216515283</v>
      </c>
      <c r="FK160" s="2">
        <f t="shared" si="178"/>
        <v>0.99979874939341795</v>
      </c>
      <c r="FL160" s="2">
        <f t="shared" si="178"/>
        <v>0.99980954239729036</v>
      </c>
      <c r="FM160" s="2">
        <f t="shared" si="178"/>
        <v>0.99981322218127844</v>
      </c>
      <c r="FN160" s="2">
        <f t="shared" si="178"/>
        <v>0.99978337540390405</v>
      </c>
      <c r="FO160" s="2">
        <f t="shared" si="178"/>
        <v>0.99981155349990747</v>
      </c>
      <c r="FP160" s="2">
        <f t="shared" si="178"/>
        <v>0.99980162913484916</v>
      </c>
      <c r="FQ160" s="2">
        <f t="shared" si="178"/>
        <v>0.9998012113560466</v>
      </c>
      <c r="FR160" s="2">
        <f t="shared" si="178"/>
        <v>0.99980786999509741</v>
      </c>
      <c r="FS160" s="2">
        <f t="shared" si="178"/>
        <v>0.99981956372826986</v>
      </c>
      <c r="FT160" s="2">
        <f t="shared" si="178"/>
        <v>0.99980710444448428</v>
      </c>
      <c r="FU160" s="2">
        <f t="shared" si="178"/>
        <v>0.9997129546481488</v>
      </c>
      <c r="FW160" s="2">
        <f t="shared" si="169"/>
        <v>8.9564934404222779E-2</v>
      </c>
      <c r="FX160" s="2">
        <f t="shared" si="169"/>
        <v>0.14020256371180564</v>
      </c>
      <c r="FY160" s="2">
        <f t="shared" si="169"/>
        <v>0.12919458514578358</v>
      </c>
      <c r="FZ160" s="2">
        <f t="shared" si="169"/>
        <v>0.11395682094371391</v>
      </c>
      <c r="GA160" s="2">
        <f t="shared" si="169"/>
        <v>0.10991536559001222</v>
      </c>
      <c r="GB160" s="2">
        <f t="shared" si="169"/>
        <v>0.11986538140157013</v>
      </c>
      <c r="GC160" s="2">
        <f t="shared" si="169"/>
        <v>0.13030332029608108</v>
      </c>
      <c r="GD160" s="2">
        <f t="shared" si="169"/>
        <v>0.15911599527342118</v>
      </c>
      <c r="GE160" s="2">
        <f t="shared" si="169"/>
        <v>0.17563889083803269</v>
      </c>
      <c r="GF160" s="2">
        <f t="shared" si="169"/>
        <v>0.14903161843205601</v>
      </c>
      <c r="GG160" s="2">
        <f t="shared" si="169"/>
        <v>0.12916169135570724</v>
      </c>
      <c r="GH160" s="2">
        <f t="shared" si="169"/>
        <v>0.10086596464895052</v>
      </c>
      <c r="GI160" s="2">
        <f t="shared" si="169"/>
        <v>8.5375004255603806E-2</v>
      </c>
      <c r="GJ160" s="2">
        <f t="shared" si="169"/>
        <v>6.7375654830624271E-2</v>
      </c>
      <c r="GK160" s="2">
        <f t="shared" si="169"/>
        <v>5.6045718506493744E-2</v>
      </c>
      <c r="GM160" s="86">
        <f t="shared" si="170"/>
        <v>2.927954808513016E-140</v>
      </c>
      <c r="GN160" s="86">
        <f t="shared" si="170"/>
        <v>8.6285444202568589E-212</v>
      </c>
      <c r="GO160" s="86">
        <f t="shared" si="170"/>
        <v>1.2022453017917349E-192</v>
      </c>
      <c r="GP160" s="86">
        <f t="shared" si="170"/>
        <v>1.9436798556745594E-300</v>
      </c>
      <c r="GQ160" s="86">
        <f t="shared" si="170"/>
        <v>1.9680087673648228E-264</v>
      </c>
      <c r="GR160" s="86">
        <f t="shared" si="170"/>
        <v>1.3055002410493872E-293</v>
      </c>
      <c r="GS160" s="86">
        <f t="shared" si="170"/>
        <v>0</v>
      </c>
      <c r="GT160" s="86">
        <f t="shared" si="170"/>
        <v>0</v>
      </c>
      <c r="GU160" s="86">
        <f t="shared" si="170"/>
        <v>2.0762191594304183E-273</v>
      </c>
      <c r="GV160" s="86">
        <f t="shared" si="170"/>
        <v>8.950182894606307E-271</v>
      </c>
      <c r="GW160" s="86">
        <f t="shared" si="170"/>
        <v>3.8037700196712519E-212</v>
      </c>
      <c r="GX160" s="86">
        <f t="shared" si="170"/>
        <v>1.7553908911116312E-238</v>
      </c>
      <c r="GY160" s="86">
        <f t="shared" si="170"/>
        <v>1.7213025731517581E-206</v>
      </c>
      <c r="GZ160" s="86">
        <f t="shared" si="170"/>
        <v>5.38976348976073E-179</v>
      </c>
      <c r="HA160" s="86">
        <f t="shared" si="170"/>
        <v>2.7197922272774102E-218</v>
      </c>
      <c r="HC160" s="86">
        <f t="shared" si="181"/>
        <v>9.5702106121813268E-59</v>
      </c>
      <c r="HD160" s="86">
        <f t="shared" si="181"/>
        <v>3.5708644727955939E-146</v>
      </c>
      <c r="HE160" s="86">
        <f t="shared" si="181"/>
        <v>4.3282478963586669E-98</v>
      </c>
      <c r="HF160" s="86">
        <f t="shared" si="180"/>
        <v>1.552887967309421E-143</v>
      </c>
      <c r="HG160" s="86">
        <f t="shared" si="180"/>
        <v>2.1069839294735458E-119</v>
      </c>
      <c r="HH160" s="86">
        <f t="shared" si="180"/>
        <v>2.3912938034086726E-167</v>
      </c>
      <c r="HI160" s="86">
        <f t="shared" si="180"/>
        <v>2.105033976748975E-193</v>
      </c>
      <c r="HJ160" s="86">
        <f t="shared" si="180"/>
        <v>1.4425516867670746E-160</v>
      </c>
      <c r="HK160" s="86">
        <f t="shared" si="180"/>
        <v>2.0850042154604879E-168</v>
      </c>
      <c r="HL160" s="86">
        <f t="shared" si="161"/>
        <v>9.1199645000091756E-148</v>
      </c>
      <c r="HM160" s="86">
        <f t="shared" si="161"/>
        <v>1.785800420945375E-130</v>
      </c>
      <c r="HN160" s="86">
        <f t="shared" si="161"/>
        <v>3.3107261171711043E-122</v>
      </c>
      <c r="HO160" s="86">
        <f t="shared" si="161"/>
        <v>3.8177016957326145E-105</v>
      </c>
      <c r="HP160" s="86">
        <f t="shared" si="161"/>
        <v>7.5879076913175181E-93</v>
      </c>
      <c r="HQ160" s="86">
        <f t="shared" si="161"/>
        <v>2.5238414255982297E-133</v>
      </c>
      <c r="HS160" s="86">
        <f t="shared" si="171"/>
        <v>4.9364612363561426E-3</v>
      </c>
      <c r="HT160" s="86">
        <f t="shared" si="171"/>
        <v>3.3626524529302909E-4</v>
      </c>
      <c r="HU160" s="86">
        <f t="shared" si="171"/>
        <v>8.6403703689222333E-4</v>
      </c>
      <c r="HV160" s="86">
        <f t="shared" si="171"/>
        <v>1.5811500349491039E-3</v>
      </c>
      <c r="HW160" s="86">
        <f t="shared" si="171"/>
        <v>1.8131827971544037E-3</v>
      </c>
      <c r="HX160" s="86">
        <f t="shared" si="171"/>
        <v>4.9909611707240242E-4</v>
      </c>
      <c r="HY160" s="86">
        <f t="shared" si="171"/>
        <v>2.7893052440030592E-5</v>
      </c>
      <c r="HZ160" s="86">
        <f t="shared" si="171"/>
        <v>8.5946121849739637E-8</v>
      </c>
      <c r="IA160" s="86">
        <f t="shared" si="171"/>
        <v>4.8785234943123983E-8</v>
      </c>
      <c r="IB160" s="86">
        <f t="shared" si="171"/>
        <v>2.5221576836096677E-6</v>
      </c>
      <c r="IC160" s="86">
        <f t="shared" si="171"/>
        <v>1.5599815545551242E-4</v>
      </c>
      <c r="ID160" s="86">
        <f t="shared" si="171"/>
        <v>3.4879316452412798E-3</v>
      </c>
      <c r="IE160" s="86">
        <f t="shared" si="171"/>
        <v>2.6369488981303386E-2</v>
      </c>
      <c r="IF160" s="86">
        <f t="shared" si="171"/>
        <v>9.7028375763939495E-2</v>
      </c>
      <c r="IG160" s="86">
        <f t="shared" si="171"/>
        <v>0.24409838013108451</v>
      </c>
      <c r="II160" s="86">
        <f t="shared" si="172"/>
        <v>4.1666329329135845E-19</v>
      </c>
      <c r="IJ160" s="86">
        <f t="shared" si="172"/>
        <v>7.9382659163423444E-9</v>
      </c>
      <c r="IK160" s="86">
        <f t="shared" si="172"/>
        <v>5.6320810837676353E-11</v>
      </c>
      <c r="IL160" s="86">
        <f t="shared" si="172"/>
        <v>1.0957907930189201E-13</v>
      </c>
      <c r="IM160" s="86">
        <f t="shared" si="172"/>
        <v>1.5348228838831554E-14</v>
      </c>
      <c r="IN160" s="86">
        <f t="shared" si="172"/>
        <v>8.1192773407269831E-14</v>
      </c>
      <c r="IO160" s="86">
        <f t="shared" si="172"/>
        <v>2.6849509801240723E-13</v>
      </c>
      <c r="IP160" s="86">
        <f t="shared" si="172"/>
        <v>3.9370360434376969E-13</v>
      </c>
      <c r="IQ160" s="86">
        <f t="shared" si="172"/>
        <v>2.5956815967421516E-10</v>
      </c>
      <c r="IR160" s="86">
        <f t="shared" si="172"/>
        <v>3.2805814052183389E-12</v>
      </c>
      <c r="IS160" s="86">
        <f t="shared" si="172"/>
        <v>1.5317900656164219E-12</v>
      </c>
      <c r="IT160" s="86">
        <f t="shared" si="172"/>
        <v>4.8845109707027757E-16</v>
      </c>
      <c r="IU160" s="86">
        <f t="shared" si="172"/>
        <v>2.4861354600463539E-17</v>
      </c>
      <c r="IV160" s="86">
        <f t="shared" si="172"/>
        <v>1.8666651247929012E-10</v>
      </c>
      <c r="IW160" s="86">
        <f t="shared" si="172"/>
        <v>1.4557317994070086E-7</v>
      </c>
      <c r="IY160" s="86">
        <f t="shared" si="173"/>
        <v>4.9364612363561426E-3</v>
      </c>
      <c r="IZ160" s="86">
        <f t="shared" si="173"/>
        <v>3.3627318355894544E-4</v>
      </c>
      <c r="JA160" s="86">
        <f t="shared" si="173"/>
        <v>8.640370932130342E-4</v>
      </c>
      <c r="JB160" s="86">
        <f t="shared" si="173"/>
        <v>1.5811500350586829E-3</v>
      </c>
      <c r="JC160" s="86">
        <f t="shared" si="173"/>
        <v>1.8131827971697519E-3</v>
      </c>
      <c r="JD160" s="86">
        <f t="shared" si="173"/>
        <v>4.9909611715359518E-4</v>
      </c>
      <c r="JE160" s="86">
        <f t="shared" si="173"/>
        <v>2.789305270852569E-5</v>
      </c>
      <c r="JF160" s="86">
        <f t="shared" si="173"/>
        <v>8.5946515553343976E-8</v>
      </c>
      <c r="JG160" s="86">
        <f t="shared" si="173"/>
        <v>4.9044803102798195E-8</v>
      </c>
      <c r="JH160" s="86">
        <f t="shared" si="173"/>
        <v>2.5221609641910729E-6</v>
      </c>
      <c r="JI160" s="86">
        <f t="shared" si="173"/>
        <v>1.5599815698730249E-4</v>
      </c>
      <c r="JJ160" s="86">
        <f t="shared" si="173"/>
        <v>3.4879316452417681E-3</v>
      </c>
      <c r="JK160" s="86">
        <f t="shared" si="173"/>
        <v>2.636948898130341E-2</v>
      </c>
      <c r="JL160" s="86">
        <f t="shared" si="173"/>
        <v>9.7028375950606011E-2</v>
      </c>
      <c r="JM160" s="86">
        <f t="shared" si="173"/>
        <v>0.24409852570426444</v>
      </c>
    </row>
    <row r="161" spans="2:273" x14ac:dyDescent="0.25">
      <c r="B161" s="2">
        <v>134</v>
      </c>
      <c r="C161" s="37">
        <v>28.393000000000001</v>
      </c>
      <c r="D161" s="37">
        <v>29.85</v>
      </c>
      <c r="E161" s="37">
        <v>35.898000000000003</v>
      </c>
      <c r="F161" s="37">
        <v>36.982999999999997</v>
      </c>
      <c r="G161" s="37">
        <v>31.216999999999999</v>
      </c>
      <c r="H161" s="37">
        <v>32.35</v>
      </c>
      <c r="I161" s="37">
        <v>27.933</v>
      </c>
      <c r="J161" s="37">
        <v>31.052</v>
      </c>
      <c r="K161" s="37">
        <v>26.914000000000001</v>
      </c>
      <c r="L161" s="37">
        <v>26.516999999999999</v>
      </c>
      <c r="M161" s="37">
        <v>28.332999999999998</v>
      </c>
      <c r="N161" s="37">
        <v>26.832999999999998</v>
      </c>
      <c r="O161" s="37">
        <v>30.266999999999999</v>
      </c>
      <c r="P161" s="37">
        <v>31.016999999999999</v>
      </c>
      <c r="Q161" s="37">
        <v>44.3</v>
      </c>
      <c r="S161" s="4">
        <f t="shared" si="174"/>
        <v>28.213244864700815</v>
      </c>
      <c r="T161" s="4">
        <f t="shared" si="174"/>
        <v>31.102452818608402</v>
      </c>
      <c r="U161" s="4">
        <f t="shared" si="174"/>
        <v>35.499328867216022</v>
      </c>
      <c r="V161" s="4">
        <f t="shared" si="174"/>
        <v>34.65658159660137</v>
      </c>
      <c r="W161" s="4">
        <f t="shared" si="174"/>
        <v>33.53690742251959</v>
      </c>
      <c r="X161" s="4">
        <f t="shared" si="174"/>
        <v>31.988495425890633</v>
      </c>
      <c r="Y161" s="4">
        <f t="shared" si="174"/>
        <v>28.538734458953538</v>
      </c>
      <c r="Z161" s="4">
        <f t="shared" si="174"/>
        <v>30.374328285099566</v>
      </c>
      <c r="AA161" s="4">
        <f t="shared" si="174"/>
        <v>29.276262725023592</v>
      </c>
      <c r="AB161" s="4">
        <f t="shared" si="174"/>
        <v>27.679759339007301</v>
      </c>
      <c r="AC161" s="4">
        <f t="shared" si="174"/>
        <v>29.096250319785661</v>
      </c>
      <c r="AD161" s="4">
        <f t="shared" si="174"/>
        <v>29.661814070313909</v>
      </c>
      <c r="AE161" s="4">
        <f t="shared" si="174"/>
        <v>32.39505771786262</v>
      </c>
      <c r="AF161" s="4">
        <f t="shared" si="174"/>
        <v>33.977705082062279</v>
      </c>
      <c r="AG161" s="4">
        <f t="shared" si="174"/>
        <v>48.342248674981839</v>
      </c>
      <c r="AI161" s="4">
        <f t="shared" si="175"/>
        <v>0.1797551352991853</v>
      </c>
      <c r="AJ161" s="4">
        <f t="shared" si="175"/>
        <v>-1.2524528186084005</v>
      </c>
      <c r="AK161" s="4">
        <f t="shared" si="175"/>
        <v>0.39867113278398136</v>
      </c>
      <c r="AL161" s="4">
        <f t="shared" si="175"/>
        <v>2.3264184033986268</v>
      </c>
      <c r="AM161" s="4">
        <f t="shared" si="175"/>
        <v>-2.3199074225195915</v>
      </c>
      <c r="AN161" s="4">
        <f t="shared" si="175"/>
        <v>0.36150457410936809</v>
      </c>
      <c r="AO161" s="4">
        <f t="shared" si="175"/>
        <v>-0.60573445895353828</v>
      </c>
      <c r="AP161" s="4">
        <f t="shared" si="175"/>
        <v>0.6776717149004341</v>
      </c>
      <c r="AQ161" s="4">
        <f t="shared" si="175"/>
        <v>-2.3622627250235908</v>
      </c>
      <c r="AR161" s="4">
        <f t="shared" si="175"/>
        <v>-1.1627593390073017</v>
      </c>
      <c r="AS161" s="4">
        <f t="shared" si="175"/>
        <v>-0.76325031978566216</v>
      </c>
      <c r="AT161" s="4">
        <f t="shared" si="175"/>
        <v>-2.8288140703139106</v>
      </c>
      <c r="AU161" s="4">
        <f t="shared" si="175"/>
        <v>-2.128057717862621</v>
      </c>
      <c r="AV161" s="4">
        <f t="shared" si="175"/>
        <v>-2.9607050820622796</v>
      </c>
      <c r="AW161" s="4">
        <f t="shared" si="175"/>
        <v>-4.0422486749818418</v>
      </c>
      <c r="AY161" s="2">
        <f t="shared" ref="AY161:BM177" si="214">IF(OR($B161 &lt; C$230, $B161 &gt; C$233), #N/A, ((1-FG161)*DK161) + (FG161 - FW161)*EA161 + (FW161*EQ161))</f>
        <v>28.213244864700815</v>
      </c>
      <c r="AZ161" s="2">
        <f t="shared" si="214"/>
        <v>31.10242071998276</v>
      </c>
      <c r="BA161" s="2">
        <f t="shared" si="214"/>
        <v>35.499158274760475</v>
      </c>
      <c r="BB161" s="2">
        <f t="shared" si="214"/>
        <v>34.656204473069685</v>
      </c>
      <c r="BC161" s="2">
        <f t="shared" si="214"/>
        <v>33.536214507393623</v>
      </c>
      <c r="BD161" s="2">
        <f t="shared" si="214"/>
        <v>31.988370964065687</v>
      </c>
      <c r="BE161" s="2">
        <f t="shared" si="214"/>
        <v>28.538732373759508</v>
      </c>
      <c r="BF161" s="2">
        <f t="shared" si="214"/>
        <v>30.374328283861583</v>
      </c>
      <c r="BG161" s="2">
        <f t="shared" si="214"/>
        <v>29.27626217804692</v>
      </c>
      <c r="BH161" s="2">
        <f t="shared" si="214"/>
        <v>27.679759230579116</v>
      </c>
      <c r="BI161" s="2">
        <f t="shared" si="214"/>
        <v>29.096207533264458</v>
      </c>
      <c r="BJ161" s="2">
        <f t="shared" si="214"/>
        <v>29.65806798488406</v>
      </c>
      <c r="BK161" s="2">
        <f t="shared" si="214"/>
        <v>32.307723540008887</v>
      </c>
      <c r="BL161" s="2">
        <f t="shared" si="214"/>
        <v>32.603038808303971</v>
      </c>
      <c r="BM161" s="2">
        <f t="shared" si="214"/>
        <v>34.528896667585542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28.393000000000001</v>
      </c>
      <c r="CF161" s="2">
        <f t="shared" si="215"/>
        <v>29.85</v>
      </c>
      <c r="CG161" s="2">
        <f t="shared" si="215"/>
        <v>35.898000000000003</v>
      </c>
      <c r="CH161" s="2">
        <f t="shared" si="215"/>
        <v>36.982999999999997</v>
      </c>
      <c r="CI161" s="2">
        <f t="shared" si="215"/>
        <v>31.216999999999999</v>
      </c>
      <c r="CJ161" s="2">
        <f t="shared" si="215"/>
        <v>32.35</v>
      </c>
      <c r="CK161" s="2">
        <f t="shared" si="215"/>
        <v>27.933</v>
      </c>
      <c r="CL161" s="2">
        <f t="shared" si="215"/>
        <v>31.052</v>
      </c>
      <c r="CM161" s="2">
        <f t="shared" si="215"/>
        <v>26.914000000000001</v>
      </c>
      <c r="CN161" s="2">
        <f t="shared" si="215"/>
        <v>26.516999999999999</v>
      </c>
      <c r="CO161" s="2">
        <f t="shared" si="215"/>
        <v>28.332999999999998</v>
      </c>
      <c r="CP161" s="2">
        <f t="shared" si="215"/>
        <v>26.832999999999998</v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>
        <f t="shared" si="197"/>
        <v>28.393000000000001</v>
      </c>
      <c r="CV161" s="2">
        <f t="shared" si="198"/>
        <v>29.85</v>
      </c>
      <c r="CW161" s="2">
        <f t="shared" si="199"/>
        <v>35.898000000000003</v>
      </c>
      <c r="CX161" s="2">
        <f t="shared" si="200"/>
        <v>36.982999999999997</v>
      </c>
      <c r="CY161" s="2">
        <f t="shared" si="201"/>
        <v>31.216999999999999</v>
      </c>
      <c r="CZ161" s="2">
        <f t="shared" si="202"/>
        <v>32.35</v>
      </c>
      <c r="DA161" s="2">
        <f t="shared" si="203"/>
        <v>27.933</v>
      </c>
      <c r="DB161" s="2">
        <f t="shared" si="204"/>
        <v>31.052</v>
      </c>
      <c r="DC161" s="2">
        <f t="shared" si="205"/>
        <v>26.914000000000001</v>
      </c>
      <c r="DD161" s="2">
        <f t="shared" si="206"/>
        <v>26.516999999999999</v>
      </c>
      <c r="DE161" s="2">
        <f t="shared" si="207"/>
        <v>28.332999999999998</v>
      </c>
      <c r="DF161" s="2">
        <f t="shared" si="208"/>
        <v>26.832999999999998</v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85.153429587482208</v>
      </c>
      <c r="DL161" s="2">
        <f t="shared" si="176"/>
        <v>82.789592697961126</v>
      </c>
      <c r="DM161" s="2">
        <f t="shared" si="176"/>
        <v>79.882785206258902</v>
      </c>
      <c r="DN161" s="2">
        <f t="shared" si="176"/>
        <v>85.9749730094467</v>
      </c>
      <c r="DO161" s="2">
        <f t="shared" si="176"/>
        <v>88.844211498257835</v>
      </c>
      <c r="DP161" s="2">
        <f t="shared" si="176"/>
        <v>81.369695966228903</v>
      </c>
      <c r="DQ161" s="2">
        <f t="shared" si="176"/>
        <v>73.070997654784264</v>
      </c>
      <c r="DR161" s="2">
        <f t="shared" si="176"/>
        <v>75.979729255571357</v>
      </c>
      <c r="DS161" s="2">
        <f t="shared" si="176"/>
        <v>80.002263883677287</v>
      </c>
      <c r="DT161" s="2">
        <f t="shared" si="176"/>
        <v>72.853910506566606</v>
      </c>
      <c r="DU161" s="2">
        <f t="shared" si="176"/>
        <v>85.308128205128213</v>
      </c>
      <c r="DV161" s="2">
        <f t="shared" si="176"/>
        <v>79.213846435272046</v>
      </c>
      <c r="DW161" s="2">
        <f t="shared" si="176"/>
        <v>84.969474358974367</v>
      </c>
      <c r="DX161" s="2">
        <f t="shared" si="176"/>
        <v>89.129254502814234</v>
      </c>
      <c r="DY161" s="2">
        <f t="shared" si="176"/>
        <v>85.541495601173011</v>
      </c>
      <c r="EA161" s="2">
        <f t="shared" si="213"/>
        <v>28.180647224921781</v>
      </c>
      <c r="EB161" s="2">
        <f t="shared" si="213"/>
        <v>31.03350324691543</v>
      </c>
      <c r="EC161" s="2">
        <f t="shared" si="213"/>
        <v>35.531756742499169</v>
      </c>
      <c r="ED161" s="2">
        <f t="shared" si="213"/>
        <v>34.694642620994806</v>
      </c>
      <c r="EE161" s="2">
        <f t="shared" si="213"/>
        <v>33.560935933545252</v>
      </c>
      <c r="EF161" s="2">
        <f t="shared" si="213"/>
        <v>32.022055300641902</v>
      </c>
      <c r="EG161" s="2">
        <f t="shared" si="213"/>
        <v>28.495747570390932</v>
      </c>
      <c r="EH161" s="2">
        <f t="shared" si="213"/>
        <v>30.414161330459063</v>
      </c>
      <c r="EI161" s="2">
        <f t="shared" si="213"/>
        <v>29.101840729785668</v>
      </c>
      <c r="EJ161" s="2">
        <f t="shared" si="213"/>
        <v>27.588773876211814</v>
      </c>
      <c r="EK161" s="2">
        <f t="shared" si="212"/>
        <v>29.075621344568098</v>
      </c>
      <c r="EL161" s="2">
        <f t="shared" si="179"/>
        <v>29.592816674756588</v>
      </c>
      <c r="EM161" s="2">
        <f t="shared" si="179"/>
        <v>32.29100154003546</v>
      </c>
      <c r="EN161" s="2">
        <f t="shared" si="179"/>
        <v>32.57275363643447</v>
      </c>
      <c r="EO161" s="2">
        <f t="shared" si="179"/>
        <v>34.587132844229771</v>
      </c>
      <c r="EQ161" s="2">
        <f t="shared" si="177"/>
        <v>28.433385639529039</v>
      </c>
      <c r="ER161" s="2">
        <f t="shared" si="177"/>
        <v>31.440528629483232</v>
      </c>
      <c r="ES161" s="2">
        <f t="shared" si="177"/>
        <v>35.251456673109978</v>
      </c>
      <c r="ET161" s="2">
        <f t="shared" si="177"/>
        <v>34.31703148837353</v>
      </c>
      <c r="EU161" s="2">
        <f t="shared" si="177"/>
        <v>33.268550706106218</v>
      </c>
      <c r="EV161" s="2">
        <f t="shared" si="177"/>
        <v>31.696826092310037</v>
      </c>
      <c r="EW161" s="2">
        <f t="shared" si="177"/>
        <v>28.746572170073716</v>
      </c>
      <c r="EX161" s="2">
        <f t="shared" si="177"/>
        <v>30.129953125498616</v>
      </c>
      <c r="EY161" s="2">
        <f t="shared" si="177"/>
        <v>29.976682301706042</v>
      </c>
      <c r="EZ161" s="2">
        <f t="shared" si="177"/>
        <v>28.10273577456605</v>
      </c>
      <c r="FA161" s="2">
        <f t="shared" si="177"/>
        <v>29.149907954572594</v>
      </c>
      <c r="FB161" s="2">
        <f t="shared" si="177"/>
        <v>30.109164633879203</v>
      </c>
      <c r="FC161" s="2">
        <f t="shared" si="177"/>
        <v>32.377736661607557</v>
      </c>
      <c r="FD161" s="2">
        <f t="shared" si="177"/>
        <v>32.849807435511579</v>
      </c>
      <c r="FE161" s="2">
        <f t="shared" si="177"/>
        <v>33.416109305731865</v>
      </c>
      <c r="FG161" s="2">
        <f t="shared" si="178"/>
        <v>0.99985976024413781</v>
      </c>
      <c r="FH161" s="2">
        <f t="shared" si="178"/>
        <v>0.99986125449401775</v>
      </c>
      <c r="FI161" s="2">
        <f t="shared" si="178"/>
        <v>0.99985074215785485</v>
      </c>
      <c r="FJ161" s="2">
        <f t="shared" si="178"/>
        <v>0.99983947646081484</v>
      </c>
      <c r="FK161" s="2">
        <f t="shared" si="178"/>
        <v>0.99981645401516139</v>
      </c>
      <c r="FL161" s="2">
        <f t="shared" si="178"/>
        <v>0.99982629769095221</v>
      </c>
      <c r="FM161" s="2">
        <f t="shared" si="178"/>
        <v>0.99982965380523314</v>
      </c>
      <c r="FN161" s="2">
        <f t="shared" si="178"/>
        <v>0.99980243225452636</v>
      </c>
      <c r="FO161" s="2">
        <f t="shared" si="178"/>
        <v>0.99982813189948905</v>
      </c>
      <c r="FP161" s="2">
        <f t="shared" si="178"/>
        <v>0.99981908046291257</v>
      </c>
      <c r="FQ161" s="2">
        <f t="shared" si="178"/>
        <v>0.99981869943080071</v>
      </c>
      <c r="FR161" s="2">
        <f t="shared" si="178"/>
        <v>0.9998247723906778</v>
      </c>
      <c r="FS161" s="2">
        <f t="shared" si="178"/>
        <v>0.9998354375517039</v>
      </c>
      <c r="FT161" s="2">
        <f t="shared" si="178"/>
        <v>0.9998240741765666</v>
      </c>
      <c r="FU161" s="2">
        <f t="shared" si="178"/>
        <v>0.99973820491559806</v>
      </c>
      <c r="FW161" s="2">
        <f t="shared" ref="FW161:GK177" si="216">POWER(10,($B161-C$232)/C$229)/(1+POWER(10,($B161-C$232)/C$229))</f>
        <v>9.7364663491931416E-2</v>
      </c>
      <c r="FX161" s="2">
        <f t="shared" si="216"/>
        <v>0.15167739136881875</v>
      </c>
      <c r="FY161" s="2">
        <f t="shared" si="216"/>
        <v>0.13991507968435163</v>
      </c>
      <c r="FZ161" s="2">
        <f t="shared" si="216"/>
        <v>0.12359235207312325</v>
      </c>
      <c r="GA161" s="2">
        <f t="shared" si="216"/>
        <v>0.11925516797022997</v>
      </c>
      <c r="GB161" s="2">
        <f t="shared" si="216"/>
        <v>0.1299272470717715</v>
      </c>
      <c r="GC161" s="2">
        <f t="shared" si="216"/>
        <v>0.14110090948288317</v>
      </c>
      <c r="GD161" s="2">
        <f t="shared" si="216"/>
        <v>0.17182942741033574</v>
      </c>
      <c r="GE161" s="2">
        <f t="shared" si="216"/>
        <v>0.18937519036151659</v>
      </c>
      <c r="GF161" s="2">
        <f t="shared" si="216"/>
        <v>0.16109366680109885</v>
      </c>
      <c r="GG161" s="2">
        <f t="shared" si="216"/>
        <v>0.13987989483445365</v>
      </c>
      <c r="GH161" s="2">
        <f t="shared" si="216"/>
        <v>0.10953144040025907</v>
      </c>
      <c r="GI161" s="2">
        <f t="shared" si="216"/>
        <v>9.2847065501035039E-2</v>
      </c>
      <c r="GJ161" s="2">
        <f t="shared" si="216"/>
        <v>7.3398823448043271E-2</v>
      </c>
      <c r="GK161" s="2">
        <f t="shared" si="216"/>
        <v>6.1122407867765779E-2</v>
      </c>
      <c r="GM161" s="86">
        <f t="shared" ref="GM161:HA177" si="217" xml:space="preserve"> _xlfn.NORM.DIST($B161, C$7, ABS(C$11), TRUE) * _xlfn.NORM.DIST(($B161 - C$7)*C$15, 0, ABS(C$11), TRUE) * 2</f>
        <v>4.5688166700046704E-144</v>
      </c>
      <c r="GN161" s="86">
        <f t="shared" si="217"/>
        <v>1.3888083116783307E-217</v>
      </c>
      <c r="GO161" s="86">
        <f t="shared" si="217"/>
        <v>6.6435220674101345E-198</v>
      </c>
      <c r="GP161" s="86">
        <f t="shared" si="217"/>
        <v>0</v>
      </c>
      <c r="GQ161" s="86">
        <f t="shared" si="217"/>
        <v>1.0858846847339201E-271</v>
      </c>
      <c r="GR161" s="86">
        <f t="shared" si="217"/>
        <v>1.3398416471456242E-301</v>
      </c>
      <c r="GS161" s="86">
        <f t="shared" si="217"/>
        <v>0</v>
      </c>
      <c r="GT161" s="86">
        <f t="shared" si="217"/>
        <v>0</v>
      </c>
      <c r="GU161" s="86">
        <f t="shared" si="217"/>
        <v>1.0332718349593645E-280</v>
      </c>
      <c r="GV161" s="86">
        <f t="shared" si="217"/>
        <v>4.4171210488904584E-278</v>
      </c>
      <c r="GW161" s="86">
        <f t="shared" si="217"/>
        <v>7.5228258702169324E-218</v>
      </c>
      <c r="GX161" s="86">
        <f t="shared" si="217"/>
        <v>6.2569748928865605E-245</v>
      </c>
      <c r="GY161" s="86">
        <f t="shared" si="217"/>
        <v>4.3707088325309824E-212</v>
      </c>
      <c r="GZ161" s="86">
        <f t="shared" si="217"/>
        <v>7.7039252364679518E-184</v>
      </c>
      <c r="HA161" s="86">
        <f t="shared" si="217"/>
        <v>3.3428730978911667E-224</v>
      </c>
      <c r="HC161" s="86">
        <f t="shared" si="181"/>
        <v>4.4138765887255776E-61</v>
      </c>
      <c r="HD161" s="86">
        <f t="shared" si="181"/>
        <v>3.4396513803806234E-152</v>
      </c>
      <c r="HE161" s="86">
        <f t="shared" si="181"/>
        <v>4.3321936299266034E-102</v>
      </c>
      <c r="HF161" s="86">
        <f t="shared" si="180"/>
        <v>2.2071440173114155E-149</v>
      </c>
      <c r="HG161" s="86">
        <f t="shared" si="180"/>
        <v>2.6866504255005374E-124</v>
      </c>
      <c r="HH161" s="86">
        <f t="shared" si="180"/>
        <v>4.1208052681090183E-174</v>
      </c>
      <c r="HI161" s="86">
        <f t="shared" si="180"/>
        <v>4.3532218549315691E-201</v>
      </c>
      <c r="HJ161" s="86">
        <f t="shared" si="180"/>
        <v>8.3149341694657567E-167</v>
      </c>
      <c r="HK161" s="86">
        <f t="shared" si="180"/>
        <v>6.5645589233225169E-175</v>
      </c>
      <c r="HL161" s="86">
        <f t="shared" si="161"/>
        <v>1.5010720176898021E-153</v>
      </c>
      <c r="HM161" s="86">
        <f t="shared" si="161"/>
        <v>1.187729674786671E-135</v>
      </c>
      <c r="HN161" s="86">
        <f t="shared" si="161"/>
        <v>3.6185935998640676E-127</v>
      </c>
      <c r="HO161" s="86">
        <f t="shared" si="161"/>
        <v>1.6331420961257564E-109</v>
      </c>
      <c r="HP161" s="86">
        <f t="shared" si="161"/>
        <v>1.0336147799789095E-96</v>
      </c>
      <c r="HQ161" s="86">
        <f t="shared" si="161"/>
        <v>7.4599646363264173E-139</v>
      </c>
      <c r="HS161" s="86">
        <f t="shared" ref="HS161:IG177" si="218" xml:space="preserve"> _xlfn.NORM.DIST($B161, C$9, ABS(C$13), TRUE) * _xlfn.NORM.DIST(($B161 - C$9)*C$17, 0, ABS(C$13), TRUE) * 2</f>
        <v>1.3472016404154834E-3</v>
      </c>
      <c r="HT161" s="86">
        <f t="shared" si="218"/>
        <v>8.9857603003211359E-5</v>
      </c>
      <c r="HU161" s="86">
        <f t="shared" si="218"/>
        <v>2.2659006109298753E-4</v>
      </c>
      <c r="HV161" s="86">
        <f t="shared" si="218"/>
        <v>4.0988115390803347E-4</v>
      </c>
      <c r="HW161" s="86">
        <f t="shared" si="218"/>
        <v>4.6774630746975875E-4</v>
      </c>
      <c r="HX161" s="86">
        <f t="shared" si="218"/>
        <v>1.0864860978800428E-4</v>
      </c>
      <c r="HY161" s="86">
        <f t="shared" si="218"/>
        <v>4.3805455630981407E-6</v>
      </c>
      <c r="HZ161" s="86">
        <f t="shared" si="218"/>
        <v>6.2091625524622049E-9</v>
      </c>
      <c r="IA161" s="86">
        <f t="shared" si="218"/>
        <v>4.0014719653759588E-9</v>
      </c>
      <c r="IB161" s="86">
        <f t="shared" si="218"/>
        <v>2.9768147694517713E-7</v>
      </c>
      <c r="IC161" s="86">
        <f t="shared" si="218"/>
        <v>3.0790303305101698E-5</v>
      </c>
      <c r="ID161" s="86">
        <f t="shared" si="218"/>
        <v>9.5918522378835383E-4</v>
      </c>
      <c r="IE161" s="86">
        <f t="shared" si="218"/>
        <v>1.0000008937454025E-2</v>
      </c>
      <c r="IF161" s="86">
        <f t="shared" si="218"/>
        <v>4.9769399483808735E-2</v>
      </c>
      <c r="IG161" s="86">
        <f t="shared" si="218"/>
        <v>0.15003482797629883</v>
      </c>
      <c r="II161" s="86">
        <f t="shared" ref="II161:IW177" si="219" xml:space="preserve"> _xlfn.NORM.DIST($B161, C$10, ABS(C$14), TRUE) * _xlfn.NORM.DIST(($B161 - C$10)*C$18, 0, ABS(C$14), TRUE) * 2</f>
        <v>9.680724318256611E-18</v>
      </c>
      <c r="IJ161" s="86">
        <f t="shared" si="219"/>
        <v>4.329425299802656E-8</v>
      </c>
      <c r="IK161" s="86">
        <f t="shared" si="219"/>
        <v>4.4634286538025883E-10</v>
      </c>
      <c r="IL161" s="86">
        <f t="shared" si="219"/>
        <v>1.291621864317362E-12</v>
      </c>
      <c r="IM161" s="86">
        <f t="shared" si="219"/>
        <v>2.0391009060829222E-13</v>
      </c>
      <c r="IN161" s="86">
        <f t="shared" si="219"/>
        <v>1.0532797784009765E-12</v>
      </c>
      <c r="IO161" s="86">
        <f t="shared" si="219"/>
        <v>3.5335594951628791E-12</v>
      </c>
      <c r="IP161" s="86">
        <f t="shared" si="219"/>
        <v>7.0718748762047581E-12</v>
      </c>
      <c r="IQ161" s="86">
        <f t="shared" si="219"/>
        <v>2.7697690658277025E-9</v>
      </c>
      <c r="IR161" s="86">
        <f t="shared" si="219"/>
        <v>4.1971934760637432E-11</v>
      </c>
      <c r="IS161" s="86">
        <f t="shared" si="219"/>
        <v>1.6931533442546745E-11</v>
      </c>
      <c r="IT161" s="86">
        <f t="shared" si="219"/>
        <v>7.682540030332764E-15</v>
      </c>
      <c r="IU161" s="86">
        <f t="shared" si="219"/>
        <v>3.9665031018866732E-16</v>
      </c>
      <c r="IV161" s="86">
        <f t="shared" si="219"/>
        <v>7.8176038301275519E-10</v>
      </c>
      <c r="IW161" s="86">
        <f t="shared" si="219"/>
        <v>3.6458284533657981E-7</v>
      </c>
      <c r="IY161" s="86">
        <f t="shared" ref="IY161:JM177" si="220">GM161+HC161+HS161+II161</f>
        <v>1.3472016404154931E-3</v>
      </c>
      <c r="IZ161" s="86">
        <f t="shared" si="220"/>
        <v>8.9900897256209384E-5</v>
      </c>
      <c r="JA161" s="86">
        <f t="shared" si="220"/>
        <v>2.2659050743585292E-4</v>
      </c>
      <c r="JB161" s="86">
        <f t="shared" si="220"/>
        <v>4.0988115519965533E-4</v>
      </c>
      <c r="JC161" s="86">
        <f t="shared" si="220"/>
        <v>4.6774630767366883E-4</v>
      </c>
      <c r="JD161" s="86">
        <f t="shared" si="220"/>
        <v>1.0864861084128406E-4</v>
      </c>
      <c r="JE161" s="86">
        <f t="shared" si="220"/>
        <v>4.3805490966576356E-6</v>
      </c>
      <c r="JF161" s="86">
        <f t="shared" si="220"/>
        <v>6.2162344273384097E-9</v>
      </c>
      <c r="JG161" s="86">
        <f t="shared" si="220"/>
        <v>6.7712410312036612E-9</v>
      </c>
      <c r="JH161" s="86">
        <f t="shared" si="220"/>
        <v>2.9772344887993775E-7</v>
      </c>
      <c r="JI161" s="86">
        <f t="shared" si="220"/>
        <v>3.0790320236635144E-5</v>
      </c>
      <c r="JJ161" s="86">
        <f t="shared" si="220"/>
        <v>9.5918522379603638E-4</v>
      </c>
      <c r="JK161" s="86">
        <f t="shared" si="220"/>
        <v>1.0000008937454423E-2</v>
      </c>
      <c r="JL161" s="86">
        <f t="shared" si="220"/>
        <v>4.9769400265569121E-2</v>
      </c>
      <c r="JM161" s="86">
        <f t="shared" si="220"/>
        <v>0.15003519255914416</v>
      </c>
    </row>
    <row r="162" spans="2:273" x14ac:dyDescent="0.25">
      <c r="B162" s="2">
        <v>135</v>
      </c>
      <c r="C162" s="37">
        <v>29.574000000000002</v>
      </c>
      <c r="D162" s="37">
        <v>29.667000000000002</v>
      </c>
      <c r="E162" s="37">
        <v>34.847000000000001</v>
      </c>
      <c r="F162" s="37">
        <v>37.61</v>
      </c>
      <c r="G162" s="37">
        <v>32.383000000000003</v>
      </c>
      <c r="H162" s="37">
        <v>30.132999999999999</v>
      </c>
      <c r="I162" s="37">
        <v>28.35</v>
      </c>
      <c r="J162" s="37">
        <v>31.776</v>
      </c>
      <c r="K162" s="37">
        <v>29.931000000000001</v>
      </c>
      <c r="L162" s="37">
        <v>26.65</v>
      </c>
      <c r="M162" s="37">
        <v>27.582999999999998</v>
      </c>
      <c r="N162" s="37">
        <v>27.433</v>
      </c>
      <c r="O162" s="37">
        <v>31.067</v>
      </c>
      <c r="P162" s="37">
        <v>32.35</v>
      </c>
      <c r="Q162" s="37">
        <v>34.15</v>
      </c>
      <c r="S162" s="4">
        <f t="shared" si="174"/>
        <v>28.111835381672655</v>
      </c>
      <c r="T162" s="4">
        <f t="shared" si="174"/>
        <v>30.996311647504964</v>
      </c>
      <c r="U162" s="4">
        <f t="shared" si="174"/>
        <v>35.400579739263925</v>
      </c>
      <c r="V162" s="4">
        <f t="shared" si="174"/>
        <v>34.57430126933572</v>
      </c>
      <c r="W162" s="4">
        <f t="shared" si="174"/>
        <v>33.476699429305121</v>
      </c>
      <c r="X162" s="4">
        <f t="shared" si="174"/>
        <v>31.945363644183203</v>
      </c>
      <c r="Y162" s="4">
        <f t="shared" si="174"/>
        <v>28.452869849211645</v>
      </c>
      <c r="Z162" s="4">
        <f t="shared" si="174"/>
        <v>30.290665931354518</v>
      </c>
      <c r="AA162" s="4">
        <f t="shared" si="174"/>
        <v>29.147936004636694</v>
      </c>
      <c r="AB162" s="4">
        <f t="shared" si="174"/>
        <v>27.571998025812832</v>
      </c>
      <c r="AC162" s="4">
        <f t="shared" si="174"/>
        <v>29.02432491181095</v>
      </c>
      <c r="AD162" s="4">
        <f t="shared" si="174"/>
        <v>29.540384555892874</v>
      </c>
      <c r="AE162" s="4">
        <f t="shared" si="174"/>
        <v>32.208628270825841</v>
      </c>
      <c r="AF162" s="4">
        <f t="shared" si="174"/>
        <v>32.93741571894499</v>
      </c>
      <c r="AG162" s="4">
        <f t="shared" si="174"/>
        <v>40.851489532346534</v>
      </c>
      <c r="AI162" s="4">
        <f t="shared" si="175"/>
        <v>1.4621646183273462</v>
      </c>
      <c r="AJ162" s="4">
        <f t="shared" si="175"/>
        <v>-1.3293116475049622</v>
      </c>
      <c r="AK162" s="4">
        <f t="shared" si="175"/>
        <v>-0.5535797392639239</v>
      </c>
      <c r="AL162" s="4">
        <f t="shared" si="175"/>
        <v>3.0356987306642793</v>
      </c>
      <c r="AM162" s="4">
        <f t="shared" si="175"/>
        <v>-1.0936994293051185</v>
      </c>
      <c r="AN162" s="4">
        <f t="shared" si="175"/>
        <v>-1.8123636441832041</v>
      </c>
      <c r="AO162" s="4">
        <f t="shared" si="175"/>
        <v>-0.10286984921164333</v>
      </c>
      <c r="AP162" s="4">
        <f t="shared" si="175"/>
        <v>1.4853340686454821</v>
      </c>
      <c r="AQ162" s="4">
        <f t="shared" si="175"/>
        <v>0.78306399536330673</v>
      </c>
      <c r="AR162" s="4">
        <f t="shared" si="175"/>
        <v>-0.92199802581283308</v>
      </c>
      <c r="AS162" s="4">
        <f t="shared" si="175"/>
        <v>-1.4413249118109519</v>
      </c>
      <c r="AT162" s="4">
        <f t="shared" si="175"/>
        <v>-2.1073845558928745</v>
      </c>
      <c r="AU162" s="4">
        <f t="shared" si="175"/>
        <v>-1.1416282708258407</v>
      </c>
      <c r="AV162" s="4">
        <f t="shared" si="175"/>
        <v>-0.5874157189449889</v>
      </c>
      <c r="AW162" s="4">
        <f t="shared" si="175"/>
        <v>-6.7014895323465353</v>
      </c>
      <c r="AY162" s="2">
        <f t="shared" si="214"/>
        <v>28.111835381672645</v>
      </c>
      <c r="AZ162" s="2">
        <f t="shared" si="214"/>
        <v>30.996301046235565</v>
      </c>
      <c r="BA162" s="2">
        <f t="shared" si="214"/>
        <v>35.400553848751962</v>
      </c>
      <c r="BB162" s="2">
        <f t="shared" si="214"/>
        <v>34.574246385190314</v>
      </c>
      <c r="BC162" s="2">
        <f t="shared" si="214"/>
        <v>33.476599776769049</v>
      </c>
      <c r="BD162" s="2">
        <f t="shared" si="214"/>
        <v>31.945349339382592</v>
      </c>
      <c r="BE162" s="2">
        <f t="shared" si="214"/>
        <v>28.452869688487237</v>
      </c>
      <c r="BF162" s="2">
        <f t="shared" si="214"/>
        <v>30.290665919277551</v>
      </c>
      <c r="BG162" s="2">
        <f t="shared" si="214"/>
        <v>29.147931231957362</v>
      </c>
      <c r="BH162" s="2">
        <f t="shared" si="214"/>
        <v>27.571997933703692</v>
      </c>
      <c r="BI162" s="2">
        <f t="shared" si="214"/>
        <v>29.024320518578818</v>
      </c>
      <c r="BJ162" s="2">
        <f t="shared" si="214"/>
        <v>29.539802706366149</v>
      </c>
      <c r="BK162" s="2">
        <f t="shared" si="214"/>
        <v>32.18804355947637</v>
      </c>
      <c r="BL162" s="2">
        <f t="shared" si="214"/>
        <v>32.444448862845981</v>
      </c>
      <c r="BM162" s="2">
        <f t="shared" si="214"/>
        <v>34.430992770406696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29.574000000000002</v>
      </c>
      <c r="CF162" s="2">
        <f t="shared" si="215"/>
        <v>29.667000000000002</v>
      </c>
      <c r="CG162" s="2">
        <f t="shared" si="215"/>
        <v>34.847000000000001</v>
      </c>
      <c r="CH162" s="2">
        <f t="shared" si="215"/>
        <v>37.61</v>
      </c>
      <c r="CI162" s="2">
        <f t="shared" si="215"/>
        <v>32.383000000000003</v>
      </c>
      <c r="CJ162" s="2">
        <f t="shared" si="215"/>
        <v>30.132999999999999</v>
      </c>
      <c r="CK162" s="2">
        <f t="shared" si="215"/>
        <v>28.35</v>
      </c>
      <c r="CL162" s="2">
        <f t="shared" si="215"/>
        <v>31.776</v>
      </c>
      <c r="CM162" s="2">
        <f t="shared" si="215"/>
        <v>29.931000000000001</v>
      </c>
      <c r="CN162" s="2">
        <f t="shared" si="215"/>
        <v>26.65</v>
      </c>
      <c r="CO162" s="2">
        <f t="shared" si="215"/>
        <v>27.582999999999998</v>
      </c>
      <c r="CP162" s="2">
        <f t="shared" si="215"/>
        <v>27.433</v>
      </c>
      <c r="CQ162" s="2">
        <f t="shared" si="215"/>
        <v>31.067</v>
      </c>
      <c r="CR162" s="2" t="str">
        <f t="shared" si="215"/>
        <v/>
      </c>
      <c r="CS162" s="2" t="str">
        <f t="shared" si="215"/>
        <v/>
      </c>
      <c r="CU162" s="2">
        <f t="shared" si="197"/>
        <v>29.574000000000002</v>
      </c>
      <c r="CV162" s="2">
        <f t="shared" si="198"/>
        <v>29.667000000000002</v>
      </c>
      <c r="CW162" s="2">
        <f t="shared" si="199"/>
        <v>34.847000000000001</v>
      </c>
      <c r="CX162" s="2">
        <f t="shared" si="200"/>
        <v>37.61</v>
      </c>
      <c r="CY162" s="2">
        <f t="shared" si="201"/>
        <v>32.383000000000003</v>
      </c>
      <c r="CZ162" s="2">
        <f t="shared" si="202"/>
        <v>30.132999999999999</v>
      </c>
      <c r="DA162" s="2">
        <f t="shared" si="203"/>
        <v>28.35</v>
      </c>
      <c r="DB162" s="2">
        <f t="shared" si="204"/>
        <v>31.776</v>
      </c>
      <c r="DC162" s="2">
        <f t="shared" si="205"/>
        <v>29.931000000000001</v>
      </c>
      <c r="DD162" s="2">
        <f t="shared" si="206"/>
        <v>26.65</v>
      </c>
      <c r="DE162" s="2">
        <f t="shared" si="207"/>
        <v>27.582999999999998</v>
      </c>
      <c r="DF162" s="2">
        <f t="shared" si="208"/>
        <v>27.433</v>
      </c>
      <c r="DG162" s="2">
        <f t="shared" si="209"/>
        <v>31.067</v>
      </c>
      <c r="DH162" s="2" t="str">
        <f t="shared" si="210"/>
        <v/>
      </c>
      <c r="DI162" s="2" t="str">
        <f t="shared" si="211"/>
        <v/>
      </c>
      <c r="DK162" s="2">
        <f t="shared" si="176"/>
        <v>85.536320056899001</v>
      </c>
      <c r="DL162" s="2">
        <f t="shared" si="176"/>
        <v>83.132334992887635</v>
      </c>
      <c r="DM162" s="2">
        <f t="shared" si="176"/>
        <v>80.183819345661462</v>
      </c>
      <c r="DN162" s="2">
        <f t="shared" si="176"/>
        <v>86.323443454790834</v>
      </c>
      <c r="DO162" s="2">
        <f t="shared" si="176"/>
        <v>89.242063588850172</v>
      </c>
      <c r="DP162" s="2">
        <f t="shared" si="176"/>
        <v>81.714856848030038</v>
      </c>
      <c r="DQ162" s="2">
        <f t="shared" si="176"/>
        <v>73.355864446529097</v>
      </c>
      <c r="DR162" s="2">
        <f t="shared" si="176"/>
        <v>76.293175438596478</v>
      </c>
      <c r="DS162" s="2">
        <f t="shared" si="176"/>
        <v>80.339062476547838</v>
      </c>
      <c r="DT162" s="2">
        <f t="shared" si="176"/>
        <v>73.130797279549725</v>
      </c>
      <c r="DU162" s="2">
        <f t="shared" si="176"/>
        <v>85.681346828609989</v>
      </c>
      <c r="DV162" s="2">
        <f t="shared" si="176"/>
        <v>79.522733958724189</v>
      </c>
      <c r="DW162" s="2">
        <f t="shared" si="176"/>
        <v>85.304712820512819</v>
      </c>
      <c r="DX162" s="2">
        <f t="shared" si="176"/>
        <v>89.502520262664149</v>
      </c>
      <c r="DY162" s="2">
        <f t="shared" si="176"/>
        <v>85.953440982404686</v>
      </c>
      <c r="EA162" s="2">
        <f t="shared" si="213"/>
        <v>28.076494173402395</v>
      </c>
      <c r="EB162" s="2">
        <f t="shared" si="213"/>
        <v>30.920280401118937</v>
      </c>
      <c r="EC162" s="2">
        <f t="shared" si="213"/>
        <v>35.438652621167151</v>
      </c>
      <c r="ED162" s="2">
        <f t="shared" si="213"/>
        <v>34.619325169653735</v>
      </c>
      <c r="EE162" s="2">
        <f t="shared" si="213"/>
        <v>33.506604787946792</v>
      </c>
      <c r="EF162" s="2">
        <f t="shared" si="213"/>
        <v>31.985132167576978</v>
      </c>
      <c r="EG162" s="2">
        <f t="shared" si="213"/>
        <v>28.406180140935</v>
      </c>
      <c r="EH162" s="2">
        <f t="shared" si="213"/>
        <v>30.336665047237375</v>
      </c>
      <c r="EI162" s="2">
        <f t="shared" si="213"/>
        <v>28.955495159366485</v>
      </c>
      <c r="EJ162" s="2">
        <f t="shared" si="213"/>
        <v>27.471667931727175</v>
      </c>
      <c r="EK162" s="2">
        <f t="shared" si="212"/>
        <v>29.003198170594324</v>
      </c>
      <c r="EL162" s="2">
        <f t="shared" si="179"/>
        <v>29.467840099363276</v>
      </c>
      <c r="EM162" s="2">
        <f t="shared" si="179"/>
        <v>32.170905459009674</v>
      </c>
      <c r="EN162" s="2">
        <f t="shared" si="179"/>
        <v>32.412219360187862</v>
      </c>
      <c r="EO162" s="2">
        <f t="shared" si="179"/>
        <v>34.498947971430354</v>
      </c>
      <c r="EQ162" s="2">
        <f t="shared" si="177"/>
        <v>28.341157049411297</v>
      </c>
      <c r="ER162" s="2">
        <f t="shared" si="177"/>
        <v>31.343761575258291</v>
      </c>
      <c r="ES162" s="2">
        <f t="shared" si="177"/>
        <v>35.146721419951504</v>
      </c>
      <c r="ET162" s="2">
        <f t="shared" si="177"/>
        <v>34.226190891649019</v>
      </c>
      <c r="EU162" s="2">
        <f t="shared" si="177"/>
        <v>33.202326639857446</v>
      </c>
      <c r="EV162" s="2">
        <f t="shared" si="177"/>
        <v>31.646386702678249</v>
      </c>
      <c r="EW162" s="2">
        <f t="shared" si="177"/>
        <v>28.666316114201884</v>
      </c>
      <c r="EX162" s="2">
        <f t="shared" si="177"/>
        <v>30.043790193142549</v>
      </c>
      <c r="EY162" s="2">
        <f t="shared" si="177"/>
        <v>29.859681980607796</v>
      </c>
      <c r="EZ162" s="2">
        <f t="shared" si="177"/>
        <v>28.00518602762066</v>
      </c>
      <c r="FA162" s="2">
        <f t="shared" si="177"/>
        <v>29.080845333686973</v>
      </c>
      <c r="FB162" s="2">
        <f t="shared" si="177"/>
        <v>30.006056488870417</v>
      </c>
      <c r="FC162" s="2">
        <f t="shared" si="177"/>
        <v>32.261722429704975</v>
      </c>
      <c r="FD162" s="2">
        <f t="shared" si="177"/>
        <v>32.700896532355515</v>
      </c>
      <c r="FE162" s="2">
        <f t="shared" si="177"/>
        <v>33.294610875356142</v>
      </c>
      <c r="FG162" s="2">
        <f t="shared" si="178"/>
        <v>0.99987209824429135</v>
      </c>
      <c r="FH162" s="2">
        <f t="shared" si="178"/>
        <v>0.9998734610498321</v>
      </c>
      <c r="FI162" s="2">
        <f t="shared" si="178"/>
        <v>0.99986387344234484</v>
      </c>
      <c r="FJ162" s="2">
        <f t="shared" si="178"/>
        <v>0.99985359872447122</v>
      </c>
      <c r="FK162" s="2">
        <f t="shared" si="178"/>
        <v>0.99983260136880947</v>
      </c>
      <c r="FL162" s="2">
        <f t="shared" si="178"/>
        <v>0.99984157919003624</v>
      </c>
      <c r="FM162" s="2">
        <f t="shared" si="178"/>
        <v>0.99984464009529928</v>
      </c>
      <c r="FN162" s="2">
        <f t="shared" si="178"/>
        <v>0.99981981294228151</v>
      </c>
      <c r="FO162" s="2">
        <f t="shared" si="178"/>
        <v>0.99984325205896907</v>
      </c>
      <c r="FP162" s="2">
        <f t="shared" si="178"/>
        <v>0.99983499679444587</v>
      </c>
      <c r="FQ162" s="2">
        <f t="shared" si="178"/>
        <v>0.99983464927795396</v>
      </c>
      <c r="FR162" s="2">
        <f t="shared" si="178"/>
        <v>0.99984018805694241</v>
      </c>
      <c r="FS162" s="2">
        <f t="shared" si="178"/>
        <v>0.99984991509021681</v>
      </c>
      <c r="FT162" s="2">
        <f t="shared" si="178"/>
        <v>0.99983955125842938</v>
      </c>
      <c r="FU162" s="2">
        <f t="shared" si="178"/>
        <v>0.99976123454534205</v>
      </c>
      <c r="FW162" s="2">
        <f t="shared" si="216"/>
        <v>0.10576472257520875</v>
      </c>
      <c r="FX162" s="2">
        <f t="shared" si="216"/>
        <v>0.16391233136525601</v>
      </c>
      <c r="FY162" s="2">
        <f t="shared" si="216"/>
        <v>0.15137052068804474</v>
      </c>
      <c r="FZ162" s="2">
        <f t="shared" si="216"/>
        <v>0.13391946791733808</v>
      </c>
      <c r="GA162" s="2">
        <f t="shared" si="216"/>
        <v>0.1292733340753654</v>
      </c>
      <c r="GB162" s="2">
        <f t="shared" si="216"/>
        <v>0.14069871451057814</v>
      </c>
      <c r="GC162" s="2">
        <f t="shared" si="216"/>
        <v>0.15263620937752512</v>
      </c>
      <c r="GD162" s="2">
        <f t="shared" si="216"/>
        <v>0.18533477897246758</v>
      </c>
      <c r="GE162" s="2">
        <f t="shared" si="216"/>
        <v>0.20392003055071795</v>
      </c>
      <c r="GF162" s="2">
        <f t="shared" si="216"/>
        <v>0.17393243075647311</v>
      </c>
      <c r="GG162" s="2">
        <f t="shared" si="216"/>
        <v>0.1513329619736237</v>
      </c>
      <c r="GH162" s="2">
        <f t="shared" si="216"/>
        <v>0.11884297543268946</v>
      </c>
      <c r="GI162" s="2">
        <f t="shared" si="216"/>
        <v>0.10090094078514573</v>
      </c>
      <c r="GJ162" s="2">
        <f t="shared" si="216"/>
        <v>7.9914305482482573E-2</v>
      </c>
      <c r="GK162" s="2">
        <f t="shared" si="216"/>
        <v>6.6626492452299957E-2</v>
      </c>
      <c r="GM162" s="86">
        <f t="shared" si="217"/>
        <v>6.3313919661147639E-148</v>
      </c>
      <c r="GN162" s="86">
        <f t="shared" si="217"/>
        <v>1.8645071252101615E-223</v>
      </c>
      <c r="GO162" s="86">
        <f t="shared" si="217"/>
        <v>3.1147172282722267E-203</v>
      </c>
      <c r="GP162" s="86">
        <f t="shared" si="217"/>
        <v>0</v>
      </c>
      <c r="GQ162" s="86">
        <f t="shared" si="217"/>
        <v>4.7712904114774778E-279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4.1143069754022758E-288</v>
      </c>
      <c r="GV162" s="86">
        <f t="shared" si="217"/>
        <v>1.7400253637663946E-285</v>
      </c>
      <c r="GW162" s="86">
        <f t="shared" si="217"/>
        <v>1.2482181565891334E-223</v>
      </c>
      <c r="GX162" s="86">
        <f t="shared" si="217"/>
        <v>1.8269866834265797E-251</v>
      </c>
      <c r="GY162" s="86">
        <f t="shared" si="217"/>
        <v>9.3292651443285808E-218</v>
      </c>
      <c r="GZ162" s="86">
        <f t="shared" si="217"/>
        <v>9.4748046356297439E-189</v>
      </c>
      <c r="HA162" s="86">
        <f t="shared" si="217"/>
        <v>3.4209831083213148E-230</v>
      </c>
      <c r="HC162" s="86">
        <f t="shared" si="181"/>
        <v>1.8284526915574623E-63</v>
      </c>
      <c r="HD162" s="86">
        <f t="shared" si="181"/>
        <v>2.4981510786237334E-158</v>
      </c>
      <c r="HE162" s="86">
        <f t="shared" si="181"/>
        <v>3.5971652675415652E-106</v>
      </c>
      <c r="HF162" s="86">
        <f t="shared" si="180"/>
        <v>2.3905710043613124E-155</v>
      </c>
      <c r="HG162" s="86">
        <f t="shared" si="180"/>
        <v>2.7238533638803255E-129</v>
      </c>
      <c r="HH162" s="86">
        <f t="shared" si="180"/>
        <v>5.2006297241987144E-181</v>
      </c>
      <c r="HI162" s="86">
        <f t="shared" si="180"/>
        <v>6.3590508354687247E-209</v>
      </c>
      <c r="HJ162" s="86">
        <f t="shared" si="180"/>
        <v>3.6347847283155362E-173</v>
      </c>
      <c r="HK162" s="86">
        <f t="shared" si="180"/>
        <v>1.5523136888729358E-181</v>
      </c>
      <c r="HL162" s="86">
        <f t="shared" si="161"/>
        <v>1.9080835441856212E-159</v>
      </c>
      <c r="HM162" s="86">
        <f t="shared" si="161"/>
        <v>6.2470700118842553E-141</v>
      </c>
      <c r="HN162" s="86">
        <f t="shared" si="161"/>
        <v>3.1418871418521296E-132</v>
      </c>
      <c r="HO162" s="86">
        <f t="shared" si="161"/>
        <v>5.6759894283031328E-114</v>
      </c>
      <c r="HP162" s="86">
        <f t="shared" si="161"/>
        <v>1.1708078078734217E-100</v>
      </c>
      <c r="HQ162" s="86">
        <f t="shared" si="161"/>
        <v>1.6972872802896276E-144</v>
      </c>
      <c r="HS162" s="86">
        <f t="shared" si="218"/>
        <v>3.1311683954424776E-4</v>
      </c>
      <c r="HT162" s="86">
        <f t="shared" si="218"/>
        <v>2.1535883120288926E-5</v>
      </c>
      <c r="HU162" s="86">
        <f t="shared" si="218"/>
        <v>5.2331368293820853E-5</v>
      </c>
      <c r="HV162" s="86">
        <f t="shared" si="218"/>
        <v>9.2229627184250824E-5</v>
      </c>
      <c r="HW162" s="86">
        <f t="shared" si="218"/>
        <v>1.0430667084873928E-4</v>
      </c>
      <c r="HX162" s="86">
        <f t="shared" si="218"/>
        <v>2.0337944050334548E-5</v>
      </c>
      <c r="HY162" s="86">
        <f t="shared" si="218"/>
        <v>5.8686515258339326E-7</v>
      </c>
      <c r="HZ162" s="86">
        <f t="shared" si="218"/>
        <v>3.6577106176401031E-10</v>
      </c>
      <c r="IA162" s="86">
        <f t="shared" si="218"/>
        <v>2.7427352706147705E-10</v>
      </c>
      <c r="IB162" s="86">
        <f t="shared" si="218"/>
        <v>2.9602988118824111E-8</v>
      </c>
      <c r="IC162" s="86">
        <f t="shared" si="218"/>
        <v>5.2442673484258217E-6</v>
      </c>
      <c r="ID162" s="86">
        <f t="shared" si="218"/>
        <v>2.2731554567662868E-4</v>
      </c>
      <c r="IE162" s="86">
        <f t="shared" si="218"/>
        <v>3.3011199546784191E-3</v>
      </c>
      <c r="IF162" s="86">
        <f t="shared" si="218"/>
        <v>2.2761853577398298E-2</v>
      </c>
      <c r="IG162" s="86">
        <f t="shared" si="218"/>
        <v>8.1847677911731309E-2</v>
      </c>
      <c r="II162" s="86">
        <f t="shared" si="219"/>
        <v>1.9863516552309943E-16</v>
      </c>
      <c r="IJ162" s="86">
        <f t="shared" si="219"/>
        <v>2.1714409878110211E-7</v>
      </c>
      <c r="IK162" s="86">
        <f t="shared" si="219"/>
        <v>3.2072817722495875E-9</v>
      </c>
      <c r="IL162" s="86">
        <f t="shared" si="219"/>
        <v>1.3647661083270361E-11</v>
      </c>
      <c r="IM162" s="86">
        <f t="shared" si="219"/>
        <v>2.420555620414932E-12</v>
      </c>
      <c r="IN162" s="86">
        <f t="shared" si="219"/>
        <v>1.2155614771692257E-11</v>
      </c>
      <c r="IO162" s="86">
        <f t="shared" si="219"/>
        <v>4.1101620262178492E-11</v>
      </c>
      <c r="IP162" s="86">
        <f t="shared" si="219"/>
        <v>1.0843882325149011E-10</v>
      </c>
      <c r="IQ162" s="86">
        <f t="shared" si="219"/>
        <v>2.5730211472933389E-8</v>
      </c>
      <c r="IR162" s="86">
        <f t="shared" si="219"/>
        <v>4.7015782144529046E-10</v>
      </c>
      <c r="IS162" s="86">
        <f t="shared" si="219"/>
        <v>1.6694531536402781E-10</v>
      </c>
      <c r="IT162" s="86">
        <f t="shared" si="219"/>
        <v>1.0771234084717788E-13</v>
      </c>
      <c r="IU162" s="86">
        <f t="shared" si="219"/>
        <v>5.688028327944715E-15</v>
      </c>
      <c r="IV162" s="86">
        <f t="shared" si="219"/>
        <v>3.1182866168236135E-9</v>
      </c>
      <c r="IW162" s="86">
        <f t="shared" si="219"/>
        <v>8.8745084462045149E-7</v>
      </c>
      <c r="IY162" s="86">
        <f t="shared" si="220"/>
        <v>3.1311683954444639E-4</v>
      </c>
      <c r="IZ162" s="86">
        <f t="shared" si="220"/>
        <v>2.1753027219070029E-5</v>
      </c>
      <c r="JA162" s="86">
        <f t="shared" si="220"/>
        <v>5.2334575575593105E-5</v>
      </c>
      <c r="JB162" s="86">
        <f t="shared" si="220"/>
        <v>9.222964083191191E-5</v>
      </c>
      <c r="JC162" s="86">
        <f t="shared" si="220"/>
        <v>1.043066732692949E-4</v>
      </c>
      <c r="JD162" s="86">
        <f t="shared" si="220"/>
        <v>2.0337956205949319E-5</v>
      </c>
      <c r="JE162" s="86">
        <f t="shared" si="220"/>
        <v>5.8690625420365538E-7</v>
      </c>
      <c r="JF162" s="86">
        <f t="shared" si="220"/>
        <v>4.742098850155004E-10</v>
      </c>
      <c r="JG162" s="86">
        <f t="shared" si="220"/>
        <v>2.6004484999994866E-8</v>
      </c>
      <c r="JH162" s="86">
        <f t="shared" si="220"/>
        <v>3.0073145940269401E-8</v>
      </c>
      <c r="JI162" s="86">
        <f t="shared" si="220"/>
        <v>5.2444342937411859E-6</v>
      </c>
      <c r="JJ162" s="86">
        <f t="shared" si="220"/>
        <v>2.2731554578434102E-4</v>
      </c>
      <c r="JK162" s="86">
        <f t="shared" si="220"/>
        <v>3.3011199546841073E-3</v>
      </c>
      <c r="JL162" s="86">
        <f t="shared" si="220"/>
        <v>2.2761856695684916E-2</v>
      </c>
      <c r="JM162" s="86">
        <f t="shared" si="220"/>
        <v>8.1848565362575926E-2</v>
      </c>
    </row>
    <row r="163" spans="2:273" x14ac:dyDescent="0.25">
      <c r="B163" s="2">
        <v>136</v>
      </c>
      <c r="C163" s="37">
        <v>28.917999999999999</v>
      </c>
      <c r="D163" s="37">
        <v>30.65</v>
      </c>
      <c r="E163" s="37">
        <v>32.746000000000002</v>
      </c>
      <c r="F163" s="37">
        <v>37.966000000000001</v>
      </c>
      <c r="G163" s="37">
        <v>32.65</v>
      </c>
      <c r="H163" s="37">
        <v>31.367000000000001</v>
      </c>
      <c r="I163" s="37">
        <v>28.632999999999999</v>
      </c>
      <c r="J163" s="37">
        <v>30.327999999999999</v>
      </c>
      <c r="K163" s="37">
        <v>28.724</v>
      </c>
      <c r="L163" s="37">
        <v>24.832999999999998</v>
      </c>
      <c r="M163" s="37">
        <v>28.3</v>
      </c>
      <c r="N163" s="37">
        <v>29.132999999999999</v>
      </c>
      <c r="O163" s="37">
        <v>31.516999999999999</v>
      </c>
      <c r="P163" s="37">
        <v>31.233000000000001</v>
      </c>
      <c r="Q163" s="37">
        <v>31.85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28.01085205757467</v>
      </c>
      <c r="T163" s="4">
        <f t="shared" si="221"/>
        <v>30.89099873774828</v>
      </c>
      <c r="U163" s="4">
        <f t="shared" si="221"/>
        <v>35.301498687704751</v>
      </c>
      <c r="V163" s="4">
        <f t="shared" si="221"/>
        <v>34.491732832067775</v>
      </c>
      <c r="W163" s="4">
        <f t="shared" si="221"/>
        <v>33.416600072471709</v>
      </c>
      <c r="X163" s="4">
        <f t="shared" si="221"/>
        <v>31.901834050256276</v>
      </c>
      <c r="Y163" s="4">
        <f t="shared" si="221"/>
        <v>28.367475712042648</v>
      </c>
      <c r="Z163" s="4">
        <f t="shared" si="221"/>
        <v>30.206583956206849</v>
      </c>
      <c r="AA163" s="4">
        <f t="shared" si="221"/>
        <v>29.021305203769195</v>
      </c>
      <c r="AB163" s="4">
        <f t="shared" si="221"/>
        <v>27.465230917061177</v>
      </c>
      <c r="AC163" s="4">
        <f t="shared" si="221"/>
        <v>28.952638626257439</v>
      </c>
      <c r="AD163" s="4">
        <f t="shared" si="221"/>
        <v>29.422453818023147</v>
      </c>
      <c r="AE163" s="4">
        <f t="shared" si="221"/>
        <v>32.07262745456957</v>
      </c>
      <c r="AF163" s="4">
        <f t="shared" si="221"/>
        <v>32.440292297186666</v>
      </c>
      <c r="AG163" s="4">
        <f t="shared" si="221"/>
        <v>36.940996936294255</v>
      </c>
      <c r="AI163" s="4">
        <f t="shared" ref="AI163:AW179" si="222">IF(OR($B163 &lt; C$230, $B163 &gt; C$233), 0, C163-S163)</f>
        <v>0.90714794242532903</v>
      </c>
      <c r="AJ163" s="4">
        <f t="shared" si="222"/>
        <v>-0.2409987377482814</v>
      </c>
      <c r="AK163" s="4">
        <f t="shared" si="222"/>
        <v>-2.5554986877047483</v>
      </c>
      <c r="AL163" s="4">
        <f t="shared" si="222"/>
        <v>3.4742671679322257</v>
      </c>
      <c r="AM163" s="4">
        <f t="shared" si="222"/>
        <v>-0.7666000724717108</v>
      </c>
      <c r="AN163" s="4">
        <f t="shared" si="222"/>
        <v>-0.53483405025627562</v>
      </c>
      <c r="AO163" s="4">
        <f t="shared" si="222"/>
        <v>0.26552428795735139</v>
      </c>
      <c r="AP163" s="4">
        <f t="shared" si="222"/>
        <v>0.12141604379315041</v>
      </c>
      <c r="AQ163" s="4">
        <f t="shared" si="222"/>
        <v>-0.297305203769195</v>
      </c>
      <c r="AR163" s="4">
        <f t="shared" si="222"/>
        <v>-2.6322309170611788</v>
      </c>
      <c r="AS163" s="4">
        <f t="shared" si="222"/>
        <v>-0.6526386262574384</v>
      </c>
      <c r="AT163" s="4">
        <f t="shared" si="222"/>
        <v>-0.28945381802314785</v>
      </c>
      <c r="AU163" s="4">
        <f t="shared" si="222"/>
        <v>-0.55562745456957074</v>
      </c>
      <c r="AV163" s="4">
        <f t="shared" si="222"/>
        <v>-1.2072922971866653</v>
      </c>
      <c r="AW163" s="4">
        <f t="shared" si="222"/>
        <v>-5.0909969362942533</v>
      </c>
      <c r="AY163" s="2">
        <f t="shared" si="214"/>
        <v>28.01085205757451</v>
      </c>
      <c r="AZ163" s="2">
        <f t="shared" si="214"/>
        <v>30.890973095368558</v>
      </c>
      <c r="BA163" s="2">
        <f t="shared" si="214"/>
        <v>35.301494171727441</v>
      </c>
      <c r="BB163" s="2">
        <f t="shared" si="214"/>
        <v>34.491726159405466</v>
      </c>
      <c r="BC163" s="2">
        <f t="shared" si="214"/>
        <v>33.416588168107374</v>
      </c>
      <c r="BD163" s="2">
        <f t="shared" si="214"/>
        <v>31.901832678458685</v>
      </c>
      <c r="BE163" s="2">
        <f t="shared" si="214"/>
        <v>28.36747565160357</v>
      </c>
      <c r="BF163" s="2">
        <f t="shared" si="214"/>
        <v>30.206583807605536</v>
      </c>
      <c r="BG163" s="2">
        <f t="shared" si="214"/>
        <v>29.021269058205188</v>
      </c>
      <c r="BH163" s="2">
        <f t="shared" si="214"/>
        <v>27.46523011118046</v>
      </c>
      <c r="BI163" s="2">
        <f t="shared" si="214"/>
        <v>28.952637929280499</v>
      </c>
      <c r="BJ163" s="2">
        <f t="shared" si="214"/>
        <v>29.422378987460121</v>
      </c>
      <c r="BK163" s="2">
        <f t="shared" si="214"/>
        <v>32.068542680493309</v>
      </c>
      <c r="BL163" s="2">
        <f t="shared" si="214"/>
        <v>32.286229692429671</v>
      </c>
      <c r="BM163" s="2">
        <f t="shared" si="214"/>
        <v>34.332238339666674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28.917999999999999</v>
      </c>
      <c r="CF163" s="2">
        <f t="shared" si="215"/>
        <v>30.65</v>
      </c>
      <c r="CG163" s="2">
        <f t="shared" si="215"/>
        <v>32.746000000000002</v>
      </c>
      <c r="CH163" s="2">
        <f t="shared" si="215"/>
        <v>37.966000000000001</v>
      </c>
      <c r="CI163" s="2">
        <f t="shared" si="215"/>
        <v>32.65</v>
      </c>
      <c r="CJ163" s="2">
        <f t="shared" si="215"/>
        <v>31.367000000000001</v>
      </c>
      <c r="CK163" s="2">
        <f t="shared" si="215"/>
        <v>28.632999999999999</v>
      </c>
      <c r="CL163" s="2">
        <f t="shared" si="215"/>
        <v>30.327999999999999</v>
      </c>
      <c r="CM163" s="2">
        <f t="shared" si="215"/>
        <v>28.724</v>
      </c>
      <c r="CN163" s="2">
        <f t="shared" si="215"/>
        <v>24.832999999999998</v>
      </c>
      <c r="CO163" s="2">
        <f t="shared" si="215"/>
        <v>28.3</v>
      </c>
      <c r="CP163" s="2">
        <f t="shared" si="215"/>
        <v>29.132999999999999</v>
      </c>
      <c r="CQ163" s="2">
        <f t="shared" si="215"/>
        <v>31.516999999999999</v>
      </c>
      <c r="CR163" s="2">
        <f t="shared" si="215"/>
        <v>31.233000000000001</v>
      </c>
      <c r="CS163" s="2" t="str">
        <f t="shared" si="215"/>
        <v/>
      </c>
      <c r="CU163" s="2">
        <f t="shared" si="197"/>
        <v>28.917999999999999</v>
      </c>
      <c r="CV163" s="2">
        <f t="shared" si="198"/>
        <v>30.65</v>
      </c>
      <c r="CW163" s="2">
        <f t="shared" si="199"/>
        <v>32.746000000000002</v>
      </c>
      <c r="CX163" s="2">
        <f t="shared" si="200"/>
        <v>37.966000000000001</v>
      </c>
      <c r="CY163" s="2">
        <f t="shared" si="201"/>
        <v>32.65</v>
      </c>
      <c r="CZ163" s="2">
        <f t="shared" si="202"/>
        <v>31.367000000000001</v>
      </c>
      <c r="DA163" s="2">
        <f t="shared" si="203"/>
        <v>28.632999999999999</v>
      </c>
      <c r="DB163" s="2">
        <f t="shared" si="204"/>
        <v>30.327999999999999</v>
      </c>
      <c r="DC163" s="2">
        <f t="shared" si="205"/>
        <v>28.724</v>
      </c>
      <c r="DD163" s="2">
        <f t="shared" si="206"/>
        <v>24.832999999999998</v>
      </c>
      <c r="DE163" s="2">
        <f t="shared" si="207"/>
        <v>28.3</v>
      </c>
      <c r="DF163" s="2">
        <f t="shared" si="208"/>
        <v>29.132999999999999</v>
      </c>
      <c r="DG163" s="2">
        <f t="shared" si="209"/>
        <v>31.516999999999999</v>
      </c>
      <c r="DH163" s="2">
        <f t="shared" si="210"/>
        <v>31.233000000000001</v>
      </c>
      <c r="DI163" s="2" t="str">
        <f t="shared" si="211"/>
        <v/>
      </c>
      <c r="DK163" s="2">
        <f t="shared" ref="DK163:DY179" si="223">BO$228*$B163+BO$229</f>
        <v>85.91921052631578</v>
      </c>
      <c r="DL163" s="2">
        <f t="shared" si="223"/>
        <v>83.475077287814145</v>
      </c>
      <c r="DM163" s="2">
        <f t="shared" si="223"/>
        <v>80.484853485064022</v>
      </c>
      <c r="DN163" s="2">
        <f t="shared" si="223"/>
        <v>86.671913900134953</v>
      </c>
      <c r="DO163" s="2">
        <f t="shared" si="223"/>
        <v>89.63991567944251</v>
      </c>
      <c r="DP163" s="2">
        <f t="shared" si="223"/>
        <v>82.060017729831173</v>
      </c>
      <c r="DQ163" s="2">
        <f t="shared" si="223"/>
        <v>73.640731238273929</v>
      </c>
      <c r="DR163" s="2">
        <f t="shared" si="223"/>
        <v>76.606621621621613</v>
      </c>
      <c r="DS163" s="2">
        <f t="shared" si="223"/>
        <v>80.675861069418374</v>
      </c>
      <c r="DT163" s="2">
        <f t="shared" si="223"/>
        <v>73.407684052532829</v>
      </c>
      <c r="DU163" s="2">
        <f t="shared" si="223"/>
        <v>86.054565452091765</v>
      </c>
      <c r="DV163" s="2">
        <f t="shared" si="223"/>
        <v>79.831621482176359</v>
      </c>
      <c r="DW163" s="2">
        <f t="shared" si="223"/>
        <v>85.639951282051271</v>
      </c>
      <c r="DX163" s="2">
        <f t="shared" si="223"/>
        <v>89.875786022514063</v>
      </c>
      <c r="DY163" s="2">
        <f t="shared" si="223"/>
        <v>86.365386363636361</v>
      </c>
      <c r="EA163" s="2">
        <f t="shared" si="213"/>
        <v>27.972341121883005</v>
      </c>
      <c r="EB163" s="2">
        <f t="shared" si="213"/>
        <v>30.807057555322444</v>
      </c>
      <c r="EC163" s="2">
        <f t="shared" si="213"/>
        <v>35.345548499835139</v>
      </c>
      <c r="ED163" s="2">
        <f t="shared" si="213"/>
        <v>34.544007718312663</v>
      </c>
      <c r="EE163" s="2">
        <f t="shared" si="213"/>
        <v>33.452273642348324</v>
      </c>
      <c r="EF163" s="2">
        <f t="shared" si="213"/>
        <v>31.94820903451205</v>
      </c>
      <c r="EG163" s="2">
        <f t="shared" si="213"/>
        <v>28.316612711479067</v>
      </c>
      <c r="EH163" s="2">
        <f t="shared" si="213"/>
        <v>30.259168764015683</v>
      </c>
      <c r="EI163" s="2">
        <f t="shared" si="213"/>
        <v>28.809149588947303</v>
      </c>
      <c r="EJ163" s="2">
        <f t="shared" si="213"/>
        <v>27.354561987242533</v>
      </c>
      <c r="EK163" s="2">
        <f t="shared" si="212"/>
        <v>28.930774996620549</v>
      </c>
      <c r="EL163" s="2">
        <f t="shared" si="179"/>
        <v>29.342863523969964</v>
      </c>
      <c r="EM163" s="2">
        <f t="shared" si="179"/>
        <v>32.050809377983896</v>
      </c>
      <c r="EN163" s="2">
        <f t="shared" si="179"/>
        <v>32.251685083941268</v>
      </c>
      <c r="EO163" s="2">
        <f t="shared" si="179"/>
        <v>34.410763098630923</v>
      </c>
      <c r="EQ163" s="2">
        <f t="shared" ref="EQ163:FE179" si="224">CU$228*$B163+CU$229</f>
        <v>28.248928459293555</v>
      </c>
      <c r="ER163" s="2">
        <f t="shared" si="224"/>
        <v>31.246994521033351</v>
      </c>
      <c r="ES163" s="2">
        <f t="shared" si="224"/>
        <v>35.041986166793023</v>
      </c>
      <c r="ET163" s="2">
        <f t="shared" si="224"/>
        <v>34.135350294924507</v>
      </c>
      <c r="EU163" s="2">
        <f t="shared" si="224"/>
        <v>33.136102573608682</v>
      </c>
      <c r="EV163" s="2">
        <f t="shared" si="224"/>
        <v>31.595947313046459</v>
      </c>
      <c r="EW163" s="2">
        <f t="shared" si="224"/>
        <v>28.586060058330055</v>
      </c>
      <c r="EX163" s="2">
        <f t="shared" si="224"/>
        <v>29.957627260786481</v>
      </c>
      <c r="EY163" s="2">
        <f t="shared" si="224"/>
        <v>29.742681659509554</v>
      </c>
      <c r="EZ163" s="2">
        <f t="shared" si="224"/>
        <v>27.90763628067527</v>
      </c>
      <c r="FA163" s="2">
        <f t="shared" si="224"/>
        <v>29.011782712801349</v>
      </c>
      <c r="FB163" s="2">
        <f t="shared" si="224"/>
        <v>29.902948343861631</v>
      </c>
      <c r="FC163" s="2">
        <f t="shared" si="224"/>
        <v>32.145708197802392</v>
      </c>
      <c r="FD163" s="2">
        <f t="shared" si="224"/>
        <v>32.551985629199443</v>
      </c>
      <c r="FE163" s="2">
        <f t="shared" si="224"/>
        <v>33.173112444980433</v>
      </c>
      <c r="FG163" s="2">
        <f t="shared" ref="FG163:FU179" si="225">POWER(10,($B163-C$231)/C$229)/(1+POWER(10,($B163-C$231)/C$229))</f>
        <v>0.99988335089965585</v>
      </c>
      <c r="FH163" s="2">
        <f t="shared" si="225"/>
        <v>0.99988459382090722</v>
      </c>
      <c r="FI163" s="2">
        <f t="shared" si="225"/>
        <v>0.99987584961686304</v>
      </c>
      <c r="FJ163" s="2">
        <f t="shared" si="225"/>
        <v>0.99986647872983792</v>
      </c>
      <c r="FK163" s="2">
        <f t="shared" si="225"/>
        <v>0.99984732838512025</v>
      </c>
      <c r="FL163" s="2">
        <f t="shared" si="225"/>
        <v>0.99985551649013249</v>
      </c>
      <c r="FM163" s="2">
        <f t="shared" si="225"/>
        <v>0.99985830814598575</v>
      </c>
      <c r="FN163" s="2">
        <f t="shared" si="225"/>
        <v>0.99983566484479613</v>
      </c>
      <c r="FO163" s="2">
        <f t="shared" si="225"/>
        <v>0.99985704220704208</v>
      </c>
      <c r="FP163" s="2">
        <f t="shared" si="225"/>
        <v>0.99984951310316306</v>
      </c>
      <c r="FQ163" s="2">
        <f t="shared" si="225"/>
        <v>0.99984919615514278</v>
      </c>
      <c r="FR163" s="2">
        <f t="shared" si="225"/>
        <v>0.99985424772614551</v>
      </c>
      <c r="FS163" s="2">
        <f t="shared" si="225"/>
        <v>0.99986311912782633</v>
      </c>
      <c r="FT163" s="2">
        <f t="shared" si="225"/>
        <v>0.999853666942633</v>
      </c>
      <c r="FU163" s="2">
        <f t="shared" si="225"/>
        <v>0.99978223874239169</v>
      </c>
      <c r="FW163" s="2">
        <f t="shared" si="216"/>
        <v>0.11479732154400778</v>
      </c>
      <c r="FX163" s="2">
        <f t="shared" si="216"/>
        <v>0.17692835836747814</v>
      </c>
      <c r="FY163" s="2">
        <f t="shared" si="216"/>
        <v>0.16358548051235822</v>
      </c>
      <c r="FZ163" s="2">
        <f t="shared" si="216"/>
        <v>0.14496676130416633</v>
      </c>
      <c r="GA163" s="2">
        <f t="shared" si="216"/>
        <v>0.13999931259834442</v>
      </c>
      <c r="GB163" s="2">
        <f t="shared" si="216"/>
        <v>0.15220696088237978</v>
      </c>
      <c r="GC163" s="2">
        <f t="shared" si="216"/>
        <v>0.1649334545626793</v>
      </c>
      <c r="GD163" s="2">
        <f t="shared" si="216"/>
        <v>0.19964572579265819</v>
      </c>
      <c r="GE163" s="2">
        <f t="shared" si="216"/>
        <v>0.2192797924268039</v>
      </c>
      <c r="GF163" s="2">
        <f t="shared" si="216"/>
        <v>0.1875656376375846</v>
      </c>
      <c r="GG163" s="2">
        <f t="shared" si="216"/>
        <v>0.1635454750616098</v>
      </c>
      <c r="GH163" s="2">
        <f t="shared" si="216"/>
        <v>0.128831579880373</v>
      </c>
      <c r="GI163" s="2">
        <f t="shared" si="216"/>
        <v>0.10956905519404199</v>
      </c>
      <c r="GJ163" s="2">
        <f t="shared" si="216"/>
        <v>8.6953880145601986E-2</v>
      </c>
      <c r="GK163" s="2">
        <f t="shared" si="216"/>
        <v>7.2587900955749129E-2</v>
      </c>
      <c r="GM163" s="86">
        <f t="shared" si="217"/>
        <v>7.7919960445779038E-152</v>
      </c>
      <c r="GN163" s="86">
        <f t="shared" si="217"/>
        <v>2.0878566367177521E-229</v>
      </c>
      <c r="GO163" s="86">
        <f t="shared" si="217"/>
        <v>1.2389441890303008E-208</v>
      </c>
      <c r="GP163" s="86">
        <f t="shared" si="217"/>
        <v>0</v>
      </c>
      <c r="GQ163" s="86">
        <f t="shared" si="217"/>
        <v>1.6694805287359669E-286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1.3107430283683876E-295</v>
      </c>
      <c r="GV163" s="86">
        <f t="shared" si="217"/>
        <v>5.4711515570981588E-293</v>
      </c>
      <c r="GW163" s="86">
        <f t="shared" si="217"/>
        <v>1.7375636645774225E-229</v>
      </c>
      <c r="GX163" s="86">
        <f t="shared" si="217"/>
        <v>4.3700331971824654E-258</v>
      </c>
      <c r="GY163" s="86">
        <f t="shared" si="217"/>
        <v>1.6739476407258931E-223</v>
      </c>
      <c r="GZ163" s="86">
        <f t="shared" si="217"/>
        <v>1.0026336898416223E-193</v>
      </c>
      <c r="HA163" s="86">
        <f t="shared" si="217"/>
        <v>2.9149212299155077E-236</v>
      </c>
      <c r="HC163" s="86">
        <f t="shared" si="181"/>
        <v>6.8030825256179559E-66</v>
      </c>
      <c r="HD163" s="86">
        <f t="shared" si="181"/>
        <v>1.3679786233819501E-164</v>
      </c>
      <c r="HE163" s="86">
        <f t="shared" si="181"/>
        <v>2.4777813175471085E-110</v>
      </c>
      <c r="HF163" s="86">
        <f t="shared" si="180"/>
        <v>1.9730876495011834E-161</v>
      </c>
      <c r="HG163" s="86">
        <f t="shared" si="180"/>
        <v>2.1956953911701275E-134</v>
      </c>
      <c r="HH163" s="86">
        <f t="shared" si="180"/>
        <v>4.806710425253151E-188</v>
      </c>
      <c r="HI163" s="86">
        <f t="shared" si="180"/>
        <v>6.5614136940034991E-217</v>
      </c>
      <c r="HJ163" s="86">
        <f t="shared" si="180"/>
        <v>1.2049949059707364E-179</v>
      </c>
      <c r="HK163" s="86">
        <f t="shared" si="180"/>
        <v>2.7569129154699818E-188</v>
      </c>
      <c r="HL163" s="86">
        <f t="shared" si="161"/>
        <v>1.8731595742996963E-165</v>
      </c>
      <c r="HM163" s="86">
        <f t="shared" si="161"/>
        <v>2.5983821366155269E-146</v>
      </c>
      <c r="HN163" s="86">
        <f t="shared" si="161"/>
        <v>2.1670500194446958E-137</v>
      </c>
      <c r="HO163" s="86">
        <f t="shared" si="161"/>
        <v>1.6026832269332659E-118</v>
      </c>
      <c r="HP163" s="86">
        <f t="shared" si="161"/>
        <v>1.1027969550787629E-104</v>
      </c>
      <c r="HQ163" s="86">
        <f t="shared" si="161"/>
        <v>2.9724242199510134E-150</v>
      </c>
      <c r="HS163" s="86">
        <f t="shared" si="218"/>
        <v>6.2016332755269964E-5</v>
      </c>
      <c r="HT163" s="86">
        <f t="shared" si="218"/>
        <v>4.6302127658610621E-6</v>
      </c>
      <c r="HU163" s="86">
        <f t="shared" si="218"/>
        <v>1.0647474932717755E-5</v>
      </c>
      <c r="HV163" s="86">
        <f t="shared" si="218"/>
        <v>1.8022179154985861E-5</v>
      </c>
      <c r="HW163" s="86">
        <f t="shared" si="218"/>
        <v>2.0116670972642266E-5</v>
      </c>
      <c r="HX163" s="86">
        <f t="shared" si="218"/>
        <v>3.2748497991078788E-6</v>
      </c>
      <c r="HY163" s="86">
        <f t="shared" si="218"/>
        <v>6.7072639443935747E-8</v>
      </c>
      <c r="HZ163" s="86">
        <f t="shared" si="218"/>
        <v>1.7562556696894571E-11</v>
      </c>
      <c r="IA163" s="86">
        <f t="shared" si="218"/>
        <v>1.5705076160284898E-11</v>
      </c>
      <c r="IB163" s="86">
        <f t="shared" si="218"/>
        <v>2.4800001220930414E-9</v>
      </c>
      <c r="IC163" s="86">
        <f t="shared" si="218"/>
        <v>7.7095417142946603E-7</v>
      </c>
      <c r="ID163" s="86">
        <f t="shared" si="218"/>
        <v>4.6449750703310613E-5</v>
      </c>
      <c r="IE163" s="86">
        <f t="shared" si="218"/>
        <v>9.4892030359091165E-4</v>
      </c>
      <c r="IF163" s="86">
        <f t="shared" si="218"/>
        <v>9.2766572686710826E-3</v>
      </c>
      <c r="IG163" s="86">
        <f t="shared" si="218"/>
        <v>3.9502242529913384E-2</v>
      </c>
      <c r="II163" s="86">
        <f t="shared" si="219"/>
        <v>3.5998591408150434E-15</v>
      </c>
      <c r="IJ163" s="86">
        <f t="shared" si="219"/>
        <v>1.0016228540563709E-6</v>
      </c>
      <c r="IK163" s="86">
        <f t="shared" si="219"/>
        <v>2.0899285781558398E-8</v>
      </c>
      <c r="IL163" s="86">
        <f t="shared" si="219"/>
        <v>1.2928953022241979E-10</v>
      </c>
      <c r="IM163" s="86">
        <f t="shared" si="219"/>
        <v>2.5677592087271324E-11</v>
      </c>
      <c r="IN163" s="86">
        <f t="shared" si="219"/>
        <v>1.2482194904573613E-10</v>
      </c>
      <c r="IO163" s="86">
        <f t="shared" si="219"/>
        <v>4.2262803124847795E-10</v>
      </c>
      <c r="IP163" s="86">
        <f t="shared" si="219"/>
        <v>1.4198443210383875E-9</v>
      </c>
      <c r="IQ163" s="86">
        <f t="shared" si="219"/>
        <v>2.0812997460991593E-7</v>
      </c>
      <c r="IR163" s="86">
        <f t="shared" si="219"/>
        <v>4.6120976927599593E-9</v>
      </c>
      <c r="IS163" s="86">
        <f t="shared" si="219"/>
        <v>1.4686141580295709E-9</v>
      </c>
      <c r="IT163" s="86">
        <f t="shared" si="219"/>
        <v>1.3463725146246521E-12</v>
      </c>
      <c r="IU163" s="86">
        <f t="shared" si="219"/>
        <v>7.3322406191848352E-14</v>
      </c>
      <c r="IV163" s="86">
        <f t="shared" si="219"/>
        <v>1.1847499728216817E-8</v>
      </c>
      <c r="IW163" s="86">
        <f t="shared" si="219"/>
        <v>2.099661711983164E-6</v>
      </c>
      <c r="IY163" s="86">
        <f t="shared" si="220"/>
        <v>6.2016332758869827E-5</v>
      </c>
      <c r="IZ163" s="86">
        <f t="shared" si="220"/>
        <v>5.631835619917433E-6</v>
      </c>
      <c r="JA163" s="86">
        <f t="shared" si="220"/>
        <v>1.0668374218499313E-5</v>
      </c>
      <c r="JB163" s="86">
        <f t="shared" si="220"/>
        <v>1.8022308444516084E-5</v>
      </c>
      <c r="JC163" s="86">
        <f t="shared" si="220"/>
        <v>2.0116696650234355E-5</v>
      </c>
      <c r="JD163" s="86">
        <f t="shared" si="220"/>
        <v>3.2749746210569246E-6</v>
      </c>
      <c r="JE163" s="86">
        <f t="shared" si="220"/>
        <v>6.7495267475184225E-8</v>
      </c>
      <c r="JF163" s="86">
        <f t="shared" si="220"/>
        <v>1.4374068777352821E-9</v>
      </c>
      <c r="JG163" s="86">
        <f t="shared" si="220"/>
        <v>2.0814567968607622E-7</v>
      </c>
      <c r="JH163" s="86">
        <f t="shared" si="220"/>
        <v>7.0920978148530003E-9</v>
      </c>
      <c r="JI163" s="86">
        <f t="shared" si="220"/>
        <v>7.7242278558749556E-7</v>
      </c>
      <c r="JJ163" s="86">
        <f t="shared" si="220"/>
        <v>4.644975204968313E-5</v>
      </c>
      <c r="JK163" s="86">
        <f t="shared" si="220"/>
        <v>9.4892030366423407E-4</v>
      </c>
      <c r="JL163" s="86">
        <f t="shared" si="220"/>
        <v>9.2766691161708104E-3</v>
      </c>
      <c r="JM163" s="86">
        <f t="shared" si="220"/>
        <v>3.9504342191625366E-2</v>
      </c>
    </row>
    <row r="164" spans="2:273" x14ac:dyDescent="0.25">
      <c r="B164" s="2">
        <v>137</v>
      </c>
      <c r="C164" s="37">
        <v>28.966999999999999</v>
      </c>
      <c r="D164" s="37">
        <v>30.867000000000001</v>
      </c>
      <c r="E164" s="37">
        <v>33.643999999999998</v>
      </c>
      <c r="F164" s="37">
        <v>35.119</v>
      </c>
      <c r="G164" s="37">
        <v>32.817</v>
      </c>
      <c r="H164" s="37">
        <v>30.817</v>
      </c>
      <c r="I164" s="37">
        <v>29.9</v>
      </c>
      <c r="J164" s="37">
        <v>32.292999999999999</v>
      </c>
      <c r="K164" s="37">
        <v>28.568999999999999</v>
      </c>
      <c r="L164" s="37">
        <v>26.117000000000001</v>
      </c>
      <c r="M164" s="37">
        <v>28.65</v>
      </c>
      <c r="N164" s="37">
        <v>27.933</v>
      </c>
      <c r="O164" s="37">
        <v>30.55</v>
      </c>
      <c r="P164" s="37">
        <v>31.95</v>
      </c>
      <c r="Q164" s="37">
        <v>31.466999999999999</v>
      </c>
      <c r="S164" s="4">
        <f t="shared" si="221"/>
        <v>27.910322609415921</v>
      </c>
      <c r="T164" s="4">
        <f t="shared" si="221"/>
        <v>30.786579623315163</v>
      </c>
      <c r="U164" s="4">
        <f t="shared" si="221"/>
        <v>35.201950062217414</v>
      </c>
      <c r="V164" s="4">
        <f t="shared" si="221"/>
        <v>34.408595705387292</v>
      </c>
      <c r="W164" s="4">
        <f t="shared" si="221"/>
        <v>33.356141514134507</v>
      </c>
      <c r="X164" s="4">
        <f t="shared" si="221"/>
        <v>31.857778034072219</v>
      </c>
      <c r="Y164" s="4">
        <f t="shared" si="221"/>
        <v>28.282573928306487</v>
      </c>
      <c r="Z164" s="4">
        <f t="shared" si="221"/>
        <v>30.122055549804632</v>
      </c>
      <c r="AA164" s="4">
        <f t="shared" si="221"/>
        <v>28.896580398076761</v>
      </c>
      <c r="AB164" s="4">
        <f t="shared" si="221"/>
        <v>27.359512173196475</v>
      </c>
      <c r="AC164" s="4">
        <f t="shared" si="221"/>
        <v>28.881166457327787</v>
      </c>
      <c r="AD164" s="4">
        <f t="shared" si="221"/>
        <v>29.305862085519781</v>
      </c>
      <c r="AE164" s="4">
        <f t="shared" si="221"/>
        <v>31.949908634806459</v>
      </c>
      <c r="AF164" s="4">
        <f t="shared" si="221"/>
        <v>32.170298780573191</v>
      </c>
      <c r="AG164" s="4">
        <f t="shared" si="221"/>
        <v>35.157517234502549</v>
      </c>
      <c r="AI164" s="4">
        <f t="shared" si="222"/>
        <v>1.0566773905840776</v>
      </c>
      <c r="AJ164" s="4">
        <f t="shared" si="222"/>
        <v>8.0420376684838146E-2</v>
      </c>
      <c r="AK164" s="4">
        <f t="shared" si="222"/>
        <v>-1.5579500622174152</v>
      </c>
      <c r="AL164" s="4">
        <f t="shared" si="222"/>
        <v>0.71040429461270804</v>
      </c>
      <c r="AM164" s="4">
        <f t="shared" si="222"/>
        <v>-0.53914151413450639</v>
      </c>
      <c r="AN164" s="4">
        <f t="shared" si="222"/>
        <v>-1.0407780340722184</v>
      </c>
      <c r="AO164" s="4">
        <f t="shared" si="222"/>
        <v>1.6174260716935116</v>
      </c>
      <c r="AP164" s="4">
        <f t="shared" si="222"/>
        <v>2.1709444501953676</v>
      </c>
      <c r="AQ164" s="4">
        <f t="shared" si="222"/>
        <v>-0.32758039807676198</v>
      </c>
      <c r="AR164" s="4">
        <f t="shared" si="222"/>
        <v>-1.2425121731964737</v>
      </c>
      <c r="AS164" s="4">
        <f t="shared" si="222"/>
        <v>-0.23116645732778807</v>
      </c>
      <c r="AT164" s="4">
        <f t="shared" si="222"/>
        <v>-1.3728620855197811</v>
      </c>
      <c r="AU164" s="4">
        <f t="shared" si="222"/>
        <v>-1.399908634806458</v>
      </c>
      <c r="AV164" s="4">
        <f t="shared" si="222"/>
        <v>-0.22029878057319152</v>
      </c>
      <c r="AW164" s="4">
        <f t="shared" si="222"/>
        <v>-3.6905172345025505</v>
      </c>
      <c r="AY164" s="2">
        <f t="shared" si="214"/>
        <v>27.91032260941347</v>
      </c>
      <c r="AZ164" s="2">
        <f t="shared" si="214"/>
        <v>30.786479500236492</v>
      </c>
      <c r="BA164" s="2">
        <f t="shared" si="214"/>
        <v>35.201942838948291</v>
      </c>
      <c r="BB164" s="2">
        <f t="shared" si="214"/>
        <v>34.408594986925081</v>
      </c>
      <c r="BC164" s="2">
        <f t="shared" si="214"/>
        <v>33.356140313429279</v>
      </c>
      <c r="BD164" s="2">
        <f t="shared" si="214"/>
        <v>31.857777771283175</v>
      </c>
      <c r="BE164" s="2">
        <f t="shared" si="214"/>
        <v>28.282573489212609</v>
      </c>
      <c r="BF164" s="2">
        <f t="shared" si="214"/>
        <v>30.122053992663801</v>
      </c>
      <c r="BG164" s="2">
        <f t="shared" si="214"/>
        <v>28.896343040447316</v>
      </c>
      <c r="BH164" s="2">
        <f t="shared" si="214"/>
        <v>27.359505662597083</v>
      </c>
      <c r="BI164" s="2">
        <f t="shared" si="214"/>
        <v>28.881163974201506</v>
      </c>
      <c r="BJ164" s="2">
        <f t="shared" si="214"/>
        <v>29.305854122480998</v>
      </c>
      <c r="BK164" s="2">
        <f t="shared" si="214"/>
        <v>31.949227274429965</v>
      </c>
      <c r="BL164" s="2">
        <f t="shared" si="214"/>
        <v>32.128404862810292</v>
      </c>
      <c r="BM164" s="2">
        <f t="shared" si="214"/>
        <v>34.232542089009485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28.966999999999999</v>
      </c>
      <c r="CF164" s="2">
        <f t="shared" si="215"/>
        <v>30.867000000000001</v>
      </c>
      <c r="CG164" s="2">
        <f t="shared" si="215"/>
        <v>33.643999999999998</v>
      </c>
      <c r="CH164" s="2">
        <f t="shared" si="215"/>
        <v>35.119</v>
      </c>
      <c r="CI164" s="2">
        <f t="shared" si="215"/>
        <v>32.817</v>
      </c>
      <c r="CJ164" s="2">
        <f t="shared" si="215"/>
        <v>30.817</v>
      </c>
      <c r="CK164" s="2">
        <f t="shared" si="215"/>
        <v>29.9</v>
      </c>
      <c r="CL164" s="2">
        <f t="shared" si="215"/>
        <v>32.292999999999999</v>
      </c>
      <c r="CM164" s="2">
        <f t="shared" si="215"/>
        <v>28.568999999999999</v>
      </c>
      <c r="CN164" s="2">
        <f t="shared" si="215"/>
        <v>26.117000000000001</v>
      </c>
      <c r="CO164" s="2">
        <f t="shared" si="215"/>
        <v>28.65</v>
      </c>
      <c r="CP164" s="2">
        <f t="shared" si="215"/>
        <v>27.933</v>
      </c>
      <c r="CQ164" s="2">
        <f t="shared" si="215"/>
        <v>30.55</v>
      </c>
      <c r="CR164" s="2">
        <f t="shared" si="215"/>
        <v>31.95</v>
      </c>
      <c r="CS164" s="2" t="str">
        <f t="shared" si="215"/>
        <v/>
      </c>
      <c r="CU164" s="2">
        <f t="shared" si="197"/>
        <v>28.966999999999999</v>
      </c>
      <c r="CV164" s="2">
        <f t="shared" si="198"/>
        <v>30.867000000000001</v>
      </c>
      <c r="CW164" s="2">
        <f t="shared" si="199"/>
        <v>33.643999999999998</v>
      </c>
      <c r="CX164" s="2">
        <f t="shared" si="200"/>
        <v>35.119</v>
      </c>
      <c r="CY164" s="2">
        <f t="shared" si="201"/>
        <v>32.817</v>
      </c>
      <c r="CZ164" s="2">
        <f t="shared" si="202"/>
        <v>30.817</v>
      </c>
      <c r="DA164" s="2">
        <f t="shared" si="203"/>
        <v>29.9</v>
      </c>
      <c r="DB164" s="2">
        <f t="shared" si="204"/>
        <v>32.292999999999999</v>
      </c>
      <c r="DC164" s="2">
        <f t="shared" si="205"/>
        <v>28.568999999999999</v>
      </c>
      <c r="DD164" s="2">
        <f t="shared" si="206"/>
        <v>26.117000000000001</v>
      </c>
      <c r="DE164" s="2">
        <f t="shared" si="207"/>
        <v>28.65</v>
      </c>
      <c r="DF164" s="2">
        <f t="shared" si="208"/>
        <v>27.933</v>
      </c>
      <c r="DG164" s="2">
        <f t="shared" si="209"/>
        <v>30.55</v>
      </c>
      <c r="DH164" s="2">
        <f t="shared" si="210"/>
        <v>31.95</v>
      </c>
      <c r="DI164" s="2" t="str">
        <f t="shared" si="211"/>
        <v/>
      </c>
      <c r="DK164" s="2">
        <f t="shared" si="223"/>
        <v>86.302100995732559</v>
      </c>
      <c r="DL164" s="2">
        <f t="shared" si="223"/>
        <v>83.81781958274064</v>
      </c>
      <c r="DM164" s="2">
        <f t="shared" si="223"/>
        <v>80.785887624466582</v>
      </c>
      <c r="DN164" s="2">
        <f t="shared" si="223"/>
        <v>87.020384345479087</v>
      </c>
      <c r="DO164" s="2">
        <f t="shared" si="223"/>
        <v>90.037767770034833</v>
      </c>
      <c r="DP164" s="2">
        <f t="shared" si="223"/>
        <v>82.405178611632294</v>
      </c>
      <c r="DQ164" s="2">
        <f t="shared" si="223"/>
        <v>73.925598030018776</v>
      </c>
      <c r="DR164" s="2">
        <f t="shared" si="223"/>
        <v>76.920067804646749</v>
      </c>
      <c r="DS164" s="2">
        <f t="shared" si="223"/>
        <v>81.012659662288911</v>
      </c>
      <c r="DT164" s="2">
        <f t="shared" si="223"/>
        <v>73.684570825515948</v>
      </c>
      <c r="DU164" s="2">
        <f t="shared" si="223"/>
        <v>86.427784075573555</v>
      </c>
      <c r="DV164" s="2">
        <f t="shared" si="223"/>
        <v>80.140509005628502</v>
      </c>
      <c r="DW164" s="2">
        <f t="shared" si="223"/>
        <v>85.975189743589738</v>
      </c>
      <c r="DX164" s="2">
        <f t="shared" si="223"/>
        <v>90.249051782363949</v>
      </c>
      <c r="DY164" s="2">
        <f t="shared" si="223"/>
        <v>86.777331744868036</v>
      </c>
      <c r="EA164" s="2">
        <f t="shared" si="213"/>
        <v>27.868188070363615</v>
      </c>
      <c r="EB164" s="2">
        <f t="shared" si="213"/>
        <v>30.693834709525952</v>
      </c>
      <c r="EC164" s="2">
        <f t="shared" si="213"/>
        <v>35.252444378503121</v>
      </c>
      <c r="ED164" s="2">
        <f t="shared" si="213"/>
        <v>34.468690266971592</v>
      </c>
      <c r="EE164" s="2">
        <f t="shared" si="213"/>
        <v>33.397942496749863</v>
      </c>
      <c r="EF164" s="2">
        <f t="shared" si="213"/>
        <v>31.911285901447123</v>
      </c>
      <c r="EG164" s="2">
        <f t="shared" si="213"/>
        <v>28.227045282023134</v>
      </c>
      <c r="EH164" s="2">
        <f t="shared" si="213"/>
        <v>30.181672480793992</v>
      </c>
      <c r="EI164" s="2">
        <f t="shared" si="213"/>
        <v>28.662804018528121</v>
      </c>
      <c r="EJ164" s="2">
        <f t="shared" si="213"/>
        <v>27.237456042757895</v>
      </c>
      <c r="EK164" s="2">
        <f t="shared" si="212"/>
        <v>28.858351822646775</v>
      </c>
      <c r="EL164" s="2">
        <f t="shared" si="179"/>
        <v>29.217886948576648</v>
      </c>
      <c r="EM164" s="2">
        <f t="shared" si="179"/>
        <v>31.930713296958114</v>
      </c>
      <c r="EN164" s="2">
        <f t="shared" si="179"/>
        <v>32.091150807694675</v>
      </c>
      <c r="EO164" s="2">
        <f t="shared" si="179"/>
        <v>34.322578225831506</v>
      </c>
      <c r="EQ164" s="2">
        <f t="shared" si="224"/>
        <v>28.156699869175814</v>
      </c>
      <c r="ER164" s="2">
        <f t="shared" si="224"/>
        <v>31.150227466808413</v>
      </c>
      <c r="ES164" s="2">
        <f t="shared" si="224"/>
        <v>34.937250913634557</v>
      </c>
      <c r="ET164" s="2">
        <f t="shared" si="224"/>
        <v>34.044509698199988</v>
      </c>
      <c r="EU164" s="2">
        <f t="shared" si="224"/>
        <v>33.069878507359917</v>
      </c>
      <c r="EV164" s="2">
        <f t="shared" si="224"/>
        <v>31.545507923414672</v>
      </c>
      <c r="EW164" s="2">
        <f t="shared" si="224"/>
        <v>28.505804002458227</v>
      </c>
      <c r="EX164" s="2">
        <f t="shared" si="224"/>
        <v>29.871464328430413</v>
      </c>
      <c r="EY164" s="2">
        <f t="shared" si="224"/>
        <v>29.625681338411312</v>
      </c>
      <c r="EZ164" s="2">
        <f t="shared" si="224"/>
        <v>27.81008653372988</v>
      </c>
      <c r="FA164" s="2">
        <f t="shared" si="224"/>
        <v>28.942720091915724</v>
      </c>
      <c r="FB164" s="2">
        <f t="shared" si="224"/>
        <v>29.799840198852849</v>
      </c>
      <c r="FC164" s="2">
        <f t="shared" si="224"/>
        <v>32.029693965899817</v>
      </c>
      <c r="FD164" s="2">
        <f t="shared" si="224"/>
        <v>32.403074726043378</v>
      </c>
      <c r="FE164" s="2">
        <f t="shared" si="224"/>
        <v>33.051614014604716</v>
      </c>
      <c r="FG164" s="2">
        <f t="shared" si="225"/>
        <v>0.99989361366415086</v>
      </c>
      <c r="FH164" s="2">
        <f t="shared" si="225"/>
        <v>0.99989474724495042</v>
      </c>
      <c r="FI164" s="2">
        <f t="shared" si="225"/>
        <v>0.99988677226798184</v>
      </c>
      <c r="FJ164" s="2">
        <f t="shared" si="225"/>
        <v>0.99987822572367169</v>
      </c>
      <c r="FK164" s="2">
        <f t="shared" si="225"/>
        <v>0.99986075996189394</v>
      </c>
      <c r="FL164" s="2">
        <f t="shared" si="225"/>
        <v>0.99986822779767492</v>
      </c>
      <c r="FM164" s="2">
        <f t="shared" si="225"/>
        <v>0.99987077388218371</v>
      </c>
      <c r="FN164" s="2">
        <f t="shared" si="225"/>
        <v>0.99985012238997961</v>
      </c>
      <c r="FO164" s="2">
        <f t="shared" si="225"/>
        <v>0.9998696193032276</v>
      </c>
      <c r="FP164" s="2">
        <f t="shared" si="225"/>
        <v>0.99986275250157997</v>
      </c>
      <c r="FQ164" s="2">
        <f t="shared" si="225"/>
        <v>0.99986246343388674</v>
      </c>
      <c r="FR164" s="2">
        <f t="shared" si="225"/>
        <v>0.9998670706416154</v>
      </c>
      <c r="FS164" s="2">
        <f t="shared" si="225"/>
        <v>0.99987516165732004</v>
      </c>
      <c r="FT164" s="2">
        <f t="shared" si="225"/>
        <v>0.99986654094714345</v>
      </c>
      <c r="FU164" s="2">
        <f t="shared" si="225"/>
        <v>0.99980139556728331</v>
      </c>
      <c r="FW164" s="2">
        <f t="shared" si="216"/>
        <v>0.1244939351259553</v>
      </c>
      <c r="FX164" s="2">
        <f t="shared" si="216"/>
        <v>0.19074217010316188</v>
      </c>
      <c r="FY164" s="2">
        <f t="shared" si="216"/>
        <v>0.17658103440614981</v>
      </c>
      <c r="FZ164" s="2">
        <f t="shared" si="216"/>
        <v>0.15676042105209226</v>
      </c>
      <c r="GA164" s="2">
        <f t="shared" si="216"/>
        <v>0.15146043563743392</v>
      </c>
      <c r="GB164" s="2">
        <f t="shared" si="216"/>
        <v>0.16447633598377795</v>
      </c>
      <c r="GC164" s="2">
        <f t="shared" si="216"/>
        <v>0.17801330322716821</v>
      </c>
      <c r="GD164" s="2">
        <f t="shared" si="216"/>
        <v>0.21477039403991302</v>
      </c>
      <c r="GE164" s="2">
        <f t="shared" si="216"/>
        <v>0.23545430615390434</v>
      </c>
      <c r="GF164" s="2">
        <f t="shared" si="216"/>
        <v>0.2020061302186042</v>
      </c>
      <c r="GG164" s="2">
        <f t="shared" si="216"/>
        <v>0.17653852163417574</v>
      </c>
      <c r="GH164" s="2">
        <f t="shared" si="216"/>
        <v>0.13952677880655825</v>
      </c>
      <c r="GI164" s="2">
        <f t="shared" si="216"/>
        <v>0.1188833610346812</v>
      </c>
      <c r="GJ164" s="2">
        <f t="shared" si="216"/>
        <v>9.454984052375856E-2</v>
      </c>
      <c r="GK164" s="2">
        <f t="shared" si="216"/>
        <v>7.9037538980740105E-2</v>
      </c>
      <c r="GM164" s="86">
        <f t="shared" si="217"/>
        <v>8.5162877273261127E-156</v>
      </c>
      <c r="GN164" s="86">
        <f t="shared" si="217"/>
        <v>1.9500699207237821E-235</v>
      </c>
      <c r="GO164" s="86">
        <f t="shared" si="217"/>
        <v>4.1811499362830911E-214</v>
      </c>
      <c r="GP164" s="86">
        <f t="shared" si="217"/>
        <v>0</v>
      </c>
      <c r="GQ164" s="86">
        <f t="shared" si="217"/>
        <v>4.6517697459055573E-294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3.3409911036738905E-303</v>
      </c>
      <c r="GV164" s="86">
        <f t="shared" si="217"/>
        <v>1.3731148978374544E-300</v>
      </c>
      <c r="GW164" s="86">
        <f t="shared" si="217"/>
        <v>2.0292230829339821E-235</v>
      </c>
      <c r="GX164" s="86">
        <f t="shared" si="217"/>
        <v>8.5626962768472525E-265</v>
      </c>
      <c r="GY164" s="86">
        <f t="shared" si="217"/>
        <v>2.5248362929380885E-229</v>
      </c>
      <c r="GZ164" s="86">
        <f t="shared" si="217"/>
        <v>9.1290628802723582E-199</v>
      </c>
      <c r="HA164" s="86">
        <f t="shared" si="217"/>
        <v>2.0679766233450154E-242</v>
      </c>
      <c r="HC164" s="86">
        <f t="shared" si="181"/>
        <v>2.2734226958975294E-68</v>
      </c>
      <c r="HD164" s="86">
        <f t="shared" si="181"/>
        <v>5.6479362255065355E-171</v>
      </c>
      <c r="HE164" s="86">
        <f t="shared" si="181"/>
        <v>1.4158239070615345E-114</v>
      </c>
      <c r="HF164" s="86">
        <f t="shared" si="180"/>
        <v>1.240962244051668E-167</v>
      </c>
      <c r="HG164" s="86">
        <f t="shared" si="180"/>
        <v>1.4072453726026628E-139</v>
      </c>
      <c r="HH164" s="86">
        <f t="shared" si="180"/>
        <v>3.2535091296935843E-195</v>
      </c>
      <c r="HI164" s="86">
        <f t="shared" si="180"/>
        <v>4.7821185351081922E-225</v>
      </c>
      <c r="HJ164" s="86">
        <f t="shared" si="180"/>
        <v>3.0295133360733759E-186</v>
      </c>
      <c r="HK164" s="86">
        <f t="shared" si="180"/>
        <v>3.6773150695961978E-195</v>
      </c>
      <c r="HL164" s="86">
        <f t="shared" si="161"/>
        <v>1.4201299357695257E-171</v>
      </c>
      <c r="HM164" s="86">
        <f t="shared" si="161"/>
        <v>8.5465669470758288E-152</v>
      </c>
      <c r="HN164" s="86">
        <f t="shared" si="161"/>
        <v>1.187322286993554E-142</v>
      </c>
      <c r="HO164" s="86">
        <f t="shared" si="161"/>
        <v>3.6765088257719752E-123</v>
      </c>
      <c r="HP164" s="86">
        <f t="shared" si="161"/>
        <v>8.6373753426382518E-109</v>
      </c>
      <c r="HQ164" s="86">
        <f t="shared" si="161"/>
        <v>4.0067887131472429E-156</v>
      </c>
      <c r="HS164" s="86">
        <f t="shared" si="218"/>
        <v>1.0472591916099272E-5</v>
      </c>
      <c r="HT164" s="86">
        <f t="shared" si="218"/>
        <v>8.9314924014580515E-7</v>
      </c>
      <c r="HU164" s="86">
        <f t="shared" si="218"/>
        <v>1.908941499558666E-6</v>
      </c>
      <c r="HV164" s="86">
        <f t="shared" si="218"/>
        <v>3.0591874583058639E-6</v>
      </c>
      <c r="HW164" s="86">
        <f t="shared" si="218"/>
        <v>3.3565335109103815E-6</v>
      </c>
      <c r="HX164" s="86">
        <f t="shared" si="218"/>
        <v>4.5368849219756198E-7</v>
      </c>
      <c r="HY164" s="86">
        <f t="shared" si="218"/>
        <v>6.5388679037255437E-9</v>
      </c>
      <c r="HZ164" s="86">
        <f t="shared" si="218"/>
        <v>6.8705295242211496E-13</v>
      </c>
      <c r="IA164" s="86">
        <f t="shared" si="218"/>
        <v>7.5100227816154805E-13</v>
      </c>
      <c r="IB164" s="86">
        <f t="shared" si="218"/>
        <v>1.7497910525246172E-10</v>
      </c>
      <c r="IC164" s="86">
        <f t="shared" si="218"/>
        <v>9.7829461663621714E-8</v>
      </c>
      <c r="ID164" s="86">
        <f t="shared" si="218"/>
        <v>8.1875178685634582E-6</v>
      </c>
      <c r="IE164" s="86">
        <f t="shared" si="218"/>
        <v>2.3763809610357784E-4</v>
      </c>
      <c r="IF164" s="86">
        <f t="shared" si="218"/>
        <v>3.3686080849973325E-3</v>
      </c>
      <c r="IG164" s="86">
        <f t="shared" si="218"/>
        <v>1.682903607914785E-2</v>
      </c>
      <c r="II164" s="86">
        <f t="shared" si="219"/>
        <v>5.7631182595983888E-14</v>
      </c>
      <c r="IJ164" s="86">
        <f t="shared" si="219"/>
        <v>4.2492135609367413E-6</v>
      </c>
      <c r="IK164" s="86">
        <f t="shared" si="219"/>
        <v>1.2350989547393337E-7</v>
      </c>
      <c r="IL164" s="86">
        <f t="shared" si="219"/>
        <v>1.0982985035002792E-9</v>
      </c>
      <c r="IM164" s="86">
        <f t="shared" si="219"/>
        <v>2.4345989132270309E-10</v>
      </c>
      <c r="IN164" s="86">
        <f t="shared" si="219"/>
        <v>1.1406772339877851E-9</v>
      </c>
      <c r="IO164" s="86">
        <f t="shared" si="219"/>
        <v>3.8423261311893879E-9</v>
      </c>
      <c r="IP164" s="86">
        <f t="shared" si="219"/>
        <v>1.5878961293779789E-8</v>
      </c>
      <c r="IQ164" s="86">
        <f t="shared" si="219"/>
        <v>1.4661377898154503E-6</v>
      </c>
      <c r="IR164" s="86">
        <f t="shared" si="219"/>
        <v>3.9628923259066425E-8</v>
      </c>
      <c r="IS164" s="86">
        <f t="shared" si="219"/>
        <v>1.1528429426884866E-8</v>
      </c>
      <c r="IT164" s="86">
        <f t="shared" si="219"/>
        <v>1.5006238561022644E-11</v>
      </c>
      <c r="IU164" s="86">
        <f t="shared" si="219"/>
        <v>8.4974294917963207E-13</v>
      </c>
      <c r="IV164" s="86">
        <f t="shared" si="219"/>
        <v>4.2878751703011942E-8</v>
      </c>
      <c r="IW164" s="86">
        <f t="shared" si="219"/>
        <v>4.8287757645626467E-6</v>
      </c>
      <c r="IY164" s="86">
        <f t="shared" si="220"/>
        <v>1.0472591973730456E-5</v>
      </c>
      <c r="IZ164" s="86">
        <f t="shared" si="220"/>
        <v>5.1423628010825461E-6</v>
      </c>
      <c r="JA164" s="86">
        <f t="shared" si="220"/>
        <v>2.0324513950325993E-6</v>
      </c>
      <c r="JB164" s="86">
        <f t="shared" si="220"/>
        <v>3.0602857568093643E-6</v>
      </c>
      <c r="JC164" s="86">
        <f t="shared" si="220"/>
        <v>3.3567769708017043E-6</v>
      </c>
      <c r="JD164" s="86">
        <f t="shared" si="220"/>
        <v>4.5482916943154974E-7</v>
      </c>
      <c r="JE164" s="86">
        <f t="shared" si="220"/>
        <v>1.0381194034914931E-8</v>
      </c>
      <c r="JF164" s="86">
        <f t="shared" si="220"/>
        <v>1.587964834673221E-8</v>
      </c>
      <c r="JG164" s="86">
        <f t="shared" si="220"/>
        <v>1.4661385408177284E-6</v>
      </c>
      <c r="JH164" s="86">
        <f t="shared" si="220"/>
        <v>3.9803902364318888E-8</v>
      </c>
      <c r="JI164" s="86">
        <f t="shared" si="220"/>
        <v>1.0935789109050658E-7</v>
      </c>
      <c r="JJ164" s="86">
        <f t="shared" si="220"/>
        <v>8.1875328748020195E-6</v>
      </c>
      <c r="JK164" s="86">
        <f t="shared" si="220"/>
        <v>2.3763809695332078E-4</v>
      </c>
      <c r="JL164" s="86">
        <f t="shared" si="220"/>
        <v>3.3686509637490354E-3</v>
      </c>
      <c r="JM164" s="86">
        <f t="shared" si="220"/>
        <v>1.6833864854912412E-2</v>
      </c>
    </row>
    <row r="165" spans="2:273" x14ac:dyDescent="0.25">
      <c r="B165" s="2">
        <v>138</v>
      </c>
      <c r="C165" s="37">
        <v>27.048999999999999</v>
      </c>
      <c r="D165" s="37">
        <v>31.917000000000002</v>
      </c>
      <c r="E165" s="37">
        <v>34</v>
      </c>
      <c r="F165" s="37">
        <v>32.423999999999999</v>
      </c>
      <c r="G165" s="37">
        <v>34.332999999999998</v>
      </c>
      <c r="H165" s="37">
        <v>30.466999999999999</v>
      </c>
      <c r="I165" s="37">
        <v>26.4</v>
      </c>
      <c r="J165" s="37">
        <v>29.414000000000001</v>
      </c>
      <c r="K165" s="37">
        <v>26.983000000000001</v>
      </c>
      <c r="L165" s="37">
        <v>26.283000000000001</v>
      </c>
      <c r="M165" s="37">
        <v>28.933</v>
      </c>
      <c r="N165" s="37">
        <v>26.417000000000002</v>
      </c>
      <c r="O165" s="37">
        <v>30.733000000000001</v>
      </c>
      <c r="P165" s="37">
        <v>31.1</v>
      </c>
      <c r="Q165" s="37">
        <v>32.383000000000003</v>
      </c>
      <c r="S165" s="4">
        <f t="shared" si="221"/>
        <v>27.81027618928578</v>
      </c>
      <c r="T165" s="4">
        <f t="shared" si="221"/>
        <v>30.68322931298118</v>
      </c>
      <c r="U165" s="4">
        <f t="shared" si="221"/>
        <v>35.101898878188173</v>
      </c>
      <c r="V165" s="4">
        <f t="shared" si="221"/>
        <v>34.324804484801447</v>
      </c>
      <c r="W165" s="4">
        <f t="shared" si="221"/>
        <v>33.295217160123713</v>
      </c>
      <c r="X165" s="4">
        <f t="shared" si="221"/>
        <v>31.81314300344528</v>
      </c>
      <c r="Y165" s="4">
        <f t="shared" si="221"/>
        <v>28.198189567843677</v>
      </c>
      <c r="Z165" s="4">
        <f t="shared" si="221"/>
        <v>30.037064482295836</v>
      </c>
      <c r="AA165" s="4">
        <f t="shared" si="221"/>
        <v>28.774564368597737</v>
      </c>
      <c r="AB165" s="4">
        <f t="shared" si="221"/>
        <v>27.254918360212617</v>
      </c>
      <c r="AC165" s="4">
        <f t="shared" si="221"/>
        <v>28.809919428015423</v>
      </c>
      <c r="AD165" s="4">
        <f t="shared" si="221"/>
        <v>29.190287791058577</v>
      </c>
      <c r="AE165" s="4">
        <f t="shared" si="221"/>
        <v>31.830199888647442</v>
      </c>
      <c r="AF165" s="4">
        <f t="shared" si="221"/>
        <v>31.980934617142569</v>
      </c>
      <c r="AG165" s="4">
        <f t="shared" si="221"/>
        <v>34.420421833602504</v>
      </c>
      <c r="AI165" s="4">
        <f t="shared" si="222"/>
        <v>-0.76127618928578045</v>
      </c>
      <c r="AJ165" s="4">
        <f t="shared" si="222"/>
        <v>1.2337706870188221</v>
      </c>
      <c r="AK165" s="4">
        <f t="shared" si="222"/>
        <v>-1.1018988781881731</v>
      </c>
      <c r="AL165" s="4">
        <f t="shared" si="222"/>
        <v>-1.9008044848014478</v>
      </c>
      <c r="AM165" s="4">
        <f t="shared" si="222"/>
        <v>1.0377828398762858</v>
      </c>
      <c r="AN165" s="4">
        <f t="shared" si="222"/>
        <v>-1.346143003445281</v>
      </c>
      <c r="AO165" s="4">
        <f t="shared" si="222"/>
        <v>-1.7981895678436786</v>
      </c>
      <c r="AP165" s="4">
        <f t="shared" si="222"/>
        <v>-0.62306448229583467</v>
      </c>
      <c r="AQ165" s="4">
        <f t="shared" si="222"/>
        <v>-1.7915643685977365</v>
      </c>
      <c r="AR165" s="4">
        <f t="shared" si="222"/>
        <v>-0.9719183602126158</v>
      </c>
      <c r="AS165" s="4">
        <f t="shared" si="222"/>
        <v>0.12308057198457689</v>
      </c>
      <c r="AT165" s="4">
        <f t="shared" si="222"/>
        <v>-2.7732877910585749</v>
      </c>
      <c r="AU165" s="4">
        <f t="shared" si="222"/>
        <v>-1.0971998886474417</v>
      </c>
      <c r="AV165" s="4">
        <f t="shared" si="222"/>
        <v>-0.88093461714256804</v>
      </c>
      <c r="AW165" s="4">
        <f t="shared" si="222"/>
        <v>-2.037421833602501</v>
      </c>
      <c r="AY165" s="2">
        <f t="shared" si="214"/>
        <v>27.810276189252701</v>
      </c>
      <c r="AZ165" s="2">
        <f t="shared" si="214"/>
        <v>30.682861871633232</v>
      </c>
      <c r="BA165" s="2">
        <f t="shared" si="214"/>
        <v>35.10186410637597</v>
      </c>
      <c r="BB165" s="2">
        <f t="shared" si="214"/>
        <v>34.324804117309149</v>
      </c>
      <c r="BC165" s="2">
        <f t="shared" si="214"/>
        <v>33.295216891586364</v>
      </c>
      <c r="BD165" s="2">
        <f t="shared" si="214"/>
        <v>31.813141785592695</v>
      </c>
      <c r="BE165" s="2">
        <f t="shared" si="214"/>
        <v>28.198186242537574</v>
      </c>
      <c r="BF165" s="2">
        <f t="shared" si="214"/>
        <v>30.037050601946035</v>
      </c>
      <c r="BG165" s="2">
        <f t="shared" si="214"/>
        <v>28.773213635971313</v>
      </c>
      <c r="BH165" s="2">
        <f t="shared" si="214"/>
        <v>27.254872443867832</v>
      </c>
      <c r="BI165" s="2">
        <f t="shared" si="214"/>
        <v>28.80990318153377</v>
      </c>
      <c r="BJ165" s="2">
        <f t="shared" si="214"/>
        <v>29.190287058065131</v>
      </c>
      <c r="BK165" s="2">
        <f t="shared" si="214"/>
        <v>31.830104469240943</v>
      </c>
      <c r="BL165" s="2">
        <f t="shared" si="214"/>
        <v>31.97099987208118</v>
      </c>
      <c r="BM165" s="2">
        <f t="shared" si="214"/>
        <v>34.131808058631243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27.048999999999999</v>
      </c>
      <c r="CF165" s="2">
        <f t="shared" si="215"/>
        <v>31.917000000000002</v>
      </c>
      <c r="CG165" s="2">
        <f t="shared" si="215"/>
        <v>34</v>
      </c>
      <c r="CH165" s="2">
        <f t="shared" si="215"/>
        <v>32.423999999999999</v>
      </c>
      <c r="CI165" s="2">
        <f t="shared" si="215"/>
        <v>34.332999999999998</v>
      </c>
      <c r="CJ165" s="2">
        <f t="shared" si="215"/>
        <v>30.466999999999999</v>
      </c>
      <c r="CK165" s="2">
        <f t="shared" si="215"/>
        <v>26.4</v>
      </c>
      <c r="CL165" s="2">
        <f t="shared" si="215"/>
        <v>29.414000000000001</v>
      </c>
      <c r="CM165" s="2">
        <f t="shared" si="215"/>
        <v>26.983000000000001</v>
      </c>
      <c r="CN165" s="2">
        <f t="shared" si="215"/>
        <v>26.283000000000001</v>
      </c>
      <c r="CO165" s="2">
        <f t="shared" si="215"/>
        <v>28.933</v>
      </c>
      <c r="CP165" s="2">
        <f t="shared" si="215"/>
        <v>26.417000000000002</v>
      </c>
      <c r="CQ165" s="2">
        <f t="shared" si="215"/>
        <v>30.733000000000001</v>
      </c>
      <c r="CR165" s="2">
        <f t="shared" si="215"/>
        <v>31.1</v>
      </c>
      <c r="CS165" s="2">
        <f t="shared" si="215"/>
        <v>32.383000000000003</v>
      </c>
      <c r="CU165" s="2">
        <f t="shared" si="197"/>
        <v>27.048999999999999</v>
      </c>
      <c r="CV165" s="2">
        <f t="shared" si="198"/>
        <v>31.917000000000002</v>
      </c>
      <c r="CW165" s="2">
        <f t="shared" si="199"/>
        <v>34</v>
      </c>
      <c r="CX165" s="2">
        <f t="shared" si="200"/>
        <v>32.423999999999999</v>
      </c>
      <c r="CY165" s="2">
        <f t="shared" si="201"/>
        <v>34.332999999999998</v>
      </c>
      <c r="CZ165" s="2">
        <f t="shared" si="202"/>
        <v>30.466999999999999</v>
      </c>
      <c r="DA165" s="2">
        <f t="shared" si="203"/>
        <v>26.4</v>
      </c>
      <c r="DB165" s="2">
        <f t="shared" si="204"/>
        <v>29.414000000000001</v>
      </c>
      <c r="DC165" s="2">
        <f t="shared" si="205"/>
        <v>26.983000000000001</v>
      </c>
      <c r="DD165" s="2">
        <f t="shared" si="206"/>
        <v>26.283000000000001</v>
      </c>
      <c r="DE165" s="2">
        <f t="shared" si="207"/>
        <v>28.933</v>
      </c>
      <c r="DF165" s="2">
        <f t="shared" si="208"/>
        <v>26.417000000000002</v>
      </c>
      <c r="DG165" s="2">
        <f t="shared" si="209"/>
        <v>30.733000000000001</v>
      </c>
      <c r="DH165" s="2">
        <f t="shared" si="210"/>
        <v>31.1</v>
      </c>
      <c r="DI165" s="2">
        <f t="shared" si="211"/>
        <v>32.383000000000003</v>
      </c>
      <c r="DK165" s="2">
        <f t="shared" si="223"/>
        <v>86.684991465149352</v>
      </c>
      <c r="DL165" s="2">
        <f t="shared" si="223"/>
        <v>84.160561877667163</v>
      </c>
      <c r="DM165" s="2">
        <f t="shared" si="223"/>
        <v>81.086921763869142</v>
      </c>
      <c r="DN165" s="2">
        <f t="shared" si="223"/>
        <v>87.368854790823207</v>
      </c>
      <c r="DO165" s="2">
        <f t="shared" si="223"/>
        <v>90.435619860627185</v>
      </c>
      <c r="DP165" s="2">
        <f t="shared" si="223"/>
        <v>82.750339493433415</v>
      </c>
      <c r="DQ165" s="2">
        <f t="shared" si="223"/>
        <v>74.210464821763622</v>
      </c>
      <c r="DR165" s="2">
        <f t="shared" si="223"/>
        <v>77.23351398767187</v>
      </c>
      <c r="DS165" s="2">
        <f t="shared" si="223"/>
        <v>81.349458255159462</v>
      </c>
      <c r="DT165" s="2">
        <f t="shared" si="223"/>
        <v>73.961457598499067</v>
      </c>
      <c r="DU165" s="2">
        <f t="shared" si="223"/>
        <v>86.801002699055346</v>
      </c>
      <c r="DV165" s="2">
        <f t="shared" si="223"/>
        <v>80.449396529080673</v>
      </c>
      <c r="DW165" s="2">
        <f t="shared" si="223"/>
        <v>86.310428205128204</v>
      </c>
      <c r="DX165" s="2">
        <f t="shared" si="223"/>
        <v>90.622317542213864</v>
      </c>
      <c r="DY165" s="2">
        <f t="shared" si="223"/>
        <v>87.189277126099711</v>
      </c>
      <c r="EA165" s="2">
        <f t="shared" si="213"/>
        <v>27.764035018844226</v>
      </c>
      <c r="EB165" s="2">
        <f t="shared" si="213"/>
        <v>30.580611863729459</v>
      </c>
      <c r="EC165" s="2">
        <f t="shared" si="213"/>
        <v>35.15934025717111</v>
      </c>
      <c r="ED165" s="2">
        <f t="shared" si="213"/>
        <v>34.393372815630514</v>
      </c>
      <c r="EE165" s="2">
        <f t="shared" si="213"/>
        <v>33.343611351151402</v>
      </c>
      <c r="EF165" s="2">
        <f t="shared" si="213"/>
        <v>31.874362768382198</v>
      </c>
      <c r="EG165" s="2">
        <f t="shared" si="213"/>
        <v>28.137477852567201</v>
      </c>
      <c r="EH165" s="2">
        <f t="shared" si="213"/>
        <v>30.104176197572301</v>
      </c>
      <c r="EI165" s="2">
        <f t="shared" si="213"/>
        <v>28.516458448108938</v>
      </c>
      <c r="EJ165" s="2">
        <f t="shared" si="213"/>
        <v>27.120350098273256</v>
      </c>
      <c r="EK165" s="2">
        <f t="shared" si="212"/>
        <v>28.785928648673</v>
      </c>
      <c r="EL165" s="2">
        <f t="shared" si="179"/>
        <v>29.092910373183337</v>
      </c>
      <c r="EM165" s="2">
        <f t="shared" si="179"/>
        <v>31.810617215932332</v>
      </c>
      <c r="EN165" s="2">
        <f t="shared" si="179"/>
        <v>31.93061653144807</v>
      </c>
      <c r="EO165" s="2">
        <f t="shared" si="179"/>
        <v>34.234393353032083</v>
      </c>
      <c r="EQ165" s="2">
        <f t="shared" si="224"/>
        <v>28.064471279058072</v>
      </c>
      <c r="ER165" s="2">
        <f t="shared" si="224"/>
        <v>31.053460412583476</v>
      </c>
      <c r="ES165" s="2">
        <f t="shared" si="224"/>
        <v>34.832515660476076</v>
      </c>
      <c r="ET165" s="2">
        <f t="shared" si="224"/>
        <v>33.953669101475484</v>
      </c>
      <c r="EU165" s="2">
        <f t="shared" si="224"/>
        <v>33.003654441111152</v>
      </c>
      <c r="EV165" s="2">
        <f t="shared" si="224"/>
        <v>31.495068533782881</v>
      </c>
      <c r="EW165" s="2">
        <f t="shared" si="224"/>
        <v>28.425547946586398</v>
      </c>
      <c r="EX165" s="2">
        <f t="shared" si="224"/>
        <v>29.785301396074345</v>
      </c>
      <c r="EY165" s="2">
        <f t="shared" si="224"/>
        <v>29.508681017313069</v>
      </c>
      <c r="EZ165" s="2">
        <f t="shared" si="224"/>
        <v>27.71253678678449</v>
      </c>
      <c r="FA165" s="2">
        <f t="shared" si="224"/>
        <v>28.873657471030103</v>
      </c>
      <c r="FB165" s="2">
        <f t="shared" si="224"/>
        <v>29.696732053844062</v>
      </c>
      <c r="FC165" s="2">
        <f t="shared" si="224"/>
        <v>31.913679733997238</v>
      </c>
      <c r="FD165" s="2">
        <f t="shared" si="224"/>
        <v>32.254163822887314</v>
      </c>
      <c r="FE165" s="2">
        <f t="shared" si="224"/>
        <v>32.930115584229</v>
      </c>
      <c r="FG165" s="2">
        <f t="shared" si="225"/>
        <v>0.99990297360029723</v>
      </c>
      <c r="FH165" s="2">
        <f t="shared" si="225"/>
        <v>0.99990400745752606</v>
      </c>
      <c r="FI165" s="2">
        <f t="shared" si="225"/>
        <v>0.99989673405226442</v>
      </c>
      <c r="FJ165" s="2">
        <f t="shared" si="225"/>
        <v>0.99988893935003942</v>
      </c>
      <c r="FK165" s="2">
        <f t="shared" si="225"/>
        <v>0.99987301002014273</v>
      </c>
      <c r="FL165" s="2">
        <f t="shared" si="225"/>
        <v>0.99987982092973438</v>
      </c>
      <c r="FM165" s="2">
        <f t="shared" si="225"/>
        <v>0.99988214303973133</v>
      </c>
      <c r="FN165" s="2">
        <f t="shared" si="225"/>
        <v>0.99986330819244706</v>
      </c>
      <c r="FO165" s="2">
        <f t="shared" si="225"/>
        <v>0.99988109002715508</v>
      </c>
      <c r="FP165" s="2">
        <f t="shared" si="225"/>
        <v>0.99987482728214416</v>
      </c>
      <c r="FQ165" s="2">
        <f t="shared" si="225"/>
        <v>0.99987456364290039</v>
      </c>
      <c r="FR165" s="2">
        <f t="shared" si="225"/>
        <v>0.99987876556628508</v>
      </c>
      <c r="FS165" s="2">
        <f t="shared" si="225"/>
        <v>0.99988614482767546</v>
      </c>
      <c r="FT165" s="2">
        <f t="shared" si="225"/>
        <v>0.9998782824678617</v>
      </c>
      <c r="FU165" s="2">
        <f t="shared" si="225"/>
        <v>0.99981886743932002</v>
      </c>
      <c r="FW165" s="2">
        <f t="shared" si="216"/>
        <v>0.13488479089907648</v>
      </c>
      <c r="FX165" s="2">
        <f t="shared" si="216"/>
        <v>0.20536540190650263</v>
      </c>
      <c r="FY165" s="2">
        <f t="shared" si="216"/>
        <v>0.19037400078148711</v>
      </c>
      <c r="FZ165" s="2">
        <f t="shared" si="216"/>
        <v>0.16932354079513492</v>
      </c>
      <c r="GA165" s="2">
        <f t="shared" si="216"/>
        <v>0.1636812517476994</v>
      </c>
      <c r="GB165" s="2">
        <f t="shared" si="216"/>
        <v>0.17752764009794808</v>
      </c>
      <c r="GC165" s="2">
        <f t="shared" si="216"/>
        <v>0.19189207392004948</v>
      </c>
      <c r="GD165" s="2">
        <f t="shared" si="216"/>
        <v>0.23071057873488823</v>
      </c>
      <c r="GE165" s="2">
        <f t="shared" si="216"/>
        <v>0.25243612175734592</v>
      </c>
      <c r="GF165" s="2">
        <f t="shared" si="216"/>
        <v>0.21726107553151341</v>
      </c>
      <c r="GG165" s="2">
        <f t="shared" si="216"/>
        <v>0.19032893485173855</v>
      </c>
      <c r="GH165" s="2">
        <f t="shared" si="216"/>
        <v>0.15095600784880239</v>
      </c>
      <c r="GI165" s="2">
        <f t="shared" si="216"/>
        <v>0.12887486339517965</v>
      </c>
      <c r="GJ165" s="2">
        <f t="shared" si="216"/>
        <v>0.10273469291372882</v>
      </c>
      <c r="GK165" s="2">
        <f t="shared" si="216"/>
        <v>8.6007099700937409E-2</v>
      </c>
      <c r="GM165" s="86">
        <f t="shared" si="217"/>
        <v>8.2661276956603247E-160</v>
      </c>
      <c r="GN165" s="86">
        <f t="shared" si="217"/>
        <v>1.5191849422354923E-241</v>
      </c>
      <c r="GO165" s="86">
        <f t="shared" si="217"/>
        <v>1.1971503674282053E-219</v>
      </c>
      <c r="GP165" s="86">
        <f t="shared" si="217"/>
        <v>0</v>
      </c>
      <c r="GQ165" s="86">
        <f t="shared" si="217"/>
        <v>1.032153917497246E-301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1.9881807454533092E-241</v>
      </c>
      <c r="GX165" s="86">
        <f t="shared" si="217"/>
        <v>1.3743929877862291E-271</v>
      </c>
      <c r="GY165" s="86">
        <f t="shared" si="217"/>
        <v>3.2012502331373788E-235</v>
      </c>
      <c r="GZ165" s="86">
        <f t="shared" si="217"/>
        <v>7.1518781035810683E-204</v>
      </c>
      <c r="HA165" s="86">
        <f t="shared" si="217"/>
        <v>1.2215337308710712E-248</v>
      </c>
      <c r="HC165" s="86">
        <f t="shared" si="181"/>
        <v>6.8234086864506179E-71</v>
      </c>
      <c r="HD165" s="86">
        <f t="shared" si="181"/>
        <v>1.7581017409922511E-177</v>
      </c>
      <c r="HE165" s="86">
        <f t="shared" si="181"/>
        <v>6.7110918374766656E-119</v>
      </c>
      <c r="HF165" s="86">
        <f t="shared" si="180"/>
        <v>5.9474701787003483E-174</v>
      </c>
      <c r="HG165" s="86">
        <f t="shared" si="180"/>
        <v>7.1708538206782784E-145</v>
      </c>
      <c r="HH165" s="86">
        <f t="shared" si="180"/>
        <v>1.6127325264522449E-202</v>
      </c>
      <c r="HI165" s="86">
        <f t="shared" si="180"/>
        <v>2.4618156421724655E-233</v>
      </c>
      <c r="HJ165" s="86">
        <f t="shared" si="180"/>
        <v>5.7761234270395355E-193</v>
      </c>
      <c r="HK165" s="86">
        <f t="shared" si="180"/>
        <v>3.6838145747107163E-202</v>
      </c>
      <c r="HL165" s="86">
        <f t="shared" si="161"/>
        <v>8.314803434209491E-178</v>
      </c>
      <c r="HM165" s="86">
        <f t="shared" si="161"/>
        <v>2.2229867169299756E-157</v>
      </c>
      <c r="HN165" s="86">
        <f t="shared" si="161"/>
        <v>5.1675385480603957E-148</v>
      </c>
      <c r="HO165" s="86">
        <f t="shared" si="161"/>
        <v>6.8517107155284682E-128</v>
      </c>
      <c r="HP165" s="86">
        <f t="shared" si="161"/>
        <v>5.6251995483925734E-113</v>
      </c>
      <c r="HQ165" s="86">
        <f t="shared" si="161"/>
        <v>4.1572491290647378E-162</v>
      </c>
      <c r="HS165" s="86">
        <f t="shared" si="218"/>
        <v>1.5083184954484642E-6</v>
      </c>
      <c r="HT165" s="86">
        <f t="shared" si="218"/>
        <v>1.5457785706202823E-7</v>
      </c>
      <c r="HU165" s="86">
        <f t="shared" si="218"/>
        <v>3.0160810872830702E-7</v>
      </c>
      <c r="HV165" s="86">
        <f t="shared" si="218"/>
        <v>4.5116556548703006E-7</v>
      </c>
      <c r="HW165" s="86">
        <f t="shared" si="218"/>
        <v>4.8461064406865748E-7</v>
      </c>
      <c r="HX165" s="86">
        <f t="shared" si="218"/>
        <v>5.4077200555759644E-8</v>
      </c>
      <c r="HY165" s="86">
        <f t="shared" si="218"/>
        <v>5.4364936245358119E-10</v>
      </c>
      <c r="HZ165" s="86">
        <f t="shared" si="218"/>
        <v>2.1889984948463977E-14</v>
      </c>
      <c r="IA165" s="86">
        <f t="shared" si="218"/>
        <v>2.9981005170498474E-14</v>
      </c>
      <c r="IB165" s="86">
        <f t="shared" si="218"/>
        <v>1.0394539413936904E-11</v>
      </c>
      <c r="IC165" s="86">
        <f t="shared" si="218"/>
        <v>1.0714546057887919E-8</v>
      </c>
      <c r="ID165" s="86">
        <f t="shared" si="218"/>
        <v>1.2452343625539969E-6</v>
      </c>
      <c r="IE165" s="86">
        <f t="shared" si="218"/>
        <v>5.1871769180914476E-5</v>
      </c>
      <c r="IF165" s="86">
        <f t="shared" si="218"/>
        <v>1.0900223629052657E-3</v>
      </c>
      <c r="IG165" s="86">
        <f t="shared" si="218"/>
        <v>6.3190318137581556E-3</v>
      </c>
      <c r="II165" s="86">
        <f t="shared" si="219"/>
        <v>8.1515516069959178E-13</v>
      </c>
      <c r="IJ165" s="86">
        <f t="shared" si="219"/>
        <v>1.6578714871596123E-5</v>
      </c>
      <c r="IK165" s="86">
        <f t="shared" si="219"/>
        <v>6.6204242036104272E-7</v>
      </c>
      <c r="IL165" s="86">
        <f t="shared" si="219"/>
        <v>8.3675502348257561E-9</v>
      </c>
      <c r="IM165" s="86">
        <f t="shared" si="219"/>
        <v>2.0635134319455464E-9</v>
      </c>
      <c r="IN165" s="86">
        <f t="shared" si="219"/>
        <v>9.2783049043836619E-9</v>
      </c>
      <c r="IO165" s="86">
        <f t="shared" si="219"/>
        <v>3.0892042377923704E-8</v>
      </c>
      <c r="IP165" s="86">
        <f t="shared" si="219"/>
        <v>1.517175065389535E-7</v>
      </c>
      <c r="IQ165" s="86">
        <f t="shared" si="219"/>
        <v>8.9945467886166653E-6</v>
      </c>
      <c r="IR165" s="86">
        <f t="shared" si="219"/>
        <v>2.9830418251965195E-7</v>
      </c>
      <c r="IS165" s="86">
        <f t="shared" si="219"/>
        <v>8.0765941733926369E-8</v>
      </c>
      <c r="IT165" s="86">
        <f t="shared" si="219"/>
        <v>1.4916177312628312E-10</v>
      </c>
      <c r="IU165" s="86">
        <f t="shared" si="219"/>
        <v>8.8547024334199991E-12</v>
      </c>
      <c r="IV165" s="86">
        <f t="shared" si="219"/>
        <v>1.4784357219584367E-7</v>
      </c>
      <c r="IW165" s="86">
        <f t="shared" si="219"/>
        <v>1.0795317343800212E-5</v>
      </c>
      <c r="IY165" s="86">
        <f t="shared" si="220"/>
        <v>1.5083193106036249E-6</v>
      </c>
      <c r="IZ165" s="86">
        <f t="shared" si="220"/>
        <v>1.6733292728658151E-5</v>
      </c>
      <c r="JA165" s="86">
        <f t="shared" si="220"/>
        <v>9.6365052908934968E-7</v>
      </c>
      <c r="JB165" s="86">
        <f t="shared" si="220"/>
        <v>4.5953311572185583E-7</v>
      </c>
      <c r="JC165" s="86">
        <f t="shared" si="220"/>
        <v>4.8667415750060303E-7</v>
      </c>
      <c r="JD165" s="86">
        <f t="shared" si="220"/>
        <v>6.3355505460143309E-8</v>
      </c>
      <c r="JE165" s="86">
        <f t="shared" si="220"/>
        <v>3.1435691740377287E-8</v>
      </c>
      <c r="JF165" s="86">
        <f t="shared" si="220"/>
        <v>1.5171752842893845E-7</v>
      </c>
      <c r="JG165" s="86">
        <f t="shared" si="220"/>
        <v>8.9945468185976709E-6</v>
      </c>
      <c r="JH165" s="86">
        <f t="shared" si="220"/>
        <v>2.9831457705906589E-7</v>
      </c>
      <c r="JI165" s="86">
        <f t="shared" si="220"/>
        <v>9.1480487791814289E-8</v>
      </c>
      <c r="JJ165" s="86">
        <f t="shared" si="220"/>
        <v>1.2453835243271232E-6</v>
      </c>
      <c r="JK165" s="86">
        <f t="shared" si="220"/>
        <v>5.1871778035616909E-5</v>
      </c>
      <c r="JL165" s="86">
        <f t="shared" si="220"/>
        <v>1.0901702064774615E-3</v>
      </c>
      <c r="JM165" s="86">
        <f t="shared" si="220"/>
        <v>6.3298271311019562E-3</v>
      </c>
    </row>
    <row r="166" spans="2:273" x14ac:dyDescent="0.25">
      <c r="B166" s="2">
        <v>139</v>
      </c>
      <c r="C166" s="37">
        <v>28.097999999999999</v>
      </c>
      <c r="D166" s="37">
        <v>31.317</v>
      </c>
      <c r="E166" s="37">
        <v>35.136000000000003</v>
      </c>
      <c r="F166" s="37">
        <v>33.762999999999998</v>
      </c>
      <c r="G166" s="37">
        <v>33.917000000000002</v>
      </c>
      <c r="H166" s="37">
        <v>28.4</v>
      </c>
      <c r="I166" s="37">
        <v>26.082999999999998</v>
      </c>
      <c r="J166" s="37">
        <v>29.914000000000001</v>
      </c>
      <c r="K166" s="37">
        <v>27.085999999999999</v>
      </c>
      <c r="L166" s="37">
        <v>26.266999999999999</v>
      </c>
      <c r="M166" s="37">
        <v>29.75</v>
      </c>
      <c r="N166" s="37">
        <v>28.882999999999999</v>
      </c>
      <c r="O166" s="37">
        <v>30.5</v>
      </c>
      <c r="P166" s="37">
        <v>30.667000000000002</v>
      </c>
      <c r="Q166" s="37">
        <v>31.917000000000002</v>
      </c>
      <c r="S166" s="4">
        <f t="shared" si="221"/>
        <v>27.710743106572224</v>
      </c>
      <c r="T166" s="4">
        <f t="shared" si="221"/>
        <v>30.581396548513119</v>
      </c>
      <c r="U166" s="4">
        <f t="shared" si="221"/>
        <v>35.00138229338188</v>
      </c>
      <c r="V166" s="4">
        <f t="shared" si="221"/>
        <v>34.240307419817967</v>
      </c>
      <c r="W166" s="4">
        <f t="shared" si="221"/>
        <v>33.233780253891965</v>
      </c>
      <c r="X166" s="4">
        <f t="shared" si="221"/>
        <v>31.767891051214669</v>
      </c>
      <c r="Y166" s="4">
        <f t="shared" si="221"/>
        <v>28.114358529200285</v>
      </c>
      <c r="Z166" s="4">
        <f t="shared" si="221"/>
        <v>29.951655551390793</v>
      </c>
      <c r="AA166" s="4">
        <f t="shared" si="221"/>
        <v>28.658588571567119</v>
      </c>
      <c r="AB166" s="4">
        <f t="shared" si="221"/>
        <v>27.151657729137998</v>
      </c>
      <c r="AC166" s="4">
        <f t="shared" si="221"/>
        <v>28.738955743209225</v>
      </c>
      <c r="AD166" s="4">
        <f t="shared" si="221"/>
        <v>29.075738055919086</v>
      </c>
      <c r="AE166" s="4">
        <f t="shared" si="221"/>
        <v>31.71119327435942</v>
      </c>
      <c r="AF166" s="4">
        <f t="shared" si="221"/>
        <v>31.816213079352686</v>
      </c>
      <c r="AG166" s="4">
        <f t="shared" si="221"/>
        <v>34.115942176254805</v>
      </c>
      <c r="AI166" s="4">
        <f t="shared" si="222"/>
        <v>0.38725689342777514</v>
      </c>
      <c r="AJ166" s="4">
        <f t="shared" si="222"/>
        <v>0.735603451486881</v>
      </c>
      <c r="AK166" s="4">
        <f t="shared" si="222"/>
        <v>0.13461770661812267</v>
      </c>
      <c r="AL166" s="4">
        <f t="shared" si="222"/>
        <v>-0.47730741981796854</v>
      </c>
      <c r="AM166" s="4">
        <f t="shared" si="222"/>
        <v>0.68321974610803693</v>
      </c>
      <c r="AN166" s="4">
        <f t="shared" si="222"/>
        <v>-3.36789105121467</v>
      </c>
      <c r="AO166" s="4">
        <f t="shared" si="222"/>
        <v>-2.0313585292002863</v>
      </c>
      <c r="AP166" s="4">
        <f t="shared" si="222"/>
        <v>-3.7655551390791686E-2</v>
      </c>
      <c r="AQ166" s="4">
        <f t="shared" si="222"/>
        <v>-1.5725885715671204</v>
      </c>
      <c r="AR166" s="4">
        <f t="shared" si="222"/>
        <v>-0.88465772913799867</v>
      </c>
      <c r="AS166" s="4">
        <f t="shared" si="222"/>
        <v>1.0110442567907754</v>
      </c>
      <c r="AT166" s="4">
        <f t="shared" si="222"/>
        <v>-0.19273805591908655</v>
      </c>
      <c r="AU166" s="4">
        <f t="shared" si="222"/>
        <v>-1.2111932743594203</v>
      </c>
      <c r="AV166" s="4">
        <f t="shared" si="222"/>
        <v>-1.149213079352684</v>
      </c>
      <c r="AW166" s="4">
        <f t="shared" si="222"/>
        <v>-2.1989421762548034</v>
      </c>
      <c r="AY166" s="2">
        <f t="shared" si="214"/>
        <v>27.710743106178516</v>
      </c>
      <c r="AZ166" s="2">
        <f t="shared" si="214"/>
        <v>30.580159974587037</v>
      </c>
      <c r="BA166" s="2">
        <f t="shared" si="214"/>
        <v>35.001223385201563</v>
      </c>
      <c r="BB166" s="2">
        <f t="shared" si="214"/>
        <v>34.240305410367498</v>
      </c>
      <c r="BC166" s="2">
        <f t="shared" si="214"/>
        <v>33.233779016197118</v>
      </c>
      <c r="BD166" s="2">
        <f t="shared" si="214"/>
        <v>31.767882779193286</v>
      </c>
      <c r="BE166" s="2">
        <f t="shared" si="214"/>
        <v>28.114336309467742</v>
      </c>
      <c r="BF166" s="2">
        <f t="shared" si="214"/>
        <v>29.95155033887</v>
      </c>
      <c r="BG166" s="2">
        <f t="shared" si="214"/>
        <v>28.651932616428724</v>
      </c>
      <c r="BH166" s="2">
        <f t="shared" si="214"/>
        <v>27.15137521301962</v>
      </c>
      <c r="BI166" s="2">
        <f t="shared" si="214"/>
        <v>28.738860224348301</v>
      </c>
      <c r="BJ166" s="2">
        <f t="shared" si="214"/>
        <v>29.075737724000817</v>
      </c>
      <c r="BK166" s="2">
        <f t="shared" si="214"/>
        <v>31.711182047155667</v>
      </c>
      <c r="BL166" s="2">
        <f t="shared" si="214"/>
        <v>31.814042015682254</v>
      </c>
      <c r="BM166" s="2">
        <f t="shared" si="214"/>
        <v>34.02993576920057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28.097999999999999</v>
      </c>
      <c r="CF166" s="2">
        <f t="shared" si="215"/>
        <v>31.317</v>
      </c>
      <c r="CG166" s="2">
        <f t="shared" si="215"/>
        <v>35.136000000000003</v>
      </c>
      <c r="CH166" s="2">
        <f t="shared" si="215"/>
        <v>33.762999999999998</v>
      </c>
      <c r="CI166" s="2">
        <f t="shared" si="215"/>
        <v>33.917000000000002</v>
      </c>
      <c r="CJ166" s="2">
        <f t="shared" si="215"/>
        <v>28.4</v>
      </c>
      <c r="CK166" s="2">
        <f t="shared" si="215"/>
        <v>26.082999999999998</v>
      </c>
      <c r="CL166" s="2">
        <f t="shared" si="215"/>
        <v>29.914000000000001</v>
      </c>
      <c r="CM166" s="2">
        <f t="shared" si="215"/>
        <v>27.085999999999999</v>
      </c>
      <c r="CN166" s="2">
        <f t="shared" si="215"/>
        <v>26.266999999999999</v>
      </c>
      <c r="CO166" s="2">
        <f t="shared" si="215"/>
        <v>29.75</v>
      </c>
      <c r="CP166" s="2">
        <f t="shared" si="215"/>
        <v>28.882999999999999</v>
      </c>
      <c r="CQ166" s="2">
        <f t="shared" si="215"/>
        <v>30.5</v>
      </c>
      <c r="CR166" s="2">
        <f t="shared" si="215"/>
        <v>30.667000000000002</v>
      </c>
      <c r="CS166" s="2">
        <f t="shared" si="215"/>
        <v>31.917000000000002</v>
      </c>
      <c r="CU166" s="2">
        <f t="shared" si="197"/>
        <v>28.097999999999999</v>
      </c>
      <c r="CV166" s="2">
        <f t="shared" si="198"/>
        <v>31.317</v>
      </c>
      <c r="CW166" s="2">
        <f t="shared" si="199"/>
        <v>35.136000000000003</v>
      </c>
      <c r="CX166" s="2">
        <f t="shared" si="200"/>
        <v>33.762999999999998</v>
      </c>
      <c r="CY166" s="2">
        <f t="shared" si="201"/>
        <v>33.917000000000002</v>
      </c>
      <c r="CZ166" s="2">
        <f t="shared" si="202"/>
        <v>28.4</v>
      </c>
      <c r="DA166" s="2">
        <f t="shared" si="203"/>
        <v>26.082999999999998</v>
      </c>
      <c r="DB166" s="2">
        <f t="shared" si="204"/>
        <v>29.914000000000001</v>
      </c>
      <c r="DC166" s="2">
        <f t="shared" si="205"/>
        <v>27.085999999999999</v>
      </c>
      <c r="DD166" s="2">
        <f t="shared" si="206"/>
        <v>26.266999999999999</v>
      </c>
      <c r="DE166" s="2">
        <f t="shared" si="207"/>
        <v>29.75</v>
      </c>
      <c r="DF166" s="2">
        <f t="shared" si="208"/>
        <v>28.882999999999999</v>
      </c>
      <c r="DG166" s="2">
        <f t="shared" si="209"/>
        <v>30.5</v>
      </c>
      <c r="DH166" s="2">
        <f t="shared" si="210"/>
        <v>30.667000000000002</v>
      </c>
      <c r="DI166" s="2">
        <f t="shared" si="211"/>
        <v>31.917000000000002</v>
      </c>
      <c r="DK166" s="2">
        <f t="shared" si="223"/>
        <v>87.067881934566145</v>
      </c>
      <c r="DL166" s="2">
        <f t="shared" si="223"/>
        <v>84.503304172593658</v>
      </c>
      <c r="DM166" s="2">
        <f t="shared" si="223"/>
        <v>81.387955903271717</v>
      </c>
      <c r="DN166" s="2">
        <f t="shared" si="223"/>
        <v>87.717325236167341</v>
      </c>
      <c r="DO166" s="2">
        <f t="shared" si="223"/>
        <v>90.833471951219508</v>
      </c>
      <c r="DP166" s="2">
        <f t="shared" si="223"/>
        <v>83.095500375234536</v>
      </c>
      <c r="DQ166" s="2">
        <f t="shared" si="223"/>
        <v>74.495331613508455</v>
      </c>
      <c r="DR166" s="2">
        <f t="shared" si="223"/>
        <v>77.546960170697005</v>
      </c>
      <c r="DS166" s="2">
        <f t="shared" si="223"/>
        <v>81.686256848030013</v>
      </c>
      <c r="DT166" s="2">
        <f t="shared" si="223"/>
        <v>74.238344371482185</v>
      </c>
      <c r="DU166" s="2">
        <f t="shared" si="223"/>
        <v>87.174221322537107</v>
      </c>
      <c r="DV166" s="2">
        <f t="shared" si="223"/>
        <v>80.758284052532815</v>
      </c>
      <c r="DW166" s="2">
        <f t="shared" si="223"/>
        <v>86.645666666666671</v>
      </c>
      <c r="DX166" s="2">
        <f t="shared" si="223"/>
        <v>90.995583302063778</v>
      </c>
      <c r="DY166" s="2">
        <f t="shared" si="223"/>
        <v>87.601222507331386</v>
      </c>
      <c r="EA166" s="2">
        <f t="shared" si="213"/>
        <v>27.659881967324836</v>
      </c>
      <c r="EB166" s="2">
        <f t="shared" si="213"/>
        <v>30.467389017932966</v>
      </c>
      <c r="EC166" s="2">
        <f t="shared" si="213"/>
        <v>35.066236135839091</v>
      </c>
      <c r="ED166" s="2">
        <f t="shared" si="213"/>
        <v>34.318055364289442</v>
      </c>
      <c r="EE166" s="2">
        <f t="shared" si="213"/>
        <v>33.289280205552942</v>
      </c>
      <c r="EF166" s="2">
        <f t="shared" si="213"/>
        <v>31.837439635317274</v>
      </c>
      <c r="EG166" s="2">
        <f t="shared" si="213"/>
        <v>28.047910423111269</v>
      </c>
      <c r="EH166" s="2">
        <f t="shared" si="213"/>
        <v>30.026679914350613</v>
      </c>
      <c r="EI166" s="2">
        <f t="shared" si="213"/>
        <v>28.370112877689753</v>
      </c>
      <c r="EJ166" s="2">
        <f t="shared" si="213"/>
        <v>27.003244153788614</v>
      </c>
      <c r="EK166" s="2">
        <f t="shared" si="212"/>
        <v>28.713505474699222</v>
      </c>
      <c r="EL166" s="2">
        <f t="shared" si="179"/>
        <v>28.967933797790025</v>
      </c>
      <c r="EM166" s="2">
        <f t="shared" si="179"/>
        <v>31.690521134906554</v>
      </c>
      <c r="EN166" s="2">
        <f t="shared" si="179"/>
        <v>31.770082255201473</v>
      </c>
      <c r="EO166" s="2">
        <f t="shared" si="179"/>
        <v>34.146208480232659</v>
      </c>
      <c r="EQ166" s="2">
        <f t="shared" si="224"/>
        <v>27.97224268894033</v>
      </c>
      <c r="ER166" s="2">
        <f t="shared" si="224"/>
        <v>30.956693358358535</v>
      </c>
      <c r="ES166" s="2">
        <f t="shared" si="224"/>
        <v>34.72778040731761</v>
      </c>
      <c r="ET166" s="2">
        <f t="shared" si="224"/>
        <v>33.862828504750965</v>
      </c>
      <c r="EU166" s="2">
        <f t="shared" si="224"/>
        <v>32.937430374862387</v>
      </c>
      <c r="EV166" s="2">
        <f t="shared" si="224"/>
        <v>31.444629144151094</v>
      </c>
      <c r="EW166" s="2">
        <f t="shared" si="224"/>
        <v>28.34529189071457</v>
      </c>
      <c r="EX166" s="2">
        <f t="shared" si="224"/>
        <v>29.699138463718278</v>
      </c>
      <c r="EY166" s="2">
        <f t="shared" si="224"/>
        <v>29.391680696214824</v>
      </c>
      <c r="EZ166" s="2">
        <f t="shared" si="224"/>
        <v>27.6149870398391</v>
      </c>
      <c r="FA166" s="2">
        <f t="shared" si="224"/>
        <v>28.804594850144483</v>
      </c>
      <c r="FB166" s="2">
        <f t="shared" si="224"/>
        <v>29.593623908835276</v>
      </c>
      <c r="FC166" s="2">
        <f t="shared" si="224"/>
        <v>31.797665502094659</v>
      </c>
      <c r="FD166" s="2">
        <f t="shared" si="224"/>
        <v>32.10525291973125</v>
      </c>
      <c r="FE166" s="2">
        <f t="shared" si="224"/>
        <v>32.808617153853291</v>
      </c>
      <c r="FG166" s="2">
        <f t="shared" si="225"/>
        <v>0.99991151011630519</v>
      </c>
      <c r="FH166" s="2">
        <f t="shared" si="225"/>
        <v>0.99991245302131804</v>
      </c>
      <c r="FI166" s="2">
        <f t="shared" si="225"/>
        <v>0.99990581948057777</v>
      </c>
      <c r="FJ166" s="2">
        <f t="shared" si="225"/>
        <v>0.99989871049359547</v>
      </c>
      <c r="FK166" s="2">
        <f t="shared" si="225"/>
        <v>0.99988418246776545</v>
      </c>
      <c r="FL166" s="2">
        <f t="shared" si="225"/>
        <v>0.99989039422623271</v>
      </c>
      <c r="FM166" s="2">
        <f t="shared" si="225"/>
        <v>0.99989251206007701</v>
      </c>
      <c r="FN166" s="2">
        <f t="shared" si="225"/>
        <v>0.99987533409045415</v>
      </c>
      <c r="FO166" s="2">
        <f t="shared" si="225"/>
        <v>0.99989155168118615</v>
      </c>
      <c r="FP166" s="2">
        <f t="shared" si="225"/>
        <v>0.99988583986718205</v>
      </c>
      <c r="FQ166" s="2">
        <f t="shared" si="225"/>
        <v>0.99988559942003208</v>
      </c>
      <c r="FR166" s="2">
        <f t="shared" si="225"/>
        <v>0.99988943170288191</v>
      </c>
      <c r="FS166" s="2">
        <f t="shared" si="225"/>
        <v>0.99989616180847007</v>
      </c>
      <c r="FT166" s="2">
        <f t="shared" si="225"/>
        <v>0.99988899110246454</v>
      </c>
      <c r="FU166" s="2">
        <f t="shared" si="225"/>
        <v>0.99983480250843115</v>
      </c>
      <c r="FW166" s="2">
        <f t="shared" si="216"/>
        <v>0.14599829200732092</v>
      </c>
      <c r="FX166" s="2">
        <f t="shared" si="216"/>
        <v>0.22080383641804766</v>
      </c>
      <c r="FY166" s="2">
        <f t="shared" si="216"/>
        <v>0.20497615616913012</v>
      </c>
      <c r="FZ166" s="2">
        <f t="shared" si="216"/>
        <v>0.18267538012572998</v>
      </c>
      <c r="GA166" s="2">
        <f t="shared" si="216"/>
        <v>0.1766828067423723</v>
      </c>
      <c r="GB166" s="2">
        <f t="shared" si="216"/>
        <v>0.19137736191825772</v>
      </c>
      <c r="GC166" s="2">
        <f t="shared" si="216"/>
        <v>0.20658095890470635</v>
      </c>
      <c r="GD166" s="2">
        <f t="shared" si="216"/>
        <v>0.24746099855198514</v>
      </c>
      <c r="GE166" s="2">
        <f t="shared" si="216"/>
        <v>0.27020985543406534</v>
      </c>
      <c r="GF166" s="2">
        <f t="shared" si="216"/>
        <v>0.23333118728691274</v>
      </c>
      <c r="GG166" s="2">
        <f t="shared" si="216"/>
        <v>0.20492850850603367</v>
      </c>
      <c r="GH166" s="2">
        <f t="shared" si="216"/>
        <v>0.16314394869602117</v>
      </c>
      <c r="GI166" s="2">
        <f t="shared" si="216"/>
        <v>0.13957307989489129</v>
      </c>
      <c r="GJ166" s="2">
        <f t="shared" si="216"/>
        <v>0.11154079655519178</v>
      </c>
      <c r="GK166" s="2">
        <f t="shared" si="216"/>
        <v>9.3528825130598653E-2</v>
      </c>
      <c r="GM166" s="86">
        <f t="shared" si="217"/>
        <v>7.1252851488350597E-164</v>
      </c>
      <c r="GN166" s="86">
        <f t="shared" si="217"/>
        <v>9.8714332025429141E-248</v>
      </c>
      <c r="GO166" s="86">
        <f t="shared" si="217"/>
        <v>2.9080962917463318E-225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1.63424501409774E-247</v>
      </c>
      <c r="GX166" s="86">
        <f t="shared" si="217"/>
        <v>1.8071080374332421E-278</v>
      </c>
      <c r="GY166" s="86">
        <f t="shared" si="217"/>
        <v>3.4119232997661054E-241</v>
      </c>
      <c r="GZ166" s="86">
        <f t="shared" si="217"/>
        <v>4.820834301582125E-209</v>
      </c>
      <c r="HA166" s="86">
        <f t="shared" si="217"/>
        <v>6.0076488296205225E-255</v>
      </c>
      <c r="HC166" s="86">
        <f t="shared" si="181"/>
        <v>1.8393480745796502E-73</v>
      </c>
      <c r="HD166" s="86">
        <f t="shared" si="181"/>
        <v>4.1260662075994477E-184</v>
      </c>
      <c r="HE166" s="86">
        <f t="shared" si="181"/>
        <v>2.6388160250008174E-123</v>
      </c>
      <c r="HF166" s="86">
        <f t="shared" si="180"/>
        <v>2.1720102558651054E-180</v>
      </c>
      <c r="HG166" s="86">
        <f t="shared" si="180"/>
        <v>2.905156098110445E-150</v>
      </c>
      <c r="HH166" s="86">
        <f t="shared" si="180"/>
        <v>5.8542790531806429E-210</v>
      </c>
      <c r="HI166" s="86">
        <f t="shared" si="180"/>
        <v>8.9515402080444785E-242</v>
      </c>
      <c r="HJ166" s="86">
        <f t="shared" si="180"/>
        <v>8.351626607555913E-200</v>
      </c>
      <c r="HK166" s="86">
        <f t="shared" si="180"/>
        <v>2.7715260728538185E-209</v>
      </c>
      <c r="HL166" s="86">
        <f t="shared" si="161"/>
        <v>3.7595983750284669E-184</v>
      </c>
      <c r="HM166" s="86">
        <f t="shared" si="161"/>
        <v>4.5722849351284996E-163</v>
      </c>
      <c r="HN166" s="86">
        <f t="shared" si="161"/>
        <v>1.7865232153734245E-153</v>
      </c>
      <c r="HO166" s="86">
        <f t="shared" si="161"/>
        <v>1.0373658268731079E-132</v>
      </c>
      <c r="HP166" s="86">
        <f t="shared" si="161"/>
        <v>3.0461967902530205E-117</v>
      </c>
      <c r="HQ166" s="86">
        <f t="shared" si="161"/>
        <v>3.3199665627336103E-168</v>
      </c>
      <c r="HS166" s="86">
        <f t="shared" si="218"/>
        <v>1.8530124783953096E-7</v>
      </c>
      <c r="HT166" s="86">
        <f t="shared" si="218"/>
        <v>2.4002324300922271E-8</v>
      </c>
      <c r="HU166" s="86">
        <f t="shared" si="218"/>
        <v>4.1994457383282126E-8</v>
      </c>
      <c r="HV166" s="86">
        <f t="shared" si="218"/>
        <v>5.7809984819370143E-8</v>
      </c>
      <c r="HW166" s="86">
        <f t="shared" si="218"/>
        <v>6.0543969681176428E-8</v>
      </c>
      <c r="HX166" s="86">
        <f t="shared" si="218"/>
        <v>5.5451333914372535E-9</v>
      </c>
      <c r="HY166" s="86">
        <f t="shared" si="218"/>
        <v>3.8537156380970629E-11</v>
      </c>
      <c r="HZ166" s="86">
        <f t="shared" si="218"/>
        <v>5.6780248394977116E-16</v>
      </c>
      <c r="IA166" s="86">
        <f t="shared" si="218"/>
        <v>9.9890727839336189E-16</v>
      </c>
      <c r="IB166" s="86">
        <f t="shared" si="218"/>
        <v>5.197226062962251E-13</v>
      </c>
      <c r="IC166" s="86">
        <f t="shared" si="218"/>
        <v>1.0126644710867788E-9</v>
      </c>
      <c r="ID166" s="86">
        <f t="shared" si="218"/>
        <v>1.6342599701963302E-7</v>
      </c>
      <c r="IE166" s="86">
        <f t="shared" si="218"/>
        <v>9.8728955284372653E-6</v>
      </c>
      <c r="IF166" s="86">
        <f t="shared" si="218"/>
        <v>3.1438263856490884E-4</v>
      </c>
      <c r="IG166" s="86">
        <f t="shared" si="218"/>
        <v>2.089104798047236E-3</v>
      </c>
      <c r="II166" s="86">
        <f t="shared" si="219"/>
        <v>1.0188453565163217E-11</v>
      </c>
      <c r="IJ166" s="86">
        <f t="shared" si="219"/>
        <v>5.9483655404499491E-5</v>
      </c>
      <c r="IK166" s="86">
        <f t="shared" si="219"/>
        <v>3.2188633907145995E-6</v>
      </c>
      <c r="IL166" s="86">
        <f t="shared" si="219"/>
        <v>5.7182198430369095E-8</v>
      </c>
      <c r="IM166" s="86">
        <f t="shared" si="219"/>
        <v>1.5637411051068746E-8</v>
      </c>
      <c r="IN166" s="86">
        <f t="shared" si="219"/>
        <v>6.7185972568574778E-8</v>
      </c>
      <c r="IO166" s="86">
        <f t="shared" si="219"/>
        <v>2.1967659363683899E-7</v>
      </c>
      <c r="IP166" s="86">
        <f t="shared" si="219"/>
        <v>1.2386775550116707E-6</v>
      </c>
      <c r="IQ166" s="86">
        <f t="shared" si="219"/>
        <v>4.8051496222020944E-5</v>
      </c>
      <c r="IR166" s="86">
        <f t="shared" si="219"/>
        <v>1.9673750106775681E-6</v>
      </c>
      <c r="IS166" s="86">
        <f t="shared" si="219"/>
        <v>5.0505019826350053E-7</v>
      </c>
      <c r="IT166" s="86">
        <f t="shared" si="219"/>
        <v>1.3225043518058824E-9</v>
      </c>
      <c r="IU166" s="86">
        <f t="shared" si="219"/>
        <v>8.2977371407301596E-11</v>
      </c>
      <c r="IV166" s="86">
        <f t="shared" si="219"/>
        <v>4.8568195497352899E-7</v>
      </c>
      <c r="IW166" s="86">
        <f t="shared" si="219"/>
        <v>2.3462534010641462E-5</v>
      </c>
      <c r="IY166" s="86">
        <f t="shared" si="220"/>
        <v>1.8531143629309611E-7</v>
      </c>
      <c r="IZ166" s="86">
        <f t="shared" si="220"/>
        <v>5.9507657728800411E-5</v>
      </c>
      <c r="JA166" s="86">
        <f t="shared" si="220"/>
        <v>3.2608578480978818E-6</v>
      </c>
      <c r="JB166" s="86">
        <f t="shared" si="220"/>
        <v>1.1499218324973924E-7</v>
      </c>
      <c r="JC166" s="86">
        <f t="shared" si="220"/>
        <v>7.6181380732245174E-8</v>
      </c>
      <c r="JD166" s="86">
        <f t="shared" si="220"/>
        <v>7.273110596001203E-8</v>
      </c>
      <c r="JE166" s="86">
        <f t="shared" si="220"/>
        <v>2.1971513079321997E-7</v>
      </c>
      <c r="JF166" s="86">
        <f t="shared" si="220"/>
        <v>1.2386775555794731E-6</v>
      </c>
      <c r="JG166" s="86">
        <f t="shared" si="220"/>
        <v>4.8051496223019853E-5</v>
      </c>
      <c r="JH166" s="86">
        <f t="shared" si="220"/>
        <v>1.9673755304001743E-6</v>
      </c>
      <c r="JI166" s="86">
        <f t="shared" si="220"/>
        <v>5.0606286273458728E-7</v>
      </c>
      <c r="JJ166" s="86">
        <f t="shared" si="220"/>
        <v>1.6474850137143891E-7</v>
      </c>
      <c r="JK166" s="86">
        <f t="shared" si="220"/>
        <v>9.8729785058086721E-6</v>
      </c>
      <c r="JL166" s="86">
        <f t="shared" si="220"/>
        <v>3.1486832051988239E-4</v>
      </c>
      <c r="JM166" s="86">
        <f t="shared" si="220"/>
        <v>2.1125673320578774E-3</v>
      </c>
    </row>
    <row r="167" spans="2:273" x14ac:dyDescent="0.25">
      <c r="B167" s="2">
        <v>140</v>
      </c>
      <c r="C167" s="37">
        <v>27.344000000000001</v>
      </c>
      <c r="D167" s="37">
        <v>29.766999999999999</v>
      </c>
      <c r="E167" s="37">
        <v>35.356000000000002</v>
      </c>
      <c r="F167" s="37">
        <v>31.305</v>
      </c>
      <c r="G167" s="37">
        <v>33.716999999999999</v>
      </c>
      <c r="H167" s="37">
        <v>32.299999999999997</v>
      </c>
      <c r="I167" s="37">
        <v>26.683</v>
      </c>
      <c r="J167" s="37">
        <v>29.620999999999999</v>
      </c>
      <c r="K167" s="37">
        <v>29.155000000000001</v>
      </c>
      <c r="L167" s="37">
        <v>25.466999999999999</v>
      </c>
      <c r="M167" s="37">
        <v>28.7</v>
      </c>
      <c r="N167" s="37">
        <v>27.3</v>
      </c>
      <c r="O167" s="37">
        <v>32.232999999999997</v>
      </c>
      <c r="P167" s="37">
        <v>31.632999999999999</v>
      </c>
      <c r="Q167" s="37">
        <v>31.6</v>
      </c>
      <c r="S167" s="4">
        <f t="shared" si="221"/>
        <v>27.611754492599381</v>
      </c>
      <c r="T167" s="4">
        <f t="shared" si="221"/>
        <v>30.482222133252161</v>
      </c>
      <c r="U167" s="4">
        <f t="shared" si="221"/>
        <v>34.900644680610235</v>
      </c>
      <c r="V167" s="4">
        <f t="shared" si="221"/>
        <v>34.155063559267369</v>
      </c>
      <c r="W167" s="4">
        <f t="shared" si="221"/>
        <v>33.17179656348295</v>
      </c>
      <c r="X167" s="4">
        <f t="shared" si="221"/>
        <v>31.722010413462638</v>
      </c>
      <c r="Y167" s="4">
        <f t="shared" si="221"/>
        <v>28.031175768880416</v>
      </c>
      <c r="Z167" s="4">
        <f t="shared" si="221"/>
        <v>29.8662107215759</v>
      </c>
      <c r="AA167" s="4">
        <f t="shared" si="221"/>
        <v>28.560910950542961</v>
      </c>
      <c r="AB167" s="4">
        <f t="shared" si="221"/>
        <v>27.050570208546141</v>
      </c>
      <c r="AC167" s="4">
        <f t="shared" si="221"/>
        <v>28.668539181075033</v>
      </c>
      <c r="AD167" s="4">
        <f t="shared" si="221"/>
        <v>28.962268352376029</v>
      </c>
      <c r="AE167" s="4">
        <f t="shared" si="221"/>
        <v>31.592469591932097</v>
      </c>
      <c r="AF167" s="4">
        <f t="shared" si="221"/>
        <v>31.658356355839995</v>
      </c>
      <c r="AG167" s="4">
        <f t="shared" si="221"/>
        <v>33.965419352440087</v>
      </c>
      <c r="AI167" s="4">
        <f t="shared" si="222"/>
        <v>-0.26775449259938</v>
      </c>
      <c r="AJ167" s="4">
        <f t="shared" si="222"/>
        <v>-0.715222133252162</v>
      </c>
      <c r="AK167" s="4">
        <f t="shared" si="222"/>
        <v>0.45535531938976703</v>
      </c>
      <c r="AL167" s="4">
        <f t="shared" si="222"/>
        <v>-2.8500635592673689</v>
      </c>
      <c r="AM167" s="4">
        <f t="shared" si="222"/>
        <v>0.54520343651704906</v>
      </c>
      <c r="AN167" s="4">
        <f t="shared" si="222"/>
        <v>0.57798958653735966</v>
      </c>
      <c r="AO167" s="4">
        <f t="shared" si="222"/>
        <v>-1.3481757688804166</v>
      </c>
      <c r="AP167" s="4">
        <f t="shared" si="222"/>
        <v>-0.2452107215759014</v>
      </c>
      <c r="AQ167" s="4">
        <f t="shared" si="222"/>
        <v>0.59408904945703966</v>
      </c>
      <c r="AR167" s="4">
        <f t="shared" si="222"/>
        <v>-1.5835702085461421</v>
      </c>
      <c r="AS167" s="4">
        <f t="shared" si="222"/>
        <v>3.1460818924966105E-2</v>
      </c>
      <c r="AT167" s="4">
        <f t="shared" si="222"/>
        <v>-1.662268352376028</v>
      </c>
      <c r="AU167" s="4">
        <f t="shared" si="222"/>
        <v>0.64053040806789951</v>
      </c>
      <c r="AV167" s="4">
        <f t="shared" si="222"/>
        <v>-2.535635583999607E-2</v>
      </c>
      <c r="AW167" s="4">
        <f t="shared" si="222"/>
        <v>-2.3654193524400853</v>
      </c>
      <c r="AY167" s="2">
        <f t="shared" si="214"/>
        <v>27.611754488467898</v>
      </c>
      <c r="AZ167" s="2">
        <f t="shared" si="214"/>
        <v>30.478410837930902</v>
      </c>
      <c r="BA167" s="2">
        <f t="shared" si="214"/>
        <v>34.899987794415807</v>
      </c>
      <c r="BB167" s="2">
        <f t="shared" si="214"/>
        <v>34.155051974915168</v>
      </c>
      <c r="BC167" s="2">
        <f t="shared" si="214"/>
        <v>33.17178869202143</v>
      </c>
      <c r="BD167" s="2">
        <f t="shared" si="214"/>
        <v>31.721960285895271</v>
      </c>
      <c r="BE167" s="2">
        <f t="shared" si="214"/>
        <v>28.031044942884886</v>
      </c>
      <c r="BF167" s="2">
        <f t="shared" si="214"/>
        <v>29.86553299336812</v>
      </c>
      <c r="BG167" s="2">
        <f t="shared" si="214"/>
        <v>28.532541309237743</v>
      </c>
      <c r="BH167" s="2">
        <f t="shared" si="214"/>
        <v>27.049054512270015</v>
      </c>
      <c r="BI167" s="2">
        <f t="shared" si="214"/>
        <v>28.668039732135725</v>
      </c>
      <c r="BJ167" s="2">
        <f t="shared" si="214"/>
        <v>28.962266244587113</v>
      </c>
      <c r="BK167" s="2">
        <f t="shared" si="214"/>
        <v>31.592468323815101</v>
      </c>
      <c r="BL167" s="2">
        <f t="shared" si="214"/>
        <v>31.65756020626111</v>
      </c>
      <c r="BM167" s="2">
        <f t="shared" si="214"/>
        <v>33.926820500556524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27.344000000000001</v>
      </c>
      <c r="CF167" s="2">
        <f t="shared" si="215"/>
        <v>29.766999999999999</v>
      </c>
      <c r="CG167" s="2">
        <f t="shared" si="215"/>
        <v>35.356000000000002</v>
      </c>
      <c r="CH167" s="2">
        <f t="shared" si="215"/>
        <v>31.305</v>
      </c>
      <c r="CI167" s="2">
        <f t="shared" si="215"/>
        <v>33.716999999999999</v>
      </c>
      <c r="CJ167" s="2">
        <f t="shared" si="215"/>
        <v>32.299999999999997</v>
      </c>
      <c r="CK167" s="2">
        <f t="shared" si="215"/>
        <v>26.683</v>
      </c>
      <c r="CL167" s="2">
        <f t="shared" si="215"/>
        <v>29.620999999999999</v>
      </c>
      <c r="CM167" s="2">
        <f t="shared" si="215"/>
        <v>29.155000000000001</v>
      </c>
      <c r="CN167" s="2">
        <f t="shared" si="215"/>
        <v>25.466999999999999</v>
      </c>
      <c r="CO167" s="2">
        <f t="shared" si="215"/>
        <v>28.7</v>
      </c>
      <c r="CP167" s="2">
        <f t="shared" si="215"/>
        <v>27.3</v>
      </c>
      <c r="CQ167" s="2">
        <f t="shared" si="215"/>
        <v>32.232999999999997</v>
      </c>
      <c r="CR167" s="2">
        <f t="shared" si="215"/>
        <v>31.632999999999999</v>
      </c>
      <c r="CS167" s="2">
        <f t="shared" si="215"/>
        <v>31.6</v>
      </c>
      <c r="CU167" s="2">
        <f t="shared" si="197"/>
        <v>27.344000000000001</v>
      </c>
      <c r="CV167" s="2">
        <f t="shared" si="198"/>
        <v>29.766999999999999</v>
      </c>
      <c r="CW167" s="2">
        <f t="shared" si="199"/>
        <v>35.356000000000002</v>
      </c>
      <c r="CX167" s="2">
        <f t="shared" si="200"/>
        <v>31.305</v>
      </c>
      <c r="CY167" s="2">
        <f t="shared" si="201"/>
        <v>33.716999999999999</v>
      </c>
      <c r="CZ167" s="2">
        <f t="shared" si="202"/>
        <v>32.299999999999997</v>
      </c>
      <c r="DA167" s="2">
        <f t="shared" si="203"/>
        <v>26.683</v>
      </c>
      <c r="DB167" s="2">
        <f t="shared" si="204"/>
        <v>29.620999999999999</v>
      </c>
      <c r="DC167" s="2">
        <f t="shared" si="205"/>
        <v>29.155000000000001</v>
      </c>
      <c r="DD167" s="2">
        <f t="shared" si="206"/>
        <v>25.466999999999999</v>
      </c>
      <c r="DE167" s="2">
        <f t="shared" si="207"/>
        <v>28.7</v>
      </c>
      <c r="DF167" s="2">
        <f t="shared" si="208"/>
        <v>27.3</v>
      </c>
      <c r="DG167" s="2">
        <f t="shared" si="209"/>
        <v>32.232999999999997</v>
      </c>
      <c r="DH167" s="2">
        <f t="shared" si="210"/>
        <v>31.632999999999999</v>
      </c>
      <c r="DI167" s="2">
        <f t="shared" si="211"/>
        <v>31.6</v>
      </c>
      <c r="DK167" s="2">
        <f t="shared" si="223"/>
        <v>87.45077240398291</v>
      </c>
      <c r="DL167" s="2">
        <f t="shared" si="223"/>
        <v>84.846046467520168</v>
      </c>
      <c r="DM167" s="2">
        <f t="shared" si="223"/>
        <v>81.688990042674277</v>
      </c>
      <c r="DN167" s="2">
        <f t="shared" si="223"/>
        <v>88.065795681511474</v>
      </c>
      <c r="DO167" s="2">
        <f t="shared" si="223"/>
        <v>91.231324041811845</v>
      </c>
      <c r="DP167" s="2">
        <f t="shared" si="223"/>
        <v>83.440661257035657</v>
      </c>
      <c r="DQ167" s="2">
        <f t="shared" si="223"/>
        <v>74.780198405253302</v>
      </c>
      <c r="DR167" s="2">
        <f t="shared" si="223"/>
        <v>77.860406353722141</v>
      </c>
      <c r="DS167" s="2">
        <f t="shared" si="223"/>
        <v>82.023055440900549</v>
      </c>
      <c r="DT167" s="2">
        <f t="shared" si="223"/>
        <v>74.515231144465304</v>
      </c>
      <c r="DU167" s="2">
        <f t="shared" si="223"/>
        <v>87.547439946018898</v>
      </c>
      <c r="DV167" s="2">
        <f t="shared" si="223"/>
        <v>81.067171575984986</v>
      </c>
      <c r="DW167" s="2">
        <f t="shared" si="223"/>
        <v>86.980905128205137</v>
      </c>
      <c r="DX167" s="2">
        <f t="shared" si="223"/>
        <v>91.368849061913679</v>
      </c>
      <c r="DY167" s="2">
        <f t="shared" si="223"/>
        <v>88.013167888563046</v>
      </c>
      <c r="EA167" s="2">
        <f t="shared" si="213"/>
        <v>27.555728915805446</v>
      </c>
      <c r="EB167" s="2">
        <f t="shared" si="213"/>
        <v>30.354166172136473</v>
      </c>
      <c r="EC167" s="2">
        <f t="shared" si="213"/>
        <v>34.97313201450708</v>
      </c>
      <c r="ED167" s="2">
        <f t="shared" si="213"/>
        <v>34.242737912948371</v>
      </c>
      <c r="EE167" s="2">
        <f t="shared" si="213"/>
        <v>33.234949059954474</v>
      </c>
      <c r="EF167" s="2">
        <f t="shared" si="213"/>
        <v>31.800516502252346</v>
      </c>
      <c r="EG167" s="2">
        <f t="shared" si="213"/>
        <v>27.958342993655339</v>
      </c>
      <c r="EH167" s="2">
        <f t="shared" si="213"/>
        <v>29.949183631128925</v>
      </c>
      <c r="EI167" s="2">
        <f t="shared" si="213"/>
        <v>28.22376730727057</v>
      </c>
      <c r="EJ167" s="2">
        <f t="shared" si="213"/>
        <v>26.886138209303976</v>
      </c>
      <c r="EK167" s="2">
        <f t="shared" si="212"/>
        <v>28.641082300725447</v>
      </c>
      <c r="EL167" s="2">
        <f t="shared" si="179"/>
        <v>28.842957222396709</v>
      </c>
      <c r="EM167" s="2">
        <f t="shared" si="179"/>
        <v>31.570425053880772</v>
      </c>
      <c r="EN167" s="2">
        <f t="shared" si="179"/>
        <v>31.609547978954872</v>
      </c>
      <c r="EO167" s="2">
        <f t="shared" si="179"/>
        <v>34.058023607433242</v>
      </c>
      <c r="EQ167" s="2">
        <f t="shared" si="224"/>
        <v>27.880014098822588</v>
      </c>
      <c r="ER167" s="2">
        <f t="shared" si="224"/>
        <v>30.859926304133594</v>
      </c>
      <c r="ES167" s="2">
        <f t="shared" si="224"/>
        <v>34.623045154159129</v>
      </c>
      <c r="ET167" s="2">
        <f t="shared" si="224"/>
        <v>33.771987908026453</v>
      </c>
      <c r="EU167" s="2">
        <f t="shared" si="224"/>
        <v>32.871206308613623</v>
      </c>
      <c r="EV167" s="2">
        <f t="shared" si="224"/>
        <v>31.394189754519303</v>
      </c>
      <c r="EW167" s="2">
        <f t="shared" si="224"/>
        <v>28.265035834842738</v>
      </c>
      <c r="EX167" s="2">
        <f t="shared" si="224"/>
        <v>29.61297553136221</v>
      </c>
      <c r="EY167" s="2">
        <f t="shared" si="224"/>
        <v>29.274680375116581</v>
      </c>
      <c r="EZ167" s="2">
        <f t="shared" si="224"/>
        <v>27.51743729289371</v>
      </c>
      <c r="FA167" s="2">
        <f t="shared" si="224"/>
        <v>28.735532229258858</v>
      </c>
      <c r="FB167" s="2">
        <f t="shared" si="224"/>
        <v>29.490515763826494</v>
      </c>
      <c r="FC167" s="2">
        <f t="shared" si="224"/>
        <v>31.681651270192081</v>
      </c>
      <c r="FD167" s="2">
        <f t="shared" si="224"/>
        <v>31.956342016575185</v>
      </c>
      <c r="FE167" s="2">
        <f t="shared" si="224"/>
        <v>32.687118723477568</v>
      </c>
      <c r="FG167" s="2">
        <f t="shared" si="225"/>
        <v>0.99991929563852067</v>
      </c>
      <c r="FH167" s="2">
        <f t="shared" si="225"/>
        <v>0.99992015559143299</v>
      </c>
      <c r="FI167" s="2">
        <f t="shared" si="225"/>
        <v>0.99991410563363581</v>
      </c>
      <c r="FJ167" s="2">
        <f t="shared" si="225"/>
        <v>0.99990762204893879</v>
      </c>
      <c r="FK167" s="2">
        <f t="shared" si="225"/>
        <v>0.9998943720787935</v>
      </c>
      <c r="FL167" s="2">
        <f t="shared" si="225"/>
        <v>0.99990003738221678</v>
      </c>
      <c r="FM167" s="2">
        <f t="shared" si="225"/>
        <v>0.99990196890653427</v>
      </c>
      <c r="FN167" s="2">
        <f t="shared" si="225"/>
        <v>0.99988630209201546</v>
      </c>
      <c r="FO167" s="2">
        <f t="shared" si="225"/>
        <v>0.99990109301393404</v>
      </c>
      <c r="FP167" s="2">
        <f t="shared" si="225"/>
        <v>0.99989588367561444</v>
      </c>
      <c r="FQ167" s="2">
        <f t="shared" si="225"/>
        <v>0.99989566438079713</v>
      </c>
      <c r="FR167" s="2">
        <f t="shared" si="225"/>
        <v>0.99989915953348119</v>
      </c>
      <c r="FS167" s="2">
        <f t="shared" si="225"/>
        <v>0.99990529757852409</v>
      </c>
      <c r="FT167" s="2">
        <f t="shared" si="225"/>
        <v>0.9998987576932904</v>
      </c>
      <c r="FU167" s="2">
        <f t="shared" si="225"/>
        <v>0.99984933590706349</v>
      </c>
      <c r="FW167" s="2">
        <f t="shared" si="216"/>
        <v>0.15786037754077406</v>
      </c>
      <c r="FX167" s="2">
        <f t="shared" si="216"/>
        <v>0.23705663269090038</v>
      </c>
      <c r="FY167" s="2">
        <f t="shared" si="216"/>
        <v>0.22039344475561007</v>
      </c>
      <c r="FZ167" s="2">
        <f t="shared" si="216"/>
        <v>0.1968305913137042</v>
      </c>
      <c r="GA167" s="2">
        <f t="shared" si="216"/>
        <v>0.19048188370622657</v>
      </c>
      <c r="GB167" s="2">
        <f t="shared" si="216"/>
        <v>0.20603689241858375</v>
      </c>
      <c r="GC167" s="2">
        <f t="shared" si="216"/>
        <v>0.22208523447025605</v>
      </c>
      <c r="GD167" s="2">
        <f t="shared" si="216"/>
        <v>0.2650086170296525</v>
      </c>
      <c r="GE167" s="2">
        <f t="shared" si="216"/>
        <v>0.28875164446032503</v>
      </c>
      <c r="GF167" s="2">
        <f t="shared" si="216"/>
        <v>0.25020998918234355</v>
      </c>
      <c r="GG167" s="2">
        <f t="shared" si="216"/>
        <v>0.22034320653837311</v>
      </c>
      <c r="GH167" s="2">
        <f t="shared" si="216"/>
        <v>0.17611181191373257</v>
      </c>
      <c r="GI167" s="2">
        <f t="shared" si="216"/>
        <v>0.15100543606679417</v>
      </c>
      <c r="GJ167" s="2">
        <f t="shared" si="216"/>
        <v>0.12099994021001567</v>
      </c>
      <c r="GK167" s="2">
        <f t="shared" si="216"/>
        <v>0.101635212901903</v>
      </c>
      <c r="GM167" s="86">
        <f t="shared" si="217"/>
        <v>5.4544251314645668E-168</v>
      </c>
      <c r="GN167" s="86">
        <f t="shared" si="217"/>
        <v>5.3500407595933288E-254</v>
      </c>
      <c r="GO167" s="86">
        <f t="shared" si="217"/>
        <v>5.9934129813121877E-231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1.1269690986790491E-253</v>
      </c>
      <c r="GX167" s="86">
        <f t="shared" si="217"/>
        <v>1.9463833229632519E-285</v>
      </c>
      <c r="GY167" s="86">
        <f t="shared" si="217"/>
        <v>3.0568237199147282E-247</v>
      </c>
      <c r="GZ167" s="86">
        <f t="shared" si="217"/>
        <v>2.7959587704921443E-214</v>
      </c>
      <c r="HA167" s="86">
        <f t="shared" si="217"/>
        <v>2.4600340314610596E-261</v>
      </c>
      <c r="HC167" s="86">
        <f t="shared" si="181"/>
        <v>4.453102519525331E-76</v>
      </c>
      <c r="HD167" s="86">
        <f t="shared" si="181"/>
        <v>7.3006391707669836E-191</v>
      </c>
      <c r="HE167" s="86">
        <f t="shared" si="181"/>
        <v>8.6069970935869432E-128</v>
      </c>
      <c r="HF167" s="86">
        <f t="shared" si="180"/>
        <v>6.0442447873318045E-187</v>
      </c>
      <c r="HG167" s="86">
        <f t="shared" si="180"/>
        <v>9.3575080678001472E-156</v>
      </c>
      <c r="HH167" s="86">
        <f t="shared" si="180"/>
        <v>1.556252494808163E-217</v>
      </c>
      <c r="HI167" s="86">
        <f t="shared" si="180"/>
        <v>2.299016597750532E-250</v>
      </c>
      <c r="HJ167" s="86">
        <f t="shared" si="180"/>
        <v>9.1573962060068236E-207</v>
      </c>
      <c r="HK167" s="86">
        <f t="shared" si="180"/>
        <v>1.5659931890978455E-216</v>
      </c>
      <c r="HL167" s="86">
        <f t="shared" si="161"/>
        <v>1.312779256692424E-190</v>
      </c>
      <c r="HM167" s="86">
        <f t="shared" si="161"/>
        <v>7.4366268452485726E-169</v>
      </c>
      <c r="HN167" s="86">
        <f t="shared" si="161"/>
        <v>4.9061198051354966E-159</v>
      </c>
      <c r="HO167" s="86">
        <f t="shared" si="161"/>
        <v>1.2759355096566647E-137</v>
      </c>
      <c r="HP167" s="86">
        <f t="shared" si="161"/>
        <v>1.3716274463148863E-121</v>
      </c>
      <c r="HQ167" s="86">
        <f t="shared" si="161"/>
        <v>2.040674935486442E-174</v>
      </c>
      <c r="HS167" s="86">
        <f t="shared" si="218"/>
        <v>1.9417389152783594E-8</v>
      </c>
      <c r="HT167" s="86">
        <f t="shared" si="218"/>
        <v>3.343491933321086E-9</v>
      </c>
      <c r="HU167" s="86">
        <f t="shared" si="218"/>
        <v>5.1522410897698565E-9</v>
      </c>
      <c r="HV167" s="86">
        <f t="shared" si="218"/>
        <v>6.4352176218097651E-9</v>
      </c>
      <c r="HW167" s="86">
        <f t="shared" si="218"/>
        <v>6.5445631233306744E-9</v>
      </c>
      <c r="HX167" s="86">
        <f t="shared" si="218"/>
        <v>4.8906304407447669E-10</v>
      </c>
      <c r="HY167" s="86">
        <f t="shared" si="218"/>
        <v>2.3284244253988396E-12</v>
      </c>
      <c r="HZ167" s="86">
        <f t="shared" si="218"/>
        <v>1.1986908341975442E-17</v>
      </c>
      <c r="IA167" s="86">
        <f t="shared" si="218"/>
        <v>2.7769127335137071E-17</v>
      </c>
      <c r="IB167" s="86">
        <f t="shared" si="218"/>
        <v>2.1865240546895813E-14</v>
      </c>
      <c r="IC167" s="86">
        <f t="shared" si="218"/>
        <v>8.2574524128814736E-11</v>
      </c>
      <c r="ID167" s="86">
        <f t="shared" si="218"/>
        <v>1.850719882315783E-8</v>
      </c>
      <c r="IE167" s="86">
        <f t="shared" si="218"/>
        <v>1.6389481490360126E-6</v>
      </c>
      <c r="IF167" s="86">
        <f t="shared" si="218"/>
        <v>8.0844876660046098E-5</v>
      </c>
      <c r="IG167" s="86">
        <f t="shared" si="218"/>
        <v>6.0774809212203404E-4</v>
      </c>
      <c r="II167" s="86">
        <f t="shared" si="219"/>
        <v>1.1254898431477706E-10</v>
      </c>
      <c r="IJ167" s="86">
        <f t="shared" si="219"/>
        <v>1.9624140791767275E-4</v>
      </c>
      <c r="IK167" s="86">
        <f t="shared" si="219"/>
        <v>1.4195327505857983E-5</v>
      </c>
      <c r="IL167" s="86">
        <f t="shared" si="219"/>
        <v>3.505579809300892E-7</v>
      </c>
      <c r="IM167" s="86">
        <f t="shared" si="219"/>
        <v>1.0596525419408209E-7</v>
      </c>
      <c r="IN167" s="86">
        <f t="shared" si="219"/>
        <v>4.3316045248909852E-7</v>
      </c>
      <c r="IO167" s="86">
        <f t="shared" si="219"/>
        <v>1.381822482307645E-6</v>
      </c>
      <c r="IP167" s="86">
        <f t="shared" si="219"/>
        <v>8.6420242034269836E-6</v>
      </c>
      <c r="IQ167" s="86">
        <f t="shared" si="219"/>
        <v>2.2348614911688844E-4</v>
      </c>
      <c r="IR167" s="86">
        <f t="shared" si="219"/>
        <v>1.1368474851287801E-5</v>
      </c>
      <c r="IS167" s="86">
        <f t="shared" si="219"/>
        <v>2.8191495369183103E-6</v>
      </c>
      <c r="IT167" s="86">
        <f t="shared" si="219"/>
        <v>1.0460787634742663E-8</v>
      </c>
      <c r="IU167" s="86">
        <f t="shared" si="219"/>
        <v>6.9937664928247788E-10</v>
      </c>
      <c r="IV167" s="86">
        <f t="shared" si="219"/>
        <v>1.5203366328353898E-6</v>
      </c>
      <c r="IW167" s="86">
        <f t="shared" si="219"/>
        <v>4.957797324537086E-5</v>
      </c>
      <c r="IY167" s="86">
        <f t="shared" si="220"/>
        <v>1.9529938137098371E-8</v>
      </c>
      <c r="IZ167" s="86">
        <f t="shared" si="220"/>
        <v>1.9624475140960607E-4</v>
      </c>
      <c r="JA167" s="86">
        <f t="shared" si="220"/>
        <v>1.4200479746947753E-5</v>
      </c>
      <c r="JB167" s="86">
        <f t="shared" si="220"/>
        <v>3.5699319855189896E-7</v>
      </c>
      <c r="JC167" s="86">
        <f t="shared" si="220"/>
        <v>1.1250981731741276E-7</v>
      </c>
      <c r="JD167" s="86">
        <f t="shared" si="220"/>
        <v>4.33649515533173E-7</v>
      </c>
      <c r="JE167" s="86">
        <f t="shared" si="220"/>
        <v>1.3818248107320703E-6</v>
      </c>
      <c r="JF167" s="86">
        <f t="shared" si="220"/>
        <v>8.6420242034389708E-6</v>
      </c>
      <c r="JG167" s="86">
        <f t="shared" si="220"/>
        <v>2.234861491169162E-4</v>
      </c>
      <c r="JH167" s="86">
        <f t="shared" si="220"/>
        <v>1.1368474873153041E-5</v>
      </c>
      <c r="JI167" s="86">
        <f t="shared" si="220"/>
        <v>2.8192321114424389E-6</v>
      </c>
      <c r="JJ167" s="86">
        <f t="shared" si="220"/>
        <v>2.8967986457900493E-8</v>
      </c>
      <c r="JK167" s="86">
        <f t="shared" si="220"/>
        <v>1.639647525685295E-6</v>
      </c>
      <c r="JL167" s="86">
        <f t="shared" si="220"/>
        <v>8.2365213292881487E-5</v>
      </c>
      <c r="JM167" s="86">
        <f t="shared" si="220"/>
        <v>6.5732606536740492E-4</v>
      </c>
    </row>
    <row r="168" spans="2:273" x14ac:dyDescent="0.25">
      <c r="B168" s="2">
        <v>141</v>
      </c>
      <c r="C168" s="37">
        <v>25.082000000000001</v>
      </c>
      <c r="D168" s="37">
        <v>29.317</v>
      </c>
      <c r="E168" s="37">
        <v>36.356000000000002</v>
      </c>
      <c r="F168" s="37">
        <v>33.372999999999998</v>
      </c>
      <c r="G168" s="37">
        <v>32.232999999999997</v>
      </c>
      <c r="H168" s="37">
        <v>32.017000000000003</v>
      </c>
      <c r="I168" s="37">
        <v>27.233000000000001</v>
      </c>
      <c r="J168" s="37">
        <v>29.414000000000001</v>
      </c>
      <c r="K168" s="37">
        <v>29.172000000000001</v>
      </c>
      <c r="L168" s="37">
        <v>25.617000000000001</v>
      </c>
      <c r="M168" s="37">
        <v>28.5</v>
      </c>
      <c r="N168" s="37">
        <v>27.033000000000001</v>
      </c>
      <c r="O168" s="37">
        <v>30.75</v>
      </c>
      <c r="P168" s="37">
        <v>30.266999999999999</v>
      </c>
      <c r="Q168" s="37">
        <v>32.582999999999998</v>
      </c>
      <c r="S168" s="4">
        <f t="shared" si="221"/>
        <v>27.513341920889189</v>
      </c>
      <c r="T168" s="4">
        <f t="shared" si="221"/>
        <v>30.38839870564156</v>
      </c>
      <c r="U168" s="4">
        <f t="shared" si="221"/>
        <v>34.80057943578251</v>
      </c>
      <c r="V168" s="4">
        <f t="shared" si="221"/>
        <v>34.069058709984418</v>
      </c>
      <c r="W168" s="4">
        <f t="shared" si="221"/>
        <v>33.109254190542295</v>
      </c>
      <c r="X168" s="4">
        <f t="shared" si="221"/>
        <v>31.675605425719599</v>
      </c>
      <c r="Y168" s="4">
        <f t="shared" si="221"/>
        <v>27.949010132009043</v>
      </c>
      <c r="Z168" s="4">
        <f t="shared" si="221"/>
        <v>29.78268838912064</v>
      </c>
      <c r="AA168" s="4">
        <f t="shared" si="221"/>
        <v>28.519512831694879</v>
      </c>
      <c r="AB168" s="4">
        <f t="shared" si="221"/>
        <v>26.955030463570608</v>
      </c>
      <c r="AC168" s="4">
        <f t="shared" si="221"/>
        <v>28.599767341089112</v>
      </c>
      <c r="AD168" s="4">
        <f t="shared" si="221"/>
        <v>28.849946046515289</v>
      </c>
      <c r="AE168" s="4">
        <f t="shared" si="221"/>
        <v>31.473973286925766</v>
      </c>
      <c r="AF168" s="4">
        <f t="shared" si="221"/>
        <v>31.502886277654415</v>
      </c>
      <c r="AG168" s="4">
        <f t="shared" si="221"/>
        <v>33.867629352469955</v>
      </c>
      <c r="AI168" s="4">
        <f t="shared" si="222"/>
        <v>-2.4313419208891887</v>
      </c>
      <c r="AJ168" s="4">
        <f t="shared" si="222"/>
        <v>-1.0713987056415597</v>
      </c>
      <c r="AK168" s="4">
        <f t="shared" si="222"/>
        <v>1.5554205642174921</v>
      </c>
      <c r="AL168" s="4">
        <f t="shared" si="222"/>
        <v>-0.69605870998442043</v>
      </c>
      <c r="AM168" s="4">
        <f t="shared" si="222"/>
        <v>-0.87625419054229781</v>
      </c>
      <c r="AN168" s="4">
        <f t="shared" si="222"/>
        <v>0.34139457428040387</v>
      </c>
      <c r="AO168" s="4">
        <f t="shared" si="222"/>
        <v>-0.71601013200904262</v>
      </c>
      <c r="AP168" s="4">
        <f t="shared" si="222"/>
        <v>-0.3686883891206385</v>
      </c>
      <c r="AQ168" s="4">
        <f t="shared" si="222"/>
        <v>0.65248716830512166</v>
      </c>
      <c r="AR168" s="4">
        <f t="shared" si="222"/>
        <v>-1.3380304635706075</v>
      </c>
      <c r="AS168" s="4">
        <f t="shared" si="222"/>
        <v>-9.9767341089112449E-2</v>
      </c>
      <c r="AT168" s="4">
        <f t="shared" si="222"/>
        <v>-1.8169460465152873</v>
      </c>
      <c r="AU168" s="4">
        <f t="shared" si="222"/>
        <v>-0.72397328692576579</v>
      </c>
      <c r="AV168" s="4">
        <f t="shared" si="222"/>
        <v>-1.2358862776544157</v>
      </c>
      <c r="AW168" s="4">
        <f t="shared" si="222"/>
        <v>-1.2846293524699561</v>
      </c>
      <c r="AY168" s="2">
        <f t="shared" si="214"/>
        <v>27.513341882665678</v>
      </c>
      <c r="AZ168" s="2">
        <f t="shared" si="214"/>
        <v>30.377647813956358</v>
      </c>
      <c r="BA168" s="2">
        <f t="shared" si="214"/>
        <v>34.798126763033736</v>
      </c>
      <c r="BB168" s="2">
        <f t="shared" si="214"/>
        <v>34.068998889480085</v>
      </c>
      <c r="BC168" s="2">
        <f t="shared" si="214"/>
        <v>33.109209337142829</v>
      </c>
      <c r="BD168" s="2">
        <f t="shared" si="214"/>
        <v>31.675335968706076</v>
      </c>
      <c r="BE168" s="2">
        <f t="shared" si="214"/>
        <v>27.948331713221261</v>
      </c>
      <c r="BF168" s="2">
        <f t="shared" si="214"/>
        <v>29.77898195543218</v>
      </c>
      <c r="BG168" s="2">
        <f t="shared" si="214"/>
        <v>28.41506889809888</v>
      </c>
      <c r="BH168" s="2">
        <f t="shared" si="214"/>
        <v>26.947945511782812</v>
      </c>
      <c r="BI168" s="2">
        <f t="shared" si="214"/>
        <v>28.597446090427542</v>
      </c>
      <c r="BJ168" s="2">
        <f t="shared" si="214"/>
        <v>28.849932029894216</v>
      </c>
      <c r="BK168" s="2">
        <f t="shared" si="214"/>
        <v>31.473972007373956</v>
      </c>
      <c r="BL168" s="2">
        <f t="shared" si="214"/>
        <v>31.501584742338057</v>
      </c>
      <c r="BM168" s="2">
        <f t="shared" si="214"/>
        <v>33.822353714164237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25.082000000000001</v>
      </c>
      <c r="CF168" s="2">
        <f t="shared" si="215"/>
        <v>29.317</v>
      </c>
      <c r="CG168" s="2">
        <f t="shared" si="215"/>
        <v>36.356000000000002</v>
      </c>
      <c r="CH168" s="2">
        <f t="shared" si="215"/>
        <v>33.372999999999998</v>
      </c>
      <c r="CI168" s="2">
        <f t="shared" si="215"/>
        <v>32.232999999999997</v>
      </c>
      <c r="CJ168" s="2">
        <f t="shared" si="215"/>
        <v>32.017000000000003</v>
      </c>
      <c r="CK168" s="2">
        <f t="shared" si="215"/>
        <v>27.233000000000001</v>
      </c>
      <c r="CL168" s="2">
        <f t="shared" si="215"/>
        <v>29.414000000000001</v>
      </c>
      <c r="CM168" s="2">
        <f t="shared" si="215"/>
        <v>29.172000000000001</v>
      </c>
      <c r="CN168" s="2">
        <f t="shared" si="215"/>
        <v>25.617000000000001</v>
      </c>
      <c r="CO168" s="2">
        <f t="shared" si="215"/>
        <v>28.5</v>
      </c>
      <c r="CP168" s="2">
        <f t="shared" si="215"/>
        <v>27.033000000000001</v>
      </c>
      <c r="CQ168" s="2">
        <f t="shared" si="215"/>
        <v>30.75</v>
      </c>
      <c r="CR168" s="2">
        <f t="shared" si="215"/>
        <v>30.266999999999999</v>
      </c>
      <c r="CS168" s="2">
        <f t="shared" si="215"/>
        <v>32.582999999999998</v>
      </c>
      <c r="CU168" s="2">
        <f t="shared" si="197"/>
        <v>25.082000000000001</v>
      </c>
      <c r="CV168" s="2">
        <f t="shared" si="198"/>
        <v>29.317</v>
      </c>
      <c r="CW168" s="2">
        <f t="shared" si="199"/>
        <v>36.356000000000002</v>
      </c>
      <c r="CX168" s="2">
        <f t="shared" si="200"/>
        <v>33.372999999999998</v>
      </c>
      <c r="CY168" s="2">
        <f t="shared" si="201"/>
        <v>32.232999999999997</v>
      </c>
      <c r="CZ168" s="2">
        <f t="shared" si="202"/>
        <v>32.017000000000003</v>
      </c>
      <c r="DA168" s="2">
        <f t="shared" si="203"/>
        <v>27.233000000000001</v>
      </c>
      <c r="DB168" s="2">
        <f t="shared" si="204"/>
        <v>29.414000000000001</v>
      </c>
      <c r="DC168" s="2">
        <f t="shared" si="205"/>
        <v>29.172000000000001</v>
      </c>
      <c r="DD168" s="2">
        <f t="shared" si="206"/>
        <v>25.617000000000001</v>
      </c>
      <c r="DE168" s="2">
        <f t="shared" si="207"/>
        <v>28.5</v>
      </c>
      <c r="DF168" s="2">
        <f t="shared" si="208"/>
        <v>27.033000000000001</v>
      </c>
      <c r="DG168" s="2">
        <f t="shared" si="209"/>
        <v>30.75</v>
      </c>
      <c r="DH168" s="2">
        <f t="shared" si="210"/>
        <v>30.266999999999999</v>
      </c>
      <c r="DI168" s="2">
        <f t="shared" si="211"/>
        <v>32.582999999999998</v>
      </c>
      <c r="DK168" s="2">
        <f t="shared" si="223"/>
        <v>87.833662873399703</v>
      </c>
      <c r="DL168" s="2">
        <f t="shared" si="223"/>
        <v>85.188788762446677</v>
      </c>
      <c r="DM168" s="2">
        <f t="shared" si="223"/>
        <v>81.990024182076837</v>
      </c>
      <c r="DN168" s="2">
        <f t="shared" si="223"/>
        <v>88.414266126855608</v>
      </c>
      <c r="DO168" s="2">
        <f t="shared" si="223"/>
        <v>91.629176132404183</v>
      </c>
      <c r="DP168" s="2">
        <f t="shared" si="223"/>
        <v>83.785822138836792</v>
      </c>
      <c r="DQ168" s="2">
        <f t="shared" si="223"/>
        <v>75.065065196998148</v>
      </c>
      <c r="DR168" s="2">
        <f t="shared" si="223"/>
        <v>78.173852536747262</v>
      </c>
      <c r="DS168" s="2">
        <f t="shared" si="223"/>
        <v>82.3598540337711</v>
      </c>
      <c r="DT168" s="2">
        <f t="shared" si="223"/>
        <v>74.792117917448408</v>
      </c>
      <c r="DU168" s="2">
        <f t="shared" si="223"/>
        <v>87.920658569500688</v>
      </c>
      <c r="DV168" s="2">
        <f t="shared" si="223"/>
        <v>81.376059099437143</v>
      </c>
      <c r="DW168" s="2">
        <f t="shared" si="223"/>
        <v>87.316143589743589</v>
      </c>
      <c r="DX168" s="2">
        <f t="shared" si="223"/>
        <v>91.742114821763579</v>
      </c>
      <c r="DY168" s="2">
        <f t="shared" si="223"/>
        <v>88.425113269794721</v>
      </c>
      <c r="EA168" s="2">
        <f t="shared" si="213"/>
        <v>27.451575864286056</v>
      </c>
      <c r="EB168" s="2">
        <f t="shared" si="213"/>
        <v>30.240943326339981</v>
      </c>
      <c r="EC168" s="2">
        <f t="shared" si="213"/>
        <v>34.880027893175068</v>
      </c>
      <c r="ED168" s="2">
        <f t="shared" si="213"/>
        <v>34.1674204616073</v>
      </c>
      <c r="EE168" s="2">
        <f t="shared" si="213"/>
        <v>33.180617914356013</v>
      </c>
      <c r="EF168" s="2">
        <f t="shared" si="213"/>
        <v>31.763593369187419</v>
      </c>
      <c r="EG168" s="2">
        <f t="shared" si="213"/>
        <v>27.868775564199407</v>
      </c>
      <c r="EH168" s="2">
        <f t="shared" si="213"/>
        <v>29.871687347907233</v>
      </c>
      <c r="EI168" s="2">
        <f t="shared" si="213"/>
        <v>28.077421736851388</v>
      </c>
      <c r="EJ168" s="2">
        <f t="shared" si="213"/>
        <v>26.769032264819337</v>
      </c>
      <c r="EK168" s="2">
        <f t="shared" si="212"/>
        <v>28.568659126751673</v>
      </c>
      <c r="EL168" s="2">
        <f t="shared" si="179"/>
        <v>28.717980647003397</v>
      </c>
      <c r="EM168" s="2">
        <f t="shared" si="179"/>
        <v>31.45032897285499</v>
      </c>
      <c r="EN168" s="2">
        <f t="shared" si="179"/>
        <v>31.449013702708275</v>
      </c>
      <c r="EO168" s="2">
        <f t="shared" si="179"/>
        <v>33.969838734633818</v>
      </c>
      <c r="EQ168" s="2">
        <f t="shared" si="224"/>
        <v>27.787785508704847</v>
      </c>
      <c r="ER168" s="2">
        <f t="shared" si="224"/>
        <v>30.763159249908657</v>
      </c>
      <c r="ES168" s="2">
        <f t="shared" si="224"/>
        <v>34.518309901000663</v>
      </c>
      <c r="ET168" s="2">
        <f t="shared" si="224"/>
        <v>33.681147311301942</v>
      </c>
      <c r="EU168" s="2">
        <f t="shared" si="224"/>
        <v>32.804982242364858</v>
      </c>
      <c r="EV168" s="2">
        <f t="shared" si="224"/>
        <v>31.343750364887516</v>
      </c>
      <c r="EW168" s="2">
        <f t="shared" si="224"/>
        <v>28.18477977897091</v>
      </c>
      <c r="EX168" s="2">
        <f t="shared" si="224"/>
        <v>29.526812599006139</v>
      </c>
      <c r="EY168" s="2">
        <f t="shared" si="224"/>
        <v>29.157680054018339</v>
      </c>
      <c r="EZ168" s="2">
        <f t="shared" si="224"/>
        <v>27.41988754594832</v>
      </c>
      <c r="FA168" s="2">
        <f t="shared" si="224"/>
        <v>28.666469608373234</v>
      </c>
      <c r="FB168" s="2">
        <f t="shared" si="224"/>
        <v>29.387407618817711</v>
      </c>
      <c r="FC168" s="2">
        <f t="shared" si="224"/>
        <v>31.565637038289502</v>
      </c>
      <c r="FD168" s="2">
        <f t="shared" si="224"/>
        <v>31.807431113419121</v>
      </c>
      <c r="FE168" s="2">
        <f t="shared" si="224"/>
        <v>32.565620293101858</v>
      </c>
      <c r="FG168" s="2">
        <f t="shared" si="225"/>
        <v>0.99992639622487922</v>
      </c>
      <c r="FH168" s="2">
        <f t="shared" si="225"/>
        <v>0.99992718052233587</v>
      </c>
      <c r="FI168" s="2">
        <f t="shared" si="225"/>
        <v>0.99992166281478156</v>
      </c>
      <c r="FJ168" s="2">
        <f t="shared" si="225"/>
        <v>0.99991574962250585</v>
      </c>
      <c r="FK168" s="2">
        <f t="shared" si="225"/>
        <v>0.99990366529557551</v>
      </c>
      <c r="FL168" s="2">
        <f t="shared" si="225"/>
        <v>0.99990883220717341</v>
      </c>
      <c r="FM168" s="2">
        <f t="shared" si="225"/>
        <v>0.99991059380897673</v>
      </c>
      <c r="FN168" s="2">
        <f t="shared" si="225"/>
        <v>0.99989630523812456</v>
      </c>
      <c r="FO168" s="2">
        <f t="shared" si="225"/>
        <v>0.99990979497158861</v>
      </c>
      <c r="FP168" s="2">
        <f t="shared" si="225"/>
        <v>0.9999050439137035</v>
      </c>
      <c r="FQ168" s="2">
        <f t="shared" si="225"/>
        <v>0.99990484391078482</v>
      </c>
      <c r="FR168" s="2">
        <f t="shared" si="225"/>
        <v>0.9999080315854656</v>
      </c>
      <c r="FS168" s="2">
        <f t="shared" si="225"/>
        <v>0.99991362964539499</v>
      </c>
      <c r="FT168" s="2">
        <f t="shared" si="225"/>
        <v>0.99990766509633933</v>
      </c>
      <c r="FU168" s="2">
        <f t="shared" si="225"/>
        <v>0.99986259089253415</v>
      </c>
      <c r="FW168" s="2">
        <f t="shared" si="216"/>
        <v>0.17049382662764401</v>
      </c>
      <c r="FX168" s="2">
        <f t="shared" si="216"/>
        <v>0.2541156028067777</v>
      </c>
      <c r="FY168" s="2">
        <f t="shared" si="216"/>
        <v>0.23662520664713191</v>
      </c>
      <c r="FZ168" s="2">
        <f t="shared" si="216"/>
        <v>0.21179842910863628</v>
      </c>
      <c r="GA168" s="2">
        <f t="shared" si="216"/>
        <v>0.20509021782938808</v>
      </c>
      <c r="GB168" s="2">
        <f t="shared" si="216"/>
        <v>0.22151173487163556</v>
      </c>
      <c r="GC168" s="2">
        <f t="shared" si="216"/>
        <v>0.23840349278198317</v>
      </c>
      <c r="GD168" s="2">
        <f t="shared" si="216"/>
        <v>0.28333206273795269</v>
      </c>
      <c r="GE168" s="2">
        <f t="shared" si="216"/>
        <v>0.30802874424755167</v>
      </c>
      <c r="GF168" s="2">
        <f t="shared" si="216"/>
        <v>0.26788314968510724</v>
      </c>
      <c r="GG168" s="2">
        <f t="shared" si="216"/>
        <v>0.23657239120165804</v>
      </c>
      <c r="GH168" s="2">
        <f t="shared" si="216"/>
        <v>0.18987657840948299</v>
      </c>
      <c r="GI168" s="2">
        <f t="shared" si="216"/>
        <v>0.16319660059595942</v>
      </c>
      <c r="GJ168" s="2">
        <f t="shared" si="216"/>
        <v>0.13114285339356929</v>
      </c>
      <c r="GK168" s="2">
        <f t="shared" si="216"/>
        <v>0.11035866397766729</v>
      </c>
      <c r="GM168" s="86">
        <f t="shared" si="217"/>
        <v>3.7080076669929069E-172</v>
      </c>
      <c r="GN168" s="86">
        <f t="shared" si="217"/>
        <v>2.4184636681499829E-260</v>
      </c>
      <c r="GO168" s="86">
        <f t="shared" si="217"/>
        <v>1.0479565046009984E-236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6.5198670841186119E-260</v>
      </c>
      <c r="GX168" s="86">
        <f t="shared" si="217"/>
        <v>1.7172836718874972E-292</v>
      </c>
      <c r="GY168" s="86">
        <f t="shared" si="217"/>
        <v>2.3021379965902559E-253</v>
      </c>
      <c r="GZ168" s="86">
        <f t="shared" si="217"/>
        <v>1.3952245371833777E-219</v>
      </c>
      <c r="HA168" s="86">
        <f t="shared" si="217"/>
        <v>8.3871328672471226E-268</v>
      </c>
      <c r="HC168" s="86">
        <f t="shared" si="181"/>
        <v>9.6826191763522893E-79</v>
      </c>
      <c r="HD168" s="86">
        <f t="shared" si="181"/>
        <v>9.7389672333162941E-198</v>
      </c>
      <c r="HE168" s="86">
        <f t="shared" si="181"/>
        <v>2.3287116646327056E-132</v>
      </c>
      <c r="HF168" s="86">
        <f t="shared" si="180"/>
        <v>1.2816450169853009E-193</v>
      </c>
      <c r="HG168" s="86">
        <f t="shared" si="180"/>
        <v>2.3962820874620418E-161</v>
      </c>
      <c r="HH168" s="86">
        <f t="shared" si="180"/>
        <v>3.029544567062686E-225</v>
      </c>
      <c r="HI168" s="86">
        <f t="shared" si="180"/>
        <v>4.1704589606133369E-259</v>
      </c>
      <c r="HJ168" s="86">
        <f t="shared" si="180"/>
        <v>7.6143849931912378E-214</v>
      </c>
      <c r="HK168" s="86">
        <f t="shared" si="180"/>
        <v>6.6451700810287239E-224</v>
      </c>
      <c r="HL168" s="86">
        <f t="shared" si="161"/>
        <v>3.5399588343512908E-197</v>
      </c>
      <c r="HM168" s="86">
        <f t="shared" si="161"/>
        <v>9.5644558425838694E-175</v>
      </c>
      <c r="HN168" s="86">
        <f t="shared" si="161"/>
        <v>1.0702054798350122E-164</v>
      </c>
      <c r="HO168" s="86">
        <f t="shared" si="161"/>
        <v>1.2749232365165019E-142</v>
      </c>
      <c r="HP168" s="86">
        <f t="shared" si="161"/>
        <v>5.1353160410639855E-126</v>
      </c>
      <c r="HQ168" s="86">
        <f t="shared" si="161"/>
        <v>9.6543074315839808E-181</v>
      </c>
      <c r="HS168" s="86">
        <f t="shared" si="218"/>
        <v>1.7352299298815005E-9</v>
      </c>
      <c r="HT168" s="86">
        <f t="shared" si="218"/>
        <v>4.1776344545564712E-10</v>
      </c>
      <c r="HU168" s="86">
        <f t="shared" si="218"/>
        <v>5.569129141899397E-10</v>
      </c>
      <c r="HV168" s="86">
        <f t="shared" si="218"/>
        <v>6.2221453587542882E-10</v>
      </c>
      <c r="HW168" s="86">
        <f t="shared" si="218"/>
        <v>6.1198729266819111E-10</v>
      </c>
      <c r="HX168" s="86">
        <f t="shared" si="218"/>
        <v>3.7090809955753256E-11</v>
      </c>
      <c r="HY168" s="86">
        <f t="shared" si="218"/>
        <v>1.1987974172447494E-13</v>
      </c>
      <c r="HZ168" s="86">
        <f t="shared" si="218"/>
        <v>2.058988456477294E-19</v>
      </c>
      <c r="IA168" s="86">
        <f t="shared" si="218"/>
        <v>6.4395405121167584E-19</v>
      </c>
      <c r="IB168" s="86">
        <f t="shared" si="218"/>
        <v>7.7380806403484377E-16</v>
      </c>
      <c r="IC168" s="86">
        <f t="shared" si="218"/>
        <v>5.8077324207892703E-12</v>
      </c>
      <c r="ID168" s="86">
        <f t="shared" si="218"/>
        <v>1.808183254819937E-9</v>
      </c>
      <c r="IE168" s="86">
        <f t="shared" si="218"/>
        <v>2.3732175062067594E-7</v>
      </c>
      <c r="IF168" s="86">
        <f t="shared" si="218"/>
        <v>1.8541323998192666E-5</v>
      </c>
      <c r="IG168" s="86">
        <f t="shared" si="218"/>
        <v>1.5552397105447183E-4</v>
      </c>
      <c r="II168" s="86">
        <f t="shared" si="219"/>
        <v>1.0990658998878423E-9</v>
      </c>
      <c r="IJ168" s="86">
        <f t="shared" si="219"/>
        <v>5.9518009432029285E-4</v>
      </c>
      <c r="IK168" s="86">
        <f t="shared" si="219"/>
        <v>5.6777603078289803E-5</v>
      </c>
      <c r="IL168" s="86">
        <f t="shared" si="219"/>
        <v>1.9280909842529403E-6</v>
      </c>
      <c r="IM168" s="86">
        <f t="shared" si="219"/>
        <v>6.4217232019746957E-7</v>
      </c>
      <c r="IN168" s="86">
        <f t="shared" si="219"/>
        <v>2.4866341498735329E-6</v>
      </c>
      <c r="IO168" s="86">
        <f t="shared" si="219"/>
        <v>7.6889178663222965E-6</v>
      </c>
      <c r="IP168" s="86">
        <f t="shared" si="219"/>
        <v>5.1518284069230822E-5</v>
      </c>
      <c r="IQ168" s="86">
        <f t="shared" si="219"/>
        <v>9.0456490145087495E-4</v>
      </c>
      <c r="IR168" s="86">
        <f t="shared" si="219"/>
        <v>5.7551595360401134E-5</v>
      </c>
      <c r="IS168" s="86">
        <f t="shared" si="219"/>
        <v>1.4046724396731096E-5</v>
      </c>
      <c r="IT168" s="86">
        <f t="shared" si="219"/>
        <v>7.38289632869218E-8</v>
      </c>
      <c r="IU168" s="86">
        <f t="shared" si="219"/>
        <v>5.3026737135615349E-9</v>
      </c>
      <c r="IV168" s="86">
        <f t="shared" si="219"/>
        <v>4.5354489520817289E-6</v>
      </c>
      <c r="IW168" s="86">
        <f t="shared" si="219"/>
        <v>1.0186225449256332E-4</v>
      </c>
      <c r="IY168" s="86">
        <f t="shared" si="220"/>
        <v>2.8342958297693426E-9</v>
      </c>
      <c r="IZ168" s="86">
        <f t="shared" si="220"/>
        <v>5.9518051208373832E-4</v>
      </c>
      <c r="JA168" s="86">
        <f t="shared" si="220"/>
        <v>5.6778159991203992E-5</v>
      </c>
      <c r="JB168" s="86">
        <f t="shared" si="220"/>
        <v>1.9287131987888156E-6</v>
      </c>
      <c r="JC168" s="86">
        <f t="shared" si="220"/>
        <v>6.4278430749013778E-7</v>
      </c>
      <c r="JD168" s="86">
        <f t="shared" si="220"/>
        <v>2.4866712406834888E-6</v>
      </c>
      <c r="JE168" s="86">
        <f t="shared" si="220"/>
        <v>7.6889179862020377E-6</v>
      </c>
      <c r="JF168" s="86">
        <f t="shared" si="220"/>
        <v>5.1518284069231026E-5</v>
      </c>
      <c r="JG168" s="86">
        <f t="shared" si="220"/>
        <v>9.045649014508756E-4</v>
      </c>
      <c r="JH168" s="86">
        <f t="shared" si="220"/>
        <v>5.7551595361174943E-5</v>
      </c>
      <c r="JI168" s="86">
        <f t="shared" si="220"/>
        <v>1.4046730204463517E-5</v>
      </c>
      <c r="JJ168" s="86">
        <f t="shared" si="220"/>
        <v>7.5637146541741737E-8</v>
      </c>
      <c r="JK168" s="86">
        <f t="shared" si="220"/>
        <v>2.426244243342375E-7</v>
      </c>
      <c r="JL168" s="86">
        <f t="shared" si="220"/>
        <v>2.3076772950274394E-5</v>
      </c>
      <c r="JM168" s="86">
        <f t="shared" si="220"/>
        <v>2.5738622554703511E-4</v>
      </c>
    </row>
    <row r="169" spans="2:273" x14ac:dyDescent="0.25">
      <c r="B169" s="2">
        <v>142</v>
      </c>
      <c r="C169" s="37">
        <v>25.786999999999999</v>
      </c>
      <c r="D169" s="37">
        <v>29.55</v>
      </c>
      <c r="E169" s="37">
        <v>38.287999999999997</v>
      </c>
      <c r="F169" s="37">
        <v>33.017000000000003</v>
      </c>
      <c r="G169" s="37">
        <v>33.582999999999998</v>
      </c>
      <c r="H169" s="37">
        <v>30.75</v>
      </c>
      <c r="I169" s="37">
        <v>28.4</v>
      </c>
      <c r="J169" s="37">
        <v>29.792999999999999</v>
      </c>
      <c r="K169" s="37">
        <v>28.5</v>
      </c>
      <c r="L169" s="37">
        <v>27.867000000000001</v>
      </c>
      <c r="M169" s="37">
        <v>28.8</v>
      </c>
      <c r="N169" s="37">
        <v>26.882999999999999</v>
      </c>
      <c r="O169" s="37">
        <v>30.65</v>
      </c>
      <c r="P169" s="37">
        <v>28.882999999999999</v>
      </c>
      <c r="Q169" s="37">
        <v>33.116999999999997</v>
      </c>
      <c r="S169" s="4">
        <f t="shared" si="221"/>
        <v>27.415537099865205</v>
      </c>
      <c r="T169" s="4">
        <f t="shared" si="221"/>
        <v>30.305632103243187</v>
      </c>
      <c r="U169" s="4">
        <f t="shared" si="221"/>
        <v>34.70387862348538</v>
      </c>
      <c r="V169" s="4">
        <f t="shared" si="221"/>
        <v>33.98238004928151</v>
      </c>
      <c r="W169" s="4">
        <f t="shared" si="221"/>
        <v>33.04623409966117</v>
      </c>
      <c r="X169" s="4">
        <f t="shared" si="221"/>
        <v>31.629258509771155</v>
      </c>
      <c r="Y169" s="4">
        <f t="shared" si="221"/>
        <v>27.869310436414924</v>
      </c>
      <c r="Z169" s="4">
        <f t="shared" si="221"/>
        <v>29.709071500096233</v>
      </c>
      <c r="AA169" s="4">
        <f t="shared" si="221"/>
        <v>28.631069652264088</v>
      </c>
      <c r="AB169" s="4">
        <f t="shared" si="221"/>
        <v>26.876901203065334</v>
      </c>
      <c r="AC169" s="4">
        <f t="shared" si="221"/>
        <v>28.536666170643294</v>
      </c>
      <c r="AD169" s="4">
        <f t="shared" si="221"/>
        <v>28.738875766475989</v>
      </c>
      <c r="AE169" s="4">
        <f t="shared" si="221"/>
        <v>31.35570971850705</v>
      </c>
      <c r="AF169" s="4">
        <f t="shared" si="221"/>
        <v>31.349539060253548</v>
      </c>
      <c r="AG169" s="4">
        <f t="shared" si="221"/>
        <v>33.797221536954218</v>
      </c>
      <c r="AI169" s="4">
        <f t="shared" si="222"/>
        <v>-1.6285370998652056</v>
      </c>
      <c r="AJ169" s="4">
        <f t="shared" si="222"/>
        <v>-0.75563210324318675</v>
      </c>
      <c r="AK169" s="4">
        <f t="shared" si="222"/>
        <v>3.5841213765146165</v>
      </c>
      <c r="AL169" s="4">
        <f t="shared" si="222"/>
        <v>-0.96538004928150656</v>
      </c>
      <c r="AM169" s="4">
        <f t="shared" si="222"/>
        <v>0.53676590033882832</v>
      </c>
      <c r="AN169" s="4">
        <f t="shared" si="222"/>
        <v>-0.87925850977115516</v>
      </c>
      <c r="AO169" s="4">
        <f t="shared" si="222"/>
        <v>0.53068956358507435</v>
      </c>
      <c r="AP169" s="4">
        <f t="shared" si="222"/>
        <v>8.3928499903766607E-2</v>
      </c>
      <c r="AQ169" s="4">
        <f t="shared" si="222"/>
        <v>-0.13106965226408818</v>
      </c>
      <c r="AR169" s="4">
        <f t="shared" si="222"/>
        <v>0.99009879693466729</v>
      </c>
      <c r="AS169" s="4">
        <f t="shared" si="222"/>
        <v>0.26333382935670713</v>
      </c>
      <c r="AT169" s="4">
        <f t="shared" si="222"/>
        <v>-1.8558757664759895</v>
      </c>
      <c r="AU169" s="4">
        <f t="shared" si="222"/>
        <v>-0.70570971850705178</v>
      </c>
      <c r="AV169" s="4">
        <f t="shared" si="222"/>
        <v>-2.4665390602535489</v>
      </c>
      <c r="AW169" s="4">
        <f t="shared" si="222"/>
        <v>-0.68022153695422105</v>
      </c>
      <c r="AY169" s="2">
        <f t="shared" si="214"/>
        <v>27.415536788113229</v>
      </c>
      <c r="AZ169" s="2">
        <f t="shared" si="214"/>
        <v>30.277899610330905</v>
      </c>
      <c r="BA169" s="2">
        <f t="shared" si="214"/>
        <v>34.695612669903383</v>
      </c>
      <c r="BB169" s="2">
        <f t="shared" si="214"/>
        <v>33.982103995724202</v>
      </c>
      <c r="BC169" s="2">
        <f t="shared" si="214"/>
        <v>33.046006365179309</v>
      </c>
      <c r="BD169" s="2">
        <f t="shared" si="214"/>
        <v>31.62797432991761</v>
      </c>
      <c r="BE169" s="2">
        <f t="shared" si="214"/>
        <v>27.866213945777645</v>
      </c>
      <c r="BF169" s="2">
        <f t="shared" si="214"/>
        <v>29.691884713614229</v>
      </c>
      <c r="BG169" s="2">
        <f t="shared" si="214"/>
        <v>28.29953084747536</v>
      </c>
      <c r="BH169" s="2">
        <f t="shared" si="214"/>
        <v>26.848076846774532</v>
      </c>
      <c r="BI169" s="2">
        <f t="shared" si="214"/>
        <v>28.52708323160941</v>
      </c>
      <c r="BJ169" s="2">
        <f t="shared" si="214"/>
        <v>28.738792751140526</v>
      </c>
      <c r="BK169" s="2">
        <f t="shared" si="214"/>
        <v>31.35570203662931</v>
      </c>
      <c r="BL169" s="2">
        <f t="shared" si="214"/>
        <v>31.346147020209298</v>
      </c>
      <c r="BM169" s="2">
        <f t="shared" si="214"/>
        <v>33.716423638271017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25.786999999999999</v>
      </c>
      <c r="CF169" s="2">
        <f t="shared" si="215"/>
        <v>29.55</v>
      </c>
      <c r="CG169" s="2">
        <f t="shared" si="215"/>
        <v>38.287999999999997</v>
      </c>
      <c r="CH169" s="2">
        <f t="shared" si="215"/>
        <v>33.017000000000003</v>
      </c>
      <c r="CI169" s="2">
        <f t="shared" si="215"/>
        <v>33.582999999999998</v>
      </c>
      <c r="CJ169" s="2">
        <f t="shared" si="215"/>
        <v>30.75</v>
      </c>
      <c r="CK169" s="2">
        <f t="shared" si="215"/>
        <v>28.4</v>
      </c>
      <c r="CL169" s="2">
        <f t="shared" si="215"/>
        <v>29.792999999999999</v>
      </c>
      <c r="CM169" s="2">
        <f t="shared" si="215"/>
        <v>28.5</v>
      </c>
      <c r="CN169" s="2">
        <f t="shared" si="215"/>
        <v>27.867000000000001</v>
      </c>
      <c r="CO169" s="2">
        <f t="shared" si="215"/>
        <v>28.8</v>
      </c>
      <c r="CP169" s="2">
        <f t="shared" si="215"/>
        <v>26.882999999999999</v>
      </c>
      <c r="CQ169" s="2">
        <f t="shared" si="215"/>
        <v>30.65</v>
      </c>
      <c r="CR169" s="2">
        <f t="shared" si="215"/>
        <v>28.882999999999999</v>
      </c>
      <c r="CS169" s="2">
        <f t="shared" si="215"/>
        <v>33.116999999999997</v>
      </c>
      <c r="CU169" s="2">
        <f t="shared" si="197"/>
        <v>25.786999999999999</v>
      </c>
      <c r="CV169" s="2">
        <f t="shared" si="198"/>
        <v>29.55</v>
      </c>
      <c r="CW169" s="2">
        <f t="shared" si="199"/>
        <v>38.287999999999997</v>
      </c>
      <c r="CX169" s="2">
        <f t="shared" si="200"/>
        <v>33.017000000000003</v>
      </c>
      <c r="CY169" s="2">
        <f t="shared" si="201"/>
        <v>33.582999999999998</v>
      </c>
      <c r="CZ169" s="2">
        <f t="shared" si="202"/>
        <v>30.75</v>
      </c>
      <c r="DA169" s="2">
        <f t="shared" si="203"/>
        <v>28.4</v>
      </c>
      <c r="DB169" s="2">
        <f t="shared" si="204"/>
        <v>29.792999999999999</v>
      </c>
      <c r="DC169" s="2">
        <f t="shared" si="205"/>
        <v>28.5</v>
      </c>
      <c r="DD169" s="2">
        <f t="shared" si="206"/>
        <v>27.867000000000001</v>
      </c>
      <c r="DE169" s="2">
        <f t="shared" si="207"/>
        <v>28.8</v>
      </c>
      <c r="DF169" s="2">
        <f t="shared" si="208"/>
        <v>26.882999999999999</v>
      </c>
      <c r="DG169" s="2">
        <f t="shared" si="209"/>
        <v>30.65</v>
      </c>
      <c r="DH169" s="2">
        <f t="shared" si="210"/>
        <v>28.882999999999999</v>
      </c>
      <c r="DI169" s="2">
        <f t="shared" si="211"/>
        <v>33.116999999999997</v>
      </c>
      <c r="DK169" s="2">
        <f t="shared" si="223"/>
        <v>88.216553342816496</v>
      </c>
      <c r="DL169" s="2">
        <f t="shared" si="223"/>
        <v>85.531531057373172</v>
      </c>
      <c r="DM169" s="2">
        <f t="shared" si="223"/>
        <v>82.291058321479397</v>
      </c>
      <c r="DN169" s="2">
        <f t="shared" si="223"/>
        <v>88.762736572199742</v>
      </c>
      <c r="DO169" s="2">
        <f t="shared" si="223"/>
        <v>92.027028222996506</v>
      </c>
      <c r="DP169" s="2">
        <f t="shared" si="223"/>
        <v>84.130983020637927</v>
      </c>
      <c r="DQ169" s="2">
        <f t="shared" si="223"/>
        <v>75.349931988742981</v>
      </c>
      <c r="DR169" s="2">
        <f t="shared" si="223"/>
        <v>78.487298719772397</v>
      </c>
      <c r="DS169" s="2">
        <f t="shared" si="223"/>
        <v>82.696652626641651</v>
      </c>
      <c r="DT169" s="2">
        <f t="shared" si="223"/>
        <v>75.069004690431527</v>
      </c>
      <c r="DU169" s="2">
        <f t="shared" si="223"/>
        <v>88.29387719298245</v>
      </c>
      <c r="DV169" s="2">
        <f t="shared" si="223"/>
        <v>81.684946622889299</v>
      </c>
      <c r="DW169" s="2">
        <f t="shared" si="223"/>
        <v>87.651382051282042</v>
      </c>
      <c r="DX169" s="2">
        <f t="shared" si="223"/>
        <v>92.115380581613493</v>
      </c>
      <c r="DY169" s="2">
        <f t="shared" si="223"/>
        <v>88.837058651026396</v>
      </c>
      <c r="EA169" s="2">
        <f t="shared" si="213"/>
        <v>27.347422812766666</v>
      </c>
      <c r="EB169" s="2">
        <f t="shared" si="213"/>
        <v>30.127720480543484</v>
      </c>
      <c r="EC169" s="2">
        <f t="shared" si="213"/>
        <v>34.78692377184305</v>
      </c>
      <c r="ED169" s="2">
        <f t="shared" si="213"/>
        <v>34.092103010266229</v>
      </c>
      <c r="EE169" s="2">
        <f t="shared" si="213"/>
        <v>33.126286768757552</v>
      </c>
      <c r="EF169" s="2">
        <f t="shared" si="213"/>
        <v>31.726670236122494</v>
      </c>
      <c r="EG169" s="2">
        <f t="shared" si="213"/>
        <v>27.779208134743474</v>
      </c>
      <c r="EH169" s="2">
        <f t="shared" si="213"/>
        <v>29.794191064685542</v>
      </c>
      <c r="EI169" s="2">
        <f t="shared" si="213"/>
        <v>27.931076166432206</v>
      </c>
      <c r="EJ169" s="2">
        <f t="shared" si="213"/>
        <v>26.651926320334699</v>
      </c>
      <c r="EK169" s="2">
        <f t="shared" si="212"/>
        <v>28.496235952777894</v>
      </c>
      <c r="EL169" s="2">
        <f t="shared" si="179"/>
        <v>28.593004071610086</v>
      </c>
      <c r="EM169" s="2">
        <f t="shared" si="179"/>
        <v>31.330232891829212</v>
      </c>
      <c r="EN169" s="2">
        <f t="shared" si="179"/>
        <v>31.288479426461677</v>
      </c>
      <c r="EO169" s="2">
        <f t="shared" si="179"/>
        <v>33.881653861834394</v>
      </c>
      <c r="EQ169" s="2">
        <f t="shared" si="224"/>
        <v>27.695556918587105</v>
      </c>
      <c r="ER169" s="2">
        <f t="shared" si="224"/>
        <v>30.66639219568372</v>
      </c>
      <c r="ES169" s="2">
        <f t="shared" si="224"/>
        <v>34.413574647842182</v>
      </c>
      <c r="ET169" s="2">
        <f t="shared" si="224"/>
        <v>33.590306714577423</v>
      </c>
      <c r="EU169" s="2">
        <f t="shared" si="224"/>
        <v>32.738758176116093</v>
      </c>
      <c r="EV169" s="2">
        <f t="shared" si="224"/>
        <v>31.293310975255725</v>
      </c>
      <c r="EW169" s="2">
        <f t="shared" si="224"/>
        <v>28.104523723099078</v>
      </c>
      <c r="EX169" s="2">
        <f t="shared" si="224"/>
        <v>29.440649666650071</v>
      </c>
      <c r="EY169" s="2">
        <f t="shared" si="224"/>
        <v>29.040679732920093</v>
      </c>
      <c r="EZ169" s="2">
        <f t="shared" si="224"/>
        <v>27.322337799002931</v>
      </c>
      <c r="FA169" s="2">
        <f t="shared" si="224"/>
        <v>28.597406987487613</v>
      </c>
      <c r="FB169" s="2">
        <f t="shared" si="224"/>
        <v>29.284299473808922</v>
      </c>
      <c r="FC169" s="2">
        <f t="shared" si="224"/>
        <v>31.44962280638692</v>
      </c>
      <c r="FD169" s="2">
        <f t="shared" si="224"/>
        <v>31.658520210263053</v>
      </c>
      <c r="FE169" s="2">
        <f t="shared" si="224"/>
        <v>32.444121862726142</v>
      </c>
      <c r="FG169" s="2">
        <f t="shared" si="225"/>
        <v>0.99993287212452975</v>
      </c>
      <c r="FH169" s="2">
        <f t="shared" si="225"/>
        <v>0.99993358742152716</v>
      </c>
      <c r="FI169" s="2">
        <f t="shared" si="225"/>
        <v>0.99992855514549939</v>
      </c>
      <c r="FJ169" s="2">
        <f t="shared" si="225"/>
        <v>0.99992316217289745</v>
      </c>
      <c r="FK169" s="2">
        <f t="shared" si="225"/>
        <v>0.99991214096062941</v>
      </c>
      <c r="FL169" s="2">
        <f t="shared" si="225"/>
        <v>0.99991685331775781</v>
      </c>
      <c r="FM169" s="2">
        <f t="shared" si="225"/>
        <v>0.99991845994322393</v>
      </c>
      <c r="FN169" s="2">
        <f t="shared" si="225"/>
        <v>0.99990542839031238</v>
      </c>
      <c r="FO169" s="2">
        <f t="shared" si="225"/>
        <v>0.99991773138335305</v>
      </c>
      <c r="FP169" s="2">
        <f t="shared" si="225"/>
        <v>0.99991339829646841</v>
      </c>
      <c r="FQ169" s="2">
        <f t="shared" si="225"/>
        <v>0.99991321588858728</v>
      </c>
      <c r="FR169" s="2">
        <f t="shared" si="225"/>
        <v>0.99991612313031586</v>
      </c>
      <c r="FS169" s="2">
        <f t="shared" si="225"/>
        <v>0.99992122870176658</v>
      </c>
      <c r="FT169" s="2">
        <f t="shared" si="225"/>
        <v>0.99991578888283983</v>
      </c>
      <c r="FU169" s="2">
        <f t="shared" si="225"/>
        <v>0.99987467988938061</v>
      </c>
      <c r="FW169" s="2">
        <f t="shared" si="216"/>
        <v>0.18391751587069038</v>
      </c>
      <c r="FX169" s="2">
        <f t="shared" si="216"/>
        <v>0.27196456719777035</v>
      </c>
      <c r="FY169" s="2">
        <f t="shared" si="216"/>
        <v>0.25366345287187148</v>
      </c>
      <c r="FZ169" s="2">
        <f t="shared" si="216"/>
        <v>0.22758196545568493</v>
      </c>
      <c r="GA169" s="2">
        <f t="shared" si="216"/>
        <v>0.22051370599044387</v>
      </c>
      <c r="GB169" s="2">
        <f t="shared" si="216"/>
        <v>0.23780073544980179</v>
      </c>
      <c r="GC169" s="2">
        <f t="shared" si="216"/>
        <v>0.25552692365719509</v>
      </c>
      <c r="GD169" s="2">
        <f t="shared" si="216"/>
        <v>0.30240118197480426</v>
      </c>
      <c r="GE169" s="2">
        <f t="shared" si="216"/>
        <v>0.32799929976782277</v>
      </c>
      <c r="GF169" s="2">
        <f t="shared" si="216"/>
        <v>0.28632792110642374</v>
      </c>
      <c r="GG169" s="2">
        <f t="shared" si="216"/>
        <v>0.25360809786642113</v>
      </c>
      <c r="GH169" s="2">
        <f t="shared" si="216"/>
        <v>0.2044502149648838</v>
      </c>
      <c r="GI169" s="2">
        <f t="shared" si="216"/>
        <v>0.17616776794531958</v>
      </c>
      <c r="GJ169" s="2">
        <f t="shared" si="216"/>
        <v>0.14199865190036937</v>
      </c>
      <c r="GK169" s="2">
        <f t="shared" si="216"/>
        <v>0.11973106760577068</v>
      </c>
      <c r="GM169" s="86">
        <f t="shared" si="217"/>
        <v>2.2385950168499851E-176</v>
      </c>
      <c r="GN169" s="86">
        <f t="shared" si="217"/>
        <v>9.118554241106203E-267</v>
      </c>
      <c r="GO169" s="86">
        <f t="shared" si="217"/>
        <v>1.5545843644480488E-242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3.1644321727166917E-266</v>
      </c>
      <c r="GX169" s="86">
        <f t="shared" si="217"/>
        <v>1.2411478325241144E-299</v>
      </c>
      <c r="GY169" s="86">
        <f t="shared" si="217"/>
        <v>1.4574058883113235E-259</v>
      </c>
      <c r="GZ169" s="86">
        <f t="shared" si="217"/>
        <v>5.9904661522399511E-225</v>
      </c>
      <c r="HA169" s="86">
        <f t="shared" si="217"/>
        <v>2.3807848640658284E-274</v>
      </c>
      <c r="HC169" s="86">
        <f t="shared" si="181"/>
        <v>1.890818284728915E-81</v>
      </c>
      <c r="HD169" s="86">
        <f t="shared" si="181"/>
        <v>9.7946145397119732E-205</v>
      </c>
      <c r="HE169" s="86">
        <f t="shared" si="181"/>
        <v>5.226325686603487E-137</v>
      </c>
      <c r="HF169" s="86">
        <f t="shared" si="180"/>
        <v>2.0707812302883519E-200</v>
      </c>
      <c r="HG169" s="86">
        <f t="shared" si="180"/>
        <v>4.878628998085122E-167</v>
      </c>
      <c r="HH169" s="86">
        <f t="shared" si="180"/>
        <v>4.3187752769761266E-233</v>
      </c>
      <c r="HI169" s="86">
        <f t="shared" si="180"/>
        <v>5.3434105750926357E-268</v>
      </c>
      <c r="HJ169" s="86">
        <f t="shared" si="180"/>
        <v>4.8012611622514722E-221</v>
      </c>
      <c r="HK169" s="86">
        <f t="shared" si="180"/>
        <v>2.1176955260892036E-231</v>
      </c>
      <c r="HL169" s="86">
        <f t="shared" si="161"/>
        <v>7.3715134994469844E-204</v>
      </c>
      <c r="HM169" s="86">
        <f t="shared" si="161"/>
        <v>9.7270611058742551E-181</v>
      </c>
      <c r="HN169" s="86">
        <f t="shared" si="161"/>
        <v>1.854346872840401E-170</v>
      </c>
      <c r="HO169" s="86">
        <f t="shared" si="161"/>
        <v>1.0348867190906532E-147</v>
      </c>
      <c r="HP169" s="86">
        <f t="shared" si="161"/>
        <v>1.5986223517867111E-130</v>
      </c>
      <c r="HQ169" s="86">
        <f t="shared" si="161"/>
        <v>3.5153662717921573E-187</v>
      </c>
      <c r="HS169" s="86">
        <f t="shared" si="218"/>
        <v>1.3221196330310372E-10</v>
      </c>
      <c r="HT169" s="86">
        <f t="shared" si="218"/>
        <v>4.6814168267470699E-11</v>
      </c>
      <c r="HU169" s="86">
        <f t="shared" si="218"/>
        <v>5.3025306043472802E-11</v>
      </c>
      <c r="HV169" s="86">
        <f t="shared" si="218"/>
        <v>5.22442176573774E-11</v>
      </c>
      <c r="HW169" s="86">
        <f t="shared" si="218"/>
        <v>4.9494466309291453E-11</v>
      </c>
      <c r="HX169" s="86">
        <f t="shared" si="218"/>
        <v>2.4182615036393135E-12</v>
      </c>
      <c r="HY169" s="86">
        <f t="shared" si="218"/>
        <v>5.2579694069291947E-15</v>
      </c>
      <c r="HZ169" s="86">
        <f t="shared" si="218"/>
        <v>2.8769461881546388E-21</v>
      </c>
      <c r="IA169" s="86">
        <f t="shared" si="218"/>
        <v>1.2454118063522071E-20</v>
      </c>
      <c r="IB169" s="86">
        <f t="shared" si="218"/>
        <v>2.3030385548814294E-17</v>
      </c>
      <c r="IC169" s="86">
        <f t="shared" si="218"/>
        <v>3.5223974235771122E-13</v>
      </c>
      <c r="ID169" s="86">
        <f t="shared" si="218"/>
        <v>1.5238120667273612E-10</v>
      </c>
      <c r="IE169" s="86">
        <f t="shared" si="218"/>
        <v>2.997436714869839E-8</v>
      </c>
      <c r="IF169" s="86">
        <f t="shared" si="218"/>
        <v>3.7933191672228886E-6</v>
      </c>
      <c r="IG169" s="86">
        <f t="shared" si="218"/>
        <v>3.5004213884657393E-5</v>
      </c>
      <c r="II169" s="86">
        <f t="shared" si="219"/>
        <v>9.489377326065683E-9</v>
      </c>
      <c r="IJ169" s="86">
        <f t="shared" si="219"/>
        <v>1.6590972634797484E-3</v>
      </c>
      <c r="IK169" s="86">
        <f t="shared" si="219"/>
        <v>2.0593330041403563E-4</v>
      </c>
      <c r="IL169" s="86">
        <f t="shared" si="219"/>
        <v>9.5140979461219948E-6</v>
      </c>
      <c r="IM169" s="86">
        <f t="shared" si="219"/>
        <v>3.4805958163018176E-6</v>
      </c>
      <c r="IN169" s="86">
        <f t="shared" si="219"/>
        <v>1.271062608073157E-5</v>
      </c>
      <c r="IO169" s="86">
        <f t="shared" si="219"/>
        <v>3.7843520587854105E-5</v>
      </c>
      <c r="IP169" s="86">
        <f t="shared" si="219"/>
        <v>2.6234052613127452E-4</v>
      </c>
      <c r="IQ169" s="86">
        <f t="shared" si="219"/>
        <v>3.1846353522658531E-3</v>
      </c>
      <c r="IR169" s="86">
        <f t="shared" si="219"/>
        <v>2.5517888394726402E-4</v>
      </c>
      <c r="IS169" s="86">
        <f t="shared" si="219"/>
        <v>6.2468387028357536E-5</v>
      </c>
      <c r="IT169" s="86">
        <f t="shared" si="219"/>
        <v>4.6498376283213111E-7</v>
      </c>
      <c r="IU169" s="86">
        <f t="shared" si="219"/>
        <v>3.6172094251915604E-8</v>
      </c>
      <c r="IV169" s="86">
        <f t="shared" si="219"/>
        <v>1.2895973230663847E-5</v>
      </c>
      <c r="IW169" s="86">
        <f t="shared" si="219"/>
        <v>2.0351115445244451E-4</v>
      </c>
      <c r="IY169" s="86">
        <f t="shared" si="220"/>
        <v>9.6215892893687868E-9</v>
      </c>
      <c r="IZ169" s="86">
        <f t="shared" si="220"/>
        <v>1.6590973102939166E-3</v>
      </c>
      <c r="JA169" s="86">
        <f t="shared" si="220"/>
        <v>2.0593335343934167E-4</v>
      </c>
      <c r="JB169" s="86">
        <f t="shared" si="220"/>
        <v>9.5141501903396529E-6</v>
      </c>
      <c r="JC169" s="86">
        <f t="shared" si="220"/>
        <v>3.4806453107681268E-6</v>
      </c>
      <c r="JD169" s="86">
        <f t="shared" si="220"/>
        <v>1.2710628498993074E-5</v>
      </c>
      <c r="JE169" s="86">
        <f t="shared" si="220"/>
        <v>3.7843520593112073E-5</v>
      </c>
      <c r="JF169" s="86">
        <f t="shared" si="220"/>
        <v>2.6234052613127452E-4</v>
      </c>
      <c r="JG169" s="86">
        <f t="shared" si="220"/>
        <v>3.1846353522658531E-3</v>
      </c>
      <c r="JH169" s="86">
        <f t="shared" si="220"/>
        <v>2.5517888394728706E-4</v>
      </c>
      <c r="JI169" s="86">
        <f t="shared" si="220"/>
        <v>6.2468387380597285E-5</v>
      </c>
      <c r="JJ169" s="86">
        <f t="shared" si="220"/>
        <v>4.6513614403880383E-7</v>
      </c>
      <c r="JK169" s="86">
        <f t="shared" si="220"/>
        <v>6.6146461400613993E-8</v>
      </c>
      <c r="JL169" s="86">
        <f t="shared" si="220"/>
        <v>1.6689292397886735E-5</v>
      </c>
      <c r="JM169" s="86">
        <f t="shared" si="220"/>
        <v>2.3851536833710191E-4</v>
      </c>
    </row>
    <row r="170" spans="2:273" x14ac:dyDescent="0.25">
      <c r="B170" s="2">
        <v>143</v>
      </c>
      <c r="C170" s="37">
        <v>27.524999999999999</v>
      </c>
      <c r="D170" s="37">
        <v>30.8</v>
      </c>
      <c r="E170" s="37">
        <v>34.932000000000002</v>
      </c>
      <c r="F170" s="37">
        <v>33.863999999999997</v>
      </c>
      <c r="G170" s="37">
        <v>34.200000000000003</v>
      </c>
      <c r="H170" s="37">
        <v>31.716999999999999</v>
      </c>
      <c r="I170" s="37">
        <v>27</v>
      </c>
      <c r="J170" s="37">
        <v>29.361999999999998</v>
      </c>
      <c r="K170" s="37">
        <v>30.31</v>
      </c>
      <c r="L170" s="37">
        <v>27.417000000000002</v>
      </c>
      <c r="M170" s="37">
        <v>28.667000000000002</v>
      </c>
      <c r="N170" s="37">
        <v>27.617000000000001</v>
      </c>
      <c r="O170" s="37">
        <v>30.382999999999999</v>
      </c>
      <c r="P170" s="37">
        <v>30.167000000000002</v>
      </c>
      <c r="Q170" s="37">
        <v>32.9</v>
      </c>
      <c r="S170" s="4">
        <f t="shared" si="221"/>
        <v>27.318372369023585</v>
      </c>
      <c r="T170" s="4">
        <f t="shared" si="221"/>
        <v>30.244548557657357</v>
      </c>
      <c r="U170" s="4">
        <f t="shared" si="221"/>
        <v>34.617545142196754</v>
      </c>
      <c r="V170" s="4">
        <f t="shared" si="221"/>
        <v>33.895466501790708</v>
      </c>
      <c r="W170" s="4">
        <f t="shared" si="221"/>
        <v>32.983177555823175</v>
      </c>
      <c r="X170" s="4">
        <f t="shared" si="221"/>
        <v>31.5852659603303</v>
      </c>
      <c r="Y170" s="4">
        <f t="shared" si="221"/>
        <v>27.797134939014157</v>
      </c>
      <c r="Z170" s="4">
        <f t="shared" si="221"/>
        <v>29.671687597149646</v>
      </c>
      <c r="AA170" s="4">
        <f t="shared" si="221"/>
        <v>29.091464741501643</v>
      </c>
      <c r="AB170" s="4">
        <f t="shared" si="221"/>
        <v>26.851396587306802</v>
      </c>
      <c r="AC170" s="4">
        <f t="shared" si="221"/>
        <v>28.492065780881667</v>
      </c>
      <c r="AD170" s="4">
        <f t="shared" si="221"/>
        <v>28.629340348551658</v>
      </c>
      <c r="AE170" s="4">
        <f t="shared" si="221"/>
        <v>31.237711862761973</v>
      </c>
      <c r="AF170" s="4">
        <f t="shared" si="221"/>
        <v>31.200025186893438</v>
      </c>
      <c r="AG170" s="4">
        <f t="shared" si="221"/>
        <v>33.758435698566196</v>
      </c>
      <c r="AI170" s="4">
        <f t="shared" si="222"/>
        <v>0.20662763097641346</v>
      </c>
      <c r="AJ170" s="4">
        <f t="shared" si="222"/>
        <v>0.55545144234264399</v>
      </c>
      <c r="AK170" s="4">
        <f t="shared" si="222"/>
        <v>0.31445485780324844</v>
      </c>
      <c r="AL170" s="4">
        <f t="shared" si="222"/>
        <v>-3.1466501790710311E-2</v>
      </c>
      <c r="AM170" s="4">
        <f t="shared" si="222"/>
        <v>1.2168224441768274</v>
      </c>
      <c r="AN170" s="4">
        <f t="shared" si="222"/>
        <v>0.13173403966969843</v>
      </c>
      <c r="AO170" s="4">
        <f t="shared" si="222"/>
        <v>-0.79713493901415688</v>
      </c>
      <c r="AP170" s="4">
        <f t="shared" si="222"/>
        <v>-0.30968759714964733</v>
      </c>
      <c r="AQ170" s="4">
        <f t="shared" si="222"/>
        <v>1.2185352584983562</v>
      </c>
      <c r="AR170" s="4">
        <f t="shared" si="222"/>
        <v>0.56560341269319991</v>
      </c>
      <c r="AS170" s="4">
        <f t="shared" si="222"/>
        <v>0.17493421911833451</v>
      </c>
      <c r="AT170" s="4">
        <f t="shared" si="222"/>
        <v>-1.0123403485516569</v>
      </c>
      <c r="AU170" s="4">
        <f t="shared" si="222"/>
        <v>-0.85471186276197386</v>
      </c>
      <c r="AV170" s="4">
        <f t="shared" si="222"/>
        <v>-1.0330251868934361</v>
      </c>
      <c r="AW170" s="4">
        <f t="shared" si="222"/>
        <v>-0.85843569856619695</v>
      </c>
      <c r="AY170" s="2">
        <f t="shared" si="214"/>
        <v>27.318370127837088</v>
      </c>
      <c r="AZ170" s="2">
        <f t="shared" si="214"/>
        <v>30.179189321646426</v>
      </c>
      <c r="BA170" s="2">
        <f t="shared" si="214"/>
        <v>34.592421505227449</v>
      </c>
      <c r="BB170" s="2">
        <f t="shared" si="214"/>
        <v>33.894328750506375</v>
      </c>
      <c r="BC170" s="2">
        <f t="shared" si="214"/>
        <v>32.982147818160882</v>
      </c>
      <c r="BD170" s="2">
        <f t="shared" si="214"/>
        <v>31.579843463382794</v>
      </c>
      <c r="BE170" s="2">
        <f t="shared" si="214"/>
        <v>27.784706146460387</v>
      </c>
      <c r="BF170" s="2">
        <f t="shared" si="214"/>
        <v>29.604233318440698</v>
      </c>
      <c r="BG170" s="2">
        <f t="shared" si="214"/>
        <v>28.185927519506627</v>
      </c>
      <c r="BH170" s="2">
        <f t="shared" si="214"/>
        <v>26.749469485312535</v>
      </c>
      <c r="BI170" s="2">
        <f t="shared" si="214"/>
        <v>28.456954421127676</v>
      </c>
      <c r="BJ170" s="2">
        <f t="shared" si="214"/>
        <v>28.628903210186941</v>
      </c>
      <c r="BK170" s="2">
        <f t="shared" si="214"/>
        <v>31.237667397956368</v>
      </c>
      <c r="BL170" s="2">
        <f t="shared" si="214"/>
        <v>31.191279184396539</v>
      </c>
      <c r="BM170" s="2">
        <f t="shared" si="214"/>
        <v>33.608916033790784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27.524999999999999</v>
      </c>
      <c r="CF170" s="2">
        <f t="shared" si="215"/>
        <v>30.8</v>
      </c>
      <c r="CG170" s="2">
        <f t="shared" si="215"/>
        <v>34.932000000000002</v>
      </c>
      <c r="CH170" s="2">
        <f t="shared" si="215"/>
        <v>33.863999999999997</v>
      </c>
      <c r="CI170" s="2">
        <f t="shared" si="215"/>
        <v>34.200000000000003</v>
      </c>
      <c r="CJ170" s="2">
        <f t="shared" si="215"/>
        <v>31.716999999999999</v>
      </c>
      <c r="CK170" s="2">
        <f t="shared" si="215"/>
        <v>27</v>
      </c>
      <c r="CL170" s="2">
        <f t="shared" si="215"/>
        <v>29.361999999999998</v>
      </c>
      <c r="CM170" s="2">
        <f t="shared" si="215"/>
        <v>30.31</v>
      </c>
      <c r="CN170" s="2">
        <f t="shared" si="215"/>
        <v>27.417000000000002</v>
      </c>
      <c r="CO170" s="2">
        <f t="shared" si="215"/>
        <v>28.667000000000002</v>
      </c>
      <c r="CP170" s="2">
        <f t="shared" si="215"/>
        <v>27.617000000000001</v>
      </c>
      <c r="CQ170" s="2">
        <f t="shared" si="215"/>
        <v>30.382999999999999</v>
      </c>
      <c r="CR170" s="2">
        <f t="shared" si="215"/>
        <v>30.167000000000002</v>
      </c>
      <c r="CS170" s="2">
        <f t="shared" si="215"/>
        <v>32.9</v>
      </c>
      <c r="CU170" s="2">
        <f t="shared" si="197"/>
        <v>27.524999999999999</v>
      </c>
      <c r="CV170" s="2">
        <f t="shared" si="198"/>
        <v>30.8</v>
      </c>
      <c r="CW170" s="2">
        <f t="shared" si="199"/>
        <v>34.932000000000002</v>
      </c>
      <c r="CX170" s="2">
        <f t="shared" si="200"/>
        <v>33.863999999999997</v>
      </c>
      <c r="CY170" s="2">
        <f t="shared" si="201"/>
        <v>34.200000000000003</v>
      </c>
      <c r="CZ170" s="2">
        <f t="shared" si="202"/>
        <v>31.716999999999999</v>
      </c>
      <c r="DA170" s="2">
        <f t="shared" si="203"/>
        <v>27</v>
      </c>
      <c r="DB170" s="2">
        <f t="shared" si="204"/>
        <v>29.361999999999998</v>
      </c>
      <c r="DC170" s="2">
        <f t="shared" si="205"/>
        <v>30.31</v>
      </c>
      <c r="DD170" s="2">
        <f t="shared" si="206"/>
        <v>27.417000000000002</v>
      </c>
      <c r="DE170" s="2">
        <f t="shared" si="207"/>
        <v>28.667000000000002</v>
      </c>
      <c r="DF170" s="2">
        <f t="shared" si="208"/>
        <v>27.617000000000001</v>
      </c>
      <c r="DG170" s="2">
        <f t="shared" si="209"/>
        <v>30.382999999999999</v>
      </c>
      <c r="DH170" s="2">
        <f t="shared" si="210"/>
        <v>30.167000000000002</v>
      </c>
      <c r="DI170" s="2">
        <f t="shared" si="211"/>
        <v>32.9</v>
      </c>
      <c r="DK170" s="2">
        <f t="shared" si="223"/>
        <v>88.599443812233275</v>
      </c>
      <c r="DL170" s="2">
        <f t="shared" si="223"/>
        <v>85.874273352299682</v>
      </c>
      <c r="DM170" s="2">
        <f t="shared" si="223"/>
        <v>82.592092460881958</v>
      </c>
      <c r="DN170" s="2">
        <f t="shared" si="223"/>
        <v>89.111207017543862</v>
      </c>
      <c r="DO170" s="2">
        <f t="shared" si="223"/>
        <v>92.424880313588858</v>
      </c>
      <c r="DP170" s="2">
        <f t="shared" si="223"/>
        <v>84.476143902439048</v>
      </c>
      <c r="DQ170" s="2">
        <f t="shared" si="223"/>
        <v>75.634798780487813</v>
      </c>
      <c r="DR170" s="2">
        <f t="shared" si="223"/>
        <v>78.800744902797533</v>
      </c>
      <c r="DS170" s="2">
        <f t="shared" si="223"/>
        <v>83.033451219512187</v>
      </c>
      <c r="DT170" s="2">
        <f t="shared" si="223"/>
        <v>75.345891463414631</v>
      </c>
      <c r="DU170" s="2">
        <f t="shared" si="223"/>
        <v>88.66709581646424</v>
      </c>
      <c r="DV170" s="2">
        <f t="shared" si="223"/>
        <v>81.993834146341456</v>
      </c>
      <c r="DW170" s="2">
        <f t="shared" si="223"/>
        <v>87.986620512820508</v>
      </c>
      <c r="DX170" s="2">
        <f t="shared" si="223"/>
        <v>92.488646341463394</v>
      </c>
      <c r="DY170" s="2">
        <f t="shared" si="223"/>
        <v>89.249004032258057</v>
      </c>
      <c r="EA170" s="2">
        <f t="shared" si="213"/>
        <v>27.243269761247277</v>
      </c>
      <c r="EB170" s="2">
        <f t="shared" si="213"/>
        <v>30.014497634746991</v>
      </c>
      <c r="EC170" s="2">
        <f t="shared" si="213"/>
        <v>34.693819650511038</v>
      </c>
      <c r="ED170" s="2">
        <f t="shared" si="213"/>
        <v>34.016785558925157</v>
      </c>
      <c r="EE170" s="2">
        <f t="shared" si="213"/>
        <v>33.071955623159084</v>
      </c>
      <c r="EF170" s="2">
        <f t="shared" si="213"/>
        <v>31.689747103057567</v>
      </c>
      <c r="EG170" s="2">
        <f t="shared" si="213"/>
        <v>27.689640705287541</v>
      </c>
      <c r="EH170" s="2">
        <f t="shared" si="213"/>
        <v>29.71669478146385</v>
      </c>
      <c r="EI170" s="2">
        <f t="shared" si="213"/>
        <v>27.784730596013024</v>
      </c>
      <c r="EJ170" s="2">
        <f t="shared" si="213"/>
        <v>26.534820375850057</v>
      </c>
      <c r="EK170" s="2">
        <f t="shared" si="212"/>
        <v>28.42381277880412</v>
      </c>
      <c r="EL170" s="2">
        <f t="shared" si="179"/>
        <v>28.46802749621677</v>
      </c>
      <c r="EM170" s="2">
        <f t="shared" si="179"/>
        <v>31.21013681080343</v>
      </c>
      <c r="EN170" s="2">
        <f t="shared" si="179"/>
        <v>31.127945150215076</v>
      </c>
      <c r="EO170" s="2">
        <f t="shared" si="179"/>
        <v>33.79346898903497</v>
      </c>
      <c r="EQ170" s="2">
        <f t="shared" si="224"/>
        <v>27.603328328469363</v>
      </c>
      <c r="ER170" s="2">
        <f t="shared" si="224"/>
        <v>30.569625141458779</v>
      </c>
      <c r="ES170" s="2">
        <f t="shared" si="224"/>
        <v>34.308839394683716</v>
      </c>
      <c r="ET170" s="2">
        <f t="shared" si="224"/>
        <v>33.499466117852911</v>
      </c>
      <c r="EU170" s="2">
        <f t="shared" si="224"/>
        <v>32.672534109867321</v>
      </c>
      <c r="EV170" s="2">
        <f t="shared" si="224"/>
        <v>31.242871585623938</v>
      </c>
      <c r="EW170" s="2">
        <f t="shared" si="224"/>
        <v>28.024267667227249</v>
      </c>
      <c r="EX170" s="2">
        <f t="shared" si="224"/>
        <v>29.354486734293999</v>
      </c>
      <c r="EY170" s="2">
        <f t="shared" si="224"/>
        <v>28.923679411821851</v>
      </c>
      <c r="EZ170" s="2">
        <f t="shared" si="224"/>
        <v>27.224788052057541</v>
      </c>
      <c r="FA170" s="2">
        <f t="shared" si="224"/>
        <v>28.528344366601992</v>
      </c>
      <c r="FB170" s="2">
        <f t="shared" si="224"/>
        <v>29.181191328800139</v>
      </c>
      <c r="FC170" s="2">
        <f t="shared" si="224"/>
        <v>31.333608574484341</v>
      </c>
      <c r="FD170" s="2">
        <f t="shared" si="224"/>
        <v>31.509609307106988</v>
      </c>
      <c r="FE170" s="2">
        <f t="shared" si="224"/>
        <v>32.322623432350426</v>
      </c>
      <c r="FG170" s="2">
        <f t="shared" si="225"/>
        <v>0.99993877828834055</v>
      </c>
      <c r="FH170" s="2">
        <f t="shared" si="225"/>
        <v>0.99993943065462088</v>
      </c>
      <c r="FI170" s="2">
        <f t="shared" si="225"/>
        <v>0.99993484110866615</v>
      </c>
      <c r="FJ170" s="2">
        <f t="shared" si="225"/>
        <v>0.99992992259502389</v>
      </c>
      <c r="FK170" s="2">
        <f t="shared" si="225"/>
        <v>0.9999198709843099</v>
      </c>
      <c r="FL170" s="2">
        <f t="shared" si="225"/>
        <v>0.99992416876975687</v>
      </c>
      <c r="FM170" s="2">
        <f t="shared" si="225"/>
        <v>0.99992563405082957</v>
      </c>
      <c r="FN170" s="2">
        <f t="shared" si="225"/>
        <v>0.99991374894915064</v>
      </c>
      <c r="FO170" s="2">
        <f t="shared" si="225"/>
        <v>0.99992496958675303</v>
      </c>
      <c r="FP170" s="2">
        <f t="shared" si="225"/>
        <v>0.99992101770582653</v>
      </c>
      <c r="FQ170" s="2">
        <f t="shared" si="225"/>
        <v>0.99992085134532382</v>
      </c>
      <c r="FR170" s="2">
        <f t="shared" si="225"/>
        <v>0.99992350282110809</v>
      </c>
      <c r="FS170" s="2">
        <f t="shared" si="225"/>
        <v>0.99992815922425105</v>
      </c>
      <c r="FT170" s="2">
        <f t="shared" si="225"/>
        <v>0.99992319797927842</v>
      </c>
      <c r="FU170" s="2">
        <f t="shared" si="225"/>
        <v>0.99988570544042132</v>
      </c>
      <c r="FW170" s="2">
        <f t="shared" si="216"/>
        <v>0.1981456437600308</v>
      </c>
      <c r="FX170" s="2">
        <f t="shared" si="216"/>
        <v>0.29057882180380434</v>
      </c>
      <c r="FY170" s="2">
        <f t="shared" si="216"/>
        <v>0.27149221824924441</v>
      </c>
      <c r="FZ170" s="2">
        <f t="shared" si="216"/>
        <v>0.24417733507452233</v>
      </c>
      <c r="GA170" s="2">
        <f t="shared" si="216"/>
        <v>0.23675163526533308</v>
      </c>
      <c r="GB170" s="2">
        <f t="shared" si="216"/>
        <v>0.25489536266906643</v>
      </c>
      <c r="GC170" s="2">
        <f t="shared" si="216"/>
        <v>0.27343867766680635</v>
      </c>
      <c r="GD170" s="2">
        <f t="shared" si="216"/>
        <v>0.32217675680557423</v>
      </c>
      <c r="GE170" s="2">
        <f t="shared" si="216"/>
        <v>0.34861232009964699</v>
      </c>
      <c r="GF170" s="2">
        <f t="shared" si="216"/>
        <v>0.30551271654576728</v>
      </c>
      <c r="GG170" s="2">
        <f t="shared" si="216"/>
        <v>0.27143438759118366</v>
      </c>
      <c r="GH170" s="2">
        <f t="shared" si="216"/>
        <v>0.21983888357826045</v>
      </c>
      <c r="GI170" s="2">
        <f t="shared" si="216"/>
        <v>0.18993589967738758</v>
      </c>
      <c r="GJ170" s="2">
        <f t="shared" si="216"/>
        <v>0.15359421962613423</v>
      </c>
      <c r="GK170" s="2">
        <f t="shared" si="216"/>
        <v>0.12978332111798277</v>
      </c>
      <c r="GM170" s="86">
        <f t="shared" si="217"/>
        <v>1.2001959008108647E-180</v>
      </c>
      <c r="GN170" s="86">
        <f t="shared" si="217"/>
        <v>2.867574765742906E-273</v>
      </c>
      <c r="GO170" s="86">
        <f t="shared" si="217"/>
        <v>1.9565264760283527E-248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1.2884917186527476E-272</v>
      </c>
      <c r="GX170" s="86">
        <f t="shared" si="217"/>
        <v>7.3480355384313329E-307</v>
      </c>
      <c r="GY170" s="86">
        <f t="shared" si="217"/>
        <v>7.7556167335462538E-266</v>
      </c>
      <c r="GZ170" s="86">
        <f t="shared" si="217"/>
        <v>2.2129864122777796E-230</v>
      </c>
      <c r="HA170" s="86">
        <f t="shared" si="217"/>
        <v>5.6267737441933233E-281</v>
      </c>
      <c r="HC170" s="86">
        <f t="shared" si="181"/>
        <v>3.3161116879054351E-84</v>
      </c>
      <c r="HD170" s="86">
        <f t="shared" si="181"/>
        <v>7.4264210041142606E-212</v>
      </c>
      <c r="HE170" s="86">
        <f t="shared" si="181"/>
        <v>9.7294732226071972E-142</v>
      </c>
      <c r="HF170" s="86">
        <f t="shared" si="180"/>
        <v>2.5493937080818147E-207</v>
      </c>
      <c r="HG170" s="86">
        <f t="shared" si="180"/>
        <v>7.8965091174041014E-173</v>
      </c>
      <c r="HH170" s="86">
        <f t="shared" si="180"/>
        <v>4.5084308293121704E-241</v>
      </c>
      <c r="HI170" s="86">
        <f t="shared" si="180"/>
        <v>4.8355062990712605E-277</v>
      </c>
      <c r="HJ170" s="86">
        <f t="shared" si="180"/>
        <v>2.2957758708331698E-228</v>
      </c>
      <c r="HK170" s="86">
        <f t="shared" si="180"/>
        <v>5.0682517489685235E-239</v>
      </c>
      <c r="HL170" s="86">
        <f t="shared" si="161"/>
        <v>1.1853946764717238E-210</v>
      </c>
      <c r="HM170" s="86">
        <f t="shared" si="161"/>
        <v>7.8223253249321218E-187</v>
      </c>
      <c r="HN170" s="86">
        <f t="shared" si="161"/>
        <v>2.5521433060522662E-176</v>
      </c>
      <c r="HO170" s="86">
        <f t="shared" ref="HO170:HQ227" si="226" xml:space="preserve"> _xlfn.NORM.DIST($B170, O$8, ABS(O$12), TRUE) * _xlfn.NORM.DIST(($B170 - O$8)*O$16, 0, ABS(O$12), TRUE) * 2</f>
        <v>6.8241765876456784E-153</v>
      </c>
      <c r="HP170" s="86">
        <f t="shared" si="226"/>
        <v>4.1377804298032617E-135</v>
      </c>
      <c r="HQ170" s="86">
        <f t="shared" si="226"/>
        <v>9.8518422821651691E-194</v>
      </c>
      <c r="HS170" s="86">
        <f t="shared" si="218"/>
        <v>8.586401958630919E-12</v>
      </c>
      <c r="HT170" s="86">
        <f t="shared" si="218"/>
        <v>4.7040445473493967E-12</v>
      </c>
      <c r="HU170" s="86">
        <f t="shared" si="218"/>
        <v>4.4462785508784572E-12</v>
      </c>
      <c r="HV170" s="86">
        <f t="shared" si="218"/>
        <v>3.8085119389453505E-12</v>
      </c>
      <c r="HW170" s="86">
        <f t="shared" si="218"/>
        <v>3.4611209837247572E-12</v>
      </c>
      <c r="HX170" s="86">
        <f t="shared" si="218"/>
        <v>1.35507918355056E-13</v>
      </c>
      <c r="HY170" s="86">
        <f t="shared" si="218"/>
        <v>1.9641595558602813E-16</v>
      </c>
      <c r="HZ170" s="86">
        <f t="shared" si="218"/>
        <v>3.2692516816793768E-23</v>
      </c>
      <c r="IA170" s="86">
        <f t="shared" si="218"/>
        <v>2.0084323647940612E-22</v>
      </c>
      <c r="IB170" s="86">
        <f t="shared" si="218"/>
        <v>5.7631916699537474E-19</v>
      </c>
      <c r="IC170" s="86">
        <f t="shared" si="218"/>
        <v>1.8417820263570539E-14</v>
      </c>
      <c r="ID170" s="86">
        <f t="shared" si="218"/>
        <v>1.1073881282291756E-11</v>
      </c>
      <c r="IE170" s="86">
        <f t="shared" si="218"/>
        <v>3.3017877973841267E-9</v>
      </c>
      <c r="IF170" s="86">
        <f t="shared" si="218"/>
        <v>6.9238646920980188E-7</v>
      </c>
      <c r="IG170" s="86">
        <f t="shared" si="218"/>
        <v>6.9291992940512606E-6</v>
      </c>
      <c r="II170" s="86">
        <f t="shared" si="219"/>
        <v>7.2453548865495602E-8</v>
      </c>
      <c r="IJ170" s="86">
        <f t="shared" si="219"/>
        <v>4.2496666187178435E-3</v>
      </c>
      <c r="IK170" s="86">
        <f t="shared" si="219"/>
        <v>6.7716043883349147E-4</v>
      </c>
      <c r="IL170" s="86">
        <f t="shared" si="219"/>
        <v>4.2116060179817023E-5</v>
      </c>
      <c r="IM170" s="86">
        <f t="shared" si="219"/>
        <v>1.6871777849130344E-5</v>
      </c>
      <c r="IN170" s="86">
        <f t="shared" si="219"/>
        <v>5.7845624569669521E-5</v>
      </c>
      <c r="IO170" s="86">
        <f t="shared" si="219"/>
        <v>1.6472078257084193E-4</v>
      </c>
      <c r="IP170" s="86">
        <f t="shared" si="219"/>
        <v>1.1405537467785588E-3</v>
      </c>
      <c r="IQ170" s="86">
        <f t="shared" si="219"/>
        <v>9.7475089742672522E-3</v>
      </c>
      <c r="IR170" s="86">
        <f t="shared" si="219"/>
        <v>9.9060218866301375E-4</v>
      </c>
      <c r="IS170" s="86">
        <f t="shared" si="219"/>
        <v>2.4790397085311101E-4</v>
      </c>
      <c r="IT170" s="86">
        <f t="shared" si="219"/>
        <v>2.6135328026810401E-6</v>
      </c>
      <c r="IU170" s="86">
        <f t="shared" si="219"/>
        <v>2.2202427073887227E-7</v>
      </c>
      <c r="IV170" s="86">
        <f t="shared" si="219"/>
        <v>3.4954956723736785E-5</v>
      </c>
      <c r="IW170" s="86">
        <f t="shared" si="219"/>
        <v>3.9541868478612605E-4</v>
      </c>
      <c r="IY170" s="86">
        <f t="shared" si="220"/>
        <v>7.246213526745423E-8</v>
      </c>
      <c r="IZ170" s="86">
        <f t="shared" si="220"/>
        <v>4.2496666234218879E-3</v>
      </c>
      <c r="JA170" s="86">
        <f t="shared" si="220"/>
        <v>6.7716044327976999E-4</v>
      </c>
      <c r="JB170" s="86">
        <f t="shared" si="220"/>
        <v>4.211606398832896E-5</v>
      </c>
      <c r="JC170" s="86">
        <f t="shared" si="220"/>
        <v>1.6871781310251328E-5</v>
      </c>
      <c r="JD170" s="86">
        <f t="shared" si="220"/>
        <v>5.7845624705177439E-5</v>
      </c>
      <c r="JE170" s="86">
        <f t="shared" si="220"/>
        <v>1.6472078257103833E-4</v>
      </c>
      <c r="JF170" s="86">
        <f t="shared" si="220"/>
        <v>1.1405537467785588E-3</v>
      </c>
      <c r="JG170" s="86">
        <f t="shared" si="220"/>
        <v>9.7475089742672522E-3</v>
      </c>
      <c r="JH170" s="86">
        <f t="shared" si="220"/>
        <v>9.906021886630144E-4</v>
      </c>
      <c r="JI170" s="86">
        <f t="shared" si="220"/>
        <v>2.4790397087152884E-4</v>
      </c>
      <c r="JJ170" s="86">
        <f t="shared" si="220"/>
        <v>2.6135438765623223E-6</v>
      </c>
      <c r="JK170" s="86">
        <f t="shared" si="220"/>
        <v>2.2532605853625639E-7</v>
      </c>
      <c r="JL170" s="86">
        <f t="shared" si="220"/>
        <v>3.5647343192946588E-5</v>
      </c>
      <c r="JM170" s="86">
        <f t="shared" si="220"/>
        <v>4.0234788408017729E-4</v>
      </c>
    </row>
    <row r="171" spans="2:273" x14ac:dyDescent="0.25">
      <c r="B171" s="2">
        <v>144</v>
      </c>
      <c r="C171" s="37">
        <v>26.689</v>
      </c>
      <c r="D171" s="37">
        <v>28.332999999999998</v>
      </c>
      <c r="E171" s="37">
        <v>34.22</v>
      </c>
      <c r="F171" s="37">
        <v>33.322000000000003</v>
      </c>
      <c r="G171" s="37">
        <v>34.133000000000003</v>
      </c>
      <c r="H171" s="37">
        <v>32.35</v>
      </c>
      <c r="I171" s="37">
        <v>27.832999999999998</v>
      </c>
      <c r="J171" s="37">
        <v>31.033999999999999</v>
      </c>
      <c r="K171" s="37">
        <v>30.5</v>
      </c>
      <c r="L171" s="37">
        <v>27.9</v>
      </c>
      <c r="M171" s="37">
        <v>27.582999999999998</v>
      </c>
      <c r="N171" s="37">
        <v>27.683</v>
      </c>
      <c r="O171" s="37">
        <v>30.233000000000001</v>
      </c>
      <c r="P171" s="37">
        <v>30.266999999999999</v>
      </c>
      <c r="Q171" s="37">
        <v>31.6</v>
      </c>
      <c r="S171" s="4">
        <f t="shared" si="221"/>
        <v>27.221885857826553</v>
      </c>
      <c r="T171" s="4">
        <f t="shared" si="221"/>
        <v>30.222122996284096</v>
      </c>
      <c r="U171" s="4">
        <f t="shared" si="221"/>
        <v>34.557330092488456</v>
      </c>
      <c r="V171" s="4">
        <f t="shared" si="221"/>
        <v>33.80982402737871</v>
      </c>
      <c r="W171" s="4">
        <f t="shared" si="221"/>
        <v>32.921748873131207</v>
      </c>
      <c r="X171" s="4">
        <f t="shared" si="221"/>
        <v>31.551184711730816</v>
      </c>
      <c r="Y171" s="4">
        <f t="shared" si="221"/>
        <v>27.74764041887094</v>
      </c>
      <c r="Z171" s="4">
        <f t="shared" si="221"/>
        <v>29.739613308269607</v>
      </c>
      <c r="AA171" s="4">
        <f t="shared" si="221"/>
        <v>30.197417467300411</v>
      </c>
      <c r="AB171" s="4">
        <f t="shared" si="221"/>
        <v>26.964888816671152</v>
      </c>
      <c r="AC171" s="4">
        <f t="shared" si="221"/>
        <v>28.50111242788617</v>
      </c>
      <c r="AD171" s="4">
        <f t="shared" si="221"/>
        <v>28.522359707238124</v>
      </c>
      <c r="AE171" s="4">
        <f t="shared" si="221"/>
        <v>31.120107940336986</v>
      </c>
      <c r="AF171" s="4">
        <f t="shared" si="221"/>
        <v>31.058509547877346</v>
      </c>
      <c r="AG171" s="4">
        <f t="shared" si="221"/>
        <v>33.770086374443871</v>
      </c>
      <c r="AI171" s="4">
        <f t="shared" si="222"/>
        <v>-0.53288585782655318</v>
      </c>
      <c r="AJ171" s="4">
        <f t="shared" si="222"/>
        <v>-1.8891229962840974</v>
      </c>
      <c r="AK171" s="4">
        <f t="shared" si="222"/>
        <v>-0.33733009248845747</v>
      </c>
      <c r="AL171" s="4">
        <f t="shared" si="222"/>
        <v>-0.48782402737870711</v>
      </c>
      <c r="AM171" s="4">
        <f t="shared" si="222"/>
        <v>1.2112511268687953</v>
      </c>
      <c r="AN171" s="4">
        <f t="shared" si="222"/>
        <v>0.79881528826918569</v>
      </c>
      <c r="AO171" s="4">
        <f t="shared" si="222"/>
        <v>8.5359581129058171E-2</v>
      </c>
      <c r="AP171" s="4">
        <f t="shared" si="222"/>
        <v>1.2943866917303914</v>
      </c>
      <c r="AQ171" s="4">
        <f t="shared" si="222"/>
        <v>0.30258253269958857</v>
      </c>
      <c r="AR171" s="4">
        <f t="shared" si="222"/>
        <v>0.93511118332884635</v>
      </c>
      <c r="AS171" s="4">
        <f t="shared" si="222"/>
        <v>-0.91811242788617164</v>
      </c>
      <c r="AT171" s="4">
        <f t="shared" si="222"/>
        <v>-0.83935970723812403</v>
      </c>
      <c r="AU171" s="4">
        <f t="shared" si="222"/>
        <v>-0.88710794033698548</v>
      </c>
      <c r="AV171" s="4">
        <f t="shared" si="222"/>
        <v>-0.79150954787734662</v>
      </c>
      <c r="AW171" s="4">
        <f t="shared" si="222"/>
        <v>-2.1700863744438692</v>
      </c>
      <c r="AY171" s="2">
        <f t="shared" si="214"/>
        <v>27.221871659599906</v>
      </c>
      <c r="AZ171" s="2">
        <f t="shared" si="214"/>
        <v>30.081533492549575</v>
      </c>
      <c r="BA171" s="2">
        <f t="shared" si="214"/>
        <v>34.488533534254337</v>
      </c>
      <c r="BB171" s="2">
        <f t="shared" si="214"/>
        <v>33.805639117393177</v>
      </c>
      <c r="BC171" s="2">
        <f t="shared" si="214"/>
        <v>32.917605036833422</v>
      </c>
      <c r="BD171" s="2">
        <f t="shared" si="214"/>
        <v>31.530915829825084</v>
      </c>
      <c r="BE171" s="2">
        <f t="shared" si="214"/>
        <v>27.703819432569304</v>
      </c>
      <c r="BF171" s="2">
        <f t="shared" si="214"/>
        <v>29.516024789480088</v>
      </c>
      <c r="BG171" s="2">
        <f t="shared" si="214"/>
        <v>28.074243051875534</v>
      </c>
      <c r="BH171" s="2">
        <f t="shared" si="214"/>
        <v>26.652135668645414</v>
      </c>
      <c r="BI171" s="2">
        <f t="shared" si="214"/>
        <v>28.387062044350408</v>
      </c>
      <c r="BJ171" s="2">
        <f t="shared" si="214"/>
        <v>28.520314119739115</v>
      </c>
      <c r="BK171" s="2">
        <f t="shared" si="214"/>
        <v>31.119876921736292</v>
      </c>
      <c r="BL171" s="2">
        <f t="shared" si="214"/>
        <v>31.037013713284047</v>
      </c>
      <c r="BM171" s="2">
        <f t="shared" si="214"/>
        <v>33.499715156925966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26.689</v>
      </c>
      <c r="CF171" s="2" t="str">
        <f t="shared" si="215"/>
        <v/>
      </c>
      <c r="CG171" s="2">
        <f t="shared" si="215"/>
        <v>34.22</v>
      </c>
      <c r="CH171" s="2">
        <f t="shared" si="215"/>
        <v>33.322000000000003</v>
      </c>
      <c r="CI171" s="2">
        <f t="shared" si="215"/>
        <v>34.133000000000003</v>
      </c>
      <c r="CJ171" s="2">
        <f t="shared" si="215"/>
        <v>32.35</v>
      </c>
      <c r="CK171" s="2">
        <f t="shared" si="215"/>
        <v>27.832999999999998</v>
      </c>
      <c r="CL171" s="2">
        <f t="shared" si="215"/>
        <v>31.033999999999999</v>
      </c>
      <c r="CM171" s="2" t="str">
        <f t="shared" si="215"/>
        <v/>
      </c>
      <c r="CN171" s="2">
        <f t="shared" si="215"/>
        <v>27.9</v>
      </c>
      <c r="CO171" s="2">
        <f t="shared" si="215"/>
        <v>27.582999999999998</v>
      </c>
      <c r="CP171" s="2">
        <f t="shared" si="215"/>
        <v>27.683</v>
      </c>
      <c r="CQ171" s="2">
        <f t="shared" si="215"/>
        <v>30.233000000000001</v>
      </c>
      <c r="CR171" s="2">
        <f t="shared" si="215"/>
        <v>30.266999999999999</v>
      </c>
      <c r="CS171" s="2">
        <f t="shared" si="215"/>
        <v>31.6</v>
      </c>
      <c r="CU171" s="2">
        <f t="shared" si="197"/>
        <v>26.689</v>
      </c>
      <c r="CV171" s="2" t="str">
        <f t="shared" si="198"/>
        <v/>
      </c>
      <c r="CW171" s="2">
        <f t="shared" si="199"/>
        <v>34.22</v>
      </c>
      <c r="CX171" s="2">
        <f t="shared" si="200"/>
        <v>33.322000000000003</v>
      </c>
      <c r="CY171" s="2">
        <f t="shared" si="201"/>
        <v>34.133000000000003</v>
      </c>
      <c r="CZ171" s="2">
        <f t="shared" si="202"/>
        <v>32.35</v>
      </c>
      <c r="DA171" s="2">
        <f t="shared" si="203"/>
        <v>27.832999999999998</v>
      </c>
      <c r="DB171" s="2">
        <f t="shared" si="204"/>
        <v>31.033999999999999</v>
      </c>
      <c r="DC171" s="2" t="str">
        <f t="shared" si="205"/>
        <v/>
      </c>
      <c r="DD171" s="2">
        <f t="shared" si="206"/>
        <v>27.9</v>
      </c>
      <c r="DE171" s="2">
        <f t="shared" si="207"/>
        <v>27.582999999999998</v>
      </c>
      <c r="DF171" s="2">
        <f t="shared" si="208"/>
        <v>27.683</v>
      </c>
      <c r="DG171" s="2">
        <f t="shared" si="209"/>
        <v>30.233000000000001</v>
      </c>
      <c r="DH171" s="2">
        <f t="shared" si="210"/>
        <v>30.266999999999999</v>
      </c>
      <c r="DI171" s="2">
        <f t="shared" si="211"/>
        <v>31.6</v>
      </c>
      <c r="DK171" s="2">
        <f t="shared" si="223"/>
        <v>88.982334281650054</v>
      </c>
      <c r="DL171" s="2">
        <f t="shared" si="223"/>
        <v>86.217015647226191</v>
      </c>
      <c r="DM171" s="2">
        <f t="shared" si="223"/>
        <v>82.893126600284518</v>
      </c>
      <c r="DN171" s="2">
        <f t="shared" si="223"/>
        <v>89.459677462887981</v>
      </c>
      <c r="DO171" s="2">
        <f t="shared" si="223"/>
        <v>92.822732404181181</v>
      </c>
      <c r="DP171" s="2">
        <f t="shared" si="223"/>
        <v>84.821304784240169</v>
      </c>
      <c r="DQ171" s="2">
        <f t="shared" si="223"/>
        <v>75.91966557223266</v>
      </c>
      <c r="DR171" s="2">
        <f t="shared" si="223"/>
        <v>79.114191085822654</v>
      </c>
      <c r="DS171" s="2">
        <f t="shared" si="223"/>
        <v>83.370249812382724</v>
      </c>
      <c r="DT171" s="2">
        <f t="shared" si="223"/>
        <v>75.62277823639775</v>
      </c>
      <c r="DU171" s="2">
        <f t="shared" si="223"/>
        <v>89.04031443994603</v>
      </c>
      <c r="DV171" s="2">
        <f t="shared" si="223"/>
        <v>82.302721669793613</v>
      </c>
      <c r="DW171" s="2">
        <f t="shared" si="223"/>
        <v>88.321858974358975</v>
      </c>
      <c r="DX171" s="2">
        <f t="shared" si="223"/>
        <v>92.861912101313294</v>
      </c>
      <c r="DY171" s="2">
        <f t="shared" si="223"/>
        <v>89.660949413489732</v>
      </c>
      <c r="EA171" s="2">
        <f t="shared" si="213"/>
        <v>27.139116709727887</v>
      </c>
      <c r="EB171" s="2">
        <f t="shared" si="213"/>
        <v>29.901274788950499</v>
      </c>
      <c r="EC171" s="2">
        <f t="shared" si="213"/>
        <v>34.60071552917902</v>
      </c>
      <c r="ED171" s="2">
        <f t="shared" si="213"/>
        <v>33.941468107584086</v>
      </c>
      <c r="EE171" s="2">
        <f t="shared" si="213"/>
        <v>33.017624477560624</v>
      </c>
      <c r="EF171" s="2">
        <f t="shared" si="213"/>
        <v>31.652823969992642</v>
      </c>
      <c r="EG171" s="2">
        <f t="shared" si="213"/>
        <v>27.600073275831608</v>
      </c>
      <c r="EH171" s="2">
        <f t="shared" si="213"/>
        <v>29.639198498242163</v>
      </c>
      <c r="EI171" s="2">
        <f t="shared" si="213"/>
        <v>27.638385025593841</v>
      </c>
      <c r="EJ171" s="2">
        <f t="shared" si="213"/>
        <v>26.417714431365418</v>
      </c>
      <c r="EK171" s="2">
        <f t="shared" si="212"/>
        <v>28.351389604830345</v>
      </c>
      <c r="EL171" s="2">
        <f t="shared" si="179"/>
        <v>28.343050920823458</v>
      </c>
      <c r="EM171" s="2">
        <f t="shared" si="179"/>
        <v>31.090040729777648</v>
      </c>
      <c r="EN171" s="2">
        <f t="shared" si="179"/>
        <v>30.967410873968479</v>
      </c>
      <c r="EO171" s="2">
        <f t="shared" si="179"/>
        <v>33.705284116235546</v>
      </c>
      <c r="EQ171" s="2">
        <f t="shared" si="224"/>
        <v>27.511099738351621</v>
      </c>
      <c r="ER171" s="2">
        <f t="shared" si="224"/>
        <v>30.472858087233842</v>
      </c>
      <c r="ES171" s="2">
        <f t="shared" si="224"/>
        <v>34.204104141525235</v>
      </c>
      <c r="ET171" s="2">
        <f t="shared" si="224"/>
        <v>33.4086255211284</v>
      </c>
      <c r="EU171" s="2">
        <f t="shared" si="224"/>
        <v>32.606310043618556</v>
      </c>
      <c r="EV171" s="2">
        <f t="shared" si="224"/>
        <v>31.192432195992147</v>
      </c>
      <c r="EW171" s="2">
        <f t="shared" si="224"/>
        <v>27.944011611355421</v>
      </c>
      <c r="EX171" s="2">
        <f t="shared" si="224"/>
        <v>29.268323801937932</v>
      </c>
      <c r="EY171" s="2">
        <f t="shared" si="224"/>
        <v>28.806679090723605</v>
      </c>
      <c r="EZ171" s="2">
        <f t="shared" si="224"/>
        <v>27.127238305112151</v>
      </c>
      <c r="FA171" s="2">
        <f t="shared" si="224"/>
        <v>28.459281745716368</v>
      </c>
      <c r="FB171" s="2">
        <f t="shared" si="224"/>
        <v>29.078083183791357</v>
      </c>
      <c r="FC171" s="2">
        <f t="shared" si="224"/>
        <v>31.217594342581762</v>
      </c>
      <c r="FD171" s="2">
        <f t="shared" si="224"/>
        <v>31.360698403950924</v>
      </c>
      <c r="FE171" s="2">
        <f t="shared" si="224"/>
        <v>32.201125001974717</v>
      </c>
      <c r="FG171" s="2">
        <f t="shared" si="225"/>
        <v>0.99994416483458715</v>
      </c>
      <c r="FH171" s="2">
        <f t="shared" si="225"/>
        <v>0.999944759806082</v>
      </c>
      <c r="FI171" s="2">
        <f t="shared" si="225"/>
        <v>0.99994057404411774</v>
      </c>
      <c r="FJ171" s="2">
        <f t="shared" si="225"/>
        <v>0.99993608825298463</v>
      </c>
      <c r="FK171" s="2">
        <f t="shared" si="225"/>
        <v>0.99992692095390101</v>
      </c>
      <c r="FL171" s="2">
        <f t="shared" si="225"/>
        <v>0.99993084063460269</v>
      </c>
      <c r="FM171" s="2">
        <f t="shared" si="225"/>
        <v>0.99993217700448467</v>
      </c>
      <c r="FN171" s="2">
        <f t="shared" si="225"/>
        <v>0.99992133750973755</v>
      </c>
      <c r="FO171" s="2">
        <f t="shared" si="225"/>
        <v>0.9999315709980785</v>
      </c>
      <c r="FP171" s="2">
        <f t="shared" si="225"/>
        <v>0.9999279667909956</v>
      </c>
      <c r="FQ171" s="2">
        <f t="shared" si="225"/>
        <v>0.99992781506630279</v>
      </c>
      <c r="FR171" s="2">
        <f t="shared" si="225"/>
        <v>0.99993023327407604</v>
      </c>
      <c r="FS171" s="2">
        <f t="shared" si="225"/>
        <v>0.99993448001964369</v>
      </c>
      <c r="FT171" s="2">
        <f t="shared" si="225"/>
        <v>0.99992995525127282</v>
      </c>
      <c r="FU171" s="2">
        <f t="shared" si="225"/>
        <v>0.99989576107448708</v>
      </c>
      <c r="FW171" s="2">
        <f t="shared" si="216"/>
        <v>0.21318693995968607</v>
      </c>
      <c r="FX171" s="2">
        <f t="shared" si="216"/>
        <v>0.30992475057523022</v>
      </c>
      <c r="FY171" s="2">
        <f t="shared" si="216"/>
        <v>0.29008702522399066</v>
      </c>
      <c r="FZ171" s="2">
        <f t="shared" si="216"/>
        <v>0.2615730414287375</v>
      </c>
      <c r="GA171" s="2">
        <f t="shared" si="216"/>
        <v>0.25379595840058844</v>
      </c>
      <c r="GB171" s="2">
        <f t="shared" si="216"/>
        <v>0.27277906698584342</v>
      </c>
      <c r="GC171" s="2">
        <f t="shared" si="216"/>
        <v>0.29211334378604509</v>
      </c>
      <c r="GD171" s="2">
        <f t="shared" si="216"/>
        <v>0.34261041842687151</v>
      </c>
      <c r="GE171" s="2">
        <f t="shared" si="216"/>
        <v>0.36980787910714996</v>
      </c>
      <c r="GF171" s="2">
        <f t="shared" si="216"/>
        <v>0.32539685721310641</v>
      </c>
      <c r="GG171" s="2">
        <f t="shared" si="216"/>
        <v>0.29002681055095769</v>
      </c>
      <c r="GH171" s="2">
        <f t="shared" si="216"/>
        <v>0.23604216861858118</v>
      </c>
      <c r="GI171" s="2">
        <f t="shared" si="216"/>
        <v>0.20451293991619407</v>
      </c>
      <c r="GJ171" s="2">
        <f t="shared" si="216"/>
        <v>0.16595353158646289</v>
      </c>
      <c r="GK171" s="2">
        <f t="shared" si="216"/>
        <v>0.14054478394754821</v>
      </c>
      <c r="GM171" s="86">
        <f t="shared" si="217"/>
        <v>5.7143774755955353E-185</v>
      </c>
      <c r="GN171" s="86">
        <f t="shared" si="217"/>
        <v>7.5214976022108571E-280</v>
      </c>
      <c r="GO171" s="86">
        <f t="shared" si="217"/>
        <v>2.0890846001389691E-254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4.4014400704021794E-279</v>
      </c>
      <c r="GX171" s="86">
        <f t="shared" si="217"/>
        <v>0</v>
      </c>
      <c r="GY171" s="86">
        <f t="shared" si="217"/>
        <v>3.4692636761580929E-272</v>
      </c>
      <c r="GZ171" s="86">
        <f t="shared" si="217"/>
        <v>7.0339129847567798E-236</v>
      </c>
      <c r="HA171" s="86">
        <f t="shared" si="217"/>
        <v>1.107209808283253E-287</v>
      </c>
      <c r="HC171" s="86">
        <f t="shared" si="181"/>
        <v>5.2230810221422796E-87</v>
      </c>
      <c r="HD171" s="86">
        <f t="shared" si="181"/>
        <v>4.2450727418131793E-219</v>
      </c>
      <c r="HE171" s="86">
        <f t="shared" si="181"/>
        <v>1.5024150891839241E-146</v>
      </c>
      <c r="HF171" s="86">
        <f t="shared" si="180"/>
        <v>2.3915062227240489E-214</v>
      </c>
      <c r="HG171" s="86">
        <f t="shared" si="180"/>
        <v>1.0161213942935692E-178</v>
      </c>
      <c r="HH171" s="86">
        <f t="shared" si="180"/>
        <v>3.4464148015163969E-249</v>
      </c>
      <c r="HI171" s="86">
        <f t="shared" si="180"/>
        <v>3.0906515795207248E-286</v>
      </c>
      <c r="HJ171" s="86">
        <f t="shared" si="180"/>
        <v>8.3244104082457548E-236</v>
      </c>
      <c r="HK171" s="86">
        <f t="shared" si="180"/>
        <v>9.1093276911115982E-247</v>
      </c>
      <c r="HL171" s="86">
        <f t="shared" si="180"/>
        <v>1.4720183990090737E-217</v>
      </c>
      <c r="HM171" s="86">
        <f t="shared" si="180"/>
        <v>4.9741504291796503E-193</v>
      </c>
      <c r="HN171" s="86">
        <f t="shared" si="180"/>
        <v>2.7900059397553628E-182</v>
      </c>
      <c r="HO171" s="86">
        <f t="shared" si="226"/>
        <v>3.655542275095966E-158</v>
      </c>
      <c r="HP171" s="86">
        <f t="shared" si="226"/>
        <v>8.9048634656828866E-140</v>
      </c>
      <c r="HQ171" s="86">
        <f t="shared" si="226"/>
        <v>2.1249916199272169E-200</v>
      </c>
      <c r="HS171" s="86">
        <f t="shared" si="218"/>
        <v>4.7517738795063623E-13</v>
      </c>
      <c r="HT171" s="86">
        <f t="shared" si="218"/>
        <v>4.2378364386538541E-13</v>
      </c>
      <c r="HU171" s="86">
        <f t="shared" si="218"/>
        <v>3.2827775950215444E-13</v>
      </c>
      <c r="HV171" s="86">
        <f t="shared" si="218"/>
        <v>2.4098521143128232E-13</v>
      </c>
      <c r="HW171" s="86">
        <f t="shared" si="218"/>
        <v>2.0922689236415724E-13</v>
      </c>
      <c r="HX171" s="86">
        <f t="shared" si="218"/>
        <v>6.5244912689121957E-15</v>
      </c>
      <c r="HY171" s="86">
        <f t="shared" si="218"/>
        <v>6.2478507157183656E-18</v>
      </c>
      <c r="HZ171" s="86">
        <f t="shared" si="218"/>
        <v>3.0208063941092108E-25</v>
      </c>
      <c r="IA171" s="86">
        <f t="shared" si="218"/>
        <v>2.7003347337065837E-24</v>
      </c>
      <c r="IB171" s="86">
        <f t="shared" si="218"/>
        <v>1.2123693794378166E-20</v>
      </c>
      <c r="IC171" s="86">
        <f t="shared" si="218"/>
        <v>8.3006397371511627E-16</v>
      </c>
      <c r="ID171" s="86">
        <f t="shared" si="218"/>
        <v>6.9380603634057923E-13</v>
      </c>
      <c r="IE171" s="86">
        <f t="shared" si="218"/>
        <v>3.1714255243036411E-10</v>
      </c>
      <c r="IF171" s="86">
        <f t="shared" si="218"/>
        <v>1.1275908179449646E-7</v>
      </c>
      <c r="IG171" s="86">
        <f t="shared" si="218"/>
        <v>1.2064352196016127E-6</v>
      </c>
      <c r="II171" s="86">
        <f t="shared" si="219"/>
        <v>4.8927160117998341E-7</v>
      </c>
      <c r="IJ171" s="86">
        <f t="shared" si="219"/>
        <v>1.0000000406615783E-2</v>
      </c>
      <c r="IK171" s="86">
        <f t="shared" si="219"/>
        <v>2.0181173095167662E-3</v>
      </c>
      <c r="IL171" s="86">
        <f t="shared" si="219"/>
        <v>1.6722243944002313E-4</v>
      </c>
      <c r="IM171" s="86">
        <f t="shared" si="219"/>
        <v>7.3134798282909944E-5</v>
      </c>
      <c r="IN171" s="86">
        <f t="shared" si="219"/>
        <v>2.3433224364459738E-4</v>
      </c>
      <c r="IO171" s="86">
        <f t="shared" si="219"/>
        <v>6.3387223493389737E-4</v>
      </c>
      <c r="IP171" s="86">
        <f t="shared" si="219"/>
        <v>4.2310592329918425E-3</v>
      </c>
      <c r="IQ171" s="86">
        <f t="shared" si="219"/>
        <v>2.5929138267125434E-2</v>
      </c>
      <c r="IR171" s="86">
        <f t="shared" si="219"/>
        <v>3.3652571558517269E-3</v>
      </c>
      <c r="IS171" s="86">
        <f t="shared" si="219"/>
        <v>8.7763171773124556E-4</v>
      </c>
      <c r="IT171" s="86">
        <f t="shared" si="219"/>
        <v>1.3109770264264739E-5</v>
      </c>
      <c r="IU171" s="86">
        <f t="shared" si="219"/>
        <v>1.2263421696384593E-6</v>
      </c>
      <c r="IV171" s="86">
        <f t="shared" si="219"/>
        <v>9.0335680315690604E-5</v>
      </c>
      <c r="IW171" s="86">
        <f t="shared" si="219"/>
        <v>7.4725381349965666E-4</v>
      </c>
      <c r="IY171" s="86">
        <f t="shared" si="220"/>
        <v>4.8927207635737141E-7</v>
      </c>
      <c r="IZ171" s="86">
        <f t="shared" si="220"/>
        <v>1.0000000407039567E-2</v>
      </c>
      <c r="JA171" s="86">
        <f t="shared" si="220"/>
        <v>2.018117309845044E-3</v>
      </c>
      <c r="JB171" s="86">
        <f t="shared" si="220"/>
        <v>1.6722243968100834E-4</v>
      </c>
      <c r="JC171" s="86">
        <f t="shared" si="220"/>
        <v>7.313479849213684E-5</v>
      </c>
      <c r="JD171" s="86">
        <f t="shared" si="220"/>
        <v>2.3433224365112187E-4</v>
      </c>
      <c r="JE171" s="86">
        <f t="shared" si="220"/>
        <v>6.3387223493390366E-4</v>
      </c>
      <c r="JF171" s="86">
        <f t="shared" si="220"/>
        <v>4.2310592329918425E-3</v>
      </c>
      <c r="JG171" s="86">
        <f t="shared" si="220"/>
        <v>2.5929138267125434E-2</v>
      </c>
      <c r="JH171" s="86">
        <f t="shared" si="220"/>
        <v>3.3652571558517269E-3</v>
      </c>
      <c r="JI171" s="86">
        <f t="shared" si="220"/>
        <v>8.7763171773207562E-4</v>
      </c>
      <c r="JJ171" s="86">
        <f t="shared" si="220"/>
        <v>1.3109770958070775E-5</v>
      </c>
      <c r="JK171" s="86">
        <f t="shared" si="220"/>
        <v>1.2266593121908897E-6</v>
      </c>
      <c r="JL171" s="86">
        <f t="shared" si="220"/>
        <v>9.0448439397485098E-5</v>
      </c>
      <c r="JM171" s="86">
        <f t="shared" si="220"/>
        <v>7.4846024871925824E-4</v>
      </c>
    </row>
    <row r="172" spans="2:273" x14ac:dyDescent="0.25">
      <c r="B172" s="2">
        <v>145</v>
      </c>
      <c r="C172" s="37">
        <v>27.556999999999999</v>
      </c>
      <c r="D172" s="37">
        <v>30.067</v>
      </c>
      <c r="E172" s="37">
        <v>32.762999999999998</v>
      </c>
      <c r="F172" s="37">
        <v>32.78</v>
      </c>
      <c r="G172" s="37">
        <v>33.049999999999997</v>
      </c>
      <c r="H172" s="37">
        <v>31.266999999999999</v>
      </c>
      <c r="I172" s="37">
        <v>26.966999999999999</v>
      </c>
      <c r="J172" s="37">
        <v>31.568999999999999</v>
      </c>
      <c r="K172" s="37">
        <v>33.966000000000001</v>
      </c>
      <c r="L172" s="37">
        <v>30.466999999999999</v>
      </c>
      <c r="M172" s="37">
        <v>29.867000000000001</v>
      </c>
      <c r="N172" s="37">
        <v>27.466999999999999</v>
      </c>
      <c r="O172" s="37">
        <v>29.8</v>
      </c>
      <c r="P172" s="37">
        <v>29.766999999999999</v>
      </c>
      <c r="Q172" s="37">
        <v>33.883000000000003</v>
      </c>
      <c r="S172" s="4">
        <f t="shared" si="221"/>
        <v>27.126148569791717</v>
      </c>
      <c r="T172" s="4">
        <f t="shared" si="221"/>
        <v>30.260644803920897</v>
      </c>
      <c r="U172" s="4">
        <f t="shared" si="221"/>
        <v>34.553458947133727</v>
      </c>
      <c r="V172" s="4">
        <f t="shared" si="221"/>
        <v>33.729730933911306</v>
      </c>
      <c r="W172" s="4">
        <f t="shared" si="221"/>
        <v>32.867181331883877</v>
      </c>
      <c r="X172" s="4">
        <f t="shared" si="221"/>
        <v>31.548162823691932</v>
      </c>
      <c r="Y172" s="4">
        <f t="shared" si="221"/>
        <v>27.759086011319429</v>
      </c>
      <c r="Z172" s="4">
        <f t="shared" si="221"/>
        <v>30.051558536896081</v>
      </c>
      <c r="AA172" s="4">
        <f t="shared" si="221"/>
        <v>32.227112102835889</v>
      </c>
      <c r="AB172" s="4">
        <f t="shared" si="221"/>
        <v>27.387164420558673</v>
      </c>
      <c r="AC172" s="4">
        <f t="shared" si="221"/>
        <v>28.645407708190895</v>
      </c>
      <c r="AD172" s="4">
        <f t="shared" si="221"/>
        <v>28.421571930014291</v>
      </c>
      <c r="AE172" s="4">
        <f t="shared" si="221"/>
        <v>31.003415177863324</v>
      </c>
      <c r="AF172" s="4">
        <f t="shared" si="221"/>
        <v>30.933648565760819</v>
      </c>
      <c r="AG172" s="4">
        <f t="shared" si="221"/>
        <v>33.863682792800276</v>
      </c>
      <c r="AI172" s="4">
        <f t="shared" si="222"/>
        <v>0.43085143020828198</v>
      </c>
      <c r="AJ172" s="4">
        <f t="shared" si="222"/>
        <v>-0.19364480392089689</v>
      </c>
      <c r="AK172" s="4">
        <f t="shared" si="222"/>
        <v>-1.7904589471337289</v>
      </c>
      <c r="AL172" s="4">
        <f t="shared" si="222"/>
        <v>-0.94973093391130448</v>
      </c>
      <c r="AM172" s="4">
        <f t="shared" si="222"/>
        <v>0.18281866811611991</v>
      </c>
      <c r="AN172" s="4">
        <f t="shared" si="222"/>
        <v>-0.28116282369193257</v>
      </c>
      <c r="AO172" s="4">
        <f t="shared" si="222"/>
        <v>-0.79208601131943013</v>
      </c>
      <c r="AP172" s="4">
        <f t="shared" si="222"/>
        <v>1.5174414631039177</v>
      </c>
      <c r="AQ172" s="4">
        <f t="shared" si="222"/>
        <v>1.738887897164112</v>
      </c>
      <c r="AR172" s="4">
        <f t="shared" si="222"/>
        <v>3.0798355794413261</v>
      </c>
      <c r="AS172" s="4">
        <f t="shared" si="222"/>
        <v>1.221592291809106</v>
      </c>
      <c r="AT172" s="4">
        <f t="shared" si="222"/>
        <v>-0.95457193001429275</v>
      </c>
      <c r="AU172" s="4">
        <f t="shared" si="222"/>
        <v>-1.2034151778633237</v>
      </c>
      <c r="AV172" s="4">
        <f t="shared" si="222"/>
        <v>-1.1666485657608199</v>
      </c>
      <c r="AW172" s="4">
        <f t="shared" si="222"/>
        <v>1.9317207199726738E-2</v>
      </c>
      <c r="AY172" s="2">
        <f t="shared" si="214"/>
        <v>27.126069334287422</v>
      </c>
      <c r="AZ172" s="2">
        <f t="shared" si="214"/>
        <v>29.984941247925349</v>
      </c>
      <c r="BA172" s="2">
        <f t="shared" si="214"/>
        <v>34.383933940347092</v>
      </c>
      <c r="BB172" s="2">
        <f t="shared" si="214"/>
        <v>33.716006473310941</v>
      </c>
      <c r="BC172" s="2">
        <f t="shared" si="214"/>
        <v>32.852353351173036</v>
      </c>
      <c r="BD172" s="2">
        <f t="shared" si="214"/>
        <v>31.481169031760125</v>
      </c>
      <c r="BE172" s="2">
        <f t="shared" si="214"/>
        <v>27.623560987833581</v>
      </c>
      <c r="BF172" s="2">
        <f t="shared" si="214"/>
        <v>29.427261444662044</v>
      </c>
      <c r="BG172" s="2">
        <f t="shared" si="214"/>
        <v>27.96444456104512</v>
      </c>
      <c r="BH172" s="2">
        <f t="shared" si="214"/>
        <v>26.556077968676369</v>
      </c>
      <c r="BI172" s="2">
        <f t="shared" si="214"/>
        <v>28.317407400291231</v>
      </c>
      <c r="BJ172" s="2">
        <f t="shared" si="214"/>
        <v>28.41307081799496</v>
      </c>
      <c r="BK172" s="2">
        <f t="shared" si="214"/>
        <v>31.002339060040864</v>
      </c>
      <c r="BL172" s="2">
        <f t="shared" si="214"/>
        <v>30.883382938428902</v>
      </c>
      <c r="BM172" s="2">
        <f t="shared" si="214"/>
        <v>33.388704931188727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27.556999999999999</v>
      </c>
      <c r="CF172" s="2" t="str">
        <f t="shared" si="215"/>
        <v/>
      </c>
      <c r="CG172" s="2">
        <f t="shared" si="215"/>
        <v>32.762999999999998</v>
      </c>
      <c r="CH172" s="2">
        <f t="shared" si="215"/>
        <v>32.78</v>
      </c>
      <c r="CI172" s="2">
        <f t="shared" si="215"/>
        <v>33.049999999999997</v>
      </c>
      <c r="CJ172" s="2">
        <f t="shared" si="215"/>
        <v>31.266999999999999</v>
      </c>
      <c r="CK172" s="2">
        <f t="shared" si="215"/>
        <v>26.966999999999999</v>
      </c>
      <c r="CL172" s="2" t="str">
        <f t="shared" si="215"/>
        <v/>
      </c>
      <c r="CM172" s="2" t="str">
        <f t="shared" si="215"/>
        <v/>
      </c>
      <c r="CN172" s="2">
        <f t="shared" si="215"/>
        <v>30.466999999999999</v>
      </c>
      <c r="CO172" s="2">
        <f t="shared" si="215"/>
        <v>29.867000000000001</v>
      </c>
      <c r="CP172" s="2">
        <f t="shared" si="215"/>
        <v>27.466999999999999</v>
      </c>
      <c r="CQ172" s="2">
        <f t="shared" si="215"/>
        <v>29.8</v>
      </c>
      <c r="CR172" s="2">
        <f t="shared" si="215"/>
        <v>29.766999999999999</v>
      </c>
      <c r="CS172" s="2">
        <f t="shared" si="215"/>
        <v>33.883000000000003</v>
      </c>
      <c r="CU172" s="2">
        <f t="shared" si="197"/>
        <v>27.556999999999999</v>
      </c>
      <c r="CV172" s="2" t="str">
        <f t="shared" si="198"/>
        <v/>
      </c>
      <c r="CW172" s="2">
        <f t="shared" si="199"/>
        <v>32.762999999999998</v>
      </c>
      <c r="CX172" s="2">
        <f t="shared" si="200"/>
        <v>32.78</v>
      </c>
      <c r="CY172" s="2">
        <f t="shared" si="201"/>
        <v>33.049999999999997</v>
      </c>
      <c r="CZ172" s="2">
        <f t="shared" si="202"/>
        <v>31.266999999999999</v>
      </c>
      <c r="DA172" s="2">
        <f t="shared" si="203"/>
        <v>26.966999999999999</v>
      </c>
      <c r="DB172" s="2" t="str">
        <f t="shared" si="204"/>
        <v/>
      </c>
      <c r="DC172" s="2" t="str">
        <f t="shared" si="205"/>
        <v/>
      </c>
      <c r="DD172" s="2">
        <f t="shared" si="206"/>
        <v>30.466999999999999</v>
      </c>
      <c r="DE172" s="2">
        <f t="shared" si="207"/>
        <v>29.867000000000001</v>
      </c>
      <c r="DF172" s="2">
        <f t="shared" si="208"/>
        <v>27.466999999999999</v>
      </c>
      <c r="DG172" s="2">
        <f t="shared" si="209"/>
        <v>29.8</v>
      </c>
      <c r="DH172" s="2">
        <f t="shared" si="210"/>
        <v>29.766999999999999</v>
      </c>
      <c r="DI172" s="2">
        <f t="shared" si="211"/>
        <v>33.883000000000003</v>
      </c>
      <c r="DK172" s="2">
        <f t="shared" si="223"/>
        <v>89.365224751066847</v>
      </c>
      <c r="DL172" s="2">
        <f t="shared" si="223"/>
        <v>86.559757942152686</v>
      </c>
      <c r="DM172" s="2">
        <f t="shared" si="223"/>
        <v>83.194160739687078</v>
      </c>
      <c r="DN172" s="2">
        <f t="shared" si="223"/>
        <v>89.808147908232115</v>
      </c>
      <c r="DO172" s="2">
        <f t="shared" si="223"/>
        <v>93.220584494773519</v>
      </c>
      <c r="DP172" s="2">
        <f t="shared" si="223"/>
        <v>85.16646566604129</v>
      </c>
      <c r="DQ172" s="2">
        <f t="shared" si="223"/>
        <v>76.204532363977506</v>
      </c>
      <c r="DR172" s="2">
        <f t="shared" si="223"/>
        <v>79.427637268847789</v>
      </c>
      <c r="DS172" s="2">
        <f t="shared" si="223"/>
        <v>83.707048405253275</v>
      </c>
      <c r="DT172" s="2">
        <f t="shared" si="223"/>
        <v>75.899665009380868</v>
      </c>
      <c r="DU172" s="2">
        <f t="shared" si="223"/>
        <v>89.413533063427806</v>
      </c>
      <c r="DV172" s="2">
        <f t="shared" si="223"/>
        <v>82.611609193245769</v>
      </c>
      <c r="DW172" s="2">
        <f t="shared" si="223"/>
        <v>88.657097435897441</v>
      </c>
      <c r="DX172" s="2">
        <f t="shared" si="223"/>
        <v>93.235177861163208</v>
      </c>
      <c r="DY172" s="2">
        <f t="shared" si="223"/>
        <v>90.072894794721407</v>
      </c>
      <c r="EA172" s="2">
        <f t="shared" si="213"/>
        <v>27.034963658208497</v>
      </c>
      <c r="EB172" s="2">
        <f t="shared" si="213"/>
        <v>29.788051943154006</v>
      </c>
      <c r="EC172" s="2">
        <f t="shared" si="213"/>
        <v>34.507611407847008</v>
      </c>
      <c r="ED172" s="2">
        <f t="shared" si="213"/>
        <v>33.866150656243008</v>
      </c>
      <c r="EE172" s="2">
        <f t="shared" si="213"/>
        <v>32.963293331962163</v>
      </c>
      <c r="EF172" s="2">
        <f t="shared" si="213"/>
        <v>31.615900836927715</v>
      </c>
      <c r="EG172" s="2">
        <f t="shared" si="213"/>
        <v>27.510505846375676</v>
      </c>
      <c r="EH172" s="2">
        <f t="shared" si="213"/>
        <v>29.561702215020471</v>
      </c>
      <c r="EI172" s="2">
        <f t="shared" si="213"/>
        <v>27.492039455174659</v>
      </c>
      <c r="EJ172" s="2">
        <f t="shared" si="213"/>
        <v>26.30060848688078</v>
      </c>
      <c r="EK172" s="2">
        <f t="shared" si="212"/>
        <v>28.27896643085657</v>
      </c>
      <c r="EL172" s="2">
        <f t="shared" si="179"/>
        <v>28.218074345430146</v>
      </c>
      <c r="EM172" s="2">
        <f t="shared" si="179"/>
        <v>30.969944648751866</v>
      </c>
      <c r="EN172" s="2">
        <f t="shared" si="179"/>
        <v>30.806876597721878</v>
      </c>
      <c r="EO172" s="2">
        <f t="shared" si="179"/>
        <v>33.61709924343613</v>
      </c>
      <c r="EQ172" s="2">
        <f t="shared" si="224"/>
        <v>27.41887114823388</v>
      </c>
      <c r="ER172" s="2">
        <f t="shared" si="224"/>
        <v>30.376091033008905</v>
      </c>
      <c r="ES172" s="2">
        <f t="shared" si="224"/>
        <v>34.099368888366769</v>
      </c>
      <c r="ET172" s="2">
        <f t="shared" si="224"/>
        <v>33.317784924403888</v>
      </c>
      <c r="EU172" s="2">
        <f t="shared" si="224"/>
        <v>32.540085977369792</v>
      </c>
      <c r="EV172" s="2">
        <f t="shared" si="224"/>
        <v>31.14199280636036</v>
      </c>
      <c r="EW172" s="2">
        <f t="shared" si="224"/>
        <v>27.863755555483593</v>
      </c>
      <c r="EX172" s="2">
        <f t="shared" si="224"/>
        <v>29.182160869581864</v>
      </c>
      <c r="EY172" s="2">
        <f t="shared" si="224"/>
        <v>28.689678769625363</v>
      </c>
      <c r="EZ172" s="2">
        <f t="shared" si="224"/>
        <v>27.029688558166761</v>
      </c>
      <c r="FA172" s="2">
        <f t="shared" si="224"/>
        <v>28.390219124830743</v>
      </c>
      <c r="FB172" s="2">
        <f t="shared" si="224"/>
        <v>28.974975038782571</v>
      </c>
      <c r="FC172" s="2">
        <f t="shared" si="224"/>
        <v>31.101580110679183</v>
      </c>
      <c r="FD172" s="2">
        <f t="shared" si="224"/>
        <v>31.211787500794859</v>
      </c>
      <c r="FE172" s="2">
        <f t="shared" si="224"/>
        <v>32.079626571598993</v>
      </c>
      <c r="FG172" s="2">
        <f t="shared" si="225"/>
        <v>0.9999490774737495</v>
      </c>
      <c r="FH172" s="2">
        <f t="shared" si="225"/>
        <v>0.99994962009950517</v>
      </c>
      <c r="FI172" s="2">
        <f t="shared" si="225"/>
        <v>0.99994580260070676</v>
      </c>
      <c r="FJ172" s="2">
        <f t="shared" si="225"/>
        <v>0.99994171146617195</v>
      </c>
      <c r="FK172" s="2">
        <f t="shared" si="225"/>
        <v>0.99993335068926192</v>
      </c>
      <c r="FL172" s="2">
        <f t="shared" si="225"/>
        <v>0.99993692552528923</v>
      </c>
      <c r="FM172" s="2">
        <f t="shared" si="225"/>
        <v>0.99993814432379702</v>
      </c>
      <c r="FN172" s="2">
        <f t="shared" si="225"/>
        <v>0.9999282584596747</v>
      </c>
      <c r="FO172" s="2">
        <f t="shared" si="225"/>
        <v>0.99993759163275986</v>
      </c>
      <c r="FP172" s="2">
        <f t="shared" si="225"/>
        <v>0.99993430451620713</v>
      </c>
      <c r="FQ172" s="2">
        <f t="shared" si="225"/>
        <v>0.99993416613988673</v>
      </c>
      <c r="FR172" s="2">
        <f t="shared" si="225"/>
        <v>0.99993637159913429</v>
      </c>
      <c r="FS172" s="2">
        <f t="shared" si="225"/>
        <v>0.99994024472322862</v>
      </c>
      <c r="FT172" s="2">
        <f t="shared" si="225"/>
        <v>0.99993611803620497</v>
      </c>
      <c r="FU172" s="2">
        <f t="shared" si="225"/>
        <v>0.9999049320980965</v>
      </c>
      <c r="FW172" s="2">
        <f t="shared" si="216"/>
        <v>0.22904388168204248</v>
      </c>
      <c r="FX172" s="2">
        <f t="shared" si="216"/>
        <v>0.32995961530392387</v>
      </c>
      <c r="FY172" s="2">
        <f t="shared" si="216"/>
        <v>0.30941449218736278</v>
      </c>
      <c r="FZ172" s="2">
        <f t="shared" si="216"/>
        <v>0.27974935526478251</v>
      </c>
      <c r="GA172" s="2">
        <f t="shared" si="216"/>
        <v>0.27163064739930959</v>
      </c>
      <c r="GB172" s="2">
        <f t="shared" si="216"/>
        <v>0.29142675372963983</v>
      </c>
      <c r="GC172" s="2">
        <f t="shared" si="216"/>
        <v>0.31151657505539843</v>
      </c>
      <c r="GD172" s="2">
        <f t="shared" si="216"/>
        <v>0.36364478075361562</v>
      </c>
      <c r="GE172" s="2">
        <f t="shared" si="216"/>
        <v>0.39151755732280608</v>
      </c>
      <c r="GF172" s="2">
        <f t="shared" si="216"/>
        <v>0.34593051945146563</v>
      </c>
      <c r="GG172" s="2">
        <f t="shared" si="216"/>
        <v>0.30935201384767136</v>
      </c>
      <c r="GH172" s="2">
        <f t="shared" si="216"/>
        <v>0.25305234967704404</v>
      </c>
      <c r="GI172" s="2">
        <f t="shared" si="216"/>
        <v>0.21990502471158641</v>
      </c>
      <c r="GJ172" s="2">
        <f t="shared" si="216"/>
        <v>0.17909692644867511</v>
      </c>
      <c r="GK172" s="2">
        <f t="shared" si="216"/>
        <v>0.15204266753010415</v>
      </c>
      <c r="GM172" s="86">
        <f t="shared" si="217"/>
        <v>2.416152971124327E-189</v>
      </c>
      <c r="GN172" s="86">
        <f t="shared" si="217"/>
        <v>1.6454823024224213E-286</v>
      </c>
      <c r="GO172" s="86">
        <f t="shared" si="217"/>
        <v>1.8924469464516632E-260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1.261344902174459E-285</v>
      </c>
      <c r="GX172" s="86">
        <f t="shared" si="217"/>
        <v>0</v>
      </c>
      <c r="GY172" s="86">
        <f t="shared" si="217"/>
        <v>1.3044936851506112E-278</v>
      </c>
      <c r="GZ172" s="86">
        <f t="shared" si="217"/>
        <v>1.9235961677181084E-241</v>
      </c>
      <c r="HA172" s="86">
        <f t="shared" si="217"/>
        <v>1.813970100871663E-294</v>
      </c>
      <c r="HC172" s="86">
        <f t="shared" si="181"/>
        <v>7.3882006058069458E-90</v>
      </c>
      <c r="HD172" s="86">
        <f t="shared" si="181"/>
        <v>1.8293628847196037E-226</v>
      </c>
      <c r="HE172" s="86">
        <f t="shared" si="181"/>
        <v>1.9243947348831787E-151</v>
      </c>
      <c r="HF172" s="86">
        <f t="shared" si="180"/>
        <v>1.709361592037516E-221</v>
      </c>
      <c r="HG172" s="86">
        <f t="shared" si="180"/>
        <v>1.039501170177993E-184</v>
      </c>
      <c r="HH172" s="86">
        <f t="shared" si="180"/>
        <v>1.929225566332926E-257</v>
      </c>
      <c r="HI172" s="86">
        <f t="shared" si="180"/>
        <v>1.3952081279423503E-295</v>
      </c>
      <c r="HJ172" s="86">
        <f t="shared" si="180"/>
        <v>2.288883460820855E-243</v>
      </c>
      <c r="HK172" s="86">
        <f t="shared" si="180"/>
        <v>1.2295448643720699E-254</v>
      </c>
      <c r="HL172" s="86">
        <f t="shared" si="180"/>
        <v>1.4115743340089322E-224</v>
      </c>
      <c r="HM172" s="86">
        <f t="shared" si="180"/>
        <v>2.5010761895997186E-199</v>
      </c>
      <c r="HN172" s="86">
        <f t="shared" si="180"/>
        <v>2.4226301349845129E-188</v>
      </c>
      <c r="HO172" s="86">
        <f t="shared" si="226"/>
        <v>1.590717834456632E-163</v>
      </c>
      <c r="HP172" s="86">
        <f t="shared" si="226"/>
        <v>1.5933859762807281E-144</v>
      </c>
      <c r="HQ172" s="86">
        <f t="shared" si="226"/>
        <v>3.5276509825634486E-207</v>
      </c>
      <c r="HS172" s="86">
        <f t="shared" si="218"/>
        <v>2.2402041397681048E-14</v>
      </c>
      <c r="HT172" s="86">
        <f t="shared" si="218"/>
        <v>3.42239654698058E-14</v>
      </c>
      <c r="HU172" s="86">
        <f t="shared" si="218"/>
        <v>2.1337119906444471E-14</v>
      </c>
      <c r="HV172" s="86">
        <f t="shared" si="218"/>
        <v>1.3232689976802066E-14</v>
      </c>
      <c r="HW172" s="86">
        <f t="shared" si="218"/>
        <v>1.0930994813562579E-14</v>
      </c>
      <c r="HX172" s="86">
        <f t="shared" si="218"/>
        <v>2.698699981512088E-16</v>
      </c>
      <c r="HY172" s="86">
        <f t="shared" si="218"/>
        <v>1.6919934773940854E-19</v>
      </c>
      <c r="HZ172" s="86">
        <f t="shared" si="218"/>
        <v>2.269259621391924E-27</v>
      </c>
      <c r="IA172" s="86">
        <f t="shared" si="218"/>
        <v>3.0264408597084856E-26</v>
      </c>
      <c r="IB172" s="86">
        <f t="shared" si="218"/>
        <v>2.1435957982662599E-22</v>
      </c>
      <c r="IC172" s="86">
        <f t="shared" si="218"/>
        <v>3.2238366381047674E-17</v>
      </c>
      <c r="ID172" s="86">
        <f t="shared" si="218"/>
        <v>3.7466310109938305E-14</v>
      </c>
      <c r="IE172" s="86">
        <f t="shared" si="218"/>
        <v>2.6556561906534778E-11</v>
      </c>
      <c r="IF172" s="86">
        <f t="shared" si="218"/>
        <v>1.6383958129142607E-8</v>
      </c>
      <c r="IG172" s="86">
        <f t="shared" si="218"/>
        <v>1.8476187116672322E-7</v>
      </c>
      <c r="II172" s="86">
        <f t="shared" si="219"/>
        <v>2.9224193263790885E-6</v>
      </c>
      <c r="IJ172" s="86">
        <f t="shared" si="219"/>
        <v>2.1614236572477599E-2</v>
      </c>
      <c r="IK172" s="86">
        <f t="shared" si="219"/>
        <v>5.4495194619000164E-3</v>
      </c>
      <c r="IL172" s="86">
        <f t="shared" si="219"/>
        <v>5.9538065111324086E-4</v>
      </c>
      <c r="IM172" s="86">
        <f t="shared" si="219"/>
        <v>2.8343285611110276E-4</v>
      </c>
      <c r="IN172" s="86">
        <f t="shared" si="219"/>
        <v>8.4472771285945146E-4</v>
      </c>
      <c r="IO172" s="86">
        <f t="shared" si="219"/>
        <v>2.1556490794983527E-3</v>
      </c>
      <c r="IP172" s="86">
        <f t="shared" si="219"/>
        <v>1.3384816181217086E-2</v>
      </c>
      <c r="IQ172" s="86">
        <f t="shared" si="219"/>
        <v>5.9943664247915113E-2</v>
      </c>
      <c r="IR172" s="86">
        <f t="shared" si="219"/>
        <v>9.9999999818856568E-3</v>
      </c>
      <c r="IS172" s="86">
        <f t="shared" si="219"/>
        <v>2.7706765672287992E-3</v>
      </c>
      <c r="IT172" s="86">
        <f t="shared" si="219"/>
        <v>5.8680785515653155E-5</v>
      </c>
      <c r="IU172" s="86">
        <f t="shared" si="219"/>
        <v>6.0956345547770167E-6</v>
      </c>
      <c r="IV172" s="86">
        <f t="shared" si="219"/>
        <v>2.226326258953045E-4</v>
      </c>
      <c r="IW172" s="86">
        <f t="shared" si="219"/>
        <v>1.3736430478532013E-3</v>
      </c>
      <c r="IY172" s="86">
        <f t="shared" si="220"/>
        <v>2.92241934878113E-6</v>
      </c>
      <c r="IZ172" s="86">
        <f t="shared" si="220"/>
        <v>2.1614236572511821E-2</v>
      </c>
      <c r="JA172" s="86">
        <f t="shared" si="220"/>
        <v>5.4495194619213535E-3</v>
      </c>
      <c r="JB172" s="86">
        <f t="shared" si="220"/>
        <v>5.9538065112647355E-4</v>
      </c>
      <c r="JC172" s="86">
        <f t="shared" si="220"/>
        <v>2.8343285612203375E-4</v>
      </c>
      <c r="JD172" s="86">
        <f t="shared" si="220"/>
        <v>8.4472771285972132E-4</v>
      </c>
      <c r="JE172" s="86">
        <f t="shared" si="220"/>
        <v>2.1556490794983527E-3</v>
      </c>
      <c r="JF172" s="86">
        <f t="shared" si="220"/>
        <v>1.3384816181217086E-2</v>
      </c>
      <c r="JG172" s="86">
        <f t="shared" si="220"/>
        <v>5.9943664247915113E-2</v>
      </c>
      <c r="JH172" s="86">
        <f t="shared" si="220"/>
        <v>9.9999999818856568E-3</v>
      </c>
      <c r="JI172" s="86">
        <f t="shared" si="220"/>
        <v>2.7706765672288313E-3</v>
      </c>
      <c r="JJ172" s="86">
        <f t="shared" si="220"/>
        <v>5.8680785553119462E-5</v>
      </c>
      <c r="JK172" s="86">
        <f t="shared" si="220"/>
        <v>6.0956611113389233E-6</v>
      </c>
      <c r="JL172" s="86">
        <f t="shared" si="220"/>
        <v>2.2264900985343364E-4</v>
      </c>
      <c r="JM172" s="86">
        <f t="shared" si="220"/>
        <v>1.3738278097243681E-3</v>
      </c>
    </row>
    <row r="173" spans="2:273" x14ac:dyDescent="0.25">
      <c r="B173" s="2">
        <v>146</v>
      </c>
      <c r="C173" s="37">
        <v>28.376999999999999</v>
      </c>
      <c r="D173" s="37">
        <v>29.332999999999998</v>
      </c>
      <c r="E173" s="37">
        <v>33.796999999999997</v>
      </c>
      <c r="F173" s="37">
        <v>32.101999999999997</v>
      </c>
      <c r="G173" s="37">
        <v>33.65</v>
      </c>
      <c r="H173" s="37">
        <v>30.466999999999999</v>
      </c>
      <c r="I173" s="37">
        <v>29.417000000000002</v>
      </c>
      <c r="J173" s="37">
        <v>32.930999999999997</v>
      </c>
      <c r="K173" s="37">
        <v>35.569000000000003</v>
      </c>
      <c r="L173" s="37">
        <v>30.783000000000001</v>
      </c>
      <c r="M173" s="37">
        <v>28.417000000000002</v>
      </c>
      <c r="N173" s="37">
        <v>28.483000000000001</v>
      </c>
      <c r="O173" s="37">
        <v>29.216999999999999</v>
      </c>
      <c r="P173" s="37">
        <v>28.7</v>
      </c>
      <c r="Q173" s="37">
        <v>32.767000000000003</v>
      </c>
      <c r="S173" s="4">
        <f t="shared" si="221"/>
        <v>27.031377930497708</v>
      </c>
      <c r="T173" s="4">
        <f t="shared" si="221"/>
        <v>30.381750893920636</v>
      </c>
      <c r="U173" s="4">
        <f t="shared" si="221"/>
        <v>34.654027301997779</v>
      </c>
      <c r="V173" s="4">
        <f t="shared" si="221"/>
        <v>33.665492301401656</v>
      </c>
      <c r="W173" s="4">
        <f t="shared" si="221"/>
        <v>32.833502435216801</v>
      </c>
      <c r="X173" s="4">
        <f t="shared" si="221"/>
        <v>31.626122535848044</v>
      </c>
      <c r="Y173" s="4">
        <f t="shared" si="221"/>
        <v>27.91097899888371</v>
      </c>
      <c r="Z173" s="4">
        <f t="shared" si="221"/>
        <v>30.802070395070729</v>
      </c>
      <c r="AA173" s="4">
        <f t="shared" si="221"/>
        <v>35.165596597712288</v>
      </c>
      <c r="AB173" s="4">
        <f t="shared" si="221"/>
        <v>28.369700877916728</v>
      </c>
      <c r="AC173" s="4">
        <f t="shared" si="221"/>
        <v>29.081893373416907</v>
      </c>
      <c r="AD173" s="4">
        <f t="shared" si="221"/>
        <v>28.338560794751473</v>
      </c>
      <c r="AE173" s="4">
        <f t="shared" si="221"/>
        <v>30.889553605969283</v>
      </c>
      <c r="AF173" s="4">
        <f t="shared" si="221"/>
        <v>30.842237816030128</v>
      </c>
      <c r="AG173" s="4">
        <f t="shared" si="221"/>
        <v>34.086039994645034</v>
      </c>
      <c r="AI173" s="4">
        <f t="shared" si="222"/>
        <v>1.3456220695022907</v>
      </c>
      <c r="AJ173" s="4">
        <f t="shared" si="222"/>
        <v>-1.0487508939206371</v>
      </c>
      <c r="AK173" s="4">
        <f t="shared" si="222"/>
        <v>-0.85702730199778188</v>
      </c>
      <c r="AL173" s="4">
        <f t="shared" si="222"/>
        <v>-1.5634923014016593</v>
      </c>
      <c r="AM173" s="4">
        <f t="shared" si="222"/>
        <v>0.81649756478319802</v>
      </c>
      <c r="AN173" s="4">
        <f t="shared" si="222"/>
        <v>-1.159122535848045</v>
      </c>
      <c r="AO173" s="4">
        <f t="shared" si="222"/>
        <v>1.5060210011162916</v>
      </c>
      <c r="AP173" s="4">
        <f t="shared" si="222"/>
        <v>2.1289296049292687</v>
      </c>
      <c r="AQ173" s="4">
        <f t="shared" si="222"/>
        <v>0.4034034022877151</v>
      </c>
      <c r="AR173" s="4">
        <f t="shared" si="222"/>
        <v>2.4132991220832736</v>
      </c>
      <c r="AS173" s="4">
        <f t="shared" si="222"/>
        <v>-0.66489337341690558</v>
      </c>
      <c r="AT173" s="4">
        <f t="shared" si="222"/>
        <v>0.14443920524852771</v>
      </c>
      <c r="AU173" s="4">
        <f t="shared" si="222"/>
        <v>-1.6725536059692843</v>
      </c>
      <c r="AV173" s="4">
        <f t="shared" si="222"/>
        <v>-2.1422378160301285</v>
      </c>
      <c r="AW173" s="4">
        <f t="shared" si="222"/>
        <v>-1.3190399946450313</v>
      </c>
      <c r="AY173" s="2">
        <f t="shared" si="214"/>
        <v>27.030988612547521</v>
      </c>
      <c r="AZ173" s="2">
        <f t="shared" si="214"/>
        <v>29.889413527591405</v>
      </c>
      <c r="BA173" s="2">
        <f t="shared" si="214"/>
        <v>34.278613422142534</v>
      </c>
      <c r="BB173" s="2">
        <f t="shared" si="214"/>
        <v>33.625408501296391</v>
      </c>
      <c r="BC173" s="2">
        <f t="shared" si="214"/>
        <v>32.786372770088377</v>
      </c>
      <c r="BD173" s="2">
        <f t="shared" si="214"/>
        <v>31.430586560881949</v>
      </c>
      <c r="BE173" s="2">
        <f t="shared" si="214"/>
        <v>27.543933562777916</v>
      </c>
      <c r="BF173" s="2">
        <f t="shared" si="214"/>
        <v>29.337951131570104</v>
      </c>
      <c r="BG173" s="2">
        <f t="shared" si="214"/>
        <v>27.856481726712758</v>
      </c>
      <c r="BH173" s="2">
        <f t="shared" si="214"/>
        <v>26.461288507707071</v>
      </c>
      <c r="BI173" s="2">
        <f t="shared" si="214"/>
        <v>28.247990509146785</v>
      </c>
      <c r="BJ173" s="2">
        <f t="shared" si="214"/>
        <v>28.307211948812913</v>
      </c>
      <c r="BK173" s="2">
        <f t="shared" si="214"/>
        <v>30.885061648567927</v>
      </c>
      <c r="BL173" s="2">
        <f t="shared" si="214"/>
        <v>30.730418498420907</v>
      </c>
      <c r="BM173" s="2">
        <f t="shared" si="214"/>
        <v>33.275770336603586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28.376999999999999</v>
      </c>
      <c r="CF173" s="2" t="str">
        <f t="shared" si="215"/>
        <v/>
      </c>
      <c r="CG173" s="2" t="str">
        <f t="shared" si="215"/>
        <v/>
      </c>
      <c r="CH173" s="2">
        <f t="shared" si="215"/>
        <v>32.101999999999997</v>
      </c>
      <c r="CI173" s="2">
        <f t="shared" si="215"/>
        <v>33.65</v>
      </c>
      <c r="CJ173" s="2">
        <f t="shared" si="215"/>
        <v>30.466999999999999</v>
      </c>
      <c r="CK173" s="2">
        <f t="shared" si="215"/>
        <v>29.417000000000002</v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>
        <f t="shared" si="215"/>
        <v>28.417000000000002</v>
      </c>
      <c r="CP173" s="2">
        <f t="shared" si="215"/>
        <v>28.483000000000001</v>
      </c>
      <c r="CQ173" s="2">
        <f t="shared" si="215"/>
        <v>29.216999999999999</v>
      </c>
      <c r="CR173" s="2">
        <f t="shared" si="215"/>
        <v>28.7</v>
      </c>
      <c r="CS173" s="2">
        <f t="shared" si="215"/>
        <v>32.767000000000003</v>
      </c>
      <c r="CU173" s="2">
        <f t="shared" si="197"/>
        <v>28.376999999999999</v>
      </c>
      <c r="CV173" s="2" t="str">
        <f t="shared" si="198"/>
        <v/>
      </c>
      <c r="CW173" s="2" t="str">
        <f t="shared" si="199"/>
        <v/>
      </c>
      <c r="CX173" s="2">
        <f t="shared" si="200"/>
        <v>32.101999999999997</v>
      </c>
      <c r="CY173" s="2">
        <f t="shared" si="201"/>
        <v>33.65</v>
      </c>
      <c r="CZ173" s="2">
        <f t="shared" si="202"/>
        <v>30.466999999999999</v>
      </c>
      <c r="DA173" s="2">
        <f t="shared" si="203"/>
        <v>29.417000000000002</v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>
        <f t="shared" si="207"/>
        <v>28.417000000000002</v>
      </c>
      <c r="DF173" s="2">
        <f t="shared" si="208"/>
        <v>28.483000000000001</v>
      </c>
      <c r="DG173" s="2">
        <f t="shared" si="209"/>
        <v>29.216999999999999</v>
      </c>
      <c r="DH173" s="2">
        <f t="shared" si="210"/>
        <v>28.7</v>
      </c>
      <c r="DI173" s="2">
        <f t="shared" si="211"/>
        <v>32.767000000000003</v>
      </c>
      <c r="DK173" s="2">
        <f t="shared" si="223"/>
        <v>89.748115220483641</v>
      </c>
      <c r="DL173" s="2">
        <f t="shared" si="223"/>
        <v>86.902500237079195</v>
      </c>
      <c r="DM173" s="2">
        <f t="shared" si="223"/>
        <v>83.495194879089638</v>
      </c>
      <c r="DN173" s="2">
        <f t="shared" si="223"/>
        <v>90.156618353576249</v>
      </c>
      <c r="DO173" s="2">
        <f t="shared" si="223"/>
        <v>93.618436585365856</v>
      </c>
      <c r="DP173" s="2">
        <f t="shared" si="223"/>
        <v>85.511626547842411</v>
      </c>
      <c r="DQ173" s="2">
        <f t="shared" si="223"/>
        <v>76.489399155722339</v>
      </c>
      <c r="DR173" s="2">
        <f t="shared" si="223"/>
        <v>79.741083451872925</v>
      </c>
      <c r="DS173" s="2">
        <f t="shared" si="223"/>
        <v>84.043846998123826</v>
      </c>
      <c r="DT173" s="2">
        <f t="shared" si="223"/>
        <v>76.176551782363987</v>
      </c>
      <c r="DU173" s="2">
        <f t="shared" si="223"/>
        <v>89.786751686909582</v>
      </c>
      <c r="DV173" s="2">
        <f t="shared" si="223"/>
        <v>82.920496716697926</v>
      </c>
      <c r="DW173" s="2">
        <f t="shared" si="223"/>
        <v>88.992335897435908</v>
      </c>
      <c r="DX173" s="2">
        <f t="shared" si="223"/>
        <v>93.608443621013123</v>
      </c>
      <c r="DY173" s="2">
        <f t="shared" si="223"/>
        <v>90.484840175953082</v>
      </c>
      <c r="EA173" s="2">
        <f t="shared" si="213"/>
        <v>26.930810606689107</v>
      </c>
      <c r="EB173" s="2">
        <f t="shared" si="213"/>
        <v>29.674829097357513</v>
      </c>
      <c r="EC173" s="2">
        <f t="shared" si="213"/>
        <v>34.41450728651499</v>
      </c>
      <c r="ED173" s="2">
        <f t="shared" si="213"/>
        <v>33.790833204901936</v>
      </c>
      <c r="EE173" s="2">
        <f t="shared" si="213"/>
        <v>32.908962186363702</v>
      </c>
      <c r="EF173" s="2">
        <f t="shared" si="213"/>
        <v>31.57897770386279</v>
      </c>
      <c r="EG173" s="2">
        <f t="shared" si="213"/>
        <v>27.420938416919743</v>
      </c>
      <c r="EH173" s="2">
        <f t="shared" si="213"/>
        <v>29.484205931798783</v>
      </c>
      <c r="EI173" s="2">
        <f t="shared" si="213"/>
        <v>27.345693884755473</v>
      </c>
      <c r="EJ173" s="2">
        <f t="shared" si="213"/>
        <v>26.183502542396141</v>
      </c>
      <c r="EK173" s="2">
        <f t="shared" si="212"/>
        <v>28.206543256882796</v>
      </c>
      <c r="EL173" s="2">
        <f t="shared" si="179"/>
        <v>28.093097770036835</v>
      </c>
      <c r="EM173" s="2">
        <f t="shared" si="179"/>
        <v>30.849848567726085</v>
      </c>
      <c r="EN173" s="2">
        <f t="shared" si="179"/>
        <v>30.646342321475281</v>
      </c>
      <c r="EO173" s="2">
        <f t="shared" si="179"/>
        <v>33.528914370636706</v>
      </c>
      <c r="EQ173" s="2">
        <f t="shared" si="224"/>
        <v>27.326642558116138</v>
      </c>
      <c r="ER173" s="2">
        <f t="shared" si="224"/>
        <v>30.279323978783964</v>
      </c>
      <c r="ES173" s="2">
        <f t="shared" si="224"/>
        <v>33.994633635208288</v>
      </c>
      <c r="ET173" s="2">
        <f t="shared" si="224"/>
        <v>33.226944327679377</v>
      </c>
      <c r="EU173" s="2">
        <f t="shared" si="224"/>
        <v>32.473861911121027</v>
      </c>
      <c r="EV173" s="2">
        <f t="shared" si="224"/>
        <v>31.091553416728569</v>
      </c>
      <c r="EW173" s="2">
        <f t="shared" si="224"/>
        <v>27.783499499611764</v>
      </c>
      <c r="EX173" s="2">
        <f t="shared" si="224"/>
        <v>29.095997937225796</v>
      </c>
      <c r="EY173" s="2">
        <f t="shared" si="224"/>
        <v>28.572678448527121</v>
      </c>
      <c r="EZ173" s="2">
        <f t="shared" si="224"/>
        <v>26.932138811221371</v>
      </c>
      <c r="FA173" s="2">
        <f t="shared" si="224"/>
        <v>28.321156503945122</v>
      </c>
      <c r="FB173" s="2">
        <f t="shared" si="224"/>
        <v>28.871866893773785</v>
      </c>
      <c r="FC173" s="2">
        <f t="shared" si="224"/>
        <v>30.985565878776605</v>
      </c>
      <c r="FD173" s="2">
        <f t="shared" si="224"/>
        <v>31.062876597638795</v>
      </c>
      <c r="FE173" s="2">
        <f t="shared" si="224"/>
        <v>31.95812814122328</v>
      </c>
      <c r="FG173" s="2">
        <f t="shared" si="225"/>
        <v>0.99995355789600227</v>
      </c>
      <c r="FH173" s="2">
        <f t="shared" si="225"/>
        <v>0.99995405278098426</v>
      </c>
      <c r="FI173" s="2">
        <f t="shared" si="225"/>
        <v>0.99995057114866415</v>
      </c>
      <c r="FJ173" s="2">
        <f t="shared" si="225"/>
        <v>0.99994683995269351</v>
      </c>
      <c r="FK173" s="2">
        <f t="shared" si="225"/>
        <v>0.99993921474970116</v>
      </c>
      <c r="FL173" s="2">
        <f t="shared" si="225"/>
        <v>0.99994247507612122</v>
      </c>
      <c r="FM173" s="2">
        <f t="shared" si="225"/>
        <v>0.99994358664579031</v>
      </c>
      <c r="FN173" s="2">
        <f t="shared" si="225"/>
        <v>0.99993457052456913</v>
      </c>
      <c r="FO173" s="2">
        <f t="shared" si="225"/>
        <v>0.99994308258006215</v>
      </c>
      <c r="FP173" s="2">
        <f t="shared" si="225"/>
        <v>0.99994008466034412</v>
      </c>
      <c r="FQ173" s="2">
        <f t="shared" si="225"/>
        <v>0.99993995845817951</v>
      </c>
      <c r="FR173" s="2">
        <f t="shared" si="225"/>
        <v>0.99994196988383166</v>
      </c>
      <c r="FS173" s="2">
        <f t="shared" si="225"/>
        <v>0.99994550225333667</v>
      </c>
      <c r="FT173" s="2">
        <f t="shared" si="225"/>
        <v>0.99994173862909708</v>
      </c>
      <c r="FU173" s="2">
        <f t="shared" si="225"/>
        <v>0.99991329631771764</v>
      </c>
      <c r="FW173" s="2">
        <f t="shared" si="216"/>
        <v>0.24571194344985578</v>
      </c>
      <c r="FX173" s="2">
        <f t="shared" si="216"/>
        <v>0.35063155107965499</v>
      </c>
      <c r="FY173" s="2">
        <f t="shared" si="216"/>
        <v>0.32943211833478953</v>
      </c>
      <c r="FZ173" s="2">
        <f t="shared" si="216"/>
        <v>0.29867783922264124</v>
      </c>
      <c r="GA173" s="2">
        <f t="shared" si="216"/>
        <v>0.2902311583272465</v>
      </c>
      <c r="GB173" s="2">
        <f t="shared" si="216"/>
        <v>0.31080440285581068</v>
      </c>
      <c r="GC173" s="2">
        <f t="shared" si="216"/>
        <v>0.33160489402034787</v>
      </c>
      <c r="GD173" s="2">
        <f t="shared" si="216"/>
        <v>0.38521381180236641</v>
      </c>
      <c r="GE173" s="2">
        <f t="shared" si="216"/>
        <v>0.41366513023328194</v>
      </c>
      <c r="GF173" s="2">
        <f t="shared" si="216"/>
        <v>0.36705490533672186</v>
      </c>
      <c r="GG173" s="2">
        <f t="shared" si="216"/>
        <v>0.32936752575987055</v>
      </c>
      <c r="GH173" s="2">
        <f t="shared" si="216"/>
        <v>0.27085375115262689</v>
      </c>
      <c r="GI173" s="2">
        <f t="shared" si="216"/>
        <v>0.23611170932383671</v>
      </c>
      <c r="GJ173" s="2">
        <f t="shared" si="216"/>
        <v>0.19304034076039331</v>
      </c>
      <c r="GK173" s="2">
        <f t="shared" si="216"/>
        <v>0.16430136558086406</v>
      </c>
      <c r="GM173" s="86">
        <f t="shared" si="217"/>
        <v>9.072296395480954E-194</v>
      </c>
      <c r="GN173" s="86">
        <f t="shared" si="217"/>
        <v>3.0024791518371208E-293</v>
      </c>
      <c r="GO173" s="86">
        <f t="shared" si="217"/>
        <v>1.4544117008374024E-266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3.0324765533960646E-292</v>
      </c>
      <c r="GX173" s="86">
        <f t="shared" si="217"/>
        <v>0</v>
      </c>
      <c r="GY173" s="86">
        <f t="shared" si="217"/>
        <v>4.1231483105719495E-285</v>
      </c>
      <c r="GZ173" s="86">
        <f t="shared" si="217"/>
        <v>4.5261410618772174E-247</v>
      </c>
      <c r="HA173" s="86">
        <f t="shared" si="217"/>
        <v>2.4743359089642609E-301</v>
      </c>
      <c r="HC173" s="86">
        <f t="shared" si="181"/>
        <v>9.3855803375663189E-93</v>
      </c>
      <c r="HD173" s="86">
        <f t="shared" si="181"/>
        <v>5.9431919087245274E-234</v>
      </c>
      <c r="HE173" s="86">
        <f t="shared" si="181"/>
        <v>2.0445515237341735E-156</v>
      </c>
      <c r="HF173" s="86">
        <f t="shared" si="180"/>
        <v>9.3093700009969705E-229</v>
      </c>
      <c r="HG173" s="86">
        <f t="shared" si="180"/>
        <v>8.4541379970352029E-191</v>
      </c>
      <c r="HH173" s="86">
        <f t="shared" si="180"/>
        <v>7.9080240876359013E-266</v>
      </c>
      <c r="HI173" s="86">
        <f t="shared" si="180"/>
        <v>4.4484135106933467E-305</v>
      </c>
      <c r="HJ173" s="86">
        <f t="shared" si="180"/>
        <v>4.7723975138793991E-251</v>
      </c>
      <c r="HK173" s="86">
        <f t="shared" si="180"/>
        <v>1.2463181843053217E-262</v>
      </c>
      <c r="HL173" s="86">
        <f t="shared" si="180"/>
        <v>1.0452760066843866E-231</v>
      </c>
      <c r="HM173" s="86">
        <f t="shared" si="180"/>
        <v>9.9438881454064335E-206</v>
      </c>
      <c r="HN173" s="86">
        <f t="shared" si="180"/>
        <v>1.6708872368251981E-194</v>
      </c>
      <c r="HO173" s="86">
        <f t="shared" si="226"/>
        <v>5.623026909264072E-169</v>
      </c>
      <c r="HP173" s="86">
        <f t="shared" si="226"/>
        <v>2.3705246264127391E-149</v>
      </c>
      <c r="HQ173" s="86">
        <f t="shared" si="226"/>
        <v>4.5071140040955393E-214</v>
      </c>
      <c r="HS173" s="86">
        <f t="shared" si="218"/>
        <v>8.9949658615820829E-16</v>
      </c>
      <c r="HT173" s="86">
        <f t="shared" si="218"/>
        <v>2.4772460366734316E-15</v>
      </c>
      <c r="HU173" s="86">
        <f t="shared" si="218"/>
        <v>1.2206867007339143E-15</v>
      </c>
      <c r="HV173" s="86">
        <f t="shared" si="218"/>
        <v>6.3043624376840268E-16</v>
      </c>
      <c r="HW173" s="86">
        <f t="shared" si="218"/>
        <v>4.9346078003977653E-16</v>
      </c>
      <c r="HX173" s="86">
        <f t="shared" si="218"/>
        <v>9.5874626573697031E-18</v>
      </c>
      <c r="HY173" s="86">
        <f t="shared" si="218"/>
        <v>3.9003996990763547E-21</v>
      </c>
      <c r="HZ173" s="86">
        <f t="shared" si="218"/>
        <v>1.3857003654806027E-29</v>
      </c>
      <c r="IA173" s="86">
        <f t="shared" si="218"/>
        <v>2.8271307384732879E-28</v>
      </c>
      <c r="IB173" s="86">
        <f t="shared" si="218"/>
        <v>3.1850878305861447E-24</v>
      </c>
      <c r="IC173" s="86">
        <f t="shared" si="218"/>
        <v>1.0788135478217406E-18</v>
      </c>
      <c r="ID173" s="86">
        <f t="shared" si="218"/>
        <v>1.7434573536454261E-15</v>
      </c>
      <c r="IE173" s="86">
        <f t="shared" si="218"/>
        <v>1.9382193930973065E-12</v>
      </c>
      <c r="IF173" s="86">
        <f t="shared" si="218"/>
        <v>2.1238088730124132E-9</v>
      </c>
      <c r="IG173" s="86">
        <f t="shared" si="218"/>
        <v>2.4890630345736332E-8</v>
      </c>
      <c r="II173" s="86">
        <f t="shared" si="219"/>
        <v>1.5439480136288386E-5</v>
      </c>
      <c r="IJ173" s="86">
        <f t="shared" si="219"/>
        <v>4.2910522698725299E-2</v>
      </c>
      <c r="IK173" s="86">
        <f t="shared" si="219"/>
        <v>1.3329423783024336E-2</v>
      </c>
      <c r="IL173" s="86">
        <f t="shared" si="219"/>
        <v>1.9002203700675224E-3</v>
      </c>
      <c r="IM173" s="86">
        <f t="shared" si="219"/>
        <v>9.8176250954122514E-4</v>
      </c>
      <c r="IN173" s="86">
        <f t="shared" si="219"/>
        <v>2.7086886888687549E-3</v>
      </c>
      <c r="IO173" s="86">
        <f t="shared" si="219"/>
        <v>6.4757680211735766E-3</v>
      </c>
      <c r="IP173" s="86">
        <f t="shared" si="219"/>
        <v>3.6096146832523601E-2</v>
      </c>
      <c r="IQ173" s="86">
        <f t="shared" si="219"/>
        <v>0.12051107237339899</v>
      </c>
      <c r="IR173" s="86">
        <f t="shared" si="219"/>
        <v>2.5983884496903292E-2</v>
      </c>
      <c r="IS173" s="86">
        <f t="shared" si="219"/>
        <v>7.7972276969731601E-3</v>
      </c>
      <c r="IT173" s="86">
        <f t="shared" si="219"/>
        <v>2.3433754217117136E-4</v>
      </c>
      <c r="IU173" s="86">
        <f t="shared" si="219"/>
        <v>2.7264748301793846E-5</v>
      </c>
      <c r="IV173" s="86">
        <f t="shared" si="219"/>
        <v>5.2334426104403103E-4</v>
      </c>
      <c r="IW173" s="86">
        <f t="shared" si="219"/>
        <v>2.4565903548849914E-3</v>
      </c>
      <c r="IY173" s="86">
        <f t="shared" si="220"/>
        <v>1.5439480137187884E-5</v>
      </c>
      <c r="IZ173" s="86">
        <f t="shared" si="220"/>
        <v>4.2910522698727777E-2</v>
      </c>
      <c r="JA173" s="86">
        <f t="shared" si="220"/>
        <v>1.3329423783025558E-2</v>
      </c>
      <c r="JB173" s="86">
        <f t="shared" si="220"/>
        <v>1.9002203700681528E-3</v>
      </c>
      <c r="JC173" s="86">
        <f t="shared" si="220"/>
        <v>9.8176250954171867E-4</v>
      </c>
      <c r="JD173" s="86">
        <f t="shared" si="220"/>
        <v>2.7086886888687644E-3</v>
      </c>
      <c r="JE173" s="86">
        <f t="shared" si="220"/>
        <v>6.4757680211735766E-3</v>
      </c>
      <c r="JF173" s="86">
        <f t="shared" si="220"/>
        <v>3.6096146832523601E-2</v>
      </c>
      <c r="JG173" s="86">
        <f t="shared" si="220"/>
        <v>0.12051107237339899</v>
      </c>
      <c r="JH173" s="86">
        <f t="shared" si="220"/>
        <v>2.5983884496903292E-2</v>
      </c>
      <c r="JI173" s="86">
        <f t="shared" si="220"/>
        <v>7.7972276969731609E-3</v>
      </c>
      <c r="JJ173" s="86">
        <f t="shared" si="220"/>
        <v>2.3433754217291482E-4</v>
      </c>
      <c r="JK173" s="86">
        <f t="shared" si="220"/>
        <v>2.726475024001324E-5</v>
      </c>
      <c r="JL173" s="86">
        <f t="shared" si="220"/>
        <v>5.2334638485290405E-4</v>
      </c>
      <c r="JM173" s="86">
        <f t="shared" si="220"/>
        <v>2.4566152455153373E-3</v>
      </c>
    </row>
    <row r="174" spans="2:273" x14ac:dyDescent="0.25">
      <c r="B174" s="2">
        <v>147</v>
      </c>
      <c r="C174" s="37">
        <v>26.344000000000001</v>
      </c>
      <c r="D174" s="37">
        <v>31.882999999999999</v>
      </c>
      <c r="E174" s="37">
        <v>33.406999999999996</v>
      </c>
      <c r="F174" s="37">
        <v>33.305</v>
      </c>
      <c r="G174" s="37">
        <v>33.683</v>
      </c>
      <c r="H174" s="37">
        <v>31.367000000000001</v>
      </c>
      <c r="I174" s="37">
        <v>29.882999999999999</v>
      </c>
      <c r="J174" s="37">
        <v>31.724</v>
      </c>
      <c r="K174" s="37">
        <v>39.5</v>
      </c>
      <c r="L174" s="37">
        <v>31.65</v>
      </c>
      <c r="M174" s="37">
        <v>32.067</v>
      </c>
      <c r="N174" s="37">
        <v>29.417000000000002</v>
      </c>
      <c r="O174" s="37">
        <v>30.417000000000002</v>
      </c>
      <c r="P174" s="37">
        <v>30.2</v>
      </c>
      <c r="Q174" s="37">
        <v>34.466999999999999</v>
      </c>
      <c r="S174" s="4">
        <f t="shared" si="221"/>
        <v>26.938334684300994</v>
      </c>
      <c r="T174" s="4">
        <f t="shared" si="221"/>
        <v>30.594564566082834</v>
      </c>
      <c r="U174" s="4">
        <f t="shared" si="221"/>
        <v>34.918629818240625</v>
      </c>
      <c r="V174" s="4">
        <f t="shared" si="221"/>
        <v>33.637945046345813</v>
      </c>
      <c r="W174" s="4">
        <f t="shared" si="221"/>
        <v>32.852532747599284</v>
      </c>
      <c r="X174" s="4">
        <f t="shared" si="221"/>
        <v>31.882336691622061</v>
      </c>
      <c r="Y174" s="4">
        <f t="shared" si="221"/>
        <v>28.333827753728102</v>
      </c>
      <c r="Z174" s="4">
        <f t="shared" si="221"/>
        <v>32.123265123567172</v>
      </c>
      <c r="AA174" s="4">
        <f t="shared" si="221"/>
        <v>38.426272965231227</v>
      </c>
      <c r="AB174" s="4">
        <f t="shared" si="221"/>
        <v>30.145719078677985</v>
      </c>
      <c r="AC174" s="4">
        <f t="shared" si="221"/>
        <v>30.049825060601414</v>
      </c>
      <c r="AD174" s="4">
        <f t="shared" si="221"/>
        <v>28.305235703562751</v>
      </c>
      <c r="AE174" s="4">
        <f t="shared" si="221"/>
        <v>30.784843009185913</v>
      </c>
      <c r="AF174" s="4">
        <f t="shared" si="221"/>
        <v>30.814783751058151</v>
      </c>
      <c r="AG174" s="4">
        <f t="shared" si="221"/>
        <v>34.502988973136006</v>
      </c>
      <c r="AI174" s="4">
        <f t="shared" si="222"/>
        <v>-0.59433468430099268</v>
      </c>
      <c r="AJ174" s="4">
        <f t="shared" si="222"/>
        <v>1.2884354339171651</v>
      </c>
      <c r="AK174" s="4">
        <f t="shared" si="222"/>
        <v>-1.5116298182406283</v>
      </c>
      <c r="AL174" s="4">
        <f t="shared" si="222"/>
        <v>-0.33294504634581301</v>
      </c>
      <c r="AM174" s="4">
        <f t="shared" si="222"/>
        <v>0.83046725240071595</v>
      </c>
      <c r="AN174" s="4">
        <f t="shared" si="222"/>
        <v>-0.51533669162206053</v>
      </c>
      <c r="AO174" s="4">
        <f t="shared" si="222"/>
        <v>1.5491722462718975</v>
      </c>
      <c r="AP174" s="4">
        <f t="shared" si="222"/>
        <v>-0.39926512356717225</v>
      </c>
      <c r="AQ174" s="4">
        <f t="shared" si="222"/>
        <v>1.0737270347687726</v>
      </c>
      <c r="AR174" s="4">
        <f t="shared" si="222"/>
        <v>1.5042809213220139</v>
      </c>
      <c r="AS174" s="4">
        <f t="shared" si="222"/>
        <v>2.0171749393985863</v>
      </c>
      <c r="AT174" s="4">
        <f t="shared" si="222"/>
        <v>1.1117642964372507</v>
      </c>
      <c r="AU174" s="4">
        <f t="shared" si="222"/>
        <v>-0.36784300918591128</v>
      </c>
      <c r="AV174" s="4">
        <f t="shared" si="222"/>
        <v>-0.61478375105815175</v>
      </c>
      <c r="AW174" s="4">
        <f t="shared" si="222"/>
        <v>-3.5988973136007019E-2</v>
      </c>
      <c r="AY174" s="2">
        <f t="shared" si="214"/>
        <v>26.936651754543838</v>
      </c>
      <c r="AZ174" s="2">
        <f t="shared" si="214"/>
        <v>29.794942462993198</v>
      </c>
      <c r="BA174" s="2">
        <f t="shared" si="214"/>
        <v>34.172568718101246</v>
      </c>
      <c r="BB174" s="2">
        <f t="shared" si="214"/>
        <v>33.533830036374241</v>
      </c>
      <c r="BC174" s="2">
        <f t="shared" si="214"/>
        <v>32.719648645962316</v>
      </c>
      <c r="BD174" s="2">
        <f t="shared" si="214"/>
        <v>31.379158487962957</v>
      </c>
      <c r="BE174" s="2">
        <f t="shared" si="214"/>
        <v>27.464935042434597</v>
      </c>
      <c r="BF174" s="2">
        <f t="shared" si="214"/>
        <v>29.248107342932101</v>
      </c>
      <c r="BG174" s="2">
        <f t="shared" si="214"/>
        <v>27.750286800363305</v>
      </c>
      <c r="BH174" s="2">
        <f t="shared" si="214"/>
        <v>26.367748383428378</v>
      </c>
      <c r="BI174" s="2">
        <f t="shared" si="214"/>
        <v>28.178809941041543</v>
      </c>
      <c r="BJ174" s="2">
        <f t="shared" si="214"/>
        <v>28.202768145526573</v>
      </c>
      <c r="BK174" s="2">
        <f t="shared" si="214"/>
        <v>30.768051657155155</v>
      </c>
      <c r="BL174" s="2">
        <f t="shared" si="214"/>
        <v>30.578150731101562</v>
      </c>
      <c r="BM174" s="2">
        <f t="shared" si="214"/>
        <v>33.160799017306537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26.344000000000001</v>
      </c>
      <c r="CF174" s="2" t="str">
        <f t="shared" si="215"/>
        <v/>
      </c>
      <c r="CG174" s="2" t="str">
        <f t="shared" si="215"/>
        <v/>
      </c>
      <c r="CH174" s="2">
        <f t="shared" si="215"/>
        <v>33.305</v>
      </c>
      <c r="CI174" s="2">
        <f t="shared" si="215"/>
        <v>33.683</v>
      </c>
      <c r="CJ174" s="2">
        <f t="shared" si="215"/>
        <v>31.367000000000001</v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>
        <f t="shared" si="215"/>
        <v>29.417000000000002</v>
      </c>
      <c r="CQ174" s="2">
        <f t="shared" si="215"/>
        <v>30.417000000000002</v>
      </c>
      <c r="CR174" s="2">
        <f t="shared" si="215"/>
        <v>30.2</v>
      </c>
      <c r="CS174" s="2">
        <f t="shared" si="215"/>
        <v>34.466999999999999</v>
      </c>
      <c r="CU174" s="2">
        <f t="shared" si="197"/>
        <v>26.344000000000001</v>
      </c>
      <c r="CV174" s="2" t="str">
        <f t="shared" si="198"/>
        <v/>
      </c>
      <c r="CW174" s="2" t="str">
        <f t="shared" si="199"/>
        <v/>
      </c>
      <c r="CX174" s="2">
        <f t="shared" si="200"/>
        <v>33.305</v>
      </c>
      <c r="CY174" s="2">
        <f t="shared" si="201"/>
        <v>33.683</v>
      </c>
      <c r="CZ174" s="2">
        <f t="shared" si="202"/>
        <v>31.367000000000001</v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>
        <f t="shared" si="208"/>
        <v>29.417000000000002</v>
      </c>
      <c r="DG174" s="2">
        <f t="shared" si="209"/>
        <v>30.417000000000002</v>
      </c>
      <c r="DH174" s="2">
        <f t="shared" si="210"/>
        <v>30.2</v>
      </c>
      <c r="DI174" s="2">
        <f t="shared" si="211"/>
        <v>34.466999999999999</v>
      </c>
      <c r="DK174" s="2">
        <f t="shared" si="223"/>
        <v>90.131005689900419</v>
      </c>
      <c r="DL174" s="2">
        <f t="shared" si="223"/>
        <v>87.245242532005705</v>
      </c>
      <c r="DM174" s="2">
        <f t="shared" si="223"/>
        <v>83.796229018492198</v>
      </c>
      <c r="DN174" s="2">
        <f t="shared" si="223"/>
        <v>90.505088798920383</v>
      </c>
      <c r="DO174" s="2">
        <f t="shared" si="223"/>
        <v>94.01628867595818</v>
      </c>
      <c r="DP174" s="2">
        <f t="shared" si="223"/>
        <v>85.856787429643546</v>
      </c>
      <c r="DQ174" s="2">
        <f t="shared" si="223"/>
        <v>76.774265947467185</v>
      </c>
      <c r="DR174" s="2">
        <f t="shared" si="223"/>
        <v>80.054529634898046</v>
      </c>
      <c r="DS174" s="2">
        <f t="shared" si="223"/>
        <v>84.380645590994362</v>
      </c>
      <c r="DT174" s="2">
        <f t="shared" si="223"/>
        <v>76.453438555347105</v>
      </c>
      <c r="DU174" s="2">
        <f t="shared" si="223"/>
        <v>90.159970310391373</v>
      </c>
      <c r="DV174" s="2">
        <f t="shared" si="223"/>
        <v>83.229384240150083</v>
      </c>
      <c r="DW174" s="2">
        <f t="shared" si="223"/>
        <v>89.32757435897436</v>
      </c>
      <c r="DX174" s="2">
        <f t="shared" si="223"/>
        <v>93.981709380863023</v>
      </c>
      <c r="DY174" s="2">
        <f t="shared" si="223"/>
        <v>90.896785557184756</v>
      </c>
      <c r="EA174" s="2">
        <f t="shared" si="213"/>
        <v>26.826657555169717</v>
      </c>
      <c r="EB174" s="2">
        <f t="shared" si="213"/>
        <v>29.56160625156102</v>
      </c>
      <c r="EC174" s="2">
        <f t="shared" si="213"/>
        <v>34.321403165182979</v>
      </c>
      <c r="ED174" s="2">
        <f t="shared" si="213"/>
        <v>33.715515753560865</v>
      </c>
      <c r="EE174" s="2">
        <f t="shared" si="213"/>
        <v>32.854631040765234</v>
      </c>
      <c r="EF174" s="2">
        <f t="shared" si="213"/>
        <v>31.542054570797863</v>
      </c>
      <c r="EG174" s="2">
        <f t="shared" si="213"/>
        <v>27.33137098746381</v>
      </c>
      <c r="EH174" s="2">
        <f t="shared" si="213"/>
        <v>29.406709648577092</v>
      </c>
      <c r="EI174" s="2">
        <f t="shared" si="213"/>
        <v>27.199348314336291</v>
      </c>
      <c r="EJ174" s="2">
        <f t="shared" si="213"/>
        <v>26.066396597911499</v>
      </c>
      <c r="EK174" s="2">
        <f t="shared" si="212"/>
        <v>28.134120082909018</v>
      </c>
      <c r="EL174" s="2">
        <f t="shared" si="179"/>
        <v>27.968121194643519</v>
      </c>
      <c r="EM174" s="2">
        <f t="shared" si="179"/>
        <v>30.729752486700306</v>
      </c>
      <c r="EN174" s="2">
        <f t="shared" si="179"/>
        <v>30.485808045228683</v>
      </c>
      <c r="EO174" s="2">
        <f t="shared" si="179"/>
        <v>33.440729497837282</v>
      </c>
      <c r="EQ174" s="2">
        <f t="shared" si="224"/>
        <v>27.234413967998396</v>
      </c>
      <c r="ER174" s="2">
        <f t="shared" si="224"/>
        <v>30.182556924559023</v>
      </c>
      <c r="ES174" s="2">
        <f t="shared" si="224"/>
        <v>33.889898382049822</v>
      </c>
      <c r="ET174" s="2">
        <f t="shared" si="224"/>
        <v>33.136103730954858</v>
      </c>
      <c r="EU174" s="2">
        <f t="shared" si="224"/>
        <v>32.407637844872262</v>
      </c>
      <c r="EV174" s="2">
        <f t="shared" si="224"/>
        <v>31.041114027096782</v>
      </c>
      <c r="EW174" s="2">
        <f t="shared" si="224"/>
        <v>27.703243443739932</v>
      </c>
      <c r="EX174" s="2">
        <f t="shared" si="224"/>
        <v>29.009835004869728</v>
      </c>
      <c r="EY174" s="2">
        <f t="shared" si="224"/>
        <v>28.455678127428875</v>
      </c>
      <c r="EZ174" s="2">
        <f t="shared" si="224"/>
        <v>26.834589064275981</v>
      </c>
      <c r="FA174" s="2">
        <f t="shared" si="224"/>
        <v>28.252093883059501</v>
      </c>
      <c r="FB174" s="2">
        <f t="shared" si="224"/>
        <v>28.768758748765002</v>
      </c>
      <c r="FC174" s="2">
        <f t="shared" si="224"/>
        <v>30.869551646874026</v>
      </c>
      <c r="FD174" s="2">
        <f t="shared" si="224"/>
        <v>30.913965694482727</v>
      </c>
      <c r="FE174" s="2">
        <f t="shared" si="224"/>
        <v>31.836629710847568</v>
      </c>
      <c r="FG174" s="2">
        <f t="shared" si="225"/>
        <v>0.99995764412466848</v>
      </c>
      <c r="FH174" s="2">
        <f t="shared" si="225"/>
        <v>0.99995809546880543</v>
      </c>
      <c r="FI174" s="2">
        <f t="shared" si="225"/>
        <v>0.99995492015574339</v>
      </c>
      <c r="FJ174" s="2">
        <f t="shared" si="225"/>
        <v>0.99995151723385733</v>
      </c>
      <c r="FK174" s="2">
        <f t="shared" si="225"/>
        <v>0.99994456289635236</v>
      </c>
      <c r="FL174" s="2">
        <f t="shared" si="225"/>
        <v>0.99994753638034117</v>
      </c>
      <c r="FM174" s="2">
        <f t="shared" si="225"/>
        <v>0.99994855015409145</v>
      </c>
      <c r="FN174" s="2">
        <f t="shared" si="225"/>
        <v>0.99994032726565263</v>
      </c>
      <c r="FO174" s="2">
        <f t="shared" si="225"/>
        <v>0.99994809043609945</v>
      </c>
      <c r="FP174" s="2">
        <f t="shared" si="225"/>
        <v>0.99994535627271386</v>
      </c>
      <c r="FQ174" s="2">
        <f t="shared" si="225"/>
        <v>0.99994524117375694</v>
      </c>
      <c r="FR174" s="2">
        <f t="shared" si="225"/>
        <v>0.99994707563481244</v>
      </c>
      <c r="FS174" s="2">
        <f t="shared" si="225"/>
        <v>0.99995029722598727</v>
      </c>
      <c r="FT174" s="2">
        <f t="shared" si="225"/>
        <v>0.99994686472582972</v>
      </c>
      <c r="FU174" s="2">
        <f t="shared" si="225"/>
        <v>0.99992092469868221</v>
      </c>
      <c r="FW174" s="2">
        <f t="shared" si="216"/>
        <v>0.26317891005597194</v>
      </c>
      <c r="FX174" s="2">
        <f t="shared" si="216"/>
        <v>0.37187978971236013</v>
      </c>
      <c r="FY174" s="2">
        <f t="shared" si="216"/>
        <v>0.35008827348085808</v>
      </c>
      <c r="FZ174" s="2">
        <f t="shared" si="216"/>
        <v>0.31832103163199832</v>
      </c>
      <c r="GA174" s="2">
        <f t="shared" si="216"/>
        <v>0.30956404085764322</v>
      </c>
      <c r="GB174" s="2">
        <f t="shared" si="216"/>
        <v>0.33086886738475213</v>
      </c>
      <c r="GC174" s="2">
        <f t="shared" si="216"/>
        <v>0.35232570585042861</v>
      </c>
      <c r="GD174" s="2">
        <f t="shared" si="216"/>
        <v>0.40724345108698612</v>
      </c>
      <c r="GE174" s="2">
        <f t="shared" si="216"/>
        <v>0.4361674968718855</v>
      </c>
      <c r="GF174" s="2">
        <f t="shared" si="216"/>
        <v>0.38870265306107232</v>
      </c>
      <c r="GG174" s="2">
        <f t="shared" si="216"/>
        <v>0.35002174486763882</v>
      </c>
      <c r="GH174" s="2">
        <f t="shared" si="216"/>
        <v>0.28942220162426735</v>
      </c>
      <c r="GI174" s="2">
        <f t="shared" si="216"/>
        <v>0.2531252413299287</v>
      </c>
      <c r="GJ174" s="2">
        <f t="shared" si="216"/>
        <v>0.20779452125106013</v>
      </c>
      <c r="GK174" s="2">
        <f t="shared" si="216"/>
        <v>0.17734173259259639</v>
      </c>
      <c r="GM174" s="86">
        <f t="shared" si="217"/>
        <v>3.025143433135525E-198</v>
      </c>
      <c r="GN174" s="86">
        <f t="shared" si="217"/>
        <v>4.5694433000897124E-300</v>
      </c>
      <c r="GO174" s="86">
        <f t="shared" si="217"/>
        <v>9.482996510314834E-273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6.1162362932540588E-299</v>
      </c>
      <c r="GX174" s="86">
        <f t="shared" si="217"/>
        <v>0</v>
      </c>
      <c r="GY174" s="86">
        <f t="shared" si="217"/>
        <v>1.0954609109198069E-291</v>
      </c>
      <c r="GZ174" s="86">
        <f t="shared" si="217"/>
        <v>9.1630105669309749E-253</v>
      </c>
      <c r="HA174" s="86">
        <f t="shared" si="217"/>
        <v>0</v>
      </c>
      <c r="HC174" s="86">
        <f t="shared" si="181"/>
        <v>1.0707560346644818E-95</v>
      </c>
      <c r="HD174" s="86">
        <f t="shared" si="181"/>
        <v>1.4555965151000368E-241</v>
      </c>
      <c r="HE174" s="86">
        <f t="shared" si="181"/>
        <v>1.8017639184234991E-161</v>
      </c>
      <c r="HF174" s="86">
        <f t="shared" si="180"/>
        <v>3.8630190968945204E-236</v>
      </c>
      <c r="HG174" s="86">
        <f t="shared" si="180"/>
        <v>5.4660659334591861E-197</v>
      </c>
      <c r="HH174" s="86">
        <f t="shared" si="180"/>
        <v>2.3736617933409634E-274</v>
      </c>
      <c r="HI174" s="86">
        <f t="shared" si="180"/>
        <v>0</v>
      </c>
      <c r="HJ174" s="86">
        <f t="shared" si="180"/>
        <v>7.545516337883809E-259</v>
      </c>
      <c r="HK174" s="86">
        <f t="shared" si="180"/>
        <v>9.4871708956257858E-271</v>
      </c>
      <c r="HL174" s="86">
        <f t="shared" si="180"/>
        <v>5.9771141779319991E-239</v>
      </c>
      <c r="HM174" s="86">
        <f t="shared" si="180"/>
        <v>3.1261034762276221E-212</v>
      </c>
      <c r="HN174" s="86">
        <f t="shared" si="180"/>
        <v>9.153380480719121E-201</v>
      </c>
      <c r="HO174" s="86">
        <f t="shared" si="226"/>
        <v>1.6146519892977874E-174</v>
      </c>
      <c r="HP174" s="86">
        <f t="shared" si="226"/>
        <v>2.9322011693421551E-154</v>
      </c>
      <c r="HQ174" s="86">
        <f t="shared" si="226"/>
        <v>4.4319223607098036E-221</v>
      </c>
      <c r="HS174" s="86">
        <f t="shared" si="218"/>
        <v>3.0753546784124884E-17</v>
      </c>
      <c r="HT174" s="86">
        <f t="shared" si="218"/>
        <v>1.6069597279629794E-16</v>
      </c>
      <c r="HU174" s="86">
        <f t="shared" si="218"/>
        <v>6.1457959293245502E-17</v>
      </c>
      <c r="HV174" s="86">
        <f t="shared" si="218"/>
        <v>2.6054974371912913E-17</v>
      </c>
      <c r="HW174" s="86">
        <f t="shared" si="218"/>
        <v>1.9244857968974911E-17</v>
      </c>
      <c r="HX174" s="86">
        <f t="shared" si="218"/>
        <v>2.9249491994138476E-19</v>
      </c>
      <c r="HY174" s="86">
        <f t="shared" si="218"/>
        <v>7.6524106616601187E-23</v>
      </c>
      <c r="HZ174" s="86">
        <f t="shared" si="218"/>
        <v>6.8773713368593112E-32</v>
      </c>
      <c r="IA174" s="86">
        <f t="shared" si="218"/>
        <v>2.2009467526361471E-30</v>
      </c>
      <c r="IB174" s="86">
        <f t="shared" si="218"/>
        <v>3.9766043700168746E-26</v>
      </c>
      <c r="IC174" s="86">
        <f t="shared" si="218"/>
        <v>3.1100244538899682E-20</v>
      </c>
      <c r="ID174" s="86">
        <f t="shared" si="218"/>
        <v>6.9897475496800893E-17</v>
      </c>
      <c r="IE174" s="86">
        <f t="shared" si="218"/>
        <v>1.232684799186967E-13</v>
      </c>
      <c r="IF174" s="86">
        <f t="shared" si="218"/>
        <v>2.4557748234931747E-10</v>
      </c>
      <c r="IG174" s="86">
        <f t="shared" si="218"/>
        <v>2.9498072628943765E-9</v>
      </c>
      <c r="II174" s="86">
        <f t="shared" si="219"/>
        <v>7.2138593566513316E-5</v>
      </c>
      <c r="IJ174" s="86">
        <f t="shared" si="219"/>
        <v>7.8261766290782769E-2</v>
      </c>
      <c r="IK174" s="86">
        <f t="shared" si="219"/>
        <v>2.9528454241357627E-2</v>
      </c>
      <c r="IL174" s="86">
        <f t="shared" si="219"/>
        <v>5.434587528705224E-3</v>
      </c>
      <c r="IM174" s="86">
        <f t="shared" si="219"/>
        <v>3.0383255560118656E-3</v>
      </c>
      <c r="IN174" s="86">
        <f t="shared" si="219"/>
        <v>7.7230631296612822E-3</v>
      </c>
      <c r="IO174" s="86">
        <f t="shared" si="219"/>
        <v>1.7178531825383082E-2</v>
      </c>
      <c r="IP174" s="86">
        <f t="shared" si="219"/>
        <v>8.3002510066813903E-2</v>
      </c>
      <c r="IQ174" s="86">
        <f t="shared" si="219"/>
        <v>0.21101357669063323</v>
      </c>
      <c r="IR174" s="86">
        <f t="shared" si="219"/>
        <v>5.9038150120432224E-2</v>
      </c>
      <c r="IS174" s="86">
        <f t="shared" si="219"/>
        <v>1.9554555580034785E-2</v>
      </c>
      <c r="IT174" s="86">
        <f t="shared" si="219"/>
        <v>8.3464508645171153E-4</v>
      </c>
      <c r="IU174" s="86">
        <f t="shared" si="219"/>
        <v>1.0972378998592382E-4</v>
      </c>
      <c r="IV174" s="86">
        <f t="shared" si="219"/>
        <v>1.1736796994128835E-3</v>
      </c>
      <c r="IW174" s="86">
        <f t="shared" si="219"/>
        <v>4.2747347391463106E-3</v>
      </c>
      <c r="IY174" s="86">
        <f t="shared" si="220"/>
        <v>7.2138593566544067E-5</v>
      </c>
      <c r="IZ174" s="86">
        <f t="shared" si="220"/>
        <v>7.8261766290782936E-2</v>
      </c>
      <c r="JA174" s="86">
        <f t="shared" si="220"/>
        <v>2.952845424135769E-2</v>
      </c>
      <c r="JB174" s="86">
        <f t="shared" si="220"/>
        <v>5.43458752870525E-3</v>
      </c>
      <c r="JC174" s="86">
        <f t="shared" si="220"/>
        <v>3.0383255560118847E-3</v>
      </c>
      <c r="JD174" s="86">
        <f t="shared" si="220"/>
        <v>7.7230631296612822E-3</v>
      </c>
      <c r="JE174" s="86">
        <f t="shared" si="220"/>
        <v>1.7178531825383082E-2</v>
      </c>
      <c r="JF174" s="86">
        <f t="shared" si="220"/>
        <v>8.3002510066813903E-2</v>
      </c>
      <c r="JG174" s="86">
        <f t="shared" si="220"/>
        <v>0.21101357669063323</v>
      </c>
      <c r="JH174" s="86">
        <f t="shared" si="220"/>
        <v>5.9038150120432224E-2</v>
      </c>
      <c r="JI174" s="86">
        <f t="shared" si="220"/>
        <v>1.9554555580034785E-2</v>
      </c>
      <c r="JJ174" s="86">
        <f t="shared" si="220"/>
        <v>8.3464508645178146E-4</v>
      </c>
      <c r="JK174" s="86">
        <f t="shared" si="220"/>
        <v>1.097237901091923E-4</v>
      </c>
      <c r="JL174" s="86">
        <f t="shared" si="220"/>
        <v>1.1736799449903659E-3</v>
      </c>
      <c r="JM174" s="86">
        <f t="shared" si="220"/>
        <v>4.2747376889535737E-3</v>
      </c>
    </row>
    <row r="175" spans="2:273" x14ac:dyDescent="0.25">
      <c r="B175" s="2">
        <v>148</v>
      </c>
      <c r="C175" s="37">
        <v>26.376999999999999</v>
      </c>
      <c r="D175" s="37">
        <v>31.05</v>
      </c>
      <c r="E175" s="37">
        <v>34.253999999999998</v>
      </c>
      <c r="F175" s="37">
        <v>34.305</v>
      </c>
      <c r="G175" s="37">
        <v>32.25</v>
      </c>
      <c r="H175" s="37">
        <v>30.9</v>
      </c>
      <c r="I175" s="37">
        <v>30.35</v>
      </c>
      <c r="J175" s="37">
        <v>34.69</v>
      </c>
      <c r="K175" s="37">
        <v>39.344999999999999</v>
      </c>
      <c r="L175" s="37">
        <v>33.517000000000003</v>
      </c>
      <c r="M175" s="37">
        <v>32.950000000000003</v>
      </c>
      <c r="N175" s="37">
        <v>31.95</v>
      </c>
      <c r="O175" s="37">
        <v>32.133000000000003</v>
      </c>
      <c r="P175" s="37">
        <v>31.85</v>
      </c>
      <c r="Q175" s="37">
        <v>35.299999999999997</v>
      </c>
      <c r="S175" s="4">
        <f t="shared" si="221"/>
        <v>26.849471153642806</v>
      </c>
      <c r="T175" s="4">
        <f t="shared" si="221"/>
        <v>30.881216481964337</v>
      </c>
      <c r="U175" s="4">
        <f t="shared" si="221"/>
        <v>35.394332400236337</v>
      </c>
      <c r="V175" s="4">
        <f t="shared" si="221"/>
        <v>33.681400359406986</v>
      </c>
      <c r="W175" s="4">
        <f t="shared" si="221"/>
        <v>32.984038188761012</v>
      </c>
      <c r="X175" s="4">
        <f t="shared" si="221"/>
        <v>32.466484716265342</v>
      </c>
      <c r="Y175" s="4">
        <f t="shared" si="221"/>
        <v>29.180751088628021</v>
      </c>
      <c r="Z175" s="4">
        <f t="shared" si="221"/>
        <v>33.870496172867568</v>
      </c>
      <c r="AA175" s="4">
        <f t="shared" si="221"/>
        <v>40.895859893578503</v>
      </c>
      <c r="AB175" s="4">
        <f t="shared" si="221"/>
        <v>32.707479641987518</v>
      </c>
      <c r="AC175" s="4">
        <f t="shared" si="221"/>
        <v>31.807793575039057</v>
      </c>
      <c r="AD175" s="4">
        <f t="shared" si="221"/>
        <v>28.396244499762105</v>
      </c>
      <c r="AE175" s="4">
        <f t="shared" si="221"/>
        <v>30.707476535314065</v>
      </c>
      <c r="AF175" s="4">
        <f t="shared" si="221"/>
        <v>30.902944109616811</v>
      </c>
      <c r="AG175" s="4">
        <f t="shared" si="221"/>
        <v>35.20254874779539</v>
      </c>
      <c r="AI175" s="4">
        <f t="shared" si="222"/>
        <v>-0.47247115364280745</v>
      </c>
      <c r="AJ175" s="4">
        <f t="shared" si="222"/>
        <v>0.1687835180356636</v>
      </c>
      <c r="AK175" s="4">
        <f t="shared" si="222"/>
        <v>-1.1403324002363391</v>
      </c>
      <c r="AL175" s="4">
        <f t="shared" si="222"/>
        <v>0.62359964059301376</v>
      </c>
      <c r="AM175" s="4">
        <f t="shared" si="222"/>
        <v>-0.73403818876101212</v>
      </c>
      <c r="AN175" s="4">
        <f t="shared" si="222"/>
        <v>-1.566484716265343</v>
      </c>
      <c r="AO175" s="4">
        <f t="shared" si="222"/>
        <v>1.1692489113719802</v>
      </c>
      <c r="AP175" s="4">
        <f t="shared" si="222"/>
        <v>0.81950382713242931</v>
      </c>
      <c r="AQ175" s="4">
        <f t="shared" si="222"/>
        <v>-1.5508598935785045</v>
      </c>
      <c r="AR175" s="4">
        <f t="shared" si="222"/>
        <v>0.80952035801248456</v>
      </c>
      <c r="AS175" s="4">
        <f t="shared" si="222"/>
        <v>1.1422064249609463</v>
      </c>
      <c r="AT175" s="4">
        <f t="shared" si="222"/>
        <v>3.5537555002378944</v>
      </c>
      <c r="AU175" s="4">
        <f t="shared" si="222"/>
        <v>1.4255234646859378</v>
      </c>
      <c r="AV175" s="4">
        <f t="shared" si="222"/>
        <v>0.94705589038319005</v>
      </c>
      <c r="AW175" s="4">
        <f t="shared" si="222"/>
        <v>9.7451252204606931E-2</v>
      </c>
      <c r="AY175" s="2">
        <f t="shared" si="214"/>
        <v>26.843077101604933</v>
      </c>
      <c r="AZ175" s="2">
        <f t="shared" si="214"/>
        <v>29.701510931143744</v>
      </c>
      <c r="BA175" s="2">
        <f t="shared" si="214"/>
        <v>34.065803031721501</v>
      </c>
      <c r="BB175" s="2">
        <f t="shared" si="214"/>
        <v>33.441263828921997</v>
      </c>
      <c r="BC175" s="2">
        <f t="shared" si="214"/>
        <v>32.652172287185849</v>
      </c>
      <c r="BD175" s="2">
        <f t="shared" si="214"/>
        <v>31.32688206382678</v>
      </c>
      <c r="BE175" s="2">
        <f t="shared" si="214"/>
        <v>27.386558103161413</v>
      </c>
      <c r="BF175" s="2">
        <f t="shared" si="214"/>
        <v>29.157749202408922</v>
      </c>
      <c r="BG175" s="2">
        <f t="shared" si="214"/>
        <v>27.645775063928042</v>
      </c>
      <c r="BH175" s="2">
        <f t="shared" si="214"/>
        <v>26.275427337076124</v>
      </c>
      <c r="BI175" s="2">
        <f t="shared" si="214"/>
        <v>28.109862673431579</v>
      </c>
      <c r="BJ175" s="2">
        <f t="shared" si="214"/>
        <v>28.099760762718269</v>
      </c>
      <c r="BK175" s="2">
        <f t="shared" si="214"/>
        <v>30.651314934569083</v>
      </c>
      <c r="BL175" s="2">
        <f t="shared" si="214"/>
        <v>30.426608011383465</v>
      </c>
      <c r="BM175" s="2">
        <f t="shared" si="214"/>
        <v>33.043683100425859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26.376999999999999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>
        <f t="shared" si="215"/>
        <v>32.25</v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31.95</v>
      </c>
      <c r="CQ175" s="2">
        <f t="shared" si="215"/>
        <v>32.133000000000003</v>
      </c>
      <c r="CR175" s="2">
        <f t="shared" si="215"/>
        <v>31.85</v>
      </c>
      <c r="CS175" s="2">
        <f t="shared" si="215"/>
        <v>35.299999999999997</v>
      </c>
      <c r="CU175" s="2">
        <f t="shared" si="197"/>
        <v>26.376999999999999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>
        <f t="shared" si="201"/>
        <v>32.25</v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31.95</v>
      </c>
      <c r="DG175" s="2">
        <f t="shared" si="209"/>
        <v>32.133000000000003</v>
      </c>
      <c r="DH175" s="2">
        <f t="shared" si="210"/>
        <v>31.85</v>
      </c>
      <c r="DI175" s="2">
        <f t="shared" si="211"/>
        <v>35.299999999999997</v>
      </c>
      <c r="DK175" s="2">
        <f t="shared" si="223"/>
        <v>90.513896159317198</v>
      </c>
      <c r="DL175" s="2">
        <f t="shared" si="223"/>
        <v>87.5879848269322</v>
      </c>
      <c r="DM175" s="2">
        <f t="shared" si="223"/>
        <v>84.097263157894758</v>
      </c>
      <c r="DN175" s="2">
        <f t="shared" si="223"/>
        <v>90.853559244264517</v>
      </c>
      <c r="DO175" s="2">
        <f t="shared" si="223"/>
        <v>94.414140766550517</v>
      </c>
      <c r="DP175" s="2">
        <f t="shared" si="223"/>
        <v>86.201948311444681</v>
      </c>
      <c r="DQ175" s="2">
        <f t="shared" si="223"/>
        <v>77.059132739212032</v>
      </c>
      <c r="DR175" s="2">
        <f t="shared" si="223"/>
        <v>80.367975817923181</v>
      </c>
      <c r="DS175" s="2">
        <f t="shared" si="223"/>
        <v>84.717444183864899</v>
      </c>
      <c r="DT175" s="2">
        <f t="shared" si="223"/>
        <v>76.73032532833021</v>
      </c>
      <c r="DU175" s="2">
        <f t="shared" si="223"/>
        <v>90.533188933873149</v>
      </c>
      <c r="DV175" s="2">
        <f t="shared" si="223"/>
        <v>83.538271763602239</v>
      </c>
      <c r="DW175" s="2">
        <f t="shared" si="223"/>
        <v>89.662812820512812</v>
      </c>
      <c r="DX175" s="2">
        <f t="shared" si="223"/>
        <v>94.354975140712924</v>
      </c>
      <c r="DY175" s="2">
        <f t="shared" si="223"/>
        <v>91.308730938416431</v>
      </c>
      <c r="EA175" s="2">
        <f t="shared" si="213"/>
        <v>26.722504503650331</v>
      </c>
      <c r="EB175" s="2">
        <f t="shared" si="213"/>
        <v>29.448383405764528</v>
      </c>
      <c r="EC175" s="2">
        <f t="shared" si="213"/>
        <v>34.228299043850967</v>
      </c>
      <c r="ED175" s="2">
        <f t="shared" si="213"/>
        <v>33.640198302219794</v>
      </c>
      <c r="EE175" s="2">
        <f t="shared" si="213"/>
        <v>32.800299895166773</v>
      </c>
      <c r="EF175" s="2">
        <f t="shared" si="213"/>
        <v>31.505131437732935</v>
      </c>
      <c r="EG175" s="2">
        <f t="shared" si="213"/>
        <v>27.241803558007877</v>
      </c>
      <c r="EH175" s="2">
        <f t="shared" si="213"/>
        <v>29.3292133653554</v>
      </c>
      <c r="EI175" s="2">
        <f t="shared" si="213"/>
        <v>27.053002743917109</v>
      </c>
      <c r="EJ175" s="2">
        <f t="shared" si="213"/>
        <v>25.949290653426861</v>
      </c>
      <c r="EK175" s="2">
        <f t="shared" si="212"/>
        <v>28.061696908935243</v>
      </c>
      <c r="EL175" s="2">
        <f t="shared" si="179"/>
        <v>27.843144619250207</v>
      </c>
      <c r="EM175" s="2">
        <f t="shared" si="179"/>
        <v>30.609656405674524</v>
      </c>
      <c r="EN175" s="2">
        <f t="shared" si="179"/>
        <v>30.325273768982083</v>
      </c>
      <c r="EO175" s="2">
        <f t="shared" si="179"/>
        <v>33.352544625037865</v>
      </c>
      <c r="EQ175" s="2">
        <f t="shared" si="224"/>
        <v>27.142185377880654</v>
      </c>
      <c r="ER175" s="2">
        <f t="shared" si="224"/>
        <v>30.085789870334086</v>
      </c>
      <c r="ES175" s="2">
        <f t="shared" si="224"/>
        <v>33.785163128891341</v>
      </c>
      <c r="ET175" s="2">
        <f t="shared" si="224"/>
        <v>33.045263134230346</v>
      </c>
      <c r="EU175" s="2">
        <f t="shared" si="224"/>
        <v>32.34141377862349</v>
      </c>
      <c r="EV175" s="2">
        <f t="shared" si="224"/>
        <v>30.990674637464991</v>
      </c>
      <c r="EW175" s="2">
        <f t="shared" si="224"/>
        <v>27.622987387868104</v>
      </c>
      <c r="EX175" s="2">
        <f t="shared" si="224"/>
        <v>28.923672072513661</v>
      </c>
      <c r="EY175" s="2">
        <f t="shared" si="224"/>
        <v>28.338677806330633</v>
      </c>
      <c r="EZ175" s="2">
        <f t="shared" si="224"/>
        <v>26.737039317330591</v>
      </c>
      <c r="FA175" s="2">
        <f t="shared" si="224"/>
        <v>28.183031262173877</v>
      </c>
      <c r="FB175" s="2">
        <f t="shared" si="224"/>
        <v>28.665650603756216</v>
      </c>
      <c r="FC175" s="2">
        <f t="shared" si="224"/>
        <v>30.753537414971447</v>
      </c>
      <c r="FD175" s="2">
        <f t="shared" si="224"/>
        <v>30.765054791326662</v>
      </c>
      <c r="FE175" s="2">
        <f t="shared" si="224"/>
        <v>31.715131280471851</v>
      </c>
      <c r="FG175" s="2">
        <f t="shared" si="225"/>
        <v>0.9999613708386218</v>
      </c>
      <c r="FH175" s="2">
        <f t="shared" si="225"/>
        <v>0.99996178247241885</v>
      </c>
      <c r="FI175" s="2">
        <f t="shared" si="225"/>
        <v>0.99995888653032339</v>
      </c>
      <c r="FJ175" s="2">
        <f t="shared" si="225"/>
        <v>0.99995578300312804</v>
      </c>
      <c r="FK175" s="2">
        <f t="shared" si="225"/>
        <v>0.99994944051394852</v>
      </c>
      <c r="FL175" s="2">
        <f t="shared" si="225"/>
        <v>0.99995215238932367</v>
      </c>
      <c r="FM175" s="2">
        <f t="shared" si="225"/>
        <v>0.99995307697042624</v>
      </c>
      <c r="FN175" s="2">
        <f t="shared" si="225"/>
        <v>0.99994557753371316</v>
      </c>
      <c r="FO175" s="2">
        <f t="shared" si="225"/>
        <v>0.99995265769882147</v>
      </c>
      <c r="FP175" s="2">
        <f t="shared" si="225"/>
        <v>0.99995016408879833</v>
      </c>
      <c r="FQ175" s="2">
        <f t="shared" si="225"/>
        <v>0.99995005911629153</v>
      </c>
      <c r="FR175" s="2">
        <f t="shared" si="225"/>
        <v>0.9999517321805107</v>
      </c>
      <c r="FS175" s="2">
        <f t="shared" si="225"/>
        <v>0.9999546703331138</v>
      </c>
      <c r="FT175" s="2">
        <f t="shared" si="225"/>
        <v>0.99995153982743734</v>
      </c>
      <c r="FU175" s="2">
        <f t="shared" si="225"/>
        <v>0.99992788196629223</v>
      </c>
      <c r="FW175" s="2">
        <f t="shared" si="216"/>
        <v>0.28142428507946182</v>
      </c>
      <c r="FX175" s="2">
        <f t="shared" si="216"/>
        <v>0.39363512531643724</v>
      </c>
      <c r="FY175" s="2">
        <f t="shared" si="216"/>
        <v>0.37132241535502919</v>
      </c>
      <c r="FZ175" s="2">
        <f t="shared" si="216"/>
        <v>0.33863232019119849</v>
      </c>
      <c r="GA175" s="2">
        <f t="shared" si="216"/>
        <v>0.32958672458501737</v>
      </c>
      <c r="GB175" s="2">
        <f t="shared" si="216"/>
        <v>0.35156787860703748</v>
      </c>
      <c r="GC175" s="2">
        <f t="shared" si="216"/>
        <v>0.37361754089963367</v>
      </c>
      <c r="GD175" s="2">
        <f t="shared" si="216"/>
        <v>0.4296524702932652</v>
      </c>
      <c r="GE175" s="2">
        <f t="shared" si="216"/>
        <v>0.45893583060508419</v>
      </c>
      <c r="GF175" s="2">
        <f t="shared" si="216"/>
        <v>0.41079849366018478</v>
      </c>
      <c r="GG175" s="2">
        <f t="shared" si="216"/>
        <v>0.37125415659843575</v>
      </c>
      <c r="GH175" s="2">
        <f t="shared" si="216"/>
        <v>0.30872463654733434</v>
      </c>
      <c r="GI175" s="2">
        <f t="shared" si="216"/>
        <v>0.27092991059891297</v>
      </c>
      <c r="GJ175" s="2">
        <f t="shared" si="216"/>
        <v>0.22336423591012822</v>
      </c>
      <c r="GK175" s="2">
        <f t="shared" si="216"/>
        <v>0.19118032221307873</v>
      </c>
      <c r="GM175" s="86">
        <f t="shared" si="217"/>
        <v>8.9579643564387901E-203</v>
      </c>
      <c r="GN175" s="86">
        <f t="shared" si="217"/>
        <v>5.8001838093800097E-307</v>
      </c>
      <c r="GO175" s="86">
        <f t="shared" si="217"/>
        <v>5.2456230137059507E-279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1.0348871367302269E-305</v>
      </c>
      <c r="GX175" s="86">
        <f t="shared" si="217"/>
        <v>0</v>
      </c>
      <c r="GY175" s="86">
        <f t="shared" si="217"/>
        <v>2.4464957292412481E-298</v>
      </c>
      <c r="GZ175" s="86">
        <f t="shared" si="217"/>
        <v>1.5960368200460296E-258</v>
      </c>
      <c r="HA175" s="86">
        <f t="shared" si="217"/>
        <v>0</v>
      </c>
      <c r="HC175" s="86">
        <f t="shared" si="181"/>
        <v>1.0970425008482657E-98</v>
      </c>
      <c r="HD175" s="86">
        <f t="shared" si="181"/>
        <v>2.6875713447829212E-249</v>
      </c>
      <c r="HE175" s="86">
        <f t="shared" si="181"/>
        <v>1.3170130109250214E-166</v>
      </c>
      <c r="HF175" s="86">
        <f t="shared" si="180"/>
        <v>1.2213780063130758E-243</v>
      </c>
      <c r="HG175" s="86">
        <f t="shared" si="180"/>
        <v>2.8095578698011366E-203</v>
      </c>
      <c r="HH175" s="86">
        <f t="shared" si="180"/>
        <v>5.2171354689531864E-283</v>
      </c>
      <c r="HI175" s="86">
        <f t="shared" si="180"/>
        <v>0</v>
      </c>
      <c r="HJ175" s="86">
        <f t="shared" si="180"/>
        <v>9.0464373676301095E-267</v>
      </c>
      <c r="HK175" s="86">
        <f t="shared" si="180"/>
        <v>5.4233127182049954E-279</v>
      </c>
      <c r="HL175" s="86">
        <f t="shared" si="180"/>
        <v>2.6392604264841655E-246</v>
      </c>
      <c r="HM175" s="86">
        <f t="shared" si="180"/>
        <v>7.77078596715329E-219</v>
      </c>
      <c r="HN175" s="86">
        <f t="shared" si="180"/>
        <v>3.9827836562207863E-207</v>
      </c>
      <c r="HO175" s="86">
        <f t="shared" si="226"/>
        <v>3.766307141797982E-180</v>
      </c>
      <c r="HP175" s="86">
        <f t="shared" si="226"/>
        <v>3.0155400990167493E-159</v>
      </c>
      <c r="HQ175" s="86">
        <f t="shared" si="226"/>
        <v>3.3539973853926792E-228</v>
      </c>
      <c r="HS175" s="86">
        <f t="shared" si="218"/>
        <v>8.951359163280016E-19</v>
      </c>
      <c r="HT175" s="86">
        <f t="shared" si="218"/>
        <v>9.3408692877515897E-18</v>
      </c>
      <c r="HU175" s="86">
        <f t="shared" si="218"/>
        <v>2.7226748041877259E-18</v>
      </c>
      <c r="HV175" s="86">
        <f t="shared" si="218"/>
        <v>9.3395509856281815E-19</v>
      </c>
      <c r="HW175" s="86">
        <f t="shared" si="218"/>
        <v>6.4829542140263501E-19</v>
      </c>
      <c r="HX175" s="86">
        <f t="shared" si="218"/>
        <v>7.6618097965303325E-21</v>
      </c>
      <c r="HY175" s="86">
        <f t="shared" si="218"/>
        <v>1.2776429883061724E-24</v>
      </c>
      <c r="HZ175" s="86">
        <f t="shared" si="218"/>
        <v>2.7739191997872559E-34</v>
      </c>
      <c r="IA175" s="86">
        <f t="shared" si="218"/>
        <v>1.4278384196274808E-32</v>
      </c>
      <c r="IB175" s="86">
        <f t="shared" si="218"/>
        <v>4.1712288439234204E-28</v>
      </c>
      <c r="IC175" s="86">
        <f t="shared" si="218"/>
        <v>7.7226233087884044E-22</v>
      </c>
      <c r="ID175" s="86">
        <f t="shared" si="218"/>
        <v>2.413864405220773E-18</v>
      </c>
      <c r="IE175" s="86">
        <f t="shared" si="218"/>
        <v>6.8301391891272622E-15</v>
      </c>
      <c r="IF175" s="86">
        <f t="shared" si="218"/>
        <v>2.5326482204740853E-11</v>
      </c>
      <c r="IG175" s="86">
        <f t="shared" si="218"/>
        <v>3.0753322625731998E-10</v>
      </c>
      <c r="II175" s="86">
        <f t="shared" si="219"/>
        <v>2.9801767584979304E-4</v>
      </c>
      <c r="IJ175" s="86">
        <f t="shared" si="219"/>
        <v>0.13119004900919382</v>
      </c>
      <c r="IK175" s="86">
        <f t="shared" si="219"/>
        <v>5.9247911998852688E-2</v>
      </c>
      <c r="IL175" s="86">
        <f t="shared" si="219"/>
        <v>1.3923434160032194E-2</v>
      </c>
      <c r="IM175" s="86">
        <f t="shared" si="219"/>
        <v>8.3979912133391905E-3</v>
      </c>
      <c r="IN175" s="86">
        <f t="shared" si="219"/>
        <v>1.9573824039055561E-2</v>
      </c>
      <c r="IO175" s="86">
        <f t="shared" si="219"/>
        <v>4.0234476944837498E-2</v>
      </c>
      <c r="IP175" s="86">
        <f t="shared" si="219"/>
        <v>0.1629331841551549</v>
      </c>
      <c r="IQ175" s="86">
        <f t="shared" si="219"/>
        <v>0.32271985187556501</v>
      </c>
      <c r="IR175" s="86">
        <f t="shared" si="219"/>
        <v>0.11736346530010099</v>
      </c>
      <c r="IS175" s="86">
        <f t="shared" si="219"/>
        <v>4.3698914197771534E-2</v>
      </c>
      <c r="IT175" s="86">
        <f t="shared" si="219"/>
        <v>2.6504230275802916E-3</v>
      </c>
      <c r="IU175" s="86">
        <f t="shared" si="219"/>
        <v>3.9720934832343551E-4</v>
      </c>
      <c r="IV175" s="86">
        <f t="shared" si="219"/>
        <v>2.5116887215317464E-3</v>
      </c>
      <c r="IW175" s="86">
        <f t="shared" si="219"/>
        <v>7.2389343744787274E-3</v>
      </c>
      <c r="IY175" s="86">
        <f t="shared" si="220"/>
        <v>2.9801767584979397E-4</v>
      </c>
      <c r="IZ175" s="86">
        <f t="shared" si="220"/>
        <v>0.13119004900919382</v>
      </c>
      <c r="JA175" s="86">
        <f t="shared" si="220"/>
        <v>5.9247911998852688E-2</v>
      </c>
      <c r="JB175" s="86">
        <f t="shared" si="220"/>
        <v>1.3923434160032196E-2</v>
      </c>
      <c r="JC175" s="86">
        <f t="shared" si="220"/>
        <v>8.3979912133391905E-3</v>
      </c>
      <c r="JD175" s="86">
        <f t="shared" si="220"/>
        <v>1.9573824039055561E-2</v>
      </c>
      <c r="JE175" s="86">
        <f t="shared" si="220"/>
        <v>4.0234476944837498E-2</v>
      </c>
      <c r="JF175" s="86">
        <f t="shared" si="220"/>
        <v>0.1629331841551549</v>
      </c>
      <c r="JG175" s="86">
        <f t="shared" si="220"/>
        <v>0.32271985187556501</v>
      </c>
      <c r="JH175" s="86">
        <f t="shared" si="220"/>
        <v>0.11736346530010099</v>
      </c>
      <c r="JI175" s="86">
        <f t="shared" si="220"/>
        <v>4.3698914197771534E-2</v>
      </c>
      <c r="JJ175" s="86">
        <f t="shared" si="220"/>
        <v>2.6504230275802942E-3</v>
      </c>
      <c r="JK175" s="86">
        <f t="shared" si="220"/>
        <v>3.9720934833026566E-4</v>
      </c>
      <c r="JL175" s="86">
        <f t="shared" si="220"/>
        <v>2.5116887468582287E-3</v>
      </c>
      <c r="JM175" s="86">
        <f t="shared" si="220"/>
        <v>7.2389346820119537E-3</v>
      </c>
    </row>
    <row r="176" spans="2:273" x14ac:dyDescent="0.25">
      <c r="B176" s="2">
        <v>149</v>
      </c>
      <c r="C176" s="37">
        <v>26.344000000000001</v>
      </c>
      <c r="D176" s="37">
        <v>30.75</v>
      </c>
      <c r="E176" s="37">
        <v>34.085000000000001</v>
      </c>
      <c r="F176" s="37">
        <v>33.136000000000003</v>
      </c>
      <c r="G176" s="37">
        <v>33.582999999999998</v>
      </c>
      <c r="H176" s="37">
        <v>34.817</v>
      </c>
      <c r="I176" s="37">
        <v>32.5</v>
      </c>
      <c r="J176" s="37">
        <v>33.585999999999999</v>
      </c>
      <c r="K176" s="37">
        <v>40.052</v>
      </c>
      <c r="L176" s="37">
        <v>35.216999999999999</v>
      </c>
      <c r="M176" s="37">
        <v>36.017000000000003</v>
      </c>
      <c r="N176" s="37">
        <v>33.133000000000003</v>
      </c>
      <c r="O176" s="37">
        <v>30.6</v>
      </c>
      <c r="P176" s="37">
        <v>30.483000000000001</v>
      </c>
      <c r="Q176" s="37">
        <v>33.582999999999998</v>
      </c>
      <c r="S176" s="4">
        <f t="shared" si="221"/>
        <v>26.771603473686408</v>
      </c>
      <c r="T176" s="4">
        <f t="shared" si="221"/>
        <v>31.188157087386198</v>
      </c>
      <c r="U176" s="4">
        <f t="shared" si="221"/>
        <v>36.074882810134639</v>
      </c>
      <c r="V176" s="4">
        <f t="shared" si="221"/>
        <v>33.8387015655521</v>
      </c>
      <c r="W176" s="4">
        <f t="shared" si="221"/>
        <v>33.316822517706733</v>
      </c>
      <c r="X176" s="4">
        <f t="shared" si="221"/>
        <v>33.540985844336873</v>
      </c>
      <c r="Y176" s="4">
        <f t="shared" si="221"/>
        <v>30.533537878283006</v>
      </c>
      <c r="Z176" s="4">
        <f t="shared" si="221"/>
        <v>35.494707653582431</v>
      </c>
      <c r="AA176" s="4">
        <f t="shared" si="221"/>
        <v>41.482935630451408</v>
      </c>
      <c r="AB176" s="4">
        <f t="shared" si="221"/>
        <v>35.579135806517684</v>
      </c>
      <c r="AC176" s="4">
        <f t="shared" si="221"/>
        <v>34.466913433411442</v>
      </c>
      <c r="AD176" s="4">
        <f t="shared" si="221"/>
        <v>28.756432442794889</v>
      </c>
      <c r="AE176" s="4">
        <f t="shared" si="221"/>
        <v>30.70275194753696</v>
      </c>
      <c r="AF176" s="4">
        <f t="shared" si="221"/>
        <v>31.187746471872945</v>
      </c>
      <c r="AG176" s="4">
        <f t="shared" si="221"/>
        <v>36.296141199224856</v>
      </c>
      <c r="AI176" s="4">
        <f t="shared" si="222"/>
        <v>-0.42760347368640694</v>
      </c>
      <c r="AJ176" s="4">
        <f t="shared" si="222"/>
        <v>-0.43815708738619819</v>
      </c>
      <c r="AK176" s="4">
        <f t="shared" si="222"/>
        <v>-1.9898828101346382</v>
      </c>
      <c r="AL176" s="4">
        <f t="shared" si="222"/>
        <v>-0.70270156555209695</v>
      </c>
      <c r="AM176" s="4">
        <f t="shared" si="222"/>
        <v>0.26617748229326565</v>
      </c>
      <c r="AN176" s="4">
        <f t="shared" si="222"/>
        <v>1.2760141556631268</v>
      </c>
      <c r="AO176" s="4">
        <f t="shared" si="222"/>
        <v>1.9664621217169937</v>
      </c>
      <c r="AP176" s="4">
        <f t="shared" si="222"/>
        <v>-1.9087076535824323</v>
      </c>
      <c r="AQ176" s="4">
        <f t="shared" si="222"/>
        <v>-1.4309356304514083</v>
      </c>
      <c r="AR176" s="4">
        <f t="shared" si="222"/>
        <v>-0.36213580651768495</v>
      </c>
      <c r="AS176" s="4">
        <f t="shared" si="222"/>
        <v>1.5500865665885613</v>
      </c>
      <c r="AT176" s="4">
        <f t="shared" si="222"/>
        <v>4.3765675572051137</v>
      </c>
      <c r="AU176" s="4">
        <f t="shared" si="222"/>
        <v>-0.10275194753695871</v>
      </c>
      <c r="AV176" s="4">
        <f t="shared" si="222"/>
        <v>-0.70474647187294437</v>
      </c>
      <c r="AW176" s="4">
        <f t="shared" si="222"/>
        <v>-2.7131411992248573</v>
      </c>
      <c r="AY176" s="2">
        <f t="shared" si="214"/>
        <v>26.750278372153222</v>
      </c>
      <c r="AZ176" s="2">
        <f t="shared" si="214"/>
        <v>29.609092316364645</v>
      </c>
      <c r="BA176" s="2">
        <f t="shared" si="214"/>
        <v>33.958326332278389</v>
      </c>
      <c r="BB176" s="2">
        <f t="shared" si="214"/>
        <v>33.347711188909827</v>
      </c>
      <c r="BC176" s="2">
        <f t="shared" si="214"/>
        <v>32.583941490512686</v>
      </c>
      <c r="BD176" s="2">
        <f t="shared" si="214"/>
        <v>31.273762200120842</v>
      </c>
      <c r="BE176" s="2">
        <f t="shared" si="214"/>
        <v>27.308789978705736</v>
      </c>
      <c r="BF176" s="2">
        <f t="shared" si="214"/>
        <v>29.06690131190302</v>
      </c>
      <c r="BG176" s="2">
        <f t="shared" si="214"/>
        <v>27.542845744687224</v>
      </c>
      <c r="BH176" s="2">
        <f t="shared" si="214"/>
        <v>26.184283694701257</v>
      </c>
      <c r="BI176" s="2">
        <f t="shared" si="214"/>
        <v>28.041143984224345</v>
      </c>
      <c r="BJ176" s="2">
        <f t="shared" si="214"/>
        <v>27.998200704953668</v>
      </c>
      <c r="BK176" s="2">
        <f t="shared" si="214"/>
        <v>30.534855954583314</v>
      </c>
      <c r="BL176" s="2">
        <f t="shared" si="214"/>
        <v>30.275816045738789</v>
      </c>
      <c r="BM176" s="2">
        <f t="shared" si="214"/>
        <v>32.924321209079267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26.344000000000001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>
        <f t="shared" si="215"/>
        <v>33.133000000000003</v>
      </c>
      <c r="CQ176" s="2">
        <f t="shared" si="215"/>
        <v>30.6</v>
      </c>
      <c r="CR176" s="2">
        <f t="shared" si="215"/>
        <v>30.483000000000001</v>
      </c>
      <c r="CS176" s="2" t="str">
        <f t="shared" si="215"/>
        <v/>
      </c>
      <c r="CU176" s="2">
        <f t="shared" si="197"/>
        <v>26.344000000000001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>
        <f t="shared" si="208"/>
        <v>33.133000000000003</v>
      </c>
      <c r="DG176" s="2">
        <f t="shared" si="209"/>
        <v>30.6</v>
      </c>
      <c r="DH176" s="2">
        <f t="shared" si="210"/>
        <v>30.483000000000001</v>
      </c>
      <c r="DI176" s="2" t="str">
        <f t="shared" si="211"/>
        <v/>
      </c>
      <c r="DK176" s="2">
        <f t="shared" si="223"/>
        <v>90.896786628733992</v>
      </c>
      <c r="DL176" s="2">
        <f t="shared" si="223"/>
        <v>87.930727121858723</v>
      </c>
      <c r="DM176" s="2">
        <f t="shared" si="223"/>
        <v>84.398297297297319</v>
      </c>
      <c r="DN176" s="2">
        <f t="shared" si="223"/>
        <v>91.202029689608636</v>
      </c>
      <c r="DO176" s="2">
        <f t="shared" si="223"/>
        <v>94.811992857142855</v>
      </c>
      <c r="DP176" s="2">
        <f t="shared" si="223"/>
        <v>86.547109193245802</v>
      </c>
      <c r="DQ176" s="2">
        <f t="shared" si="223"/>
        <v>77.343999530956864</v>
      </c>
      <c r="DR176" s="2">
        <f t="shared" si="223"/>
        <v>80.681422000948317</v>
      </c>
      <c r="DS176" s="2">
        <f t="shared" si="223"/>
        <v>85.05424277673545</v>
      </c>
      <c r="DT176" s="2">
        <f t="shared" si="223"/>
        <v>77.007212101313328</v>
      </c>
      <c r="DU176" s="2">
        <f t="shared" si="223"/>
        <v>90.906407557354925</v>
      </c>
      <c r="DV176" s="2">
        <f t="shared" si="223"/>
        <v>83.84715928705441</v>
      </c>
      <c r="DW176" s="2">
        <f t="shared" si="223"/>
        <v>89.998051282051279</v>
      </c>
      <c r="DX176" s="2">
        <f t="shared" si="223"/>
        <v>94.728240900562838</v>
      </c>
      <c r="DY176" s="2">
        <f t="shared" si="223"/>
        <v>91.720676319648092</v>
      </c>
      <c r="EA176" s="2">
        <f t="shared" si="213"/>
        <v>26.618351452130941</v>
      </c>
      <c r="EB176" s="2">
        <f t="shared" si="213"/>
        <v>29.335160559968031</v>
      </c>
      <c r="EC176" s="2">
        <f t="shared" si="213"/>
        <v>34.135194922518949</v>
      </c>
      <c r="ED176" s="2">
        <f t="shared" si="213"/>
        <v>33.564880850878723</v>
      </c>
      <c r="EE176" s="2">
        <f t="shared" si="213"/>
        <v>32.745968749568313</v>
      </c>
      <c r="EF176" s="2">
        <f t="shared" si="213"/>
        <v>31.468208304668011</v>
      </c>
      <c r="EG176" s="2">
        <f t="shared" si="213"/>
        <v>27.152236128551948</v>
      </c>
      <c r="EH176" s="2">
        <f t="shared" si="213"/>
        <v>29.251717082133709</v>
      </c>
      <c r="EI176" s="2">
        <f t="shared" si="213"/>
        <v>26.906657173497926</v>
      </c>
      <c r="EJ176" s="2">
        <f t="shared" si="213"/>
        <v>25.832184708942222</v>
      </c>
      <c r="EK176" s="2">
        <f t="shared" si="212"/>
        <v>27.989273734961468</v>
      </c>
      <c r="EL176" s="2">
        <f t="shared" si="179"/>
        <v>27.718168043856895</v>
      </c>
      <c r="EM176" s="2">
        <f t="shared" si="179"/>
        <v>30.489560324648743</v>
      </c>
      <c r="EN176" s="2">
        <f t="shared" si="179"/>
        <v>30.164739492735485</v>
      </c>
      <c r="EO176" s="2">
        <f t="shared" si="179"/>
        <v>33.264359752238441</v>
      </c>
      <c r="EQ176" s="2">
        <f t="shared" si="224"/>
        <v>27.049956787762913</v>
      </c>
      <c r="ER176" s="2">
        <f t="shared" si="224"/>
        <v>29.989022816109149</v>
      </c>
      <c r="ES176" s="2">
        <f t="shared" si="224"/>
        <v>33.680427875732875</v>
      </c>
      <c r="ET176" s="2">
        <f t="shared" si="224"/>
        <v>32.954422537505835</v>
      </c>
      <c r="EU176" s="2">
        <f t="shared" si="224"/>
        <v>32.275189712374726</v>
      </c>
      <c r="EV176" s="2">
        <f t="shared" si="224"/>
        <v>30.940235247833204</v>
      </c>
      <c r="EW176" s="2">
        <f t="shared" si="224"/>
        <v>27.542731331996272</v>
      </c>
      <c r="EX176" s="2">
        <f t="shared" si="224"/>
        <v>28.837509140157593</v>
      </c>
      <c r="EY176" s="2">
        <f t="shared" si="224"/>
        <v>28.221677485232391</v>
      </c>
      <c r="EZ176" s="2">
        <f t="shared" si="224"/>
        <v>26.639489570385201</v>
      </c>
      <c r="FA176" s="2">
        <f t="shared" si="224"/>
        <v>28.113968641288253</v>
      </c>
      <c r="FB176" s="2">
        <f t="shared" si="224"/>
        <v>28.56254245874743</v>
      </c>
      <c r="FC176" s="2">
        <f t="shared" si="224"/>
        <v>30.637523183068868</v>
      </c>
      <c r="FD176" s="2">
        <f t="shared" si="224"/>
        <v>30.616143888170598</v>
      </c>
      <c r="FE176" s="2">
        <f t="shared" si="224"/>
        <v>31.593632850096135</v>
      </c>
      <c r="FG176" s="2">
        <f t="shared" si="225"/>
        <v>0.99996476966636183</v>
      </c>
      <c r="FH176" s="2">
        <f t="shared" si="225"/>
        <v>0.99996514508338497</v>
      </c>
      <c r="FI176" s="2">
        <f t="shared" si="225"/>
        <v>0.99996250393436792</v>
      </c>
      <c r="FJ176" s="2">
        <f t="shared" si="225"/>
        <v>0.99995967346267389</v>
      </c>
      <c r="FK176" s="2">
        <f t="shared" si="225"/>
        <v>0.99995388899555537</v>
      </c>
      <c r="FL176" s="2">
        <f t="shared" si="225"/>
        <v>0.99995636227670803</v>
      </c>
      <c r="FM176" s="2">
        <f t="shared" si="225"/>
        <v>0.99995720551172695</v>
      </c>
      <c r="FN176" s="2">
        <f t="shared" si="225"/>
        <v>0.99995036588316466</v>
      </c>
      <c r="FO176" s="2">
        <f t="shared" si="225"/>
        <v>0.99995682312830714</v>
      </c>
      <c r="FP176" s="2">
        <f t="shared" si="225"/>
        <v>0.99995454890949098</v>
      </c>
      <c r="FQ176" s="2">
        <f t="shared" si="225"/>
        <v>0.99995445317258647</v>
      </c>
      <c r="FR176" s="2">
        <f t="shared" si="225"/>
        <v>0.99995597903847466</v>
      </c>
      <c r="FS176" s="2">
        <f t="shared" si="225"/>
        <v>0.99995865868756484</v>
      </c>
      <c r="FT176" s="2">
        <f t="shared" si="225"/>
        <v>0.99995580360889369</v>
      </c>
      <c r="FU176" s="2">
        <f t="shared" si="225"/>
        <v>0.9999342271541769</v>
      </c>
      <c r="FW176" s="2">
        <f t="shared" si="216"/>
        <v>0.30041882850084428</v>
      </c>
      <c r="FX176" s="2">
        <f t="shared" si="216"/>
        <v>0.41582062621979754</v>
      </c>
      <c r="FY176" s="2">
        <f t="shared" si="216"/>
        <v>0.39306554881088801</v>
      </c>
      <c r="FZ176" s="2">
        <f t="shared" si="216"/>
        <v>0.35955603158250898</v>
      </c>
      <c r="GA176" s="2">
        <f t="shared" si="216"/>
        <v>0.35024751049250102</v>
      </c>
      <c r="GB176" s="2">
        <f t="shared" si="216"/>
        <v>0.37284028007695263</v>
      </c>
      <c r="GC176" s="2">
        <f t="shared" si="216"/>
        <v>0.3954105401591031</v>
      </c>
      <c r="GD176" s="2">
        <f t="shared" si="216"/>
        <v>0.45235356260803361</v>
      </c>
      <c r="GE176" s="2">
        <f t="shared" si="216"/>
        <v>0.4818769221219541</v>
      </c>
      <c r="GF176" s="2">
        <f t="shared" si="216"/>
        <v>0.43326014949549047</v>
      </c>
      <c r="GG176" s="2">
        <f t="shared" si="216"/>
        <v>0.39299579165556858</v>
      </c>
      <c r="GH176" s="2">
        <f t="shared" si="216"/>
        <v>0.32871887641075198</v>
      </c>
      <c r="GI176" s="2">
        <f t="shared" si="216"/>
        <v>0.28950150919449447</v>
      </c>
      <c r="GJ176" s="2">
        <f t="shared" si="216"/>
        <v>0.23974750874894524</v>
      </c>
      <c r="GK176" s="2">
        <f t="shared" si="216"/>
        <v>0.20582860132029956</v>
      </c>
      <c r="GM176" s="86">
        <f t="shared" si="217"/>
        <v>2.3556243409344654E-207</v>
      </c>
      <c r="GN176" s="86">
        <f t="shared" si="217"/>
        <v>0</v>
      </c>
      <c r="GO176" s="86">
        <f t="shared" si="217"/>
        <v>2.4617306363328582E-285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4.5927248266770535E-305</v>
      </c>
      <c r="GZ176" s="86">
        <f t="shared" si="217"/>
        <v>2.39188877652627E-264</v>
      </c>
      <c r="HA176" s="86">
        <f t="shared" si="217"/>
        <v>0</v>
      </c>
      <c r="HC176" s="86">
        <f t="shared" si="181"/>
        <v>1.009384498122472E-101</v>
      </c>
      <c r="HD176" s="86">
        <f t="shared" si="181"/>
        <v>3.7408757724969071E-257</v>
      </c>
      <c r="HE176" s="86">
        <f t="shared" si="181"/>
        <v>7.9849314371290896E-172</v>
      </c>
      <c r="HF176" s="86">
        <f t="shared" si="180"/>
        <v>2.9422978834590799E-251</v>
      </c>
      <c r="HG176" s="86">
        <f t="shared" si="180"/>
        <v>1.148035312302603E-209</v>
      </c>
      <c r="HH176" s="86">
        <f t="shared" si="180"/>
        <v>8.3966200831428593E-292</v>
      </c>
      <c r="HI176" s="86">
        <f t="shared" si="180"/>
        <v>0</v>
      </c>
      <c r="HJ176" s="86">
        <f t="shared" si="180"/>
        <v>8.2243094579401641E-275</v>
      </c>
      <c r="HK176" s="86">
        <f t="shared" si="180"/>
        <v>2.3281434242366932E-287</v>
      </c>
      <c r="HL176" s="86">
        <f t="shared" si="180"/>
        <v>8.999118891093145E-254</v>
      </c>
      <c r="HM176" s="86">
        <f t="shared" si="180"/>
        <v>1.5273474490977804E-225</v>
      </c>
      <c r="HN176" s="86">
        <f t="shared" si="180"/>
        <v>1.3764466658136125E-213</v>
      </c>
      <c r="HO176" s="86">
        <f t="shared" si="226"/>
        <v>7.1363643577990195E-186</v>
      </c>
      <c r="HP176" s="86">
        <f t="shared" si="226"/>
        <v>2.578427518900664E-164</v>
      </c>
      <c r="HQ176" s="86">
        <f t="shared" si="226"/>
        <v>1.95347002929578E-235</v>
      </c>
      <c r="HS176" s="86">
        <f t="shared" si="218"/>
        <v>2.217710781601519E-20</v>
      </c>
      <c r="HT176" s="86">
        <f t="shared" si="218"/>
        <v>4.8648587124822398E-19</v>
      </c>
      <c r="HU176" s="86">
        <f t="shared" si="218"/>
        <v>1.0612107283111898E-19</v>
      </c>
      <c r="HV176" s="86">
        <f t="shared" si="218"/>
        <v>2.9032486260405002E-20</v>
      </c>
      <c r="HW176" s="86">
        <f t="shared" si="218"/>
        <v>1.8860898825570908E-20</v>
      </c>
      <c r="HX176" s="86">
        <f t="shared" si="218"/>
        <v>1.7229911465633845E-22</v>
      </c>
      <c r="HY176" s="86">
        <f t="shared" si="218"/>
        <v>1.8150655493370774E-26</v>
      </c>
      <c r="HZ176" s="86">
        <f t="shared" si="218"/>
        <v>9.0915668643194221E-37</v>
      </c>
      <c r="IA176" s="86">
        <f t="shared" si="218"/>
        <v>7.7181791322161299E-35</v>
      </c>
      <c r="IB176" s="86">
        <f t="shared" si="218"/>
        <v>3.6756145870758581E-30</v>
      </c>
      <c r="IC176" s="86">
        <f t="shared" si="218"/>
        <v>1.6515649047506442E-23</v>
      </c>
      <c r="ID176" s="86">
        <f t="shared" si="218"/>
        <v>7.1795220013350724E-20</v>
      </c>
      <c r="IE176" s="86">
        <f t="shared" si="218"/>
        <v>3.2965038965251108E-16</v>
      </c>
      <c r="IF176" s="86">
        <f t="shared" si="218"/>
        <v>2.3291985931270429E-12</v>
      </c>
      <c r="IG176" s="86">
        <f t="shared" si="218"/>
        <v>2.8204869502901536E-11</v>
      </c>
      <c r="II176" s="86">
        <f t="shared" si="219"/>
        <v>1.0881839991583899E-3</v>
      </c>
      <c r="IJ176" s="86">
        <f t="shared" si="219"/>
        <v>0.20229650181258055</v>
      </c>
      <c r="IK176" s="86">
        <f t="shared" si="219"/>
        <v>0.10771520248429489</v>
      </c>
      <c r="IL176" s="86">
        <f t="shared" si="219"/>
        <v>3.1949901416813878E-2</v>
      </c>
      <c r="IM176" s="86">
        <f t="shared" si="219"/>
        <v>2.0725751496150874E-2</v>
      </c>
      <c r="IN176" s="86">
        <f t="shared" si="219"/>
        <v>4.4093784499578681E-2</v>
      </c>
      <c r="IO176" s="86">
        <f t="shared" si="219"/>
        <v>8.3220992357806653E-2</v>
      </c>
      <c r="IP176" s="86">
        <f t="shared" si="219"/>
        <v>0.2737352986343608</v>
      </c>
      <c r="IQ176" s="86">
        <f t="shared" si="219"/>
        <v>0.43305027443237032</v>
      </c>
      <c r="IR176" s="86">
        <f t="shared" si="219"/>
        <v>0.20441740137644121</v>
      </c>
      <c r="IS176" s="86">
        <f t="shared" si="219"/>
        <v>8.704123153354372E-2</v>
      </c>
      <c r="IT176" s="86">
        <f t="shared" si="219"/>
        <v>7.5009637789239022E-3</v>
      </c>
      <c r="IU176" s="86">
        <f t="shared" si="219"/>
        <v>1.2930853113455253E-3</v>
      </c>
      <c r="IV176" s="86">
        <f t="shared" si="219"/>
        <v>5.1298838186444951E-3</v>
      </c>
      <c r="IW176" s="86">
        <f t="shared" si="219"/>
        <v>1.1931869304215689E-2</v>
      </c>
      <c r="IY176" s="86">
        <f t="shared" si="220"/>
        <v>1.0881839991583899E-3</v>
      </c>
      <c r="IZ176" s="86">
        <f t="shared" si="220"/>
        <v>0.20229650181258055</v>
      </c>
      <c r="JA176" s="86">
        <f t="shared" si="220"/>
        <v>0.10771520248429489</v>
      </c>
      <c r="JB176" s="86">
        <f t="shared" si="220"/>
        <v>3.1949901416813878E-2</v>
      </c>
      <c r="JC176" s="86">
        <f t="shared" si="220"/>
        <v>2.0725751496150874E-2</v>
      </c>
      <c r="JD176" s="86">
        <f t="shared" si="220"/>
        <v>4.4093784499578681E-2</v>
      </c>
      <c r="JE176" s="86">
        <f t="shared" si="220"/>
        <v>8.3220992357806653E-2</v>
      </c>
      <c r="JF176" s="86">
        <f t="shared" si="220"/>
        <v>0.2737352986343608</v>
      </c>
      <c r="JG176" s="86">
        <f t="shared" si="220"/>
        <v>0.43305027443237032</v>
      </c>
      <c r="JH176" s="86">
        <f t="shared" si="220"/>
        <v>0.20441740137644121</v>
      </c>
      <c r="JI176" s="86">
        <f t="shared" si="220"/>
        <v>8.704123153354372E-2</v>
      </c>
      <c r="JJ176" s="86">
        <f t="shared" si="220"/>
        <v>7.5009637789239022E-3</v>
      </c>
      <c r="JK176" s="86">
        <f t="shared" si="220"/>
        <v>1.2930853113458549E-3</v>
      </c>
      <c r="JL176" s="86">
        <f t="shared" si="220"/>
        <v>5.1298838209736936E-3</v>
      </c>
      <c r="JM176" s="86">
        <f t="shared" si="220"/>
        <v>1.1931869332420558E-2</v>
      </c>
    </row>
    <row r="177" spans="2:273" x14ac:dyDescent="0.25">
      <c r="B177" s="2">
        <v>150</v>
      </c>
      <c r="C177" s="37">
        <v>26.327999999999999</v>
      </c>
      <c r="D177" s="37">
        <v>30.65</v>
      </c>
      <c r="E177" s="37">
        <v>36.136000000000003</v>
      </c>
      <c r="F177" s="37">
        <v>36.356000000000002</v>
      </c>
      <c r="G177" s="37">
        <v>32.767000000000003</v>
      </c>
      <c r="H177" s="37">
        <v>34.883000000000003</v>
      </c>
      <c r="I177" s="37">
        <v>31.6</v>
      </c>
      <c r="J177" s="37">
        <v>36.862000000000002</v>
      </c>
      <c r="K177" s="37">
        <v>39.671999999999997</v>
      </c>
      <c r="L177" s="37">
        <v>37.167000000000002</v>
      </c>
      <c r="M177" s="37">
        <v>37.832999999999998</v>
      </c>
      <c r="N177" s="37">
        <v>32.232999999999997</v>
      </c>
      <c r="O177" s="37">
        <v>32.049999999999997</v>
      </c>
      <c r="P177" s="37">
        <v>33.466999999999999</v>
      </c>
      <c r="Q177" s="37">
        <v>34.450000000000003</v>
      </c>
      <c r="S177" s="4">
        <f t="shared" si="221"/>
        <v>26.720601757887419</v>
      </c>
      <c r="T177" s="4">
        <f t="shared" si="221"/>
        <v>31.433004296390443</v>
      </c>
      <c r="U177" s="4">
        <f t="shared" si="221"/>
        <v>36.862330640512852</v>
      </c>
      <c r="V177" s="4">
        <f t="shared" si="221"/>
        <v>34.141539372999418</v>
      </c>
      <c r="W177" s="4">
        <f t="shared" si="221"/>
        <v>33.943531312122339</v>
      </c>
      <c r="X177" s="4">
        <f t="shared" si="221"/>
        <v>35.174224772985106</v>
      </c>
      <c r="Y177" s="4">
        <f t="shared" si="221"/>
        <v>32.265447468160609</v>
      </c>
      <c r="Z177" s="4">
        <f t="shared" si="221"/>
        <v>36.249043091627513</v>
      </c>
      <c r="AA177" s="4">
        <f t="shared" si="221"/>
        <v>39.84636690567163</v>
      </c>
      <c r="AB177" s="4">
        <f t="shared" si="221"/>
        <v>37.839333749532884</v>
      </c>
      <c r="AC177" s="4">
        <f t="shared" si="221"/>
        <v>37.770529855752201</v>
      </c>
      <c r="AD177" s="4">
        <f t="shared" si="221"/>
        <v>29.60907605078182</v>
      </c>
      <c r="AE177" s="4">
        <f t="shared" si="221"/>
        <v>30.866748456682558</v>
      </c>
      <c r="AF177" s="4">
        <f t="shared" si="221"/>
        <v>31.785705110933876</v>
      </c>
      <c r="AG177" s="4">
        <f t="shared" si="221"/>
        <v>37.916259857676181</v>
      </c>
      <c r="AI177" s="4">
        <f t="shared" si="222"/>
        <v>-0.39260175788741947</v>
      </c>
      <c r="AJ177" s="4">
        <f t="shared" si="222"/>
        <v>-0.78300429639044467</v>
      </c>
      <c r="AK177" s="4">
        <f t="shared" si="222"/>
        <v>-0.7263306405128489</v>
      </c>
      <c r="AL177" s="4">
        <f t="shared" si="222"/>
        <v>2.2144606270005838</v>
      </c>
      <c r="AM177" s="4">
        <f t="shared" si="222"/>
        <v>-1.1765313121223357</v>
      </c>
      <c r="AN177" s="4">
        <f t="shared" si="222"/>
        <v>-0.29122477298510319</v>
      </c>
      <c r="AO177" s="4">
        <f t="shared" si="222"/>
        <v>-0.66544746816060751</v>
      </c>
      <c r="AP177" s="4">
        <f t="shared" si="222"/>
        <v>0.61295690837248884</v>
      </c>
      <c r="AQ177" s="4">
        <f t="shared" si="222"/>
        <v>-0.17436690567163282</v>
      </c>
      <c r="AR177" s="4">
        <f t="shared" si="222"/>
        <v>-0.67233374953288205</v>
      </c>
      <c r="AS177" s="4">
        <f t="shared" si="222"/>
        <v>6.2470144247797066E-2</v>
      </c>
      <c r="AT177" s="4">
        <f t="shared" si="222"/>
        <v>2.6239239492181774</v>
      </c>
      <c r="AU177" s="4">
        <f t="shared" si="222"/>
        <v>1.1832515433174393</v>
      </c>
      <c r="AV177" s="4">
        <f t="shared" si="222"/>
        <v>1.6812948890661232</v>
      </c>
      <c r="AW177" s="4">
        <f t="shared" si="222"/>
        <v>-3.4662598576761781</v>
      </c>
      <c r="AY177" s="2">
        <f t="shared" si="214"/>
        <v>26.658263997254505</v>
      </c>
      <c r="AZ177" s="2">
        <f t="shared" si="214"/>
        <v>29.517650503296473</v>
      </c>
      <c r="BA177" s="2">
        <f t="shared" si="214"/>
        <v>33.850155509268923</v>
      </c>
      <c r="BB177" s="2">
        <f t="shared" si="214"/>
        <v>33.253182475495656</v>
      </c>
      <c r="BC177" s="2">
        <f t="shared" si="214"/>
        <v>32.514960965224368</v>
      </c>
      <c r="BD177" s="2">
        <f t="shared" si="214"/>
        <v>31.219811800700846</v>
      </c>
      <c r="BE177" s="2">
        <f t="shared" si="214"/>
        <v>27.231612352597288</v>
      </c>
      <c r="BF177" s="2">
        <f t="shared" si="214"/>
        <v>28.975593457707035</v>
      </c>
      <c r="BG177" s="2">
        <f t="shared" si="214"/>
        <v>27.441383370984191</v>
      </c>
      <c r="BH177" s="2">
        <f t="shared" si="214"/>
        <v>26.094264600893972</v>
      </c>
      <c r="BI177" s="2">
        <f t="shared" si="214"/>
        <v>27.97264738678863</v>
      </c>
      <c r="BJ177" s="2">
        <f t="shared" si="214"/>
        <v>27.898087404031472</v>
      </c>
      <c r="BK177" s="2">
        <f t="shared" si="214"/>
        <v>30.418677571516927</v>
      </c>
      <c r="BL177" s="2">
        <f t="shared" si="214"/>
        <v>30.125797138485375</v>
      </c>
      <c r="BM177" s="2">
        <f t="shared" si="214"/>
        <v>32.80262064074509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26.327999999999999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32.049999999999997</v>
      </c>
      <c r="CR177" s="2">
        <f t="shared" si="215"/>
        <v>33.466999999999999</v>
      </c>
      <c r="CS177" s="2" t="str">
        <f t="shared" si="215"/>
        <v/>
      </c>
      <c r="CU177" s="2">
        <f t="shared" si="197"/>
        <v>26.327999999999999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32.049999999999997</v>
      </c>
      <c r="DH177" s="2">
        <f t="shared" si="210"/>
        <v>33.466999999999999</v>
      </c>
      <c r="DI177" s="2" t="str">
        <f t="shared" si="211"/>
        <v/>
      </c>
      <c r="DK177" s="2">
        <f t="shared" si="223"/>
        <v>91.279677098150771</v>
      </c>
      <c r="DL177" s="2">
        <f t="shared" si="223"/>
        <v>88.273469416785218</v>
      </c>
      <c r="DM177" s="2">
        <f t="shared" si="223"/>
        <v>84.699331436699879</v>
      </c>
      <c r="DN177" s="2">
        <f t="shared" si="223"/>
        <v>91.55050013495277</v>
      </c>
      <c r="DO177" s="2">
        <f t="shared" si="223"/>
        <v>95.209844947735192</v>
      </c>
      <c r="DP177" s="2">
        <f t="shared" si="223"/>
        <v>86.892270075046923</v>
      </c>
      <c r="DQ177" s="2">
        <f t="shared" si="223"/>
        <v>77.628866322701697</v>
      </c>
      <c r="DR177" s="2">
        <f t="shared" si="223"/>
        <v>80.994868183973438</v>
      </c>
      <c r="DS177" s="2">
        <f t="shared" si="223"/>
        <v>85.391041369606</v>
      </c>
      <c r="DT177" s="2">
        <f t="shared" si="223"/>
        <v>77.284098874296433</v>
      </c>
      <c r="DU177" s="2">
        <f t="shared" si="223"/>
        <v>91.279626180836715</v>
      </c>
      <c r="DV177" s="2">
        <f t="shared" si="223"/>
        <v>84.156046810506552</v>
      </c>
      <c r="DW177" s="2">
        <f t="shared" si="223"/>
        <v>90.333289743589745</v>
      </c>
      <c r="DX177" s="2">
        <f t="shared" si="223"/>
        <v>95.101506660412738</v>
      </c>
      <c r="DY177" s="2">
        <f t="shared" si="223"/>
        <v>92.132621700879767</v>
      </c>
      <c r="EA177" s="2">
        <f t="shared" si="213"/>
        <v>26.514198400611551</v>
      </c>
      <c r="EB177" s="2">
        <f t="shared" si="213"/>
        <v>29.221937714171538</v>
      </c>
      <c r="EC177" s="2">
        <f t="shared" si="213"/>
        <v>34.042090801186937</v>
      </c>
      <c r="ED177" s="2">
        <f t="shared" si="213"/>
        <v>33.489563399537644</v>
      </c>
      <c r="EE177" s="2">
        <f t="shared" si="213"/>
        <v>32.691637603969852</v>
      </c>
      <c r="EF177" s="2">
        <f t="shared" si="213"/>
        <v>31.431285171603086</v>
      </c>
      <c r="EG177" s="2">
        <f t="shared" si="213"/>
        <v>27.062668699096015</v>
      </c>
      <c r="EH177" s="2">
        <f t="shared" si="213"/>
        <v>29.174220798912021</v>
      </c>
      <c r="EI177" s="2">
        <f t="shared" si="213"/>
        <v>26.760311603078744</v>
      </c>
      <c r="EJ177" s="2">
        <f t="shared" si="213"/>
        <v>25.71507876445758</v>
      </c>
      <c r="EK177" s="2">
        <f t="shared" si="212"/>
        <v>27.91685056098769</v>
      </c>
      <c r="EL177" s="2">
        <f t="shared" si="179"/>
        <v>27.59319146846358</v>
      </c>
      <c r="EM177" s="2">
        <f t="shared" si="179"/>
        <v>30.369464243622964</v>
      </c>
      <c r="EN177" s="2">
        <f t="shared" si="179"/>
        <v>30.004205216488888</v>
      </c>
      <c r="EO177" s="2">
        <f t="shared" si="179"/>
        <v>33.176174879439017</v>
      </c>
      <c r="EQ177" s="2">
        <f t="shared" si="224"/>
        <v>26.957728197645171</v>
      </c>
      <c r="ER177" s="2">
        <f t="shared" si="224"/>
        <v>29.892255761884208</v>
      </c>
      <c r="ES177" s="2">
        <f t="shared" si="224"/>
        <v>33.575692622574394</v>
      </c>
      <c r="ET177" s="2">
        <f t="shared" si="224"/>
        <v>32.863581940781316</v>
      </c>
      <c r="EU177" s="2">
        <f t="shared" si="224"/>
        <v>32.208965646125961</v>
      </c>
      <c r="EV177" s="2">
        <f t="shared" si="224"/>
        <v>30.889795858201413</v>
      </c>
      <c r="EW177" s="2">
        <f t="shared" si="224"/>
        <v>27.462475276124444</v>
      </c>
      <c r="EX177" s="2">
        <f t="shared" si="224"/>
        <v>28.751346207801522</v>
      </c>
      <c r="EY177" s="2">
        <f t="shared" si="224"/>
        <v>28.104677164134145</v>
      </c>
      <c r="EZ177" s="2">
        <f t="shared" si="224"/>
        <v>26.541939823439812</v>
      </c>
      <c r="FA177" s="2">
        <f t="shared" si="224"/>
        <v>28.044906020402632</v>
      </c>
      <c r="FB177" s="2">
        <f t="shared" si="224"/>
        <v>28.459434313738647</v>
      </c>
      <c r="FC177" s="2">
        <f t="shared" si="224"/>
        <v>30.52150895116629</v>
      </c>
      <c r="FD177" s="2">
        <f t="shared" si="224"/>
        <v>30.467232985014533</v>
      </c>
      <c r="FE177" s="2">
        <f t="shared" si="224"/>
        <v>31.472134419720422</v>
      </c>
      <c r="FG177" s="2">
        <f t="shared" si="225"/>
        <v>0.99996786945424676</v>
      </c>
      <c r="FH177" s="2">
        <f t="shared" si="225"/>
        <v>0.99996821184075257</v>
      </c>
      <c r="FI177" s="2">
        <f t="shared" si="225"/>
        <v>0.99996580306888616</v>
      </c>
      <c r="FJ177" s="2">
        <f t="shared" si="225"/>
        <v>0.99996322163034435</v>
      </c>
      <c r="FK177" s="2">
        <f t="shared" si="225"/>
        <v>0.99995794609350896</v>
      </c>
      <c r="FL177" s="2">
        <f t="shared" si="225"/>
        <v>0.99996020177054179</v>
      </c>
      <c r="FM177" s="2">
        <f t="shared" si="225"/>
        <v>0.99996097081586788</v>
      </c>
      <c r="FN177" s="2">
        <f t="shared" si="225"/>
        <v>0.99995473294975112</v>
      </c>
      <c r="FO177" s="2">
        <f t="shared" si="225"/>
        <v>0.99996062207540604</v>
      </c>
      <c r="FP177" s="2">
        <f t="shared" si="225"/>
        <v>0.9999585479470201</v>
      </c>
      <c r="FQ177" s="2">
        <f t="shared" si="225"/>
        <v>0.99995846063322624</v>
      </c>
      <c r="FR177" s="2">
        <f t="shared" si="225"/>
        <v>0.99995985225042305</v>
      </c>
      <c r="FS177" s="2">
        <f t="shared" si="225"/>
        <v>0.99996229613779486</v>
      </c>
      <c r="FT177" s="2">
        <f t="shared" si="225"/>
        <v>0.99995969225550174</v>
      </c>
      <c r="FU177" s="2">
        <f t="shared" si="225"/>
        <v>0.99994001410451783</v>
      </c>
      <c r="FW177" s="2">
        <f t="shared" si="216"/>
        <v>0.32012425639955083</v>
      </c>
      <c r="FX177" s="2">
        <f t="shared" si="216"/>
        <v>0.43835258596128757</v>
      </c>
      <c r="FY177" s="2">
        <f t="shared" si="216"/>
        <v>0.41524093139164259</v>
      </c>
      <c r="FZ177" s="2">
        <f t="shared" si="216"/>
        <v>0.38102775617295687</v>
      </c>
      <c r="GA177" s="2">
        <f t="shared" si="216"/>
        <v>0.3714857900427212</v>
      </c>
      <c r="GB177" s="2">
        <f t="shared" si="216"/>
        <v>0.39461650418002348</v>
      </c>
      <c r="GC177" s="2">
        <f t="shared" si="216"/>
        <v>0.41762718688713918</v>
      </c>
      <c r="GD177" s="2">
        <f t="shared" si="216"/>
        <v>0.47525463406616547</v>
      </c>
      <c r="GE177" s="2">
        <f t="shared" si="216"/>
        <v>0.50489467382439235</v>
      </c>
      <c r="GF177" s="2">
        <f t="shared" si="216"/>
        <v>0.45599945793405644</v>
      </c>
      <c r="GG177" s="2">
        <f t="shared" si="216"/>
        <v>0.41516993080623782</v>
      </c>
      <c r="GH177" s="2">
        <f t="shared" si="216"/>
        <v>0.34935360894111916</v>
      </c>
      <c r="GI177" s="2">
        <f t="shared" si="216"/>
        <v>0.30880693474079579</v>
      </c>
      <c r="GJ177" s="2">
        <f t="shared" si="216"/>
        <v>0.25693490690887039</v>
      </c>
      <c r="GK177" s="2">
        <f t="shared" si="216"/>
        <v>0.22129215993687842</v>
      </c>
      <c r="GM177" s="86">
        <f t="shared" si="217"/>
        <v>5.5009139143907858E-212</v>
      </c>
      <c r="GN177" s="86">
        <f t="shared" si="217"/>
        <v>0</v>
      </c>
      <c r="GO177" s="86">
        <f t="shared" si="217"/>
        <v>9.8010975539872006E-292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3.0841194710858585E-270</v>
      </c>
      <c r="HA177" s="86">
        <f t="shared" si="217"/>
        <v>0</v>
      </c>
      <c r="HC177" s="86">
        <f t="shared" si="181"/>
        <v>8.3404012066948726E-105</v>
      </c>
      <c r="HD177" s="86">
        <f t="shared" si="181"/>
        <v>3.9253425922784327E-265</v>
      </c>
      <c r="HE177" s="86">
        <f t="shared" si="181"/>
        <v>4.0154850337122265E-177</v>
      </c>
      <c r="HF177" s="86">
        <f t="shared" si="180"/>
        <v>5.4004912673837882E-259</v>
      </c>
      <c r="HG177" s="86">
        <f t="shared" si="180"/>
        <v>3.7292661916916684E-216</v>
      </c>
      <c r="HH177" s="86">
        <f t="shared" si="180"/>
        <v>9.8953886051112846E-301</v>
      </c>
      <c r="HI177" s="86">
        <f t="shared" si="180"/>
        <v>0</v>
      </c>
      <c r="HJ177" s="86">
        <f t="shared" si="180"/>
        <v>5.6695901563880625E-283</v>
      </c>
      <c r="HK177" s="86">
        <f t="shared" si="180"/>
        <v>7.5053186282979913E-296</v>
      </c>
      <c r="HL177" s="86">
        <f t="shared" si="180"/>
        <v>2.3694188805361637E-261</v>
      </c>
      <c r="HM177" s="86">
        <f t="shared" si="180"/>
        <v>2.373662678400439E-232</v>
      </c>
      <c r="HN177" s="86">
        <f t="shared" si="180"/>
        <v>3.7782990265628626E-220</v>
      </c>
      <c r="HO177" s="86">
        <f t="shared" si="226"/>
        <v>1.098397130647124E-191</v>
      </c>
      <c r="HP177" s="86">
        <f t="shared" si="226"/>
        <v>1.8329887876194906E-169</v>
      </c>
      <c r="HQ177" s="86">
        <f t="shared" si="226"/>
        <v>8.7563051083104436E-243</v>
      </c>
      <c r="HS177" s="86">
        <f t="shared" si="218"/>
        <v>4.6760127579729002E-22</v>
      </c>
      <c r="HT177" s="86">
        <f t="shared" si="218"/>
        <v>2.2699294288617452E-20</v>
      </c>
      <c r="HU177" s="86">
        <f t="shared" si="218"/>
        <v>3.6386970802601873E-21</v>
      </c>
      <c r="HV177" s="86">
        <f t="shared" si="218"/>
        <v>7.8254464297756386E-22</v>
      </c>
      <c r="HW177" s="86">
        <f t="shared" si="218"/>
        <v>4.7383275292494453E-22</v>
      </c>
      <c r="HX177" s="86">
        <f t="shared" si="218"/>
        <v>3.3259833609652792E-24</v>
      </c>
      <c r="HY177" s="86">
        <f t="shared" si="218"/>
        <v>2.1938220051202559E-28</v>
      </c>
      <c r="HZ177" s="86">
        <f t="shared" si="218"/>
        <v>2.4211249030003395E-39</v>
      </c>
      <c r="IA177" s="86">
        <f t="shared" si="218"/>
        <v>3.4760110770105285E-37</v>
      </c>
      <c r="IB177" s="86">
        <f t="shared" si="218"/>
        <v>2.720624606673327E-32</v>
      </c>
      <c r="IC177" s="86">
        <f t="shared" si="218"/>
        <v>3.0416411615554991E-25</v>
      </c>
      <c r="ID177" s="86">
        <f t="shared" si="218"/>
        <v>1.8388539074573989E-21</v>
      </c>
      <c r="IE177" s="86">
        <f t="shared" si="218"/>
        <v>1.3856397854502306E-17</v>
      </c>
      <c r="IF177" s="86">
        <f t="shared" si="218"/>
        <v>1.9099204612285447E-13</v>
      </c>
      <c r="IG177" s="86">
        <f t="shared" si="218"/>
        <v>2.2754659558652973E-12</v>
      </c>
      <c r="II177" s="86">
        <f t="shared" si="219"/>
        <v>3.5104702265233924E-3</v>
      </c>
      <c r="IJ177" s="86">
        <f t="shared" si="219"/>
        <v>0.28734030069323613</v>
      </c>
      <c r="IK177" s="86">
        <f t="shared" si="219"/>
        <v>0.17759084557796764</v>
      </c>
      <c r="IL177" s="86">
        <f t="shared" si="219"/>
        <v>6.5671853032755828E-2</v>
      </c>
      <c r="IM177" s="86">
        <f t="shared" si="219"/>
        <v>4.5667786273048135E-2</v>
      </c>
      <c r="IN177" s="86">
        <f t="shared" si="219"/>
        <v>8.8311405281913558E-2</v>
      </c>
      <c r="IO177" s="86">
        <f t="shared" si="219"/>
        <v>0.15214448220006591</v>
      </c>
      <c r="IP177" s="86">
        <f t="shared" si="219"/>
        <v>0.3953730519506124</v>
      </c>
      <c r="IQ177" s="86">
        <f t="shared" si="219"/>
        <v>0.51323812752045339</v>
      </c>
      <c r="IR177" s="86">
        <f t="shared" si="219"/>
        <v>0.312757033294219</v>
      </c>
      <c r="IS177" s="86">
        <f t="shared" si="219"/>
        <v>0.15465412792739464</v>
      </c>
      <c r="IT177" s="86">
        <f t="shared" si="219"/>
        <v>1.8913730222927191E-2</v>
      </c>
      <c r="IU177" s="86">
        <f t="shared" si="219"/>
        <v>3.7842130601099034E-3</v>
      </c>
      <c r="IV177" s="86">
        <f t="shared" si="219"/>
        <v>9.9999993098979865E-3</v>
      </c>
      <c r="IW177" s="86">
        <f t="shared" si="219"/>
        <v>1.9146916718074673E-2</v>
      </c>
      <c r="IY177" s="86">
        <f t="shared" si="220"/>
        <v>3.5104702265233924E-3</v>
      </c>
      <c r="IZ177" s="86">
        <f t="shared" si="220"/>
        <v>0.28734030069323613</v>
      </c>
      <c r="JA177" s="86">
        <f t="shared" si="220"/>
        <v>0.17759084557796764</v>
      </c>
      <c r="JB177" s="86">
        <f t="shared" si="220"/>
        <v>6.5671853032755828E-2</v>
      </c>
      <c r="JC177" s="86">
        <f t="shared" si="220"/>
        <v>4.5667786273048135E-2</v>
      </c>
      <c r="JD177" s="86">
        <f t="shared" si="220"/>
        <v>8.8311405281913558E-2</v>
      </c>
      <c r="JE177" s="86">
        <f t="shared" si="220"/>
        <v>0.15214448220006591</v>
      </c>
      <c r="JF177" s="86">
        <f t="shared" si="220"/>
        <v>0.3953730519506124</v>
      </c>
      <c r="JG177" s="86">
        <f t="shared" si="220"/>
        <v>0.51323812752045339</v>
      </c>
      <c r="JH177" s="86">
        <f t="shared" si="220"/>
        <v>0.312757033294219</v>
      </c>
      <c r="JI177" s="86">
        <f t="shared" si="220"/>
        <v>0.15465412792739464</v>
      </c>
      <c r="JJ177" s="86">
        <f t="shared" si="220"/>
        <v>1.8913730222927191E-2</v>
      </c>
      <c r="JK177" s="86">
        <f t="shared" si="220"/>
        <v>3.7842130601099173E-3</v>
      </c>
      <c r="JL177" s="86">
        <f t="shared" si="220"/>
        <v>9.9999993100889778E-3</v>
      </c>
      <c r="JM177" s="86">
        <f t="shared" si="220"/>
        <v>1.9146916720350137E-2</v>
      </c>
    </row>
    <row r="178" spans="2:273" x14ac:dyDescent="0.25">
      <c r="B178" s="2">
        <v>151</v>
      </c>
      <c r="C178" s="37">
        <v>26.869</v>
      </c>
      <c r="D178" s="37">
        <v>30.5</v>
      </c>
      <c r="E178" s="37">
        <v>39.491999999999997</v>
      </c>
      <c r="F178" s="37">
        <v>35.847000000000001</v>
      </c>
      <c r="G178" s="37">
        <v>35.232999999999997</v>
      </c>
      <c r="H178" s="37">
        <v>37.933</v>
      </c>
      <c r="I178" s="37">
        <v>34.5</v>
      </c>
      <c r="J178" s="37">
        <v>34.707000000000001</v>
      </c>
      <c r="K178" s="37">
        <v>37.533999999999999</v>
      </c>
      <c r="L178" s="37">
        <v>36.982999999999997</v>
      </c>
      <c r="M178" s="37">
        <v>40.216999999999999</v>
      </c>
      <c r="N178" s="37">
        <v>34.866999999999997</v>
      </c>
      <c r="O178" s="37">
        <v>33.232999999999997</v>
      </c>
      <c r="P178" s="37">
        <v>35.533000000000001</v>
      </c>
      <c r="Q178" s="37">
        <v>39.883000000000003</v>
      </c>
      <c r="S178" s="4">
        <f t="shared" si="221"/>
        <v>26.726474167266005</v>
      </c>
      <c r="T178" s="4">
        <f t="shared" si="221"/>
        <v>31.530085775952969</v>
      </c>
      <c r="U178" s="4">
        <f t="shared" si="221"/>
        <v>37.564866032438417</v>
      </c>
      <c r="V178" s="4">
        <f t="shared" si="221"/>
        <v>34.577454710800957</v>
      </c>
      <c r="W178" s="4">
        <f t="shared" si="221"/>
        <v>34.898550521837826</v>
      </c>
      <c r="X178" s="4">
        <f t="shared" si="221"/>
        <v>37.199596188452489</v>
      </c>
      <c r="Y178" s="4">
        <f t="shared" si="221"/>
        <v>33.964975138762128</v>
      </c>
      <c r="Z178" s="4">
        <f t="shared" si="221"/>
        <v>35.693326178838319</v>
      </c>
      <c r="AA178" s="4">
        <f t="shared" si="221"/>
        <v>36.659756527985913</v>
      </c>
      <c r="AB178" s="4">
        <f t="shared" si="221"/>
        <v>38.544716632506471</v>
      </c>
      <c r="AC178" s="4">
        <f t="shared" si="221"/>
        <v>40.988624696540839</v>
      </c>
      <c r="AD178" s="4">
        <f t="shared" si="221"/>
        <v>31.199846208169259</v>
      </c>
      <c r="AE178" s="4">
        <f t="shared" si="221"/>
        <v>31.368739407641542</v>
      </c>
      <c r="AF178" s="4">
        <f t="shared" si="221"/>
        <v>32.847573905193599</v>
      </c>
      <c r="AG178" s="4">
        <f t="shared" si="221"/>
        <v>40.208963808101139</v>
      </c>
      <c r="AI178" s="4">
        <f t="shared" si="222"/>
        <v>0.14252583273399466</v>
      </c>
      <c r="AJ178" s="4">
        <f t="shared" si="222"/>
        <v>-1.0300857759529691</v>
      </c>
      <c r="AK178" s="4">
        <f t="shared" si="222"/>
        <v>1.9271339675615806</v>
      </c>
      <c r="AL178" s="4">
        <f t="shared" si="222"/>
        <v>1.2695452891990442</v>
      </c>
      <c r="AM178" s="4">
        <f t="shared" si="222"/>
        <v>0.33444947816217052</v>
      </c>
      <c r="AN178" s="4">
        <f t="shared" si="222"/>
        <v>0.733403811547511</v>
      </c>
      <c r="AO178" s="4">
        <f t="shared" si="222"/>
        <v>0.53502486123787207</v>
      </c>
      <c r="AP178" s="4">
        <f t="shared" si="222"/>
        <v>-0.98632617883831841</v>
      </c>
      <c r="AQ178" s="4">
        <f t="shared" si="222"/>
        <v>0.87424347201408636</v>
      </c>
      <c r="AR178" s="4">
        <f t="shared" si="222"/>
        <v>-1.5617166325064744</v>
      </c>
      <c r="AS178" s="4">
        <f t="shared" si="222"/>
        <v>-0.7716246965408402</v>
      </c>
      <c r="AT178" s="4">
        <f t="shared" si="222"/>
        <v>3.6671537918307386</v>
      </c>
      <c r="AU178" s="4">
        <f t="shared" si="222"/>
        <v>1.8642605923584554</v>
      </c>
      <c r="AV178" s="4">
        <f t="shared" si="222"/>
        <v>2.6854260948064024</v>
      </c>
      <c r="AW178" s="4">
        <f t="shared" si="222"/>
        <v>-0.32596380810113601</v>
      </c>
      <c r="AY178" s="2">
        <f t="shared" ref="AY178:BM194" si="227">IF(OR($B178 &lt; C$230, $B178 &gt; C$233), #N/A, ((1-FG178)*DK178) + (FG178 - FW178)*EA178 + (FW178*EQ178))</f>
        <v>26.567036523090138</v>
      </c>
      <c r="AZ178" s="2">
        <f t="shared" si="227"/>
        <v>29.427140115427235</v>
      </c>
      <c r="BA178" s="2">
        <f t="shared" si="227"/>
        <v>33.741314363770584</v>
      </c>
      <c r="BB178" s="2">
        <f t="shared" si="227"/>
        <v>33.157697399851486</v>
      </c>
      <c r="BC178" s="2">
        <f t="shared" si="227"/>
        <v>32.445242622972486</v>
      </c>
      <c r="BD178" s="2">
        <f t="shared" si="227"/>
        <v>31.165051918563375</v>
      </c>
      <c r="BE178" s="2">
        <f t="shared" si="227"/>
        <v>27.15500138950479</v>
      </c>
      <c r="BF178" s="2">
        <f t="shared" si="227"/>
        <v>28.883860179504001</v>
      </c>
      <c r="BG178" s="2">
        <f t="shared" si="227"/>
        <v>27.341259531601693</v>
      </c>
      <c r="BH178" s="2">
        <f t="shared" si="227"/>
        <v>26.005306551602455</v>
      </c>
      <c r="BI178" s="2">
        <f t="shared" si="227"/>
        <v>27.904364611661659</v>
      </c>
      <c r="BJ178" s="2">
        <f t="shared" si="227"/>
        <v>27.799407996141056</v>
      </c>
      <c r="BK178" s="2">
        <f t="shared" si="227"/>
        <v>30.302780794283841</v>
      </c>
      <c r="BL178" s="2">
        <f t="shared" si="227"/>
        <v>29.976569449061074</v>
      </c>
      <c r="BM178" s="2">
        <f t="shared" si="227"/>
        <v>32.678499669542546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>
        <f t="shared" si="228"/>
        <v>33.232999999999997</v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>
        <f t="shared" si="209"/>
        <v>33.232999999999997</v>
      </c>
      <c r="DH178" s="2" t="str">
        <f t="shared" si="210"/>
        <v/>
      </c>
      <c r="DI178" s="2" t="str">
        <f t="shared" si="211"/>
        <v/>
      </c>
      <c r="DK178" s="2">
        <f t="shared" si="223"/>
        <v>91.66256756756755</v>
      </c>
      <c r="DL178" s="2">
        <f t="shared" si="223"/>
        <v>88.616211711711728</v>
      </c>
      <c r="DM178" s="2">
        <f t="shared" si="223"/>
        <v>85.000365576102439</v>
      </c>
      <c r="DN178" s="2">
        <f t="shared" si="223"/>
        <v>91.89897058029689</v>
      </c>
      <c r="DO178" s="2">
        <f t="shared" si="223"/>
        <v>95.60769703832753</v>
      </c>
      <c r="DP178" s="2">
        <f t="shared" si="223"/>
        <v>87.237430956848044</v>
      </c>
      <c r="DQ178" s="2">
        <f t="shared" si="223"/>
        <v>77.913733114446543</v>
      </c>
      <c r="DR178" s="2">
        <f t="shared" si="223"/>
        <v>81.308314366998573</v>
      </c>
      <c r="DS178" s="2">
        <f t="shared" si="223"/>
        <v>85.727839962476537</v>
      </c>
      <c r="DT178" s="2">
        <f t="shared" si="223"/>
        <v>77.560985647279551</v>
      </c>
      <c r="DU178" s="2">
        <f t="shared" si="223"/>
        <v>91.652844804318491</v>
      </c>
      <c r="DV178" s="2">
        <f t="shared" si="223"/>
        <v>84.464934333958723</v>
      </c>
      <c r="DW178" s="2">
        <f t="shared" si="223"/>
        <v>90.668528205128212</v>
      </c>
      <c r="DX178" s="2">
        <f t="shared" si="223"/>
        <v>95.474772420262639</v>
      </c>
      <c r="DY178" s="2">
        <f t="shared" si="223"/>
        <v>92.544567082111428</v>
      </c>
      <c r="DZ178" s="5"/>
      <c r="EA178" s="2">
        <f t="shared" si="213"/>
        <v>26.410045349092162</v>
      </c>
      <c r="EB178" s="2">
        <f t="shared" si="213"/>
        <v>29.108714868375046</v>
      </c>
      <c r="EC178" s="2">
        <f t="shared" si="213"/>
        <v>33.948986679854919</v>
      </c>
      <c r="ED178" s="2">
        <f t="shared" si="213"/>
        <v>33.41424594819658</v>
      </c>
      <c r="EE178" s="2">
        <f t="shared" si="213"/>
        <v>32.637306458371384</v>
      </c>
      <c r="EF178" s="2">
        <f t="shared" si="213"/>
        <v>31.394362038538159</v>
      </c>
      <c r="EG178" s="2">
        <f t="shared" si="213"/>
        <v>26.973101269640082</v>
      </c>
      <c r="EH178" s="2">
        <f t="shared" si="213"/>
        <v>29.096724515690333</v>
      </c>
      <c r="EI178" s="2">
        <f t="shared" si="213"/>
        <v>26.613966032659562</v>
      </c>
      <c r="EJ178" s="2">
        <f t="shared" si="213"/>
        <v>25.597972819972941</v>
      </c>
      <c r="EK178" s="2">
        <f t="shared" si="212"/>
        <v>27.844427387013916</v>
      </c>
      <c r="EL178" s="2">
        <f t="shared" si="179"/>
        <v>27.468214893070268</v>
      </c>
      <c r="EM178" s="2">
        <f t="shared" si="179"/>
        <v>30.249368162597182</v>
      </c>
      <c r="EN178" s="2">
        <f t="shared" si="179"/>
        <v>29.843670940242287</v>
      </c>
      <c r="EO178" s="2">
        <f t="shared" si="179"/>
        <v>33.087990006639593</v>
      </c>
      <c r="EP178" s="5"/>
      <c r="EQ178" s="2">
        <f t="shared" si="224"/>
        <v>26.865499607527429</v>
      </c>
      <c r="ER178" s="2">
        <f t="shared" si="224"/>
        <v>29.795488707659267</v>
      </c>
      <c r="ES178" s="2">
        <f t="shared" si="224"/>
        <v>33.47095736941592</v>
      </c>
      <c r="ET178" s="2">
        <f t="shared" si="224"/>
        <v>32.772741344056804</v>
      </c>
      <c r="EU178" s="2">
        <f t="shared" si="224"/>
        <v>32.142741579877196</v>
      </c>
      <c r="EV178" s="2">
        <f t="shared" si="224"/>
        <v>30.839356468569626</v>
      </c>
      <c r="EW178" s="2">
        <f t="shared" si="224"/>
        <v>27.382219220252615</v>
      </c>
      <c r="EX178" s="2">
        <f t="shared" si="224"/>
        <v>28.665183275445454</v>
      </c>
      <c r="EY178" s="2">
        <f t="shared" si="224"/>
        <v>27.987676843035903</v>
      </c>
      <c r="EZ178" s="2">
        <f t="shared" si="224"/>
        <v>26.444390076494422</v>
      </c>
      <c r="FA178" s="2">
        <f t="shared" si="224"/>
        <v>27.975843399517011</v>
      </c>
      <c r="FB178" s="2">
        <f t="shared" si="224"/>
        <v>28.356326168729861</v>
      </c>
      <c r="FC178" s="2">
        <f t="shared" si="224"/>
        <v>30.405494719263707</v>
      </c>
      <c r="FD178" s="2">
        <f t="shared" si="224"/>
        <v>30.318322081858469</v>
      </c>
      <c r="FE178" s="2">
        <f t="shared" si="224"/>
        <v>31.350635989344706</v>
      </c>
      <c r="FG178" s="2">
        <f t="shared" si="225"/>
        <v>0.99997069651115356</v>
      </c>
      <c r="FH178" s="2">
        <f t="shared" si="225"/>
        <v>0.99997100877311429</v>
      </c>
      <c r="FI178" s="2">
        <f t="shared" si="225"/>
        <v>0.99996881193430787</v>
      </c>
      <c r="FJ178" s="2">
        <f t="shared" si="225"/>
        <v>0.99996645761967373</v>
      </c>
      <c r="FK178" s="2">
        <f t="shared" si="225"/>
        <v>0.99996164623952288</v>
      </c>
      <c r="FL178" s="2">
        <f t="shared" si="225"/>
        <v>0.99996370345624319</v>
      </c>
      <c r="FM178" s="2">
        <f t="shared" si="225"/>
        <v>0.99996440483878135</v>
      </c>
      <c r="FN178" s="2">
        <f t="shared" si="225"/>
        <v>0.9999587157950719</v>
      </c>
      <c r="FO178" s="2">
        <f t="shared" si="225"/>
        <v>0.99996408678150583</v>
      </c>
      <c r="FP178" s="2">
        <f t="shared" si="225"/>
        <v>0.9999621951404819</v>
      </c>
      <c r="FQ178" s="2">
        <f t="shared" si="225"/>
        <v>0.99996211550877401</v>
      </c>
      <c r="FR178" s="2">
        <f t="shared" si="225"/>
        <v>0.99996338468786405</v>
      </c>
      <c r="FS178" s="2">
        <f t="shared" si="225"/>
        <v>0.99996561355490521</v>
      </c>
      <c r="FT178" s="2">
        <f t="shared" si="225"/>
        <v>0.99996323876972859</v>
      </c>
      <c r="FU178" s="2">
        <f t="shared" si="225"/>
        <v>0.99994529192435666</v>
      </c>
      <c r="FV178" s="5"/>
      <c r="FW178" s="2">
        <f t="shared" ref="FW178:GK194" si="229">POWER(10,($B178-C$232)/C$229)/(1+POWER(10,($B178-C$232)/C$229))</f>
        <v>0.34049313310566759</v>
      </c>
      <c r="FX178" s="2">
        <f t="shared" si="229"/>
        <v>0.46114169409812955</v>
      </c>
      <c r="FY178" s="2">
        <f t="shared" si="229"/>
        <v>0.43776501832249887</v>
      </c>
      <c r="FZ178" s="2">
        <f t="shared" si="229"/>
        <v>0.40297491795655349</v>
      </c>
      <c r="GA178" s="2">
        <f t="shared" si="229"/>
        <v>0.39323250625576639</v>
      </c>
      <c r="GB178" s="2">
        <f t="shared" si="229"/>
        <v>0.41681929495303482</v>
      </c>
      <c r="GC178" s="2">
        <f t="shared" si="229"/>
        <v>0.44018327622140435</v>
      </c>
      <c r="GD178" s="2">
        <f t="shared" si="229"/>
        <v>0.49826025906437532</v>
      </c>
      <c r="GE178" s="2">
        <f t="shared" si="229"/>
        <v>0.52789169597710628</v>
      </c>
      <c r="GF178" s="2">
        <f t="shared" si="229"/>
        <v>0.47892369172077776</v>
      </c>
      <c r="GG178" s="2">
        <f t="shared" si="229"/>
        <v>0.43769304913737234</v>
      </c>
      <c r="GH178" s="2">
        <f t="shared" si="229"/>
        <v>0.37056859812224641</v>
      </c>
      <c r="GI178" s="2">
        <f t="shared" si="229"/>
        <v>0.32880396937741863</v>
      </c>
      <c r="GJ178" s="2">
        <f t="shared" si="229"/>
        <v>0.27490891171147724</v>
      </c>
      <c r="GK178" s="2">
        <f t="shared" si="229"/>
        <v>0.23756994136165671</v>
      </c>
      <c r="GL178" s="5"/>
      <c r="GM178" s="86">
        <f t="shared" ref="GM178:HA194" si="230" xml:space="preserve"> _xlfn.NORM.DIST($B178, C$7, ABS(C$11), TRUE) * _xlfn.NORM.DIST(($B178 - C$7)*C$15, 0, ABS(C$11), TRUE) * 2</f>
        <v>1.1407607875922259E-216</v>
      </c>
      <c r="GN178" s="86">
        <f t="shared" si="230"/>
        <v>0</v>
      </c>
      <c r="GO178" s="86">
        <f t="shared" si="230"/>
        <v>3.3105367925190957E-298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3.4214670666616241E-276</v>
      </c>
      <c r="HA178" s="86">
        <f t="shared" si="230"/>
        <v>0</v>
      </c>
      <c r="HC178" s="86">
        <f t="shared" si="181"/>
        <v>6.1888706410919017E-108</v>
      </c>
      <c r="HD178" s="86">
        <f t="shared" si="181"/>
        <v>3.1050578669585357E-273</v>
      </c>
      <c r="HE178" s="86">
        <f t="shared" si="181"/>
        <v>1.6748943599500105E-182</v>
      </c>
      <c r="HF178" s="86">
        <f t="shared" si="180"/>
        <v>7.5524334475314659E-267</v>
      </c>
      <c r="HG178" s="86">
        <f t="shared" si="180"/>
        <v>9.6302877814950441E-223</v>
      </c>
      <c r="HH178" s="86">
        <f t="shared" si="180"/>
        <v>0</v>
      </c>
      <c r="HI178" s="86">
        <f t="shared" si="180"/>
        <v>0</v>
      </c>
      <c r="HJ178" s="86">
        <f t="shared" si="180"/>
        <v>2.9636812157896292E-291</v>
      </c>
      <c r="HK178" s="86">
        <f t="shared" si="180"/>
        <v>1.8169381248257948E-304</v>
      </c>
      <c r="HL178" s="86">
        <f t="shared" si="180"/>
        <v>4.8173145166652804E-269</v>
      </c>
      <c r="HM178" s="86">
        <f t="shared" si="180"/>
        <v>2.9167923700716037E-239</v>
      </c>
      <c r="HN178" s="86">
        <f t="shared" si="180"/>
        <v>8.2374818418220597E-227</v>
      </c>
      <c r="HO178" s="86">
        <f t="shared" si="226"/>
        <v>1.3732816703432929E-197</v>
      </c>
      <c r="HP178" s="86">
        <f t="shared" si="226"/>
        <v>1.0833692196743705E-174</v>
      </c>
      <c r="HQ178" s="86">
        <f t="shared" si="226"/>
        <v>3.0206604972534958E-250</v>
      </c>
      <c r="HS178" s="86">
        <f t="shared" ref="HS178:IG194" si="231" xml:space="preserve"> _xlfn.NORM.DIST($B178, C$9, ABS(C$13), TRUE) * _xlfn.NORM.DIST(($B178 - C$9)*C$17, 0, ABS(C$13), TRUE) * 2</f>
        <v>8.3896056229283418E-24</v>
      </c>
      <c r="HT178" s="86">
        <f t="shared" si="231"/>
        <v>9.4880320723372314E-22</v>
      </c>
      <c r="HU178" s="86">
        <f t="shared" si="231"/>
        <v>1.0974476473509937E-22</v>
      </c>
      <c r="HV178" s="86">
        <f t="shared" si="231"/>
        <v>1.8287333874008816E-23</v>
      </c>
      <c r="HW178" s="86">
        <f t="shared" si="231"/>
        <v>1.0278016010006028E-23</v>
      </c>
      <c r="HX178" s="86">
        <f t="shared" si="231"/>
        <v>5.5105476953365076E-26</v>
      </c>
      <c r="HY178" s="86">
        <f t="shared" si="231"/>
        <v>2.2557763719198863E-30</v>
      </c>
      <c r="HZ178" s="86">
        <f t="shared" si="231"/>
        <v>5.2383322828532461E-42</v>
      </c>
      <c r="IA178" s="86">
        <f t="shared" si="231"/>
        <v>1.3042041762746632E-39</v>
      </c>
      <c r="IB178" s="86">
        <f t="shared" si="231"/>
        <v>1.6913850439844635E-34</v>
      </c>
      <c r="IC178" s="86">
        <f t="shared" si="231"/>
        <v>4.8234588209133908E-27</v>
      </c>
      <c r="ID178" s="86">
        <f t="shared" si="231"/>
        <v>4.0552018263088287E-23</v>
      </c>
      <c r="IE178" s="86">
        <f t="shared" si="231"/>
        <v>5.0717016681740404E-19</v>
      </c>
      <c r="IF178" s="86">
        <f t="shared" si="231"/>
        <v>1.3961608446746022E-14</v>
      </c>
      <c r="IG178" s="86">
        <f t="shared" si="231"/>
        <v>1.614734352751888E-13</v>
      </c>
      <c r="II178" s="86">
        <f t="shared" ref="II178:IW194" si="232" xml:space="preserve"> _xlfn.NORM.DIST($B178, C$10, ABS(C$14), TRUE) * _xlfn.NORM.DIST(($B178 - C$10)*C$18, 0, ABS(C$14), TRUE) * 2</f>
        <v>1.0001185308714227E-2</v>
      </c>
      <c r="IJ178" s="86">
        <f t="shared" si="232"/>
        <v>0.37668057560957374</v>
      </c>
      <c r="IK178" s="86">
        <f t="shared" si="232"/>
        <v>0.26591093989537357</v>
      </c>
      <c r="IL178" s="86">
        <f t="shared" si="232"/>
        <v>0.12097665129773955</v>
      </c>
      <c r="IM178" s="86">
        <f t="shared" si="232"/>
        <v>8.9866973056977939E-2</v>
      </c>
      <c r="IN178" s="86">
        <f t="shared" si="232"/>
        <v>0.15738424532591605</v>
      </c>
      <c r="IO178" s="86">
        <f t="shared" si="232"/>
        <v>0.2462664982322553</v>
      </c>
      <c r="IP178" s="86">
        <f t="shared" si="232"/>
        <v>0.49438835401649517</v>
      </c>
      <c r="IQ178" s="86">
        <f t="shared" si="232"/>
        <v>0.54209236072914968</v>
      </c>
      <c r="IR178" s="86">
        <f t="shared" si="232"/>
        <v>0.42206612992765707</v>
      </c>
      <c r="IS178" s="86">
        <f t="shared" si="232"/>
        <v>0.24550192407224403</v>
      </c>
      <c r="IT178" s="86">
        <f t="shared" si="232"/>
        <v>4.2486644119863026E-2</v>
      </c>
      <c r="IU178" s="86">
        <f t="shared" si="232"/>
        <v>9.9522984897625396E-3</v>
      </c>
      <c r="IV178" s="86">
        <f t="shared" si="232"/>
        <v>1.8602939350932449E-2</v>
      </c>
      <c r="IW178" s="86">
        <f t="shared" si="232"/>
        <v>2.9918734782655776E-2</v>
      </c>
      <c r="IY178" s="86">
        <f t="shared" ref="IY178:JM194" si="233">GM178+HC178+HS178+II178</f>
        <v>1.0001185308714227E-2</v>
      </c>
      <c r="IZ178" s="86">
        <f t="shared" si="233"/>
        <v>0.37668057560957374</v>
      </c>
      <c r="JA178" s="86">
        <f t="shared" si="233"/>
        <v>0.26591093989537357</v>
      </c>
      <c r="JB178" s="86">
        <f t="shared" si="233"/>
        <v>0.12097665129773955</v>
      </c>
      <c r="JC178" s="86">
        <f t="shared" si="233"/>
        <v>8.9866973056977939E-2</v>
      </c>
      <c r="JD178" s="86">
        <f t="shared" si="233"/>
        <v>0.15738424532591605</v>
      </c>
      <c r="JE178" s="86">
        <f t="shared" si="233"/>
        <v>0.2462664982322553</v>
      </c>
      <c r="JF178" s="86">
        <f t="shared" si="233"/>
        <v>0.49438835401649517</v>
      </c>
      <c r="JG178" s="86">
        <f t="shared" si="233"/>
        <v>0.54209236072914968</v>
      </c>
      <c r="JH178" s="86">
        <f t="shared" si="233"/>
        <v>0.42206612992765707</v>
      </c>
      <c r="JI178" s="86">
        <f t="shared" si="233"/>
        <v>0.24550192407224403</v>
      </c>
      <c r="JJ178" s="86">
        <f t="shared" si="233"/>
        <v>4.2486644119863026E-2</v>
      </c>
      <c r="JK178" s="86">
        <f t="shared" si="233"/>
        <v>9.9522984897625396E-3</v>
      </c>
      <c r="JL178" s="86">
        <f t="shared" si="233"/>
        <v>1.860293935094641E-2</v>
      </c>
      <c r="JM178" s="86">
        <f t="shared" si="233"/>
        <v>2.9918734782817251E-2</v>
      </c>
    </row>
    <row r="179" spans="2:273" x14ac:dyDescent="0.25">
      <c r="B179" s="2">
        <v>152</v>
      </c>
      <c r="C179" s="37">
        <v>26.114999999999998</v>
      </c>
      <c r="D179" s="37">
        <v>31</v>
      </c>
      <c r="E179" s="37">
        <v>39.287999999999997</v>
      </c>
      <c r="F179" s="37">
        <v>35.712000000000003</v>
      </c>
      <c r="G179" s="37">
        <v>35.667000000000002</v>
      </c>
      <c r="H179" s="37">
        <v>41.116999999999997</v>
      </c>
      <c r="I179" s="37">
        <v>35.167000000000002</v>
      </c>
      <c r="J179" s="37">
        <v>36.155000000000001</v>
      </c>
      <c r="K179" s="37">
        <v>34.5</v>
      </c>
      <c r="L179" s="37">
        <v>38.417000000000002</v>
      </c>
      <c r="M179" s="37">
        <v>42.65</v>
      </c>
      <c r="N179" s="37">
        <v>35.049999999999997</v>
      </c>
      <c r="O179" s="37">
        <v>34.450000000000003</v>
      </c>
      <c r="P179" s="37">
        <v>36.450000000000003</v>
      </c>
      <c r="Q179" s="37">
        <v>41.482999999999997</v>
      </c>
      <c r="S179" s="4">
        <f t="shared" si="221"/>
        <v>26.832680518588578</v>
      </c>
      <c r="T179" s="4">
        <f t="shared" si="221"/>
        <v>31.425224537366432</v>
      </c>
      <c r="U179" s="4">
        <f t="shared" si="221"/>
        <v>37.954599030396615</v>
      </c>
      <c r="V179" s="4">
        <f t="shared" si="221"/>
        <v>35.061924862042027</v>
      </c>
      <c r="W179" s="4">
        <f t="shared" si="221"/>
        <v>36.079583010281276</v>
      </c>
      <c r="X179" s="4">
        <f t="shared" si="221"/>
        <v>39.150771240797198</v>
      </c>
      <c r="Y179" s="4">
        <f t="shared" si="221"/>
        <v>35.046726027561071</v>
      </c>
      <c r="Z179" s="4">
        <f t="shared" si="221"/>
        <v>34.053086099948231</v>
      </c>
      <c r="AA179" s="4">
        <f t="shared" si="221"/>
        <v>33.14082108475678</v>
      </c>
      <c r="AB179" s="4">
        <f t="shared" si="221"/>
        <v>37.326559341362817</v>
      </c>
      <c r="AC179" s="4">
        <f t="shared" si="221"/>
        <v>43.111138357155347</v>
      </c>
      <c r="AD179" s="4">
        <f t="shared" si="221"/>
        <v>33.642716034610821</v>
      </c>
      <c r="AE179" s="4">
        <f t="shared" si="221"/>
        <v>32.444207799900056</v>
      </c>
      <c r="AF179" s="4">
        <f t="shared" si="221"/>
        <v>34.542227225151322</v>
      </c>
      <c r="AG179" s="4">
        <f t="shared" si="221"/>
        <v>43.319889341174331</v>
      </c>
      <c r="AI179" s="4">
        <f t="shared" si="222"/>
        <v>-0.71768051858857973</v>
      </c>
      <c r="AJ179" s="4">
        <f t="shared" si="222"/>
        <v>-0.42522453736643229</v>
      </c>
      <c r="AK179" s="4">
        <f t="shared" si="222"/>
        <v>1.3334009696033817</v>
      </c>
      <c r="AL179" s="4">
        <f t="shared" si="222"/>
        <v>0.65007513795797678</v>
      </c>
      <c r="AM179" s="4">
        <f t="shared" si="222"/>
        <v>-0.4125830102812742</v>
      </c>
      <c r="AN179" s="4">
        <f t="shared" si="222"/>
        <v>1.9662287592027994</v>
      </c>
      <c r="AO179" s="4">
        <f t="shared" si="222"/>
        <v>0.12027397243893034</v>
      </c>
      <c r="AP179" s="4">
        <f t="shared" si="222"/>
        <v>2.1019139000517697</v>
      </c>
      <c r="AQ179" s="4">
        <f t="shared" si="222"/>
        <v>1.3591789152432199</v>
      </c>
      <c r="AR179" s="4">
        <f t="shared" si="222"/>
        <v>1.0904406586371849</v>
      </c>
      <c r="AS179" s="4">
        <f t="shared" si="222"/>
        <v>-0.4611383571553489</v>
      </c>
      <c r="AT179" s="4">
        <f t="shared" si="222"/>
        <v>1.4072839653891762</v>
      </c>
      <c r="AU179" s="4">
        <f t="shared" si="222"/>
        <v>2.0057922000999469</v>
      </c>
      <c r="AV179" s="4">
        <f t="shared" si="222"/>
        <v>1.9077727748486808</v>
      </c>
      <c r="AW179" s="4">
        <f t="shared" si="222"/>
        <v>-1.8368893411743343</v>
      </c>
      <c r="AY179" s="2">
        <f t="shared" si="227"/>
        <v>26.476592108289864</v>
      </c>
      <c r="AZ179" s="2">
        <f t="shared" si="227"/>
        <v>29.337507002543767</v>
      </c>
      <c r="BA179" s="2">
        <f t="shared" si="227"/>
        <v>33.631833426461988</v>
      </c>
      <c r="BB179" s="2">
        <f t="shared" si="227"/>
        <v>33.061285114862471</v>
      </c>
      <c r="BC179" s="2">
        <f t="shared" si="227"/>
        <v>32.374805710870106</v>
      </c>
      <c r="BD179" s="2">
        <f t="shared" si="227"/>
        <v>31.10951171937711</v>
      </c>
      <c r="BE179" s="2">
        <f t="shared" si="227"/>
        <v>27.078927912539775</v>
      </c>
      <c r="BF179" s="2">
        <f t="shared" si="227"/>
        <v>28.791740213039386</v>
      </c>
      <c r="BG179" s="2">
        <f t="shared" si="227"/>
        <v>27.242334981454235</v>
      </c>
      <c r="BH179" s="2">
        <f t="shared" si="227"/>
        <v>25.917336218705522</v>
      </c>
      <c r="BI179" s="2">
        <f t="shared" si="227"/>
        <v>27.836285637958998</v>
      </c>
      <c r="BJ179" s="2">
        <f t="shared" si="227"/>
        <v>27.702136747012958</v>
      </c>
      <c r="BK179" s="2">
        <f t="shared" si="227"/>
        <v>30.187164588487512</v>
      </c>
      <c r="BL179" s="2">
        <f t="shared" si="227"/>
        <v>29.82814626325095</v>
      </c>
      <c r="BM179" s="2">
        <f t="shared" si="227"/>
        <v>32.551889917675439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92.045458036984343</v>
      </c>
      <c r="DL179" s="2">
        <f t="shared" si="223"/>
        <v>88.958954006638237</v>
      </c>
      <c r="DM179" s="2">
        <f t="shared" si="223"/>
        <v>85.301399715504999</v>
      </c>
      <c r="DN179" s="2">
        <f t="shared" si="223"/>
        <v>92.247441025641024</v>
      </c>
      <c r="DO179" s="2">
        <f t="shared" si="223"/>
        <v>96.005549128919853</v>
      </c>
      <c r="DP179" s="2">
        <f t="shared" si="223"/>
        <v>87.582591838649165</v>
      </c>
      <c r="DQ179" s="2">
        <f t="shared" si="223"/>
        <v>78.19859990619139</v>
      </c>
      <c r="DR179" s="2">
        <f t="shared" si="223"/>
        <v>81.621760550023708</v>
      </c>
      <c r="DS179" s="2">
        <f t="shared" si="223"/>
        <v>86.064638555347074</v>
      </c>
      <c r="DT179" s="2">
        <f t="shared" si="223"/>
        <v>77.83787242026267</v>
      </c>
      <c r="DU179" s="2">
        <f t="shared" si="223"/>
        <v>92.026063427800267</v>
      </c>
      <c r="DV179" s="2">
        <f t="shared" si="223"/>
        <v>84.773821857410866</v>
      </c>
      <c r="DW179" s="2">
        <f t="shared" si="223"/>
        <v>91.003766666666678</v>
      </c>
      <c r="DX179" s="2">
        <f t="shared" si="223"/>
        <v>95.848038180112553</v>
      </c>
      <c r="DY179" s="2">
        <f t="shared" si="223"/>
        <v>92.956512463343103</v>
      </c>
      <c r="EA179" s="2">
        <f t="shared" si="213"/>
        <v>26.305892297572772</v>
      </c>
      <c r="EB179" s="2">
        <f t="shared" si="213"/>
        <v>28.995492022578553</v>
      </c>
      <c r="EC179" s="2">
        <f t="shared" si="213"/>
        <v>33.855882558522907</v>
      </c>
      <c r="ED179" s="2">
        <f t="shared" si="213"/>
        <v>33.338928496855502</v>
      </c>
      <c r="EE179" s="2">
        <f t="shared" si="213"/>
        <v>32.582975312772923</v>
      </c>
      <c r="EF179" s="2">
        <f t="shared" si="213"/>
        <v>31.357438905473231</v>
      </c>
      <c r="EG179" s="2">
        <f t="shared" si="213"/>
        <v>26.88353384018415</v>
      </c>
      <c r="EH179" s="2">
        <f t="shared" si="213"/>
        <v>29.019228232468642</v>
      </c>
      <c r="EI179" s="2">
        <f t="shared" si="213"/>
        <v>26.467620462240379</v>
      </c>
      <c r="EJ179" s="2">
        <f t="shared" si="213"/>
        <v>25.480866875488303</v>
      </c>
      <c r="EK179" s="2">
        <f t="shared" si="212"/>
        <v>27.772004213040141</v>
      </c>
      <c r="EL179" s="2">
        <f t="shared" si="179"/>
        <v>27.343238317676956</v>
      </c>
      <c r="EM179" s="2">
        <f t="shared" si="179"/>
        <v>30.129272081571401</v>
      </c>
      <c r="EN179" s="2">
        <f t="shared" si="179"/>
        <v>29.68313666399569</v>
      </c>
      <c r="EO179" s="2">
        <f t="shared" si="179"/>
        <v>32.999805133840169</v>
      </c>
      <c r="EQ179" s="2">
        <f t="shared" si="224"/>
        <v>26.773271017409687</v>
      </c>
      <c r="ER179" s="2">
        <f t="shared" si="224"/>
        <v>29.69872165343433</v>
      </c>
      <c r="ES179" s="2">
        <f t="shared" si="224"/>
        <v>33.366222116257447</v>
      </c>
      <c r="ET179" s="2">
        <f t="shared" si="224"/>
        <v>32.681900747332293</v>
      </c>
      <c r="EU179" s="2">
        <f t="shared" si="224"/>
        <v>32.076517513628431</v>
      </c>
      <c r="EV179" s="2">
        <f t="shared" si="224"/>
        <v>30.788917078937835</v>
      </c>
      <c r="EW179" s="2">
        <f t="shared" si="224"/>
        <v>27.301963164380787</v>
      </c>
      <c r="EX179" s="2">
        <f t="shared" si="224"/>
        <v>28.579020343089386</v>
      </c>
      <c r="EY179" s="2">
        <f t="shared" si="224"/>
        <v>27.870676521937661</v>
      </c>
      <c r="EZ179" s="2">
        <f t="shared" si="224"/>
        <v>26.346840329549032</v>
      </c>
      <c r="FA179" s="2">
        <f t="shared" si="224"/>
        <v>27.906780778631386</v>
      </c>
      <c r="FB179" s="2">
        <f t="shared" si="224"/>
        <v>28.253218023721075</v>
      </c>
      <c r="FC179" s="2">
        <f t="shared" si="224"/>
        <v>30.289480487361129</v>
      </c>
      <c r="FD179" s="2">
        <f t="shared" si="224"/>
        <v>30.169411178702404</v>
      </c>
      <c r="FE179" s="2">
        <f t="shared" si="224"/>
        <v>31.22913755896899</v>
      </c>
      <c r="FG179" s="2">
        <f t="shared" si="225"/>
        <v>0.99997327483163323</v>
      </c>
      <c r="FH179" s="2">
        <f t="shared" si="225"/>
        <v>0.99997355961938694</v>
      </c>
      <c r="FI179" s="2">
        <f t="shared" si="225"/>
        <v>0.99997155606797405</v>
      </c>
      <c r="FJ179" s="2">
        <f t="shared" si="225"/>
        <v>0.99996940889527908</v>
      </c>
      <c r="FK179" s="2">
        <f t="shared" si="225"/>
        <v>0.99996502083667016</v>
      </c>
      <c r="FL179" s="2">
        <f t="shared" si="225"/>
        <v>0.99996689705294173</v>
      </c>
      <c r="FM179" s="2">
        <f t="shared" si="225"/>
        <v>0.99996753672546534</v>
      </c>
      <c r="FN179" s="2">
        <f t="shared" si="225"/>
        <v>0.99996234822083896</v>
      </c>
      <c r="FO179" s="2">
        <f t="shared" si="225"/>
        <v>0.99996724665195735</v>
      </c>
      <c r="FP179" s="2">
        <f t="shared" si="225"/>
        <v>0.99996552144364903</v>
      </c>
      <c r="FQ179" s="2">
        <f t="shared" si="225"/>
        <v>0.99996544881818472</v>
      </c>
      <c r="FR179" s="2">
        <f t="shared" si="225"/>
        <v>0.99996660633085954</v>
      </c>
      <c r="FS179" s="2">
        <f t="shared" si="225"/>
        <v>0.99996863909445999</v>
      </c>
      <c r="FT179" s="2">
        <f t="shared" si="225"/>
        <v>0.99996647325107912</v>
      </c>
      <c r="FU179" s="2">
        <f t="shared" si="225"/>
        <v>0.99995010540183449</v>
      </c>
      <c r="FW179" s="2">
        <f t="shared" si="229"/>
        <v>0.36146898132910243</v>
      </c>
      <c r="FX179" s="2">
        <f t="shared" si="229"/>
        <v>0.4840943957284628</v>
      </c>
      <c r="FY179" s="2">
        <f t="shared" si="229"/>
        <v>0.46054862796475371</v>
      </c>
      <c r="FZ179" s="2">
        <f t="shared" si="229"/>
        <v>0.4253175892061406</v>
      </c>
      <c r="GA179" s="2">
        <f t="shared" si="229"/>
        <v>0.41541086113496528</v>
      </c>
      <c r="GB179" s="2">
        <f t="shared" si="229"/>
        <v>0.43936466939050844</v>
      </c>
      <c r="GC179" s="2">
        <f t="shared" si="229"/>
        <v>0.46298910252073966</v>
      </c>
      <c r="GD179" s="2">
        <f t="shared" si="229"/>
        <v>0.52127325269650571</v>
      </c>
      <c r="GE179" s="2">
        <f t="shared" si="229"/>
        <v>0.55077094888473521</v>
      </c>
      <c r="GF179" s="2">
        <f t="shared" si="229"/>
        <v>0.50193703653725508</v>
      </c>
      <c r="GG179" s="2">
        <f t="shared" si="229"/>
        <v>0.46047598085246827</v>
      </c>
      <c r="GH179" s="2">
        <f t="shared" si="229"/>
        <v>0.39229513478119765</v>
      </c>
      <c r="GI179" s="2">
        <f t="shared" si="229"/>
        <v>0.34944126287053695</v>
      </c>
      <c r="GJ179" s="2">
        <f t="shared" si="229"/>
        <v>0.29364340695681579</v>
      </c>
      <c r="GK179" s="2">
        <f t="shared" si="229"/>
        <v>0.25465352073048858</v>
      </c>
      <c r="GM179" s="86">
        <f t="shared" si="230"/>
        <v>2.1007969959569479E-221</v>
      </c>
      <c r="GN179" s="86">
        <f t="shared" si="230"/>
        <v>0</v>
      </c>
      <c r="GO179" s="86">
        <f t="shared" si="230"/>
        <v>9.4865978196991362E-305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3.2657531392397556E-282</v>
      </c>
      <c r="HA179" s="86">
        <f t="shared" si="230"/>
        <v>0</v>
      </c>
      <c r="HC179" s="86">
        <f t="shared" si="181"/>
        <v>4.1240808035333563E-111</v>
      </c>
      <c r="HD179" s="86">
        <f t="shared" si="181"/>
        <v>1.8515978867806631E-281</v>
      </c>
      <c r="HE179" s="86">
        <f t="shared" si="181"/>
        <v>5.7945064268045354E-188</v>
      </c>
      <c r="HF179" s="86">
        <f t="shared" si="180"/>
        <v>8.0471966980377059E-275</v>
      </c>
      <c r="HG179" s="86">
        <f t="shared" si="180"/>
        <v>1.9769691897748103E-229</v>
      </c>
      <c r="HH179" s="86">
        <f t="shared" si="180"/>
        <v>0</v>
      </c>
      <c r="HI179" s="86">
        <f t="shared" si="180"/>
        <v>0</v>
      </c>
      <c r="HJ179" s="86">
        <f t="shared" si="180"/>
        <v>1.1747251479844606E-299</v>
      </c>
      <c r="HK179" s="86">
        <f t="shared" si="180"/>
        <v>0</v>
      </c>
      <c r="HL179" s="86">
        <f t="shared" si="180"/>
        <v>7.562872369293242E-277</v>
      </c>
      <c r="HM179" s="86">
        <f t="shared" si="180"/>
        <v>2.8339658162431943E-246</v>
      </c>
      <c r="HN179" s="86">
        <f t="shared" si="180"/>
        <v>1.4264314121039026E-233</v>
      </c>
      <c r="HO179" s="86">
        <f t="shared" si="226"/>
        <v>1.3946801786520232E-203</v>
      </c>
      <c r="HP179" s="86">
        <f t="shared" si="226"/>
        <v>5.3235565096443328E-180</v>
      </c>
      <c r="HQ179" s="86">
        <f t="shared" si="226"/>
        <v>8.0194906076827081E-258</v>
      </c>
      <c r="HS179" s="86">
        <f t="shared" si="231"/>
        <v>1.2807053376398206E-25</v>
      </c>
      <c r="HT179" s="86">
        <f t="shared" si="231"/>
        <v>3.5524467453105711E-23</v>
      </c>
      <c r="HU179" s="86">
        <f t="shared" si="231"/>
        <v>2.911220003262246E-24</v>
      </c>
      <c r="HV179" s="86">
        <f t="shared" si="231"/>
        <v>3.70478445312705E-25</v>
      </c>
      <c r="HW179" s="86">
        <f t="shared" si="231"/>
        <v>1.9247249359227443E-25</v>
      </c>
      <c r="HX179" s="86">
        <f t="shared" si="231"/>
        <v>7.8354568718880838E-28</v>
      </c>
      <c r="HY179" s="86">
        <f t="shared" si="231"/>
        <v>1.9730567291022901E-32</v>
      </c>
      <c r="HZ179" s="86">
        <f t="shared" si="231"/>
        <v>9.2073274474467864E-45</v>
      </c>
      <c r="IA179" s="86">
        <f t="shared" si="231"/>
        <v>4.0764184902266421E-42</v>
      </c>
      <c r="IB179" s="86">
        <f t="shared" si="231"/>
        <v>8.8311580782100791E-37</v>
      </c>
      <c r="IC179" s="86">
        <f t="shared" si="231"/>
        <v>6.5857990698068857E-29</v>
      </c>
      <c r="ID179" s="86">
        <f t="shared" si="231"/>
        <v>7.6991303812803347E-25</v>
      </c>
      <c r="IE179" s="86">
        <f t="shared" si="231"/>
        <v>1.6162352403639197E-20</v>
      </c>
      <c r="IF179" s="86">
        <f t="shared" si="231"/>
        <v>9.0971516350569432E-16</v>
      </c>
      <c r="IG179" s="86">
        <f t="shared" si="231"/>
        <v>1.007810899555406E-14</v>
      </c>
      <c r="II179" s="86">
        <f t="shared" si="232"/>
        <v>2.5155690306642546E-2</v>
      </c>
      <c r="IJ179" s="86">
        <f t="shared" si="232"/>
        <v>0.45696195899693159</v>
      </c>
      <c r="IK179" s="86">
        <f t="shared" si="232"/>
        <v>0.36240322457754137</v>
      </c>
      <c r="IL179" s="86">
        <f t="shared" si="232"/>
        <v>0.19995007025024897</v>
      </c>
      <c r="IM179" s="86">
        <f t="shared" si="232"/>
        <v>0.15806551311197023</v>
      </c>
      <c r="IN179" s="86">
        <f t="shared" si="232"/>
        <v>0.24998801774608861</v>
      </c>
      <c r="IO179" s="86">
        <f t="shared" si="232"/>
        <v>0.35392394162169122</v>
      </c>
      <c r="IP179" s="86">
        <f t="shared" si="232"/>
        <v>0.5405439797833107</v>
      </c>
      <c r="IQ179" s="86">
        <f t="shared" si="232"/>
        <v>0.51612695106501405</v>
      </c>
      <c r="IR179" s="86">
        <f t="shared" si="232"/>
        <v>0.50539759700823317</v>
      </c>
      <c r="IS179" s="86">
        <f t="shared" si="232"/>
        <v>0.34906453195956488</v>
      </c>
      <c r="IT179" s="86">
        <f t="shared" si="232"/>
        <v>8.5045744073534588E-2</v>
      </c>
      <c r="IU179" s="86">
        <f t="shared" si="232"/>
        <v>2.3516491746562743E-2</v>
      </c>
      <c r="IV179" s="86">
        <f t="shared" si="232"/>
        <v>3.3010420316997025E-2</v>
      </c>
      <c r="IW179" s="86">
        <f t="shared" si="232"/>
        <v>4.5535203511242475E-2</v>
      </c>
      <c r="IY179" s="86">
        <f t="shared" si="233"/>
        <v>2.5155690306642546E-2</v>
      </c>
      <c r="IZ179" s="86">
        <f t="shared" si="233"/>
        <v>0.45696195899693159</v>
      </c>
      <c r="JA179" s="86">
        <f t="shared" si="233"/>
        <v>0.36240322457754137</v>
      </c>
      <c r="JB179" s="86">
        <f t="shared" si="233"/>
        <v>0.19995007025024897</v>
      </c>
      <c r="JC179" s="86">
        <f t="shared" si="233"/>
        <v>0.15806551311197023</v>
      </c>
      <c r="JD179" s="86">
        <f t="shared" si="233"/>
        <v>0.24998801774608861</v>
      </c>
      <c r="JE179" s="86">
        <f t="shared" si="233"/>
        <v>0.35392394162169122</v>
      </c>
      <c r="JF179" s="86">
        <f t="shared" si="233"/>
        <v>0.5405439797833107</v>
      </c>
      <c r="JG179" s="86">
        <f t="shared" si="233"/>
        <v>0.51612695106501405</v>
      </c>
      <c r="JH179" s="86">
        <f t="shared" si="233"/>
        <v>0.50539759700823317</v>
      </c>
      <c r="JI179" s="86">
        <f t="shared" si="233"/>
        <v>0.34906453195956488</v>
      </c>
      <c r="JJ179" s="86">
        <f t="shared" si="233"/>
        <v>8.5045744073534588E-2</v>
      </c>
      <c r="JK179" s="86">
        <f t="shared" si="233"/>
        <v>2.3516491746562743E-2</v>
      </c>
      <c r="JL179" s="86">
        <f t="shared" si="233"/>
        <v>3.3010420316997933E-2</v>
      </c>
      <c r="JM179" s="86">
        <f t="shared" si="233"/>
        <v>4.5535203511252551E-2</v>
      </c>
    </row>
    <row r="180" spans="2:273" x14ac:dyDescent="0.25">
      <c r="B180" s="2">
        <v>153</v>
      </c>
      <c r="C180" s="37">
        <v>25.425999999999998</v>
      </c>
      <c r="D180" s="37">
        <v>31.516999999999999</v>
      </c>
      <c r="E180" s="37">
        <v>39.017000000000003</v>
      </c>
      <c r="F180" s="37">
        <v>36.863999999999997</v>
      </c>
      <c r="G180" s="37">
        <v>37.35</v>
      </c>
      <c r="H180" s="37">
        <v>41.982999999999997</v>
      </c>
      <c r="I180" s="37">
        <v>33.85</v>
      </c>
      <c r="J180" s="37">
        <v>32.430999999999997</v>
      </c>
      <c r="K180" s="37">
        <v>31.120999999999999</v>
      </c>
      <c r="L180" s="37">
        <v>33.216999999999999</v>
      </c>
      <c r="M180" s="37">
        <v>43.533000000000001</v>
      </c>
      <c r="N180" s="37">
        <v>35.533000000000001</v>
      </c>
      <c r="O180" s="37">
        <v>36.683</v>
      </c>
      <c r="P180" s="37">
        <v>38.417000000000002</v>
      </c>
      <c r="Q180" s="37">
        <v>46.283000000000001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27.079929834418472</v>
      </c>
      <c r="T180" s="4">
        <f t="shared" si="234"/>
        <v>31.120860719211862</v>
      </c>
      <c r="U180" s="4">
        <f t="shared" si="234"/>
        <v>37.868569112445769</v>
      </c>
      <c r="V180" s="4">
        <f t="shared" si="234"/>
        <v>35.445344238251273</v>
      </c>
      <c r="W180" s="4">
        <f t="shared" si="234"/>
        <v>37.214145485510073</v>
      </c>
      <c r="X180" s="4">
        <f t="shared" si="234"/>
        <v>40.392157793278074</v>
      </c>
      <c r="Y180" s="4">
        <f t="shared" si="234"/>
        <v>35.050365465768067</v>
      </c>
      <c r="Z180" s="4">
        <f t="shared" si="234"/>
        <v>32.046807956407157</v>
      </c>
      <c r="AA180" s="4">
        <f t="shared" si="234"/>
        <v>30.285655280419547</v>
      </c>
      <c r="AB180" s="4">
        <f t="shared" si="234"/>
        <v>34.660539112421191</v>
      </c>
      <c r="AC180" s="4">
        <f t="shared" si="234"/>
        <v>43.330305701866877</v>
      </c>
      <c r="AD180" s="4">
        <f t="shared" si="234"/>
        <v>36.711281236043249</v>
      </c>
      <c r="AE180" s="4">
        <f t="shared" si="234"/>
        <v>34.318208496459633</v>
      </c>
      <c r="AF180" s="4">
        <f t="shared" si="234"/>
        <v>37.017715099321613</v>
      </c>
      <c r="AG180" s="4">
        <f t="shared" si="234"/>
        <v>47.373148736736383</v>
      </c>
      <c r="AI180" s="4">
        <f t="shared" ref="AI180:AW196" si="235">IF(OR($B180 &lt; C$230, $B180 &gt; C$233), 0, C180-S180)</f>
        <v>-1.6539298344184736</v>
      </c>
      <c r="AJ180" s="4">
        <f t="shared" si="235"/>
        <v>0.39613928078813743</v>
      </c>
      <c r="AK180" s="4">
        <f t="shared" si="235"/>
        <v>1.1484308875542339</v>
      </c>
      <c r="AL180" s="4">
        <f t="shared" si="235"/>
        <v>1.4186557617487239</v>
      </c>
      <c r="AM180" s="4">
        <f t="shared" si="235"/>
        <v>0.13585451448992814</v>
      </c>
      <c r="AN180" s="4">
        <f t="shared" si="235"/>
        <v>1.5908422067219234</v>
      </c>
      <c r="AO180" s="4">
        <f t="shared" si="235"/>
        <v>-1.2003654657680656</v>
      </c>
      <c r="AP180" s="4">
        <f t="shared" si="235"/>
        <v>0.38419204359284009</v>
      </c>
      <c r="AQ180" s="4">
        <f t="shared" si="235"/>
        <v>0.83534471958045131</v>
      </c>
      <c r="AR180" s="4">
        <f t="shared" si="235"/>
        <v>-1.4435391124211918</v>
      </c>
      <c r="AS180" s="4">
        <f t="shared" si="235"/>
        <v>0.20269429813312456</v>
      </c>
      <c r="AT180" s="4">
        <f t="shared" si="235"/>
        <v>-1.1782812360432473</v>
      </c>
      <c r="AU180" s="4">
        <f t="shared" si="235"/>
        <v>2.364791503540367</v>
      </c>
      <c r="AV180" s="4">
        <f t="shared" si="235"/>
        <v>1.3992849006783885</v>
      </c>
      <c r="AW180" s="4">
        <f t="shared" si="235"/>
        <v>-1.0901487367363814</v>
      </c>
      <c r="AY180" s="2">
        <f t="shared" si="227"/>
        <v>26.386920143097214</v>
      </c>
      <c r="AZ180" s="2">
        <f t="shared" si="227"/>
        <v>29.248688968749725</v>
      </c>
      <c r="BA180" s="2">
        <f t="shared" si="227"/>
        <v>33.521749599754543</v>
      </c>
      <c r="BB180" s="2">
        <f t="shared" si="227"/>
        <v>32.963984073326195</v>
      </c>
      <c r="BC180" s="2">
        <f t="shared" si="227"/>
        <v>32.303676770893674</v>
      </c>
      <c r="BD180" s="2">
        <f t="shared" si="227"/>
        <v>31.053228240521868</v>
      </c>
      <c r="BE180" s="2">
        <f t="shared" si="227"/>
        <v>27.00335772695702</v>
      </c>
      <c r="BF180" s="2">
        <f t="shared" si="227"/>
        <v>28.699275823692059</v>
      </c>
      <c r="BG180" s="2">
        <f t="shared" si="227"/>
        <v>27.144462019168124</v>
      </c>
      <c r="BH180" s="2">
        <f t="shared" si="227"/>
        <v>25.83027154472866</v>
      </c>
      <c r="BI180" s="2">
        <f t="shared" si="227"/>
        <v>27.768398775354619</v>
      </c>
      <c r="BJ180" s="2">
        <f t="shared" si="227"/>
        <v>27.606234766477925</v>
      </c>
      <c r="BK180" s="2">
        <f t="shared" si="227"/>
        <v>30.071825716074542</v>
      </c>
      <c r="BL180" s="2">
        <f t="shared" si="227"/>
        <v>29.680535304479918</v>
      </c>
      <c r="BM180" s="2">
        <f t="shared" si="227"/>
        <v>32.4227387282547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92.428348506401136</v>
      </c>
      <c r="DL180" s="2">
        <f t="shared" si="236"/>
        <v>89.301696301564732</v>
      </c>
      <c r="DM180" s="2">
        <f t="shared" si="236"/>
        <v>85.602433854907559</v>
      </c>
      <c r="DN180" s="2">
        <f t="shared" si="236"/>
        <v>92.595911470985158</v>
      </c>
      <c r="DO180" s="2">
        <f t="shared" si="236"/>
        <v>96.40340121951219</v>
      </c>
      <c r="DP180" s="2">
        <f t="shared" si="236"/>
        <v>87.9277527204503</v>
      </c>
      <c r="DQ180" s="2">
        <f t="shared" si="236"/>
        <v>78.483466697936223</v>
      </c>
      <c r="DR180" s="2">
        <f t="shared" si="236"/>
        <v>81.93520673304883</v>
      </c>
      <c r="DS180" s="2">
        <f t="shared" si="236"/>
        <v>86.401437148217624</v>
      </c>
      <c r="DT180" s="2">
        <f t="shared" si="236"/>
        <v>78.114759193245789</v>
      </c>
      <c r="DU180" s="2">
        <f t="shared" si="236"/>
        <v>92.399282051282057</v>
      </c>
      <c r="DV180" s="2">
        <f t="shared" si="236"/>
        <v>85.082709380863037</v>
      </c>
      <c r="DW180" s="2">
        <f t="shared" si="236"/>
        <v>91.33900512820513</v>
      </c>
      <c r="DX180" s="2">
        <f t="shared" si="236"/>
        <v>96.221303939962468</v>
      </c>
      <c r="DY180" s="2">
        <f t="shared" si="236"/>
        <v>93.368457844574777</v>
      </c>
      <c r="EA180" s="2">
        <f t="shared" si="213"/>
        <v>26.201739246053386</v>
      </c>
      <c r="EB180" s="2">
        <f t="shared" si="213"/>
        <v>28.88226917678206</v>
      </c>
      <c r="EC180" s="2">
        <f t="shared" si="213"/>
        <v>33.762778437190889</v>
      </c>
      <c r="ED180" s="2">
        <f t="shared" si="213"/>
        <v>33.26361104551443</v>
      </c>
      <c r="EE180" s="2">
        <f t="shared" si="213"/>
        <v>32.528644167174463</v>
      </c>
      <c r="EF180" s="2">
        <f t="shared" si="213"/>
        <v>31.320515772408307</v>
      </c>
      <c r="EG180" s="2">
        <f t="shared" si="213"/>
        <v>26.793966410728217</v>
      </c>
      <c r="EH180" s="2">
        <f t="shared" si="213"/>
        <v>28.94173194924695</v>
      </c>
      <c r="EI180" s="2">
        <f t="shared" si="213"/>
        <v>26.321274891821194</v>
      </c>
      <c r="EJ180" s="2">
        <f t="shared" si="213"/>
        <v>25.363760931003664</v>
      </c>
      <c r="EK180" s="2">
        <f t="shared" si="212"/>
        <v>27.699581039066366</v>
      </c>
      <c r="EL180" s="2">
        <f t="shared" si="179"/>
        <v>27.218261742283641</v>
      </c>
      <c r="EM180" s="2">
        <f t="shared" si="179"/>
        <v>30.009176000545619</v>
      </c>
      <c r="EN180" s="2">
        <f t="shared" si="179"/>
        <v>29.522602387749089</v>
      </c>
      <c r="EO180" s="2">
        <f t="shared" si="179"/>
        <v>32.911620261040753</v>
      </c>
      <c r="EQ180" s="2">
        <f t="shared" ref="EQ180:FE196" si="237">CU$228*$B180+CU$229</f>
        <v>26.681042427291946</v>
      </c>
      <c r="ER180" s="2">
        <f t="shared" si="237"/>
        <v>29.601954599209392</v>
      </c>
      <c r="ES180" s="2">
        <f t="shared" si="237"/>
        <v>33.26148686309898</v>
      </c>
      <c r="ET180" s="2">
        <f t="shared" si="237"/>
        <v>32.591060150607781</v>
      </c>
      <c r="EU180" s="2">
        <f t="shared" si="237"/>
        <v>32.010293447379667</v>
      </c>
      <c r="EV180" s="2">
        <f t="shared" si="237"/>
        <v>30.738477689306048</v>
      </c>
      <c r="EW180" s="2">
        <f t="shared" si="237"/>
        <v>27.221707108508959</v>
      </c>
      <c r="EX180" s="2">
        <f t="shared" si="237"/>
        <v>28.492857410733315</v>
      </c>
      <c r="EY180" s="2">
        <f t="shared" si="237"/>
        <v>27.753676200839415</v>
      </c>
      <c r="EZ180" s="2">
        <f t="shared" si="237"/>
        <v>26.249290582603642</v>
      </c>
      <c r="FA180" s="2">
        <f t="shared" si="237"/>
        <v>27.837718157745762</v>
      </c>
      <c r="FB180" s="2">
        <f t="shared" si="237"/>
        <v>28.150109878712293</v>
      </c>
      <c r="FC180" s="2">
        <f t="shared" si="237"/>
        <v>30.17346625545855</v>
      </c>
      <c r="FD180" s="2">
        <f t="shared" si="237"/>
        <v>30.020500275546336</v>
      </c>
      <c r="FE180" s="2">
        <f t="shared" si="237"/>
        <v>31.107639128593277</v>
      </c>
      <c r="FG180" s="2">
        <f t="shared" ref="FG180:FU196" si="238">POWER(10,($B180-C$231)/C$229)/(1+POWER(10,($B180-C$231)/C$229))</f>
        <v>0.99997562629945058</v>
      </c>
      <c r="FH180" s="2">
        <f t="shared" si="238"/>
        <v>0.99997588603018384</v>
      </c>
      <c r="FI180" s="2">
        <f t="shared" si="238"/>
        <v>0.99997405876075385</v>
      </c>
      <c r="FJ180" s="2">
        <f t="shared" si="238"/>
        <v>0.99997210050580998</v>
      </c>
      <c r="FK180" s="2">
        <f t="shared" si="238"/>
        <v>0.99996809852570556</v>
      </c>
      <c r="FL180" s="2">
        <f t="shared" si="238"/>
        <v>0.99996980966553284</v>
      </c>
      <c r="FM180" s="2">
        <f t="shared" si="238"/>
        <v>0.99997039305717361</v>
      </c>
      <c r="FN180" s="2">
        <f t="shared" si="238"/>
        <v>0.99996566105552098</v>
      </c>
      <c r="FO180" s="2">
        <f t="shared" si="238"/>
        <v>0.99997012850547207</v>
      </c>
      <c r="FP180" s="2">
        <f t="shared" si="238"/>
        <v>0.99996855508748694</v>
      </c>
      <c r="FQ180" s="2">
        <f t="shared" si="238"/>
        <v>0.99996848885187395</v>
      </c>
      <c r="FR180" s="2">
        <f t="shared" si="238"/>
        <v>0.99996954452229125</v>
      </c>
      <c r="FS180" s="2">
        <f t="shared" si="238"/>
        <v>0.99997139843529181</v>
      </c>
      <c r="FT180" s="2">
        <f t="shared" si="238"/>
        <v>0.99996942315137438</v>
      </c>
      <c r="FU180" s="2">
        <f t="shared" si="238"/>
        <v>0.99995449538587411</v>
      </c>
      <c r="FW180" s="2">
        <f t="shared" si="229"/>
        <v>0.38298662868659233</v>
      </c>
      <c r="FX180" s="2">
        <f t="shared" si="229"/>
        <v>0.50711439797506497</v>
      </c>
      <c r="FY180" s="2">
        <f t="shared" si="229"/>
        <v>0.48349829693234631</v>
      </c>
      <c r="FZ180" s="2">
        <f t="shared" si="229"/>
        <v>0.4479695375337428</v>
      </c>
      <c r="GA180" s="2">
        <f t="shared" si="229"/>
        <v>0.43793726242114189</v>
      </c>
      <c r="GB180" s="2">
        <f t="shared" si="229"/>
        <v>0.46216309742038403</v>
      </c>
      <c r="GC180" s="2">
        <f t="shared" si="229"/>
        <v>0.48595083242611664</v>
      </c>
      <c r="GD180" s="2">
        <f t="shared" si="229"/>
        <v>0.54419630561385401</v>
      </c>
      <c r="GE180" s="2">
        <f t="shared" si="229"/>
        <v>0.57343737256972849</v>
      </c>
      <c r="GF180" s="2">
        <f t="shared" si="229"/>
        <v>0.52494217710244828</v>
      </c>
      <c r="GG180" s="2">
        <f t="shared" si="229"/>
        <v>0.48342527384644901</v>
      </c>
      <c r="GH180" s="2">
        <f t="shared" si="229"/>
        <v>0.41445673356097251</v>
      </c>
      <c r="GI180" s="2">
        <f t="shared" si="229"/>
        <v>0.37065854261934356</v>
      </c>
      <c r="GJ180" s="2">
        <f t="shared" si="229"/>
        <v>0.31310331787032053</v>
      </c>
      <c r="GK180" s="2">
        <f t="shared" si="229"/>
        <v>0.27252646328099911</v>
      </c>
      <c r="GM180" s="86">
        <f t="shared" si="230"/>
        <v>3.4355972212945602E-226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2.6819029377029561E-288</v>
      </c>
      <c r="HA180" s="86">
        <f t="shared" si="230"/>
        <v>0</v>
      </c>
      <c r="HC180" s="86">
        <f t="shared" si="181"/>
        <v>2.4679223658256732E-114</v>
      </c>
      <c r="HD180" s="86">
        <f t="shared" si="181"/>
        <v>8.3234931902008767E-290</v>
      </c>
      <c r="HE180" s="86">
        <f t="shared" si="181"/>
        <v>1.662732016053097E-193</v>
      </c>
      <c r="HF180" s="86">
        <f t="shared" si="180"/>
        <v>6.5328635529958167E-283</v>
      </c>
      <c r="HG180" s="86">
        <f t="shared" si="180"/>
        <v>3.2262827989111038E-236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9.1682105408099655E-285</v>
      </c>
      <c r="HM180" s="86">
        <f t="shared" si="180"/>
        <v>2.1771262712068547E-253</v>
      </c>
      <c r="HN180" s="86">
        <f t="shared" si="180"/>
        <v>1.9618364503566552E-240</v>
      </c>
      <c r="HO180" s="86">
        <f t="shared" si="226"/>
        <v>1.1505392905928817E-209</v>
      </c>
      <c r="HP180" s="86">
        <f t="shared" si="226"/>
        <v>2.1748683005978383E-185</v>
      </c>
      <c r="HQ180" s="86">
        <f t="shared" si="226"/>
        <v>1.6385230747236453E-265</v>
      </c>
      <c r="HS180" s="86">
        <f t="shared" si="231"/>
        <v>1.6632252805210563E-27</v>
      </c>
      <c r="HT180" s="86">
        <f t="shared" si="231"/>
        <v>1.1913400347584457E-24</v>
      </c>
      <c r="HU180" s="86">
        <f t="shared" si="231"/>
        <v>6.7917722277586787E-26</v>
      </c>
      <c r="HV180" s="86">
        <f t="shared" si="231"/>
        <v>6.5058823628025306E-27</v>
      </c>
      <c r="HW180" s="86">
        <f t="shared" si="231"/>
        <v>3.1114410066441643E-27</v>
      </c>
      <c r="HX180" s="86">
        <f t="shared" si="231"/>
        <v>9.5607111241009493E-30</v>
      </c>
      <c r="HY180" s="86">
        <f t="shared" si="231"/>
        <v>1.4679077387326167E-34</v>
      </c>
      <c r="HZ180" s="86">
        <f t="shared" si="231"/>
        <v>1.3146470054445611E-47</v>
      </c>
      <c r="IA180" s="86">
        <f t="shared" si="231"/>
        <v>1.0613384783322107E-44</v>
      </c>
      <c r="IB180" s="86">
        <f t="shared" si="231"/>
        <v>3.8722500559438606E-39</v>
      </c>
      <c r="IC180" s="86">
        <f t="shared" si="231"/>
        <v>7.7414529450838025E-31</v>
      </c>
      <c r="ID180" s="86">
        <f t="shared" si="231"/>
        <v>1.2583178356154284E-26</v>
      </c>
      <c r="IE180" s="86">
        <f t="shared" si="231"/>
        <v>4.4838401646659365E-22</v>
      </c>
      <c r="IF180" s="86">
        <f t="shared" si="231"/>
        <v>5.2828520118893222E-17</v>
      </c>
      <c r="IG180" s="86">
        <f t="shared" si="231"/>
        <v>5.5317442990462116E-16</v>
      </c>
      <c r="II180" s="86">
        <f t="shared" si="232"/>
        <v>5.5862158828042102E-2</v>
      </c>
      <c r="IJ180" s="86">
        <f t="shared" si="232"/>
        <v>0.51479920880007524</v>
      </c>
      <c r="IK180" s="86">
        <f t="shared" si="232"/>
        <v>0.45098910641635609</v>
      </c>
      <c r="IL180" s="86">
        <f t="shared" si="232"/>
        <v>0.29707781765335534</v>
      </c>
      <c r="IM180" s="86">
        <f t="shared" si="232"/>
        <v>0.24888318916636118</v>
      </c>
      <c r="IN180" s="86">
        <f t="shared" si="232"/>
        <v>0.35485217832397054</v>
      </c>
      <c r="IO180" s="86">
        <f t="shared" si="232"/>
        <v>0.45354728299728242</v>
      </c>
      <c r="IP180" s="86">
        <f t="shared" si="232"/>
        <v>0.52357756180164372</v>
      </c>
      <c r="IQ180" s="86">
        <f t="shared" si="232"/>
        <v>0.44892178241088798</v>
      </c>
      <c r="IR180" s="86">
        <f t="shared" si="232"/>
        <v>0.54137507997356671</v>
      </c>
      <c r="IS180" s="86">
        <f t="shared" si="232"/>
        <v>0.44621893097486703</v>
      </c>
      <c r="IT180" s="86">
        <f t="shared" si="232"/>
        <v>0.15181647368206841</v>
      </c>
      <c r="IU180" s="86">
        <f t="shared" si="232"/>
        <v>4.9924650476870447E-2</v>
      </c>
      <c r="IV180" s="86">
        <f t="shared" si="232"/>
        <v>5.5822593804170088E-2</v>
      </c>
      <c r="IW180" s="86">
        <f t="shared" si="232"/>
        <v>6.7517646388866356E-2</v>
      </c>
      <c r="IY180" s="86">
        <f t="shared" si="233"/>
        <v>5.5862158828042102E-2</v>
      </c>
      <c r="IZ180" s="86">
        <f t="shared" si="233"/>
        <v>0.51479920880007524</v>
      </c>
      <c r="JA180" s="86">
        <f t="shared" si="233"/>
        <v>0.45098910641635609</v>
      </c>
      <c r="JB180" s="86">
        <f t="shared" si="233"/>
        <v>0.29707781765335534</v>
      </c>
      <c r="JC180" s="86">
        <f t="shared" si="233"/>
        <v>0.24888318916636118</v>
      </c>
      <c r="JD180" s="86">
        <f t="shared" si="233"/>
        <v>0.35485217832397054</v>
      </c>
      <c r="JE180" s="86">
        <f t="shared" si="233"/>
        <v>0.45354728299728242</v>
      </c>
      <c r="JF180" s="86">
        <f t="shared" si="233"/>
        <v>0.52357756180164372</v>
      </c>
      <c r="JG180" s="86">
        <f t="shared" si="233"/>
        <v>0.44892178241088798</v>
      </c>
      <c r="JH180" s="86">
        <f t="shared" si="233"/>
        <v>0.54137507997356671</v>
      </c>
      <c r="JI180" s="86">
        <f t="shared" si="233"/>
        <v>0.44621893097486703</v>
      </c>
      <c r="JJ180" s="86">
        <f t="shared" si="233"/>
        <v>0.15181647368206841</v>
      </c>
      <c r="JK180" s="86">
        <f t="shared" si="233"/>
        <v>4.9924650476870447E-2</v>
      </c>
      <c r="JL180" s="86">
        <f t="shared" si="233"/>
        <v>5.5822593804170144E-2</v>
      </c>
      <c r="JM180" s="86">
        <f t="shared" si="233"/>
        <v>6.7517646388866911E-2</v>
      </c>
    </row>
    <row r="181" spans="2:273" x14ac:dyDescent="0.25">
      <c r="B181" s="2">
        <v>154</v>
      </c>
      <c r="C181" s="37">
        <v>27.623000000000001</v>
      </c>
      <c r="D181" s="37">
        <v>31.582999999999998</v>
      </c>
      <c r="E181" s="37">
        <v>37.203000000000003</v>
      </c>
      <c r="F181" s="37">
        <v>34.728999999999999</v>
      </c>
      <c r="G181" s="37">
        <v>36.966999999999999</v>
      </c>
      <c r="H181" s="37">
        <v>40.567</v>
      </c>
      <c r="I181" s="37">
        <v>33.700000000000003</v>
      </c>
      <c r="J181" s="37">
        <v>28.379000000000001</v>
      </c>
      <c r="K181" s="37">
        <v>27.792999999999999</v>
      </c>
      <c r="L181" s="37">
        <v>31.65</v>
      </c>
      <c r="M181" s="37">
        <v>40.283000000000001</v>
      </c>
      <c r="N181" s="37">
        <v>39.082999999999998</v>
      </c>
      <c r="O181" s="37">
        <v>37.4</v>
      </c>
      <c r="P181" s="37">
        <v>41.116999999999997</v>
      </c>
      <c r="Q181" s="37">
        <v>53.982999999999997</v>
      </c>
      <c r="S181" s="4">
        <f t="shared" si="234"/>
        <v>27.47071555851517</v>
      </c>
      <c r="T181" s="4">
        <f t="shared" si="234"/>
        <v>30.675741312478024</v>
      </c>
      <c r="U181" s="4">
        <f t="shared" si="234"/>
        <v>37.293908205120736</v>
      </c>
      <c r="V181" s="4">
        <f t="shared" si="234"/>
        <v>35.570119525909774</v>
      </c>
      <c r="W181" s="4">
        <f t="shared" si="234"/>
        <v>37.934284498451518</v>
      </c>
      <c r="X181" s="4">
        <f t="shared" si="234"/>
        <v>40.432254033339447</v>
      </c>
      <c r="Y181" s="4">
        <f t="shared" si="234"/>
        <v>33.930783470506398</v>
      </c>
      <c r="Z181" s="4">
        <f t="shared" si="234"/>
        <v>30.356943032717169</v>
      </c>
      <c r="AA181" s="4">
        <f t="shared" si="234"/>
        <v>28.452905496678497</v>
      </c>
      <c r="AB181" s="4">
        <f t="shared" si="234"/>
        <v>31.547586094073402</v>
      </c>
      <c r="AC181" s="4">
        <f t="shared" si="234"/>
        <v>41.514346229578656</v>
      </c>
      <c r="AD181" s="4">
        <f t="shared" si="234"/>
        <v>39.73135795232556</v>
      </c>
      <c r="AE181" s="4">
        <f t="shared" si="234"/>
        <v>37.043187113547482</v>
      </c>
      <c r="AF181" s="4">
        <f t="shared" si="234"/>
        <v>40.335691741585485</v>
      </c>
      <c r="AG181" s="4">
        <f t="shared" si="234"/>
        <v>52.443055992082201</v>
      </c>
      <c r="AI181" s="4">
        <f t="shared" si="235"/>
        <v>0.15228444148483078</v>
      </c>
      <c r="AJ181" s="4">
        <f t="shared" si="235"/>
        <v>0.90725868752197414</v>
      </c>
      <c r="AK181" s="4">
        <f t="shared" si="235"/>
        <v>-9.0908205120733498E-2</v>
      </c>
      <c r="AL181" s="4">
        <f t="shared" si="235"/>
        <v>-0.84111952590977523</v>
      </c>
      <c r="AM181" s="4">
        <f t="shared" si="235"/>
        <v>-0.96728449845151943</v>
      </c>
      <c r="AN181" s="4">
        <f t="shared" si="235"/>
        <v>0.13474596666055305</v>
      </c>
      <c r="AO181" s="4">
        <f t="shared" si="235"/>
        <v>-0.23078347050639536</v>
      </c>
      <c r="AP181" s="4">
        <f t="shared" si="235"/>
        <v>-1.9779430327171674</v>
      </c>
      <c r="AQ181" s="4">
        <f t="shared" si="235"/>
        <v>-0.65990549667849763</v>
      </c>
      <c r="AR181" s="4">
        <f t="shared" si="235"/>
        <v>0.10241390592659627</v>
      </c>
      <c r="AS181" s="4">
        <f t="shared" si="235"/>
        <v>-1.231346229578655</v>
      </c>
      <c r="AT181" s="4">
        <f t="shared" si="235"/>
        <v>-0.64835795232556137</v>
      </c>
      <c r="AU181" s="4">
        <f t="shared" si="235"/>
        <v>0.35681288645251641</v>
      </c>
      <c r="AV181" s="4">
        <f t="shared" si="235"/>
        <v>0.78130825841451212</v>
      </c>
      <c r="AW181" s="4">
        <f t="shared" si="235"/>
        <v>1.5399440079177964</v>
      </c>
      <c r="AY181" s="2">
        <f t="shared" si="227"/>
        <v>26.298003014598024</v>
      </c>
      <c r="AZ181" s="2">
        <f t="shared" si="227"/>
        <v>29.160616720865576</v>
      </c>
      <c r="BA181" s="2">
        <f t="shared" si="227"/>
        <v>33.411105629841416</v>
      </c>
      <c r="BB181" s="2">
        <f t="shared" si="227"/>
        <v>32.865841646107903</v>
      </c>
      <c r="BC181" s="2">
        <f t="shared" si="227"/>
        <v>32.231889415712381</v>
      </c>
      <c r="BD181" s="2">
        <f t="shared" si="227"/>
        <v>30.996245943710562</v>
      </c>
      <c r="BE181" s="2">
        <f t="shared" si="227"/>
        <v>26.92825208371989</v>
      </c>
      <c r="BF181" s="2">
        <f t="shared" si="227"/>
        <v>28.606512053671612</v>
      </c>
      <c r="BG181" s="2">
        <f t="shared" si="227"/>
        <v>27.047487049496887</v>
      </c>
      <c r="BH181" s="2">
        <f t="shared" si="227"/>
        <v>25.744023072620287</v>
      </c>
      <c r="BI181" s="2">
        <f t="shared" si="227"/>
        <v>27.700690795161918</v>
      </c>
      <c r="BJ181" s="2">
        <f t="shared" si="227"/>
        <v>27.511650043886974</v>
      </c>
      <c r="BK181" s="2">
        <f t="shared" si="227"/>
        <v>29.956758621456174</v>
      </c>
      <c r="BL181" s="2">
        <f t="shared" si="227"/>
        <v>29.533738113445885</v>
      </c>
      <c r="BM181" s="2">
        <f t="shared" si="227"/>
        <v>32.29101145990856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92.811238975817915</v>
      </c>
      <c r="DL181" s="2">
        <f t="shared" si="236"/>
        <v>89.644438596491241</v>
      </c>
      <c r="DM181" s="2">
        <f t="shared" si="236"/>
        <v>85.90346799431012</v>
      </c>
      <c r="DN181" s="2">
        <f t="shared" si="236"/>
        <v>92.944381916329291</v>
      </c>
      <c r="DO181" s="2">
        <f t="shared" si="236"/>
        <v>96.801253310104528</v>
      </c>
      <c r="DP181" s="2">
        <f t="shared" si="236"/>
        <v>88.272913602251435</v>
      </c>
      <c r="DQ181" s="2">
        <f t="shared" si="236"/>
        <v>78.768333489681069</v>
      </c>
      <c r="DR181" s="2">
        <f t="shared" si="236"/>
        <v>82.248652916073965</v>
      </c>
      <c r="DS181" s="2">
        <f t="shared" si="236"/>
        <v>86.738235741088175</v>
      </c>
      <c r="DT181" s="2">
        <f t="shared" si="236"/>
        <v>78.391645966228907</v>
      </c>
      <c r="DU181" s="2">
        <f t="shared" si="236"/>
        <v>92.772500674763847</v>
      </c>
      <c r="DV181" s="2">
        <f t="shared" si="236"/>
        <v>85.391596904315179</v>
      </c>
      <c r="DW181" s="2">
        <f t="shared" si="236"/>
        <v>91.674243589743583</v>
      </c>
      <c r="DX181" s="2">
        <f t="shared" si="236"/>
        <v>96.594569699812354</v>
      </c>
      <c r="DY181" s="2">
        <f t="shared" si="236"/>
        <v>93.780403225806452</v>
      </c>
      <c r="EA181" s="2">
        <f t="shared" si="213"/>
        <v>26.097586194533992</v>
      </c>
      <c r="EB181" s="2">
        <f t="shared" si="213"/>
        <v>28.769046330985567</v>
      </c>
      <c r="EC181" s="2">
        <f t="shared" si="213"/>
        <v>33.669674315858877</v>
      </c>
      <c r="ED181" s="2">
        <f t="shared" si="213"/>
        <v>33.188293594173359</v>
      </c>
      <c r="EE181" s="2">
        <f t="shared" si="213"/>
        <v>32.474313021575995</v>
      </c>
      <c r="EF181" s="2">
        <f t="shared" si="213"/>
        <v>31.283592639343379</v>
      </c>
      <c r="EG181" s="2">
        <f t="shared" si="213"/>
        <v>26.704398981272284</v>
      </c>
      <c r="EH181" s="2">
        <f t="shared" si="213"/>
        <v>28.864235666025259</v>
      </c>
      <c r="EI181" s="2">
        <f t="shared" si="213"/>
        <v>26.174929321402011</v>
      </c>
      <c r="EJ181" s="2">
        <f t="shared" si="213"/>
        <v>25.246654986519022</v>
      </c>
      <c r="EK181" s="2">
        <f t="shared" si="212"/>
        <v>27.627157865092592</v>
      </c>
      <c r="EL181" s="2">
        <f t="shared" si="179"/>
        <v>27.093285166890329</v>
      </c>
      <c r="EM181" s="2">
        <f t="shared" si="179"/>
        <v>29.889079919519837</v>
      </c>
      <c r="EN181" s="2">
        <f t="shared" si="179"/>
        <v>29.362068111502492</v>
      </c>
      <c r="EO181" s="2">
        <f t="shared" si="179"/>
        <v>32.823435388241329</v>
      </c>
      <c r="EQ181" s="2">
        <f t="shared" si="237"/>
        <v>26.588813837174204</v>
      </c>
      <c r="ER181" s="2">
        <f t="shared" si="237"/>
        <v>29.505187544984452</v>
      </c>
      <c r="ES181" s="2">
        <f t="shared" si="237"/>
        <v>33.1567516099405</v>
      </c>
      <c r="ET181" s="2">
        <f t="shared" si="237"/>
        <v>32.500219553883269</v>
      </c>
      <c r="EU181" s="2">
        <f t="shared" si="237"/>
        <v>31.944069381130902</v>
      </c>
      <c r="EV181" s="2">
        <f t="shared" si="237"/>
        <v>30.688038299674258</v>
      </c>
      <c r="EW181" s="2">
        <f t="shared" si="237"/>
        <v>27.14145105263713</v>
      </c>
      <c r="EX181" s="2">
        <f t="shared" si="237"/>
        <v>28.406694478377247</v>
      </c>
      <c r="EY181" s="2">
        <f t="shared" si="237"/>
        <v>27.636675879741173</v>
      </c>
      <c r="EZ181" s="2">
        <f t="shared" si="237"/>
        <v>26.151740835658252</v>
      </c>
      <c r="FA181" s="2">
        <f t="shared" si="237"/>
        <v>27.768655536860141</v>
      </c>
      <c r="FB181" s="2">
        <f t="shared" si="237"/>
        <v>28.047001733703507</v>
      </c>
      <c r="FC181" s="2">
        <f t="shared" si="237"/>
        <v>30.057452023555971</v>
      </c>
      <c r="FD181" s="2">
        <f t="shared" si="237"/>
        <v>29.871589372390272</v>
      </c>
      <c r="FE181" s="2">
        <f t="shared" si="237"/>
        <v>30.986140698217561</v>
      </c>
      <c r="FG181" s="2">
        <f t="shared" si="238"/>
        <v>0.99997777087323059</v>
      </c>
      <c r="FH181" s="2">
        <f t="shared" si="238"/>
        <v>0.99997800775148526</v>
      </c>
      <c r="FI181" s="2">
        <f t="shared" si="238"/>
        <v>0.99997634125461887</v>
      </c>
      <c r="FJ181" s="2">
        <f t="shared" si="238"/>
        <v>0.99997455529642321</v>
      </c>
      <c r="FK181" s="2">
        <f t="shared" si="238"/>
        <v>0.99997090542798406</v>
      </c>
      <c r="FL181" s="2">
        <f t="shared" si="238"/>
        <v>0.99997246601458023</v>
      </c>
      <c r="FM181" s="2">
        <f t="shared" si="238"/>
        <v>0.99997299807687967</v>
      </c>
      <c r="FN181" s="2">
        <f t="shared" si="238"/>
        <v>0.99996868241579839</v>
      </c>
      <c r="FO181" s="2">
        <f t="shared" si="238"/>
        <v>0.9999727568015977</v>
      </c>
      <c r="FP181" s="2">
        <f t="shared" si="238"/>
        <v>0.99997132181959836</v>
      </c>
      <c r="FQ181" s="2">
        <f t="shared" si="238"/>
        <v>0.9999712614116667</v>
      </c>
      <c r="FR181" s="2">
        <f t="shared" si="238"/>
        <v>0.9999722241997796</v>
      </c>
      <c r="FS181" s="2">
        <f t="shared" si="238"/>
        <v>0.99997391499731736</v>
      </c>
      <c r="FT181" s="2">
        <f t="shared" si="238"/>
        <v>0.99997211350759341</v>
      </c>
      <c r="FU181" s="2">
        <f t="shared" si="238"/>
        <v>0.99995849913251067</v>
      </c>
      <c r="FW181" s="2">
        <f t="shared" si="229"/>
        <v>0.40497279988131674</v>
      </c>
      <c r="FX181" s="2">
        <f t="shared" si="229"/>
        <v>0.53010427307153318</v>
      </c>
      <c r="FY181" s="2">
        <f t="shared" si="229"/>
        <v>0.50651778337091535</v>
      </c>
      <c r="FZ181" s="2">
        <f t="shared" si="229"/>
        <v>0.47083948099994205</v>
      </c>
      <c r="GA181" s="2">
        <f t="shared" si="229"/>
        <v>0.46072249061835241</v>
      </c>
      <c r="GB181" s="2">
        <f t="shared" si="229"/>
        <v>0.48512086894675427</v>
      </c>
      <c r="GC181" s="2">
        <f t="shared" si="229"/>
        <v>0.50897202110494655</v>
      </c>
      <c r="GD181" s="2">
        <f t="shared" si="229"/>
        <v>0.56693362332984532</v>
      </c>
      <c r="GE181" s="2">
        <f t="shared" si="229"/>
        <v>0.59579944618560254</v>
      </c>
      <c r="GF181" s="2">
        <f t="shared" si="229"/>
        <v>0.54784193668928982</v>
      </c>
      <c r="GG181" s="2">
        <f t="shared" si="229"/>
        <v>0.5064446925897973</v>
      </c>
      <c r="GH181" s="2">
        <f t="shared" si="229"/>
        <v>0.43697006976525848</v>
      </c>
      <c r="GI181" s="2">
        <f t="shared" si="229"/>
        <v>0.39238706527106876</v>
      </c>
      <c r="GJ181" s="2">
        <f t="shared" si="229"/>
        <v>0.33324443223924421</v>
      </c>
      <c r="GK181" s="2">
        <f t="shared" si="229"/>
        <v>0.29116379548815247</v>
      </c>
      <c r="GM181" s="86">
        <f t="shared" si="230"/>
        <v>4.9893959393885068E-231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1.89491792519407E-294</v>
      </c>
      <c r="HA181" s="86">
        <f t="shared" si="230"/>
        <v>0</v>
      </c>
      <c r="HC181" s="86">
        <f t="shared" si="181"/>
        <v>1.3262389373377837E-117</v>
      </c>
      <c r="HD181" s="86">
        <f t="shared" si="181"/>
        <v>2.8206149675640021E-298</v>
      </c>
      <c r="HE181" s="86">
        <f t="shared" si="181"/>
        <v>3.9573287915589069E-199</v>
      </c>
      <c r="HF181" s="86">
        <f t="shared" si="180"/>
        <v>4.0407420646086123E-291</v>
      </c>
      <c r="HG181" s="86">
        <f t="shared" si="180"/>
        <v>4.1854689551561865E-243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8.582147095688784E-293</v>
      </c>
      <c r="HM181" s="86">
        <f t="shared" si="180"/>
        <v>1.3224218036364301E-260</v>
      </c>
      <c r="HN181" s="86">
        <f t="shared" si="180"/>
        <v>2.1430263332210699E-247</v>
      </c>
      <c r="HO181" s="86">
        <f t="shared" si="226"/>
        <v>7.7096964224734351E-216</v>
      </c>
      <c r="HP181" s="86">
        <f t="shared" si="226"/>
        <v>7.3869801768717842E-191</v>
      </c>
      <c r="HQ181" s="86">
        <f t="shared" si="226"/>
        <v>2.5764187698606765E-273</v>
      </c>
      <c r="HS181" s="86">
        <f t="shared" si="231"/>
        <v>1.8374028048078739E-29</v>
      </c>
      <c r="HT181" s="86">
        <f t="shared" si="231"/>
        <v>3.5782647094946114E-26</v>
      </c>
      <c r="HU181" s="86">
        <f t="shared" si="231"/>
        <v>1.3933976213425484E-27</v>
      </c>
      <c r="HV181" s="86">
        <f t="shared" si="231"/>
        <v>9.902470575957673E-29</v>
      </c>
      <c r="HW181" s="86">
        <f t="shared" si="231"/>
        <v>4.3416061742936277E-29</v>
      </c>
      <c r="HX181" s="86">
        <f t="shared" si="231"/>
        <v>1.0010079865796203E-31</v>
      </c>
      <c r="HY181" s="86">
        <f t="shared" si="231"/>
        <v>9.2884545308782172E-37</v>
      </c>
      <c r="HZ181" s="86">
        <f t="shared" si="231"/>
        <v>1.5247292694274481E-50</v>
      </c>
      <c r="IA181" s="86">
        <f t="shared" si="231"/>
        <v>2.3016886706199096E-47</v>
      </c>
      <c r="IB181" s="86">
        <f t="shared" si="231"/>
        <v>1.4257774070512383E-41</v>
      </c>
      <c r="IC181" s="86">
        <f t="shared" si="231"/>
        <v>7.8337314503691038E-33</v>
      </c>
      <c r="ID181" s="86">
        <f t="shared" si="231"/>
        <v>1.7701843286408031E-28</v>
      </c>
      <c r="IE181" s="86">
        <f t="shared" si="231"/>
        <v>1.0827869186107442E-23</v>
      </c>
      <c r="IF181" s="86">
        <f t="shared" si="231"/>
        <v>2.7338374889019437E-18</v>
      </c>
      <c r="IG181" s="86">
        <f t="shared" si="231"/>
        <v>2.6699652222928956E-17</v>
      </c>
      <c r="II181" s="86">
        <f t="shared" si="232"/>
        <v>0.10957240384238329</v>
      </c>
      <c r="IJ181" s="86">
        <f t="shared" si="232"/>
        <v>0.54094991677599713</v>
      </c>
      <c r="IK181" s="86">
        <f t="shared" si="232"/>
        <v>0.51465301138513719</v>
      </c>
      <c r="IL181" s="86">
        <f t="shared" si="232"/>
        <v>0.39794095528381035</v>
      </c>
      <c r="IM181" s="86">
        <f t="shared" si="232"/>
        <v>0.35169465614074791</v>
      </c>
      <c r="IN181" s="86">
        <f t="shared" si="232"/>
        <v>0.4519237266627758</v>
      </c>
      <c r="IO181" s="86">
        <f t="shared" si="232"/>
        <v>0.52136473782988191</v>
      </c>
      <c r="IP181" s="86">
        <f t="shared" si="232"/>
        <v>0.45643671467775304</v>
      </c>
      <c r="IQ181" s="86">
        <f t="shared" si="232"/>
        <v>0.36180469392540843</v>
      </c>
      <c r="IR181" s="86">
        <f t="shared" si="232"/>
        <v>0.52417624199191992</v>
      </c>
      <c r="IS181" s="86">
        <f t="shared" si="232"/>
        <v>0.51552714125541854</v>
      </c>
      <c r="IT181" s="86">
        <f t="shared" si="232"/>
        <v>0.2420553739359714</v>
      </c>
      <c r="IU181" s="86">
        <f t="shared" si="232"/>
        <v>9.5255573427170975E-2</v>
      </c>
      <c r="IV181" s="86">
        <f t="shared" si="232"/>
        <v>8.9828754272401307E-2</v>
      </c>
      <c r="IW181" s="86">
        <f t="shared" si="232"/>
        <v>9.7551585879871755E-2</v>
      </c>
      <c r="IY181" s="86">
        <f t="shared" si="233"/>
        <v>0.10957240384238329</v>
      </c>
      <c r="IZ181" s="86">
        <f t="shared" si="233"/>
        <v>0.54094991677599713</v>
      </c>
      <c r="JA181" s="86">
        <f t="shared" si="233"/>
        <v>0.51465301138513719</v>
      </c>
      <c r="JB181" s="86">
        <f t="shared" si="233"/>
        <v>0.39794095528381035</v>
      </c>
      <c r="JC181" s="86">
        <f t="shared" si="233"/>
        <v>0.35169465614074791</v>
      </c>
      <c r="JD181" s="86">
        <f t="shared" si="233"/>
        <v>0.4519237266627758</v>
      </c>
      <c r="JE181" s="86">
        <f t="shared" si="233"/>
        <v>0.52136473782988191</v>
      </c>
      <c r="JF181" s="86">
        <f t="shared" si="233"/>
        <v>0.45643671467775304</v>
      </c>
      <c r="JG181" s="86">
        <f t="shared" si="233"/>
        <v>0.36180469392540843</v>
      </c>
      <c r="JH181" s="86">
        <f t="shared" si="233"/>
        <v>0.52417624199191992</v>
      </c>
      <c r="JI181" s="86">
        <f t="shared" si="233"/>
        <v>0.51552714125541854</v>
      </c>
      <c r="JJ181" s="86">
        <f t="shared" si="233"/>
        <v>0.2420553739359714</v>
      </c>
      <c r="JK181" s="86">
        <f t="shared" si="233"/>
        <v>9.5255573427170975E-2</v>
      </c>
      <c r="JL181" s="86">
        <f t="shared" si="233"/>
        <v>8.9828754272401307E-2</v>
      </c>
      <c r="JM181" s="86">
        <f t="shared" si="233"/>
        <v>9.7551585879871783E-2</v>
      </c>
    </row>
    <row r="182" spans="2:273" x14ac:dyDescent="0.25">
      <c r="B182" s="2">
        <v>155</v>
      </c>
      <c r="C182" s="37">
        <v>26.984000000000002</v>
      </c>
      <c r="D182" s="37">
        <v>31.417000000000002</v>
      </c>
      <c r="E182" s="37">
        <v>34.338999999999999</v>
      </c>
      <c r="F182" s="37">
        <v>36.168999999999997</v>
      </c>
      <c r="G182" s="37">
        <v>38.732999999999997</v>
      </c>
      <c r="H182" s="37">
        <v>38.700000000000003</v>
      </c>
      <c r="I182" s="37">
        <v>30.7</v>
      </c>
      <c r="J182" s="37">
        <v>28.155000000000001</v>
      </c>
      <c r="K182" s="37">
        <v>28.896999999999998</v>
      </c>
      <c r="L182" s="37">
        <v>31.85</v>
      </c>
      <c r="M182" s="37">
        <v>39.533000000000001</v>
      </c>
      <c r="N182" s="37">
        <v>41.017000000000003</v>
      </c>
      <c r="O182" s="37">
        <v>39.482999999999997</v>
      </c>
      <c r="P182" s="37">
        <v>45.45</v>
      </c>
      <c r="Q182" s="37">
        <v>60.383000000000003</v>
      </c>
      <c r="S182" s="4">
        <f t="shared" si="234"/>
        <v>27.931562862727148</v>
      </c>
      <c r="T182" s="4">
        <f t="shared" si="234"/>
        <v>30.178849298134914</v>
      </c>
      <c r="U182" s="4">
        <f t="shared" si="234"/>
        <v>36.377291544080045</v>
      </c>
      <c r="V182" s="4">
        <f t="shared" si="234"/>
        <v>35.352592454411337</v>
      </c>
      <c r="W182" s="4">
        <f t="shared" si="234"/>
        <v>37.951538880498013</v>
      </c>
      <c r="X182" s="4">
        <f t="shared" si="234"/>
        <v>39.219570377825718</v>
      </c>
      <c r="Y182" s="4">
        <f t="shared" si="234"/>
        <v>32.095504107958412</v>
      </c>
      <c r="Z182" s="4">
        <f t="shared" si="234"/>
        <v>29.264451900552615</v>
      </c>
      <c r="AA182" s="4">
        <f t="shared" si="234"/>
        <v>27.478904504923264</v>
      </c>
      <c r="AB182" s="4">
        <f t="shared" si="234"/>
        <v>28.892675908728332</v>
      </c>
      <c r="AC182" s="4">
        <f t="shared" si="234"/>
        <v>38.300987078817855</v>
      </c>
      <c r="AD182" s="4">
        <f t="shared" si="234"/>
        <v>41.752142198010368</v>
      </c>
      <c r="AE182" s="4">
        <f t="shared" si="234"/>
        <v>40.313473537063075</v>
      </c>
      <c r="AF182" s="4">
        <f t="shared" si="234"/>
        <v>44.387289409818138</v>
      </c>
      <c r="AG182" s="4">
        <f t="shared" si="234"/>
        <v>58.517930455827894</v>
      </c>
      <c r="AI182" s="4">
        <f t="shared" si="235"/>
        <v>-0.94756286272714618</v>
      </c>
      <c r="AJ182" s="4">
        <f t="shared" si="235"/>
        <v>1.2381507018650879</v>
      </c>
      <c r="AK182" s="4">
        <f t="shared" si="235"/>
        <v>-2.038291544080046</v>
      </c>
      <c r="AL182" s="4">
        <f t="shared" si="235"/>
        <v>0.81640754558866035</v>
      </c>
      <c r="AM182" s="4">
        <f t="shared" si="235"/>
        <v>0.7814611195019836</v>
      </c>
      <c r="AN182" s="4">
        <f t="shared" si="235"/>
        <v>-0.51957037782571547</v>
      </c>
      <c r="AO182" s="4">
        <f t="shared" si="235"/>
        <v>-1.3955041079584127</v>
      </c>
      <c r="AP182" s="4">
        <f t="shared" si="235"/>
        <v>-1.1094519005526138</v>
      </c>
      <c r="AQ182" s="4">
        <f t="shared" si="235"/>
        <v>1.4180954950767344</v>
      </c>
      <c r="AR182" s="4">
        <f t="shared" si="235"/>
        <v>2.9573240912716692</v>
      </c>
      <c r="AS182" s="4">
        <f t="shared" si="235"/>
        <v>1.2320129211821467</v>
      </c>
      <c r="AT182" s="4">
        <f t="shared" si="235"/>
        <v>-0.73514219801036518</v>
      </c>
      <c r="AU182" s="4">
        <f t="shared" si="235"/>
        <v>-0.83047353706307803</v>
      </c>
      <c r="AV182" s="4">
        <f t="shared" si="235"/>
        <v>1.0627105901818652</v>
      </c>
      <c r="AW182" s="4">
        <f t="shared" si="235"/>
        <v>1.8650695441721084</v>
      </c>
      <c r="AY182" s="2">
        <f t="shared" si="227"/>
        <v>26.209816037688327</v>
      </c>
      <c r="AZ182" s="2">
        <f t="shared" si="227"/>
        <v>29.073215006039639</v>
      </c>
      <c r="BA182" s="2">
        <f t="shared" si="227"/>
        <v>33.299949422881021</v>
      </c>
      <c r="BB182" s="2">
        <f t="shared" si="227"/>
        <v>32.766913502786494</v>
      </c>
      <c r="BC182" s="2">
        <f t="shared" si="227"/>
        <v>32.159483919292803</v>
      </c>
      <c r="BD182" s="2">
        <f t="shared" si="227"/>
        <v>30.938616069138099</v>
      </c>
      <c r="BE182" s="2">
        <f t="shared" si="227"/>
        <v>26.853568269482658</v>
      </c>
      <c r="BF182" s="2">
        <f t="shared" si="227"/>
        <v>28.513495909726252</v>
      </c>
      <c r="BG182" s="2">
        <f t="shared" si="227"/>
        <v>26.951253236292121</v>
      </c>
      <c r="BH182" s="2">
        <f t="shared" si="227"/>
        <v>25.65849546388953</v>
      </c>
      <c r="BI182" s="2">
        <f t="shared" si="227"/>
        <v>27.633147106679473</v>
      </c>
      <c r="BJ182" s="2">
        <f t="shared" si="227"/>
        <v>27.418317822976157</v>
      </c>
      <c r="BK182" s="2">
        <f t="shared" si="227"/>
        <v>29.841955371776898</v>
      </c>
      <c r="BL182" s="2">
        <f t="shared" si="227"/>
        <v>29.387749525194284</v>
      </c>
      <c r="BM182" s="2">
        <f t="shared" si="227"/>
        <v>32.156693614145233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93.194129445234694</v>
      </c>
      <c r="DL182" s="2">
        <f t="shared" si="236"/>
        <v>89.987180891417751</v>
      </c>
      <c r="DM182" s="2">
        <f t="shared" si="236"/>
        <v>86.20450213371268</v>
      </c>
      <c r="DN182" s="2">
        <f t="shared" si="236"/>
        <v>93.292852361673425</v>
      </c>
      <c r="DO182" s="2">
        <f t="shared" si="236"/>
        <v>97.199105400696851</v>
      </c>
      <c r="DP182" s="2">
        <f t="shared" si="236"/>
        <v>88.618074484052556</v>
      </c>
      <c r="DQ182" s="2">
        <f t="shared" si="236"/>
        <v>79.053200281425916</v>
      </c>
      <c r="DR182" s="2">
        <f t="shared" si="236"/>
        <v>82.5620990990991</v>
      </c>
      <c r="DS182" s="2">
        <f t="shared" si="236"/>
        <v>87.075034333958712</v>
      </c>
      <c r="DT182" s="2">
        <f t="shared" si="236"/>
        <v>78.668532739212012</v>
      </c>
      <c r="DU182" s="2">
        <f t="shared" si="236"/>
        <v>93.145719298245609</v>
      </c>
      <c r="DV182" s="2">
        <f t="shared" si="236"/>
        <v>85.70048442776735</v>
      </c>
      <c r="DW182" s="2">
        <f t="shared" si="236"/>
        <v>92.009482051282049</v>
      </c>
      <c r="DX182" s="2">
        <f t="shared" si="236"/>
        <v>96.967835459662268</v>
      </c>
      <c r="DY182" s="2">
        <f t="shared" si="236"/>
        <v>94.192348607038127</v>
      </c>
      <c r="EA182" s="2">
        <f t="shared" si="213"/>
        <v>25.993433143014606</v>
      </c>
      <c r="EB182" s="2">
        <f t="shared" si="213"/>
        <v>28.655823485189075</v>
      </c>
      <c r="EC182" s="2">
        <f t="shared" si="213"/>
        <v>33.576570194526866</v>
      </c>
      <c r="ED182" s="2">
        <f t="shared" si="213"/>
        <v>33.112976142832288</v>
      </c>
      <c r="EE182" s="2">
        <f t="shared" si="213"/>
        <v>32.419981875977534</v>
      </c>
      <c r="EF182" s="2">
        <f t="shared" si="213"/>
        <v>31.246669506278455</v>
      </c>
      <c r="EG182" s="2">
        <f t="shared" si="213"/>
        <v>26.614831551816351</v>
      </c>
      <c r="EH182" s="2">
        <f t="shared" si="213"/>
        <v>28.786739382803571</v>
      </c>
      <c r="EI182" s="2">
        <f t="shared" si="213"/>
        <v>26.028583750982829</v>
      </c>
      <c r="EJ182" s="2">
        <f t="shared" si="213"/>
        <v>25.129549042034384</v>
      </c>
      <c r="EK182" s="2">
        <f t="shared" si="212"/>
        <v>27.554734691118814</v>
      </c>
      <c r="EL182" s="2">
        <f t="shared" si="179"/>
        <v>26.968308591497017</v>
      </c>
      <c r="EM182" s="2">
        <f t="shared" si="179"/>
        <v>29.768983838494059</v>
      </c>
      <c r="EN182" s="2">
        <f t="shared" si="179"/>
        <v>29.201533835255894</v>
      </c>
      <c r="EO182" s="2">
        <f t="shared" si="179"/>
        <v>32.735250515441905</v>
      </c>
      <c r="EQ182" s="2">
        <f t="shared" si="237"/>
        <v>26.496585247056462</v>
      </c>
      <c r="ER182" s="2">
        <f t="shared" si="237"/>
        <v>29.408420490759514</v>
      </c>
      <c r="ES182" s="2">
        <f t="shared" si="237"/>
        <v>33.052016356782033</v>
      </c>
      <c r="ET182" s="2">
        <f t="shared" si="237"/>
        <v>32.409378957158751</v>
      </c>
      <c r="EU182" s="2">
        <f t="shared" si="237"/>
        <v>31.877845314882133</v>
      </c>
      <c r="EV182" s="2">
        <f t="shared" si="237"/>
        <v>30.63759891004247</v>
      </c>
      <c r="EW182" s="2">
        <f t="shared" si="237"/>
        <v>27.061194996765298</v>
      </c>
      <c r="EX182" s="2">
        <f t="shared" si="237"/>
        <v>28.320531546021179</v>
      </c>
      <c r="EY182" s="2">
        <f t="shared" si="237"/>
        <v>27.51967555864293</v>
      </c>
      <c r="EZ182" s="2">
        <f t="shared" si="237"/>
        <v>26.054191088712862</v>
      </c>
      <c r="FA182" s="2">
        <f t="shared" si="237"/>
        <v>27.69959291597452</v>
      </c>
      <c r="FB182" s="2">
        <f t="shared" si="237"/>
        <v>27.943893588694721</v>
      </c>
      <c r="FC182" s="2">
        <f t="shared" si="237"/>
        <v>29.941437791653392</v>
      </c>
      <c r="FD182" s="2">
        <f t="shared" si="237"/>
        <v>29.722678469234207</v>
      </c>
      <c r="FE182" s="2">
        <f t="shared" si="237"/>
        <v>30.864642267841845</v>
      </c>
      <c r="FG182" s="2">
        <f t="shared" si="238"/>
        <v>0.99997972675578406</v>
      </c>
      <c r="FH182" s="2">
        <f t="shared" si="238"/>
        <v>0.99997994279216051</v>
      </c>
      <c r="FI182" s="2">
        <f t="shared" si="238"/>
        <v>0.99997842292284966</v>
      </c>
      <c r="FJ182" s="2">
        <f t="shared" si="238"/>
        <v>0.999976794102579</v>
      </c>
      <c r="FK182" s="2">
        <f t="shared" si="238"/>
        <v>0.99997346536702625</v>
      </c>
      <c r="FL182" s="2">
        <f t="shared" si="238"/>
        <v>0.99997488864600947</v>
      </c>
      <c r="FM182" s="2">
        <f t="shared" si="238"/>
        <v>0.9999753738949223</v>
      </c>
      <c r="FN182" s="2">
        <f t="shared" si="238"/>
        <v>0.99997143794503984</v>
      </c>
      <c r="FO182" s="2">
        <f t="shared" si="238"/>
        <v>0.99997515384819946</v>
      </c>
      <c r="FP182" s="2">
        <f t="shared" si="238"/>
        <v>0.99997384512262233</v>
      </c>
      <c r="FQ182" s="2">
        <f t="shared" si="238"/>
        <v>0.99997379002965547</v>
      </c>
      <c r="FR182" s="2">
        <f t="shared" si="238"/>
        <v>0.99997466810721691</v>
      </c>
      <c r="FS182" s="2">
        <f t="shared" si="238"/>
        <v>0.99997621014020632</v>
      </c>
      <c r="FT182" s="2">
        <f t="shared" si="238"/>
        <v>0.99997456715424882</v>
      </c>
      <c r="FU182" s="2">
        <f t="shared" si="238"/>
        <v>0.99996215062079519</v>
      </c>
      <c r="FW182" s="2">
        <f t="shared" si="229"/>
        <v>0.42734695297670811</v>
      </c>
      <c r="FX182" s="2">
        <f t="shared" si="229"/>
        <v>0.5529671018987854</v>
      </c>
      <c r="FY182" s="2">
        <f t="shared" si="229"/>
        <v>0.52950966823099677</v>
      </c>
      <c r="FZ182" s="2">
        <f t="shared" si="229"/>
        <v>0.49383251547193741</v>
      </c>
      <c r="GA182" s="2">
        <f t="shared" si="229"/>
        <v>0.48367305540508604</v>
      </c>
      <c r="GB182" s="2">
        <f t="shared" si="229"/>
        <v>0.5081416057717103</v>
      </c>
      <c r="GC182" s="2">
        <f t="shared" si="229"/>
        <v>0.53195522073951451</v>
      </c>
      <c r="GD182" s="2">
        <f t="shared" si="229"/>
        <v>0.58939251161771256</v>
      </c>
      <c r="GE182" s="2">
        <f t="shared" si="229"/>
        <v>0.61777062364573287</v>
      </c>
      <c r="GF182" s="2">
        <f t="shared" si="229"/>
        <v>0.57054091169300192</v>
      </c>
      <c r="GG182" s="2">
        <f t="shared" si="229"/>
        <v>0.52943681917704855</v>
      </c>
      <c r="GH182" s="2">
        <f t="shared" si="229"/>
        <v>0.4597461375341797</v>
      </c>
      <c r="GI182" s="2">
        <f t="shared" si="229"/>
        <v>0.41455031471975196</v>
      </c>
      <c r="GJ182" s="2">
        <f t="shared" si="229"/>
        <v>0.35401343123053858</v>
      </c>
      <c r="GK182" s="2">
        <f t="shared" si="229"/>
        <v>0.31053162256310346</v>
      </c>
      <c r="GM182" s="86">
        <f t="shared" si="230"/>
        <v>6.4345802359199554E-236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1.1519254189262371E-300</v>
      </c>
      <c r="HA182" s="86">
        <f t="shared" si="230"/>
        <v>0</v>
      </c>
      <c r="HC182" s="86">
        <f t="shared" si="181"/>
        <v>6.4002288290780877E-121</v>
      </c>
      <c r="HD182" s="86">
        <f t="shared" si="181"/>
        <v>7.2054080117249628E-307</v>
      </c>
      <c r="HE182" s="86">
        <f t="shared" si="181"/>
        <v>7.8118424237482138E-205</v>
      </c>
      <c r="HF182" s="86">
        <f t="shared" si="180"/>
        <v>1.9042092243137221E-299</v>
      </c>
      <c r="HG182" s="86">
        <f t="shared" si="180"/>
        <v>4.3164067125316888E-250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6.2032392717349588E-301</v>
      </c>
      <c r="HM182" s="86">
        <f t="shared" si="180"/>
        <v>6.3511345621059676E-268</v>
      </c>
      <c r="HN182" s="86">
        <f t="shared" si="180"/>
        <v>1.8592699652461969E-254</v>
      </c>
      <c r="HO182" s="86">
        <f t="shared" si="226"/>
        <v>4.196424339401469E-222</v>
      </c>
      <c r="HP182" s="86">
        <f t="shared" si="226"/>
        <v>2.0859363786988752E-196</v>
      </c>
      <c r="HQ182" s="86">
        <f t="shared" si="226"/>
        <v>3.1177104837947459E-281</v>
      </c>
      <c r="HS182" s="86">
        <f t="shared" si="231"/>
        <v>1.7265160415192402E-31</v>
      </c>
      <c r="HT182" s="86">
        <f t="shared" si="231"/>
        <v>9.6252506992010814E-28</v>
      </c>
      <c r="HU182" s="86">
        <f t="shared" si="231"/>
        <v>2.5137431415549666E-29</v>
      </c>
      <c r="HV182" s="86">
        <f t="shared" si="231"/>
        <v>1.3062967920974684E-30</v>
      </c>
      <c r="HW182" s="86">
        <f t="shared" si="231"/>
        <v>5.2287907970197639E-31</v>
      </c>
      <c r="HX182" s="86">
        <f t="shared" si="231"/>
        <v>8.9923827417399665E-34</v>
      </c>
      <c r="HY182" s="86">
        <f t="shared" si="231"/>
        <v>4.9985751774996516E-39</v>
      </c>
      <c r="HZ182" s="86">
        <f t="shared" si="231"/>
        <v>1.4363480112392014E-53</v>
      </c>
      <c r="IA182" s="86">
        <f t="shared" si="231"/>
        <v>4.1575204276344794E-50</v>
      </c>
      <c r="IB182" s="86">
        <f t="shared" si="231"/>
        <v>4.4081580010974613E-44</v>
      </c>
      <c r="IC182" s="86">
        <f t="shared" si="231"/>
        <v>6.823671060716915E-35</v>
      </c>
      <c r="ID182" s="86">
        <f t="shared" si="231"/>
        <v>2.1433345737680806E-30</v>
      </c>
      <c r="IE182" s="86">
        <f t="shared" si="231"/>
        <v>2.2758343711190449E-25</v>
      </c>
      <c r="IF182" s="86">
        <f t="shared" si="231"/>
        <v>1.2605822584714152E-19</v>
      </c>
      <c r="IG182" s="86">
        <f t="shared" si="231"/>
        <v>1.1330900374868501E-18</v>
      </c>
      <c r="II182" s="86">
        <f t="shared" si="232"/>
        <v>0.19006372599031882</v>
      </c>
      <c r="IJ182" s="86">
        <f t="shared" si="232"/>
        <v>0.53301231080755662</v>
      </c>
      <c r="IK182" s="86">
        <f t="shared" si="232"/>
        <v>0.54152632848411897</v>
      </c>
      <c r="IL182" s="86">
        <f t="shared" si="232"/>
        <v>0.48258490328917886</v>
      </c>
      <c r="IM182" s="86">
        <f t="shared" si="232"/>
        <v>0.44766915641261668</v>
      </c>
      <c r="IN182" s="86">
        <f t="shared" si="232"/>
        <v>0.51923090007604678</v>
      </c>
      <c r="IO182" s="86">
        <f t="shared" si="232"/>
        <v>0.54186953700888851</v>
      </c>
      <c r="IP182" s="86">
        <f t="shared" si="232"/>
        <v>0.36431044702559806</v>
      </c>
      <c r="IQ182" s="86">
        <f t="shared" si="232"/>
        <v>0.27381610569170395</v>
      </c>
      <c r="IR182" s="86">
        <f t="shared" si="232"/>
        <v>0.46440066888340265</v>
      </c>
      <c r="IS182" s="86">
        <f t="shared" si="232"/>
        <v>0.54199418441064018</v>
      </c>
      <c r="IT182" s="86">
        <f t="shared" si="232"/>
        <v>0.34556289171952226</v>
      </c>
      <c r="IU182" s="86">
        <f t="shared" si="232"/>
        <v>0.16347560925322138</v>
      </c>
      <c r="IV182" s="86">
        <f t="shared" si="232"/>
        <v>0.13726485202737049</v>
      </c>
      <c r="IW182" s="86">
        <f t="shared" si="232"/>
        <v>0.137336479781414</v>
      </c>
      <c r="IY182" s="86">
        <f t="shared" si="233"/>
        <v>0.19006372599031882</v>
      </c>
      <c r="IZ182" s="86">
        <f t="shared" si="233"/>
        <v>0.53301231080755662</v>
      </c>
      <c r="JA182" s="86">
        <f t="shared" si="233"/>
        <v>0.54152632848411897</v>
      </c>
      <c r="JB182" s="86">
        <f t="shared" si="233"/>
        <v>0.48258490328917886</v>
      </c>
      <c r="JC182" s="86">
        <f t="shared" si="233"/>
        <v>0.44766915641261668</v>
      </c>
      <c r="JD182" s="86">
        <f t="shared" si="233"/>
        <v>0.51923090007604678</v>
      </c>
      <c r="JE182" s="86">
        <f t="shared" si="233"/>
        <v>0.54186953700888851</v>
      </c>
      <c r="JF182" s="86">
        <f t="shared" si="233"/>
        <v>0.36431044702559806</v>
      </c>
      <c r="JG182" s="86">
        <f t="shared" si="233"/>
        <v>0.27381610569170395</v>
      </c>
      <c r="JH182" s="86">
        <f t="shared" si="233"/>
        <v>0.46440066888340265</v>
      </c>
      <c r="JI182" s="86">
        <f t="shared" si="233"/>
        <v>0.54199418441064018</v>
      </c>
      <c r="JJ182" s="86">
        <f t="shared" si="233"/>
        <v>0.34556289171952226</v>
      </c>
      <c r="JK182" s="86">
        <f t="shared" si="233"/>
        <v>0.16347560925322138</v>
      </c>
      <c r="JL182" s="86">
        <f t="shared" si="233"/>
        <v>0.13726485202737049</v>
      </c>
      <c r="JM182" s="86">
        <f t="shared" si="233"/>
        <v>0.137336479781414</v>
      </c>
    </row>
    <row r="183" spans="2:273" x14ac:dyDescent="0.25">
      <c r="B183" s="2">
        <v>156</v>
      </c>
      <c r="C183" s="37">
        <v>27.638999999999999</v>
      </c>
      <c r="D183" s="37">
        <v>30.882999999999999</v>
      </c>
      <c r="E183" s="37">
        <v>35.186</v>
      </c>
      <c r="F183" s="37">
        <v>33.287999999999997</v>
      </c>
      <c r="G183" s="37">
        <v>38.466999999999999</v>
      </c>
      <c r="H183" s="37">
        <v>34.982999999999997</v>
      </c>
      <c r="I183" s="37">
        <v>30.033000000000001</v>
      </c>
      <c r="J183" s="37">
        <v>27.31</v>
      </c>
      <c r="K183" s="37">
        <v>29.516999999999999</v>
      </c>
      <c r="L183" s="37">
        <v>28.082999999999998</v>
      </c>
      <c r="M183" s="37">
        <v>34.4</v>
      </c>
      <c r="N183" s="37">
        <v>41.1</v>
      </c>
      <c r="O183" s="37">
        <v>42.383000000000003</v>
      </c>
      <c r="P183" s="37">
        <v>49.732999999999997</v>
      </c>
      <c r="Q183" s="37">
        <v>67.417000000000002</v>
      </c>
      <c r="S183" s="4">
        <f t="shared" si="234"/>
        <v>28.310851812680976</v>
      </c>
      <c r="T183" s="4">
        <f t="shared" si="234"/>
        <v>29.713345800509138</v>
      </c>
      <c r="U183" s="4">
        <f t="shared" si="234"/>
        <v>35.350062243265263</v>
      </c>
      <c r="V183" s="4">
        <f t="shared" si="234"/>
        <v>34.833139572846072</v>
      </c>
      <c r="W183" s="4">
        <f t="shared" si="234"/>
        <v>37.224221487317521</v>
      </c>
      <c r="X183" s="4">
        <f t="shared" si="234"/>
        <v>37.182982504849612</v>
      </c>
      <c r="Y183" s="4">
        <f t="shared" si="234"/>
        <v>30.149859275573899</v>
      </c>
      <c r="Z183" s="4">
        <f t="shared" si="234"/>
        <v>28.684205837394902</v>
      </c>
      <c r="AA183" s="4">
        <f t="shared" si="234"/>
        <v>27.021661287607369</v>
      </c>
      <c r="AB183" s="4">
        <f t="shared" si="234"/>
        <v>27.099766994711494</v>
      </c>
      <c r="AC183" s="4">
        <f t="shared" si="234"/>
        <v>34.723719376626825</v>
      </c>
      <c r="AD183" s="4">
        <f t="shared" si="234"/>
        <v>41.996121906442674</v>
      </c>
      <c r="AE183" s="4">
        <f t="shared" si="234"/>
        <v>43.405476673309629</v>
      </c>
      <c r="AF183" s="4">
        <f t="shared" si="234"/>
        <v>48.818368335404998</v>
      </c>
      <c r="AG183" s="4">
        <f t="shared" si="234"/>
        <v>65.452126538694102</v>
      </c>
      <c r="AI183" s="4">
        <f t="shared" si="235"/>
        <v>-0.67185181268097693</v>
      </c>
      <c r="AJ183" s="4">
        <f t="shared" si="235"/>
        <v>1.1696541994908607</v>
      </c>
      <c r="AK183" s="4">
        <f t="shared" si="235"/>
        <v>-0.16406224326526342</v>
      </c>
      <c r="AL183" s="4">
        <f t="shared" si="235"/>
        <v>-1.5451395728460753</v>
      </c>
      <c r="AM183" s="4">
        <f t="shared" si="235"/>
        <v>1.2427785126824773</v>
      </c>
      <c r="AN183" s="4">
        <f t="shared" si="235"/>
        <v>-2.1999825048496149</v>
      </c>
      <c r="AO183" s="4">
        <f t="shared" si="235"/>
        <v>-0.11685927557389775</v>
      </c>
      <c r="AP183" s="4">
        <f t="shared" si="235"/>
        <v>-1.3742058373949035</v>
      </c>
      <c r="AQ183" s="4">
        <f t="shared" si="235"/>
        <v>2.4953387123926305</v>
      </c>
      <c r="AR183" s="4">
        <f t="shared" si="235"/>
        <v>0.9832330052885041</v>
      </c>
      <c r="AS183" s="4">
        <f t="shared" si="235"/>
        <v>-0.32371937662682626</v>
      </c>
      <c r="AT183" s="4">
        <f t="shared" si="235"/>
        <v>-0.89612190644267287</v>
      </c>
      <c r="AU183" s="4">
        <f t="shared" si="235"/>
        <v>-1.022476673309626</v>
      </c>
      <c r="AV183" s="4">
        <f t="shared" si="235"/>
        <v>0.91463166459499945</v>
      </c>
      <c r="AW183" s="4">
        <f t="shared" si="235"/>
        <v>1.9648734613058991</v>
      </c>
      <c r="AY183" s="2">
        <f t="shared" si="227"/>
        <v>26.122327565218974</v>
      </c>
      <c r="AZ183" s="2">
        <f t="shared" si="227"/>
        <v>28.986403898119871</v>
      </c>
      <c r="BA183" s="2">
        <f t="shared" si="227"/>
        <v>33.188333227352899</v>
      </c>
      <c r="BB183" s="2">
        <f t="shared" si="227"/>
        <v>32.667262768889387</v>
      </c>
      <c r="BC183" s="2">
        <f t="shared" si="227"/>
        <v>32.086506629491041</v>
      </c>
      <c r="BD183" s="2">
        <f t="shared" si="227"/>
        <v>30.880395808955175</v>
      </c>
      <c r="BE183" s="2">
        <f t="shared" si="227"/>
        <v>26.779260303226252</v>
      </c>
      <c r="BF183" s="2">
        <f t="shared" si="227"/>
        <v>28.420275520742969</v>
      </c>
      <c r="BG183" s="2">
        <f t="shared" si="227"/>
        <v>26.855603150351239</v>
      </c>
      <c r="BH183" s="2">
        <f t="shared" si="227"/>
        <v>25.573589149563801</v>
      </c>
      <c r="BI183" s="2">
        <f t="shared" si="227"/>
        <v>27.565751972749844</v>
      </c>
      <c r="BJ183" s="2">
        <f t="shared" si="227"/>
        <v>27.326161319692719</v>
      </c>
      <c r="BK183" s="2">
        <f t="shared" si="227"/>
        <v>29.72740565716671</v>
      </c>
      <c r="BL183" s="2">
        <f t="shared" si="227"/>
        <v>29.242557271928629</v>
      </c>
      <c r="BM183" s="2">
        <f t="shared" si="227"/>
        <v>32.019792700536918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93.577019914651487</v>
      </c>
      <c r="DL183" s="2">
        <f t="shared" si="236"/>
        <v>90.329923186344246</v>
      </c>
      <c r="DM183" s="2">
        <f t="shared" si="236"/>
        <v>86.50553627311524</v>
      </c>
      <c r="DN183" s="2">
        <f t="shared" si="236"/>
        <v>93.641322807017545</v>
      </c>
      <c r="DO183" s="2">
        <f t="shared" si="236"/>
        <v>97.596957491289203</v>
      </c>
      <c r="DP183" s="2">
        <f t="shared" si="236"/>
        <v>88.963235365853677</v>
      </c>
      <c r="DQ183" s="2">
        <f t="shared" si="236"/>
        <v>79.338067073170748</v>
      </c>
      <c r="DR183" s="2">
        <f t="shared" si="236"/>
        <v>82.875545282124222</v>
      </c>
      <c r="DS183" s="2">
        <f t="shared" si="236"/>
        <v>87.411832926829248</v>
      </c>
      <c r="DT183" s="2">
        <f t="shared" si="236"/>
        <v>78.94541951219513</v>
      </c>
      <c r="DU183" s="2">
        <f t="shared" si="236"/>
        <v>93.518937921727399</v>
      </c>
      <c r="DV183" s="2">
        <f t="shared" si="236"/>
        <v>86.009371951219507</v>
      </c>
      <c r="DW183" s="2">
        <f t="shared" si="236"/>
        <v>92.344720512820516</v>
      </c>
      <c r="DX183" s="2">
        <f t="shared" si="236"/>
        <v>97.341101219512183</v>
      </c>
      <c r="DY183" s="2">
        <f t="shared" si="236"/>
        <v>94.604293988269802</v>
      </c>
      <c r="EA183" s="2">
        <f t="shared" si="213"/>
        <v>25.889280091495216</v>
      </c>
      <c r="EB183" s="2">
        <f t="shared" si="213"/>
        <v>28.542600639392578</v>
      </c>
      <c r="EC183" s="2">
        <f t="shared" si="213"/>
        <v>33.483466073194847</v>
      </c>
      <c r="ED183" s="2">
        <f t="shared" si="213"/>
        <v>33.037658691491217</v>
      </c>
      <c r="EE183" s="2">
        <f t="shared" si="213"/>
        <v>32.365650730379073</v>
      </c>
      <c r="EF183" s="2">
        <f t="shared" si="213"/>
        <v>31.209746373213527</v>
      </c>
      <c r="EG183" s="2">
        <f t="shared" si="213"/>
        <v>26.525264122360419</v>
      </c>
      <c r="EH183" s="2">
        <f t="shared" si="213"/>
        <v>28.709243099581883</v>
      </c>
      <c r="EI183" s="2">
        <f t="shared" si="213"/>
        <v>25.882238180563647</v>
      </c>
      <c r="EJ183" s="2">
        <f t="shared" si="213"/>
        <v>25.012443097549745</v>
      </c>
      <c r="EK183" s="2">
        <f t="shared" si="212"/>
        <v>27.482311517145039</v>
      </c>
      <c r="EL183" s="2">
        <f t="shared" si="179"/>
        <v>26.843332016103702</v>
      </c>
      <c r="EM183" s="2">
        <f t="shared" si="179"/>
        <v>29.648887757468277</v>
      </c>
      <c r="EN183" s="2">
        <f t="shared" si="179"/>
        <v>29.040999559009293</v>
      </c>
      <c r="EO183" s="2">
        <f t="shared" si="179"/>
        <v>32.647065642642481</v>
      </c>
      <c r="EQ183" s="2">
        <f t="shared" si="237"/>
        <v>26.40435665693872</v>
      </c>
      <c r="ER183" s="2">
        <f t="shared" si="237"/>
        <v>29.311653436534577</v>
      </c>
      <c r="ES183" s="2">
        <f t="shared" si="237"/>
        <v>32.947281103623553</v>
      </c>
      <c r="ET183" s="2">
        <f t="shared" si="237"/>
        <v>32.318538360434239</v>
      </c>
      <c r="EU183" s="2">
        <f t="shared" si="237"/>
        <v>31.811621248633369</v>
      </c>
      <c r="EV183" s="2">
        <f t="shared" si="237"/>
        <v>30.58715952041068</v>
      </c>
      <c r="EW183" s="2">
        <f t="shared" si="237"/>
        <v>26.980938940893466</v>
      </c>
      <c r="EX183" s="2">
        <f t="shared" si="237"/>
        <v>28.234368613665112</v>
      </c>
      <c r="EY183" s="2">
        <f t="shared" si="237"/>
        <v>27.402675237544685</v>
      </c>
      <c r="EZ183" s="2">
        <f t="shared" si="237"/>
        <v>25.956641341767472</v>
      </c>
      <c r="FA183" s="2">
        <f t="shared" si="237"/>
        <v>27.630530295088896</v>
      </c>
      <c r="FB183" s="2">
        <f t="shared" si="237"/>
        <v>27.840785443685938</v>
      </c>
      <c r="FC183" s="2">
        <f t="shared" si="237"/>
        <v>29.825423559750813</v>
      </c>
      <c r="FD183" s="2">
        <f t="shared" si="237"/>
        <v>29.573767566078143</v>
      </c>
      <c r="FE183" s="2">
        <f t="shared" si="237"/>
        <v>30.743143837466132</v>
      </c>
      <c r="FG183" s="2">
        <f t="shared" si="238"/>
        <v>0.99998151054854412</v>
      </c>
      <c r="FH183" s="2">
        <f t="shared" si="238"/>
        <v>0.99998170757676041</v>
      </c>
      <c r="FI183" s="2">
        <f t="shared" si="238"/>
        <v>0.99998032143439652</v>
      </c>
      <c r="FJ183" s="2">
        <f t="shared" si="238"/>
        <v>0.99997883592680081</v>
      </c>
      <c r="FK183" s="2">
        <f t="shared" si="238"/>
        <v>0.9999758000706086</v>
      </c>
      <c r="FL183" s="2">
        <f t="shared" si="238"/>
        <v>0.99997709812236735</v>
      </c>
      <c r="FM183" s="2">
        <f t="shared" si="238"/>
        <v>0.99997754067657241</v>
      </c>
      <c r="FN183" s="2">
        <f t="shared" si="238"/>
        <v>0.9999739510308171</v>
      </c>
      <c r="FO183" s="2">
        <f t="shared" si="238"/>
        <v>0.99997733999070249</v>
      </c>
      <c r="FP183" s="2">
        <f t="shared" si="238"/>
        <v>0.99997614641343413</v>
      </c>
      <c r="FQ183" s="2">
        <f t="shared" si="238"/>
        <v>0.99997609616781979</v>
      </c>
      <c r="FR183" s="2">
        <f t="shared" si="238"/>
        <v>0.99997689698770531</v>
      </c>
      <c r="FS183" s="2">
        <f t="shared" si="238"/>
        <v>0.99997830334458493</v>
      </c>
      <c r="FT183" s="2">
        <f t="shared" si="238"/>
        <v>0.99997680491709295</v>
      </c>
      <c r="FU183" s="2">
        <f t="shared" si="238"/>
        <v>0.99996548084094194</v>
      </c>
      <c r="FW183" s="2">
        <f t="shared" si="229"/>
        <v>0.45002234637591992</v>
      </c>
      <c r="FX183" s="2">
        <f t="shared" si="229"/>
        <v>0.57560809936263369</v>
      </c>
      <c r="FY183" s="2">
        <f t="shared" si="229"/>
        <v>0.55237699849292421</v>
      </c>
      <c r="FZ183" s="2">
        <f t="shared" si="229"/>
        <v>0.51685166853648057</v>
      </c>
      <c r="GA183" s="2">
        <f t="shared" si="229"/>
        <v>0.50669269985637222</v>
      </c>
      <c r="GB183" s="2">
        <f t="shared" si="229"/>
        <v>0.53112786771428078</v>
      </c>
      <c r="GC183" s="2">
        <f t="shared" si="229"/>
        <v>0.55480362478029943</v>
      </c>
      <c r="GD183" s="2">
        <f t="shared" si="229"/>
        <v>0.61148485291776955</v>
      </c>
      <c r="GE183" s="2">
        <f t="shared" si="229"/>
        <v>0.63927059928972352</v>
      </c>
      <c r="GF183" s="2">
        <f t="shared" si="229"/>
        <v>0.59294704318820468</v>
      </c>
      <c r="GG183" s="2">
        <f t="shared" si="229"/>
        <v>0.55230469651079661</v>
      </c>
      <c r="GH183" s="2">
        <f t="shared" si="229"/>
        <v>0.48269159895314856</v>
      </c>
      <c r="GI183" s="2">
        <f t="shared" si="229"/>
        <v>0.43706493992472428</v>
      </c>
      <c r="GJ183" s="2">
        <f t="shared" si="229"/>
        <v>0.3753481510629027</v>
      </c>
      <c r="GK183" s="2">
        <f t="shared" si="229"/>
        <v>0.33058692421841435</v>
      </c>
      <c r="GM183" s="86">
        <f t="shared" si="230"/>
        <v>7.3691599526420782E-241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6.0248179110007597E-307</v>
      </c>
      <c r="HA183" s="86">
        <f t="shared" si="230"/>
        <v>0</v>
      </c>
      <c r="HC183" s="86">
        <f t="shared" si="181"/>
        <v>2.7736411617600419E-124</v>
      </c>
      <c r="HD183" s="86">
        <f t="shared" si="181"/>
        <v>0</v>
      </c>
      <c r="HE183" s="86">
        <f t="shared" si="181"/>
        <v>1.2790095453670555E-210</v>
      </c>
      <c r="HF183" s="86">
        <f t="shared" si="180"/>
        <v>6.8369393428746969E-308</v>
      </c>
      <c r="HG183" s="86">
        <f t="shared" si="180"/>
        <v>3.5386256942836826E-257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2.4117107369727671E-275</v>
      </c>
      <c r="HN183" s="86">
        <f t="shared" si="180"/>
        <v>1.2811653354314748E-261</v>
      </c>
      <c r="HO183" s="86">
        <f t="shared" si="226"/>
        <v>1.8553473429307564E-228</v>
      </c>
      <c r="HP183" s="86">
        <f t="shared" si="226"/>
        <v>4.8970296318302581E-202</v>
      </c>
      <c r="HQ183" s="86">
        <f t="shared" si="226"/>
        <v>2.9034074311370178E-289</v>
      </c>
      <c r="HS183" s="86">
        <f t="shared" si="231"/>
        <v>1.3797964559847811E-33</v>
      </c>
      <c r="HT183" s="86">
        <f t="shared" si="231"/>
        <v>2.3186273543207095E-29</v>
      </c>
      <c r="HU183" s="86">
        <f t="shared" si="231"/>
        <v>3.9874320917158754E-31</v>
      </c>
      <c r="HV183" s="86">
        <f t="shared" si="231"/>
        <v>1.4933823237891559E-32</v>
      </c>
      <c r="HW183" s="86">
        <f t="shared" si="231"/>
        <v>5.4347962790513611E-33</v>
      </c>
      <c r="HX183" s="86">
        <f t="shared" si="231"/>
        <v>6.9306378857895921E-36</v>
      </c>
      <c r="HY183" s="86">
        <f t="shared" si="231"/>
        <v>2.2876101677523779E-41</v>
      </c>
      <c r="HZ183" s="86">
        <f t="shared" si="231"/>
        <v>1.0989739936934333E-56</v>
      </c>
      <c r="IA183" s="86">
        <f t="shared" si="231"/>
        <v>6.2545605772347081E-53</v>
      </c>
      <c r="IB183" s="86">
        <f t="shared" si="231"/>
        <v>1.1443433205861943E-46</v>
      </c>
      <c r="IC183" s="86">
        <f t="shared" si="231"/>
        <v>5.1161616869173872E-37</v>
      </c>
      <c r="ID183" s="86">
        <f t="shared" si="231"/>
        <v>2.2334286158657422E-32</v>
      </c>
      <c r="IE183" s="86">
        <f t="shared" si="231"/>
        <v>4.1629838223341322E-27</v>
      </c>
      <c r="IF183" s="86">
        <f t="shared" si="231"/>
        <v>5.1787075770949966E-21</v>
      </c>
      <c r="IG183" s="86">
        <f t="shared" si="231"/>
        <v>4.2276039952771402E-20</v>
      </c>
      <c r="II183" s="86">
        <f t="shared" si="232"/>
        <v>0.29217745081371632</v>
      </c>
      <c r="IJ183" s="86">
        <f t="shared" si="232"/>
        <v>0.49547064841075866</v>
      </c>
      <c r="IK183" s="86">
        <f t="shared" si="232"/>
        <v>0.52892041107210119</v>
      </c>
      <c r="IL183" s="86">
        <f t="shared" si="232"/>
        <v>0.53279537928110066</v>
      </c>
      <c r="IM183" s="86">
        <f t="shared" si="232"/>
        <v>0.51593622458966848</v>
      </c>
      <c r="IN183" s="86">
        <f t="shared" si="232"/>
        <v>0.54208150567863789</v>
      </c>
      <c r="IO183" s="86">
        <f t="shared" si="232"/>
        <v>0.51419405564928244</v>
      </c>
      <c r="IP183" s="86">
        <f t="shared" si="232"/>
        <v>0.27059214197605674</v>
      </c>
      <c r="IQ183" s="86">
        <f t="shared" si="232"/>
        <v>0.19671353140413075</v>
      </c>
      <c r="IR183" s="86">
        <f t="shared" si="232"/>
        <v>0.38149798112567279</v>
      </c>
      <c r="IS183" s="86">
        <f t="shared" si="232"/>
        <v>0.52295693333496951</v>
      </c>
      <c r="IT183" s="86">
        <f t="shared" si="232"/>
        <v>0.4433787332961272</v>
      </c>
      <c r="IU183" s="86">
        <f t="shared" si="232"/>
        <v>0.25272538369874631</v>
      </c>
      <c r="IV183" s="86">
        <f t="shared" si="232"/>
        <v>0.19865081561916231</v>
      </c>
      <c r="IW183" s="86">
        <f t="shared" si="232"/>
        <v>0.18828662683697997</v>
      </c>
      <c r="IY183" s="86">
        <f t="shared" si="233"/>
        <v>0.29217745081371632</v>
      </c>
      <c r="IZ183" s="86">
        <f t="shared" si="233"/>
        <v>0.49547064841075866</v>
      </c>
      <c r="JA183" s="86">
        <f t="shared" si="233"/>
        <v>0.52892041107210119</v>
      </c>
      <c r="JB183" s="86">
        <f t="shared" si="233"/>
        <v>0.53279537928110066</v>
      </c>
      <c r="JC183" s="86">
        <f t="shared" si="233"/>
        <v>0.51593622458966848</v>
      </c>
      <c r="JD183" s="86">
        <f t="shared" si="233"/>
        <v>0.54208150567863789</v>
      </c>
      <c r="JE183" s="86">
        <f t="shared" si="233"/>
        <v>0.51419405564928244</v>
      </c>
      <c r="JF183" s="86">
        <f t="shared" si="233"/>
        <v>0.27059214197605674</v>
      </c>
      <c r="JG183" s="86">
        <f t="shared" si="233"/>
        <v>0.19671353140413075</v>
      </c>
      <c r="JH183" s="86">
        <f t="shared" si="233"/>
        <v>0.38149798112567279</v>
      </c>
      <c r="JI183" s="86">
        <f t="shared" si="233"/>
        <v>0.52295693333496951</v>
      </c>
      <c r="JJ183" s="86">
        <f t="shared" si="233"/>
        <v>0.4433787332961272</v>
      </c>
      <c r="JK183" s="86">
        <f t="shared" si="233"/>
        <v>0.25272538369874631</v>
      </c>
      <c r="JL183" s="86">
        <f t="shared" si="233"/>
        <v>0.19865081561916231</v>
      </c>
      <c r="JM183" s="86">
        <f t="shared" si="233"/>
        <v>0.18828662683697997</v>
      </c>
    </row>
    <row r="184" spans="2:273" x14ac:dyDescent="0.25">
      <c r="B184" s="2">
        <v>157</v>
      </c>
      <c r="C184" s="37">
        <v>28.245999999999999</v>
      </c>
      <c r="D184" s="37">
        <v>29.9</v>
      </c>
      <c r="E184" s="37">
        <v>34.237000000000002</v>
      </c>
      <c r="F184" s="37">
        <v>33.593000000000004</v>
      </c>
      <c r="G184" s="37">
        <v>36.232999999999997</v>
      </c>
      <c r="H184" s="37">
        <v>33</v>
      </c>
      <c r="I184" s="37">
        <v>30.067</v>
      </c>
      <c r="J184" s="37">
        <v>26.207000000000001</v>
      </c>
      <c r="K184" s="37">
        <v>27.103000000000002</v>
      </c>
      <c r="L184" s="37">
        <v>27.716999999999999</v>
      </c>
      <c r="M184" s="37">
        <v>32.317</v>
      </c>
      <c r="N184" s="37">
        <v>41.067</v>
      </c>
      <c r="O184" s="37">
        <v>44.517000000000003</v>
      </c>
      <c r="P184" s="37">
        <v>51.5</v>
      </c>
      <c r="Q184" s="37">
        <v>74.900000000000006</v>
      </c>
      <c r="S184" s="4">
        <f t="shared" si="234"/>
        <v>28.439094926584989</v>
      </c>
      <c r="T184" s="4">
        <f t="shared" si="234"/>
        <v>29.33043745271388</v>
      </c>
      <c r="U184" s="4">
        <f t="shared" si="234"/>
        <v>34.420947455856549</v>
      </c>
      <c r="V184" s="4">
        <f t="shared" si="234"/>
        <v>34.154257089543535</v>
      </c>
      <c r="W184" s="4">
        <f t="shared" si="234"/>
        <v>35.98719526629916</v>
      </c>
      <c r="X184" s="4">
        <f t="shared" si="234"/>
        <v>34.976092447737429</v>
      </c>
      <c r="Y184" s="4">
        <f t="shared" si="234"/>
        <v>28.564510448725954</v>
      </c>
      <c r="Z184" s="4">
        <f t="shared" si="234"/>
        <v>28.40279438411844</v>
      </c>
      <c r="AA184" s="4">
        <f t="shared" si="234"/>
        <v>26.804148316646653</v>
      </c>
      <c r="AB184" s="4">
        <f t="shared" si="234"/>
        <v>26.098333310286257</v>
      </c>
      <c r="AC184" s="4">
        <f t="shared" si="234"/>
        <v>31.666524798075272</v>
      </c>
      <c r="AD184" s="4">
        <f t="shared" si="234"/>
        <v>40.313640888741986</v>
      </c>
      <c r="AE184" s="4">
        <f t="shared" si="234"/>
        <v>45.380534586274493</v>
      </c>
      <c r="AF184" s="4">
        <f t="shared" si="234"/>
        <v>53.011976952604883</v>
      </c>
      <c r="AG184" s="4">
        <f t="shared" si="234"/>
        <v>72.899170644231134</v>
      </c>
      <c r="AI184" s="4">
        <f t="shared" si="235"/>
        <v>-0.19309492658499039</v>
      </c>
      <c r="AJ184" s="4">
        <f t="shared" si="235"/>
        <v>0.5695625472861181</v>
      </c>
      <c r="AK184" s="4">
        <f t="shared" si="235"/>
        <v>-0.18394745585654704</v>
      </c>
      <c r="AL184" s="4">
        <f t="shared" si="235"/>
        <v>-0.56125708954353115</v>
      </c>
      <c r="AM184" s="4">
        <f t="shared" si="235"/>
        <v>0.24580473370083666</v>
      </c>
      <c r="AN184" s="4">
        <f t="shared" si="235"/>
        <v>-1.9760924477374289</v>
      </c>
      <c r="AO184" s="4">
        <f t="shared" si="235"/>
        <v>1.5024895512740457</v>
      </c>
      <c r="AP184" s="4">
        <f t="shared" si="235"/>
        <v>-2.1957943841184395</v>
      </c>
      <c r="AQ184" s="4">
        <f t="shared" si="235"/>
        <v>0.29885168335334811</v>
      </c>
      <c r="AR184" s="4">
        <f t="shared" si="235"/>
        <v>1.6186666897137414</v>
      </c>
      <c r="AS184" s="4">
        <f t="shared" si="235"/>
        <v>0.65047520192472774</v>
      </c>
      <c r="AT184" s="4">
        <f t="shared" si="235"/>
        <v>0.75335911125801402</v>
      </c>
      <c r="AU184" s="4">
        <f t="shared" si="235"/>
        <v>-0.86353458627448987</v>
      </c>
      <c r="AV184" s="4">
        <f t="shared" si="235"/>
        <v>-1.5119769526048827</v>
      </c>
      <c r="AW184" s="4">
        <f t="shared" si="235"/>
        <v>2.0008293557688717</v>
      </c>
      <c r="AY184" s="2">
        <f t="shared" si="227"/>
        <v>26.035499283134261</v>
      </c>
      <c r="AZ184" s="2">
        <f t="shared" si="227"/>
        <v>28.900100185491283</v>
      </c>
      <c r="BA184" s="2">
        <f t="shared" si="227"/>
        <v>33.076312711236334</v>
      </c>
      <c r="BB184" s="2">
        <f t="shared" si="227"/>
        <v>32.566958984999687</v>
      </c>
      <c r="BC184" s="2">
        <f t="shared" si="227"/>
        <v>32.013009218699509</v>
      </c>
      <c r="BD184" s="2">
        <f t="shared" si="227"/>
        <v>30.821647326945023</v>
      </c>
      <c r="BE184" s="2">
        <f t="shared" si="227"/>
        <v>26.705279714568462</v>
      </c>
      <c r="BF184" s="2">
        <f t="shared" si="227"/>
        <v>28.326899295297878</v>
      </c>
      <c r="BG184" s="2">
        <f t="shared" si="227"/>
        <v>26.760381320785477</v>
      </c>
      <c r="BH184" s="2">
        <f t="shared" si="227"/>
        <v>25.489202053018204</v>
      </c>
      <c r="BI184" s="2">
        <f t="shared" si="227"/>
        <v>27.498488756589509</v>
      </c>
      <c r="BJ184" s="2">
        <f t="shared" si="227"/>
        <v>27.235092770220241</v>
      </c>
      <c r="BK184" s="2">
        <f t="shared" si="227"/>
        <v>29.61309685443041</v>
      </c>
      <c r="BL184" s="2">
        <f t="shared" si="227"/>
        <v>29.098141737209623</v>
      </c>
      <c r="BM184" s="2">
        <f t="shared" si="227"/>
        <v>31.880339743571568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93.959910384068266</v>
      </c>
      <c r="DL184" s="2">
        <f t="shared" si="236"/>
        <v>90.672665481270769</v>
      </c>
      <c r="DM184" s="2">
        <f t="shared" si="236"/>
        <v>86.8065704125178</v>
      </c>
      <c r="DN184" s="2">
        <f t="shared" si="236"/>
        <v>93.989793252361679</v>
      </c>
      <c r="DO184" s="2">
        <f t="shared" si="236"/>
        <v>97.994809581881526</v>
      </c>
      <c r="DP184" s="2">
        <f t="shared" si="236"/>
        <v>89.308396247654798</v>
      </c>
      <c r="DQ184" s="2">
        <f t="shared" si="236"/>
        <v>79.622933864915581</v>
      </c>
      <c r="DR184" s="2">
        <f t="shared" si="236"/>
        <v>83.188991465149343</v>
      </c>
      <c r="DS184" s="2">
        <f t="shared" si="236"/>
        <v>87.748631519699799</v>
      </c>
      <c r="DT184" s="2">
        <f t="shared" si="236"/>
        <v>79.222306285178234</v>
      </c>
      <c r="DU184" s="2">
        <f t="shared" si="236"/>
        <v>93.89215654520919</v>
      </c>
      <c r="DV184" s="2">
        <f t="shared" si="236"/>
        <v>86.318259474671663</v>
      </c>
      <c r="DW184" s="2">
        <f t="shared" si="236"/>
        <v>92.679958974358982</v>
      </c>
      <c r="DX184" s="2">
        <f t="shared" si="236"/>
        <v>97.714366979362083</v>
      </c>
      <c r="DY184" s="2">
        <f t="shared" si="236"/>
        <v>95.016239369501477</v>
      </c>
      <c r="EA184" s="2">
        <f t="shared" si="213"/>
        <v>25.785127039975826</v>
      </c>
      <c r="EB184" s="2">
        <f t="shared" si="213"/>
        <v>28.429377793596085</v>
      </c>
      <c r="EC184" s="2">
        <f t="shared" si="213"/>
        <v>33.390361951862829</v>
      </c>
      <c r="ED184" s="2">
        <f t="shared" si="213"/>
        <v>32.962341240150138</v>
      </c>
      <c r="EE184" s="2">
        <f t="shared" si="213"/>
        <v>32.311319584780613</v>
      </c>
      <c r="EF184" s="2">
        <f t="shared" si="213"/>
        <v>31.172823240148603</v>
      </c>
      <c r="EG184" s="2">
        <f t="shared" si="213"/>
        <v>26.435696692904486</v>
      </c>
      <c r="EH184" s="2">
        <f t="shared" si="213"/>
        <v>28.631746816360192</v>
      </c>
      <c r="EI184" s="2">
        <f t="shared" si="213"/>
        <v>25.735892610144464</v>
      </c>
      <c r="EJ184" s="2">
        <f t="shared" si="213"/>
        <v>24.895337153065103</v>
      </c>
      <c r="EK184" s="2">
        <f t="shared" si="212"/>
        <v>27.409888343171264</v>
      </c>
      <c r="EL184" s="2">
        <f t="shared" si="179"/>
        <v>26.71835544071039</v>
      </c>
      <c r="EM184" s="2">
        <f t="shared" si="179"/>
        <v>29.528791676442495</v>
      </c>
      <c r="EN184" s="2">
        <f t="shared" si="179"/>
        <v>28.880465282762696</v>
      </c>
      <c r="EO184" s="2">
        <f t="shared" si="179"/>
        <v>32.558880769843057</v>
      </c>
      <c r="EQ184" s="2">
        <f t="shared" si="237"/>
        <v>26.312128066820978</v>
      </c>
      <c r="ER184" s="2">
        <f t="shared" si="237"/>
        <v>29.214886382309636</v>
      </c>
      <c r="ES184" s="2">
        <f t="shared" si="237"/>
        <v>32.842545850465079</v>
      </c>
      <c r="ET184" s="2">
        <f t="shared" si="237"/>
        <v>32.227697763709727</v>
      </c>
      <c r="EU184" s="2">
        <f t="shared" si="237"/>
        <v>31.7453971823846</v>
      </c>
      <c r="EV184" s="2">
        <f t="shared" si="237"/>
        <v>30.536720130778892</v>
      </c>
      <c r="EW184" s="2">
        <f t="shared" si="237"/>
        <v>26.900682885021638</v>
      </c>
      <c r="EX184" s="2">
        <f t="shared" si="237"/>
        <v>28.148205681309044</v>
      </c>
      <c r="EY184" s="2">
        <f t="shared" si="237"/>
        <v>27.285674916446442</v>
      </c>
      <c r="EZ184" s="2">
        <f t="shared" si="237"/>
        <v>25.859091594822083</v>
      </c>
      <c r="FA184" s="2">
        <f t="shared" si="237"/>
        <v>27.561467674203271</v>
      </c>
      <c r="FB184" s="2">
        <f t="shared" si="237"/>
        <v>27.737677298677152</v>
      </c>
      <c r="FC184" s="2">
        <f t="shared" si="237"/>
        <v>29.709409327848235</v>
      </c>
      <c r="FD184" s="2">
        <f t="shared" si="237"/>
        <v>29.424856662922078</v>
      </c>
      <c r="FE184" s="2">
        <f t="shared" si="237"/>
        <v>30.621645407090416</v>
      </c>
      <c r="FG184" s="2">
        <f t="shared" si="238"/>
        <v>0.99998313739242528</v>
      </c>
      <c r="FH184" s="2">
        <f t="shared" si="238"/>
        <v>0.99998331708487564</v>
      </c>
      <c r="FI184" s="2">
        <f t="shared" si="238"/>
        <v>0.99998205290379127</v>
      </c>
      <c r="FJ184" s="2">
        <f t="shared" si="238"/>
        <v>0.99998069809989332</v>
      </c>
      <c r="FK184" s="2">
        <f t="shared" si="238"/>
        <v>0.99997792935508767</v>
      </c>
      <c r="FL184" s="2">
        <f t="shared" si="238"/>
        <v>0.99997911319726807</v>
      </c>
      <c r="FM184" s="2">
        <f t="shared" si="238"/>
        <v>0.99997951681311104</v>
      </c>
      <c r="FN184" s="2">
        <f t="shared" si="238"/>
        <v>0.99997624300329946</v>
      </c>
      <c r="FO184" s="2">
        <f t="shared" si="238"/>
        <v>0.99997933378469572</v>
      </c>
      <c r="FP184" s="2">
        <f t="shared" si="238"/>
        <v>0.99997824522483425</v>
      </c>
      <c r="FQ184" s="2">
        <f t="shared" si="238"/>
        <v>0.9999781994000968</v>
      </c>
      <c r="FR184" s="2">
        <f t="shared" si="238"/>
        <v>0.99997892975953362</v>
      </c>
      <c r="FS184" s="2">
        <f t="shared" si="238"/>
        <v>0.99998021237730772</v>
      </c>
      <c r="FT184" s="2">
        <f t="shared" si="238"/>
        <v>0.99997884578979501</v>
      </c>
      <c r="FU184" s="2">
        <f t="shared" si="238"/>
        <v>0.99996851805715314</v>
      </c>
      <c r="FW184" s="2">
        <f t="shared" si="229"/>
        <v>0.4729073110774758</v>
      </c>
      <c r="FX184" s="2">
        <f t="shared" si="229"/>
        <v>0.59793616410847472</v>
      </c>
      <c r="FY184" s="2">
        <f t="shared" si="229"/>
        <v>0.57502491375318165</v>
      </c>
      <c r="FZ184" s="2">
        <f t="shared" si="229"/>
        <v>0.53979952677783294</v>
      </c>
      <c r="GA184" s="2">
        <f t="shared" si="229"/>
        <v>0.52968400225242962</v>
      </c>
      <c r="GB184" s="2">
        <f t="shared" si="229"/>
        <v>0.55398279659073568</v>
      </c>
      <c r="GC184" s="2">
        <f t="shared" si="229"/>
        <v>0.57742268931122609</v>
      </c>
      <c r="GD184" s="2">
        <f t="shared" si="229"/>
        <v>0.63312842517740175</v>
      </c>
      <c r="GE184" s="2">
        <f t="shared" si="229"/>
        <v>0.66022636719129579</v>
      </c>
      <c r="GF184" s="2">
        <f t="shared" si="229"/>
        <v>0.61497307122517986</v>
      </c>
      <c r="GG184" s="2">
        <f t="shared" si="229"/>
        <v>0.57495345503346162</v>
      </c>
      <c r="GH184" s="2">
        <f t="shared" si="229"/>
        <v>0.50571028294077136</v>
      </c>
      <c r="GI184" s="2">
        <f t="shared" si="229"/>
        <v>0.4598419139571</v>
      </c>
      <c r="GJ184" s="2">
        <f t="shared" si="229"/>
        <v>0.39717808823112244</v>
      </c>
      <c r="GK184" s="2">
        <f t="shared" si="229"/>
        <v>0.35127755684696399</v>
      </c>
      <c r="GM184" s="86">
        <f t="shared" si="230"/>
        <v>7.494458766700972E-246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1.0794034105274828E-127</v>
      </c>
      <c r="HD184" s="86">
        <f t="shared" si="181"/>
        <v>0</v>
      </c>
      <c r="HE184" s="86">
        <f t="shared" si="181"/>
        <v>1.7368434666547233E-216</v>
      </c>
      <c r="HF184" s="86">
        <f t="shared" si="180"/>
        <v>0</v>
      </c>
      <c r="HG184" s="86">
        <f t="shared" si="180"/>
        <v>2.3061020518536536E-264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7.2408485304177747E-283</v>
      </c>
      <c r="HN184" s="86">
        <f t="shared" si="180"/>
        <v>7.0115385723675104E-269</v>
      </c>
      <c r="HO184" s="86">
        <f t="shared" si="226"/>
        <v>6.6630379506936043E-235</v>
      </c>
      <c r="HP184" s="86">
        <f t="shared" si="226"/>
        <v>9.5578334458095545E-208</v>
      </c>
      <c r="HQ184" s="86">
        <f t="shared" si="226"/>
        <v>2.0808012448483914E-297</v>
      </c>
      <c r="HS184" s="86">
        <f t="shared" si="231"/>
        <v>9.3779102522197556E-36</v>
      </c>
      <c r="HT184" s="86">
        <f t="shared" si="231"/>
        <v>5.0015842414297417E-31</v>
      </c>
      <c r="HU184" s="86">
        <f t="shared" si="231"/>
        <v>5.5611847105724643E-33</v>
      </c>
      <c r="HV184" s="86">
        <f t="shared" si="231"/>
        <v>1.4794612402348622E-34</v>
      </c>
      <c r="HW184" s="86">
        <f t="shared" si="231"/>
        <v>4.8749300889341966E-35</v>
      </c>
      <c r="HX184" s="86">
        <f t="shared" si="231"/>
        <v>4.5825439842376623E-38</v>
      </c>
      <c r="HY184" s="86">
        <f t="shared" si="231"/>
        <v>8.9028264552908257E-44</v>
      </c>
      <c r="HZ184" s="86">
        <f t="shared" si="231"/>
        <v>6.828970759325732E-60</v>
      </c>
      <c r="IA184" s="86">
        <f t="shared" si="231"/>
        <v>7.8363697241347471E-56</v>
      </c>
      <c r="IB184" s="86">
        <f t="shared" si="231"/>
        <v>2.4941806272673466E-49</v>
      </c>
      <c r="IC184" s="86">
        <f t="shared" si="231"/>
        <v>3.30158938912114E-39</v>
      </c>
      <c r="ID184" s="86">
        <f t="shared" si="231"/>
        <v>2.0027885656878614E-34</v>
      </c>
      <c r="IE184" s="86">
        <f t="shared" si="231"/>
        <v>6.6267492029961567E-29</v>
      </c>
      <c r="IF184" s="86">
        <f t="shared" si="231"/>
        <v>1.8953297287800627E-22</v>
      </c>
      <c r="IG184" s="86">
        <f t="shared" si="231"/>
        <v>1.386605351873677E-21</v>
      </c>
      <c r="II184" s="86">
        <f t="shared" si="232"/>
        <v>0.39941799518079224</v>
      </c>
      <c r="IJ184" s="86">
        <f t="shared" si="232"/>
        <v>0.43738558194090932</v>
      </c>
      <c r="IK184" s="86">
        <f t="shared" si="232"/>
        <v>0.48326628317211739</v>
      </c>
      <c r="IL184" s="86">
        <f t="shared" si="232"/>
        <v>0.53934018388352079</v>
      </c>
      <c r="IM184" s="86">
        <f t="shared" si="232"/>
        <v>0.54199357817700189</v>
      </c>
      <c r="IN184" s="86">
        <f t="shared" si="232"/>
        <v>0.51885405179684774</v>
      </c>
      <c r="IO184" s="86">
        <f t="shared" si="232"/>
        <v>0.45053427676632168</v>
      </c>
      <c r="IP184" s="86">
        <f t="shared" si="232"/>
        <v>0.1894976443020959</v>
      </c>
      <c r="IQ184" s="86">
        <f t="shared" si="232"/>
        <v>0.13515398937405737</v>
      </c>
      <c r="IR184" s="86">
        <f t="shared" si="232"/>
        <v>0.29432475809249625</v>
      </c>
      <c r="IS184" s="86">
        <f t="shared" si="232"/>
        <v>0.46767434669014218</v>
      </c>
      <c r="IT184" s="86">
        <f t="shared" si="232"/>
        <v>0.51393953559182104</v>
      </c>
      <c r="IU184" s="86">
        <f t="shared" si="232"/>
        <v>0.35277783368173848</v>
      </c>
      <c r="IV184" s="86">
        <f t="shared" si="232"/>
        <v>0.2714424817634789</v>
      </c>
      <c r="IW184" s="86">
        <f t="shared" si="232"/>
        <v>0.25095270148147109</v>
      </c>
      <c r="IY184" s="86">
        <f t="shared" si="233"/>
        <v>0.39941799518079224</v>
      </c>
      <c r="IZ184" s="86">
        <f t="shared" si="233"/>
        <v>0.43738558194090932</v>
      </c>
      <c r="JA184" s="86">
        <f t="shared" si="233"/>
        <v>0.48326628317211739</v>
      </c>
      <c r="JB184" s="86">
        <f t="shared" si="233"/>
        <v>0.53934018388352079</v>
      </c>
      <c r="JC184" s="86">
        <f t="shared" si="233"/>
        <v>0.54199357817700189</v>
      </c>
      <c r="JD184" s="86">
        <f t="shared" si="233"/>
        <v>0.51885405179684774</v>
      </c>
      <c r="JE184" s="86">
        <f t="shared" si="233"/>
        <v>0.45053427676632168</v>
      </c>
      <c r="JF184" s="86">
        <f t="shared" si="233"/>
        <v>0.1894976443020959</v>
      </c>
      <c r="JG184" s="86">
        <f t="shared" si="233"/>
        <v>0.13515398937405737</v>
      </c>
      <c r="JH184" s="86">
        <f t="shared" si="233"/>
        <v>0.29432475809249625</v>
      </c>
      <c r="JI184" s="86">
        <f t="shared" si="233"/>
        <v>0.46767434669014218</v>
      </c>
      <c r="JJ184" s="86">
        <f t="shared" si="233"/>
        <v>0.51393953559182104</v>
      </c>
      <c r="JK184" s="86">
        <f t="shared" si="233"/>
        <v>0.35277783368173848</v>
      </c>
      <c r="JL184" s="86">
        <f t="shared" si="233"/>
        <v>0.2714424817634789</v>
      </c>
      <c r="JM184" s="86">
        <f t="shared" si="233"/>
        <v>0.25095270148147109</v>
      </c>
    </row>
    <row r="185" spans="2:273" x14ac:dyDescent="0.25">
      <c r="B185" s="2">
        <v>158</v>
      </c>
      <c r="C185" s="37">
        <v>29.015999999999998</v>
      </c>
      <c r="D185" s="37">
        <v>29.516999999999999</v>
      </c>
      <c r="E185" s="37">
        <v>32.203000000000003</v>
      </c>
      <c r="F185" s="37">
        <v>31</v>
      </c>
      <c r="G185" s="37">
        <v>33.517000000000003</v>
      </c>
      <c r="H185" s="37">
        <v>31.082999999999998</v>
      </c>
      <c r="I185" s="37">
        <v>30.716999999999999</v>
      </c>
      <c r="J185" s="37">
        <v>26.138000000000002</v>
      </c>
      <c r="K185" s="37">
        <v>29</v>
      </c>
      <c r="L185" s="37">
        <v>25.817</v>
      </c>
      <c r="M185" s="37">
        <v>28.766999999999999</v>
      </c>
      <c r="N185" s="37">
        <v>38.15</v>
      </c>
      <c r="O185" s="37">
        <v>45.366999999999997</v>
      </c>
      <c r="P185" s="37">
        <v>55.082999999999998</v>
      </c>
      <c r="Q185" s="37">
        <v>81.2</v>
      </c>
      <c r="S185" s="4">
        <f t="shared" si="234"/>
        <v>28.225862796578813</v>
      </c>
      <c r="T185" s="4">
        <f t="shared" si="234"/>
        <v>29.043445334992725</v>
      </c>
      <c r="U185" s="4">
        <f t="shared" si="234"/>
        <v>33.703908896058245</v>
      </c>
      <c r="V185" s="4">
        <f t="shared" si="234"/>
        <v>33.482639702310919</v>
      </c>
      <c r="W185" s="4">
        <f t="shared" si="234"/>
        <v>34.616399188263159</v>
      </c>
      <c r="X185" s="4">
        <f t="shared" si="234"/>
        <v>33.131271061153114</v>
      </c>
      <c r="Y185" s="4">
        <f t="shared" si="234"/>
        <v>27.510330985506307</v>
      </c>
      <c r="Z185" s="4">
        <f t="shared" si="234"/>
        <v>28.251251592661113</v>
      </c>
      <c r="AA185" s="4">
        <f t="shared" si="234"/>
        <v>26.675089573278946</v>
      </c>
      <c r="AB185" s="4">
        <f t="shared" si="234"/>
        <v>25.610649460411768</v>
      </c>
      <c r="AC185" s="4">
        <f t="shared" si="234"/>
        <v>29.535320448023111</v>
      </c>
      <c r="AD185" s="4">
        <f t="shared" si="234"/>
        <v>37.286744352166984</v>
      </c>
      <c r="AE185" s="4">
        <f t="shared" si="234"/>
        <v>45.514751599445887</v>
      </c>
      <c r="AF185" s="4">
        <f t="shared" si="234"/>
        <v>56.17730701132227</v>
      </c>
      <c r="AG185" s="4">
        <f t="shared" si="234"/>
        <v>80.226668434278736</v>
      </c>
      <c r="AI185" s="4">
        <f t="shared" si="235"/>
        <v>0.79013720342118532</v>
      </c>
      <c r="AJ185" s="4">
        <f t="shared" si="235"/>
        <v>0.47355466500727417</v>
      </c>
      <c r="AK185" s="4">
        <f t="shared" si="235"/>
        <v>-1.5009088960582417</v>
      </c>
      <c r="AL185" s="4">
        <f t="shared" si="235"/>
        <v>-2.4826397023109195</v>
      </c>
      <c r="AM185" s="4">
        <f t="shared" si="235"/>
        <v>-1.0993991882631562</v>
      </c>
      <c r="AN185" s="4">
        <f t="shared" si="235"/>
        <v>-2.0482710611531161</v>
      </c>
      <c r="AO185" s="4">
        <f t="shared" si="235"/>
        <v>3.2066690144936913</v>
      </c>
      <c r="AP185" s="4">
        <f t="shared" si="235"/>
        <v>-2.1132515926611113</v>
      </c>
      <c r="AQ185" s="4">
        <f t="shared" si="235"/>
        <v>2.3249104267210541</v>
      </c>
      <c r="AR185" s="4">
        <f t="shared" si="235"/>
        <v>0.20635053958823235</v>
      </c>
      <c r="AS185" s="4">
        <f t="shared" si="235"/>
        <v>-0.76832044802311117</v>
      </c>
      <c r="AT185" s="4">
        <f t="shared" si="235"/>
        <v>0.86325564783301445</v>
      </c>
      <c r="AU185" s="4">
        <f t="shared" si="235"/>
        <v>-0.14775159944588978</v>
      </c>
      <c r="AV185" s="4">
        <f t="shared" si="235"/>
        <v>-1.0943070113222717</v>
      </c>
      <c r="AW185" s="4">
        <f t="shared" si="235"/>
        <v>0.97333156572126711</v>
      </c>
      <c r="AY185" s="2">
        <f t="shared" si="227"/>
        <v>25.949286687888417</v>
      </c>
      <c r="AZ185" s="2">
        <f t="shared" si="227"/>
        <v>28.814218809177632</v>
      </c>
      <c r="BA185" s="2">
        <f t="shared" si="227"/>
        <v>32.963945967549392</v>
      </c>
      <c r="BB185" s="2">
        <f t="shared" si="227"/>
        <v>32.466076902949759</v>
      </c>
      <c r="BC185" s="2">
        <f t="shared" si="227"/>
        <v>31.939047796778304</v>
      </c>
      <c r="BD185" s="2">
        <f t="shared" si="227"/>
        <v>30.762436658870897</v>
      </c>
      <c r="BE185" s="2">
        <f t="shared" si="227"/>
        <v>26.631576375064256</v>
      </c>
      <c r="BF185" s="2">
        <f t="shared" si="227"/>
        <v>28.233415108077736</v>
      </c>
      <c r="BG185" s="2">
        <f t="shared" si="227"/>
        <v>26.665436607978862</v>
      </c>
      <c r="BH185" s="2">
        <f t="shared" si="227"/>
        <v>25.405231322104079</v>
      </c>
      <c r="BI185" s="2">
        <f t="shared" si="227"/>
        <v>27.431340190532072</v>
      </c>
      <c r="BJ185" s="2">
        <f t="shared" si="227"/>
        <v>27.145014780129685</v>
      </c>
      <c r="BK185" s="2">
        <f t="shared" si="227"/>
        <v>29.499014154833247</v>
      </c>
      <c r="BL185" s="2">
        <f t="shared" si="227"/>
        <v>28.954475882655714</v>
      </c>
      <c r="BM185" s="2">
        <f t="shared" si="227"/>
        <v>31.738390339394769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94.342800853485045</v>
      </c>
      <c r="DL185" s="2">
        <f t="shared" si="236"/>
        <v>91.015407776197264</v>
      </c>
      <c r="DM185" s="2">
        <f t="shared" si="236"/>
        <v>87.10760455192036</v>
      </c>
      <c r="DN185" s="2">
        <f t="shared" si="236"/>
        <v>94.338263697705798</v>
      </c>
      <c r="DO185" s="2">
        <f t="shared" si="236"/>
        <v>98.392661672473864</v>
      </c>
      <c r="DP185" s="2">
        <f t="shared" si="236"/>
        <v>89.653557129455933</v>
      </c>
      <c r="DQ185" s="2">
        <f t="shared" si="236"/>
        <v>79.907800656660427</v>
      </c>
      <c r="DR185" s="2">
        <f t="shared" si="236"/>
        <v>83.502437648174492</v>
      </c>
      <c r="DS185" s="2">
        <f t="shared" si="236"/>
        <v>88.08543011257035</v>
      </c>
      <c r="DT185" s="2">
        <f t="shared" si="236"/>
        <v>79.499193058161353</v>
      </c>
      <c r="DU185" s="2">
        <f t="shared" si="236"/>
        <v>94.265375168690952</v>
      </c>
      <c r="DV185" s="2">
        <f t="shared" si="236"/>
        <v>86.62714699812382</v>
      </c>
      <c r="DW185" s="2">
        <f t="shared" si="236"/>
        <v>93.015197435897434</v>
      </c>
      <c r="DX185" s="2">
        <f t="shared" si="236"/>
        <v>98.087632739211983</v>
      </c>
      <c r="DY185" s="2">
        <f t="shared" si="236"/>
        <v>95.428184750733152</v>
      </c>
      <c r="EA185" s="2">
        <f t="shared" si="213"/>
        <v>25.680973988456437</v>
      </c>
      <c r="EB185" s="2">
        <f t="shared" si="213"/>
        <v>28.316154947799593</v>
      </c>
      <c r="EC185" s="2">
        <f t="shared" si="213"/>
        <v>33.297257830530818</v>
      </c>
      <c r="ED185" s="2">
        <f t="shared" si="213"/>
        <v>32.887023788809067</v>
      </c>
      <c r="EE185" s="2">
        <f t="shared" si="213"/>
        <v>32.256988439182152</v>
      </c>
      <c r="EF185" s="2">
        <f t="shared" ref="EF185:EO227" si="239">CJ$228*$B185+CJ$229</f>
        <v>31.135900107083675</v>
      </c>
      <c r="EG185" s="2">
        <f t="shared" si="239"/>
        <v>26.346129263448553</v>
      </c>
      <c r="EH185" s="2">
        <f t="shared" si="239"/>
        <v>28.5542505331385</v>
      </c>
      <c r="EI185" s="2">
        <f t="shared" si="239"/>
        <v>25.589547039725282</v>
      </c>
      <c r="EJ185" s="2">
        <f t="shared" si="239"/>
        <v>24.778231208580465</v>
      </c>
      <c r="EK185" s="2">
        <f t="shared" si="212"/>
        <v>27.337465169197486</v>
      </c>
      <c r="EL185" s="2">
        <f t="shared" si="179"/>
        <v>26.593378865317078</v>
      </c>
      <c r="EM185" s="2">
        <f t="shared" si="179"/>
        <v>29.408695595416717</v>
      </c>
      <c r="EN185" s="2">
        <f t="shared" si="179"/>
        <v>28.719931006516099</v>
      </c>
      <c r="EO185" s="2">
        <f t="shared" si="179"/>
        <v>32.47069589704364</v>
      </c>
      <c r="EQ185" s="2">
        <f t="shared" si="237"/>
        <v>26.219899476703237</v>
      </c>
      <c r="ER185" s="2">
        <f t="shared" si="237"/>
        <v>29.118119328084695</v>
      </c>
      <c r="ES185" s="2">
        <f t="shared" si="237"/>
        <v>32.737810597306606</v>
      </c>
      <c r="ET185" s="2">
        <f t="shared" si="237"/>
        <v>32.136857166985216</v>
      </c>
      <c r="EU185" s="2">
        <f t="shared" si="237"/>
        <v>31.679173116135836</v>
      </c>
      <c r="EV185" s="2">
        <f t="shared" si="237"/>
        <v>30.486280741147102</v>
      </c>
      <c r="EW185" s="2">
        <f t="shared" si="237"/>
        <v>26.82042682914981</v>
      </c>
      <c r="EX185" s="2">
        <f t="shared" si="237"/>
        <v>28.062042748952976</v>
      </c>
      <c r="EY185" s="2">
        <f t="shared" si="237"/>
        <v>27.1686745953482</v>
      </c>
      <c r="EZ185" s="2">
        <f t="shared" si="237"/>
        <v>25.761541847876693</v>
      </c>
      <c r="FA185" s="2">
        <f t="shared" si="237"/>
        <v>27.49240505331765</v>
      </c>
      <c r="FB185" s="2">
        <f t="shared" si="237"/>
        <v>27.63456915366837</v>
      </c>
      <c r="FC185" s="2">
        <f t="shared" si="237"/>
        <v>29.593395095945656</v>
      </c>
      <c r="FD185" s="2">
        <f t="shared" si="237"/>
        <v>29.27594575976601</v>
      </c>
      <c r="FE185" s="2">
        <f t="shared" si="237"/>
        <v>30.500146976714703</v>
      </c>
      <c r="FG185" s="2">
        <f t="shared" si="238"/>
        <v>0.99998462109629394</v>
      </c>
      <c r="FH185" s="2">
        <f t="shared" si="238"/>
        <v>0.99998478497824017</v>
      </c>
      <c r="FI185" s="2">
        <f t="shared" si="238"/>
        <v>0.99998363202787521</v>
      </c>
      <c r="FJ185" s="2">
        <f t="shared" si="238"/>
        <v>0.99998239642798536</v>
      </c>
      <c r="FK185" s="2">
        <f t="shared" si="238"/>
        <v>0.99997987129351884</v>
      </c>
      <c r="FL185" s="2">
        <f t="shared" si="238"/>
        <v>0.99998095097450046</v>
      </c>
      <c r="FM185" s="2">
        <f t="shared" si="238"/>
        <v>0.99998131907786414</v>
      </c>
      <c r="FN185" s="2">
        <f t="shared" si="238"/>
        <v>0.99997833331620745</v>
      </c>
      <c r="FO185" s="2">
        <f t="shared" si="238"/>
        <v>0.99998115215336103</v>
      </c>
      <c r="FP185" s="2">
        <f t="shared" si="238"/>
        <v>0.9999801593712625</v>
      </c>
      <c r="FQ185" s="2">
        <f t="shared" si="238"/>
        <v>0.99998011757844496</v>
      </c>
      <c r="FR185" s="2">
        <f t="shared" si="238"/>
        <v>0.99998078367668064</v>
      </c>
      <c r="FS185" s="2">
        <f t="shared" si="238"/>
        <v>0.99998195344219876</v>
      </c>
      <c r="FT185" s="2">
        <f t="shared" si="238"/>
        <v>0.99998070709508435</v>
      </c>
      <c r="FU185" s="2">
        <f t="shared" si="238"/>
        <v>0.99997128804734559</v>
      </c>
      <c r="FW185" s="2">
        <f t="shared" si="229"/>
        <v>0.49590669143849347</v>
      </c>
      <c r="FX185" s="2">
        <f t="shared" si="229"/>
        <v>0.61986529963488246</v>
      </c>
      <c r="FY185" s="2">
        <f t="shared" si="229"/>
        <v>0.59736219859479101</v>
      </c>
      <c r="FZ185" s="2">
        <f t="shared" si="229"/>
        <v>0.56257987880128768</v>
      </c>
      <c r="GA185" s="2">
        <f t="shared" si="229"/>
        <v>0.55255001939901893</v>
      </c>
      <c r="GB185" s="2">
        <f t="shared" si="229"/>
        <v>0.57661173941994792</v>
      </c>
      <c r="GC185" s="2">
        <f t="shared" si="229"/>
        <v>0.59972167426662104</v>
      </c>
      <c r="GD185" s="2">
        <f t="shared" si="229"/>
        <v>0.65424802370574109</v>
      </c>
      <c r="GE185" s="2">
        <f t="shared" si="229"/>
        <v>0.6805730490909675</v>
      </c>
      <c r="GF185" s="2">
        <f t="shared" si="229"/>
        <v>0.63653782459160135</v>
      </c>
      <c r="GG185" s="2">
        <f t="shared" si="229"/>
        <v>0.59729186542055424</v>
      </c>
      <c r="GH185" s="2">
        <f t="shared" si="229"/>
        <v>0.52870478400808796</v>
      </c>
      <c r="GI185" s="2">
        <f t="shared" si="229"/>
        <v>0.48278788382840321</v>
      </c>
      <c r="GJ185" s="2">
        <f t="shared" si="229"/>
        <v>0.41942515068669739</v>
      </c>
      <c r="GK185" s="2">
        <f t="shared" si="229"/>
        <v>0.37254248423608705</v>
      </c>
      <c r="GM185" s="86">
        <f t="shared" si="230"/>
        <v>6.7684019488256719E-251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3.7721923169124238E-131</v>
      </c>
      <c r="HD185" s="86">
        <f t="shared" si="181"/>
        <v>0</v>
      </c>
      <c r="HE185" s="86">
        <f t="shared" si="181"/>
        <v>1.9561937331065932E-222</v>
      </c>
      <c r="HF185" s="86">
        <f t="shared" si="180"/>
        <v>0</v>
      </c>
      <c r="HG185" s="86">
        <f t="shared" si="180"/>
        <v>1.1946804014113546E-271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1.7188655016075936E-290</v>
      </c>
      <c r="HN185" s="86">
        <f t="shared" si="180"/>
        <v>3.0476468183137129E-276</v>
      </c>
      <c r="HO185" s="86">
        <f t="shared" si="226"/>
        <v>1.9436506217433525E-241</v>
      </c>
      <c r="HP185" s="86">
        <f t="shared" si="226"/>
        <v>1.5508823162223059E-213</v>
      </c>
      <c r="HQ185" s="86">
        <f t="shared" si="226"/>
        <v>1.1476283597451232E-305</v>
      </c>
      <c r="HS185" s="86">
        <f t="shared" si="231"/>
        <v>5.4201973684392302E-38</v>
      </c>
      <c r="HT185" s="86">
        <f t="shared" si="231"/>
        <v>9.6610002360992339E-33</v>
      </c>
      <c r="HU185" s="86">
        <f t="shared" si="231"/>
        <v>6.8189909696081141E-35</v>
      </c>
      <c r="HV185" s="86">
        <f t="shared" si="231"/>
        <v>1.2700317902433092E-36</v>
      </c>
      <c r="HW185" s="86">
        <f t="shared" si="231"/>
        <v>3.773384375977068E-37</v>
      </c>
      <c r="HX185" s="86">
        <f t="shared" si="231"/>
        <v>2.5992685902983459E-40</v>
      </c>
      <c r="HY185" s="86">
        <f t="shared" si="231"/>
        <v>2.9462043689236658E-46</v>
      </c>
      <c r="HZ185" s="86">
        <f t="shared" si="231"/>
        <v>3.4462292015428322E-63</v>
      </c>
      <c r="IA185" s="86">
        <f t="shared" si="231"/>
        <v>8.1765729544921435E-59</v>
      </c>
      <c r="IB185" s="86">
        <f t="shared" si="231"/>
        <v>4.5640688477288637E-52</v>
      </c>
      <c r="IC185" s="86">
        <f t="shared" si="231"/>
        <v>1.8337171722114151E-41</v>
      </c>
      <c r="ID185" s="86">
        <f t="shared" si="231"/>
        <v>1.5454394406624088E-36</v>
      </c>
      <c r="IE185" s="86">
        <f t="shared" si="231"/>
        <v>9.1790267737626216E-31</v>
      </c>
      <c r="IF185" s="86">
        <f t="shared" si="231"/>
        <v>6.1791173011123789E-24</v>
      </c>
      <c r="IG185" s="86">
        <f t="shared" si="231"/>
        <v>3.9976082561315599E-23</v>
      </c>
      <c r="II185" s="86">
        <f t="shared" si="232"/>
        <v>0.48798379777652057</v>
      </c>
      <c r="IJ185" s="86">
        <f t="shared" si="232"/>
        <v>0.36913741007245404</v>
      </c>
      <c r="IK185" s="86">
        <f t="shared" si="232"/>
        <v>0.41652347110861276</v>
      </c>
      <c r="IL185" s="86">
        <f t="shared" si="232"/>
        <v>0.50487366142977375</v>
      </c>
      <c r="IM185" s="86">
        <f t="shared" si="232"/>
        <v>0.5232989013646937</v>
      </c>
      <c r="IN185" s="86">
        <f t="shared" si="232"/>
        <v>0.46000890227658664</v>
      </c>
      <c r="IO185" s="86">
        <f t="shared" si="232"/>
        <v>0.36885140710267211</v>
      </c>
      <c r="IP185" s="86">
        <f t="shared" si="232"/>
        <v>0.12621845888052632</v>
      </c>
      <c r="IQ185" s="86">
        <f t="shared" si="232"/>
        <v>8.917745810709507E-2</v>
      </c>
      <c r="IR185" s="86">
        <f t="shared" si="232"/>
        <v>0.21556747194125397</v>
      </c>
      <c r="IS185" s="86">
        <f t="shared" si="232"/>
        <v>0.39175285571431151</v>
      </c>
      <c r="IT185" s="86">
        <f t="shared" si="232"/>
        <v>0.54187900838195779</v>
      </c>
      <c r="IU185" s="86">
        <f t="shared" si="232"/>
        <v>0.44616992367685865</v>
      </c>
      <c r="IV185" s="86">
        <f t="shared" si="232"/>
        <v>0.34906825790481805</v>
      </c>
      <c r="IW185" s="86">
        <f t="shared" si="232"/>
        <v>0.3239992741503257</v>
      </c>
      <c r="IY185" s="86">
        <f t="shared" si="233"/>
        <v>0.48798379777652057</v>
      </c>
      <c r="IZ185" s="86">
        <f t="shared" si="233"/>
        <v>0.36913741007245404</v>
      </c>
      <c r="JA185" s="86">
        <f t="shared" si="233"/>
        <v>0.41652347110861276</v>
      </c>
      <c r="JB185" s="86">
        <f t="shared" si="233"/>
        <v>0.50487366142977375</v>
      </c>
      <c r="JC185" s="86">
        <f t="shared" si="233"/>
        <v>0.5232989013646937</v>
      </c>
      <c r="JD185" s="86">
        <f t="shared" si="233"/>
        <v>0.46000890227658664</v>
      </c>
      <c r="JE185" s="86">
        <f t="shared" si="233"/>
        <v>0.36885140710267211</v>
      </c>
      <c r="JF185" s="86">
        <f t="shared" si="233"/>
        <v>0.12621845888052632</v>
      </c>
      <c r="JG185" s="86">
        <f t="shared" si="233"/>
        <v>8.917745810709507E-2</v>
      </c>
      <c r="JH185" s="86">
        <f t="shared" si="233"/>
        <v>0.21556747194125397</v>
      </c>
      <c r="JI185" s="86">
        <f t="shared" si="233"/>
        <v>0.39175285571431151</v>
      </c>
      <c r="JJ185" s="86">
        <f t="shared" si="233"/>
        <v>0.54187900838195779</v>
      </c>
      <c r="JK185" s="86">
        <f t="shared" si="233"/>
        <v>0.44616992367685865</v>
      </c>
      <c r="JL185" s="86">
        <f t="shared" si="233"/>
        <v>0.34906825790481805</v>
      </c>
      <c r="JM185" s="86">
        <f t="shared" si="233"/>
        <v>0.3239992741503257</v>
      </c>
    </row>
    <row r="186" spans="2:273" x14ac:dyDescent="0.25">
      <c r="B186" s="2">
        <v>159</v>
      </c>
      <c r="C186" s="37">
        <v>29.41</v>
      </c>
      <c r="D186" s="37">
        <v>29.867000000000001</v>
      </c>
      <c r="E186" s="37">
        <v>32.524999999999999</v>
      </c>
      <c r="F186" s="37">
        <v>31.507999999999999</v>
      </c>
      <c r="G186" s="37">
        <v>32.450000000000003</v>
      </c>
      <c r="H186" s="37">
        <v>28.9</v>
      </c>
      <c r="I186" s="37">
        <v>31</v>
      </c>
      <c r="J186" s="37">
        <v>27.69</v>
      </c>
      <c r="K186" s="37">
        <v>28.327999999999999</v>
      </c>
      <c r="L186" s="37">
        <v>26.783000000000001</v>
      </c>
      <c r="M186" s="37">
        <v>28.75</v>
      </c>
      <c r="N186" s="37">
        <v>34.167000000000002</v>
      </c>
      <c r="O186" s="37">
        <v>43.832999999999998</v>
      </c>
      <c r="P186" s="37">
        <v>57.3</v>
      </c>
      <c r="Q186" s="37">
        <v>85.65</v>
      </c>
      <c r="S186" s="4">
        <f t="shared" si="234"/>
        <v>27.720007709757922</v>
      </c>
      <c r="T186" s="4">
        <f t="shared" si="234"/>
        <v>28.838478896730987</v>
      </c>
      <c r="U186" s="4">
        <f t="shared" si="234"/>
        <v>33.211276031031254</v>
      </c>
      <c r="V186" s="4">
        <f t="shared" si="234"/>
        <v>32.933024307632785</v>
      </c>
      <c r="W186" s="4">
        <f t="shared" si="234"/>
        <v>33.43373462603391</v>
      </c>
      <c r="X186" s="4">
        <f t="shared" si="234"/>
        <v>31.869949639563504</v>
      </c>
      <c r="Y186" s="4">
        <f t="shared" si="234"/>
        <v>26.913621994643226</v>
      </c>
      <c r="Z186" s="4">
        <f t="shared" si="234"/>
        <v>28.143292207221545</v>
      </c>
      <c r="AA186" s="4">
        <f t="shared" si="234"/>
        <v>26.572404664609593</v>
      </c>
      <c r="AB186" s="4">
        <f t="shared" si="234"/>
        <v>25.380054400915892</v>
      </c>
      <c r="AC186" s="4">
        <f t="shared" si="234"/>
        <v>28.284129585034922</v>
      </c>
      <c r="AD186" s="4">
        <f t="shared" si="234"/>
        <v>33.887164884303559</v>
      </c>
      <c r="AE186" s="4">
        <f t="shared" si="234"/>
        <v>43.699060070270143</v>
      </c>
      <c r="AF186" s="4">
        <f t="shared" si="234"/>
        <v>57.558062365016795</v>
      </c>
      <c r="AG186" s="4">
        <f t="shared" si="234"/>
        <v>86.450159187089938</v>
      </c>
      <c r="AI186" s="4">
        <f t="shared" si="235"/>
        <v>1.6899922902420776</v>
      </c>
      <c r="AJ186" s="4">
        <f t="shared" si="235"/>
        <v>1.0285211032690142</v>
      </c>
      <c r="AK186" s="4">
        <f t="shared" si="235"/>
        <v>-0.68627603103125523</v>
      </c>
      <c r="AL186" s="4">
        <f t="shared" si="235"/>
        <v>-1.4250243076327855</v>
      </c>
      <c r="AM186" s="4">
        <f t="shared" si="235"/>
        <v>-0.98373462603390749</v>
      </c>
      <c r="AN186" s="4">
        <f t="shared" si="235"/>
        <v>-2.9699496395635059</v>
      </c>
      <c r="AO186" s="4">
        <f t="shared" si="235"/>
        <v>4.0863780053567744</v>
      </c>
      <c r="AP186" s="4">
        <f t="shared" si="235"/>
        <v>-0.45329220722154417</v>
      </c>
      <c r="AQ186" s="4">
        <f t="shared" si="235"/>
        <v>1.7555953353904066</v>
      </c>
      <c r="AR186" s="4">
        <f t="shared" si="235"/>
        <v>1.4029455990841093</v>
      </c>
      <c r="AS186" s="4">
        <f t="shared" si="235"/>
        <v>0.46587041496507808</v>
      </c>
      <c r="AT186" s="4">
        <f t="shared" si="235"/>
        <v>0.27983511569644293</v>
      </c>
      <c r="AU186" s="4">
        <f t="shared" si="235"/>
        <v>0.13393992972985558</v>
      </c>
      <c r="AV186" s="4">
        <f t="shared" si="235"/>
        <v>-0.25806236501679791</v>
      </c>
      <c r="AW186" s="4">
        <f t="shared" si="235"/>
        <v>-0.80015918708993183</v>
      </c>
      <c r="AY186" s="2">
        <f t="shared" si="227"/>
        <v>25.863639734569134</v>
      </c>
      <c r="AZ186" s="2">
        <f t="shared" si="227"/>
        <v>28.728674299266867</v>
      </c>
      <c r="BA186" s="2">
        <f t="shared" si="227"/>
        <v>32.851292484587319</v>
      </c>
      <c r="BB186" s="2">
        <f t="shared" si="227"/>
        <v>32.364695162207951</v>
      </c>
      <c r="BC186" s="2">
        <f t="shared" si="227"/>
        <v>31.864681917326088</v>
      </c>
      <c r="BD186" s="2">
        <f t="shared" si="227"/>
        <v>30.702832533466793</v>
      </c>
      <c r="BE186" s="2">
        <f t="shared" si="227"/>
        <v>26.558099351884763</v>
      </c>
      <c r="BF186" s="2">
        <f t="shared" si="227"/>
        <v>28.139869541313608</v>
      </c>
      <c r="BG186" s="2">
        <f t="shared" si="227"/>
        <v>26.57062432971826</v>
      </c>
      <c r="BH186" s="2">
        <f t="shared" si="227"/>
        <v>25.321575010150269</v>
      </c>
      <c r="BI186" s="2">
        <f t="shared" si="227"/>
        <v>27.364288656489911</v>
      </c>
      <c r="BJ186" s="2">
        <f t="shared" si="227"/>
        <v>27.05582193049429</v>
      </c>
      <c r="BK186" s="2">
        <f t="shared" si="227"/>
        <v>29.385140753621819</v>
      </c>
      <c r="BL186" s="2">
        <f t="shared" si="227"/>
        <v>28.811525361924716</v>
      </c>
      <c r="BM186" s="2">
        <f t="shared" si="227"/>
        <v>31.594025181220559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94.725691322901838</v>
      </c>
      <c r="DL186" s="2">
        <f t="shared" si="236"/>
        <v>91.358150071123774</v>
      </c>
      <c r="DM186" s="2">
        <f t="shared" si="236"/>
        <v>87.408638691322921</v>
      </c>
      <c r="DN186" s="2">
        <f t="shared" si="236"/>
        <v>94.686734143049932</v>
      </c>
      <c r="DO186" s="2">
        <f t="shared" si="236"/>
        <v>98.790513763066201</v>
      </c>
      <c r="DP186" s="2">
        <f t="shared" si="236"/>
        <v>89.998718011257054</v>
      </c>
      <c r="DQ186" s="2">
        <f t="shared" si="236"/>
        <v>80.192667448405274</v>
      </c>
      <c r="DR186" s="2">
        <f t="shared" si="236"/>
        <v>83.815883831199613</v>
      </c>
      <c r="DS186" s="2">
        <f t="shared" si="236"/>
        <v>88.422228705440887</v>
      </c>
      <c r="DT186" s="2">
        <f t="shared" si="236"/>
        <v>79.776079831144472</v>
      </c>
      <c r="DU186" s="2">
        <f t="shared" si="236"/>
        <v>94.638593792172742</v>
      </c>
      <c r="DV186" s="2">
        <f t="shared" si="236"/>
        <v>86.936034521575976</v>
      </c>
      <c r="DW186" s="2">
        <f t="shared" si="236"/>
        <v>93.350435897435901</v>
      </c>
      <c r="DX186" s="2">
        <f t="shared" si="236"/>
        <v>98.460898499061898</v>
      </c>
      <c r="DY186" s="2">
        <f t="shared" si="236"/>
        <v>95.840130131964798</v>
      </c>
      <c r="EA186" s="2">
        <f t="shared" ref="EA186:EE227" si="240">CE$228*$B186+CE$229</f>
        <v>25.576820936937047</v>
      </c>
      <c r="EB186" s="2">
        <f t="shared" si="240"/>
        <v>28.2029321020031</v>
      </c>
      <c r="EC186" s="2">
        <f t="shared" si="240"/>
        <v>33.204153709198806</v>
      </c>
      <c r="ED186" s="2">
        <f t="shared" si="240"/>
        <v>32.811706337467996</v>
      </c>
      <c r="EE186" s="2">
        <f t="shared" si="240"/>
        <v>32.202657293583684</v>
      </c>
      <c r="EF186" s="2">
        <f t="shared" si="239"/>
        <v>31.098976974018747</v>
      </c>
      <c r="EG186" s="2">
        <f t="shared" si="239"/>
        <v>26.25656183399262</v>
      </c>
      <c r="EH186" s="2">
        <f t="shared" si="239"/>
        <v>28.476754249916809</v>
      </c>
      <c r="EI186" s="2">
        <f t="shared" si="239"/>
        <v>25.4432014693061</v>
      </c>
      <c r="EJ186" s="2">
        <f t="shared" si="239"/>
        <v>24.661125264095826</v>
      </c>
      <c r="EK186" s="2">
        <f t="shared" si="212"/>
        <v>27.265041995223712</v>
      </c>
      <c r="EL186" s="2">
        <f t="shared" si="179"/>
        <v>26.468402289923766</v>
      </c>
      <c r="EM186" s="2">
        <f t="shared" si="179"/>
        <v>29.288599514390935</v>
      </c>
      <c r="EN186" s="2">
        <f t="shared" si="179"/>
        <v>28.559396730269498</v>
      </c>
      <c r="EO186" s="2">
        <f t="shared" si="179"/>
        <v>32.382511024244216</v>
      </c>
      <c r="EQ186" s="2">
        <f t="shared" si="237"/>
        <v>26.127670886585495</v>
      </c>
      <c r="ER186" s="2">
        <f t="shared" si="237"/>
        <v>29.021352273859758</v>
      </c>
      <c r="ES186" s="2">
        <f t="shared" si="237"/>
        <v>32.633075344148132</v>
      </c>
      <c r="ET186" s="2">
        <f t="shared" si="237"/>
        <v>32.046016570260704</v>
      </c>
      <c r="EU186" s="2">
        <f t="shared" si="237"/>
        <v>31.612949049887071</v>
      </c>
      <c r="EV186" s="2">
        <f t="shared" si="237"/>
        <v>30.435841351515315</v>
      </c>
      <c r="EW186" s="2">
        <f t="shared" si="237"/>
        <v>26.740170773277981</v>
      </c>
      <c r="EX186" s="2">
        <f t="shared" si="237"/>
        <v>27.975879816596905</v>
      </c>
      <c r="EY186" s="2">
        <f t="shared" si="237"/>
        <v>27.051674274249955</v>
      </c>
      <c r="EZ186" s="2">
        <f t="shared" si="237"/>
        <v>25.663992100931303</v>
      </c>
      <c r="FA186" s="2">
        <f t="shared" si="237"/>
        <v>27.42334243243203</v>
      </c>
      <c r="FB186" s="2">
        <f t="shared" si="237"/>
        <v>27.531461008659583</v>
      </c>
      <c r="FC186" s="2">
        <f t="shared" si="237"/>
        <v>29.477380864043077</v>
      </c>
      <c r="FD186" s="2">
        <f t="shared" si="237"/>
        <v>29.127034856609946</v>
      </c>
      <c r="FE186" s="2">
        <f t="shared" si="237"/>
        <v>30.378648546338987</v>
      </c>
      <c r="FG186" s="2">
        <f t="shared" si="238"/>
        <v>0.99998597425414337</v>
      </c>
      <c r="FH186" s="2">
        <f t="shared" si="238"/>
        <v>0.99998612371665707</v>
      </c>
      <c r="FI186" s="2">
        <f t="shared" si="238"/>
        <v>0.99998507221050481</v>
      </c>
      <c r="FJ186" s="2">
        <f t="shared" si="238"/>
        <v>0.99998394532664381</v>
      </c>
      <c r="FK186" s="2">
        <f t="shared" si="238"/>
        <v>0.99998164236899367</v>
      </c>
      <c r="FL186" s="2">
        <f t="shared" si="238"/>
        <v>0.99998262705314633</v>
      </c>
      <c r="FM186" s="2">
        <f t="shared" si="238"/>
        <v>0.9999829627685185</v>
      </c>
      <c r="FN186" s="2">
        <f t="shared" si="238"/>
        <v>0.99998023971185657</v>
      </c>
      <c r="FO186" s="2">
        <f t="shared" si="238"/>
        <v>0.99998281053105964</v>
      </c>
      <c r="FP186" s="2">
        <f t="shared" si="238"/>
        <v>0.99998190509994245</v>
      </c>
      <c r="FQ186" s="2">
        <f t="shared" si="238"/>
        <v>0.99998186698430658</v>
      </c>
      <c r="FR186" s="2">
        <f t="shared" si="238"/>
        <v>0.99998247447520761</v>
      </c>
      <c r="FS186" s="2">
        <f t="shared" si="238"/>
        <v>0.99998354131753742</v>
      </c>
      <c r="FT186" s="2">
        <f t="shared" si="238"/>
        <v>0.99998240463172494</v>
      </c>
      <c r="FU186" s="2">
        <f t="shared" si="238"/>
        <v>0.99997381432180621</v>
      </c>
      <c r="FW186" s="2">
        <f t="shared" si="229"/>
        <v>0.51892340796656045</v>
      </c>
      <c r="FX186" s="2">
        <f t="shared" si="229"/>
        <v>0.64131586147728947</v>
      </c>
      <c r="FY186" s="2">
        <f t="shared" si="229"/>
        <v>0.61930270764435924</v>
      </c>
      <c r="FZ186" s="2">
        <f t="shared" si="229"/>
        <v>0.58509931542428162</v>
      </c>
      <c r="GA186" s="2">
        <f t="shared" si="229"/>
        <v>0.5751959128634333</v>
      </c>
      <c r="GB186" s="2">
        <f t="shared" si="229"/>
        <v>0.59892379348182889</v>
      </c>
      <c r="GC186" s="2">
        <f t="shared" si="229"/>
        <v>0.62161505207039247</v>
      </c>
      <c r="GD186" s="2">
        <f t="shared" si="229"/>
        <v>0.67477635763746291</v>
      </c>
      <c r="GE186" s="2">
        <f t="shared" si="229"/>
        <v>0.70025447798534834</v>
      </c>
      <c r="GF186" s="2">
        <f t="shared" si="229"/>
        <v>0.65756730827869569</v>
      </c>
      <c r="GG186" s="2">
        <f t="shared" si="229"/>
        <v>0.61923376411871622</v>
      </c>
      <c r="GH186" s="2">
        <f t="shared" si="229"/>
        <v>0.55157810499875759</v>
      </c>
      <c r="GI186" s="2">
        <f t="shared" si="229"/>
        <v>0.50580666990586132</v>
      </c>
      <c r="GJ186" s="2">
        <f t="shared" si="229"/>
        <v>0.44200464582278154</v>
      </c>
      <c r="GK186" s="2">
        <f t="shared" si="229"/>
        <v>0.394312250730178</v>
      </c>
      <c r="GM186" s="86">
        <f t="shared" si="230"/>
        <v>5.4281852605264835E-256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1.183799821196697E-134</v>
      </c>
      <c r="HD186" s="86">
        <f t="shared" si="181"/>
        <v>0</v>
      </c>
      <c r="HE186" s="86">
        <f t="shared" si="181"/>
        <v>1.8273643054980099E-228</v>
      </c>
      <c r="HF186" s="86">
        <f t="shared" si="180"/>
        <v>0</v>
      </c>
      <c r="HG186" s="86">
        <f t="shared" si="180"/>
        <v>4.9198522879657471E-279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3.2261194460463648E-298</v>
      </c>
      <c r="HN186" s="86">
        <f t="shared" si="180"/>
        <v>1.0520997944155114E-283</v>
      </c>
      <c r="HO186" s="86">
        <f t="shared" si="226"/>
        <v>4.6053293148915498E-248</v>
      </c>
      <c r="HP186" s="86">
        <f t="shared" si="226"/>
        <v>2.0921296452912454E-219</v>
      </c>
      <c r="HQ186" s="86">
        <f t="shared" si="226"/>
        <v>0</v>
      </c>
      <c r="HS186" s="86">
        <f t="shared" si="231"/>
        <v>2.6638881543038305E-40</v>
      </c>
      <c r="HT186" s="86">
        <f t="shared" si="231"/>
        <v>1.6709219800730825E-34</v>
      </c>
      <c r="HU186" s="86">
        <f t="shared" si="231"/>
        <v>7.350734183569611E-37</v>
      </c>
      <c r="HV186" s="86">
        <f t="shared" si="231"/>
        <v>9.4467212613924353E-39</v>
      </c>
      <c r="HW186" s="86">
        <f t="shared" si="231"/>
        <v>2.5202744059386913E-39</v>
      </c>
      <c r="HX186" s="86">
        <f t="shared" si="231"/>
        <v>1.264692179728658E-42</v>
      </c>
      <c r="HY186" s="86">
        <f t="shared" si="231"/>
        <v>8.2902488757674932E-49</v>
      </c>
      <c r="HZ186" s="86">
        <f t="shared" si="231"/>
        <v>1.412331318901112E-66</v>
      </c>
      <c r="IA186" s="86">
        <f t="shared" si="231"/>
        <v>7.1047680429517148E-62</v>
      </c>
      <c r="IB186" s="86">
        <f t="shared" si="231"/>
        <v>7.0115025110836868E-55</v>
      </c>
      <c r="IC186" s="86">
        <f t="shared" si="231"/>
        <v>8.7649978806529711E-44</v>
      </c>
      <c r="ID186" s="86">
        <f t="shared" si="231"/>
        <v>1.0261197081409572E-38</v>
      </c>
      <c r="IE186" s="86">
        <f t="shared" si="231"/>
        <v>1.106278383488525E-32</v>
      </c>
      <c r="IF186" s="86">
        <f t="shared" si="231"/>
        <v>1.7943810806766019E-25</v>
      </c>
      <c r="IG186" s="86">
        <f t="shared" si="231"/>
        <v>1.012976162706905E-24</v>
      </c>
      <c r="II186" s="86">
        <f t="shared" si="232"/>
        <v>0.53645585235014492</v>
      </c>
      <c r="IJ186" s="86">
        <f t="shared" si="232"/>
        <v>0.29972622728097753</v>
      </c>
      <c r="IK186" s="86">
        <f t="shared" si="232"/>
        <v>0.34148690847298085</v>
      </c>
      <c r="IL186" s="86">
        <f t="shared" si="232"/>
        <v>0.44123862901294542</v>
      </c>
      <c r="IM186" s="86">
        <f t="shared" si="232"/>
        <v>0.46884741355177634</v>
      </c>
      <c r="IN186" s="86">
        <f t="shared" si="232"/>
        <v>0.38192000713190566</v>
      </c>
      <c r="IO186" s="86">
        <f t="shared" si="232"/>
        <v>0.28534881441945542</v>
      </c>
      <c r="IP186" s="86">
        <f t="shared" si="232"/>
        <v>8.0329212226609575E-2</v>
      </c>
      <c r="IQ186" s="86">
        <f t="shared" si="232"/>
        <v>5.661025077736366E-2</v>
      </c>
      <c r="IR186" s="86">
        <f t="shared" si="232"/>
        <v>0.15105703296369299</v>
      </c>
      <c r="IS186" s="86">
        <f t="shared" si="232"/>
        <v>0.31055261967746473</v>
      </c>
      <c r="IT186" s="86">
        <f t="shared" si="232"/>
        <v>0.52411209156257499</v>
      </c>
      <c r="IU186" s="86">
        <f t="shared" si="232"/>
        <v>0.51367386685655136</v>
      </c>
      <c r="IV186" s="86">
        <f t="shared" si="232"/>
        <v>0.42112231680142714</v>
      </c>
      <c r="IW186" s="86">
        <f t="shared" si="232"/>
        <v>0.40273642976299973</v>
      </c>
      <c r="IY186" s="86">
        <f t="shared" si="233"/>
        <v>0.53645585235014492</v>
      </c>
      <c r="IZ186" s="86">
        <f t="shared" si="233"/>
        <v>0.29972622728097753</v>
      </c>
      <c r="JA186" s="86">
        <f t="shared" si="233"/>
        <v>0.34148690847298085</v>
      </c>
      <c r="JB186" s="86">
        <f t="shared" si="233"/>
        <v>0.44123862901294542</v>
      </c>
      <c r="JC186" s="86">
        <f t="shared" si="233"/>
        <v>0.46884741355177634</v>
      </c>
      <c r="JD186" s="86">
        <f t="shared" si="233"/>
        <v>0.38192000713190566</v>
      </c>
      <c r="JE186" s="86">
        <f t="shared" si="233"/>
        <v>0.28534881441945542</v>
      </c>
      <c r="JF186" s="86">
        <f t="shared" si="233"/>
        <v>8.0329212226609575E-2</v>
      </c>
      <c r="JG186" s="86">
        <f t="shared" si="233"/>
        <v>5.661025077736366E-2</v>
      </c>
      <c r="JH186" s="86">
        <f t="shared" si="233"/>
        <v>0.15105703296369299</v>
      </c>
      <c r="JI186" s="86">
        <f t="shared" si="233"/>
        <v>0.31055261967746473</v>
      </c>
      <c r="JJ186" s="86">
        <f t="shared" si="233"/>
        <v>0.52411209156257499</v>
      </c>
      <c r="JK186" s="86">
        <f t="shared" si="233"/>
        <v>0.51367386685655136</v>
      </c>
      <c r="JL186" s="86">
        <f t="shared" si="233"/>
        <v>0.42112231680142714</v>
      </c>
      <c r="JM186" s="86">
        <f t="shared" si="233"/>
        <v>0.40273642976299973</v>
      </c>
    </row>
    <row r="187" spans="2:273" x14ac:dyDescent="0.25">
      <c r="B187" s="2">
        <v>160</v>
      </c>
      <c r="C187" s="37">
        <v>28.295000000000002</v>
      </c>
      <c r="D187" s="37">
        <v>29.7</v>
      </c>
      <c r="E187" s="37">
        <v>33.253999999999998</v>
      </c>
      <c r="F187" s="37">
        <v>32.593000000000004</v>
      </c>
      <c r="G187" s="37">
        <v>32.517000000000003</v>
      </c>
      <c r="H187" s="37">
        <v>29.817</v>
      </c>
      <c r="I187" s="37">
        <v>29.783000000000001</v>
      </c>
      <c r="J187" s="37">
        <v>26.172000000000001</v>
      </c>
      <c r="K187" s="37">
        <v>28.155000000000001</v>
      </c>
      <c r="L187" s="37">
        <v>25.05</v>
      </c>
      <c r="M187" s="37">
        <v>28.4</v>
      </c>
      <c r="N187" s="37">
        <v>30.4</v>
      </c>
      <c r="O187" s="37">
        <v>40.633000000000003</v>
      </c>
      <c r="P187" s="37">
        <v>56.383000000000003</v>
      </c>
      <c r="Q187" s="37">
        <v>87.867000000000004</v>
      </c>
      <c r="S187" s="4">
        <f t="shared" si="234"/>
        <v>27.07965762586419</v>
      </c>
      <c r="T187" s="4">
        <f t="shared" si="234"/>
        <v>28.690659625155764</v>
      </c>
      <c r="U187" s="4">
        <f t="shared" si="234"/>
        <v>32.893123845961121</v>
      </c>
      <c r="V187" s="4">
        <f t="shared" si="234"/>
        <v>32.540000344354432</v>
      </c>
      <c r="W187" s="4">
        <f t="shared" si="234"/>
        <v>32.589063228807113</v>
      </c>
      <c r="X187" s="4">
        <f t="shared" si="234"/>
        <v>31.139311260364636</v>
      </c>
      <c r="Y187" s="4">
        <f t="shared" si="234"/>
        <v>26.607808620161947</v>
      </c>
      <c r="Z187" s="4">
        <f t="shared" si="234"/>
        <v>28.046843031073056</v>
      </c>
      <c r="AA187" s="4">
        <f t="shared" si="234"/>
        <v>26.476082503704792</v>
      </c>
      <c r="AB187" s="4">
        <f t="shared" si="234"/>
        <v>25.252176873511626</v>
      </c>
      <c r="AC187" s="4">
        <f t="shared" si="234"/>
        <v>27.645320949863162</v>
      </c>
      <c r="AD187" s="4">
        <f t="shared" si="234"/>
        <v>30.959688080686671</v>
      </c>
      <c r="AE187" s="4">
        <f t="shared" si="234"/>
        <v>40.512951101138242</v>
      </c>
      <c r="AF187" s="4">
        <f t="shared" si="234"/>
        <v>56.701689224386378</v>
      </c>
      <c r="AG187" s="4">
        <f t="shared" si="234"/>
        <v>90.285124293196944</v>
      </c>
      <c r="AI187" s="4">
        <f t="shared" si="235"/>
        <v>1.2153423741358118</v>
      </c>
      <c r="AJ187" s="4">
        <f t="shared" si="235"/>
        <v>1.0093403748442356</v>
      </c>
      <c r="AK187" s="4">
        <f t="shared" si="235"/>
        <v>0.36087615403887696</v>
      </c>
      <c r="AL187" s="4">
        <f t="shared" si="235"/>
        <v>5.2999655645571409E-2</v>
      </c>
      <c r="AM187" s="4">
        <f t="shared" si="235"/>
        <v>-7.2063228807110136E-2</v>
      </c>
      <c r="AN187" s="4">
        <f t="shared" si="235"/>
        <v>-1.3223112603646356</v>
      </c>
      <c r="AO187" s="4">
        <f t="shared" si="235"/>
        <v>3.1751913798380542</v>
      </c>
      <c r="AP187" s="4">
        <f t="shared" si="235"/>
        <v>-1.8748430310730555</v>
      </c>
      <c r="AQ187" s="4">
        <f t="shared" si="235"/>
        <v>1.6789174962952096</v>
      </c>
      <c r="AR187" s="4">
        <f t="shared" si="235"/>
        <v>-0.20217687351162539</v>
      </c>
      <c r="AS187" s="4">
        <f t="shared" si="235"/>
        <v>0.75467905013683634</v>
      </c>
      <c r="AT187" s="4">
        <f t="shared" si="235"/>
        <v>-0.55968808068667286</v>
      </c>
      <c r="AU187" s="4">
        <f t="shared" si="235"/>
        <v>0.12004889886176073</v>
      </c>
      <c r="AV187" s="4">
        <f t="shared" si="235"/>
        <v>-0.31868922438637526</v>
      </c>
      <c r="AW187" s="4">
        <f t="shared" si="235"/>
        <v>-2.4181242931969393</v>
      </c>
      <c r="AY187" s="2">
        <f t="shared" si="227"/>
        <v>25.778503635649876</v>
      </c>
      <c r="AZ187" s="2">
        <f t="shared" si="227"/>
        <v>28.643382160082176</v>
      </c>
      <c r="BA187" s="2">
        <f t="shared" si="227"/>
        <v>32.738412117749135</v>
      </c>
      <c r="BB187" s="2">
        <f t="shared" si="227"/>
        <v>32.262894894810259</v>
      </c>
      <c r="BC187" s="2">
        <f t="shared" si="227"/>
        <v>31.789973513298619</v>
      </c>
      <c r="BD187" s="2">
        <f t="shared" si="227"/>
        <v>30.642905157061847</v>
      </c>
      <c r="BE187" s="2">
        <f t="shared" si="227"/>
        <v>26.484797753219318</v>
      </c>
      <c r="BF187" s="2">
        <f t="shared" si="227"/>
        <v>28.046307203249899</v>
      </c>
      <c r="BG187" s="2">
        <f t="shared" si="227"/>
        <v>26.475808088370844</v>
      </c>
      <c r="BH187" s="2">
        <f t="shared" si="227"/>
        <v>25.238133650982718</v>
      </c>
      <c r="BI187" s="2">
        <f t="shared" si="227"/>
        <v>27.297316467731921</v>
      </c>
      <c r="BJ187" s="2">
        <f t="shared" si="227"/>
        <v>26.967402584134394</v>
      </c>
      <c r="BK187" s="2">
        <f t="shared" si="227"/>
        <v>29.271458095890139</v>
      </c>
      <c r="BL187" s="2">
        <f t="shared" si="227"/>
        <v>28.669248828917425</v>
      </c>
      <c r="BM187" s="2">
        <f t="shared" si="227"/>
        <v>31.447349989028794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95.108581792318631</v>
      </c>
      <c r="DL187" s="2">
        <f t="shared" si="236"/>
        <v>91.700892366050283</v>
      </c>
      <c r="DM187" s="2">
        <f t="shared" si="236"/>
        <v>87.709672830725481</v>
      </c>
      <c r="DN187" s="2">
        <f t="shared" si="236"/>
        <v>95.035204588394066</v>
      </c>
      <c r="DO187" s="2">
        <f t="shared" si="236"/>
        <v>99.188365853658524</v>
      </c>
      <c r="DP187" s="2">
        <f t="shared" si="236"/>
        <v>90.343878893058189</v>
      </c>
      <c r="DQ187" s="2">
        <f t="shared" si="236"/>
        <v>80.477534240150106</v>
      </c>
      <c r="DR187" s="2">
        <f t="shared" si="236"/>
        <v>84.129330014224735</v>
      </c>
      <c r="DS187" s="2">
        <f t="shared" si="236"/>
        <v>88.759027298311437</v>
      </c>
      <c r="DT187" s="2">
        <f t="shared" si="236"/>
        <v>80.05296660412759</v>
      </c>
      <c r="DU187" s="2">
        <f t="shared" si="236"/>
        <v>95.011812415654532</v>
      </c>
      <c r="DV187" s="2">
        <f t="shared" si="236"/>
        <v>87.244922045028133</v>
      </c>
      <c r="DW187" s="2">
        <f t="shared" si="236"/>
        <v>93.685674358974353</v>
      </c>
      <c r="DX187" s="2">
        <f t="shared" si="236"/>
        <v>98.834164258911798</v>
      </c>
      <c r="DY187" s="2">
        <f t="shared" si="236"/>
        <v>96.252075513196473</v>
      </c>
      <c r="EA187" s="2">
        <f t="shared" si="240"/>
        <v>25.472667885417657</v>
      </c>
      <c r="EB187" s="2">
        <f t="shared" si="240"/>
        <v>28.089709256206607</v>
      </c>
      <c r="EC187" s="2">
        <f t="shared" si="240"/>
        <v>33.111049587866788</v>
      </c>
      <c r="ED187" s="2">
        <f t="shared" si="240"/>
        <v>32.736388886126925</v>
      </c>
      <c r="EE187" s="2">
        <f t="shared" si="240"/>
        <v>32.148326147985223</v>
      </c>
      <c r="EF187" s="2">
        <f t="shared" si="239"/>
        <v>31.062053840953823</v>
      </c>
      <c r="EG187" s="2">
        <f t="shared" si="239"/>
        <v>26.166994404536688</v>
      </c>
      <c r="EH187" s="2">
        <f t="shared" si="239"/>
        <v>28.399257966695121</v>
      </c>
      <c r="EI187" s="2">
        <f t="shared" si="239"/>
        <v>25.296855898886918</v>
      </c>
      <c r="EJ187" s="2">
        <f t="shared" si="239"/>
        <v>24.544019319611188</v>
      </c>
      <c r="EK187" s="2">
        <f t="shared" si="212"/>
        <v>27.192618821249937</v>
      </c>
      <c r="EL187" s="2">
        <f t="shared" si="179"/>
        <v>26.343425714530451</v>
      </c>
      <c r="EM187" s="2">
        <f t="shared" si="179"/>
        <v>29.168503433365153</v>
      </c>
      <c r="EN187" s="2">
        <f t="shared" si="179"/>
        <v>28.3988624540229</v>
      </c>
      <c r="EO187" s="2">
        <f t="shared" si="179"/>
        <v>32.294326151444793</v>
      </c>
      <c r="EQ187" s="2">
        <f t="shared" si="237"/>
        <v>26.035442296467753</v>
      </c>
      <c r="ER187" s="2">
        <f t="shared" si="237"/>
        <v>28.924585219634821</v>
      </c>
      <c r="ES187" s="2">
        <f t="shared" si="237"/>
        <v>32.528340090989659</v>
      </c>
      <c r="ET187" s="2">
        <f t="shared" si="237"/>
        <v>31.955175973536186</v>
      </c>
      <c r="EU187" s="2">
        <f t="shared" si="237"/>
        <v>31.546724983638306</v>
      </c>
      <c r="EV187" s="2">
        <f t="shared" si="237"/>
        <v>30.385401961883524</v>
      </c>
      <c r="EW187" s="2">
        <f t="shared" si="237"/>
        <v>26.659914717406153</v>
      </c>
      <c r="EX187" s="2">
        <f t="shared" si="237"/>
        <v>27.889716884240837</v>
      </c>
      <c r="EY187" s="2">
        <f t="shared" si="237"/>
        <v>26.934673953151712</v>
      </c>
      <c r="EZ187" s="2">
        <f t="shared" si="237"/>
        <v>25.566442353985913</v>
      </c>
      <c r="FA187" s="2">
        <f t="shared" si="237"/>
        <v>27.354279811546405</v>
      </c>
      <c r="FB187" s="2">
        <f t="shared" si="237"/>
        <v>27.428352863650797</v>
      </c>
      <c r="FC187" s="2">
        <f t="shared" si="237"/>
        <v>29.361366632140495</v>
      </c>
      <c r="FD187" s="2">
        <f t="shared" si="237"/>
        <v>28.978123953453881</v>
      </c>
      <c r="FE187" s="2">
        <f t="shared" si="237"/>
        <v>30.25715011596327</v>
      </c>
      <c r="FG187" s="2">
        <f t="shared" si="238"/>
        <v>0.99998720835196231</v>
      </c>
      <c r="FH187" s="2">
        <f t="shared" si="238"/>
        <v>0.99998734466372952</v>
      </c>
      <c r="FI187" s="2">
        <f t="shared" si="238"/>
        <v>0.99998638567629061</v>
      </c>
      <c r="FJ187" s="2">
        <f t="shared" si="238"/>
        <v>0.99998535794319288</v>
      </c>
      <c r="FK187" s="2">
        <f t="shared" si="238"/>
        <v>0.9999832576144938</v>
      </c>
      <c r="FL187" s="2">
        <f t="shared" si="238"/>
        <v>0.99998415565993781</v>
      </c>
      <c r="FM187" s="2">
        <f t="shared" si="238"/>
        <v>0.99998446183692313</v>
      </c>
      <c r="FN187" s="2">
        <f t="shared" si="238"/>
        <v>0.99998197837169034</v>
      </c>
      <c r="FO187" s="2">
        <f t="shared" si="238"/>
        <v>0.99998432299429241</v>
      </c>
      <c r="FP187" s="2">
        <f t="shared" si="238"/>
        <v>0.99998349722873547</v>
      </c>
      <c r="FQ187" s="2">
        <f t="shared" si="238"/>
        <v>0.99998346246675163</v>
      </c>
      <c r="FR187" s="2">
        <f t="shared" si="238"/>
        <v>0.99998401650677649</v>
      </c>
      <c r="FS187" s="2">
        <f t="shared" si="238"/>
        <v>0.99998498948145464</v>
      </c>
      <c r="FT187" s="2">
        <f t="shared" si="238"/>
        <v>0.99998395280856645</v>
      </c>
      <c r="FU187" s="2">
        <f t="shared" si="238"/>
        <v>0.99997611832262656</v>
      </c>
      <c r="FW187" s="2">
        <f t="shared" si="229"/>
        <v>0.54186008841754763</v>
      </c>
      <c r="FX187" s="2">
        <f t="shared" si="229"/>
        <v>0.66221559510772354</v>
      </c>
      <c r="FY187" s="2">
        <f t="shared" si="229"/>
        <v>0.64076661775653343</v>
      </c>
      <c r="FZ187" s="2">
        <f t="shared" si="229"/>
        <v>0.60726873105811829</v>
      </c>
      <c r="GA187" s="2">
        <f t="shared" si="229"/>
        <v>0.59753050057000034</v>
      </c>
      <c r="GB187" s="2">
        <f t="shared" si="229"/>
        <v>0.62083322056948398</v>
      </c>
      <c r="GC187" s="2">
        <f t="shared" si="229"/>
        <v>0.6430237390963649</v>
      </c>
      <c r="GD187" s="2">
        <f t="shared" si="229"/>
        <v>0.69465470455189082</v>
      </c>
      <c r="GE187" s="2">
        <f t="shared" si="229"/>
        <v>0.71922353621230395</v>
      </c>
      <c r="GF187" s="2">
        <f t="shared" si="229"/>
        <v>0.67799556211611534</v>
      </c>
      <c r="GG187" s="2">
        <f t="shared" si="229"/>
        <v>0.64069930614115644</v>
      </c>
      <c r="GH187" s="2">
        <f t="shared" si="229"/>
        <v>0.57423528524949363</v>
      </c>
      <c r="GI187" s="2">
        <f t="shared" si="229"/>
        <v>0.52880086497535139</v>
      </c>
      <c r="GJ187" s="2">
        <f t="shared" si="229"/>
        <v>0.46482648404438454</v>
      </c>
      <c r="GK187" s="2">
        <f t="shared" si="229"/>
        <v>0.41650970067062787</v>
      </c>
      <c r="GM187" s="86">
        <f t="shared" si="230"/>
        <v>3.8658494509420743E-261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3.3360693963986774E-138</v>
      </c>
      <c r="HD187" s="86">
        <f t="shared" si="181"/>
        <v>0</v>
      </c>
      <c r="HE187" s="86">
        <f t="shared" si="181"/>
        <v>1.4157885285892541E-234</v>
      </c>
      <c r="HF187" s="86">
        <f t="shared" si="180"/>
        <v>0</v>
      </c>
      <c r="HG187" s="86">
        <f t="shared" si="180"/>
        <v>1.6105617120463905E-286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4.7874374765965708E-306</v>
      </c>
      <c r="HN187" s="86">
        <f t="shared" si="241"/>
        <v>2.8846168742868087E-291</v>
      </c>
      <c r="HO187" s="86">
        <f t="shared" si="226"/>
        <v>8.8633432070082084E-255</v>
      </c>
      <c r="HP187" s="86">
        <f t="shared" si="226"/>
        <v>2.3463160050602035E-225</v>
      </c>
      <c r="HQ187" s="86">
        <f t="shared" si="226"/>
        <v>0</v>
      </c>
      <c r="HS187" s="86">
        <f t="shared" si="231"/>
        <v>1.1132298680420733E-42</v>
      </c>
      <c r="HT187" s="86">
        <f t="shared" si="231"/>
        <v>2.5875748990490038E-36</v>
      </c>
      <c r="HU187" s="86">
        <f t="shared" si="231"/>
        <v>6.9659417733815973E-39</v>
      </c>
      <c r="HV187" s="86">
        <f t="shared" si="231"/>
        <v>6.0881045385177363E-41</v>
      </c>
      <c r="HW187" s="86">
        <f t="shared" si="231"/>
        <v>1.4524369070931893E-41</v>
      </c>
      <c r="HX187" s="86">
        <f t="shared" si="231"/>
        <v>5.2782204588902092E-45</v>
      </c>
      <c r="HY187" s="86">
        <f t="shared" si="231"/>
        <v>1.9834633880296115E-51</v>
      </c>
      <c r="HZ187" s="86">
        <f t="shared" si="231"/>
        <v>4.7002001201610291E-70</v>
      </c>
      <c r="IA187" s="86">
        <f t="shared" si="231"/>
        <v>5.1408600793173499E-65</v>
      </c>
      <c r="IB187" s="86">
        <f t="shared" si="231"/>
        <v>9.0424874641973508E-58</v>
      </c>
      <c r="IC187" s="86">
        <f t="shared" si="231"/>
        <v>3.6054771352104064E-46</v>
      </c>
      <c r="ID187" s="86">
        <f t="shared" si="231"/>
        <v>5.8620644548783293E-41</v>
      </c>
      <c r="IE187" s="86">
        <f t="shared" si="231"/>
        <v>1.1600529644860758E-34</v>
      </c>
      <c r="IF187" s="86">
        <f t="shared" si="231"/>
        <v>4.641096988424747E-27</v>
      </c>
      <c r="IG187" s="86">
        <f t="shared" si="231"/>
        <v>2.2558774874937009E-26</v>
      </c>
      <c r="II187" s="86">
        <f t="shared" si="232"/>
        <v>0.53531361718154058</v>
      </c>
      <c r="IJ187" s="86">
        <f t="shared" si="232"/>
        <v>0.23540963595592601</v>
      </c>
      <c r="IK187" s="86">
        <f t="shared" si="232"/>
        <v>0.26833816142253514</v>
      </c>
      <c r="IL187" s="86">
        <f t="shared" si="232"/>
        <v>0.36360419095620089</v>
      </c>
      <c r="IM187" s="86">
        <f t="shared" si="232"/>
        <v>0.39382878598419496</v>
      </c>
      <c r="IN187" s="86">
        <f t="shared" si="232"/>
        <v>0.30007307045201553</v>
      </c>
      <c r="IO187" s="86">
        <f t="shared" si="232"/>
        <v>0.21055284053252343</v>
      </c>
      <c r="IP187" s="86">
        <f t="shared" si="232"/>
        <v>4.8935864538981168E-2</v>
      </c>
      <c r="IQ187" s="86">
        <f t="shared" si="232"/>
        <v>3.4589612827013484E-2</v>
      </c>
      <c r="IR187" s="86">
        <f t="shared" si="232"/>
        <v>0.10174853868887684</v>
      </c>
      <c r="IS187" s="86">
        <f t="shared" si="232"/>
        <v>0.23506474706397656</v>
      </c>
      <c r="IT187" s="86">
        <f t="shared" si="232"/>
        <v>0.46962777322615368</v>
      </c>
      <c r="IU187" s="86">
        <f t="shared" si="232"/>
        <v>0.54164676966878766</v>
      </c>
      <c r="IV187" s="86">
        <f t="shared" si="232"/>
        <v>0.47525847219913908</v>
      </c>
      <c r="IW187" s="86">
        <f t="shared" si="232"/>
        <v>0.47775732821916961</v>
      </c>
      <c r="IY187" s="86">
        <f t="shared" si="233"/>
        <v>0.53531361718154058</v>
      </c>
      <c r="IZ187" s="86">
        <f t="shared" si="233"/>
        <v>0.23540963595592601</v>
      </c>
      <c r="JA187" s="86">
        <f t="shared" si="233"/>
        <v>0.26833816142253514</v>
      </c>
      <c r="JB187" s="86">
        <f t="shared" si="233"/>
        <v>0.36360419095620089</v>
      </c>
      <c r="JC187" s="86">
        <f t="shared" si="233"/>
        <v>0.39382878598419496</v>
      </c>
      <c r="JD187" s="86">
        <f t="shared" si="233"/>
        <v>0.30007307045201553</v>
      </c>
      <c r="JE187" s="86">
        <f t="shared" si="233"/>
        <v>0.21055284053252343</v>
      </c>
      <c r="JF187" s="86">
        <f t="shared" si="233"/>
        <v>4.8935864538981168E-2</v>
      </c>
      <c r="JG187" s="86">
        <f t="shared" si="233"/>
        <v>3.4589612827013484E-2</v>
      </c>
      <c r="JH187" s="86">
        <f t="shared" si="233"/>
        <v>0.10174853868887684</v>
      </c>
      <c r="JI187" s="86">
        <f t="shared" si="233"/>
        <v>0.23506474706397656</v>
      </c>
      <c r="JJ187" s="86">
        <f t="shared" si="233"/>
        <v>0.46962777322615368</v>
      </c>
      <c r="JK187" s="86">
        <f t="shared" si="233"/>
        <v>0.54164676966878766</v>
      </c>
      <c r="JL187" s="86">
        <f t="shared" si="233"/>
        <v>0.47525847219913908</v>
      </c>
      <c r="JM187" s="86">
        <f t="shared" si="233"/>
        <v>0.47775732821916961</v>
      </c>
    </row>
    <row r="188" spans="2:273" x14ac:dyDescent="0.25">
      <c r="B188" s="2">
        <v>161</v>
      </c>
      <c r="C188" s="37">
        <v>25.459</v>
      </c>
      <c r="D188" s="37">
        <v>29.132999999999999</v>
      </c>
      <c r="E188" s="37">
        <v>31.898</v>
      </c>
      <c r="F188" s="37">
        <v>28.728999999999999</v>
      </c>
      <c r="G188" s="37">
        <v>31.733000000000001</v>
      </c>
      <c r="H188" s="37">
        <v>28.25</v>
      </c>
      <c r="I188" s="37">
        <v>27.667000000000002</v>
      </c>
      <c r="J188" s="37">
        <v>26.879000000000001</v>
      </c>
      <c r="K188" s="37">
        <v>26.259</v>
      </c>
      <c r="L188" s="37">
        <v>25.033000000000001</v>
      </c>
      <c r="M188" s="37">
        <v>27.317</v>
      </c>
      <c r="N188" s="37">
        <v>26.4</v>
      </c>
      <c r="O188" s="37">
        <v>38.933</v>
      </c>
      <c r="P188" s="37">
        <v>54.25</v>
      </c>
      <c r="Q188" s="37">
        <v>87.15</v>
      </c>
      <c r="S188" s="4">
        <f t="shared" si="234"/>
        <v>26.476651750607807</v>
      </c>
      <c r="T188" s="4">
        <f t="shared" si="234"/>
        <v>28.576548193297409</v>
      </c>
      <c r="U188" s="4">
        <f t="shared" si="234"/>
        <v>32.684067807991696</v>
      </c>
      <c r="V188" s="4">
        <f t="shared" si="234"/>
        <v>32.278493264570159</v>
      </c>
      <c r="W188" s="4">
        <f t="shared" si="234"/>
        <v>32.068316273211195</v>
      </c>
      <c r="X188" s="4">
        <f t="shared" si="234"/>
        <v>30.764836288641881</v>
      </c>
      <c r="Y188" s="4">
        <f t="shared" si="234"/>
        <v>26.447992567103764</v>
      </c>
      <c r="Z188" s="4">
        <f t="shared" si="234"/>
        <v>27.952838529630373</v>
      </c>
      <c r="AA188" s="4">
        <f t="shared" si="234"/>
        <v>26.38089659544606</v>
      </c>
      <c r="AB188" s="4">
        <f t="shared" si="234"/>
        <v>25.157654425082406</v>
      </c>
      <c r="AC188" s="4">
        <f t="shared" si="234"/>
        <v>27.344258220895085</v>
      </c>
      <c r="AD188" s="4">
        <f t="shared" si="234"/>
        <v>28.901707553326499</v>
      </c>
      <c r="AE188" s="4">
        <f t="shared" si="234"/>
        <v>36.906561047119126</v>
      </c>
      <c r="AF188" s="4">
        <f t="shared" si="234"/>
        <v>53.665552278856595</v>
      </c>
      <c r="AG188" s="4">
        <f t="shared" si="234"/>
        <v>90.440005273260169</v>
      </c>
      <c r="AI188" s="4">
        <f t="shared" si="235"/>
        <v>-1.0176517506078078</v>
      </c>
      <c r="AJ188" s="4">
        <f t="shared" si="235"/>
        <v>0.55645180670259009</v>
      </c>
      <c r="AK188" s="4">
        <f t="shared" si="235"/>
        <v>-0.78606780799169584</v>
      </c>
      <c r="AL188" s="4">
        <f t="shared" si="235"/>
        <v>-3.5494932645701596</v>
      </c>
      <c r="AM188" s="4">
        <f t="shared" si="235"/>
        <v>-0.33531627321119473</v>
      </c>
      <c r="AN188" s="4">
        <f t="shared" si="235"/>
        <v>-2.5148362886418809</v>
      </c>
      <c r="AO188" s="4">
        <f t="shared" si="235"/>
        <v>1.2190074328962375</v>
      </c>
      <c r="AP188" s="4">
        <f t="shared" si="235"/>
        <v>-1.0738385296303719</v>
      </c>
      <c r="AQ188" s="4">
        <f t="shared" si="235"/>
        <v>-0.12189659544606002</v>
      </c>
      <c r="AR188" s="4">
        <f t="shared" si="235"/>
        <v>-0.12465442508240443</v>
      </c>
      <c r="AS188" s="4">
        <f t="shared" si="235"/>
        <v>-2.7258220895085117E-2</v>
      </c>
      <c r="AT188" s="4">
        <f t="shared" si="235"/>
        <v>-2.5017075533265007</v>
      </c>
      <c r="AU188" s="4">
        <f t="shared" si="235"/>
        <v>2.0264389528808735</v>
      </c>
      <c r="AV188" s="4">
        <f t="shared" si="235"/>
        <v>0.58444772114340537</v>
      </c>
      <c r="AW188" s="4">
        <f t="shared" si="235"/>
        <v>-3.2900052732601637</v>
      </c>
      <c r="AY188" s="2">
        <f t="shared" si="227"/>
        <v>25.693819782796758</v>
      </c>
      <c r="AZ188" s="2">
        <f t="shared" si="227"/>
        <v>28.558260159645489</v>
      </c>
      <c r="BA188" s="2">
        <f t="shared" si="227"/>
        <v>32.625364098184285</v>
      </c>
      <c r="BB188" s="2">
        <f t="shared" si="227"/>
        <v>32.160758309424764</v>
      </c>
      <c r="BC188" s="2">
        <f t="shared" si="227"/>
        <v>31.714985800697658</v>
      </c>
      <c r="BD188" s="2">
        <f t="shared" si="227"/>
        <v>30.582725005189818</v>
      </c>
      <c r="BE188" s="2">
        <f t="shared" si="227"/>
        <v>26.411621536512435</v>
      </c>
      <c r="BF188" s="2">
        <f t="shared" si="227"/>
        <v>27.952770140614728</v>
      </c>
      <c r="BG188" s="2">
        <f t="shared" si="227"/>
        <v>26.380861264662265</v>
      </c>
      <c r="BH188" s="2">
        <f t="shared" si="227"/>
        <v>25.154811681477781</v>
      </c>
      <c r="BI188" s="2">
        <f t="shared" si="227"/>
        <v>27.230406141989057</v>
      </c>
      <c r="BJ188" s="2">
        <f t="shared" si="227"/>
        <v>26.879640825897482</v>
      </c>
      <c r="BK188" s="2">
        <f t="shared" si="227"/>
        <v>29.15794617059651</v>
      </c>
      <c r="BL188" s="2">
        <f t="shared" si="227"/>
        <v>28.527598438264349</v>
      </c>
      <c r="BM188" s="2">
        <f t="shared" si="227"/>
        <v>31.298494801816176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95.49147226173541</v>
      </c>
      <c r="DL188" s="2">
        <f t="shared" si="236"/>
        <v>92.043634660976778</v>
      </c>
      <c r="DM188" s="2">
        <f t="shared" si="236"/>
        <v>88.010706970128041</v>
      </c>
      <c r="DN188" s="2">
        <f t="shared" si="236"/>
        <v>95.3836750337382</v>
      </c>
      <c r="DO188" s="2">
        <f t="shared" si="236"/>
        <v>99.586217944250862</v>
      </c>
      <c r="DP188" s="2">
        <f t="shared" si="236"/>
        <v>90.68903977485931</v>
      </c>
      <c r="DQ188" s="2">
        <f t="shared" si="236"/>
        <v>80.762401031894953</v>
      </c>
      <c r="DR188" s="2">
        <f t="shared" si="236"/>
        <v>84.442776197249884</v>
      </c>
      <c r="DS188" s="2">
        <f t="shared" si="236"/>
        <v>89.095825891181988</v>
      </c>
      <c r="DT188" s="2">
        <f t="shared" si="236"/>
        <v>80.329853377110709</v>
      </c>
      <c r="DU188" s="2">
        <f t="shared" si="236"/>
        <v>95.385031039136308</v>
      </c>
      <c r="DV188" s="2">
        <f t="shared" si="236"/>
        <v>87.55380956848029</v>
      </c>
      <c r="DW188" s="2">
        <f t="shared" si="236"/>
        <v>94.02091282051282</v>
      </c>
      <c r="DX188" s="2">
        <f t="shared" si="236"/>
        <v>99.207430018761698</v>
      </c>
      <c r="DY188" s="2">
        <f t="shared" si="236"/>
        <v>96.664020894428148</v>
      </c>
      <c r="EA188" s="2">
        <f t="shared" si="240"/>
        <v>25.368514833898267</v>
      </c>
      <c r="EB188" s="2">
        <f t="shared" si="240"/>
        <v>27.976486410410114</v>
      </c>
      <c r="EC188" s="2">
        <f t="shared" si="240"/>
        <v>33.017945466534776</v>
      </c>
      <c r="ED188" s="2">
        <f t="shared" si="240"/>
        <v>32.661071434785853</v>
      </c>
      <c r="EE188" s="2">
        <f t="shared" si="240"/>
        <v>32.093995002386762</v>
      </c>
      <c r="EF188" s="2">
        <f t="shared" si="239"/>
        <v>31.025130707888895</v>
      </c>
      <c r="EG188" s="2">
        <f t="shared" si="239"/>
        <v>26.077426975080755</v>
      </c>
      <c r="EH188" s="2">
        <f t="shared" si="239"/>
        <v>28.321761683473429</v>
      </c>
      <c r="EI188" s="2">
        <f t="shared" si="239"/>
        <v>25.150510328467732</v>
      </c>
      <c r="EJ188" s="2">
        <f t="shared" si="239"/>
        <v>24.426913375126546</v>
      </c>
      <c r="EK188" s="2">
        <f t="shared" si="212"/>
        <v>27.120195647276162</v>
      </c>
      <c r="EL188" s="2">
        <f t="shared" si="179"/>
        <v>26.218449139137139</v>
      </c>
      <c r="EM188" s="2">
        <f t="shared" si="179"/>
        <v>29.048407352339371</v>
      </c>
      <c r="EN188" s="2">
        <f t="shared" si="179"/>
        <v>28.2383281777763</v>
      </c>
      <c r="EO188" s="2">
        <f t="shared" si="179"/>
        <v>32.206141278645376</v>
      </c>
      <c r="EQ188" s="2">
        <f t="shared" si="237"/>
        <v>25.943213706350008</v>
      </c>
      <c r="ER188" s="2">
        <f t="shared" si="237"/>
        <v>28.82781816540988</v>
      </c>
      <c r="ES188" s="2">
        <f t="shared" si="237"/>
        <v>32.423604837831185</v>
      </c>
      <c r="ET188" s="2">
        <f t="shared" si="237"/>
        <v>31.864335376811674</v>
      </c>
      <c r="EU188" s="2">
        <f t="shared" si="237"/>
        <v>31.480500917389541</v>
      </c>
      <c r="EV188" s="2">
        <f t="shared" si="237"/>
        <v>30.334962572251737</v>
      </c>
      <c r="EW188" s="2">
        <f t="shared" si="237"/>
        <v>26.579658661534324</v>
      </c>
      <c r="EX188" s="2">
        <f t="shared" si="237"/>
        <v>27.803553951884769</v>
      </c>
      <c r="EY188" s="2">
        <f t="shared" si="237"/>
        <v>26.81767363205347</v>
      </c>
      <c r="EZ188" s="2">
        <f t="shared" si="237"/>
        <v>25.468892607040523</v>
      </c>
      <c r="FA188" s="2">
        <f t="shared" si="237"/>
        <v>27.285217190660781</v>
      </c>
      <c r="FB188" s="2">
        <f t="shared" si="237"/>
        <v>27.325244718642015</v>
      </c>
      <c r="FC188" s="2">
        <f t="shared" si="237"/>
        <v>29.245352400237916</v>
      </c>
      <c r="FD188" s="2">
        <f t="shared" si="237"/>
        <v>28.829213050297817</v>
      </c>
      <c r="FE188" s="2">
        <f t="shared" si="237"/>
        <v>30.135651685587558</v>
      </c>
      <c r="FG188" s="2">
        <f t="shared" si="238"/>
        <v>0.99998833386520591</v>
      </c>
      <c r="FH188" s="2">
        <f t="shared" si="238"/>
        <v>0.9999884581832934</v>
      </c>
      <c r="FI188" s="2">
        <f t="shared" si="238"/>
        <v>0.99998758357433271</v>
      </c>
      <c r="FJ188" s="2">
        <f t="shared" si="238"/>
        <v>0.99998664626827727</v>
      </c>
      <c r="FK188" s="2">
        <f t="shared" si="238"/>
        <v>0.9999847307404478</v>
      </c>
      <c r="FL188" s="2">
        <f t="shared" si="238"/>
        <v>0.99998554976997533</v>
      </c>
      <c r="FM188" s="2">
        <f t="shared" si="238"/>
        <v>0.99998582900747579</v>
      </c>
      <c r="FN188" s="2">
        <f t="shared" si="238"/>
        <v>0.99998356405357613</v>
      </c>
      <c r="FO188" s="2">
        <f t="shared" si="238"/>
        <v>0.99998570238114382</v>
      </c>
      <c r="FP188" s="2">
        <f t="shared" si="238"/>
        <v>0.99998494927187265</v>
      </c>
      <c r="FQ188" s="2">
        <f t="shared" si="238"/>
        <v>0.99998491756847452</v>
      </c>
      <c r="FR188" s="2">
        <f t="shared" si="238"/>
        <v>0.99998542286042846</v>
      </c>
      <c r="FS188" s="2">
        <f t="shared" si="238"/>
        <v>0.99998631022630124</v>
      </c>
      <c r="FT188" s="2">
        <f t="shared" si="238"/>
        <v>0.99998536476680677</v>
      </c>
      <c r="FU188" s="2">
        <f t="shared" si="238"/>
        <v>0.99997821960560573</v>
      </c>
      <c r="FW188" s="2">
        <f t="shared" si="229"/>
        <v>0.56462070934761888</v>
      </c>
      <c r="FX188" s="2">
        <f t="shared" si="229"/>
        <v>0.68250044068132942</v>
      </c>
      <c r="FY188" s="2">
        <f t="shared" si="229"/>
        <v>0.66168147169031755</v>
      </c>
      <c r="FZ188" s="2">
        <f t="shared" si="229"/>
        <v>0.62900467622458234</v>
      </c>
      <c r="GA188" s="2">
        <f t="shared" si="229"/>
        <v>0.61946768070417169</v>
      </c>
      <c r="GB188" s="2">
        <f t="shared" si="229"/>
        <v>0.64226068550679272</v>
      </c>
      <c r="GC188" s="2">
        <f t="shared" si="229"/>
        <v>0.66387611547874237</v>
      </c>
      <c r="GD188" s="2">
        <f t="shared" si="229"/>
        <v>0.71383331875899281</v>
      </c>
      <c r="GE188" s="2">
        <f t="shared" si="229"/>
        <v>0.73744225763649029</v>
      </c>
      <c r="GF188" s="2">
        <f t="shared" si="229"/>
        <v>0.69776527605472261</v>
      </c>
      <c r="GG188" s="2">
        <f t="shared" si="229"/>
        <v>0.66161600945052468</v>
      </c>
      <c r="GH188" s="2">
        <f t="shared" si="229"/>
        <v>0.59658495649763954</v>
      </c>
      <c r="GI188" s="2">
        <f t="shared" si="229"/>
        <v>0.55167347704325087</v>
      </c>
      <c r="GJ188" s="2">
        <f t="shared" si="229"/>
        <v>0.48779656501122121</v>
      </c>
      <c r="GK188" s="2">
        <f t="shared" si="229"/>
        <v>0.43905093651135513</v>
      </c>
      <c r="GM188" s="86">
        <f t="shared" si="230"/>
        <v>2.4448718455117096E-266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8.442329181851944E-142</v>
      </c>
      <c r="HD188" s="86">
        <f t="shared" si="181"/>
        <v>0</v>
      </c>
      <c r="HE188" s="86">
        <f t="shared" si="181"/>
        <v>9.0976576133366001E-241</v>
      </c>
      <c r="HF188" s="86">
        <f t="shared" si="181"/>
        <v>0</v>
      </c>
      <c r="HG188" s="86">
        <f t="shared" si="181"/>
        <v>4.19107677357482E-294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6.2813970277921781E-299</v>
      </c>
      <c r="HO188" s="86">
        <f t="shared" si="226"/>
        <v>1.3855644325274785E-261</v>
      </c>
      <c r="HP188" s="86">
        <f t="shared" si="226"/>
        <v>2.1876128058250246E-231</v>
      </c>
      <c r="HQ188" s="86">
        <f t="shared" si="226"/>
        <v>0</v>
      </c>
      <c r="HS188" s="86">
        <f t="shared" si="231"/>
        <v>3.9554856198457273E-45</v>
      </c>
      <c r="HT188" s="86">
        <f t="shared" si="231"/>
        <v>3.5877050568362955E-38</v>
      </c>
      <c r="HU188" s="86">
        <f t="shared" si="231"/>
        <v>5.8029616227341948E-41</v>
      </c>
      <c r="HV188" s="86">
        <f t="shared" si="231"/>
        <v>3.399368626086155E-43</v>
      </c>
      <c r="HW188" s="86">
        <f t="shared" si="231"/>
        <v>7.2220361982985194E-44</v>
      </c>
      <c r="HX188" s="86">
        <f t="shared" si="231"/>
        <v>1.8894730253999637E-47</v>
      </c>
      <c r="HY188" s="86">
        <f t="shared" si="231"/>
        <v>4.0347467122387959E-54</v>
      </c>
      <c r="HZ188" s="86">
        <f t="shared" si="231"/>
        <v>1.2701892883137524E-73</v>
      </c>
      <c r="IA188" s="86">
        <f t="shared" si="231"/>
        <v>3.0975272845765408E-68</v>
      </c>
      <c r="IB188" s="86">
        <f t="shared" si="231"/>
        <v>9.7896507838222782E-61</v>
      </c>
      <c r="IC188" s="86">
        <f t="shared" si="231"/>
        <v>1.2762856607887091E-48</v>
      </c>
      <c r="ID188" s="86">
        <f t="shared" si="231"/>
        <v>2.8813028330702459E-43</v>
      </c>
      <c r="IE188" s="86">
        <f t="shared" si="231"/>
        <v>1.0583101472876302E-36</v>
      </c>
      <c r="IF188" s="86">
        <f t="shared" si="231"/>
        <v>1.069099186556308E-28</v>
      </c>
      <c r="IG188" s="86">
        <f t="shared" si="231"/>
        <v>4.4148657238879731E-28</v>
      </c>
      <c r="II188" s="86">
        <f t="shared" si="232"/>
        <v>0.4899936915805802</v>
      </c>
      <c r="IJ188" s="86">
        <f t="shared" si="232"/>
        <v>0.1796008265570023</v>
      </c>
      <c r="IK188" s="86">
        <f t="shared" si="232"/>
        <v>0.20335015644336421</v>
      </c>
      <c r="IL188" s="86">
        <f t="shared" si="232"/>
        <v>0.28514856064094796</v>
      </c>
      <c r="IM188" s="86">
        <f t="shared" si="232"/>
        <v>0.31328284355528146</v>
      </c>
      <c r="IN188" s="86">
        <f t="shared" si="232"/>
        <v>0.2251259318058666</v>
      </c>
      <c r="IO188" s="86">
        <f t="shared" si="232"/>
        <v>0.14918157611354471</v>
      </c>
      <c r="IP188" s="86">
        <f t="shared" si="232"/>
        <v>2.8543844690456458E-2</v>
      </c>
      <c r="IQ188" s="86">
        <f t="shared" si="232"/>
        <v>2.0339652157701154E-2</v>
      </c>
      <c r="IR188" s="86">
        <f t="shared" si="232"/>
        <v>6.6025815792357806E-2</v>
      </c>
      <c r="IS188" s="86">
        <f t="shared" si="232"/>
        <v>0.17104609898766307</v>
      </c>
      <c r="IT188" s="86">
        <f t="shared" si="232"/>
        <v>0.39399057157897815</v>
      </c>
      <c r="IU188" s="86">
        <f t="shared" si="232"/>
        <v>0.52705407684105721</v>
      </c>
      <c r="IV188" s="86">
        <f t="shared" si="232"/>
        <v>0.50056105956563179</v>
      </c>
      <c r="IW188" s="86">
        <f t="shared" si="232"/>
        <v>0.53502802882847711</v>
      </c>
      <c r="IY188" s="86">
        <f t="shared" si="233"/>
        <v>0.4899936915805802</v>
      </c>
      <c r="IZ188" s="86">
        <f t="shared" si="233"/>
        <v>0.1796008265570023</v>
      </c>
      <c r="JA188" s="86">
        <f t="shared" si="233"/>
        <v>0.20335015644336421</v>
      </c>
      <c r="JB188" s="86">
        <f t="shared" si="233"/>
        <v>0.28514856064094796</v>
      </c>
      <c r="JC188" s="86">
        <f t="shared" si="233"/>
        <v>0.31328284355528146</v>
      </c>
      <c r="JD188" s="86">
        <f t="shared" si="233"/>
        <v>0.2251259318058666</v>
      </c>
      <c r="JE188" s="86">
        <f t="shared" si="233"/>
        <v>0.14918157611354471</v>
      </c>
      <c r="JF188" s="86">
        <f t="shared" si="233"/>
        <v>2.8543844690456458E-2</v>
      </c>
      <c r="JG188" s="86">
        <f t="shared" si="233"/>
        <v>2.0339652157701154E-2</v>
      </c>
      <c r="JH188" s="86">
        <f t="shared" si="233"/>
        <v>6.6025815792357806E-2</v>
      </c>
      <c r="JI188" s="86">
        <f t="shared" si="233"/>
        <v>0.17104609898766307</v>
      </c>
      <c r="JJ188" s="86">
        <f t="shared" si="233"/>
        <v>0.39399057157897815</v>
      </c>
      <c r="JK188" s="86">
        <f t="shared" si="233"/>
        <v>0.52705407684105721</v>
      </c>
      <c r="JL188" s="86">
        <f t="shared" si="233"/>
        <v>0.50056105956563179</v>
      </c>
      <c r="JM188" s="86">
        <f t="shared" si="233"/>
        <v>0.53502802882847711</v>
      </c>
    </row>
    <row r="189" spans="2:273" x14ac:dyDescent="0.25">
      <c r="B189" s="2">
        <v>162</v>
      </c>
      <c r="C189" s="37">
        <v>23.541</v>
      </c>
      <c r="D189" s="37">
        <v>27.033000000000001</v>
      </c>
      <c r="E189" s="37">
        <v>36.186</v>
      </c>
      <c r="F189" s="37">
        <v>29.763000000000002</v>
      </c>
      <c r="G189" s="37">
        <v>31.632999999999999</v>
      </c>
      <c r="H189" s="37">
        <v>30.382999999999999</v>
      </c>
      <c r="I189" s="37">
        <v>27.317</v>
      </c>
      <c r="J189" s="37">
        <v>27.879000000000001</v>
      </c>
      <c r="K189" s="37">
        <v>26.827999999999999</v>
      </c>
      <c r="L189" s="37">
        <v>24.582999999999998</v>
      </c>
      <c r="M189" s="37">
        <v>29.2</v>
      </c>
      <c r="N189" s="37">
        <v>26.417000000000002</v>
      </c>
      <c r="O189" s="37">
        <v>35.25</v>
      </c>
      <c r="P189" s="37">
        <v>50.3</v>
      </c>
      <c r="Q189" s="37">
        <v>86.582999999999998</v>
      </c>
      <c r="S189" s="4">
        <f t="shared" si="234"/>
        <v>26.013305979500696</v>
      </c>
      <c r="T189" s="4">
        <f t="shared" si="234"/>
        <v>28.479582515385971</v>
      </c>
      <c r="U189" s="4">
        <f t="shared" si="234"/>
        <v>32.531861110284915</v>
      </c>
      <c r="V189" s="4">
        <f t="shared" si="234"/>
        <v>32.10192439056582</v>
      </c>
      <c r="W189" s="4">
        <f t="shared" si="234"/>
        <v>31.775314281004572</v>
      </c>
      <c r="X189" s="4">
        <f t="shared" si="234"/>
        <v>30.579944336150596</v>
      </c>
      <c r="Y189" s="4">
        <f t="shared" si="234"/>
        <v>26.347705694279163</v>
      </c>
      <c r="Z189" s="4">
        <f t="shared" si="234"/>
        <v>27.859304468380746</v>
      </c>
      <c r="AA189" s="4">
        <f t="shared" si="234"/>
        <v>26.285671959153692</v>
      </c>
      <c r="AB189" s="4">
        <f t="shared" si="234"/>
        <v>25.072003472854338</v>
      </c>
      <c r="AC189" s="4">
        <f t="shared" si="234"/>
        <v>27.195729259292488</v>
      </c>
      <c r="AD189" s="4">
        <f t="shared" si="234"/>
        <v>27.67920188414038</v>
      </c>
      <c r="AE189" s="4">
        <f t="shared" si="234"/>
        <v>33.72723146520633</v>
      </c>
      <c r="AF189" s="4">
        <f t="shared" si="234"/>
        <v>49.036839798581482</v>
      </c>
      <c r="AG189" s="4">
        <f t="shared" si="234"/>
        <v>86.157033704639886</v>
      </c>
      <c r="AI189" s="4">
        <f t="shared" si="235"/>
        <v>-2.4723059795006961</v>
      </c>
      <c r="AJ189" s="4">
        <f t="shared" si="235"/>
        <v>-1.4465825153859697</v>
      </c>
      <c r="AK189" s="4">
        <f t="shared" si="235"/>
        <v>3.6541388897150853</v>
      </c>
      <c r="AL189" s="4">
        <f t="shared" si="235"/>
        <v>-2.3389243905658184</v>
      </c>
      <c r="AM189" s="4">
        <f t="shared" si="235"/>
        <v>-0.14231428100457322</v>
      </c>
      <c r="AN189" s="4">
        <f t="shared" si="235"/>
        <v>-0.19694433615059737</v>
      </c>
      <c r="AO189" s="4">
        <f t="shared" si="235"/>
        <v>0.96929430572083675</v>
      </c>
      <c r="AP189" s="4">
        <f t="shared" si="235"/>
        <v>1.9695531619255746E-2</v>
      </c>
      <c r="AQ189" s="4">
        <f t="shared" si="235"/>
        <v>0.54232804084630715</v>
      </c>
      <c r="AR189" s="4">
        <f t="shared" si="235"/>
        <v>-0.48900347285433909</v>
      </c>
      <c r="AS189" s="4">
        <f t="shared" si="235"/>
        <v>2.0042707407075113</v>
      </c>
      <c r="AT189" s="4">
        <f t="shared" si="235"/>
        <v>-1.2622018841403779</v>
      </c>
      <c r="AU189" s="4">
        <f t="shared" si="235"/>
        <v>1.5227685347936699</v>
      </c>
      <c r="AV189" s="4">
        <f t="shared" si="235"/>
        <v>1.2631602014185148</v>
      </c>
      <c r="AW189" s="4">
        <f t="shared" si="235"/>
        <v>0.42596629536011221</v>
      </c>
      <c r="AY189" s="2">
        <f t="shared" si="227"/>
        <v>25.609526758265776</v>
      </c>
      <c r="AZ189" s="2">
        <f t="shared" si="227"/>
        <v>28.473229486308924</v>
      </c>
      <c r="BA189" s="2">
        <f t="shared" si="227"/>
        <v>32.512206109865787</v>
      </c>
      <c r="BB189" s="2">
        <f t="shared" si="227"/>
        <v>32.058367304284339</v>
      </c>
      <c r="BC189" s="2">
        <f t="shared" si="227"/>
        <v>31.639782189376351</v>
      </c>
      <c r="BD189" s="2">
        <f t="shared" si="227"/>
        <v>30.522361662315483</v>
      </c>
      <c r="BE189" s="2">
        <f t="shared" si="227"/>
        <v>26.338522253998182</v>
      </c>
      <c r="BF189" s="2">
        <f t="shared" si="227"/>
        <v>27.859297356502655</v>
      </c>
      <c r="BG189" s="2">
        <f t="shared" si="227"/>
        <v>26.285668161303072</v>
      </c>
      <c r="BH189" s="2">
        <f t="shared" si="227"/>
        <v>25.071518675512902</v>
      </c>
      <c r="BI189" s="2">
        <f t="shared" si="227"/>
        <v>27.163540656872058</v>
      </c>
      <c r="BJ189" s="2">
        <f t="shared" si="227"/>
        <v>26.792418465716615</v>
      </c>
      <c r="BK189" s="2">
        <f t="shared" si="227"/>
        <v>29.044583842179634</v>
      </c>
      <c r="BL189" s="2">
        <f t="shared" si="227"/>
        <v>28.386520526840165</v>
      </c>
      <c r="BM189" s="2">
        <f t="shared" si="227"/>
        <v>31.147612618044711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95.874362731152189</v>
      </c>
      <c r="DL189" s="2">
        <f t="shared" si="236"/>
        <v>92.386376955903287</v>
      </c>
      <c r="DM189" s="2">
        <f t="shared" si="236"/>
        <v>88.311741109530601</v>
      </c>
      <c r="DN189" s="2">
        <f t="shared" si="236"/>
        <v>95.732145479082334</v>
      </c>
      <c r="DO189" s="2">
        <f t="shared" si="236"/>
        <v>99.984070034843199</v>
      </c>
      <c r="DP189" s="2">
        <f t="shared" si="236"/>
        <v>91.034200656660431</v>
      </c>
      <c r="DQ189" s="2">
        <f t="shared" si="236"/>
        <v>81.0472678236398</v>
      </c>
      <c r="DR189" s="2">
        <f t="shared" si="236"/>
        <v>84.756222380275005</v>
      </c>
      <c r="DS189" s="2">
        <f t="shared" si="236"/>
        <v>89.432624484052525</v>
      </c>
      <c r="DT189" s="2">
        <f t="shared" si="236"/>
        <v>80.606740150093813</v>
      </c>
      <c r="DU189" s="2">
        <f t="shared" si="236"/>
        <v>95.758249662618084</v>
      </c>
      <c r="DV189" s="2">
        <f t="shared" si="236"/>
        <v>87.862697091932446</v>
      </c>
      <c r="DW189" s="2">
        <f t="shared" si="236"/>
        <v>94.356151282051286</v>
      </c>
      <c r="DX189" s="2">
        <f t="shared" si="236"/>
        <v>99.580695778611613</v>
      </c>
      <c r="DY189" s="2">
        <f t="shared" si="236"/>
        <v>97.075966275659823</v>
      </c>
      <c r="EA189" s="2">
        <f t="shared" si="240"/>
        <v>25.264361782378877</v>
      </c>
      <c r="EB189" s="2">
        <f t="shared" si="240"/>
        <v>27.863263564613622</v>
      </c>
      <c r="EC189" s="2">
        <f t="shared" si="240"/>
        <v>32.924841345202765</v>
      </c>
      <c r="ED189" s="2">
        <f t="shared" si="240"/>
        <v>32.585753983444782</v>
      </c>
      <c r="EE189" s="2">
        <f t="shared" si="240"/>
        <v>32.039663856788295</v>
      </c>
      <c r="EF189" s="2">
        <f t="shared" si="239"/>
        <v>30.988207574823971</v>
      </c>
      <c r="EG189" s="2">
        <f t="shared" si="239"/>
        <v>25.987859545624822</v>
      </c>
      <c r="EH189" s="2">
        <f t="shared" si="239"/>
        <v>28.244265400251741</v>
      </c>
      <c r="EI189" s="2">
        <f t="shared" si="239"/>
        <v>25.00416475804855</v>
      </c>
      <c r="EJ189" s="2">
        <f t="shared" si="239"/>
        <v>24.309807430641907</v>
      </c>
      <c r="EK189" s="2">
        <f t="shared" si="212"/>
        <v>27.047772473302388</v>
      </c>
      <c r="EL189" s="2">
        <f t="shared" si="179"/>
        <v>26.093472563743827</v>
      </c>
      <c r="EM189" s="2">
        <f t="shared" si="179"/>
        <v>28.928311271313589</v>
      </c>
      <c r="EN189" s="2">
        <f t="shared" si="179"/>
        <v>28.077793901529702</v>
      </c>
      <c r="EO189" s="2">
        <f t="shared" si="179"/>
        <v>32.117956405845952</v>
      </c>
      <c r="EQ189" s="2">
        <f t="shared" si="237"/>
        <v>25.850985116232266</v>
      </c>
      <c r="ER189" s="2">
        <f t="shared" si="237"/>
        <v>28.731051111184939</v>
      </c>
      <c r="ES189" s="2">
        <f t="shared" si="237"/>
        <v>32.318869584672711</v>
      </c>
      <c r="ET189" s="2">
        <f t="shared" si="237"/>
        <v>31.773494780087162</v>
      </c>
      <c r="EU189" s="2">
        <f t="shared" si="237"/>
        <v>31.414276851140773</v>
      </c>
      <c r="EV189" s="2">
        <f t="shared" si="237"/>
        <v>30.284523182619949</v>
      </c>
      <c r="EW189" s="2">
        <f t="shared" si="237"/>
        <v>26.499402605662493</v>
      </c>
      <c r="EX189" s="2">
        <f t="shared" si="237"/>
        <v>27.717391019528698</v>
      </c>
      <c r="EY189" s="2">
        <f t="shared" si="237"/>
        <v>26.700673310955224</v>
      </c>
      <c r="EZ189" s="2">
        <f t="shared" si="237"/>
        <v>25.371342860095133</v>
      </c>
      <c r="FA189" s="2">
        <f t="shared" si="237"/>
        <v>27.21615456977516</v>
      </c>
      <c r="FB189" s="2">
        <f t="shared" si="237"/>
        <v>27.222136573633229</v>
      </c>
      <c r="FC189" s="2">
        <f t="shared" si="237"/>
        <v>29.129338168335337</v>
      </c>
      <c r="FD189" s="2">
        <f t="shared" si="237"/>
        <v>28.680302147141752</v>
      </c>
      <c r="FE189" s="2">
        <f t="shared" si="237"/>
        <v>30.014153255211841</v>
      </c>
      <c r="FG189" s="2">
        <f t="shared" si="238"/>
        <v>0.99998936034769281</v>
      </c>
      <c r="FH189" s="2">
        <f t="shared" si="238"/>
        <v>0.99998947372736779</v>
      </c>
      <c r="FI189" s="2">
        <f t="shared" si="238"/>
        <v>0.99998867607283382</v>
      </c>
      <c r="FJ189" s="2">
        <f t="shared" si="238"/>
        <v>0.99998782123761321</v>
      </c>
      <c r="FK189" s="2">
        <f t="shared" si="238"/>
        <v>0.99998607425106978</v>
      </c>
      <c r="FL189" s="2">
        <f t="shared" si="238"/>
        <v>0.99998682121682991</v>
      </c>
      <c r="FM189" s="2">
        <f t="shared" si="238"/>
        <v>0.9999870758850985</v>
      </c>
      <c r="FN189" s="2">
        <f t="shared" si="238"/>
        <v>0.99998501021702846</v>
      </c>
      <c r="FO189" s="2">
        <f t="shared" si="238"/>
        <v>0.99998696040022184</v>
      </c>
      <c r="FP189" s="2">
        <f t="shared" si="238"/>
        <v>0.99998627355462977</v>
      </c>
      <c r="FQ189" s="2">
        <f t="shared" si="238"/>
        <v>0.99998624464071029</v>
      </c>
      <c r="FR189" s="2">
        <f t="shared" si="238"/>
        <v>0.99998670547365198</v>
      </c>
      <c r="FS189" s="2">
        <f t="shared" si="238"/>
        <v>0.99998751476295933</v>
      </c>
      <c r="FT189" s="2">
        <f t="shared" si="238"/>
        <v>0.99998665249150309</v>
      </c>
      <c r="FU189" s="2">
        <f t="shared" si="238"/>
        <v>0.99998013600615887</v>
      </c>
      <c r="FW189" s="2">
        <f t="shared" si="229"/>
        <v>0.58711218963116019</v>
      </c>
      <c r="FX189" s="2">
        <f t="shared" si="229"/>
        <v>0.70211509282426676</v>
      </c>
      <c r="FY189" s="2">
        <f t="shared" si="229"/>
        <v>0.68198298909900135</v>
      </c>
      <c r="FZ189" s="2">
        <f t="shared" si="229"/>
        <v>0.65023051985724278</v>
      </c>
      <c r="GA189" s="2">
        <f t="shared" si="229"/>
        <v>0.6409276824333392</v>
      </c>
      <c r="GB189" s="2">
        <f t="shared" si="229"/>
        <v>0.6631342840644544</v>
      </c>
      <c r="GC189" s="2">
        <f t="shared" si="229"/>
        <v>0.68410881036797588</v>
      </c>
      <c r="GD189" s="2">
        <f t="shared" si="229"/>
        <v>0.73227159990214319</v>
      </c>
      <c r="GE189" s="2">
        <f t="shared" si="229"/>
        <v>0.7548817126392765</v>
      </c>
      <c r="GF189" s="2">
        <f t="shared" si="229"/>
        <v>0.71682815946279976</v>
      </c>
      <c r="GG189" s="2">
        <f t="shared" si="229"/>
        <v>0.68191956671314735</v>
      </c>
      <c r="GH189" s="2">
        <f t="shared" si="229"/>
        <v>0.61854077322640255</v>
      </c>
      <c r="GI189" s="2">
        <f t="shared" si="229"/>
        <v>0.57432955731273039</v>
      </c>
      <c r="GJ189" s="2">
        <f t="shared" si="229"/>
        <v>0.51081830325402255</v>
      </c>
      <c r="GK189" s="2">
        <f t="shared" si="229"/>
        <v>0.46184649595964394</v>
      </c>
      <c r="GM189" s="86">
        <f t="shared" si="230"/>
        <v>1.3730530080596355E-271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1.9184831980197952E-145</v>
      </c>
      <c r="HD189" s="86">
        <f t="shared" si="181"/>
        <v>0</v>
      </c>
      <c r="HE189" s="86">
        <f t="shared" si="181"/>
        <v>4.8486047580208986E-247</v>
      </c>
      <c r="HF189" s="86">
        <f t="shared" si="181"/>
        <v>0</v>
      </c>
      <c r="HG189" s="86">
        <f t="shared" si="181"/>
        <v>8.6695157294667186E-302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1.086323873927077E-306</v>
      </c>
      <c r="HO189" s="86">
        <f t="shared" si="226"/>
        <v>1.7593253137761143E-268</v>
      </c>
      <c r="HP189" s="86">
        <f t="shared" si="226"/>
        <v>1.6956586197295846E-237</v>
      </c>
      <c r="HQ189" s="86">
        <f t="shared" si="226"/>
        <v>0</v>
      </c>
      <c r="HS189" s="86">
        <f t="shared" si="231"/>
        <v>1.1949253338482144E-47</v>
      </c>
      <c r="HT189" s="86">
        <f t="shared" si="231"/>
        <v>4.4536193001325338E-40</v>
      </c>
      <c r="HU189" s="86">
        <f t="shared" si="231"/>
        <v>4.249363329903438E-43</v>
      </c>
      <c r="HV189" s="86">
        <f t="shared" si="231"/>
        <v>1.6444162772288091E-45</v>
      </c>
      <c r="HW189" s="86">
        <f t="shared" si="231"/>
        <v>3.0982525226311655E-46</v>
      </c>
      <c r="HX189" s="86">
        <f t="shared" si="231"/>
        <v>5.8013255787768656E-50</v>
      </c>
      <c r="HY189" s="86">
        <f t="shared" si="231"/>
        <v>6.9779621382261287E-57</v>
      </c>
      <c r="HZ189" s="86">
        <f t="shared" si="231"/>
        <v>2.7872696220730386E-77</v>
      </c>
      <c r="IA189" s="86">
        <f t="shared" si="231"/>
        <v>1.5540863230664605E-71</v>
      </c>
      <c r="IB189" s="86">
        <f t="shared" si="231"/>
        <v>8.8968164320966529E-64</v>
      </c>
      <c r="IC189" s="86">
        <f t="shared" si="231"/>
        <v>3.8876870778529633E-51</v>
      </c>
      <c r="ID189" s="86">
        <f t="shared" si="231"/>
        <v>1.2184111840087451E-45</v>
      </c>
      <c r="IE189" s="86">
        <f t="shared" si="231"/>
        <v>8.3993946878386633E-39</v>
      </c>
      <c r="IF189" s="86">
        <f t="shared" si="231"/>
        <v>2.1932223586778713E-30</v>
      </c>
      <c r="IG189" s="86">
        <f t="shared" si="231"/>
        <v>7.5923497440286992E-30</v>
      </c>
      <c r="II189" s="86">
        <f t="shared" si="232"/>
        <v>0.41624466509643071</v>
      </c>
      <c r="IJ189" s="86">
        <f t="shared" si="232"/>
        <v>0.13348604725218544</v>
      </c>
      <c r="IK189" s="86">
        <f t="shared" si="232"/>
        <v>0.14927456431417122</v>
      </c>
      <c r="IL189" s="86">
        <f t="shared" si="232"/>
        <v>0.21446465922558611</v>
      </c>
      <c r="IM189" s="86">
        <f t="shared" si="232"/>
        <v>0.23807821767902401</v>
      </c>
      <c r="IN189" s="86">
        <f t="shared" si="232"/>
        <v>0.16235400958821644</v>
      </c>
      <c r="IO189" s="86">
        <f t="shared" si="232"/>
        <v>0.10190388537384867</v>
      </c>
      <c r="IP189" s="86">
        <f t="shared" si="232"/>
        <v>1.5936906761810858E-2</v>
      </c>
      <c r="IQ189" s="86">
        <f t="shared" si="232"/>
        <v>1.1506413491412307E-2</v>
      </c>
      <c r="IR189" s="86">
        <f t="shared" si="232"/>
        <v>4.1306088158052659E-2</v>
      </c>
      <c r="IS189" s="86">
        <f t="shared" si="232"/>
        <v>0.12017982885768236</v>
      </c>
      <c r="IT189" s="86">
        <f t="shared" si="232"/>
        <v>0.3126848879280279</v>
      </c>
      <c r="IU189" s="86">
        <f t="shared" si="232"/>
        <v>0.47741451214096375</v>
      </c>
      <c r="IV189" s="86">
        <f t="shared" si="232"/>
        <v>0.49119344674050402</v>
      </c>
      <c r="IW189" s="86">
        <f t="shared" si="232"/>
        <v>0.55895769812227802</v>
      </c>
      <c r="IY189" s="86">
        <f t="shared" si="233"/>
        <v>0.41624466509643071</v>
      </c>
      <c r="IZ189" s="86">
        <f t="shared" si="233"/>
        <v>0.13348604725218544</v>
      </c>
      <c r="JA189" s="86">
        <f t="shared" si="233"/>
        <v>0.14927456431417122</v>
      </c>
      <c r="JB189" s="86">
        <f t="shared" si="233"/>
        <v>0.21446465922558611</v>
      </c>
      <c r="JC189" s="86">
        <f t="shared" si="233"/>
        <v>0.23807821767902401</v>
      </c>
      <c r="JD189" s="86">
        <f t="shared" si="233"/>
        <v>0.16235400958821644</v>
      </c>
      <c r="JE189" s="86">
        <f t="shared" si="233"/>
        <v>0.10190388537384867</v>
      </c>
      <c r="JF189" s="86">
        <f t="shared" si="233"/>
        <v>1.5936906761810858E-2</v>
      </c>
      <c r="JG189" s="86">
        <f t="shared" si="233"/>
        <v>1.1506413491412307E-2</v>
      </c>
      <c r="JH189" s="86">
        <f t="shared" si="233"/>
        <v>4.1306088158052659E-2</v>
      </c>
      <c r="JI189" s="86">
        <f t="shared" si="233"/>
        <v>0.12017982885768236</v>
      </c>
      <c r="JJ189" s="86">
        <f t="shared" si="233"/>
        <v>0.3126848879280279</v>
      </c>
      <c r="JK189" s="86">
        <f t="shared" si="233"/>
        <v>0.47741451214096375</v>
      </c>
      <c r="JL189" s="86">
        <f t="shared" si="233"/>
        <v>0.49119344674050402</v>
      </c>
      <c r="JM189" s="86">
        <f t="shared" si="233"/>
        <v>0.55895769812227802</v>
      </c>
    </row>
    <row r="190" spans="2:273" x14ac:dyDescent="0.25">
      <c r="B190" s="2">
        <v>163</v>
      </c>
      <c r="C190" s="37">
        <v>25.638999999999999</v>
      </c>
      <c r="D190" s="37">
        <v>27.55</v>
      </c>
      <c r="E190" s="37">
        <v>36.101999999999997</v>
      </c>
      <c r="F190" s="37">
        <v>30.016999999999999</v>
      </c>
      <c r="G190" s="37">
        <v>30.15</v>
      </c>
      <c r="H190" s="37">
        <v>30.417000000000002</v>
      </c>
      <c r="I190" s="37">
        <v>25.95</v>
      </c>
      <c r="J190" s="37">
        <v>25.552</v>
      </c>
      <c r="K190" s="37">
        <v>27.914000000000001</v>
      </c>
      <c r="L190" s="37">
        <v>24.966999999999999</v>
      </c>
      <c r="M190" s="37">
        <v>27.382999999999999</v>
      </c>
      <c r="N190" s="37">
        <v>26.832999999999998</v>
      </c>
      <c r="O190" s="37">
        <v>30</v>
      </c>
      <c r="P190" s="37">
        <v>44.1</v>
      </c>
      <c r="Q190" s="37">
        <v>79.216999999999999</v>
      </c>
      <c r="S190" s="4">
        <f t="shared" si="234"/>
        <v>25.703913565100422</v>
      </c>
      <c r="T190" s="4">
        <f t="shared" si="234"/>
        <v>28.390196979548172</v>
      </c>
      <c r="U190" s="4">
        <f t="shared" si="234"/>
        <v>32.40479757242074</v>
      </c>
      <c r="V190" s="4">
        <f t="shared" si="234"/>
        <v>31.969824502904672</v>
      </c>
      <c r="W190" s="4">
        <f t="shared" si="234"/>
        <v>31.609493226131114</v>
      </c>
      <c r="X190" s="4">
        <f t="shared" si="234"/>
        <v>30.47756538786377</v>
      </c>
      <c r="Y190" s="4">
        <f t="shared" si="234"/>
        <v>26.267432650596636</v>
      </c>
      <c r="Z190" s="4">
        <f t="shared" si="234"/>
        <v>27.765925041733801</v>
      </c>
      <c r="AA190" s="4">
        <f t="shared" si="234"/>
        <v>26.190125136942925</v>
      </c>
      <c r="AB190" s="4">
        <f t="shared" si="234"/>
        <v>24.988239980979976</v>
      </c>
      <c r="AC190" s="4">
        <f t="shared" si="234"/>
        <v>27.104563685284305</v>
      </c>
      <c r="AD190" s="4">
        <f t="shared" si="234"/>
        <v>27.04207102913206</v>
      </c>
      <c r="AE190" s="4">
        <f t="shared" si="234"/>
        <v>31.409959084285827</v>
      </c>
      <c r="AF190" s="4">
        <f t="shared" si="234"/>
        <v>43.733144834699516</v>
      </c>
      <c r="AG190" s="4">
        <f t="shared" si="234"/>
        <v>77.754228488518109</v>
      </c>
      <c r="AI190" s="4">
        <f t="shared" si="235"/>
        <v>-6.4913565100422232E-2</v>
      </c>
      <c r="AJ190" s="4">
        <f t="shared" si="235"/>
        <v>-0.84019697954817119</v>
      </c>
      <c r="AK190" s="4">
        <f t="shared" si="235"/>
        <v>3.6972024275792563</v>
      </c>
      <c r="AL190" s="4">
        <f t="shared" si="235"/>
        <v>-1.9528245029046722</v>
      </c>
      <c r="AM190" s="4">
        <f t="shared" si="235"/>
        <v>-1.4594932261311158</v>
      </c>
      <c r="AN190" s="4">
        <f t="shared" si="235"/>
        <v>-6.0565387863768194E-2</v>
      </c>
      <c r="AO190" s="4">
        <f t="shared" si="235"/>
        <v>-0.31743265059663628</v>
      </c>
      <c r="AP190" s="4">
        <f t="shared" si="235"/>
        <v>-2.2139250417338019</v>
      </c>
      <c r="AQ190" s="4">
        <f t="shared" si="235"/>
        <v>1.7238748630570768</v>
      </c>
      <c r="AR190" s="4">
        <f t="shared" si="235"/>
        <v>-2.1239980979977702E-2</v>
      </c>
      <c r="AS190" s="4">
        <f t="shared" si="235"/>
        <v>0.27843631471569452</v>
      </c>
      <c r="AT190" s="4">
        <f t="shared" si="235"/>
        <v>-0.20907102913206188</v>
      </c>
      <c r="AU190" s="4">
        <f t="shared" si="235"/>
        <v>-1.4099590842858269</v>
      </c>
      <c r="AV190" s="4">
        <f t="shared" si="235"/>
        <v>0.36685516530048545</v>
      </c>
      <c r="AW190" s="4">
        <f t="shared" si="235"/>
        <v>1.4627715114818898</v>
      </c>
      <c r="AY190" s="2">
        <f t="shared" si="227"/>
        <v>25.525561398592949</v>
      </c>
      <c r="AZ190" s="2">
        <f t="shared" si="227"/>
        <v>28.388215744257355</v>
      </c>
      <c r="BA190" s="2">
        <f t="shared" si="227"/>
        <v>32.398993461499188</v>
      </c>
      <c r="BB190" s="2">
        <f t="shared" si="227"/>
        <v>31.955802154981942</v>
      </c>
      <c r="BC190" s="2">
        <f t="shared" si="227"/>
        <v>31.564425238003857</v>
      </c>
      <c r="BD190" s="2">
        <f t="shared" si="227"/>
        <v>30.461882746312781</v>
      </c>
      <c r="BE190" s="2">
        <f t="shared" si="227"/>
        <v>26.265453714577305</v>
      </c>
      <c r="BF190" s="2">
        <f t="shared" si="227"/>
        <v>27.765924439464051</v>
      </c>
      <c r="BG190" s="2">
        <f t="shared" si="227"/>
        <v>26.190124796230052</v>
      </c>
      <c r="BH190" s="2">
        <f t="shared" si="227"/>
        <v>24.988170364593252</v>
      </c>
      <c r="BI190" s="2">
        <f t="shared" si="227"/>
        <v>27.096703680008488</v>
      </c>
      <c r="BJ190" s="2">
        <f t="shared" si="227"/>
        <v>26.705617032426915</v>
      </c>
      <c r="BK190" s="2">
        <f t="shared" si="227"/>
        <v>28.931349207497398</v>
      </c>
      <c r="BL190" s="2">
        <f t="shared" si="227"/>
        <v>28.24595645599166</v>
      </c>
      <c r="BM190" s="2">
        <f t="shared" si="227"/>
        <v>30.994877400378154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25.552</v>
      </c>
      <c r="DC190" s="2">
        <f t="shared" si="205"/>
        <v>27.914000000000001</v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96.257253200568982</v>
      </c>
      <c r="DL190" s="2">
        <f t="shared" si="236"/>
        <v>92.729119250829797</v>
      </c>
      <c r="DM190" s="2">
        <f t="shared" si="236"/>
        <v>88.612775248933161</v>
      </c>
      <c r="DN190" s="2">
        <f t="shared" si="236"/>
        <v>96.080615924426453</v>
      </c>
      <c r="DO190" s="2">
        <f t="shared" si="236"/>
        <v>100.38192212543554</v>
      </c>
      <c r="DP190" s="2">
        <f t="shared" si="236"/>
        <v>91.379361538461552</v>
      </c>
      <c r="DQ190" s="2">
        <f t="shared" si="236"/>
        <v>81.332134615384632</v>
      </c>
      <c r="DR190" s="2">
        <f t="shared" si="236"/>
        <v>85.069668563300127</v>
      </c>
      <c r="DS190" s="2">
        <f t="shared" si="236"/>
        <v>89.769423076923061</v>
      </c>
      <c r="DT190" s="2">
        <f t="shared" si="236"/>
        <v>80.883626923076918</v>
      </c>
      <c r="DU190" s="2">
        <f t="shared" si="236"/>
        <v>96.131468286099874</v>
      </c>
      <c r="DV190" s="2">
        <f t="shared" si="236"/>
        <v>88.171584615384603</v>
      </c>
      <c r="DW190" s="2">
        <f t="shared" si="236"/>
        <v>94.691389743589752</v>
      </c>
      <c r="DX190" s="2">
        <f t="shared" si="236"/>
        <v>99.953961538461527</v>
      </c>
      <c r="DY190" s="2">
        <f t="shared" si="236"/>
        <v>97.487911656891498</v>
      </c>
      <c r="EA190" s="2">
        <f t="shared" si="240"/>
        <v>25.160208730859488</v>
      </c>
      <c r="EB190" s="2">
        <f t="shared" si="240"/>
        <v>27.750040718817125</v>
      </c>
      <c r="EC190" s="2">
        <f t="shared" si="240"/>
        <v>32.831737223870746</v>
      </c>
      <c r="ED190" s="2">
        <f t="shared" si="240"/>
        <v>32.510436532103711</v>
      </c>
      <c r="EE190" s="2">
        <f t="shared" si="240"/>
        <v>31.985332711189834</v>
      </c>
      <c r="EF190" s="2">
        <f t="shared" si="239"/>
        <v>30.951284441759043</v>
      </c>
      <c r="EG190" s="2">
        <f t="shared" si="239"/>
        <v>25.898292116168889</v>
      </c>
      <c r="EH190" s="2">
        <f t="shared" si="239"/>
        <v>28.16676911703005</v>
      </c>
      <c r="EI190" s="2">
        <f t="shared" si="239"/>
        <v>24.857819187629367</v>
      </c>
      <c r="EJ190" s="2">
        <f t="shared" si="239"/>
        <v>24.192701486157269</v>
      </c>
      <c r="EK190" s="2">
        <f t="shared" si="212"/>
        <v>26.975349299328609</v>
      </c>
      <c r="EL190" s="2">
        <f t="shared" si="179"/>
        <v>25.968495988350512</v>
      </c>
      <c r="EM190" s="2">
        <f t="shared" si="179"/>
        <v>28.808215190287811</v>
      </c>
      <c r="EN190" s="2">
        <f t="shared" si="179"/>
        <v>27.917259625283105</v>
      </c>
      <c r="EO190" s="2">
        <f t="shared" si="179"/>
        <v>32.029771533046528</v>
      </c>
      <c r="EQ190" s="2">
        <f t="shared" si="237"/>
        <v>25.758756526114524</v>
      </c>
      <c r="ER190" s="2">
        <f t="shared" si="237"/>
        <v>28.634284056960002</v>
      </c>
      <c r="ES190" s="2">
        <f t="shared" si="237"/>
        <v>32.214134331514238</v>
      </c>
      <c r="ET190" s="2">
        <f t="shared" si="237"/>
        <v>31.682654183362647</v>
      </c>
      <c r="EU190" s="2">
        <f t="shared" si="237"/>
        <v>31.348052784892008</v>
      </c>
      <c r="EV190" s="2">
        <f t="shared" si="237"/>
        <v>30.234083792988159</v>
      </c>
      <c r="EW190" s="2">
        <f t="shared" si="237"/>
        <v>26.419146549790664</v>
      </c>
      <c r="EX190" s="2">
        <f t="shared" si="237"/>
        <v>27.63122808717263</v>
      </c>
      <c r="EY190" s="2">
        <f t="shared" si="237"/>
        <v>26.583672989856982</v>
      </c>
      <c r="EZ190" s="2">
        <f t="shared" si="237"/>
        <v>25.273793113149743</v>
      </c>
      <c r="FA190" s="2">
        <f t="shared" si="237"/>
        <v>27.147091948889539</v>
      </c>
      <c r="FB190" s="2">
        <f t="shared" si="237"/>
        <v>27.119028428624443</v>
      </c>
      <c r="FC190" s="2">
        <f t="shared" si="237"/>
        <v>29.013323936432759</v>
      </c>
      <c r="FD190" s="2">
        <f t="shared" si="237"/>
        <v>28.531391243985684</v>
      </c>
      <c r="FE190" s="2">
        <f t="shared" si="237"/>
        <v>29.892654824836125</v>
      </c>
      <c r="FG190" s="2">
        <f t="shared" si="238"/>
        <v>0.99999029651268467</v>
      </c>
      <c r="FH190" s="2">
        <f t="shared" si="238"/>
        <v>0.99999039991636984</v>
      </c>
      <c r="FI190" s="2">
        <f t="shared" si="238"/>
        <v>0.99998967244539017</v>
      </c>
      <c r="FJ190" s="2">
        <f t="shared" si="238"/>
        <v>0.99998889282479086</v>
      </c>
      <c r="FK190" s="2">
        <f t="shared" si="238"/>
        <v>0.99998729955046739</v>
      </c>
      <c r="FL190" s="2">
        <f t="shared" si="238"/>
        <v>0.99998798079296203</v>
      </c>
      <c r="FM190" s="2">
        <f t="shared" si="238"/>
        <v>0.99998821305371688</v>
      </c>
      <c r="FN190" s="2">
        <f t="shared" si="238"/>
        <v>0.99998632913741925</v>
      </c>
      <c r="FO190" s="2">
        <f t="shared" si="238"/>
        <v>0.99998810773001701</v>
      </c>
      <c r="FP190" s="2">
        <f t="shared" si="238"/>
        <v>0.9999874813179167</v>
      </c>
      <c r="FQ190" s="2">
        <f t="shared" si="238"/>
        <v>0.99998745494804497</v>
      </c>
      <c r="FR190" s="2">
        <f t="shared" si="238"/>
        <v>0.99998787523368327</v>
      </c>
      <c r="FS190" s="2">
        <f t="shared" si="238"/>
        <v>0.99998861331597799</v>
      </c>
      <c r="FT190" s="2">
        <f t="shared" si="238"/>
        <v>0.99998782691327592</v>
      </c>
      <c r="FU190" s="2">
        <f t="shared" si="238"/>
        <v>0.99998188379064012</v>
      </c>
      <c r="FW190" s="2">
        <f t="shared" si="229"/>
        <v>0.60924588037103167</v>
      </c>
      <c r="FX190" s="2">
        <f t="shared" si="229"/>
        <v>0.72101331539700797</v>
      </c>
      <c r="FY190" s="2">
        <f t="shared" si="229"/>
        <v>0.70161563271602101</v>
      </c>
      <c r="FZ190" s="2">
        <f t="shared" si="229"/>
        <v>0.67087739076213493</v>
      </c>
      <c r="GA190" s="2">
        <f t="shared" si="229"/>
        <v>0.6618381078912603</v>
      </c>
      <c r="GB190" s="2">
        <f t="shared" si="229"/>
        <v>0.68339033693814566</v>
      </c>
      <c r="GC190" s="2">
        <f t="shared" si="229"/>
        <v>0.70366724179745832</v>
      </c>
      <c r="GD190" s="2">
        <f t="shared" si="229"/>
        <v>0.74993803815872573</v>
      </c>
      <c r="GE190" s="2">
        <f t="shared" si="229"/>
        <v>0.77152170164329825</v>
      </c>
      <c r="GF190" s="2">
        <f t="shared" si="229"/>
        <v>0.73514507273948182</v>
      </c>
      <c r="GG190" s="2">
        <f t="shared" si="229"/>
        <v>0.70155441226867543</v>
      </c>
      <c r="GH190" s="2">
        <f t="shared" si="229"/>
        <v>0.6400226715791717</v>
      </c>
      <c r="GI190" s="2">
        <f t="shared" si="229"/>
        <v>0.59667775567258063</v>
      </c>
      <c r="GJ190" s="2">
        <f t="shared" si="229"/>
        <v>0.53379424166663847</v>
      </c>
      <c r="GK190" s="2">
        <f t="shared" si="229"/>
        <v>0.4848027166970994</v>
      </c>
      <c r="GM190" s="86">
        <f t="shared" si="230"/>
        <v>6.8475897199263401E-277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3.9148976580467522E-149</v>
      </c>
      <c r="HD190" s="86">
        <f t="shared" si="181"/>
        <v>0</v>
      </c>
      <c r="HE190" s="86">
        <f t="shared" si="181"/>
        <v>2.1431772821981712E-253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1.8144871627299417E-275</v>
      </c>
      <c r="HP190" s="86">
        <f t="shared" si="226"/>
        <v>1.0926685507697795E-243</v>
      </c>
      <c r="HQ190" s="86">
        <f t="shared" si="226"/>
        <v>0</v>
      </c>
      <c r="HS190" s="86">
        <f t="shared" si="231"/>
        <v>3.0689458437078859E-50</v>
      </c>
      <c r="HT190" s="86">
        <f t="shared" si="231"/>
        <v>4.9495822512204722E-42</v>
      </c>
      <c r="HU190" s="86">
        <f t="shared" si="231"/>
        <v>2.7351877101405329E-45</v>
      </c>
      <c r="HV190" s="86">
        <f t="shared" si="231"/>
        <v>6.8913794121281338E-48</v>
      </c>
      <c r="HW190" s="86">
        <f t="shared" si="231"/>
        <v>1.1467056567332309E-48</v>
      </c>
      <c r="HX190" s="86">
        <f t="shared" si="231"/>
        <v>1.5276763040071704E-52</v>
      </c>
      <c r="HY190" s="86">
        <f t="shared" si="231"/>
        <v>1.0259993186486126E-59</v>
      </c>
      <c r="HZ190" s="86">
        <f t="shared" si="231"/>
        <v>4.9663239700537116E-81</v>
      </c>
      <c r="IA190" s="86">
        <f t="shared" si="231"/>
        <v>6.4923785051809079E-75</v>
      </c>
      <c r="IB190" s="86">
        <f t="shared" si="231"/>
        <v>6.7869853773401542E-67</v>
      </c>
      <c r="IC190" s="86">
        <f t="shared" si="231"/>
        <v>1.0190094485500998E-53</v>
      </c>
      <c r="ID190" s="86">
        <f t="shared" si="231"/>
        <v>4.4324912795475218E-48</v>
      </c>
      <c r="IE190" s="86">
        <f t="shared" si="231"/>
        <v>5.7991296445171974E-41</v>
      </c>
      <c r="IF190" s="86">
        <f t="shared" si="231"/>
        <v>4.0067529260389092E-32</v>
      </c>
      <c r="IG190" s="86">
        <f t="shared" si="231"/>
        <v>1.1472684525266343E-31</v>
      </c>
      <c r="II190" s="86">
        <f t="shared" si="232"/>
        <v>0.33204312827328475</v>
      </c>
      <c r="IJ190" s="86">
        <f t="shared" si="232"/>
        <v>9.6820709543691666E-2</v>
      </c>
      <c r="IK190" s="86">
        <f t="shared" si="232"/>
        <v>0.10644017706017626</v>
      </c>
      <c r="IL190" s="86">
        <f t="shared" si="232"/>
        <v>0.15557190304960847</v>
      </c>
      <c r="IM190" s="86">
        <f t="shared" si="232"/>
        <v>0.17400621490106216</v>
      </c>
      <c r="IN190" s="86">
        <f t="shared" si="232"/>
        <v>0.1130248679694653</v>
      </c>
      <c r="IO190" s="86">
        <f t="shared" si="232"/>
        <v>6.7241701014538288E-2</v>
      </c>
      <c r="IP190" s="86">
        <f t="shared" si="232"/>
        <v>8.5135504438137305E-3</v>
      </c>
      <c r="IQ190" s="86">
        <f t="shared" si="232"/>
        <v>6.2600009846318031E-3</v>
      </c>
      <c r="IR190" s="86">
        <f t="shared" si="232"/>
        <v>2.4913035233082213E-2</v>
      </c>
      <c r="IS190" s="86">
        <f t="shared" si="232"/>
        <v>8.1730839590620372E-2</v>
      </c>
      <c r="IT190" s="86">
        <f t="shared" si="232"/>
        <v>0.23687802754761375</v>
      </c>
      <c r="IU190" s="86">
        <f t="shared" si="232"/>
        <v>0.4063762315603266</v>
      </c>
      <c r="IV190" s="86">
        <f t="shared" si="232"/>
        <v>0.44863014893726805</v>
      </c>
      <c r="IW190" s="86">
        <f t="shared" si="232"/>
        <v>0.53849200695622579</v>
      </c>
      <c r="IY190" s="86">
        <f t="shared" si="233"/>
        <v>0.33204312827328475</v>
      </c>
      <c r="IZ190" s="86">
        <f t="shared" si="233"/>
        <v>9.6820709543691666E-2</v>
      </c>
      <c r="JA190" s="86">
        <f t="shared" si="233"/>
        <v>0.10644017706017626</v>
      </c>
      <c r="JB190" s="86">
        <f t="shared" si="233"/>
        <v>0.15557190304960847</v>
      </c>
      <c r="JC190" s="86">
        <f t="shared" si="233"/>
        <v>0.17400621490106216</v>
      </c>
      <c r="JD190" s="86">
        <f t="shared" si="233"/>
        <v>0.1130248679694653</v>
      </c>
      <c r="JE190" s="86">
        <f t="shared" si="233"/>
        <v>6.7241701014538288E-2</v>
      </c>
      <c r="JF190" s="86">
        <f t="shared" si="233"/>
        <v>8.5135504438137305E-3</v>
      </c>
      <c r="JG190" s="86">
        <f t="shared" si="233"/>
        <v>6.2600009846318031E-3</v>
      </c>
      <c r="JH190" s="86">
        <f t="shared" si="233"/>
        <v>2.4913035233082213E-2</v>
      </c>
      <c r="JI190" s="86">
        <f t="shared" si="233"/>
        <v>8.1730839590620372E-2</v>
      </c>
      <c r="JJ190" s="86">
        <f t="shared" si="233"/>
        <v>0.23687802754761375</v>
      </c>
      <c r="JK190" s="86">
        <f t="shared" si="233"/>
        <v>0.4063762315603266</v>
      </c>
      <c r="JL190" s="86">
        <f t="shared" si="233"/>
        <v>0.44863014893726805</v>
      </c>
      <c r="JM190" s="86">
        <f t="shared" si="233"/>
        <v>0.53849200695622579</v>
      </c>
    </row>
    <row r="191" spans="2:273" x14ac:dyDescent="0.25">
      <c r="B191" s="2">
        <v>164</v>
      </c>
      <c r="C191" s="37">
        <v>26.344000000000001</v>
      </c>
      <c r="D191" s="37">
        <v>28.3</v>
      </c>
      <c r="E191" s="37">
        <v>36.152999999999999</v>
      </c>
      <c r="F191" s="37">
        <v>29.068000000000001</v>
      </c>
      <c r="G191" s="37">
        <v>30.8</v>
      </c>
      <c r="H191" s="37">
        <v>27.817</v>
      </c>
      <c r="I191" s="37">
        <v>26.45</v>
      </c>
      <c r="J191" s="37">
        <v>26.568999999999999</v>
      </c>
      <c r="K191" s="37">
        <v>26.5</v>
      </c>
      <c r="L191" s="37">
        <v>26.516999999999999</v>
      </c>
      <c r="M191" s="37">
        <v>27.332999999999998</v>
      </c>
      <c r="N191" s="37">
        <v>24.582999999999998</v>
      </c>
      <c r="O191" s="37">
        <v>27.867000000000001</v>
      </c>
      <c r="P191" s="37">
        <v>39.65</v>
      </c>
      <c r="Q191" s="37">
        <v>68.849999999999994</v>
      </c>
      <c r="S191" s="4">
        <f t="shared" si="234"/>
        <v>25.509258762802528</v>
      </c>
      <c r="T191" s="4">
        <f t="shared" si="234"/>
        <v>28.303704253912702</v>
      </c>
      <c r="U191" s="4">
        <f t="shared" si="234"/>
        <v>32.287289381917283</v>
      </c>
      <c r="V191" s="4">
        <f t="shared" si="234"/>
        <v>31.857066224813281</v>
      </c>
      <c r="W191" s="4">
        <f t="shared" si="234"/>
        <v>31.501959001898506</v>
      </c>
      <c r="X191" s="4">
        <f t="shared" si="234"/>
        <v>30.405029752491043</v>
      </c>
      <c r="Y191" s="4">
        <f t="shared" si="234"/>
        <v>26.192736298860172</v>
      </c>
      <c r="Z191" s="4">
        <f t="shared" si="234"/>
        <v>27.672683345819351</v>
      </c>
      <c r="AA191" s="4">
        <f t="shared" si="234"/>
        <v>26.094139385143649</v>
      </c>
      <c r="AB191" s="4">
        <f t="shared" si="234"/>
        <v>24.904697845898209</v>
      </c>
      <c r="AC191" s="4">
        <f t="shared" si="234"/>
        <v>27.031536632763572</v>
      </c>
      <c r="AD191" s="4">
        <f t="shared" si="234"/>
        <v>26.729476933033453</v>
      </c>
      <c r="AE191" s="4">
        <f t="shared" si="234"/>
        <v>29.966378912683695</v>
      </c>
      <c r="AF191" s="4">
        <f t="shared" si="234"/>
        <v>38.678380281554219</v>
      </c>
      <c r="AG191" s="4">
        <f t="shared" si="234"/>
        <v>66.75316034521758</v>
      </c>
      <c r="AI191" s="4">
        <f t="shared" si="235"/>
        <v>0.8347412371974734</v>
      </c>
      <c r="AJ191" s="4">
        <f t="shared" si="235"/>
        <v>-3.7042539127014606E-3</v>
      </c>
      <c r="AK191" s="4">
        <f t="shared" si="235"/>
        <v>3.8657106180827157</v>
      </c>
      <c r="AL191" s="4">
        <f t="shared" si="235"/>
        <v>-2.7890662248132791</v>
      </c>
      <c r="AM191" s="4">
        <f t="shared" si="235"/>
        <v>-0.70195900189850491</v>
      </c>
      <c r="AN191" s="4">
        <f t="shared" si="235"/>
        <v>-2.5880297524910425</v>
      </c>
      <c r="AO191" s="4">
        <f t="shared" si="235"/>
        <v>0.25726370113982711</v>
      </c>
      <c r="AP191" s="4">
        <f t="shared" si="235"/>
        <v>-1.103683345819352</v>
      </c>
      <c r="AQ191" s="4">
        <f t="shared" si="235"/>
        <v>0.40586061485635128</v>
      </c>
      <c r="AR191" s="4">
        <f t="shared" si="235"/>
        <v>1.6123021541017906</v>
      </c>
      <c r="AS191" s="4">
        <f t="shared" si="235"/>
        <v>0.30146336723642619</v>
      </c>
      <c r="AT191" s="4">
        <f t="shared" si="235"/>
        <v>-2.1464769330334548</v>
      </c>
      <c r="AU191" s="4">
        <f t="shared" si="235"/>
        <v>-2.0993789126836937</v>
      </c>
      <c r="AV191" s="4">
        <f t="shared" si="235"/>
        <v>0.97161971844577977</v>
      </c>
      <c r="AW191" s="4">
        <f t="shared" si="235"/>
        <v>2.0968396547824142</v>
      </c>
      <c r="AY191" s="2">
        <f t="shared" si="227"/>
        <v>25.441859871764414</v>
      </c>
      <c r="AZ191" s="2">
        <f t="shared" si="227"/>
        <v>28.303149769151567</v>
      </c>
      <c r="BA191" s="2">
        <f t="shared" si="227"/>
        <v>32.285778373406593</v>
      </c>
      <c r="BB191" s="2">
        <f t="shared" si="227"/>
        <v>31.853140316940198</v>
      </c>
      <c r="BC191" s="2">
        <f t="shared" si="227"/>
        <v>31.488975686174257</v>
      </c>
      <c r="BD191" s="2">
        <f t="shared" si="227"/>
        <v>30.401352948036418</v>
      </c>
      <c r="BE191" s="2">
        <f t="shared" si="227"/>
        <v>26.192372546467446</v>
      </c>
      <c r="BF191" s="2">
        <f t="shared" si="227"/>
        <v>27.672683304304009</v>
      </c>
      <c r="BG191" s="2">
        <f t="shared" si="227"/>
        <v>26.094139359642899</v>
      </c>
      <c r="BH191" s="2">
        <f t="shared" si="227"/>
        <v>24.904689432015047</v>
      </c>
      <c r="BI191" s="2">
        <f t="shared" si="227"/>
        <v>27.029879768041368</v>
      </c>
      <c r="BJ191" s="2">
        <f t="shared" si="227"/>
        <v>26.619119689849683</v>
      </c>
      <c r="BK191" s="2">
        <f t="shared" si="227"/>
        <v>28.818219964846072</v>
      </c>
      <c r="BL191" s="2">
        <f t="shared" si="227"/>
        <v>28.10584358607117</v>
      </c>
      <c r="BM191" s="2">
        <f t="shared" si="227"/>
        <v>30.840481492205047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>
        <f t="shared" si="204"/>
        <v>26.568999999999999</v>
      </c>
      <c r="DC191" s="2">
        <f t="shared" si="205"/>
        <v>26.5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96.640143669985775</v>
      </c>
      <c r="DL191" s="2">
        <f t="shared" si="236"/>
        <v>93.071861545756292</v>
      </c>
      <c r="DM191" s="2">
        <f t="shared" si="236"/>
        <v>88.913809388335721</v>
      </c>
      <c r="DN191" s="2">
        <f t="shared" si="236"/>
        <v>96.429086369770573</v>
      </c>
      <c r="DO191" s="2">
        <f t="shared" si="236"/>
        <v>100.77977421602787</v>
      </c>
      <c r="DP191" s="2">
        <f t="shared" si="236"/>
        <v>91.724522420262687</v>
      </c>
      <c r="DQ191" s="2">
        <f t="shared" si="236"/>
        <v>81.617001407129464</v>
      </c>
      <c r="DR191" s="2">
        <f t="shared" si="236"/>
        <v>85.383114746325262</v>
      </c>
      <c r="DS191" s="2">
        <f t="shared" si="236"/>
        <v>90.106221669793612</v>
      </c>
      <c r="DT191" s="2">
        <f t="shared" si="236"/>
        <v>81.160513696060036</v>
      </c>
      <c r="DU191" s="2">
        <f t="shared" si="236"/>
        <v>96.50468690958165</v>
      </c>
      <c r="DV191" s="2">
        <f t="shared" si="236"/>
        <v>88.48047213883676</v>
      </c>
      <c r="DW191" s="2">
        <f t="shared" si="236"/>
        <v>95.026628205128205</v>
      </c>
      <c r="DX191" s="2">
        <f t="shared" si="236"/>
        <v>100.32722729831143</v>
      </c>
      <c r="DY191" s="2">
        <f t="shared" si="236"/>
        <v>97.899857038123173</v>
      </c>
      <c r="EA191" s="2">
        <f t="shared" si="240"/>
        <v>25.056055679340101</v>
      </c>
      <c r="EB191" s="2">
        <f t="shared" si="240"/>
        <v>27.636817873020632</v>
      </c>
      <c r="EC191" s="2">
        <f t="shared" si="240"/>
        <v>32.738633102538728</v>
      </c>
      <c r="ED191" s="2">
        <f t="shared" si="240"/>
        <v>32.435119080762632</v>
      </c>
      <c r="EE191" s="2">
        <f t="shared" si="240"/>
        <v>31.931001565591373</v>
      </c>
      <c r="EF191" s="2">
        <f t="shared" si="239"/>
        <v>30.914361308694119</v>
      </c>
      <c r="EG191" s="2">
        <f t="shared" si="239"/>
        <v>25.808724686712956</v>
      </c>
      <c r="EH191" s="2">
        <f t="shared" si="239"/>
        <v>28.089272833808359</v>
      </c>
      <c r="EI191" s="2">
        <f t="shared" si="239"/>
        <v>24.711473617210185</v>
      </c>
      <c r="EJ191" s="2">
        <f t="shared" si="239"/>
        <v>24.07559554167263</v>
      </c>
      <c r="EK191" s="2">
        <f t="shared" si="212"/>
        <v>26.902926125354835</v>
      </c>
      <c r="EL191" s="2">
        <f t="shared" si="179"/>
        <v>25.8435194129572</v>
      </c>
      <c r="EM191" s="2">
        <f t="shared" si="179"/>
        <v>28.688119109262029</v>
      </c>
      <c r="EN191" s="2">
        <f t="shared" si="179"/>
        <v>27.756725349036504</v>
      </c>
      <c r="EO191" s="2">
        <f t="shared" si="179"/>
        <v>31.941586660247104</v>
      </c>
      <c r="EQ191" s="2">
        <f t="shared" si="237"/>
        <v>25.666527935996783</v>
      </c>
      <c r="ER191" s="2">
        <f t="shared" si="237"/>
        <v>28.537517002735065</v>
      </c>
      <c r="ES191" s="2">
        <f t="shared" si="237"/>
        <v>32.109399078355764</v>
      </c>
      <c r="ET191" s="2">
        <f t="shared" si="237"/>
        <v>31.591813586638132</v>
      </c>
      <c r="EU191" s="2">
        <f t="shared" si="237"/>
        <v>31.28182871864324</v>
      </c>
      <c r="EV191" s="2">
        <f t="shared" si="237"/>
        <v>30.183644403356368</v>
      </c>
      <c r="EW191" s="2">
        <f t="shared" si="237"/>
        <v>26.338890493918832</v>
      </c>
      <c r="EX191" s="2">
        <f t="shared" si="237"/>
        <v>27.545065154816562</v>
      </c>
      <c r="EY191" s="2">
        <f t="shared" si="237"/>
        <v>26.46667266875874</v>
      </c>
      <c r="EZ191" s="2">
        <f t="shared" si="237"/>
        <v>25.176243366204353</v>
      </c>
      <c r="FA191" s="2">
        <f t="shared" si="237"/>
        <v>27.078029328003915</v>
      </c>
      <c r="FB191" s="2">
        <f t="shared" si="237"/>
        <v>27.01592028361566</v>
      </c>
      <c r="FC191" s="2">
        <f t="shared" si="237"/>
        <v>28.89730970453018</v>
      </c>
      <c r="FD191" s="2">
        <f t="shared" si="237"/>
        <v>28.38248034082962</v>
      </c>
      <c r="FE191" s="2">
        <f t="shared" si="237"/>
        <v>29.771156394460412</v>
      </c>
      <c r="FG191" s="2">
        <f t="shared" si="238"/>
        <v>0.99999115030683305</v>
      </c>
      <c r="FH191" s="2">
        <f t="shared" si="238"/>
        <v>0.99999124461227484</v>
      </c>
      <c r="FI191" s="2">
        <f t="shared" si="238"/>
        <v>0.99999058114969275</v>
      </c>
      <c r="FJ191" s="2">
        <f t="shared" si="238"/>
        <v>0.99998987012591456</v>
      </c>
      <c r="FK191" s="2">
        <f t="shared" si="238"/>
        <v>0.99998841703941765</v>
      </c>
      <c r="FL191" s="2">
        <f t="shared" si="238"/>
        <v>0.99998903834130826</v>
      </c>
      <c r="FM191" s="2">
        <f t="shared" si="238"/>
        <v>0.99998925016607798</v>
      </c>
      <c r="FN191" s="2">
        <f t="shared" si="238"/>
        <v>0.99998753201014545</v>
      </c>
      <c r="FO191" s="2">
        <f t="shared" si="238"/>
        <v>0.99998915410952183</v>
      </c>
      <c r="FP191" s="2">
        <f t="shared" si="238"/>
        <v>0.99998858281366942</v>
      </c>
      <c r="FQ191" s="2">
        <f t="shared" si="238"/>
        <v>0.99998855876400761</v>
      </c>
      <c r="FR191" s="2">
        <f t="shared" si="238"/>
        <v>0.9999889420698973</v>
      </c>
      <c r="FS191" s="2">
        <f t="shared" si="238"/>
        <v>0.99998961521034302</v>
      </c>
      <c r="FT191" s="2">
        <f t="shared" si="238"/>
        <v>0.99998889800106783</v>
      </c>
      <c r="FU191" s="2">
        <f t="shared" si="238"/>
        <v>0.99998347779435892</v>
      </c>
      <c r="FW191" s="2">
        <f t="shared" si="229"/>
        <v>0.6309389018255992</v>
      </c>
      <c r="FX191" s="2">
        <f t="shared" si="229"/>
        <v>0.73915802179562884</v>
      </c>
      <c r="FY191" s="2">
        <f t="shared" si="229"/>
        <v>0.72053292937751823</v>
      </c>
      <c r="FZ191" s="2">
        <f t="shared" si="229"/>
        <v>0.69088487945660682</v>
      </c>
      <c r="GA191" s="2">
        <f t="shared" si="229"/>
        <v>0.68213474133838736</v>
      </c>
      <c r="GB191" s="2">
        <f t="shared" si="229"/>
        <v>0.70297393852050372</v>
      </c>
      <c r="GC191" s="2">
        <f t="shared" si="229"/>
        <v>0.72250591200333969</v>
      </c>
      <c r="GD191" s="2">
        <f t="shared" si="229"/>
        <v>0.76680995997179613</v>
      </c>
      <c r="GE191" s="2">
        <f t="shared" si="229"/>
        <v>0.78735028767149462</v>
      </c>
      <c r="GF191" s="2">
        <f t="shared" si="229"/>
        <v>0.75268593889026203</v>
      </c>
      <c r="GG191" s="2">
        <f t="shared" si="229"/>
        <v>0.72047404391993353</v>
      </c>
      <c r="GH191" s="2">
        <f t="shared" si="229"/>
        <v>0.66095792082803373</v>
      </c>
      <c r="GI191" s="2">
        <f t="shared" si="229"/>
        <v>0.61863175041420637</v>
      </c>
      <c r="GJ191" s="2">
        <f t="shared" si="229"/>
        <v>0.55662769609143714</v>
      </c>
      <c r="GK191" s="2">
        <f t="shared" si="229"/>
        <v>0.50782324662684819</v>
      </c>
      <c r="GM191" s="86">
        <f t="shared" si="230"/>
        <v>3.0325403304057834E-282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7.1737753599113797E-153</v>
      </c>
      <c r="HD191" s="86">
        <f t="shared" si="181"/>
        <v>0</v>
      </c>
      <c r="HE191" s="86">
        <f t="shared" si="181"/>
        <v>7.8569090005479748E-260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1.5200158066605127E-282</v>
      </c>
      <c r="HP191" s="86">
        <f t="shared" si="226"/>
        <v>5.8535406866651917E-250</v>
      </c>
      <c r="HQ191" s="86">
        <f t="shared" si="226"/>
        <v>0</v>
      </c>
      <c r="HS191" s="86">
        <f t="shared" si="231"/>
        <v>6.7008224213487727E-53</v>
      </c>
      <c r="HT191" s="86">
        <f t="shared" si="231"/>
        <v>4.9245956944881482E-44</v>
      </c>
      <c r="HU191" s="86">
        <f t="shared" si="231"/>
        <v>1.5474812981889795E-47</v>
      </c>
      <c r="HV191" s="86">
        <f t="shared" si="231"/>
        <v>2.5018785047744147E-50</v>
      </c>
      <c r="HW191" s="86">
        <f t="shared" si="231"/>
        <v>3.6614202065523745E-51</v>
      </c>
      <c r="HX191" s="86">
        <f t="shared" si="231"/>
        <v>3.4501530268114759E-55</v>
      </c>
      <c r="HY191" s="86">
        <f t="shared" si="231"/>
        <v>1.2825035041478615E-62</v>
      </c>
      <c r="HZ191" s="86">
        <f t="shared" si="231"/>
        <v>7.1849645507536118E-85</v>
      </c>
      <c r="IA191" s="86">
        <f t="shared" si="231"/>
        <v>2.2583439316157457E-78</v>
      </c>
      <c r="IB191" s="86">
        <f t="shared" si="231"/>
        <v>4.3459196255611567E-70</v>
      </c>
      <c r="IC191" s="86">
        <f t="shared" si="231"/>
        <v>2.2982375572068048E-56</v>
      </c>
      <c r="ID191" s="86">
        <f t="shared" si="231"/>
        <v>1.3871859326275957E-50</v>
      </c>
      <c r="IE191" s="86">
        <f t="shared" si="231"/>
        <v>3.4828835108195476E-43</v>
      </c>
      <c r="IF191" s="86">
        <f t="shared" si="231"/>
        <v>6.5181958550976353E-34</v>
      </c>
      <c r="IG191" s="86">
        <f t="shared" si="231"/>
        <v>1.5232095716187126E-33</v>
      </c>
      <c r="II191" s="86">
        <f t="shared" si="232"/>
        <v>0.25137063314071029</v>
      </c>
      <c r="IJ191" s="86">
        <f t="shared" si="232"/>
        <v>6.8595191411804896E-2</v>
      </c>
      <c r="IK191" s="86">
        <f t="shared" si="232"/>
        <v>7.382959030777439E-2</v>
      </c>
      <c r="IL191" s="86">
        <f t="shared" si="232"/>
        <v>0.10922703474054533</v>
      </c>
      <c r="IM191" s="86">
        <f t="shared" si="232"/>
        <v>0.12285351770142303</v>
      </c>
      <c r="IN191" s="86">
        <f t="shared" si="232"/>
        <v>7.6123301644281605E-2</v>
      </c>
      <c r="IO191" s="86">
        <f t="shared" si="232"/>
        <v>4.288921895156432E-2</v>
      </c>
      <c r="IP191" s="86">
        <f t="shared" si="232"/>
        <v>4.3495341834636995E-3</v>
      </c>
      <c r="IQ191" s="86">
        <f t="shared" si="232"/>
        <v>3.2741410363301584E-3</v>
      </c>
      <c r="IR191" s="86">
        <f t="shared" si="232"/>
        <v>1.4482023197222815E-2</v>
      </c>
      <c r="IS191" s="86">
        <f t="shared" si="232"/>
        <v>5.3853745208750269E-2</v>
      </c>
      <c r="IT191" s="86">
        <f t="shared" si="232"/>
        <v>0.1724722253460296</v>
      </c>
      <c r="IU191" s="86">
        <f t="shared" si="232"/>
        <v>0.32809459445448957</v>
      </c>
      <c r="IV191" s="86">
        <f t="shared" si="232"/>
        <v>0.38128389430181991</v>
      </c>
      <c r="IW191" s="86">
        <f t="shared" si="232"/>
        <v>0.47344178586240138</v>
      </c>
      <c r="IY191" s="86">
        <f t="shared" si="233"/>
        <v>0.25137063314071029</v>
      </c>
      <c r="IZ191" s="86">
        <f t="shared" si="233"/>
        <v>6.8595191411804896E-2</v>
      </c>
      <c r="JA191" s="86">
        <f t="shared" si="233"/>
        <v>7.382959030777439E-2</v>
      </c>
      <c r="JB191" s="86">
        <f t="shared" si="233"/>
        <v>0.10922703474054533</v>
      </c>
      <c r="JC191" s="86">
        <f t="shared" si="233"/>
        <v>0.12285351770142303</v>
      </c>
      <c r="JD191" s="86">
        <f t="shared" si="233"/>
        <v>7.6123301644281605E-2</v>
      </c>
      <c r="JE191" s="86">
        <f t="shared" si="233"/>
        <v>4.288921895156432E-2</v>
      </c>
      <c r="JF191" s="86">
        <f t="shared" si="233"/>
        <v>4.3495341834636995E-3</v>
      </c>
      <c r="JG191" s="86">
        <f t="shared" si="233"/>
        <v>3.2741410363301584E-3</v>
      </c>
      <c r="JH191" s="86">
        <f t="shared" si="233"/>
        <v>1.4482023197222815E-2</v>
      </c>
      <c r="JI191" s="86">
        <f t="shared" si="233"/>
        <v>5.3853745208750269E-2</v>
      </c>
      <c r="JJ191" s="86">
        <f t="shared" si="233"/>
        <v>0.1724722253460296</v>
      </c>
      <c r="JK191" s="86">
        <f t="shared" si="233"/>
        <v>0.32809459445448957</v>
      </c>
      <c r="JL191" s="86">
        <f t="shared" si="233"/>
        <v>0.38128389430181991</v>
      </c>
      <c r="JM191" s="86">
        <f t="shared" si="233"/>
        <v>0.47344178586240138</v>
      </c>
    </row>
    <row r="192" spans="2:273" x14ac:dyDescent="0.25">
      <c r="B192" s="2">
        <v>165</v>
      </c>
      <c r="C192" s="37">
        <v>26.574000000000002</v>
      </c>
      <c r="D192" s="37">
        <v>27.917000000000002</v>
      </c>
      <c r="E192" s="37">
        <v>34.796999999999997</v>
      </c>
      <c r="F192" s="37">
        <v>29.236999999999998</v>
      </c>
      <c r="G192" s="37">
        <v>30.55</v>
      </c>
      <c r="H192" s="37">
        <v>30.766999999999999</v>
      </c>
      <c r="I192" s="37">
        <v>26.8</v>
      </c>
      <c r="J192" s="37">
        <v>25.207000000000001</v>
      </c>
      <c r="K192" s="37">
        <v>27.672000000000001</v>
      </c>
      <c r="L192" s="37">
        <v>24.85</v>
      </c>
      <c r="M192" s="37">
        <v>27.05</v>
      </c>
      <c r="N192" s="37">
        <v>27.716999999999999</v>
      </c>
      <c r="O192" s="37">
        <v>27.567</v>
      </c>
      <c r="P192" s="37">
        <v>35.5</v>
      </c>
      <c r="Q192" s="37">
        <v>57.232999999999997</v>
      </c>
      <c r="S192" s="4">
        <f t="shared" si="234"/>
        <v>25.380130789148524</v>
      </c>
      <c r="T192" s="4">
        <f t="shared" si="234"/>
        <v>28.218107478481564</v>
      </c>
      <c r="U192" s="4">
        <f t="shared" si="234"/>
        <v>32.17295605044027</v>
      </c>
      <c r="V192" s="4">
        <f t="shared" si="234"/>
        <v>31.751410796645843</v>
      </c>
      <c r="W192" s="4">
        <f t="shared" si="234"/>
        <v>31.416730162746109</v>
      </c>
      <c r="X192" s="4">
        <f t="shared" si="234"/>
        <v>30.341574907216931</v>
      </c>
      <c r="Y192" s="4">
        <f t="shared" si="234"/>
        <v>26.119295657636023</v>
      </c>
      <c r="Z192" s="4">
        <f t="shared" si="234"/>
        <v>27.579602042765213</v>
      </c>
      <c r="AA192" s="4">
        <f t="shared" si="234"/>
        <v>25.997632362295359</v>
      </c>
      <c r="AB192" s="4">
        <f t="shared" si="234"/>
        <v>24.821006933922419</v>
      </c>
      <c r="AC192" s="4">
        <f t="shared" si="234"/>
        <v>26.963355903561649</v>
      </c>
      <c r="AD192" s="4">
        <f t="shared" si="234"/>
        <v>26.564085491731024</v>
      </c>
      <c r="AE192" s="4">
        <f t="shared" si="234"/>
        <v>29.170269967800891</v>
      </c>
      <c r="AF192" s="4">
        <f t="shared" si="234"/>
        <v>34.519111235234803</v>
      </c>
      <c r="AG192" s="4">
        <f t="shared" si="234"/>
        <v>55.363959141835139</v>
      </c>
      <c r="AI192" s="4">
        <f t="shared" si="235"/>
        <v>1.1938692108514779</v>
      </c>
      <c r="AJ192" s="4">
        <f t="shared" si="235"/>
        <v>-0.30110747848156194</v>
      </c>
      <c r="AK192" s="4">
        <f t="shared" si="235"/>
        <v>2.6240439495597272</v>
      </c>
      <c r="AL192" s="4">
        <f t="shared" si="235"/>
        <v>-2.5144107966458442</v>
      </c>
      <c r="AM192" s="4">
        <f t="shared" si="235"/>
        <v>-0.86673016274610859</v>
      </c>
      <c r="AN192" s="4">
        <f t="shared" si="235"/>
        <v>0.42542509278306895</v>
      </c>
      <c r="AO192" s="4">
        <f t="shared" si="235"/>
        <v>0.68070434236397759</v>
      </c>
      <c r="AP192" s="4">
        <f t="shared" si="235"/>
        <v>-2.3726020427652124</v>
      </c>
      <c r="AQ192" s="4">
        <f t="shared" si="235"/>
        <v>1.6743676377046413</v>
      </c>
      <c r="AR192" s="4">
        <f t="shared" si="235"/>
        <v>2.8993066077582341E-2</v>
      </c>
      <c r="AS192" s="4">
        <f t="shared" si="235"/>
        <v>8.6644096438352136E-2</v>
      </c>
      <c r="AT192" s="4">
        <f t="shared" si="235"/>
        <v>1.1529145082689745</v>
      </c>
      <c r="AU192" s="4">
        <f t="shared" si="235"/>
        <v>-1.603269967800891</v>
      </c>
      <c r="AV192" s="4">
        <f t="shared" si="235"/>
        <v>0.98088876476519715</v>
      </c>
      <c r="AW192" s="4">
        <f t="shared" si="235"/>
        <v>1.8690408581648583</v>
      </c>
      <c r="AY192" s="2">
        <f t="shared" si="227"/>
        <v>25.358358729897258</v>
      </c>
      <c r="AZ192" s="2">
        <f t="shared" si="227"/>
        <v>28.21796825474863</v>
      </c>
      <c r="BA192" s="2">
        <f t="shared" si="227"/>
        <v>32.172609392724482</v>
      </c>
      <c r="BB192" s="2">
        <f t="shared" si="227"/>
        <v>31.750455374367373</v>
      </c>
      <c r="BC192" s="2">
        <f t="shared" si="227"/>
        <v>31.413491590965229</v>
      </c>
      <c r="BD192" s="2">
        <f t="shared" si="227"/>
        <v>30.34083320883752</v>
      </c>
      <c r="BE192" s="2">
        <f t="shared" si="227"/>
        <v>26.119238650791143</v>
      </c>
      <c r="BF192" s="2">
        <f t="shared" si="227"/>
        <v>27.579602040436775</v>
      </c>
      <c r="BG192" s="2">
        <f t="shared" si="227"/>
        <v>25.997632360703527</v>
      </c>
      <c r="BH192" s="2">
        <f t="shared" si="227"/>
        <v>24.821006078374509</v>
      </c>
      <c r="BI192" s="2">
        <f t="shared" si="227"/>
        <v>26.963054530527508</v>
      </c>
      <c r="BJ192" s="2">
        <f t="shared" si="227"/>
        <v>26.532813013992048</v>
      </c>
      <c r="BK192" s="2">
        <f t="shared" si="227"/>
        <v>28.705173781669238</v>
      </c>
      <c r="BL192" s="2">
        <f t="shared" si="227"/>
        <v>27.966116348384283</v>
      </c>
      <c r="BM192" s="2">
        <f t="shared" si="227"/>
        <v>30.684632523452223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>
        <f t="shared" si="204"/>
        <v>25.207000000000001</v>
      </c>
      <c r="DC192" s="2">
        <f t="shared" si="205"/>
        <v>27.672000000000001</v>
      </c>
      <c r="DD192" s="2">
        <f t="shared" si="206"/>
        <v>24.85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97.02303413940254</v>
      </c>
      <c r="DL192" s="2">
        <f t="shared" si="236"/>
        <v>93.414603840682801</v>
      </c>
      <c r="DM192" s="2">
        <f t="shared" si="236"/>
        <v>89.214843527738282</v>
      </c>
      <c r="DN192" s="2">
        <f t="shared" si="236"/>
        <v>96.777556815114707</v>
      </c>
      <c r="DO192" s="2">
        <f t="shared" si="236"/>
        <v>101.17762630662021</v>
      </c>
      <c r="DP192" s="2">
        <f t="shared" si="236"/>
        <v>92.069683302063808</v>
      </c>
      <c r="DQ192" s="2">
        <f t="shared" si="236"/>
        <v>81.901868198874311</v>
      </c>
      <c r="DR192" s="2">
        <f t="shared" si="236"/>
        <v>85.696560929350397</v>
      </c>
      <c r="DS192" s="2">
        <f t="shared" si="236"/>
        <v>90.443020262664163</v>
      </c>
      <c r="DT192" s="2">
        <f t="shared" si="236"/>
        <v>81.437400469043155</v>
      </c>
      <c r="DU192" s="2">
        <f t="shared" si="236"/>
        <v>96.877905533063426</v>
      </c>
      <c r="DV192" s="2">
        <f t="shared" si="236"/>
        <v>88.789359662288916</v>
      </c>
      <c r="DW192" s="2">
        <f t="shared" si="236"/>
        <v>95.361866666666671</v>
      </c>
      <c r="DX192" s="2">
        <f t="shared" si="236"/>
        <v>100.70049305816133</v>
      </c>
      <c r="DY192" s="2">
        <f t="shared" si="236"/>
        <v>98.311802419354848</v>
      </c>
      <c r="EA192" s="2">
        <f t="shared" si="240"/>
        <v>24.951902627820711</v>
      </c>
      <c r="EB192" s="2">
        <f t="shared" si="240"/>
        <v>27.52359502722414</v>
      </c>
      <c r="EC192" s="2">
        <f t="shared" si="240"/>
        <v>32.645528981206716</v>
      </c>
      <c r="ED192" s="2">
        <f t="shared" si="240"/>
        <v>32.359801629421561</v>
      </c>
      <c r="EE192" s="2">
        <f t="shared" si="240"/>
        <v>31.876670419992909</v>
      </c>
      <c r="EF192" s="2">
        <f t="shared" si="239"/>
        <v>30.877438175629191</v>
      </c>
      <c r="EG192" s="2">
        <f t="shared" si="239"/>
        <v>25.719157257257024</v>
      </c>
      <c r="EH192" s="2">
        <f t="shared" si="239"/>
        <v>28.011776550586667</v>
      </c>
      <c r="EI192" s="2">
        <f t="shared" si="239"/>
        <v>24.565128046791003</v>
      </c>
      <c r="EJ192" s="2">
        <f t="shared" si="239"/>
        <v>23.958489597187988</v>
      </c>
      <c r="EK192" s="2">
        <f t="shared" si="212"/>
        <v>26.83050295138106</v>
      </c>
      <c r="EL192" s="2">
        <f t="shared" si="179"/>
        <v>25.718542837563888</v>
      </c>
      <c r="EM192" s="2">
        <f t="shared" si="179"/>
        <v>28.568023028236247</v>
      </c>
      <c r="EN192" s="2">
        <f t="shared" si="179"/>
        <v>27.596191072789907</v>
      </c>
      <c r="EO192" s="2">
        <f t="shared" si="179"/>
        <v>31.85340178744768</v>
      </c>
      <c r="EQ192" s="2">
        <f t="shared" si="237"/>
        <v>25.574299345879041</v>
      </c>
      <c r="ER192" s="2">
        <f t="shared" si="237"/>
        <v>28.440749948510124</v>
      </c>
      <c r="ES192" s="2">
        <f t="shared" si="237"/>
        <v>32.004663825197291</v>
      </c>
      <c r="ET192" s="2">
        <f t="shared" si="237"/>
        <v>31.50097298991362</v>
      </c>
      <c r="EU192" s="2">
        <f t="shared" si="237"/>
        <v>31.215604652394475</v>
      </c>
      <c r="EV192" s="2">
        <f t="shared" si="237"/>
        <v>30.133205013724581</v>
      </c>
      <c r="EW192" s="2">
        <f t="shared" si="237"/>
        <v>26.258634438047004</v>
      </c>
      <c r="EX192" s="2">
        <f t="shared" si="237"/>
        <v>27.458902222460495</v>
      </c>
      <c r="EY192" s="2">
        <f t="shared" si="237"/>
        <v>26.349672347660494</v>
      </c>
      <c r="EZ192" s="2">
        <f t="shared" si="237"/>
        <v>25.078693619258964</v>
      </c>
      <c r="FA192" s="2">
        <f t="shared" si="237"/>
        <v>27.00896670711829</v>
      </c>
      <c r="FB192" s="2">
        <f t="shared" si="237"/>
        <v>26.912812138606874</v>
      </c>
      <c r="FC192" s="2">
        <f t="shared" si="237"/>
        <v>28.781295472627601</v>
      </c>
      <c r="FD192" s="2">
        <f t="shared" si="237"/>
        <v>28.233569437673555</v>
      </c>
      <c r="FE192" s="2">
        <f t="shared" si="237"/>
        <v>29.649657964084696</v>
      </c>
      <c r="FG192" s="2">
        <f t="shared" si="238"/>
        <v>0.99999192897762201</v>
      </c>
      <c r="FH192" s="2">
        <f t="shared" si="238"/>
        <v>0.9999920149853404</v>
      </c>
      <c r="FI192" s="2">
        <f t="shared" si="238"/>
        <v>0.99999140989930646</v>
      </c>
      <c r="FJ192" s="2">
        <f t="shared" si="238"/>
        <v>0.99999076143679833</v>
      </c>
      <c r="FK192" s="2">
        <f t="shared" si="238"/>
        <v>0.99998943620363068</v>
      </c>
      <c r="FL192" s="2">
        <f t="shared" si="238"/>
        <v>0.99999000283881356</v>
      </c>
      <c r="FM192" s="2">
        <f t="shared" si="238"/>
        <v>0.99999019602566852</v>
      </c>
      <c r="FN192" s="2">
        <f t="shared" si="238"/>
        <v>0.99998862904563324</v>
      </c>
      <c r="FO192" s="2">
        <f t="shared" si="238"/>
        <v>0.99999010842088176</v>
      </c>
      <c r="FP192" s="2">
        <f t="shared" si="238"/>
        <v>0.99998958739185118</v>
      </c>
      <c r="FQ192" s="2">
        <f t="shared" si="238"/>
        <v>0.99998956545825479</v>
      </c>
      <c r="FR192" s="2">
        <f t="shared" si="238"/>
        <v>0.99998991503807311</v>
      </c>
      <c r="FS192" s="2">
        <f t="shared" si="238"/>
        <v>0.99999052895061424</v>
      </c>
      <c r="FT192" s="2">
        <f t="shared" si="238"/>
        <v>0.99998987484674451</v>
      </c>
      <c r="FU192" s="2">
        <f t="shared" si="238"/>
        <v>0.99998493154745904</v>
      </c>
      <c r="FW192" s="2">
        <f t="shared" si="229"/>
        <v>0.6521152868985306</v>
      </c>
      <c r="FX192" s="2">
        <f t="shared" si="229"/>
        <v>0.75652114026745498</v>
      </c>
      <c r="FY192" s="2">
        <f t="shared" si="229"/>
        <v>0.73869755618822908</v>
      </c>
      <c r="FZ192" s="2">
        <f t="shared" si="229"/>
        <v>0.71020149363700802</v>
      </c>
      <c r="GA192" s="2">
        <f t="shared" si="229"/>
        <v>0.70176211347199347</v>
      </c>
      <c r="GB192" s="2">
        <f t="shared" si="229"/>
        <v>0.72183926090412276</v>
      </c>
      <c r="GC192" s="2">
        <f t="shared" si="229"/>
        <v>0.74058846954958046</v>
      </c>
      <c r="GD192" s="2">
        <f t="shared" si="229"/>
        <v>0.78287310367202023</v>
      </c>
      <c r="GE192" s="2">
        <f t="shared" si="229"/>
        <v>0.80236320097622726</v>
      </c>
      <c r="GF192" s="2">
        <f t="shared" si="229"/>
        <v>0.76942946001686641</v>
      </c>
      <c r="GG192" s="2">
        <f t="shared" si="229"/>
        <v>0.73864110981816256</v>
      </c>
      <c r="GH192" s="2">
        <f t="shared" si="229"/>
        <v>0.68128194280068954</v>
      </c>
      <c r="GI192" s="2">
        <f t="shared" si="229"/>
        <v>0.64011150634497838</v>
      </c>
      <c r="GJ192" s="2">
        <f t="shared" si="229"/>
        <v>0.57922437232479762</v>
      </c>
      <c r="GK192" s="2">
        <f t="shared" si="229"/>
        <v>0.53081064906456277</v>
      </c>
      <c r="GM192" s="86">
        <f t="shared" si="230"/>
        <v>1.1925952982828824E-287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1.1804249876007859E-156</v>
      </c>
      <c r="HD192" s="86">
        <f t="shared" si="181"/>
        <v>0</v>
      </c>
      <c r="HE192" s="86">
        <f t="shared" si="181"/>
        <v>2.3888887339682411E-266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1.0342534228908815E-289</v>
      </c>
      <c r="HP192" s="86">
        <f t="shared" si="226"/>
        <v>2.6069170162905682E-256</v>
      </c>
      <c r="HQ192" s="86">
        <f t="shared" si="226"/>
        <v>0</v>
      </c>
      <c r="HS192" s="86">
        <f t="shared" si="231"/>
        <v>1.2437744812332601E-55</v>
      </c>
      <c r="HT192" s="86">
        <f t="shared" si="231"/>
        <v>4.3863929350888975E-46</v>
      </c>
      <c r="HU192" s="86">
        <f t="shared" si="231"/>
        <v>7.6953005081522616E-50</v>
      </c>
      <c r="HV192" s="86">
        <f t="shared" si="231"/>
        <v>7.8682438635314717E-53</v>
      </c>
      <c r="HW192" s="86">
        <f t="shared" si="231"/>
        <v>1.0085450227455184E-53</v>
      </c>
      <c r="HX192" s="86">
        <f t="shared" si="231"/>
        <v>6.6824342589138988E-58</v>
      </c>
      <c r="HY192" s="86">
        <f t="shared" si="231"/>
        <v>1.3628588505202453E-65</v>
      </c>
      <c r="HZ192" s="86">
        <f t="shared" si="231"/>
        <v>8.4398851386791074E-89</v>
      </c>
      <c r="IA192" s="86">
        <f t="shared" si="231"/>
        <v>6.5406889486814704E-82</v>
      </c>
      <c r="IB192" s="86">
        <f t="shared" si="231"/>
        <v>2.3358096348384559E-73</v>
      </c>
      <c r="IC192" s="86">
        <f t="shared" si="231"/>
        <v>4.4599366033757531E-59</v>
      </c>
      <c r="ID192" s="86">
        <f t="shared" si="231"/>
        <v>3.7345577174030311E-53</v>
      </c>
      <c r="IE192" s="86">
        <f t="shared" si="231"/>
        <v>1.8195303945193691E-45</v>
      </c>
      <c r="IF192" s="86">
        <f t="shared" si="231"/>
        <v>9.442098142496351E-36</v>
      </c>
      <c r="IG192" s="86">
        <f t="shared" si="231"/>
        <v>1.7767963443219269E-35</v>
      </c>
      <c r="II192" s="86">
        <f t="shared" si="232"/>
        <v>0.18209349221763738</v>
      </c>
      <c r="IJ192" s="86">
        <f t="shared" si="232"/>
        <v>4.7485358148252076E-2</v>
      </c>
      <c r="IK192" s="86">
        <f t="shared" si="232"/>
        <v>4.984365531856521E-2</v>
      </c>
      <c r="IL192" s="86">
        <f t="shared" si="232"/>
        <v>7.4361568396691627E-2</v>
      </c>
      <c r="IM192" s="86">
        <f t="shared" si="232"/>
        <v>8.3993427783841737E-2</v>
      </c>
      <c r="IN192" s="86">
        <f t="shared" si="232"/>
        <v>4.964453168121595E-2</v>
      </c>
      <c r="IO192" s="86">
        <f t="shared" si="232"/>
        <v>2.6443929925208449E-2</v>
      </c>
      <c r="IP192" s="86">
        <f t="shared" si="232"/>
        <v>2.1243657116794099E-3</v>
      </c>
      <c r="IQ192" s="86">
        <f t="shared" si="232"/>
        <v>1.645794142888575E-3</v>
      </c>
      <c r="IR192" s="86">
        <f t="shared" si="232"/>
        <v>8.1109465935202494E-3</v>
      </c>
      <c r="IS192" s="86">
        <f t="shared" si="232"/>
        <v>3.4389113285993159E-2</v>
      </c>
      <c r="IT192" s="86">
        <f t="shared" si="232"/>
        <v>0.12123837270569914</v>
      </c>
      <c r="IU192" s="86">
        <f t="shared" si="232"/>
        <v>0.25334646043556475</v>
      </c>
      <c r="IV192" s="86">
        <f t="shared" si="232"/>
        <v>0.30165286214554571</v>
      </c>
      <c r="IW192" s="86">
        <f t="shared" si="232"/>
        <v>0.37659088623368919</v>
      </c>
      <c r="IY192" s="86">
        <f t="shared" si="233"/>
        <v>0.18209349221763738</v>
      </c>
      <c r="IZ192" s="86">
        <f t="shared" si="233"/>
        <v>4.7485358148252076E-2</v>
      </c>
      <c r="JA192" s="86">
        <f t="shared" si="233"/>
        <v>4.984365531856521E-2</v>
      </c>
      <c r="JB192" s="86">
        <f t="shared" si="233"/>
        <v>7.4361568396691627E-2</v>
      </c>
      <c r="JC192" s="86">
        <f t="shared" si="233"/>
        <v>8.3993427783841737E-2</v>
      </c>
      <c r="JD192" s="86">
        <f t="shared" si="233"/>
        <v>4.964453168121595E-2</v>
      </c>
      <c r="JE192" s="86">
        <f t="shared" si="233"/>
        <v>2.6443929925208449E-2</v>
      </c>
      <c r="JF192" s="86">
        <f t="shared" si="233"/>
        <v>2.1243657116794099E-3</v>
      </c>
      <c r="JG192" s="86">
        <f t="shared" si="233"/>
        <v>1.645794142888575E-3</v>
      </c>
      <c r="JH192" s="86">
        <f t="shared" si="233"/>
        <v>8.1109465935202494E-3</v>
      </c>
      <c r="JI192" s="86">
        <f t="shared" si="233"/>
        <v>3.4389113285993159E-2</v>
      </c>
      <c r="JJ192" s="86">
        <f t="shared" si="233"/>
        <v>0.12123837270569914</v>
      </c>
      <c r="JK192" s="86">
        <f t="shared" si="233"/>
        <v>0.25334646043556475</v>
      </c>
      <c r="JL192" s="86">
        <f t="shared" si="233"/>
        <v>0.30165286214554571</v>
      </c>
      <c r="JM192" s="86">
        <f t="shared" si="233"/>
        <v>0.37659088623368919</v>
      </c>
    </row>
    <row r="193" spans="2:273" x14ac:dyDescent="0.25">
      <c r="B193" s="2">
        <v>166</v>
      </c>
      <c r="C193" s="37">
        <v>27.164000000000001</v>
      </c>
      <c r="D193" s="37">
        <v>28.4</v>
      </c>
      <c r="E193" s="37">
        <v>33.101999999999997</v>
      </c>
      <c r="F193" s="37">
        <v>28.39</v>
      </c>
      <c r="G193" s="37">
        <v>31.15</v>
      </c>
      <c r="H193" s="37">
        <v>27.6</v>
      </c>
      <c r="I193" s="37">
        <v>25.683</v>
      </c>
      <c r="J193" s="37">
        <v>25.827999999999999</v>
      </c>
      <c r="K193" s="37">
        <v>28.414000000000001</v>
      </c>
      <c r="L193" s="37">
        <v>25.817</v>
      </c>
      <c r="M193" s="37">
        <v>26.266999999999999</v>
      </c>
      <c r="N193" s="37">
        <v>26.317</v>
      </c>
      <c r="O193" s="37">
        <v>26.817</v>
      </c>
      <c r="P193" s="37">
        <v>30.7</v>
      </c>
      <c r="Q193" s="37">
        <v>44.9</v>
      </c>
      <c r="S193" s="4">
        <f t="shared" si="234"/>
        <v>25.281003443883893</v>
      </c>
      <c r="T193" s="4">
        <f t="shared" si="234"/>
        <v>28.132645544189206</v>
      </c>
      <c r="U193" s="4">
        <f t="shared" si="234"/>
        <v>32.059601006667293</v>
      </c>
      <c r="V193" s="4">
        <f t="shared" si="234"/>
        <v>31.648018176812151</v>
      </c>
      <c r="W193" s="4">
        <f t="shared" si="234"/>
        <v>31.338726721139285</v>
      </c>
      <c r="X193" s="4">
        <f t="shared" si="234"/>
        <v>30.280508726767014</v>
      </c>
      <c r="Y193" s="4">
        <f t="shared" si="234"/>
        <v>26.046023156022354</v>
      </c>
      <c r="Z193" s="4">
        <f t="shared" si="234"/>
        <v>27.486704859935454</v>
      </c>
      <c r="AA193" s="4">
        <f t="shared" si="234"/>
        <v>25.900536498499996</v>
      </c>
      <c r="AB193" s="4">
        <f t="shared" si="234"/>
        <v>24.737058439071447</v>
      </c>
      <c r="AC193" s="4">
        <f t="shared" si="234"/>
        <v>26.896262039885951</v>
      </c>
      <c r="AD193" s="4">
        <f t="shared" si="234"/>
        <v>26.454240371208975</v>
      </c>
      <c r="AE193" s="4">
        <f t="shared" si="234"/>
        <v>28.756829689397577</v>
      </c>
      <c r="AF193" s="4">
        <f t="shared" si="234"/>
        <v>31.506405902910341</v>
      </c>
      <c r="AG193" s="4">
        <f t="shared" si="234"/>
        <v>45.580684228193199</v>
      </c>
      <c r="AI193" s="4">
        <f t="shared" si="235"/>
        <v>1.8829965561161082</v>
      </c>
      <c r="AJ193" s="4">
        <f t="shared" si="235"/>
        <v>0.26735445581079276</v>
      </c>
      <c r="AK193" s="4">
        <f t="shared" si="235"/>
        <v>1.0423989933327036</v>
      </c>
      <c r="AL193" s="4">
        <f t="shared" si="235"/>
        <v>-3.2580181768121506</v>
      </c>
      <c r="AM193" s="4">
        <f t="shared" si="235"/>
        <v>-0.18872672113928601</v>
      </c>
      <c r="AN193" s="4">
        <f t="shared" si="235"/>
        <v>-2.6805087267670125</v>
      </c>
      <c r="AO193" s="4">
        <f t="shared" si="235"/>
        <v>-0.36302315602235424</v>
      </c>
      <c r="AP193" s="4">
        <f t="shared" si="235"/>
        <v>-1.6587048599354546</v>
      </c>
      <c r="AQ193" s="4">
        <f t="shared" si="235"/>
        <v>2.5134635015000057</v>
      </c>
      <c r="AR193" s="4">
        <f t="shared" si="235"/>
        <v>1.0799415609285532</v>
      </c>
      <c r="AS193" s="4">
        <f t="shared" si="235"/>
        <v>-0.6292620398859512</v>
      </c>
      <c r="AT193" s="4">
        <f t="shared" si="235"/>
        <v>-0.13724037120897492</v>
      </c>
      <c r="AU193" s="4">
        <f t="shared" si="235"/>
        <v>-1.9398296893975768</v>
      </c>
      <c r="AV193" s="4">
        <f t="shared" si="235"/>
        <v>-0.80640590291034187</v>
      </c>
      <c r="AW193" s="4">
        <f t="shared" si="235"/>
        <v>-0.68068422819320062</v>
      </c>
      <c r="AY193" s="2">
        <f t="shared" si="227"/>
        <v>25.274995902495661</v>
      </c>
      <c r="AZ193" s="2">
        <f t="shared" si="227"/>
        <v>28.132614190262501</v>
      </c>
      <c r="BA193" s="2">
        <f t="shared" si="227"/>
        <v>32.059530943447292</v>
      </c>
      <c r="BB193" s="2">
        <f t="shared" si="227"/>
        <v>31.647816158422884</v>
      </c>
      <c r="BC193" s="2">
        <f t="shared" si="227"/>
        <v>31.338027588488806</v>
      </c>
      <c r="BD193" s="2">
        <f t="shared" si="227"/>
        <v>30.280380050824238</v>
      </c>
      <c r="BE193" s="2">
        <f t="shared" si="227"/>
        <v>26.046015541918393</v>
      </c>
      <c r="BF193" s="2">
        <f t="shared" si="227"/>
        <v>27.486704859829235</v>
      </c>
      <c r="BG193" s="2">
        <f t="shared" si="227"/>
        <v>25.900536498417143</v>
      </c>
      <c r="BH193" s="2">
        <f t="shared" si="227"/>
        <v>24.737058365906194</v>
      </c>
      <c r="BI193" s="2">
        <f t="shared" si="227"/>
        <v>26.896214756683086</v>
      </c>
      <c r="BJ193" s="2">
        <f t="shared" si="227"/>
        <v>26.446588580569937</v>
      </c>
      <c r="BK193" s="2">
        <f t="shared" si="227"/>
        <v>28.592188648214254</v>
      </c>
      <c r="BL193" s="2">
        <f t="shared" si="227"/>
        <v>27.826707375295229</v>
      </c>
      <c r="BM193" s="2">
        <f t="shared" si="227"/>
        <v>30.527549909419697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>
        <f t="shared" si="204"/>
        <v>25.827999999999999</v>
      </c>
      <c r="DC193" s="2">
        <f t="shared" si="205"/>
        <v>28.414000000000001</v>
      </c>
      <c r="DD193" s="2">
        <f t="shared" si="206"/>
        <v>25.817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97.405924608819333</v>
      </c>
      <c r="DL193" s="2">
        <f t="shared" si="236"/>
        <v>93.757346135609311</v>
      </c>
      <c r="DM193" s="2">
        <f t="shared" si="236"/>
        <v>89.515877667140842</v>
      </c>
      <c r="DN193" s="2">
        <f t="shared" si="236"/>
        <v>97.126027260458841</v>
      </c>
      <c r="DO193" s="2">
        <f t="shared" si="236"/>
        <v>101.57547839721254</v>
      </c>
      <c r="DP193" s="2">
        <f t="shared" si="236"/>
        <v>92.414844183864943</v>
      </c>
      <c r="DQ193" s="2">
        <f t="shared" si="236"/>
        <v>82.186734990619158</v>
      </c>
      <c r="DR193" s="2">
        <f t="shared" si="236"/>
        <v>86.010007112375519</v>
      </c>
      <c r="DS193" s="2">
        <f t="shared" si="236"/>
        <v>90.7798188555347</v>
      </c>
      <c r="DT193" s="2">
        <f t="shared" si="236"/>
        <v>81.714287242026273</v>
      </c>
      <c r="DU193" s="2">
        <f t="shared" si="236"/>
        <v>97.251124156545217</v>
      </c>
      <c r="DV193" s="2">
        <f t="shared" si="236"/>
        <v>89.098247185741087</v>
      </c>
      <c r="DW193" s="2">
        <f t="shared" si="236"/>
        <v>95.697105128205123</v>
      </c>
      <c r="DX193" s="2">
        <f t="shared" si="236"/>
        <v>101.07375881801124</v>
      </c>
      <c r="DY193" s="2">
        <f t="shared" si="236"/>
        <v>98.723747800586523</v>
      </c>
      <c r="EA193" s="2">
        <f t="shared" si="240"/>
        <v>24.847749576301322</v>
      </c>
      <c r="EB193" s="2">
        <f t="shared" si="240"/>
        <v>27.410372181427647</v>
      </c>
      <c r="EC193" s="2">
        <f t="shared" si="240"/>
        <v>32.552424859874705</v>
      </c>
      <c r="ED193" s="2">
        <f t="shared" si="240"/>
        <v>32.28448417808049</v>
      </c>
      <c r="EE193" s="2">
        <f t="shared" si="240"/>
        <v>31.822339274394444</v>
      </c>
      <c r="EF193" s="2">
        <f t="shared" si="239"/>
        <v>30.840515042564263</v>
      </c>
      <c r="EG193" s="2">
        <f t="shared" si="239"/>
        <v>25.629589827801091</v>
      </c>
      <c r="EH193" s="2">
        <f t="shared" si="239"/>
        <v>27.934280267364979</v>
      </c>
      <c r="EI193" s="2">
        <f t="shared" si="239"/>
        <v>24.41878247637182</v>
      </c>
      <c r="EJ193" s="2">
        <f t="shared" si="239"/>
        <v>23.84138365270335</v>
      </c>
      <c r="EK193" s="2">
        <f t="shared" si="212"/>
        <v>26.758079777407282</v>
      </c>
      <c r="EL193" s="2">
        <f t="shared" si="179"/>
        <v>25.593566262170572</v>
      </c>
      <c r="EM193" s="2">
        <f t="shared" si="179"/>
        <v>28.447926947210469</v>
      </c>
      <c r="EN193" s="2">
        <f t="shared" si="179"/>
        <v>27.435656796543306</v>
      </c>
      <c r="EO193" s="2">
        <f t="shared" si="179"/>
        <v>31.76521691464826</v>
      </c>
      <c r="EQ193" s="2">
        <f t="shared" si="237"/>
        <v>25.482070755761299</v>
      </c>
      <c r="ER193" s="2">
        <f t="shared" si="237"/>
        <v>28.343982894285187</v>
      </c>
      <c r="ES193" s="2">
        <f t="shared" si="237"/>
        <v>31.899928572038817</v>
      </c>
      <c r="ET193" s="2">
        <f t="shared" si="237"/>
        <v>31.410132393189109</v>
      </c>
      <c r="EU193" s="2">
        <f t="shared" si="237"/>
        <v>31.14938058614571</v>
      </c>
      <c r="EV193" s="2">
        <f t="shared" si="237"/>
        <v>30.082765624092794</v>
      </c>
      <c r="EW193" s="2">
        <f t="shared" si="237"/>
        <v>26.178378382175175</v>
      </c>
      <c r="EX193" s="2">
        <f t="shared" si="237"/>
        <v>27.372739290104427</v>
      </c>
      <c r="EY193" s="2">
        <f t="shared" si="237"/>
        <v>26.232672026562252</v>
      </c>
      <c r="EZ193" s="2">
        <f t="shared" si="237"/>
        <v>24.981143872313574</v>
      </c>
      <c r="FA193" s="2">
        <f t="shared" si="237"/>
        <v>26.939904086232669</v>
      </c>
      <c r="FB193" s="2">
        <f t="shared" si="237"/>
        <v>26.809703993598092</v>
      </c>
      <c r="FC193" s="2">
        <f t="shared" si="237"/>
        <v>28.665281240725022</v>
      </c>
      <c r="FD193" s="2">
        <f t="shared" si="237"/>
        <v>28.084658534517491</v>
      </c>
      <c r="FE193" s="2">
        <f t="shared" si="237"/>
        <v>29.52815953370898</v>
      </c>
      <c r="FG193" s="2">
        <f t="shared" si="238"/>
        <v>0.99999263913487924</v>
      </c>
      <c r="FH193" s="2">
        <f t="shared" si="238"/>
        <v>0.99999271757496144</v>
      </c>
      <c r="FI193" s="2">
        <f t="shared" si="238"/>
        <v>0.99999216572913485</v>
      </c>
      <c r="FJ193" s="2">
        <f t="shared" si="238"/>
        <v>0.99999157432337082</v>
      </c>
      <c r="FK193" s="2">
        <f t="shared" si="238"/>
        <v>0.99999036569425137</v>
      </c>
      <c r="FL193" s="2">
        <f t="shared" si="238"/>
        <v>0.99999088247261503</v>
      </c>
      <c r="FM193" s="2">
        <f t="shared" si="238"/>
        <v>0.99999105866142779</v>
      </c>
      <c r="FN193" s="2">
        <f t="shared" si="238"/>
        <v>0.9999896295559878</v>
      </c>
      <c r="FO193" s="2">
        <f t="shared" si="238"/>
        <v>0.99999097876477416</v>
      </c>
      <c r="FP193" s="2">
        <f t="shared" si="238"/>
        <v>0.99999050357980179</v>
      </c>
      <c r="FQ193" s="2">
        <f t="shared" si="238"/>
        <v>0.99999048357608733</v>
      </c>
      <c r="FR193" s="2">
        <f t="shared" si="238"/>
        <v>0.99999080239724647</v>
      </c>
      <c r="FS193" s="2">
        <f t="shared" si="238"/>
        <v>0.99999136229310193</v>
      </c>
      <c r="FT193" s="2">
        <f t="shared" si="238"/>
        <v>0.9999907657422541</v>
      </c>
      <c r="FU193" s="2">
        <f t="shared" si="238"/>
        <v>0.99998625738972957</v>
      </c>
      <c r="FW193" s="2">
        <f t="shared" si="229"/>
        <v>0.67270690160116409</v>
      </c>
      <c r="FX193" s="2">
        <f t="shared" si="229"/>
        <v>0.7730832905305699</v>
      </c>
      <c r="FY193" s="2">
        <f t="shared" si="229"/>
        <v>0.75608121110139248</v>
      </c>
      <c r="FZ193" s="2">
        <f t="shared" si="229"/>
        <v>0.72878487188187802</v>
      </c>
      <c r="GA193" s="2">
        <f t="shared" si="229"/>
        <v>0.72067382061291685</v>
      </c>
      <c r="GB193" s="2">
        <f t="shared" si="229"/>
        <v>0.73994962411613618</v>
      </c>
      <c r="GC193" s="2">
        <f t="shared" si="229"/>
        <v>0.75788755836589194</v>
      </c>
      <c r="GD193" s="2">
        <f t="shared" si="229"/>
        <v>0.79812105751546114</v>
      </c>
      <c r="GE193" s="2">
        <f t="shared" si="229"/>
        <v>0.81656314926717388</v>
      </c>
      <c r="GF193" s="2">
        <f t="shared" si="229"/>
        <v>0.78536266873604732</v>
      </c>
      <c r="GG193" s="2">
        <f t="shared" si="229"/>
        <v>0.75602727968905681</v>
      </c>
      <c r="GH193" s="2">
        <f t="shared" si="229"/>
        <v>0.70093888672513782</v>
      </c>
      <c r="GI193" s="2">
        <f t="shared" si="229"/>
        <v>0.66104432532823598</v>
      </c>
      <c r="GJ193" s="2">
        <f t="shared" si="229"/>
        <v>0.60149389854709723</v>
      </c>
      <c r="GK193" s="2">
        <f t="shared" si="229"/>
        <v>0.55366804659376168</v>
      </c>
      <c r="GM193" s="86">
        <f t="shared" si="230"/>
        <v>4.1648225500537659E-293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1.7441773934948817E-160</v>
      </c>
      <c r="HD193" s="86">
        <f t="shared" si="181"/>
        <v>0</v>
      </c>
      <c r="HE193" s="86">
        <f t="shared" si="181"/>
        <v>6.0240562623939502E-273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5.7159544262211689E-297</v>
      </c>
      <c r="HP193" s="86">
        <f t="shared" si="226"/>
        <v>9.6518907640140955E-263</v>
      </c>
      <c r="HQ193" s="86">
        <f t="shared" si="226"/>
        <v>0</v>
      </c>
      <c r="HS193" s="86">
        <f t="shared" si="231"/>
        <v>1.9625250513416561E-58</v>
      </c>
      <c r="HT193" s="86">
        <f t="shared" si="231"/>
        <v>3.4975869405501585E-48</v>
      </c>
      <c r="HU193" s="86">
        <f t="shared" si="231"/>
        <v>3.3633763851974998E-52</v>
      </c>
      <c r="HV193" s="86">
        <f t="shared" si="231"/>
        <v>2.1435214507035651E-55</v>
      </c>
      <c r="HW193" s="86">
        <f t="shared" si="231"/>
        <v>2.3964907377035279E-56</v>
      </c>
      <c r="HX193" s="86">
        <f t="shared" si="231"/>
        <v>1.109960996009789E-60</v>
      </c>
      <c r="HY193" s="86">
        <f t="shared" si="231"/>
        <v>1.2311548056360702E-68</v>
      </c>
      <c r="HZ193" s="86">
        <f t="shared" si="231"/>
        <v>8.0493408144170497E-93</v>
      </c>
      <c r="IA193" s="86">
        <f t="shared" si="231"/>
        <v>1.5772275285650761E-85</v>
      </c>
      <c r="IB193" s="86">
        <f t="shared" si="231"/>
        <v>1.0537399286281683E-76</v>
      </c>
      <c r="IC193" s="86">
        <f t="shared" si="231"/>
        <v>7.4467651512709476E-62</v>
      </c>
      <c r="ID193" s="86">
        <f t="shared" si="231"/>
        <v>8.6486321075666155E-56</v>
      </c>
      <c r="IE193" s="86">
        <f t="shared" si="231"/>
        <v>8.2681459104175957E-48</v>
      </c>
      <c r="IF193" s="86">
        <f t="shared" si="231"/>
        <v>1.217863554983759E-37</v>
      </c>
      <c r="IG193" s="86">
        <f t="shared" si="231"/>
        <v>1.8208679494360959E-37</v>
      </c>
      <c r="II193" s="86">
        <f t="shared" si="232"/>
        <v>0.12691840351223033</v>
      </c>
      <c r="IJ193" s="86">
        <f t="shared" si="232"/>
        <v>3.2120367923858396E-2</v>
      </c>
      <c r="IK193" s="86">
        <f t="shared" si="232"/>
        <v>3.2755510983859183E-2</v>
      </c>
      <c r="IL193" s="86">
        <f t="shared" si="232"/>
        <v>4.9124430366330164E-2</v>
      </c>
      <c r="IM193" s="86">
        <f t="shared" si="232"/>
        <v>5.5666656308603076E-2</v>
      </c>
      <c r="IN193" s="86">
        <f t="shared" si="232"/>
        <v>3.1354377007475336E-2</v>
      </c>
      <c r="IO193" s="86">
        <f t="shared" si="232"/>
        <v>1.5756792414593875E-2</v>
      </c>
      <c r="IP193" s="86">
        <f t="shared" si="232"/>
        <v>9.9156217950845137E-4</v>
      </c>
      <c r="IQ193" s="86">
        <f t="shared" si="232"/>
        <v>7.9486011741577967E-4</v>
      </c>
      <c r="IR193" s="86">
        <f t="shared" si="232"/>
        <v>4.3753057297955195E-3</v>
      </c>
      <c r="IS193" s="86">
        <f t="shared" si="232"/>
        <v>2.1278692492987021E-2</v>
      </c>
      <c r="IT193" s="86">
        <f t="shared" si="232"/>
        <v>8.2480683826130621E-2</v>
      </c>
      <c r="IU193" s="86">
        <f t="shared" si="232"/>
        <v>0.1883326552702822</v>
      </c>
      <c r="IV193" s="86">
        <f t="shared" si="232"/>
        <v>0.22237768177461661</v>
      </c>
      <c r="IW193" s="86">
        <f t="shared" si="232"/>
        <v>0.26915603032747581</v>
      </c>
      <c r="IY193" s="86">
        <f t="shared" si="233"/>
        <v>0.12691840351223033</v>
      </c>
      <c r="IZ193" s="86">
        <f t="shared" si="233"/>
        <v>3.2120367923858396E-2</v>
      </c>
      <c r="JA193" s="86">
        <f t="shared" si="233"/>
        <v>3.2755510983859183E-2</v>
      </c>
      <c r="JB193" s="86">
        <f t="shared" si="233"/>
        <v>4.9124430366330164E-2</v>
      </c>
      <c r="JC193" s="86">
        <f t="shared" si="233"/>
        <v>5.5666656308603076E-2</v>
      </c>
      <c r="JD193" s="86">
        <f t="shared" si="233"/>
        <v>3.1354377007475336E-2</v>
      </c>
      <c r="JE193" s="86">
        <f t="shared" si="233"/>
        <v>1.5756792414593875E-2</v>
      </c>
      <c r="JF193" s="86">
        <f t="shared" si="233"/>
        <v>9.9156217950845137E-4</v>
      </c>
      <c r="JG193" s="86">
        <f t="shared" si="233"/>
        <v>7.9486011741577967E-4</v>
      </c>
      <c r="JH193" s="86">
        <f t="shared" si="233"/>
        <v>4.3753057297955195E-3</v>
      </c>
      <c r="JI193" s="86">
        <f t="shared" si="233"/>
        <v>2.1278692492987021E-2</v>
      </c>
      <c r="JJ193" s="86">
        <f t="shared" si="233"/>
        <v>8.2480683826130621E-2</v>
      </c>
      <c r="JK193" s="86">
        <f t="shared" si="233"/>
        <v>0.1883326552702822</v>
      </c>
      <c r="JL193" s="86">
        <f t="shared" si="233"/>
        <v>0.22237768177461661</v>
      </c>
      <c r="JM193" s="86">
        <f t="shared" si="233"/>
        <v>0.26915603032747581</v>
      </c>
    </row>
    <row r="194" spans="2:273" x14ac:dyDescent="0.25">
      <c r="B194" s="2">
        <v>167</v>
      </c>
      <c r="C194" s="37">
        <v>24.262</v>
      </c>
      <c r="D194" s="37">
        <v>27.216999999999999</v>
      </c>
      <c r="E194" s="37">
        <v>32.475000000000001</v>
      </c>
      <c r="F194" s="37">
        <v>29.236999999999998</v>
      </c>
      <c r="G194" s="37">
        <v>32.116999999999997</v>
      </c>
      <c r="H194" s="37">
        <v>28.8</v>
      </c>
      <c r="I194" s="37">
        <v>26.2</v>
      </c>
      <c r="J194" s="37">
        <v>26.707000000000001</v>
      </c>
      <c r="K194" s="37">
        <v>27.414000000000001</v>
      </c>
      <c r="L194" s="37">
        <v>24.466999999999999</v>
      </c>
      <c r="M194" s="37">
        <v>26.35</v>
      </c>
      <c r="N194" s="37">
        <v>26.716999999999999</v>
      </c>
      <c r="O194" s="37">
        <v>26.483000000000001</v>
      </c>
      <c r="P194" s="37">
        <v>29.433</v>
      </c>
      <c r="Q194" s="37">
        <v>37.082999999999998</v>
      </c>
      <c r="S194" s="4">
        <f t="shared" si="234"/>
        <v>25.193126620820273</v>
      </c>
      <c r="T194" s="4">
        <f t="shared" si="234"/>
        <v>28.047043447739924</v>
      </c>
      <c r="U194" s="4">
        <f t="shared" si="234"/>
        <v>31.946595482549011</v>
      </c>
      <c r="V194" s="4">
        <f t="shared" si="234"/>
        <v>31.545323146162279</v>
      </c>
      <c r="W194" s="4">
        <f t="shared" si="234"/>
        <v>31.26276485563076</v>
      </c>
      <c r="X194" s="4">
        <f t="shared" si="234"/>
        <v>30.220064258272163</v>
      </c>
      <c r="Y194" s="4">
        <f t="shared" si="234"/>
        <v>25.972671441996855</v>
      </c>
      <c r="Z194" s="4">
        <f t="shared" si="234"/>
        <v>27.394012133716874</v>
      </c>
      <c r="AA194" s="4">
        <f t="shared" si="234"/>
        <v>25.802796296807763</v>
      </c>
      <c r="AB194" s="4">
        <f t="shared" si="234"/>
        <v>24.652792362356266</v>
      </c>
      <c r="AC194" s="4">
        <f t="shared" si="234"/>
        <v>26.829354901271184</v>
      </c>
      <c r="AD194" s="4">
        <f t="shared" si="234"/>
        <v>26.361960117950026</v>
      </c>
      <c r="AE194" s="4">
        <f t="shared" si="234"/>
        <v>28.530144574141431</v>
      </c>
      <c r="AF194" s="4">
        <f t="shared" si="234"/>
        <v>29.556073435659997</v>
      </c>
      <c r="AG194" s="4">
        <f t="shared" si="234"/>
        <v>38.466333389009549</v>
      </c>
      <c r="AI194" s="4">
        <f t="shared" si="235"/>
        <v>-0.93112662082027242</v>
      </c>
      <c r="AJ194" s="4">
        <f t="shared" si="235"/>
        <v>-0.830043447739925</v>
      </c>
      <c r="AK194" s="4">
        <f t="shared" si="235"/>
        <v>0.5284045174509906</v>
      </c>
      <c r="AL194" s="4">
        <f t="shared" si="235"/>
        <v>-2.3083231461622802</v>
      </c>
      <c r="AM194" s="4">
        <f t="shared" si="235"/>
        <v>0.85423514436923753</v>
      </c>
      <c r="AN194" s="4">
        <f t="shared" si="235"/>
        <v>-1.4200642582721628</v>
      </c>
      <c r="AO194" s="4">
        <f t="shared" si="235"/>
        <v>0.22732855800314411</v>
      </c>
      <c r="AP194" s="4">
        <f t="shared" si="235"/>
        <v>-0.68701213371687331</v>
      </c>
      <c r="AQ194" s="4">
        <f t="shared" si="235"/>
        <v>1.6112037031922384</v>
      </c>
      <c r="AR194" s="4">
        <f t="shared" si="235"/>
        <v>-0.18579236235626695</v>
      </c>
      <c r="AS194" s="4">
        <f t="shared" si="235"/>
        <v>-0.47935490127118285</v>
      </c>
      <c r="AT194" s="4">
        <f t="shared" si="235"/>
        <v>0.35503988204997228</v>
      </c>
      <c r="AU194" s="4">
        <f t="shared" si="235"/>
        <v>-2.0471445741414307</v>
      </c>
      <c r="AV194" s="4">
        <f t="shared" si="235"/>
        <v>-0.12307343565999673</v>
      </c>
      <c r="AW194" s="4">
        <f t="shared" si="235"/>
        <v>-1.3833333890095503</v>
      </c>
      <c r="AY194" s="2">
        <f t="shared" si="227"/>
        <v>25.191711600215264</v>
      </c>
      <c r="AZ194" s="2">
        <f t="shared" si="227"/>
        <v>28.047037116012614</v>
      </c>
      <c r="BA194" s="2">
        <f t="shared" si="227"/>
        <v>31.946583011493622</v>
      </c>
      <c r="BB194" s="2">
        <f t="shared" si="227"/>
        <v>31.545286047877468</v>
      </c>
      <c r="BC194" s="2">
        <f t="shared" si="227"/>
        <v>31.262634293707684</v>
      </c>
      <c r="BD194" s="2">
        <f t="shared" si="227"/>
        <v>30.220045066672544</v>
      </c>
      <c r="BE194" s="2">
        <f t="shared" si="227"/>
        <v>25.97267057558193</v>
      </c>
      <c r="BF194" s="2">
        <f t="shared" si="227"/>
        <v>27.394012133712934</v>
      </c>
      <c r="BG194" s="2">
        <f t="shared" si="227"/>
        <v>25.802796296804168</v>
      </c>
      <c r="BH194" s="2">
        <f t="shared" si="227"/>
        <v>24.652792357095539</v>
      </c>
      <c r="BI194" s="2">
        <f t="shared" si="227"/>
        <v>26.829348504717036</v>
      </c>
      <c r="BJ194" s="2">
        <f t="shared" si="227"/>
        <v>26.360344324456772</v>
      </c>
      <c r="BK194" s="2">
        <f t="shared" si="227"/>
        <v>28.479243205750649</v>
      </c>
      <c r="BL194" s="2">
        <f t="shared" si="227"/>
        <v>27.687548647298634</v>
      </c>
      <c r="BM194" s="2">
        <f t="shared" si="227"/>
        <v>30.369461066702883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>
        <f t="shared" si="203"/>
        <v>26.2</v>
      </c>
      <c r="DB194" s="2">
        <f t="shared" si="204"/>
        <v>26.707000000000001</v>
      </c>
      <c r="DC194" s="2">
        <f t="shared" si="205"/>
        <v>27.414000000000001</v>
      </c>
      <c r="DD194" s="2">
        <f t="shared" si="206"/>
        <v>24.466999999999999</v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97.788815078236127</v>
      </c>
      <c r="DL194" s="2">
        <f t="shared" si="236"/>
        <v>94.100088430535806</v>
      </c>
      <c r="DM194" s="2">
        <f t="shared" si="236"/>
        <v>89.816911806543402</v>
      </c>
      <c r="DN194" s="2">
        <f t="shared" si="236"/>
        <v>97.474497705802975</v>
      </c>
      <c r="DO194" s="2">
        <f t="shared" si="236"/>
        <v>101.97333048780487</v>
      </c>
      <c r="DP194" s="2">
        <f t="shared" si="236"/>
        <v>92.760005065666064</v>
      </c>
      <c r="DQ194" s="2">
        <f t="shared" si="236"/>
        <v>82.47160178236399</v>
      </c>
      <c r="DR194" s="2">
        <f t="shared" si="236"/>
        <v>86.323453295400654</v>
      </c>
      <c r="DS194" s="2">
        <f t="shared" si="236"/>
        <v>91.116617448405236</v>
      </c>
      <c r="DT194" s="2">
        <f t="shared" si="236"/>
        <v>81.991174015009392</v>
      </c>
      <c r="DU194" s="2">
        <f t="shared" si="236"/>
        <v>97.624342780026993</v>
      </c>
      <c r="DV194" s="2">
        <f t="shared" si="236"/>
        <v>89.40713470919323</v>
      </c>
      <c r="DW194" s="2">
        <f t="shared" si="236"/>
        <v>96.03234358974359</v>
      </c>
      <c r="DX194" s="2">
        <f t="shared" si="236"/>
        <v>101.44702457786114</v>
      </c>
      <c r="DY194" s="2">
        <f t="shared" si="236"/>
        <v>99.135693181818198</v>
      </c>
      <c r="EA194" s="2">
        <f t="shared" si="240"/>
        <v>24.743596524781932</v>
      </c>
      <c r="EB194" s="2">
        <f t="shared" si="240"/>
        <v>27.297149335631154</v>
      </c>
      <c r="EC194" s="2">
        <f t="shared" si="240"/>
        <v>32.459320738542687</v>
      </c>
      <c r="ED194" s="2">
        <f t="shared" si="240"/>
        <v>32.209166726739419</v>
      </c>
      <c r="EE194" s="2">
        <f t="shared" si="240"/>
        <v>31.768008128795984</v>
      </c>
      <c r="EF194" s="2">
        <f t="shared" si="239"/>
        <v>30.803591909499339</v>
      </c>
      <c r="EG194" s="2">
        <f t="shared" si="239"/>
        <v>25.540022398345158</v>
      </c>
      <c r="EH194" s="2">
        <f t="shared" si="239"/>
        <v>27.856783984143291</v>
      </c>
      <c r="EI194" s="2">
        <f t="shared" si="239"/>
        <v>24.272436905952638</v>
      </c>
      <c r="EJ194" s="2">
        <f t="shared" si="239"/>
        <v>23.724277708218711</v>
      </c>
      <c r="EK194" s="2">
        <f t="shared" si="212"/>
        <v>26.685656603433507</v>
      </c>
      <c r="EL194" s="2">
        <f t="shared" si="179"/>
        <v>25.468589686777261</v>
      </c>
      <c r="EM194" s="2">
        <f t="shared" si="179"/>
        <v>28.327830866184687</v>
      </c>
      <c r="EN194" s="2">
        <f t="shared" si="179"/>
        <v>27.275122520296708</v>
      </c>
      <c r="EO194" s="2">
        <f t="shared" si="179"/>
        <v>31.67703204184884</v>
      </c>
      <c r="EQ194" s="2">
        <f t="shared" si="237"/>
        <v>25.389842165643557</v>
      </c>
      <c r="ER194" s="2">
        <f t="shared" si="237"/>
        <v>28.247215840060246</v>
      </c>
      <c r="ES194" s="2">
        <f t="shared" si="237"/>
        <v>31.795193318880344</v>
      </c>
      <c r="ET194" s="2">
        <f t="shared" si="237"/>
        <v>31.319291796464594</v>
      </c>
      <c r="EU194" s="2">
        <f t="shared" si="237"/>
        <v>31.083156519896946</v>
      </c>
      <c r="EV194" s="2">
        <f t="shared" si="237"/>
        <v>30.032326234461003</v>
      </c>
      <c r="EW194" s="2">
        <f t="shared" si="237"/>
        <v>26.098122326303347</v>
      </c>
      <c r="EX194" s="2">
        <f t="shared" si="237"/>
        <v>27.286576357748359</v>
      </c>
      <c r="EY194" s="2">
        <f t="shared" si="237"/>
        <v>26.11567170546401</v>
      </c>
      <c r="EZ194" s="2">
        <f t="shared" si="237"/>
        <v>24.883594125368184</v>
      </c>
      <c r="FA194" s="2">
        <f t="shared" si="237"/>
        <v>26.870841465347048</v>
      </c>
      <c r="FB194" s="2">
        <f t="shared" si="237"/>
        <v>26.706595848589306</v>
      </c>
      <c r="FC194" s="2">
        <f t="shared" si="237"/>
        <v>28.549267008822444</v>
      </c>
      <c r="FD194" s="2">
        <f t="shared" si="237"/>
        <v>27.935747631361426</v>
      </c>
      <c r="FE194" s="2">
        <f t="shared" si="237"/>
        <v>29.406661103333267</v>
      </c>
      <c r="FG194" s="2">
        <f t="shared" si="238"/>
        <v>0.99999328680687483</v>
      </c>
      <c r="FH194" s="2">
        <f t="shared" si="238"/>
        <v>0.99999335834517222</v>
      </c>
      <c r="FI194" s="2">
        <f t="shared" si="238"/>
        <v>0.99999285505512736</v>
      </c>
      <c r="FJ194" s="2">
        <f t="shared" si="238"/>
        <v>0.99999231568588831</v>
      </c>
      <c r="FK194" s="2">
        <f t="shared" si="238"/>
        <v>0.99999121340127906</v>
      </c>
      <c r="FL194" s="2">
        <f t="shared" si="238"/>
        <v>0.99999168470952582</v>
      </c>
      <c r="FM194" s="2">
        <f t="shared" si="238"/>
        <v>0.99999184539588815</v>
      </c>
      <c r="FN194" s="2">
        <f t="shared" si="238"/>
        <v>0.99999054203402171</v>
      </c>
      <c r="FO194" s="2">
        <f t="shared" si="238"/>
        <v>0.99999177252915894</v>
      </c>
      <c r="FP194" s="2">
        <f t="shared" si="238"/>
        <v>0.99999133915460725</v>
      </c>
      <c r="FQ194" s="2">
        <f t="shared" si="238"/>
        <v>0.99999132091097243</v>
      </c>
      <c r="FR194" s="2">
        <f t="shared" si="238"/>
        <v>0.9999916116798041</v>
      </c>
      <c r="FS194" s="2">
        <f t="shared" si="238"/>
        <v>0.99999212231169454</v>
      </c>
      <c r="FT194" s="2">
        <f t="shared" si="238"/>
        <v>0.99999157824999951</v>
      </c>
      <c r="FU194" s="2">
        <f t="shared" si="238"/>
        <v>0.9999874665753169</v>
      </c>
      <c r="FW194" s="2">
        <f t="shared" si="229"/>
        <v>0.69265412479611166</v>
      </c>
      <c r="FX194" s="2">
        <f t="shared" si="229"/>
        <v>0.78883330253692352</v>
      </c>
      <c r="FY194" s="2">
        <f t="shared" si="229"/>
        <v>0.77266429405394299</v>
      </c>
      <c r="FZ194" s="2">
        <f t="shared" si="229"/>
        <v>0.74660177016180185</v>
      </c>
      <c r="GA194" s="2">
        <f t="shared" si="229"/>
        <v>0.73883260915071636</v>
      </c>
      <c r="GB194" s="2">
        <f t="shared" si="229"/>
        <v>0.75727735241153737</v>
      </c>
      <c r="GC194" s="2">
        <f t="shared" si="229"/>
        <v>0.77438448043987085</v>
      </c>
      <c r="GD194" s="2">
        <f t="shared" si="229"/>
        <v>0.8125545937168237</v>
      </c>
      <c r="GE194" s="2">
        <f t="shared" si="229"/>
        <v>0.82995906582859846</v>
      </c>
      <c r="GF194" s="2">
        <f t="shared" si="229"/>
        <v>0.80048034735692664</v>
      </c>
      <c r="GG194" s="2">
        <f t="shared" si="229"/>
        <v>0.77261292652258828</v>
      </c>
      <c r="GH194" s="2">
        <f t="shared" si="229"/>
        <v>0.71988195873479821</v>
      </c>
      <c r="GI194" s="2">
        <f t="shared" si="229"/>
        <v>0.68136566470394266</v>
      </c>
      <c r="GJ194" s="2">
        <f t="shared" si="229"/>
        <v>0.62335122127289466</v>
      </c>
      <c r="GK194" s="2">
        <f t="shared" si="229"/>
        <v>0.57630074495670336</v>
      </c>
      <c r="GM194" s="86">
        <f t="shared" si="230"/>
        <v>1.29156445101852E-298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2.3142111661180273E-164</v>
      </c>
      <c r="HD194" s="86">
        <f t="shared" si="181"/>
        <v>0</v>
      </c>
      <c r="HE194" s="86">
        <f t="shared" si="181"/>
        <v>1.2598806326789939E-279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2.5658532205265236E-304</v>
      </c>
      <c r="HP194" s="86">
        <f t="shared" si="226"/>
        <v>2.9707939951683199E-269</v>
      </c>
      <c r="HQ194" s="86">
        <f t="shared" si="226"/>
        <v>0</v>
      </c>
      <c r="HS194" s="86">
        <f t="shared" si="231"/>
        <v>2.6322991764629476E-61</v>
      </c>
      <c r="HT194" s="86">
        <f t="shared" si="231"/>
        <v>2.4965678001107549E-50</v>
      </c>
      <c r="HU194" s="86">
        <f t="shared" si="231"/>
        <v>1.2920035466223675E-54</v>
      </c>
      <c r="HV194" s="86">
        <f t="shared" si="231"/>
        <v>5.058294140048531E-58</v>
      </c>
      <c r="HW194" s="86">
        <f t="shared" si="231"/>
        <v>4.912228399859428E-59</v>
      </c>
      <c r="HX194" s="86">
        <f t="shared" si="231"/>
        <v>1.5810502091137835E-63</v>
      </c>
      <c r="HY194" s="86">
        <f t="shared" si="231"/>
        <v>9.454385618539945E-72</v>
      </c>
      <c r="HZ194" s="86">
        <f t="shared" si="231"/>
        <v>6.2328431785917838E-97</v>
      </c>
      <c r="IA194" s="86">
        <f t="shared" si="231"/>
        <v>3.1666023953371198E-89</v>
      </c>
      <c r="IB194" s="86">
        <f t="shared" si="231"/>
        <v>3.9898780836164891E-80</v>
      </c>
      <c r="IC194" s="86">
        <f t="shared" si="231"/>
        <v>1.06979552663697E-64</v>
      </c>
      <c r="ID194" s="86">
        <f t="shared" si="231"/>
        <v>1.7228459442095369E-58</v>
      </c>
      <c r="IE194" s="86">
        <f t="shared" si="231"/>
        <v>3.267915217148298E-50</v>
      </c>
      <c r="IF194" s="86">
        <f t="shared" si="231"/>
        <v>1.3986267631863652E-39</v>
      </c>
      <c r="IG194" s="86">
        <f t="shared" si="231"/>
        <v>1.6393176293775508E-39</v>
      </c>
      <c r="II194" s="86">
        <f t="shared" si="232"/>
        <v>8.5374075739989799E-2</v>
      </c>
      <c r="IJ194" s="86">
        <f t="shared" si="232"/>
        <v>2.1227915658618309E-2</v>
      </c>
      <c r="IK194" s="86">
        <f t="shared" si="232"/>
        <v>2.0950685512255807E-2</v>
      </c>
      <c r="IL194" s="86">
        <f t="shared" si="232"/>
        <v>3.1493799839061441E-2</v>
      </c>
      <c r="IM194" s="86">
        <f t="shared" si="232"/>
        <v>3.5772610131136341E-2</v>
      </c>
      <c r="IN194" s="86">
        <f t="shared" si="232"/>
        <v>1.917446867375799E-2</v>
      </c>
      <c r="IO194" s="86">
        <f t="shared" si="232"/>
        <v>9.0706805976181366E-3</v>
      </c>
      <c r="IP194" s="86">
        <f t="shared" si="232"/>
        <v>4.4216337944330612E-4</v>
      </c>
      <c r="IQ194" s="86">
        <f t="shared" si="232"/>
        <v>3.6875542690512542E-4</v>
      </c>
      <c r="IR194" s="86">
        <f t="shared" si="232"/>
        <v>2.2725245711921081E-3</v>
      </c>
      <c r="IS194" s="86">
        <f t="shared" si="232"/>
        <v>1.2754898656082857E-2</v>
      </c>
      <c r="IT194" s="86">
        <f t="shared" si="232"/>
        <v>5.4363505150518993E-2</v>
      </c>
      <c r="IU194" s="86">
        <f t="shared" si="232"/>
        <v>0.13539207775001735</v>
      </c>
      <c r="IV194" s="86">
        <f t="shared" si="232"/>
        <v>0.15297460186859721</v>
      </c>
      <c r="IW194" s="86">
        <f t="shared" si="232"/>
        <v>0.17195388024421063</v>
      </c>
      <c r="IY194" s="86">
        <f t="shared" si="233"/>
        <v>8.5374075739989799E-2</v>
      </c>
      <c r="IZ194" s="86">
        <f t="shared" si="233"/>
        <v>2.1227915658618309E-2</v>
      </c>
      <c r="JA194" s="86">
        <f t="shared" si="233"/>
        <v>2.0950685512255807E-2</v>
      </c>
      <c r="JB194" s="86">
        <f t="shared" si="233"/>
        <v>3.1493799839061441E-2</v>
      </c>
      <c r="JC194" s="86">
        <f t="shared" si="233"/>
        <v>3.5772610131136341E-2</v>
      </c>
      <c r="JD194" s="86">
        <f t="shared" si="233"/>
        <v>1.917446867375799E-2</v>
      </c>
      <c r="JE194" s="86">
        <f t="shared" si="233"/>
        <v>9.0706805976181366E-3</v>
      </c>
      <c r="JF194" s="86">
        <f t="shared" si="233"/>
        <v>4.4216337944330612E-4</v>
      </c>
      <c r="JG194" s="86">
        <f t="shared" si="233"/>
        <v>3.6875542690512542E-4</v>
      </c>
      <c r="JH194" s="86">
        <f t="shared" si="233"/>
        <v>2.2725245711921081E-3</v>
      </c>
      <c r="JI194" s="86">
        <f t="shared" si="233"/>
        <v>1.2754898656082857E-2</v>
      </c>
      <c r="JJ194" s="86">
        <f t="shared" si="233"/>
        <v>5.4363505150518993E-2</v>
      </c>
      <c r="JK194" s="86">
        <f t="shared" si="233"/>
        <v>0.13539207775001735</v>
      </c>
      <c r="JL194" s="86">
        <f t="shared" si="233"/>
        <v>0.15297460186859721</v>
      </c>
      <c r="JM194" s="86">
        <f t="shared" si="233"/>
        <v>0.17195388024421063</v>
      </c>
    </row>
    <row r="195" spans="2:273" x14ac:dyDescent="0.25">
      <c r="B195" s="2">
        <v>168</v>
      </c>
      <c r="C195" s="37">
        <v>24.114999999999998</v>
      </c>
      <c r="D195" s="37">
        <v>27.716999999999999</v>
      </c>
      <c r="E195" s="37">
        <v>32.441000000000003</v>
      </c>
      <c r="F195" s="37">
        <v>28.949000000000002</v>
      </c>
      <c r="G195" s="37">
        <v>32.1</v>
      </c>
      <c r="H195" s="37">
        <v>27.882999999999999</v>
      </c>
      <c r="I195" s="37">
        <v>24.766999999999999</v>
      </c>
      <c r="J195" s="37">
        <v>28.138000000000002</v>
      </c>
      <c r="K195" s="37">
        <v>26.759</v>
      </c>
      <c r="L195" s="37">
        <v>25.65</v>
      </c>
      <c r="M195" s="37">
        <v>25.082999999999998</v>
      </c>
      <c r="N195" s="37">
        <v>26.966999999999999</v>
      </c>
      <c r="O195" s="37">
        <v>27.15</v>
      </c>
      <c r="P195" s="37">
        <v>28.533000000000001</v>
      </c>
      <c r="Q195" s="37">
        <v>31</v>
      </c>
      <c r="S195" s="4">
        <f t="shared" si="234"/>
        <v>25.108733453644373</v>
      </c>
      <c r="T195" s="4">
        <f t="shared" si="234"/>
        <v>27.961194357553758</v>
      </c>
      <c r="U195" s="4">
        <f t="shared" si="234"/>
        <v>31.833802913869416</v>
      </c>
      <c r="V195" s="4">
        <f t="shared" si="234"/>
        <v>31.442928371127017</v>
      </c>
      <c r="W195" s="4">
        <f t="shared" si="234"/>
        <v>31.187378928860493</v>
      </c>
      <c r="X195" s="4">
        <f t="shared" si="234"/>
        <v>30.159877028290861</v>
      </c>
      <c r="Y195" s="4">
        <f t="shared" si="234"/>
        <v>25.899175154222</v>
      </c>
      <c r="Z195" s="4">
        <f t="shared" si="234"/>
        <v>27.301540505366699</v>
      </c>
      <c r="AA195" s="4">
        <f t="shared" si="234"/>
        <v>25.704367547207067</v>
      </c>
      <c r="AB195" s="4">
        <f t="shared" si="234"/>
        <v>24.568162069338118</v>
      </c>
      <c r="AC195" s="4">
        <f t="shared" si="234"/>
        <v>26.762445900984254</v>
      </c>
      <c r="AD195" s="4">
        <f t="shared" si="234"/>
        <v>26.274279979159942</v>
      </c>
      <c r="AE195" s="4">
        <f t="shared" si="234"/>
        <v>28.380053926584637</v>
      </c>
      <c r="AF195" s="4">
        <f t="shared" si="234"/>
        <v>28.405268216573297</v>
      </c>
      <c r="AG195" s="4">
        <f t="shared" si="234"/>
        <v>34.031597404380527</v>
      </c>
      <c r="AI195" s="4">
        <f t="shared" si="235"/>
        <v>-0.99373345364437426</v>
      </c>
      <c r="AJ195" s="4">
        <f t="shared" si="235"/>
        <v>-0.24419435755375929</v>
      </c>
      <c r="AK195" s="4">
        <f t="shared" si="235"/>
        <v>0.60719708613058643</v>
      </c>
      <c r="AL195" s="4">
        <f t="shared" si="235"/>
        <v>-2.4939283711270157</v>
      </c>
      <c r="AM195" s="4">
        <f t="shared" si="235"/>
        <v>0.91262107113950819</v>
      </c>
      <c r="AN195" s="4">
        <f t="shared" si="235"/>
        <v>-2.2768770282908619</v>
      </c>
      <c r="AO195" s="4">
        <f t="shared" si="235"/>
        <v>-1.1321751542220007</v>
      </c>
      <c r="AP195" s="4">
        <f t="shared" si="235"/>
        <v>0.83645949463330282</v>
      </c>
      <c r="AQ195" s="4">
        <f t="shared" si="235"/>
        <v>1.0546324527929336</v>
      </c>
      <c r="AR195" s="4">
        <f t="shared" si="235"/>
        <v>1.0818379306618802</v>
      </c>
      <c r="AS195" s="4">
        <f t="shared" si="235"/>
        <v>-1.6794459009842555</v>
      </c>
      <c r="AT195" s="4">
        <f t="shared" si="235"/>
        <v>0.69272002084005635</v>
      </c>
      <c r="AU195" s="4">
        <f t="shared" si="235"/>
        <v>-1.2300539265846382</v>
      </c>
      <c r="AV195" s="4">
        <f t="shared" si="235"/>
        <v>0.12773178342670377</v>
      </c>
      <c r="AW195" s="4">
        <f t="shared" si="235"/>
        <v>-3.0315974043805269</v>
      </c>
      <c r="AY195" s="2">
        <f t="shared" ref="AY195:BM211" si="242">IF(OR($B195 &lt; C$230, $B195 &gt; C$233), #N/A, ((1-FG195)*DK195) + (FG195 - FW195)*EA195 + (FW195*EQ195))</f>
        <v>25.108449105283157</v>
      </c>
      <c r="AZ195" s="2">
        <f t="shared" si="242"/>
        <v>27.96119321122012</v>
      </c>
      <c r="BA195" s="2">
        <f t="shared" si="242"/>
        <v>31.83380095942632</v>
      </c>
      <c r="BB195" s="2">
        <f t="shared" si="242"/>
        <v>31.442922456448891</v>
      </c>
      <c r="BC195" s="2">
        <f t="shared" si="242"/>
        <v>31.187357844568854</v>
      </c>
      <c r="BD195" s="2">
        <f t="shared" si="242"/>
        <v>30.159874568381206</v>
      </c>
      <c r="BE195" s="2">
        <f t="shared" si="242"/>
        <v>25.899175070254486</v>
      </c>
      <c r="BF195" s="2">
        <f t="shared" si="242"/>
        <v>27.301540505366582</v>
      </c>
      <c r="BG195" s="2">
        <f t="shared" si="242"/>
        <v>25.704367547206935</v>
      </c>
      <c r="BH195" s="2">
        <f t="shared" si="242"/>
        <v>24.568162069020175</v>
      </c>
      <c r="BI195" s="2">
        <f t="shared" si="242"/>
        <v>26.762445155067276</v>
      </c>
      <c r="BJ195" s="2">
        <f t="shared" si="242"/>
        <v>26.273985646030596</v>
      </c>
      <c r="BK195" s="2">
        <f t="shared" si="242"/>
        <v>28.366317039883459</v>
      </c>
      <c r="BL195" s="2">
        <f t="shared" si="242"/>
        <v>27.548572616447139</v>
      </c>
      <c r="BM195" s="2">
        <f t="shared" si="242"/>
        <v>30.210597483095448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>
        <f t="shared" si="203"/>
        <v>24.766999999999999</v>
      </c>
      <c r="DB195" s="2">
        <f t="shared" si="204"/>
        <v>28.138000000000002</v>
      </c>
      <c r="DC195" s="2">
        <f t="shared" si="205"/>
        <v>26.759</v>
      </c>
      <c r="DD195" s="2">
        <f t="shared" si="206"/>
        <v>25.65</v>
      </c>
      <c r="DE195" s="2">
        <f t="shared" si="207"/>
        <v>25.082999999999998</v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98.17170554765292</v>
      </c>
      <c r="DL195" s="2">
        <f t="shared" si="236"/>
        <v>94.442830725462329</v>
      </c>
      <c r="DM195" s="2">
        <f t="shared" si="236"/>
        <v>90.117945945945962</v>
      </c>
      <c r="DN195" s="2">
        <f t="shared" si="236"/>
        <v>97.822968151147109</v>
      </c>
      <c r="DO195" s="2">
        <f t="shared" si="236"/>
        <v>102.37118257839721</v>
      </c>
      <c r="DP195" s="2">
        <f t="shared" si="236"/>
        <v>93.105165947467185</v>
      </c>
      <c r="DQ195" s="2">
        <f t="shared" si="236"/>
        <v>82.756468574108837</v>
      </c>
      <c r="DR195" s="2">
        <f t="shared" si="236"/>
        <v>86.636899478425789</v>
      </c>
      <c r="DS195" s="2">
        <f t="shared" si="236"/>
        <v>91.453416041275787</v>
      </c>
      <c r="DT195" s="2">
        <f t="shared" si="236"/>
        <v>82.268060787992511</v>
      </c>
      <c r="DU195" s="2">
        <f t="shared" si="236"/>
        <v>97.997561403508769</v>
      </c>
      <c r="DV195" s="2">
        <f t="shared" si="236"/>
        <v>89.7160222326454</v>
      </c>
      <c r="DW195" s="2">
        <f t="shared" si="236"/>
        <v>96.367582051282056</v>
      </c>
      <c r="DX195" s="2">
        <f t="shared" si="236"/>
        <v>101.82029033771104</v>
      </c>
      <c r="DY195" s="2">
        <f t="shared" si="236"/>
        <v>99.547638563049844</v>
      </c>
      <c r="EA195" s="2">
        <f t="shared" si="240"/>
        <v>24.639443473262542</v>
      </c>
      <c r="EB195" s="2">
        <f t="shared" si="240"/>
        <v>27.183926489834661</v>
      </c>
      <c r="EC195" s="2">
        <f t="shared" si="240"/>
        <v>32.366216617210675</v>
      </c>
      <c r="ED195" s="2">
        <f t="shared" si="240"/>
        <v>32.133849275398347</v>
      </c>
      <c r="EE195" s="2">
        <f t="shared" si="240"/>
        <v>31.713676983197523</v>
      </c>
      <c r="EF195" s="2">
        <f t="shared" si="239"/>
        <v>30.766668776434415</v>
      </c>
      <c r="EG195" s="2">
        <f t="shared" si="239"/>
        <v>25.450454968889225</v>
      </c>
      <c r="EH195" s="2">
        <f t="shared" si="239"/>
        <v>27.7792877009216</v>
      </c>
      <c r="EI195" s="2">
        <f t="shared" si="239"/>
        <v>24.126091335533452</v>
      </c>
      <c r="EJ195" s="2">
        <f t="shared" si="239"/>
        <v>23.607171763734069</v>
      </c>
      <c r="EK195" s="2">
        <f t="shared" si="212"/>
        <v>26.613233429459733</v>
      </c>
      <c r="EL195" s="2">
        <f t="shared" si="179"/>
        <v>25.343613111383949</v>
      </c>
      <c r="EM195" s="2">
        <f t="shared" si="179"/>
        <v>28.207734785158905</v>
      </c>
      <c r="EN195" s="2">
        <f t="shared" si="179"/>
        <v>27.114588244050111</v>
      </c>
      <c r="EO195" s="2">
        <f t="shared" si="179"/>
        <v>31.588847169049416</v>
      </c>
      <c r="EQ195" s="2">
        <f t="shared" si="237"/>
        <v>25.297613575525816</v>
      </c>
      <c r="ER195" s="2">
        <f t="shared" si="237"/>
        <v>28.150448785835309</v>
      </c>
      <c r="ES195" s="2">
        <f t="shared" si="237"/>
        <v>31.69045806572187</v>
      </c>
      <c r="ET195" s="2">
        <f t="shared" si="237"/>
        <v>31.228451199740078</v>
      </c>
      <c r="EU195" s="2">
        <f t="shared" si="237"/>
        <v>31.016932453648181</v>
      </c>
      <c r="EV195" s="2">
        <f t="shared" si="237"/>
        <v>29.981886844829212</v>
      </c>
      <c r="EW195" s="2">
        <f t="shared" si="237"/>
        <v>26.017866270431519</v>
      </c>
      <c r="EX195" s="2">
        <f t="shared" si="237"/>
        <v>27.200413425392288</v>
      </c>
      <c r="EY195" s="2">
        <f t="shared" si="237"/>
        <v>25.998671384365764</v>
      </c>
      <c r="EZ195" s="2">
        <f t="shared" si="237"/>
        <v>24.786044378422794</v>
      </c>
      <c r="FA195" s="2">
        <f t="shared" si="237"/>
        <v>26.801778844461424</v>
      </c>
      <c r="FB195" s="2">
        <f t="shared" si="237"/>
        <v>26.60348770358052</v>
      </c>
      <c r="FC195" s="2">
        <f t="shared" si="237"/>
        <v>28.433252776919865</v>
      </c>
      <c r="FD195" s="2">
        <f t="shared" si="237"/>
        <v>27.786836728205358</v>
      </c>
      <c r="FE195" s="2">
        <f t="shared" si="237"/>
        <v>29.285162672957551</v>
      </c>
      <c r="FG195" s="2">
        <f t="shared" si="238"/>
        <v>0.9999938774914866</v>
      </c>
      <c r="FH195" s="2">
        <f t="shared" si="238"/>
        <v>0.99999394273526598</v>
      </c>
      <c r="FI195" s="2">
        <f t="shared" si="238"/>
        <v>0.99999348372873287</v>
      </c>
      <c r="FJ195" s="2">
        <f t="shared" si="238"/>
        <v>0.99999299181749868</v>
      </c>
      <c r="FK195" s="2">
        <f t="shared" si="238"/>
        <v>0.99999198652053001</v>
      </c>
      <c r="FL195" s="2">
        <f t="shared" si="238"/>
        <v>0.99999241635940661</v>
      </c>
      <c r="FM195" s="2">
        <f t="shared" si="238"/>
        <v>0.99999256290732319</v>
      </c>
      <c r="FN195" s="2">
        <f t="shared" si="238"/>
        <v>0.99999137422533113</v>
      </c>
      <c r="FO195" s="2">
        <f t="shared" si="238"/>
        <v>0.99999249645198041</v>
      </c>
      <c r="FP195" s="2">
        <f t="shared" si="238"/>
        <v>0.99999210120910453</v>
      </c>
      <c r="FQ195" s="2">
        <f t="shared" si="238"/>
        <v>0.99999208457068633</v>
      </c>
      <c r="FR195" s="2">
        <f t="shared" si="238"/>
        <v>0.99999234975541085</v>
      </c>
      <c r="FS195" s="2">
        <f t="shared" si="238"/>
        <v>0.99999281545789631</v>
      </c>
      <c r="FT195" s="2">
        <f t="shared" si="238"/>
        <v>0.99999231926702159</v>
      </c>
      <c r="FU195" s="2">
        <f t="shared" si="238"/>
        <v>0.999988569368229</v>
      </c>
      <c r="FW195" s="2">
        <f t="shared" ref="FW195:GK211" si="244">POWER(10,($B195-C$232)/C$229)/(1+POWER(10,($B195-C$232)/C$229))</f>
        <v>0.71190628153544822</v>
      </c>
      <c r="FX195" s="2">
        <f t="shared" si="244"/>
        <v>0.80376761054694101</v>
      </c>
      <c r="FY195" s="2">
        <f t="shared" si="244"/>
        <v>0.78843542940741429</v>
      </c>
      <c r="FZ195" s="2">
        <f t="shared" si="244"/>
        <v>0.76362784378596926</v>
      </c>
      <c r="GA195" s="2">
        <f t="shared" si="244"/>
        <v>0.75621024457837693</v>
      </c>
      <c r="GB195" s="2">
        <f t="shared" si="244"/>
        <v>0.77380344316640537</v>
      </c>
      <c r="GC195" s="2">
        <f t="shared" si="244"/>
        <v>0.79006870327155121</v>
      </c>
      <c r="GD195" s="2">
        <f t="shared" si="244"/>
        <v>0.82618093128157655</v>
      </c>
      <c r="GE195" s="2">
        <f t="shared" si="244"/>
        <v>0.84256532522781868</v>
      </c>
      <c r="GF195" s="2">
        <f t="shared" si="244"/>
        <v>0.81478434838660152</v>
      </c>
      <c r="GG195" s="2">
        <f t="shared" si="244"/>
        <v>0.78838664946600479</v>
      </c>
      <c r="GH195" s="2">
        <f t="shared" si="244"/>
        <v>0.73807351599245019</v>
      </c>
      <c r="GI195" s="2">
        <f t="shared" si="244"/>
        <v>0.70101971109986294</v>
      </c>
      <c r="GJ195" s="2">
        <f t="shared" si="244"/>
        <v>0.64471782095858376</v>
      </c>
      <c r="GK195" s="2">
        <f t="shared" si="244"/>
        <v>0.59861777956724349</v>
      </c>
      <c r="GM195" s="86">
        <f t="shared" ref="GM195:HA211" si="245" xml:space="preserve"> _xlfn.NORM.DIST($B195, C$7, ABS(C$11), TRUE) * _xlfn.NORM.DIST(($B195 - C$7)*C$15, 0, ABS(C$11), TRUE) * 2</f>
        <v>3.5567318578056835E-304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2.7572356096493784E-168</v>
      </c>
      <c r="HD195" s="86">
        <f t="shared" si="181"/>
        <v>0</v>
      </c>
      <c r="HE195" s="86">
        <f t="shared" si="181"/>
        <v>2.1853223495467138E-286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7.6016174157819007E-276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3.0011600102104314E-64</v>
      </c>
      <c r="HT195" s="86">
        <f t="shared" si="246"/>
        <v>1.5952272189243191E-52</v>
      </c>
      <c r="HU195" s="86">
        <f t="shared" si="246"/>
        <v>4.3619399437793396E-57</v>
      </c>
      <c r="HV195" s="86">
        <f t="shared" si="246"/>
        <v>1.033939619589129E-60</v>
      </c>
      <c r="HW195" s="86">
        <f t="shared" si="246"/>
        <v>8.6854458098810208E-62</v>
      </c>
      <c r="HX195" s="86">
        <f t="shared" si="246"/>
        <v>1.931245806809911E-66</v>
      </c>
      <c r="HY195" s="86">
        <f t="shared" si="246"/>
        <v>6.1716729987615591E-75</v>
      </c>
      <c r="HZ195" s="86">
        <f t="shared" si="246"/>
        <v>3.9183663772725905E-101</v>
      </c>
      <c r="IA195" s="86">
        <f t="shared" si="246"/>
        <v>5.2931295229600749E-93</v>
      </c>
      <c r="IB195" s="86">
        <f t="shared" si="246"/>
        <v>1.2679631065259905E-83</v>
      </c>
      <c r="IC195" s="86">
        <f t="shared" si="246"/>
        <v>1.3222626120786628E-67</v>
      </c>
      <c r="ID195" s="86">
        <f t="shared" si="246"/>
        <v>2.9520530995192419E-61</v>
      </c>
      <c r="IE195" s="86">
        <f t="shared" si="246"/>
        <v>1.1233981138448946E-52</v>
      </c>
      <c r="IF195" s="86">
        <f t="shared" si="246"/>
        <v>1.4300899010252599E-41</v>
      </c>
      <c r="IG195" s="86">
        <f t="shared" si="246"/>
        <v>1.2965048371366581E-41</v>
      </c>
      <c r="II195" s="86">
        <f t="shared" ref="II195:IW211" si="247" xml:space="preserve"> _xlfn.NORM.DIST($B195, C$10, ABS(C$14), TRUE) * _xlfn.NORM.DIST(($B195 - C$10)*C$18, 0, ABS(C$14), TRUE) * 2</f>
        <v>5.5496423597980064E-2</v>
      </c>
      <c r="IJ195" s="86">
        <f t="shared" si="247"/>
        <v>1.3704658010628968E-2</v>
      </c>
      <c r="IK195" s="86">
        <f t="shared" si="247"/>
        <v>1.3039514487643738E-2</v>
      </c>
      <c r="IL195" s="86">
        <f t="shared" si="247"/>
        <v>1.9591269655311137E-2</v>
      </c>
      <c r="IM195" s="86">
        <f t="shared" si="247"/>
        <v>2.228765858993538E-2</v>
      </c>
      <c r="IN195" s="86">
        <f t="shared" si="247"/>
        <v>1.1350842752296222E-2</v>
      </c>
      <c r="IO195" s="86">
        <f t="shared" si="247"/>
        <v>5.0432528955532711E-3</v>
      </c>
      <c r="IP195" s="86">
        <f t="shared" si="247"/>
        <v>1.8832224206272676E-4</v>
      </c>
      <c r="IQ195" s="86">
        <f t="shared" si="247"/>
        <v>1.6429557527397536E-4</v>
      </c>
      <c r="IR195" s="86">
        <f t="shared" si="247"/>
        <v>1.1362016078639316E-3</v>
      </c>
      <c r="IS195" s="86">
        <f t="shared" si="247"/>
        <v>7.4045193232459361E-3</v>
      </c>
      <c r="IT195" s="86">
        <f t="shared" si="247"/>
        <v>3.4722486755887266E-2</v>
      </c>
      <c r="IU195" s="86">
        <f t="shared" si="247"/>
        <v>9.4377439335969621E-2</v>
      </c>
      <c r="IV195" s="86">
        <f t="shared" si="247"/>
        <v>9.8363840725676388E-2</v>
      </c>
      <c r="IW195" s="86">
        <f t="shared" si="247"/>
        <v>9.7826442594520294E-2</v>
      </c>
      <c r="IY195" s="86">
        <f t="shared" ref="IY195:JM211" si="248">GM195+HC195+HS195+II195</f>
        <v>5.5496423597980064E-2</v>
      </c>
      <c r="IZ195" s="86">
        <f t="shared" si="248"/>
        <v>1.3704658010628968E-2</v>
      </c>
      <c r="JA195" s="86">
        <f t="shared" si="248"/>
        <v>1.3039514487643738E-2</v>
      </c>
      <c r="JB195" s="86">
        <f t="shared" si="248"/>
        <v>1.9591269655311137E-2</v>
      </c>
      <c r="JC195" s="86">
        <f t="shared" si="248"/>
        <v>2.228765858993538E-2</v>
      </c>
      <c r="JD195" s="86">
        <f t="shared" si="248"/>
        <v>1.1350842752296222E-2</v>
      </c>
      <c r="JE195" s="86">
        <f t="shared" si="248"/>
        <v>5.0432528955532711E-3</v>
      </c>
      <c r="JF195" s="86">
        <f t="shared" si="248"/>
        <v>1.8832224206272676E-4</v>
      </c>
      <c r="JG195" s="86">
        <f t="shared" si="248"/>
        <v>1.6429557527397536E-4</v>
      </c>
      <c r="JH195" s="86">
        <f t="shared" si="248"/>
        <v>1.1362016078639316E-3</v>
      </c>
      <c r="JI195" s="86">
        <f t="shared" si="248"/>
        <v>7.4045193232459361E-3</v>
      </c>
      <c r="JJ195" s="86">
        <f t="shared" si="248"/>
        <v>3.4722486755887266E-2</v>
      </c>
      <c r="JK195" s="86">
        <f t="shared" si="248"/>
        <v>9.4377439335969621E-2</v>
      </c>
      <c r="JL195" s="86">
        <f t="shared" si="248"/>
        <v>9.8363840725676388E-2</v>
      </c>
      <c r="JM195" s="86">
        <f t="shared" si="248"/>
        <v>9.7826442594520294E-2</v>
      </c>
    </row>
    <row r="196" spans="2:273" x14ac:dyDescent="0.25">
      <c r="B196" s="2">
        <v>169</v>
      </c>
      <c r="C196" s="37">
        <v>26.279</v>
      </c>
      <c r="D196" s="37">
        <v>27.85</v>
      </c>
      <c r="E196" s="37">
        <v>30.831</v>
      </c>
      <c r="F196" s="37">
        <v>27.864000000000001</v>
      </c>
      <c r="G196" s="37">
        <v>32.067</v>
      </c>
      <c r="H196" s="37">
        <v>30.317</v>
      </c>
      <c r="I196" s="37">
        <v>25.65</v>
      </c>
      <c r="J196" s="37">
        <v>28.533999999999999</v>
      </c>
      <c r="K196" s="37">
        <v>27.085999999999999</v>
      </c>
      <c r="L196" s="37">
        <v>25.8</v>
      </c>
      <c r="M196" s="37">
        <v>25.483000000000001</v>
      </c>
      <c r="N196" s="37">
        <v>27.25</v>
      </c>
      <c r="O196" s="37">
        <v>26.733000000000001</v>
      </c>
      <c r="P196" s="37">
        <v>28.466999999999999</v>
      </c>
      <c r="Q196" s="37">
        <v>28.082999999999998</v>
      </c>
      <c r="S196" s="4">
        <f t="shared" si="234"/>
        <v>25.025204155884463</v>
      </c>
      <c r="T196" s="4">
        <f t="shared" si="234"/>
        <v>27.875045418510727</v>
      </c>
      <c r="U196" s="4">
        <f t="shared" si="234"/>
        <v>31.721215730573626</v>
      </c>
      <c r="V196" s="4">
        <f t="shared" si="234"/>
        <v>31.340777321225822</v>
      </c>
      <c r="W196" s="4">
        <f t="shared" si="234"/>
        <v>31.11224253315407</v>
      </c>
      <c r="X196" s="4">
        <f t="shared" si="234"/>
        <v>30.099909658832473</v>
      </c>
      <c r="Y196" s="4">
        <f t="shared" si="234"/>
        <v>25.825504337768127</v>
      </c>
      <c r="Z196" s="4">
        <f t="shared" si="234"/>
        <v>27.209303065314518</v>
      </c>
      <c r="AA196" s="4">
        <f t="shared" si="234"/>
        <v>25.605216600821862</v>
      </c>
      <c r="AB196" s="4">
        <f t="shared" si="234"/>
        <v>24.483129268902598</v>
      </c>
      <c r="AC196" s="4">
        <f t="shared" si="234"/>
        <v>26.695495505100659</v>
      </c>
      <c r="AD196" s="4">
        <f t="shared" si="234"/>
        <v>26.187472485920878</v>
      </c>
      <c r="AE196" s="4">
        <f t="shared" si="234"/>
        <v>28.256625472617401</v>
      </c>
      <c r="AF196" s="4">
        <f t="shared" si="234"/>
        <v>27.763896101284978</v>
      </c>
      <c r="AG196" s="4">
        <f t="shared" si="234"/>
        <v>31.626813302569694</v>
      </c>
      <c r="AI196" s="4">
        <f t="shared" si="235"/>
        <v>1.2537958441155368</v>
      </c>
      <c r="AJ196" s="4">
        <f t="shared" si="235"/>
        <v>-2.504541851072517E-2</v>
      </c>
      <c r="AK196" s="4">
        <f t="shared" si="235"/>
        <v>-0.89021573057362602</v>
      </c>
      <c r="AL196" s="4">
        <f t="shared" si="235"/>
        <v>-3.4767773212258213</v>
      </c>
      <c r="AM196" s="4">
        <f t="shared" si="235"/>
        <v>0.95475746684592977</v>
      </c>
      <c r="AN196" s="4">
        <f t="shared" si="235"/>
        <v>0.2170903411675269</v>
      </c>
      <c r="AO196" s="4">
        <f t="shared" si="235"/>
        <v>-0.17550433776812824</v>
      </c>
      <c r="AP196" s="4">
        <f t="shared" si="235"/>
        <v>1.3246969346854804</v>
      </c>
      <c r="AQ196" s="4">
        <f t="shared" si="235"/>
        <v>1.4807833991781365</v>
      </c>
      <c r="AR196" s="4">
        <f t="shared" si="235"/>
        <v>1.3168707310974028</v>
      </c>
      <c r="AS196" s="4">
        <f t="shared" si="235"/>
        <v>-1.2124955051006587</v>
      </c>
      <c r="AT196" s="4">
        <f t="shared" si="235"/>
        <v>1.0625275140791217</v>
      </c>
      <c r="AU196" s="4">
        <f t="shared" si="235"/>
        <v>-1.5236254726174003</v>
      </c>
      <c r="AV196" s="4">
        <f t="shared" si="235"/>
        <v>0.7031038987150211</v>
      </c>
      <c r="AW196" s="4">
        <f t="shared" si="235"/>
        <v>-3.5438133025696956</v>
      </c>
      <c r="AY196" s="2">
        <f t="shared" si="242"/>
        <v>25.025155431723409</v>
      </c>
      <c r="AZ196" s="2">
        <f t="shared" si="242"/>
        <v>27.875045232484307</v>
      </c>
      <c r="BA196" s="2">
        <f t="shared" si="242"/>
        <v>31.721215460958131</v>
      </c>
      <c r="BB196" s="2">
        <f t="shared" si="242"/>
        <v>31.340776502785388</v>
      </c>
      <c r="BC196" s="2">
        <f t="shared" si="242"/>
        <v>31.112239589812141</v>
      </c>
      <c r="BD196" s="2">
        <f t="shared" si="242"/>
        <v>30.099909387945001</v>
      </c>
      <c r="BE196" s="2">
        <f t="shared" si="242"/>
        <v>25.825504330839397</v>
      </c>
      <c r="BF196" s="2">
        <f t="shared" si="242"/>
        <v>27.209303065314515</v>
      </c>
      <c r="BG196" s="2">
        <f t="shared" si="242"/>
        <v>25.605216600821858</v>
      </c>
      <c r="BH196" s="2">
        <f t="shared" si="242"/>
        <v>24.483129268886451</v>
      </c>
      <c r="BI196" s="2">
        <f t="shared" si="242"/>
        <v>26.695495430141719</v>
      </c>
      <c r="BJ196" s="2">
        <f t="shared" si="242"/>
        <v>26.18742625271133</v>
      </c>
      <c r="BK196" s="2">
        <f t="shared" si="242"/>
        <v>28.253390931792989</v>
      </c>
      <c r="BL196" s="2">
        <f t="shared" si="242"/>
        <v>27.409713268476771</v>
      </c>
      <c r="BM196" s="2">
        <f t="shared" si="242"/>
        <v>30.051190782762205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27.85</v>
      </c>
      <c r="CW196" s="2">
        <f t="shared" si="199"/>
        <v>30.831</v>
      </c>
      <c r="CX196" s="2" t="str">
        <f t="shared" si="200"/>
        <v/>
      </c>
      <c r="CY196" s="2" t="str">
        <f t="shared" si="201"/>
        <v/>
      </c>
      <c r="CZ196" s="2">
        <f t="shared" si="202"/>
        <v>30.317</v>
      </c>
      <c r="DA196" s="2">
        <f t="shared" si="203"/>
        <v>25.65</v>
      </c>
      <c r="DB196" s="2">
        <f t="shared" si="204"/>
        <v>28.533999999999999</v>
      </c>
      <c r="DC196" s="2">
        <f t="shared" si="205"/>
        <v>27.085999999999999</v>
      </c>
      <c r="DD196" s="2">
        <f t="shared" si="206"/>
        <v>25.8</v>
      </c>
      <c r="DE196" s="2">
        <f t="shared" si="207"/>
        <v>25.483000000000001</v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98.554596017069684</v>
      </c>
      <c r="DL196" s="2">
        <f t="shared" si="236"/>
        <v>94.785573020388824</v>
      </c>
      <c r="DM196" s="2">
        <f t="shared" si="236"/>
        <v>90.418980085348522</v>
      </c>
      <c r="DN196" s="2">
        <f t="shared" si="236"/>
        <v>98.171438596491228</v>
      </c>
      <c r="DO196" s="2">
        <f t="shared" si="236"/>
        <v>102.76903466898955</v>
      </c>
      <c r="DP196" s="2">
        <f t="shared" si="236"/>
        <v>93.450326829268306</v>
      </c>
      <c r="DQ196" s="2">
        <f t="shared" si="236"/>
        <v>83.041335365853683</v>
      </c>
      <c r="DR196" s="2">
        <f t="shared" si="236"/>
        <v>86.95034566145091</v>
      </c>
      <c r="DS196" s="2">
        <f t="shared" si="236"/>
        <v>91.790214634146338</v>
      </c>
      <c r="DT196" s="2">
        <f t="shared" si="236"/>
        <v>82.544947560975615</v>
      </c>
      <c r="DU196" s="2">
        <f t="shared" si="236"/>
        <v>98.370780026990559</v>
      </c>
      <c r="DV196" s="2">
        <f t="shared" si="236"/>
        <v>90.024909756097543</v>
      </c>
      <c r="DW196" s="2">
        <f t="shared" si="236"/>
        <v>96.702820512820523</v>
      </c>
      <c r="DX196" s="2">
        <f t="shared" si="236"/>
        <v>102.19355609756096</v>
      </c>
      <c r="DY196" s="2">
        <f t="shared" si="236"/>
        <v>99.959583944281519</v>
      </c>
      <c r="EA196" s="2">
        <f t="shared" si="240"/>
        <v>24.535290421743152</v>
      </c>
      <c r="EB196" s="2">
        <f t="shared" si="240"/>
        <v>27.070703644038169</v>
      </c>
      <c r="EC196" s="2">
        <f t="shared" si="240"/>
        <v>32.273112495878664</v>
      </c>
      <c r="ED196" s="2">
        <f t="shared" si="240"/>
        <v>32.058531824057269</v>
      </c>
      <c r="EE196" s="2">
        <f t="shared" si="240"/>
        <v>31.659345837599059</v>
      </c>
      <c r="EF196" s="2">
        <f t="shared" si="239"/>
        <v>30.729745643369487</v>
      </c>
      <c r="EG196" s="2">
        <f t="shared" si="239"/>
        <v>25.360887539433293</v>
      </c>
      <c r="EH196" s="2">
        <f t="shared" si="239"/>
        <v>27.701791417699908</v>
      </c>
      <c r="EI196" s="2">
        <f t="shared" si="239"/>
        <v>23.97974576511427</v>
      </c>
      <c r="EJ196" s="2">
        <f t="shared" si="239"/>
        <v>23.49006581924943</v>
      </c>
      <c r="EK196" s="2">
        <f t="shared" si="212"/>
        <v>26.540810255485958</v>
      </c>
      <c r="EL196" s="2">
        <f t="shared" si="179"/>
        <v>25.218636535990637</v>
      </c>
      <c r="EM196" s="2">
        <f t="shared" si="179"/>
        <v>28.087638704133123</v>
      </c>
      <c r="EN196" s="2">
        <f t="shared" si="179"/>
        <v>26.95405396780351</v>
      </c>
      <c r="EO196" s="2">
        <f t="shared" si="179"/>
        <v>31.500662296249992</v>
      </c>
      <c r="EQ196" s="2">
        <f t="shared" si="237"/>
        <v>25.205384985408074</v>
      </c>
      <c r="ER196" s="2">
        <f t="shared" si="237"/>
        <v>28.053681731610368</v>
      </c>
      <c r="ES196" s="2">
        <f t="shared" si="237"/>
        <v>31.585722812563397</v>
      </c>
      <c r="ET196" s="2">
        <f t="shared" si="237"/>
        <v>31.137610603015567</v>
      </c>
      <c r="EU196" s="2">
        <f t="shared" si="237"/>
        <v>30.950708387399413</v>
      </c>
      <c r="EV196" s="2">
        <f t="shared" si="237"/>
        <v>29.931447455197425</v>
      </c>
      <c r="EW196" s="2">
        <f t="shared" si="237"/>
        <v>25.937610214559687</v>
      </c>
      <c r="EX196" s="2">
        <f t="shared" si="237"/>
        <v>27.11425049303622</v>
      </c>
      <c r="EY196" s="2">
        <f t="shared" si="237"/>
        <v>25.881671063267522</v>
      </c>
      <c r="EZ196" s="2">
        <f t="shared" si="237"/>
        <v>24.688494631477404</v>
      </c>
      <c r="FA196" s="2">
        <f t="shared" si="237"/>
        <v>26.7327162235758</v>
      </c>
      <c r="FB196" s="2">
        <f t="shared" si="237"/>
        <v>26.500379558571737</v>
      </c>
      <c r="FC196" s="2">
        <f t="shared" si="237"/>
        <v>28.317238545017286</v>
      </c>
      <c r="FD196" s="2">
        <f t="shared" si="237"/>
        <v>27.637925825049294</v>
      </c>
      <c r="FE196" s="2">
        <f t="shared" si="237"/>
        <v>29.163664242581834</v>
      </c>
      <c r="FG196" s="2">
        <f t="shared" si="238"/>
        <v>0.99999441620286367</v>
      </c>
      <c r="FH196" s="2">
        <f t="shared" si="238"/>
        <v>0.99999447570596145</v>
      </c>
      <c r="FI196" s="2">
        <f t="shared" si="238"/>
        <v>0.99999405708656475</v>
      </c>
      <c r="FJ196" s="2">
        <f t="shared" si="238"/>
        <v>0.99999360845765328</v>
      </c>
      <c r="FK196" s="2">
        <f t="shared" si="238"/>
        <v>0.99999269161470927</v>
      </c>
      <c r="FL196" s="2">
        <f t="shared" si="238"/>
        <v>0.99999308363296191</v>
      </c>
      <c r="FM196" s="2">
        <f t="shared" si="238"/>
        <v>0.99999321728642687</v>
      </c>
      <c r="FN196" s="2">
        <f t="shared" si="238"/>
        <v>0.99999213319403346</v>
      </c>
      <c r="FO196" s="2">
        <f t="shared" si="238"/>
        <v>0.99999315667835431</v>
      </c>
      <c r="FP196" s="2">
        <f t="shared" si="238"/>
        <v>0.99999279621207882</v>
      </c>
      <c r="FQ196" s="2">
        <f t="shared" si="238"/>
        <v>0.99999278103764</v>
      </c>
      <c r="FR196" s="2">
        <f t="shared" si="238"/>
        <v>0.99999302288931446</v>
      </c>
      <c r="FS196" s="2">
        <f t="shared" si="238"/>
        <v>0.99999344761558351</v>
      </c>
      <c r="FT196" s="2">
        <f t="shared" si="238"/>
        <v>0.99999299508353545</v>
      </c>
      <c r="FU196" s="2">
        <f t="shared" si="238"/>
        <v>0.99998957512943909</v>
      </c>
      <c r="FW196" s="2">
        <f t="shared" si="244"/>
        <v>0.73042183556407725</v>
      </c>
      <c r="FX196" s="2">
        <f t="shared" si="244"/>
        <v>0.81788955599467728</v>
      </c>
      <c r="FY196" s="2">
        <f t="shared" si="244"/>
        <v>0.80339086282875327</v>
      </c>
      <c r="FZ196" s="2">
        <f t="shared" si="244"/>
        <v>0.77984725327842164</v>
      </c>
      <c r="GA196" s="2">
        <f t="shared" si="244"/>
        <v>0.77278719130144413</v>
      </c>
      <c r="GB196" s="2">
        <f t="shared" si="244"/>
        <v>0.78951707936102877</v>
      </c>
      <c r="GC196" s="2">
        <f t="shared" si="244"/>
        <v>0.80493724535451938</v>
      </c>
      <c r="GD196" s="2">
        <f t="shared" si="244"/>
        <v>0.83901295819963073</v>
      </c>
      <c r="GE196" s="2">
        <f t="shared" si="244"/>
        <v>0.85440095277981509</v>
      </c>
      <c r="GF196" s="2">
        <f t="shared" si="244"/>
        <v>0.82828284889767334</v>
      </c>
      <c r="GG196" s="2">
        <f t="shared" si="244"/>
        <v>0.80334467104997764</v>
      </c>
      <c r="GH196" s="2">
        <f t="shared" si="244"/>
        <v>0.75548494442305536</v>
      </c>
      <c r="GI196" s="2">
        <f t="shared" si="244"/>
        <v>0.71995970892352457</v>
      </c>
      <c r="GJ196" s="2">
        <f t="shared" si="244"/>
        <v>0.66552271368353211</v>
      </c>
      <c r="GK196" s="2">
        <f t="shared" si="244"/>
        <v>0.62053333189922411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2.9498632156641918E-172</v>
      </c>
      <c r="HD196" s="86">
        <f t="shared" si="181"/>
        <v>0</v>
      </c>
      <c r="HE196" s="86">
        <f t="shared" si="181"/>
        <v>3.1437343509824997E-293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1.617004585277021E-282</v>
      </c>
      <c r="HQ196" s="86">
        <f t="shared" si="226"/>
        <v>0</v>
      </c>
      <c r="HS196" s="86">
        <f t="shared" si="246"/>
        <v>2.9084739528786348E-67</v>
      </c>
      <c r="HT196" s="86">
        <f t="shared" si="246"/>
        <v>9.124249554610031E-55</v>
      </c>
      <c r="HU196" s="86">
        <f t="shared" si="246"/>
        <v>1.2942360144960928E-59</v>
      </c>
      <c r="HV196" s="86">
        <f t="shared" si="246"/>
        <v>1.8305875770462308E-63</v>
      </c>
      <c r="HW196" s="86">
        <f t="shared" si="246"/>
        <v>1.3246637540487716E-64</v>
      </c>
      <c r="HX196" s="86">
        <f t="shared" si="246"/>
        <v>2.022894080231732E-69</v>
      </c>
      <c r="HY196" s="86">
        <f t="shared" si="246"/>
        <v>3.4246182755146486E-78</v>
      </c>
      <c r="HZ196" s="86">
        <f t="shared" si="246"/>
        <v>1.9998999264320591E-105</v>
      </c>
      <c r="IA196" s="86">
        <f t="shared" si="246"/>
        <v>7.3661963110193654E-97</v>
      </c>
      <c r="IB196" s="86">
        <f t="shared" si="246"/>
        <v>3.3819377442226522E-87</v>
      </c>
      <c r="IC196" s="86">
        <f t="shared" si="246"/>
        <v>1.4060760801200668E-70</v>
      </c>
      <c r="ID196" s="86">
        <f t="shared" si="246"/>
        <v>4.3508020951868969E-64</v>
      </c>
      <c r="IE196" s="86">
        <f t="shared" si="246"/>
        <v>3.3588007756850883E-55</v>
      </c>
      <c r="IF196" s="86">
        <f t="shared" si="246"/>
        <v>1.3018754613430783E-43</v>
      </c>
      <c r="IG196" s="86">
        <f t="shared" si="246"/>
        <v>9.0073157351274743E-44</v>
      </c>
      <c r="II196" s="86">
        <f t="shared" si="247"/>
        <v>3.4872230622465999E-2</v>
      </c>
      <c r="IJ196" s="86">
        <f t="shared" si="247"/>
        <v>8.6414485983303761E-3</v>
      </c>
      <c r="IK196" s="86">
        <f t="shared" si="247"/>
        <v>7.8954687498625099E-3</v>
      </c>
      <c r="IL196" s="86">
        <f t="shared" si="247"/>
        <v>1.1822323716810272E-2</v>
      </c>
      <c r="IM196" s="86">
        <f t="shared" si="247"/>
        <v>1.3459560706063353E-2</v>
      </c>
      <c r="IN196" s="86">
        <f t="shared" si="247"/>
        <v>6.502627263044884E-3</v>
      </c>
      <c r="IO196" s="86">
        <f t="shared" si="247"/>
        <v>2.7074499359032874E-3</v>
      </c>
      <c r="IP196" s="86">
        <f t="shared" si="247"/>
        <v>7.6590340699263273E-5</v>
      </c>
      <c r="IQ196" s="86">
        <f t="shared" si="247"/>
        <v>7.028626373226557E-5</v>
      </c>
      <c r="IR196" s="86">
        <f t="shared" si="247"/>
        <v>5.4669526954168339E-4</v>
      </c>
      <c r="IS196" s="86">
        <f t="shared" si="247"/>
        <v>4.1618912271941264E-3</v>
      </c>
      <c r="IT196" s="86">
        <f t="shared" si="247"/>
        <v>2.1488594603207452E-2</v>
      </c>
      <c r="IU196" s="86">
        <f t="shared" si="247"/>
        <v>6.3870322309132394E-2</v>
      </c>
      <c r="IV196" s="86">
        <f t="shared" si="247"/>
        <v>5.9228516104005965E-2</v>
      </c>
      <c r="IW196" s="86">
        <f t="shared" si="247"/>
        <v>4.9431354440919784E-2</v>
      </c>
      <c r="IY196" s="86">
        <f t="shared" si="248"/>
        <v>3.4872230622465999E-2</v>
      </c>
      <c r="IZ196" s="86">
        <f t="shared" si="248"/>
        <v>8.6414485983303761E-3</v>
      </c>
      <c r="JA196" s="86">
        <f t="shared" si="248"/>
        <v>7.8954687498625099E-3</v>
      </c>
      <c r="JB196" s="86">
        <f t="shared" si="248"/>
        <v>1.1822323716810272E-2</v>
      </c>
      <c r="JC196" s="86">
        <f t="shared" si="248"/>
        <v>1.3459560706063353E-2</v>
      </c>
      <c r="JD196" s="86">
        <f t="shared" si="248"/>
        <v>6.502627263044884E-3</v>
      </c>
      <c r="JE196" s="86">
        <f t="shared" si="248"/>
        <v>2.7074499359032874E-3</v>
      </c>
      <c r="JF196" s="86">
        <f t="shared" si="248"/>
        <v>7.6590340699263273E-5</v>
      </c>
      <c r="JG196" s="86">
        <f t="shared" si="248"/>
        <v>7.028626373226557E-5</v>
      </c>
      <c r="JH196" s="86">
        <f t="shared" si="248"/>
        <v>5.4669526954168339E-4</v>
      </c>
      <c r="JI196" s="86">
        <f t="shared" si="248"/>
        <v>4.1618912271941264E-3</v>
      </c>
      <c r="JJ196" s="86">
        <f t="shared" si="248"/>
        <v>2.1488594603207452E-2</v>
      </c>
      <c r="JK196" s="86">
        <f t="shared" si="248"/>
        <v>6.3870322309132394E-2</v>
      </c>
      <c r="JL196" s="86">
        <f t="shared" si="248"/>
        <v>5.9228516104005965E-2</v>
      </c>
      <c r="JM196" s="86">
        <f t="shared" si="248"/>
        <v>4.9431354440919784E-2</v>
      </c>
    </row>
    <row r="197" spans="2:273" x14ac:dyDescent="0.25">
      <c r="B197" s="2">
        <v>170</v>
      </c>
      <c r="C197" s="37">
        <v>25.885000000000002</v>
      </c>
      <c r="D197" s="37">
        <v>27.15</v>
      </c>
      <c r="E197" s="37">
        <v>31.898</v>
      </c>
      <c r="F197" s="37">
        <v>29.745999999999999</v>
      </c>
      <c r="G197" s="37">
        <v>28.75</v>
      </c>
      <c r="H197" s="37">
        <v>30.317</v>
      </c>
      <c r="I197" s="37">
        <v>25.332999999999998</v>
      </c>
      <c r="J197" s="37">
        <v>28.172000000000001</v>
      </c>
      <c r="K197" s="37">
        <v>25.707000000000001</v>
      </c>
      <c r="L197" s="37">
        <v>25.35</v>
      </c>
      <c r="M197" s="37">
        <v>27.283000000000001</v>
      </c>
      <c r="N197" s="37">
        <v>28.067</v>
      </c>
      <c r="O197" s="37">
        <v>27.516999999999999</v>
      </c>
      <c r="P197" s="37">
        <v>27.233000000000001</v>
      </c>
      <c r="Q197" s="37">
        <v>28.216999999999999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24.941788962054172</v>
      </c>
      <c r="T197" s="4">
        <f t="shared" si="249"/>
        <v>27.788562351550048</v>
      </c>
      <c r="U197" s="4">
        <f t="shared" si="249"/>
        <v>31.608852574773913</v>
      </c>
      <c r="V197" s="4">
        <f t="shared" si="249"/>
        <v>31.238892950431683</v>
      </c>
      <c r="W197" s="4">
        <f t="shared" si="249"/>
        <v>31.037316269097357</v>
      </c>
      <c r="X197" s="4">
        <f t="shared" si="249"/>
        <v>30.040184843379315</v>
      </c>
      <c r="Y197" s="4">
        <f t="shared" si="249"/>
        <v>25.751637586785524</v>
      </c>
      <c r="Z197" s="4">
        <f t="shared" si="249"/>
        <v>27.117309575139117</v>
      </c>
      <c r="AA197" s="4">
        <f t="shared" si="249"/>
        <v>25.505319552775447</v>
      </c>
      <c r="AB197" s="4">
        <f t="shared" si="249"/>
        <v>24.397663138349735</v>
      </c>
      <c r="AC197" s="4">
        <f t="shared" si="249"/>
        <v>26.628491390619629</v>
      </c>
      <c r="AD197" s="4">
        <f t="shared" si="249"/>
        <v>26.100594996461549</v>
      </c>
      <c r="AE197" s="4">
        <f t="shared" si="249"/>
        <v>28.141111300617105</v>
      </c>
      <c r="AF197" s="4">
        <f t="shared" si="249"/>
        <v>27.402800322400491</v>
      </c>
      <c r="AG197" s="4">
        <f t="shared" si="249"/>
        <v>30.457397852729695</v>
      </c>
      <c r="AI197" s="4">
        <f t="shared" ref="AI197:AW213" si="250">IF(OR($B197 &lt; C$230, $B197 &gt; C$233), 0, C197-S197)</f>
        <v>0.94321103794582939</v>
      </c>
      <c r="AJ197" s="4">
        <f t="shared" si="250"/>
        <v>-0.63856235155004981</v>
      </c>
      <c r="AK197" s="4">
        <f t="shared" si="250"/>
        <v>0.28914742522608705</v>
      </c>
      <c r="AL197" s="4">
        <f t="shared" si="250"/>
        <v>-1.4928929504316848</v>
      </c>
      <c r="AM197" s="4">
        <f t="shared" si="250"/>
        <v>-2.2873162690973565</v>
      </c>
      <c r="AN197" s="4">
        <f t="shared" si="250"/>
        <v>0.27681515662068534</v>
      </c>
      <c r="AO197" s="4">
        <f t="shared" si="250"/>
        <v>-0.41863758678552543</v>
      </c>
      <c r="AP197" s="4">
        <f t="shared" si="250"/>
        <v>1.0546904248608833</v>
      </c>
      <c r="AQ197" s="4">
        <f t="shared" si="250"/>
        <v>0.20168044722455392</v>
      </c>
      <c r="AR197" s="4">
        <f t="shared" si="250"/>
        <v>0.95233686165026654</v>
      </c>
      <c r="AS197" s="4">
        <f t="shared" si="250"/>
        <v>0.65450860938037181</v>
      </c>
      <c r="AT197" s="4">
        <f t="shared" si="250"/>
        <v>1.9664050035384513</v>
      </c>
      <c r="AU197" s="4">
        <f t="shared" si="250"/>
        <v>-0.62411130061710551</v>
      </c>
      <c r="AV197" s="4">
        <f t="shared" si="250"/>
        <v>-0.1698003224004907</v>
      </c>
      <c r="AW197" s="4">
        <f t="shared" si="250"/>
        <v>-2.2403978527296964</v>
      </c>
      <c r="AY197" s="2">
        <f t="shared" si="242"/>
        <v>24.941781845761465</v>
      </c>
      <c r="AZ197" s="2">
        <f t="shared" si="242"/>
        <v>27.788562324495686</v>
      </c>
      <c r="BA197" s="2">
        <f t="shared" si="242"/>
        <v>31.608852542041735</v>
      </c>
      <c r="BB197" s="2">
        <f t="shared" si="242"/>
        <v>31.238892852166156</v>
      </c>
      <c r="BC197" s="2">
        <f t="shared" si="242"/>
        <v>31.037315914012645</v>
      </c>
      <c r="BD197" s="2">
        <f t="shared" si="242"/>
        <v>30.040184817757904</v>
      </c>
      <c r="BE197" s="2">
        <f t="shared" si="242"/>
        <v>25.751637586298841</v>
      </c>
      <c r="BF197" s="2">
        <f t="shared" si="242"/>
        <v>27.117309575139117</v>
      </c>
      <c r="BG197" s="2">
        <f t="shared" si="242"/>
        <v>25.505319552775447</v>
      </c>
      <c r="BH197" s="2">
        <f t="shared" si="242"/>
        <v>24.397663138349046</v>
      </c>
      <c r="BI197" s="2">
        <f t="shared" si="242"/>
        <v>26.628491384129685</v>
      </c>
      <c r="BJ197" s="2">
        <f t="shared" si="242"/>
        <v>26.100588736361559</v>
      </c>
      <c r="BK197" s="2">
        <f t="shared" si="242"/>
        <v>28.14044706271304</v>
      </c>
      <c r="BL197" s="2">
        <f t="shared" si="242"/>
        <v>27.270907090946537</v>
      </c>
      <c r="BM197" s="2">
        <f t="shared" si="242"/>
        <v>29.891468923794378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27.15</v>
      </c>
      <c r="CW197" s="2">
        <f t="shared" si="199"/>
        <v>31.898</v>
      </c>
      <c r="CX197" s="2">
        <f t="shared" si="200"/>
        <v>29.745999999999999</v>
      </c>
      <c r="CY197" s="2">
        <f t="shared" si="201"/>
        <v>28.75</v>
      </c>
      <c r="CZ197" s="2">
        <f t="shared" si="202"/>
        <v>30.317</v>
      </c>
      <c r="DA197" s="2">
        <f t="shared" si="203"/>
        <v>25.332999999999998</v>
      </c>
      <c r="DB197" s="2">
        <f t="shared" si="204"/>
        <v>28.172000000000001</v>
      </c>
      <c r="DC197" s="2">
        <f t="shared" si="205"/>
        <v>25.707000000000001</v>
      </c>
      <c r="DD197" s="2">
        <f t="shared" si="206"/>
        <v>25.35</v>
      </c>
      <c r="DE197" s="2">
        <f t="shared" si="207"/>
        <v>27.283000000000001</v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98.937486486486478</v>
      </c>
      <c r="DL197" s="2">
        <f t="shared" si="251"/>
        <v>95.128315315315334</v>
      </c>
      <c r="DM197" s="2">
        <f t="shared" si="251"/>
        <v>90.720014224751083</v>
      </c>
      <c r="DN197" s="2">
        <f t="shared" si="251"/>
        <v>98.519909041835362</v>
      </c>
      <c r="DO197" s="2">
        <f t="shared" si="251"/>
        <v>103.16688675958187</v>
      </c>
      <c r="DP197" s="2">
        <f t="shared" si="251"/>
        <v>93.795487711069441</v>
      </c>
      <c r="DQ197" s="2">
        <f t="shared" si="251"/>
        <v>83.326202157598516</v>
      </c>
      <c r="DR197" s="2">
        <f t="shared" si="251"/>
        <v>87.263791844476046</v>
      </c>
      <c r="DS197" s="2">
        <f t="shared" si="251"/>
        <v>92.127013227016874</v>
      </c>
      <c r="DT197" s="2">
        <f t="shared" si="251"/>
        <v>82.821834333958719</v>
      </c>
      <c r="DU197" s="2">
        <f t="shared" si="251"/>
        <v>98.743998650472349</v>
      </c>
      <c r="DV197" s="2">
        <f t="shared" si="251"/>
        <v>90.333797279549714</v>
      </c>
      <c r="DW197" s="2">
        <f t="shared" si="251"/>
        <v>97.038058974358975</v>
      </c>
      <c r="DX197" s="2">
        <f t="shared" si="251"/>
        <v>102.56682185741086</v>
      </c>
      <c r="DY197" s="2">
        <f t="shared" si="251"/>
        <v>100.37152932551319</v>
      </c>
      <c r="EA197" s="2">
        <f t="shared" si="240"/>
        <v>24.431137370223762</v>
      </c>
      <c r="EB197" s="2">
        <f t="shared" si="240"/>
        <v>26.957480798241672</v>
      </c>
      <c r="EC197" s="2">
        <f t="shared" si="240"/>
        <v>32.180008374546645</v>
      </c>
      <c r="ED197" s="2">
        <f t="shared" si="240"/>
        <v>31.983214372716201</v>
      </c>
      <c r="EE197" s="2">
        <f t="shared" si="240"/>
        <v>31.605014692000594</v>
      </c>
      <c r="EF197" s="2">
        <f t="shared" si="239"/>
        <v>30.692822510304559</v>
      </c>
      <c r="EG197" s="2">
        <f t="shared" si="239"/>
        <v>25.27132010997736</v>
      </c>
      <c r="EH197" s="2">
        <f t="shared" si="239"/>
        <v>27.624295134478217</v>
      </c>
      <c r="EI197" s="2">
        <f t="shared" si="239"/>
        <v>23.833400194695088</v>
      </c>
      <c r="EJ197" s="2">
        <f t="shared" si="239"/>
        <v>23.372959874764792</v>
      </c>
      <c r="EK197" s="2">
        <f t="shared" si="212"/>
        <v>26.468387081512184</v>
      </c>
      <c r="EL197" s="2">
        <f t="shared" si="179"/>
        <v>25.093659960597321</v>
      </c>
      <c r="EM197" s="2">
        <f t="shared" si="179"/>
        <v>27.967542623107342</v>
      </c>
      <c r="EN197" s="2">
        <f t="shared" si="179"/>
        <v>26.793519691556913</v>
      </c>
      <c r="EO197" s="2">
        <f t="shared" si="179"/>
        <v>31.412477423450571</v>
      </c>
      <c r="EQ197" s="2">
        <f t="shared" ref="EQ197:FE213" si="252">CU$228*$B197+CU$229</f>
        <v>25.113156395290332</v>
      </c>
      <c r="ER197" s="2">
        <f t="shared" si="252"/>
        <v>27.956914677385431</v>
      </c>
      <c r="ES197" s="2">
        <f t="shared" si="252"/>
        <v>31.480987559404923</v>
      </c>
      <c r="ET197" s="2">
        <f t="shared" si="252"/>
        <v>31.046770006291055</v>
      </c>
      <c r="EU197" s="2">
        <f t="shared" si="252"/>
        <v>30.884484321150648</v>
      </c>
      <c r="EV197" s="2">
        <f t="shared" si="252"/>
        <v>29.881008065565638</v>
      </c>
      <c r="EW197" s="2">
        <f t="shared" si="252"/>
        <v>25.857354158687858</v>
      </c>
      <c r="EX197" s="2">
        <f t="shared" si="252"/>
        <v>27.028087560680152</v>
      </c>
      <c r="EY197" s="2">
        <f t="shared" si="252"/>
        <v>25.76467074216928</v>
      </c>
      <c r="EZ197" s="2">
        <f t="shared" si="252"/>
        <v>24.590944884532014</v>
      </c>
      <c r="FA197" s="2">
        <f t="shared" si="252"/>
        <v>26.663653602690179</v>
      </c>
      <c r="FB197" s="2">
        <f t="shared" si="252"/>
        <v>26.397271413562951</v>
      </c>
      <c r="FC197" s="2">
        <f t="shared" si="252"/>
        <v>28.201224313114704</v>
      </c>
      <c r="FD197" s="2">
        <f t="shared" si="252"/>
        <v>27.489014921893229</v>
      </c>
      <c r="FE197" s="2">
        <f t="shared" si="252"/>
        <v>29.042165812206122</v>
      </c>
      <c r="FG197" s="2">
        <f t="shared" ref="FG197:FU213" si="253">POWER(10,($B197-C$231)/C$229)/(1+POWER(10,($B197-C$231)/C$229))</f>
        <v>0.9999949075139849</v>
      </c>
      <c r="FH197" s="2">
        <f t="shared" si="253"/>
        <v>0.99999496178150804</v>
      </c>
      <c r="FI197" s="2">
        <f t="shared" si="253"/>
        <v>0.99999457999569552</v>
      </c>
      <c r="FJ197" s="2">
        <f t="shared" si="253"/>
        <v>0.99999417084082132</v>
      </c>
      <c r="FK197" s="2">
        <f t="shared" si="253"/>
        <v>0.99999333466911045</v>
      </c>
      <c r="FL197" s="2">
        <f t="shared" si="253"/>
        <v>0.99999369219445355</v>
      </c>
      <c r="FM197" s="2">
        <f t="shared" si="253"/>
        <v>0.99999381408800936</v>
      </c>
      <c r="FN197" s="2">
        <f t="shared" si="253"/>
        <v>0.99999282538272116</v>
      </c>
      <c r="FO197" s="2">
        <f t="shared" si="253"/>
        <v>0.9999937588127239</v>
      </c>
      <c r="FP197" s="2">
        <f t="shared" si="253"/>
        <v>0.9999934300631671</v>
      </c>
      <c r="FQ197" s="2">
        <f t="shared" si="253"/>
        <v>0.99999341622389681</v>
      </c>
      <c r="FR197" s="2">
        <f t="shared" si="253"/>
        <v>0.999993636795521</v>
      </c>
      <c r="FS197" s="2">
        <f t="shared" si="253"/>
        <v>0.99999402415094318</v>
      </c>
      <c r="FT197" s="2">
        <f t="shared" si="253"/>
        <v>0.99999361143631793</v>
      </c>
      <c r="FU197" s="2">
        <f t="shared" si="253"/>
        <v>0.99999049239632853</v>
      </c>
      <c r="FW197" s="2">
        <f t="shared" si="244"/>
        <v>0.74816835636950962</v>
      </c>
      <c r="FX197" s="2">
        <f t="shared" si="244"/>
        <v>0.83120863123697075</v>
      </c>
      <c r="FY197" s="2">
        <f t="shared" si="244"/>
        <v>0.8175337661050055</v>
      </c>
      <c r="FZ197" s="2">
        <f t="shared" si="244"/>
        <v>0.79525212627142305</v>
      </c>
      <c r="GA197" s="2">
        <f t="shared" si="244"/>
        <v>0.78855213399836022</v>
      </c>
      <c r="GB197" s="2">
        <f t="shared" si="244"/>
        <v>0.80441501887566924</v>
      </c>
      <c r="GC197" s="2">
        <f t="shared" si="244"/>
        <v>0.81899397310890154</v>
      </c>
      <c r="GD197" s="2">
        <f t="shared" si="244"/>
        <v>0.85106844025862682</v>
      </c>
      <c r="GE197" s="2">
        <f t="shared" si="244"/>
        <v>0.86548884983397079</v>
      </c>
      <c r="GF197" s="2">
        <f t="shared" si="244"/>
        <v>0.840989568853587</v>
      </c>
      <c r="GG197" s="2">
        <f t="shared" si="244"/>
        <v>0.8174901422436055</v>
      </c>
      <c r="GH197" s="2">
        <f t="shared" si="244"/>
        <v>0.77209634599365395</v>
      </c>
      <c r="GI197" s="2">
        <f t="shared" si="244"/>
        <v>0.73814805353501745</v>
      </c>
      <c r="GJ197" s="2">
        <f t="shared" si="244"/>
        <v>0.68570321696199321</v>
      </c>
      <c r="GK197" s="2">
        <f t="shared" si="244"/>
        <v>0.64196797069746658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2.8339068887789576E-176</v>
      </c>
      <c r="HD197" s="86">
        <f t="shared" si="181"/>
        <v>0</v>
      </c>
      <c r="HE197" s="86">
        <f t="shared" si="181"/>
        <v>3.7507571932295117E-300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2.8594780298043525E-289</v>
      </c>
      <c r="HQ197" s="86">
        <f t="shared" si="226"/>
        <v>0</v>
      </c>
      <c r="HS197" s="86">
        <f t="shared" si="246"/>
        <v>2.3958100502311187E-70</v>
      </c>
      <c r="HT197" s="86">
        <f t="shared" si="246"/>
        <v>4.6715263406814191E-57</v>
      </c>
      <c r="HU197" s="86">
        <f t="shared" si="246"/>
        <v>3.3748604260957345E-62</v>
      </c>
      <c r="HV197" s="86">
        <f t="shared" si="246"/>
        <v>2.8072439621062377E-66</v>
      </c>
      <c r="HW197" s="86">
        <f t="shared" si="246"/>
        <v>1.7426456296276877E-67</v>
      </c>
      <c r="HX197" s="86">
        <f t="shared" si="246"/>
        <v>1.8169494390033724E-72</v>
      </c>
      <c r="HY197" s="86">
        <f t="shared" si="246"/>
        <v>1.6152970525452984E-81</v>
      </c>
      <c r="HZ197" s="86">
        <f t="shared" si="246"/>
        <v>8.2868183500068451E-110</v>
      </c>
      <c r="IA197" s="86">
        <f t="shared" si="246"/>
        <v>8.534504310016002E-101</v>
      </c>
      <c r="IB197" s="86">
        <f t="shared" si="246"/>
        <v>7.5705658044237062E-91</v>
      </c>
      <c r="IC197" s="86">
        <f t="shared" si="246"/>
        <v>1.2863674316711962E-73</v>
      </c>
      <c r="ID197" s="86">
        <f t="shared" si="246"/>
        <v>5.5153290623494638E-67</v>
      </c>
      <c r="IE197" s="86">
        <f t="shared" si="246"/>
        <v>8.7339498583548572E-58</v>
      </c>
      <c r="IF197" s="86">
        <f t="shared" si="246"/>
        <v>1.0551334527028884E-45</v>
      </c>
      <c r="IG197" s="86">
        <f t="shared" si="246"/>
        <v>5.4968245823757609E-46</v>
      </c>
      <c r="II197" s="86">
        <f t="shared" si="247"/>
        <v>2.1179395777753858E-2</v>
      </c>
      <c r="IJ197" s="86">
        <f t="shared" si="247"/>
        <v>5.3209487536770121E-3</v>
      </c>
      <c r="IK197" s="86">
        <f t="shared" si="247"/>
        <v>4.6500378240675409E-3</v>
      </c>
      <c r="IL197" s="86">
        <f t="shared" si="247"/>
        <v>6.9188479079221347E-3</v>
      </c>
      <c r="IM197" s="86">
        <f t="shared" si="247"/>
        <v>7.8764868491378818E-3</v>
      </c>
      <c r="IN197" s="86">
        <f t="shared" si="247"/>
        <v>3.6040464705089726E-3</v>
      </c>
      <c r="IO197" s="86">
        <f t="shared" si="247"/>
        <v>1.40307736641214E-3</v>
      </c>
      <c r="IP197" s="86">
        <f t="shared" si="247"/>
        <v>2.9737822787758129E-5</v>
      </c>
      <c r="IQ197" s="86">
        <f t="shared" si="247"/>
        <v>2.8866787979380264E-5</v>
      </c>
      <c r="IR197" s="86">
        <f t="shared" si="247"/>
        <v>2.5309661109405347E-4</v>
      </c>
      <c r="IS197" s="86">
        <f t="shared" si="247"/>
        <v>2.2644119401672921E-3</v>
      </c>
      <c r="IT197" s="86">
        <f t="shared" si="247"/>
        <v>1.2882152921448268E-2</v>
      </c>
      <c r="IU197" s="86">
        <f t="shared" si="247"/>
        <v>4.1982241619882163E-2</v>
      </c>
      <c r="IV197" s="86">
        <f t="shared" si="247"/>
        <v>3.3455687398882022E-2</v>
      </c>
      <c r="IW197" s="86">
        <f t="shared" si="247"/>
        <v>2.2146692551092643E-2</v>
      </c>
      <c r="IY197" s="86">
        <f t="shared" si="248"/>
        <v>2.1179395777753858E-2</v>
      </c>
      <c r="IZ197" s="86">
        <f t="shared" si="248"/>
        <v>5.3209487536770121E-3</v>
      </c>
      <c r="JA197" s="86">
        <f t="shared" si="248"/>
        <v>4.6500378240675409E-3</v>
      </c>
      <c r="JB197" s="86">
        <f t="shared" si="248"/>
        <v>6.9188479079221347E-3</v>
      </c>
      <c r="JC197" s="86">
        <f t="shared" si="248"/>
        <v>7.8764868491378818E-3</v>
      </c>
      <c r="JD197" s="86">
        <f t="shared" si="248"/>
        <v>3.6040464705089726E-3</v>
      </c>
      <c r="JE197" s="86">
        <f t="shared" si="248"/>
        <v>1.40307736641214E-3</v>
      </c>
      <c r="JF197" s="86">
        <f t="shared" si="248"/>
        <v>2.9737822787758129E-5</v>
      </c>
      <c r="JG197" s="86">
        <f t="shared" si="248"/>
        <v>2.8866787979380264E-5</v>
      </c>
      <c r="JH197" s="86">
        <f t="shared" si="248"/>
        <v>2.5309661109405347E-4</v>
      </c>
      <c r="JI197" s="86">
        <f t="shared" si="248"/>
        <v>2.2644119401672921E-3</v>
      </c>
      <c r="JJ197" s="86">
        <f t="shared" si="248"/>
        <v>1.2882152921448268E-2</v>
      </c>
      <c r="JK197" s="86">
        <f t="shared" si="248"/>
        <v>4.1982241619882163E-2</v>
      </c>
      <c r="JL197" s="86">
        <f t="shared" si="248"/>
        <v>3.3455687398882022E-2</v>
      </c>
      <c r="JM197" s="86">
        <f t="shared" si="248"/>
        <v>2.2146692551092643E-2</v>
      </c>
    </row>
    <row r="198" spans="2:273" x14ac:dyDescent="0.25">
      <c r="B198" s="2">
        <v>171</v>
      </c>
      <c r="C198" s="37">
        <v>24.934000000000001</v>
      </c>
      <c r="D198" s="37">
        <v>25.95</v>
      </c>
      <c r="E198" s="37">
        <v>31.050999999999998</v>
      </c>
      <c r="F198" s="37">
        <v>28.61</v>
      </c>
      <c r="G198" s="37">
        <v>30.382999999999999</v>
      </c>
      <c r="H198" s="37">
        <v>31.617000000000001</v>
      </c>
      <c r="I198" s="37">
        <v>24.417000000000002</v>
      </c>
      <c r="J198" s="37">
        <v>30.379000000000001</v>
      </c>
      <c r="K198" s="37">
        <v>27.085999999999999</v>
      </c>
      <c r="L198" s="37">
        <v>25.367000000000001</v>
      </c>
      <c r="M198" s="37">
        <v>27.167000000000002</v>
      </c>
      <c r="N198" s="37">
        <v>28.117000000000001</v>
      </c>
      <c r="O198" s="37">
        <v>27.65</v>
      </c>
      <c r="P198" s="37">
        <v>28.45</v>
      </c>
      <c r="Q198" s="37">
        <v>28.45</v>
      </c>
      <c r="S198" s="4">
        <f t="shared" si="249"/>
        <v>24.858285129257908</v>
      </c>
      <c r="T198" s="4">
        <f t="shared" si="249"/>
        <v>27.701719729552831</v>
      </c>
      <c r="U198" s="4">
        <f t="shared" si="249"/>
        <v>31.496733716679806</v>
      </c>
      <c r="V198" s="4">
        <f t="shared" si="249"/>
        <v>31.137309723866313</v>
      </c>
      <c r="W198" s="4">
        <f t="shared" si="249"/>
        <v>30.962618225765354</v>
      </c>
      <c r="X198" s="4">
        <f t="shared" si="249"/>
        <v>29.980730676859796</v>
      </c>
      <c r="Y198" s="4">
        <f t="shared" si="249"/>
        <v>25.677557854467938</v>
      </c>
      <c r="Z198" s="4" t="e">
        <f t="shared" si="249"/>
        <v>#N/A</v>
      </c>
      <c r="AA198" s="4">
        <f t="shared" si="249"/>
        <v>25.404661355775136</v>
      </c>
      <c r="AB198" s="4">
        <f t="shared" si="249"/>
        <v>24.311739834657807</v>
      </c>
      <c r="AC198" s="4">
        <f t="shared" si="249"/>
        <v>26.561426367568739</v>
      </c>
      <c r="AD198" s="4">
        <f t="shared" si="249"/>
        <v>26.013405628424952</v>
      </c>
      <c r="AE198" s="4">
        <f t="shared" si="249"/>
        <v>28.027588091654728</v>
      </c>
      <c r="AF198" s="4">
        <f t="shared" si="249"/>
        <v>27.176292277756904</v>
      </c>
      <c r="AG198" s="4">
        <f t="shared" si="249"/>
        <v>29.9082625927241</v>
      </c>
      <c r="AI198" s="4">
        <f t="shared" si="250"/>
        <v>7.5714870742093154E-2</v>
      </c>
      <c r="AJ198" s="4">
        <f t="shared" si="250"/>
        <v>-1.751719729552832</v>
      </c>
      <c r="AK198" s="4">
        <f t="shared" si="250"/>
        <v>-0.44573371667980766</v>
      </c>
      <c r="AL198" s="4">
        <f t="shared" si="250"/>
        <v>-2.5273097238663134</v>
      </c>
      <c r="AM198" s="4">
        <f t="shared" si="250"/>
        <v>-0.57961822576535482</v>
      </c>
      <c r="AN198" s="4">
        <f t="shared" si="250"/>
        <v>1.6362693231402048</v>
      </c>
      <c r="AO198" s="4">
        <f t="shared" si="250"/>
        <v>-1.2605578544679368</v>
      </c>
      <c r="AP198" s="4">
        <f t="shared" si="250"/>
        <v>0</v>
      </c>
      <c r="AQ198" s="4">
        <f t="shared" si="250"/>
        <v>1.6813386442248621</v>
      </c>
      <c r="AR198" s="4">
        <f t="shared" si="250"/>
        <v>1.0552601653421938</v>
      </c>
      <c r="AS198" s="4">
        <f t="shared" si="250"/>
        <v>0.60557363243126261</v>
      </c>
      <c r="AT198" s="4">
        <f t="shared" si="250"/>
        <v>2.1035943715750491</v>
      </c>
      <c r="AU198" s="4">
        <f t="shared" si="250"/>
        <v>-0.3775880916547294</v>
      </c>
      <c r="AV198" s="4">
        <f t="shared" si="250"/>
        <v>1.2737077222430955</v>
      </c>
      <c r="AW198" s="4">
        <f t="shared" si="250"/>
        <v>-1.4582625927241004</v>
      </c>
      <c r="AY198" s="2">
        <f t="shared" si="242"/>
        <v>24.85828424371007</v>
      </c>
      <c r="AZ198" s="2">
        <f t="shared" si="242"/>
        <v>27.70171972602725</v>
      </c>
      <c r="BA198" s="2">
        <f t="shared" si="242"/>
        <v>31.496733713183342</v>
      </c>
      <c r="BB198" s="2">
        <f t="shared" si="242"/>
        <v>31.137309713631826</v>
      </c>
      <c r="BC198" s="2">
        <f t="shared" si="242"/>
        <v>30.962618188755481</v>
      </c>
      <c r="BD198" s="2">
        <f t="shared" si="242"/>
        <v>29.980730674778869</v>
      </c>
      <c r="BE198" s="2">
        <f t="shared" si="242"/>
        <v>25.677557854438845</v>
      </c>
      <c r="BF198" s="2" t="e">
        <f t="shared" si="242"/>
        <v>#N/A</v>
      </c>
      <c r="BG198" s="2">
        <f t="shared" si="242"/>
        <v>25.404661355775136</v>
      </c>
      <c r="BH198" s="2">
        <f t="shared" si="242"/>
        <v>24.311739834657782</v>
      </c>
      <c r="BI198" s="2">
        <f t="shared" si="242"/>
        <v>26.561426367084731</v>
      </c>
      <c r="BJ198" s="2">
        <f t="shared" si="242"/>
        <v>26.013404897978049</v>
      </c>
      <c r="BK198" s="2">
        <f t="shared" si="242"/>
        <v>28.027469169432784</v>
      </c>
      <c r="BL198" s="2">
        <f t="shared" si="242"/>
        <v>27.132093921204959</v>
      </c>
      <c r="BM198" s="2">
        <f t="shared" si="242"/>
        <v>29.731652653148341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25.95</v>
      </c>
      <c r="CW198" s="2">
        <f t="shared" si="199"/>
        <v>31.050999999999998</v>
      </c>
      <c r="CX198" s="2">
        <f t="shared" si="200"/>
        <v>28.61</v>
      </c>
      <c r="CY198" s="2">
        <f t="shared" si="201"/>
        <v>30.382999999999999</v>
      </c>
      <c r="CZ198" s="2">
        <f t="shared" si="202"/>
        <v>31.617000000000001</v>
      </c>
      <c r="DA198" s="2">
        <f t="shared" si="203"/>
        <v>24.417000000000002</v>
      </c>
      <c r="DB198" s="2" t="str">
        <f t="shared" si="204"/>
        <v/>
      </c>
      <c r="DC198" s="2">
        <f t="shared" si="205"/>
        <v>27.085999999999999</v>
      </c>
      <c r="DD198" s="2">
        <f t="shared" si="206"/>
        <v>25.367000000000001</v>
      </c>
      <c r="DE198" s="2">
        <f t="shared" si="207"/>
        <v>27.167000000000002</v>
      </c>
      <c r="DF198" s="2">
        <f t="shared" si="208"/>
        <v>28.117000000000001</v>
      </c>
      <c r="DG198" s="2" t="str">
        <f t="shared" si="209"/>
        <v/>
      </c>
      <c r="DH198" s="2" t="str">
        <f t="shared" si="210"/>
        <v/>
      </c>
      <c r="DI198" s="2">
        <f t="shared" si="211"/>
        <v>28.45</v>
      </c>
      <c r="DK198" s="2">
        <f t="shared" si="251"/>
        <v>99.320376955903271</v>
      </c>
      <c r="DL198" s="2">
        <f t="shared" si="251"/>
        <v>95.471057610241843</v>
      </c>
      <c r="DM198" s="2">
        <f t="shared" si="251"/>
        <v>91.021048364153643</v>
      </c>
      <c r="DN198" s="2">
        <f t="shared" si="251"/>
        <v>98.868379487179482</v>
      </c>
      <c r="DO198" s="2">
        <f t="shared" si="251"/>
        <v>103.56473885017421</v>
      </c>
      <c r="DP198" s="2">
        <f t="shared" si="251"/>
        <v>94.140648592870576</v>
      </c>
      <c r="DQ198" s="2">
        <f t="shared" si="251"/>
        <v>83.611068949343348</v>
      </c>
      <c r="DR198" s="2">
        <f t="shared" si="251"/>
        <v>87.577238027501181</v>
      </c>
      <c r="DS198" s="2">
        <f t="shared" si="251"/>
        <v>92.463811819887411</v>
      </c>
      <c r="DT198" s="2">
        <f t="shared" si="251"/>
        <v>83.098721106941838</v>
      </c>
      <c r="DU198" s="2">
        <f t="shared" si="251"/>
        <v>99.117217273954111</v>
      </c>
      <c r="DV198" s="2">
        <f t="shared" si="251"/>
        <v>90.642684803001856</v>
      </c>
      <c r="DW198" s="2">
        <f t="shared" si="251"/>
        <v>97.373297435897427</v>
      </c>
      <c r="DX198" s="2">
        <f t="shared" si="251"/>
        <v>102.94008761726076</v>
      </c>
      <c r="DY198" s="2">
        <f t="shared" si="251"/>
        <v>100.78347470674487</v>
      </c>
      <c r="EA198" s="2">
        <f t="shared" si="240"/>
        <v>24.326984318704373</v>
      </c>
      <c r="EB198" s="2">
        <f t="shared" si="240"/>
        <v>26.844257952445179</v>
      </c>
      <c r="EC198" s="2">
        <f t="shared" si="240"/>
        <v>32.086904253214627</v>
      </c>
      <c r="ED198" s="2">
        <f t="shared" si="240"/>
        <v>31.907896921375126</v>
      </c>
      <c r="EE198" s="2">
        <f t="shared" si="240"/>
        <v>31.550683546402134</v>
      </c>
      <c r="EF198" s="2">
        <f t="shared" si="239"/>
        <v>30.655899377239635</v>
      </c>
      <c r="EG198" s="2">
        <f t="shared" si="239"/>
        <v>25.181752680521427</v>
      </c>
      <c r="EH198" s="2">
        <f t="shared" si="239"/>
        <v>27.546798851256529</v>
      </c>
      <c r="EI198" s="2">
        <f t="shared" si="239"/>
        <v>23.687054624275905</v>
      </c>
      <c r="EJ198" s="2">
        <f t="shared" si="239"/>
        <v>23.255853930280153</v>
      </c>
      <c r="EK198" s="2">
        <f t="shared" si="212"/>
        <v>26.395963907538405</v>
      </c>
      <c r="EL198" s="2">
        <f t="shared" si="179"/>
        <v>24.96868338520401</v>
      </c>
      <c r="EM198" s="2">
        <f t="shared" si="179"/>
        <v>27.847446542081563</v>
      </c>
      <c r="EN198" s="2">
        <f t="shared" si="179"/>
        <v>26.632985415310316</v>
      </c>
      <c r="EO198" s="2">
        <f t="shared" si="179"/>
        <v>31.324292550651151</v>
      </c>
      <c r="EQ198" s="2">
        <f t="shared" si="252"/>
        <v>25.02092780517259</v>
      </c>
      <c r="ER198" s="2">
        <f t="shared" si="252"/>
        <v>27.860147623160493</v>
      </c>
      <c r="ES198" s="2">
        <f t="shared" si="252"/>
        <v>31.37625230624645</v>
      </c>
      <c r="ET198" s="2">
        <f t="shared" si="252"/>
        <v>30.95592940956654</v>
      </c>
      <c r="EU198" s="2">
        <f t="shared" si="252"/>
        <v>30.81826025490188</v>
      </c>
      <c r="EV198" s="2">
        <f t="shared" si="252"/>
        <v>29.830568675933847</v>
      </c>
      <c r="EW198" s="2">
        <f t="shared" si="252"/>
        <v>25.777098102816026</v>
      </c>
      <c r="EX198" s="2">
        <f t="shared" si="252"/>
        <v>26.941924628324081</v>
      </c>
      <c r="EY198" s="2">
        <f t="shared" si="252"/>
        <v>25.647670421071034</v>
      </c>
      <c r="EZ198" s="2">
        <f t="shared" si="252"/>
        <v>24.493395137586624</v>
      </c>
      <c r="FA198" s="2">
        <f t="shared" si="252"/>
        <v>26.594590981804558</v>
      </c>
      <c r="FB198" s="2">
        <f t="shared" si="252"/>
        <v>26.294163268554165</v>
      </c>
      <c r="FC198" s="2">
        <f t="shared" si="252"/>
        <v>28.085210081212125</v>
      </c>
      <c r="FD198" s="2">
        <f t="shared" si="252"/>
        <v>27.340104018737165</v>
      </c>
      <c r="FE198" s="2">
        <f t="shared" si="252"/>
        <v>28.920667381830405</v>
      </c>
      <c r="FG198" s="2">
        <f t="shared" si="253"/>
        <v>0.99999535559547392</v>
      </c>
      <c r="FH198" s="2">
        <f t="shared" si="253"/>
        <v>0.99999540508808737</v>
      </c>
      <c r="FI198" s="2">
        <f t="shared" si="253"/>
        <v>0.99999505689496759</v>
      </c>
      <c r="FJ198" s="2">
        <f t="shared" si="253"/>
        <v>0.99999468374091804</v>
      </c>
      <c r="FK198" s="2">
        <f t="shared" si="253"/>
        <v>0.9999939211424157</v>
      </c>
      <c r="FL198" s="2">
        <f t="shared" si="253"/>
        <v>0.99999424720977614</v>
      </c>
      <c r="FM198" s="2">
        <f t="shared" si="253"/>
        <v>0.99999435837814254</v>
      </c>
      <c r="FN198" s="2">
        <f t="shared" si="253"/>
        <v>0.99999345666714279</v>
      </c>
      <c r="FO198" s="2">
        <f t="shared" si="253"/>
        <v>0.99999430796642796</v>
      </c>
      <c r="FP198" s="2">
        <f t="shared" si="253"/>
        <v>0.99999400814293071</v>
      </c>
      <c r="FQ198" s="2">
        <f t="shared" si="253"/>
        <v>0.9999939955213516</v>
      </c>
      <c r="FR198" s="2">
        <f t="shared" si="253"/>
        <v>0.99999419668529288</v>
      </c>
      <c r="FS198" s="2">
        <f t="shared" si="253"/>
        <v>0.99999454995802017</v>
      </c>
      <c r="FT198" s="2">
        <f t="shared" si="253"/>
        <v>0.99999417355739884</v>
      </c>
      <c r="FU198" s="2">
        <f t="shared" si="253"/>
        <v>0.99999132895514142</v>
      </c>
      <c r="FW198" s="2">
        <f t="shared" si="244"/>
        <v>0.76512228402885518</v>
      </c>
      <c r="FX198" s="2">
        <f t="shared" si="244"/>
        <v>0.84373969358233314</v>
      </c>
      <c r="FY198" s="2">
        <f t="shared" si="244"/>
        <v>0.83087348203952993</v>
      </c>
      <c r="FZ198" s="2">
        <f t="shared" si="244"/>
        <v>0.80984190894519748</v>
      </c>
      <c r="GA198" s="2">
        <f t="shared" si="244"/>
        <v>0.80350137367621932</v>
      </c>
      <c r="GB198" s="2">
        <f t="shared" si="244"/>
        <v>0.81850089404965509</v>
      </c>
      <c r="GC198" s="2">
        <f t="shared" si="244"/>
        <v>0.83224884118527498</v>
      </c>
      <c r="GD198" s="2">
        <f t="shared" si="244"/>
        <v>0.86236923976047863</v>
      </c>
      <c r="GE198" s="2">
        <f t="shared" si="244"/>
        <v>0.87585505262953789</v>
      </c>
      <c r="GF198" s="2">
        <f t="shared" si="244"/>
        <v>0.85292298005030476</v>
      </c>
      <c r="GG198" s="2">
        <f t="shared" si="244"/>
        <v>0.83083238749251742</v>
      </c>
      <c r="GH198" s="2">
        <f t="shared" si="244"/>
        <v>0.78789606616749353</v>
      </c>
      <c r="GI198" s="2">
        <f t="shared" si="244"/>
        <v>0.75555616812433135</v>
      </c>
      <c r="GJ198" s="2">
        <f t="shared" si="244"/>
        <v>0.70520546981365029</v>
      </c>
      <c r="GK198" s="2">
        <f t="shared" si="244"/>
        <v>0.66284968299312352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2.4446889873144369E-180</v>
      </c>
      <c r="HD198" s="86">
        <f t="shared" si="181"/>
        <v>0</v>
      </c>
      <c r="HE198" s="86">
        <f t="shared" si="181"/>
        <v>3.7113630508614783E-307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4.2036940054649655E-296</v>
      </c>
      <c r="HQ198" s="86">
        <f t="shared" si="226"/>
        <v>0</v>
      </c>
      <c r="HS198" s="86">
        <f t="shared" si="246"/>
        <v>1.6774150461961613E-73</v>
      </c>
      <c r="HT198" s="86">
        <f t="shared" si="246"/>
        <v>2.1409159770999299E-59</v>
      </c>
      <c r="HU198" s="86">
        <f t="shared" si="246"/>
        <v>7.7338898564212044E-65</v>
      </c>
      <c r="HV198" s="86">
        <f t="shared" si="246"/>
        <v>3.7286775155086614E-69</v>
      </c>
      <c r="HW198" s="86">
        <f t="shared" si="246"/>
        <v>1.9773928628030684E-70</v>
      </c>
      <c r="HX198" s="86">
        <f t="shared" si="246"/>
        <v>1.3993864584435247E-75</v>
      </c>
      <c r="HY198" s="86">
        <f t="shared" si="246"/>
        <v>6.4761281381082032E-85</v>
      </c>
      <c r="HZ198" s="86">
        <f t="shared" si="246"/>
        <v>2.7876364693429643E-114</v>
      </c>
      <c r="IA198" s="86">
        <f t="shared" si="246"/>
        <v>8.2320967796703662E-105</v>
      </c>
      <c r="IB198" s="86">
        <f t="shared" si="246"/>
        <v>1.4222863602814801E-94</v>
      </c>
      <c r="IC198" s="86">
        <f t="shared" si="246"/>
        <v>1.0124600120288787E-76</v>
      </c>
      <c r="ID198" s="86">
        <f t="shared" si="246"/>
        <v>6.0134075706771762E-70</v>
      </c>
      <c r="IE198" s="86">
        <f t="shared" si="246"/>
        <v>1.9751590768733184E-60</v>
      </c>
      <c r="IF198" s="86">
        <f t="shared" si="246"/>
        <v>7.613166414821815E-48</v>
      </c>
      <c r="IG198" s="86">
        <f t="shared" si="246"/>
        <v>2.9465222868363155E-48</v>
      </c>
      <c r="II198" s="86">
        <f t="shared" si="247"/>
        <v>1.2429190685313117E-2</v>
      </c>
      <c r="IJ198" s="86">
        <f t="shared" si="247"/>
        <v>3.1989545836656978E-3</v>
      </c>
      <c r="IK198" s="86">
        <f t="shared" si="247"/>
        <v>2.6632606620647049E-3</v>
      </c>
      <c r="IL198" s="86">
        <f t="shared" si="247"/>
        <v>3.926000249164935E-3</v>
      </c>
      <c r="IM198" s="86">
        <f t="shared" si="247"/>
        <v>4.4653709306065725E-3</v>
      </c>
      <c r="IN198" s="86">
        <f t="shared" si="247"/>
        <v>1.9320963833558966E-3</v>
      </c>
      <c r="IO198" s="86">
        <f t="shared" si="247"/>
        <v>7.0174394540505503E-4</v>
      </c>
      <c r="IP198" s="86">
        <f t="shared" si="247"/>
        <v>1.1021139063361744E-5</v>
      </c>
      <c r="IQ198" s="86">
        <f t="shared" si="247"/>
        <v>1.1380042165234082E-5</v>
      </c>
      <c r="IR198" s="86">
        <f t="shared" si="247"/>
        <v>1.1271882519030002E-4</v>
      </c>
      <c r="IS198" s="86">
        <f t="shared" si="247"/>
        <v>1.1923357695537967E-3</v>
      </c>
      <c r="IT198" s="86">
        <f t="shared" si="247"/>
        <v>7.4787914886964976E-3</v>
      </c>
      <c r="IU198" s="86">
        <f t="shared" si="247"/>
        <v>2.6801541567203175E-2</v>
      </c>
      <c r="IV198" s="86">
        <f t="shared" si="247"/>
        <v>1.7755308489009004E-2</v>
      </c>
      <c r="IW198" s="86">
        <f t="shared" si="247"/>
        <v>8.7888132619301611E-3</v>
      </c>
      <c r="IY198" s="86">
        <f t="shared" si="248"/>
        <v>1.2429190685313117E-2</v>
      </c>
      <c r="IZ198" s="86">
        <f t="shared" si="248"/>
        <v>3.1989545836656978E-3</v>
      </c>
      <c r="JA198" s="86">
        <f t="shared" si="248"/>
        <v>2.6632606620647049E-3</v>
      </c>
      <c r="JB198" s="86">
        <f t="shared" si="248"/>
        <v>3.926000249164935E-3</v>
      </c>
      <c r="JC198" s="86">
        <f t="shared" si="248"/>
        <v>4.4653709306065725E-3</v>
      </c>
      <c r="JD198" s="86">
        <f t="shared" si="248"/>
        <v>1.9320963833558966E-3</v>
      </c>
      <c r="JE198" s="86">
        <f t="shared" si="248"/>
        <v>7.0174394540505503E-4</v>
      </c>
      <c r="JF198" s="86">
        <f t="shared" si="248"/>
        <v>1.1021139063361744E-5</v>
      </c>
      <c r="JG198" s="86">
        <f t="shared" si="248"/>
        <v>1.1380042165234082E-5</v>
      </c>
      <c r="JH198" s="86">
        <f t="shared" si="248"/>
        <v>1.1271882519030002E-4</v>
      </c>
      <c r="JI198" s="86">
        <f t="shared" si="248"/>
        <v>1.1923357695537967E-3</v>
      </c>
      <c r="JJ198" s="86">
        <f t="shared" si="248"/>
        <v>7.4787914886964976E-3</v>
      </c>
      <c r="JK198" s="86">
        <f t="shared" si="248"/>
        <v>2.6801541567203175E-2</v>
      </c>
      <c r="JL198" s="86">
        <f t="shared" si="248"/>
        <v>1.7755308489009004E-2</v>
      </c>
      <c r="JM198" s="86">
        <f t="shared" si="248"/>
        <v>8.7888132619301611E-3</v>
      </c>
    </row>
    <row r="199" spans="2:273" x14ac:dyDescent="0.25">
      <c r="B199" s="2">
        <v>172</v>
      </c>
      <c r="C199" s="37">
        <v>23.721</v>
      </c>
      <c r="D199" s="37">
        <v>28.466999999999999</v>
      </c>
      <c r="E199" s="37">
        <v>30.643999999999998</v>
      </c>
      <c r="F199" s="37">
        <v>31.507999999999999</v>
      </c>
      <c r="G199" s="37">
        <v>29.85</v>
      </c>
      <c r="H199" s="37">
        <v>28.95</v>
      </c>
      <c r="I199" s="37">
        <v>26.35</v>
      </c>
      <c r="J199" s="37">
        <v>28.620999999999999</v>
      </c>
      <c r="K199" s="37">
        <v>26.741</v>
      </c>
      <c r="L199" s="37">
        <v>25.567</v>
      </c>
      <c r="M199" s="37">
        <v>26.567</v>
      </c>
      <c r="N199" s="37">
        <v>28.683</v>
      </c>
      <c r="O199" s="37">
        <v>26.067</v>
      </c>
      <c r="P199" s="37">
        <v>26.582999999999998</v>
      </c>
      <c r="Q199" s="37">
        <v>27.05</v>
      </c>
      <c r="S199" s="4">
        <f t="shared" si="249"/>
        <v>24.774623484710983</v>
      </c>
      <c r="T199" s="4">
        <f t="shared" si="249"/>
        <v>27.614498394804041</v>
      </c>
      <c r="U199" s="4">
        <f t="shared" si="249"/>
        <v>31.384876176885083</v>
      </c>
      <c r="V199" s="4">
        <f t="shared" si="249"/>
        <v>31.036058973455731</v>
      </c>
      <c r="W199" s="4">
        <f t="shared" si="249"/>
        <v>30.888172838763712</v>
      </c>
      <c r="X199" s="4">
        <f t="shared" si="249"/>
        <v>29.921571470240501</v>
      </c>
      <c r="Y199" s="4">
        <f t="shared" si="249"/>
        <v>25.603251747765089</v>
      </c>
      <c r="Z199" s="4" t="e">
        <f t="shared" si="249"/>
        <v>#N/A</v>
      </c>
      <c r="AA199" s="4" t="e">
        <f t="shared" si="249"/>
        <v>#N/A</v>
      </c>
      <c r="AB199" s="4">
        <f t="shared" si="249"/>
        <v>24.225341975759417</v>
      </c>
      <c r="AC199" s="4">
        <f t="shared" si="249"/>
        <v>26.494294967838599</v>
      </c>
      <c r="AD199" s="4">
        <f t="shared" si="249"/>
        <v>25.925815913201507</v>
      </c>
      <c r="AE199" s="4">
        <f t="shared" si="249"/>
        <v>27.914461207158983</v>
      </c>
      <c r="AF199" s="4">
        <f t="shared" si="249"/>
        <v>27.006535513348176</v>
      </c>
      <c r="AG199" s="4">
        <f t="shared" si="249"/>
        <v>29.61974316130884</v>
      </c>
      <c r="AI199" s="4">
        <f t="shared" si="250"/>
        <v>-1.0536234847109824</v>
      </c>
      <c r="AJ199" s="4">
        <f t="shared" si="250"/>
        <v>0.85250160519595752</v>
      </c>
      <c r="AK199" s="4">
        <f t="shared" si="250"/>
        <v>-0.74087617688508445</v>
      </c>
      <c r="AL199" s="4">
        <f t="shared" si="250"/>
        <v>0.47194102654426828</v>
      </c>
      <c r="AM199" s="4">
        <f t="shared" si="250"/>
        <v>-1.0381728387637104</v>
      </c>
      <c r="AN199" s="4">
        <f t="shared" si="250"/>
        <v>-0.97157147024050161</v>
      </c>
      <c r="AO199" s="4">
        <f t="shared" si="250"/>
        <v>0.74674825223491226</v>
      </c>
      <c r="AP199" s="4">
        <f t="shared" si="250"/>
        <v>0</v>
      </c>
      <c r="AQ199" s="4">
        <f t="shared" si="250"/>
        <v>0</v>
      </c>
      <c r="AR199" s="4">
        <f t="shared" si="250"/>
        <v>1.3416580242405836</v>
      </c>
      <c r="AS199" s="4">
        <f t="shared" si="250"/>
        <v>7.2705032161401562E-2</v>
      </c>
      <c r="AT199" s="4">
        <f t="shared" si="250"/>
        <v>2.7571840867984925</v>
      </c>
      <c r="AU199" s="4">
        <f t="shared" si="250"/>
        <v>-1.8474612071589824</v>
      </c>
      <c r="AV199" s="4">
        <f t="shared" si="250"/>
        <v>-0.42353551334817752</v>
      </c>
      <c r="AW199" s="4">
        <f t="shared" si="250"/>
        <v>-2.5697431613088391</v>
      </c>
      <c r="AY199" s="2">
        <f t="shared" si="242"/>
        <v>24.774623390852863</v>
      </c>
      <c r="AZ199" s="2">
        <f t="shared" si="242"/>
        <v>27.614498394392424</v>
      </c>
      <c r="BA199" s="2">
        <f t="shared" si="242"/>
        <v>31.38487617655651</v>
      </c>
      <c r="BB199" s="2">
        <f t="shared" si="242"/>
        <v>31.036058972531276</v>
      </c>
      <c r="BC199" s="2">
        <f t="shared" si="242"/>
        <v>30.888172835431789</v>
      </c>
      <c r="BD199" s="2">
        <f t="shared" si="242"/>
        <v>29.921571470095405</v>
      </c>
      <c r="BE199" s="2">
        <f t="shared" si="242"/>
        <v>25.603251747763608</v>
      </c>
      <c r="BF199" s="2" t="e">
        <f t="shared" si="242"/>
        <v>#N/A</v>
      </c>
      <c r="BG199" s="2" t="e">
        <f t="shared" si="242"/>
        <v>#N/A</v>
      </c>
      <c r="BH199" s="2">
        <f t="shared" si="242"/>
        <v>24.225341975759417</v>
      </c>
      <c r="BI199" s="2">
        <f t="shared" si="242"/>
        <v>26.494294967807512</v>
      </c>
      <c r="BJ199" s="2">
        <f t="shared" si="242"/>
        <v>25.925815839773982</v>
      </c>
      <c r="BK199" s="2">
        <f t="shared" si="242"/>
        <v>27.914442650908157</v>
      </c>
      <c r="BL199" s="2">
        <f t="shared" si="242"/>
        <v>26.99321765542393</v>
      </c>
      <c r="BM199" s="2">
        <f t="shared" si="242"/>
        <v>29.57195232523814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23.721</v>
      </c>
      <c r="CV199" s="2">
        <f t="shared" si="198"/>
        <v>28.466999999999999</v>
      </c>
      <c r="CW199" s="2">
        <f t="shared" si="199"/>
        <v>30.643999999999998</v>
      </c>
      <c r="CX199" s="2">
        <f t="shared" si="200"/>
        <v>31.507999999999999</v>
      </c>
      <c r="CY199" s="2">
        <f t="shared" si="201"/>
        <v>29.85</v>
      </c>
      <c r="CZ199" s="2">
        <f t="shared" si="202"/>
        <v>28.95</v>
      </c>
      <c r="DA199" s="2">
        <f t="shared" si="203"/>
        <v>26.35</v>
      </c>
      <c r="DB199" s="2" t="str">
        <f t="shared" si="204"/>
        <v/>
      </c>
      <c r="DC199" s="2" t="str">
        <f t="shared" si="205"/>
        <v/>
      </c>
      <c r="DD199" s="2">
        <f t="shared" si="206"/>
        <v>25.567</v>
      </c>
      <c r="DE199" s="2">
        <f t="shared" si="207"/>
        <v>26.567</v>
      </c>
      <c r="DF199" s="2">
        <f t="shared" si="208"/>
        <v>28.683</v>
      </c>
      <c r="DG199" s="2" t="str">
        <f t="shared" si="209"/>
        <v/>
      </c>
      <c r="DH199" s="2">
        <f t="shared" si="210"/>
        <v>26.582999999999998</v>
      </c>
      <c r="DI199" s="2">
        <f t="shared" si="211"/>
        <v>27.05</v>
      </c>
      <c r="DK199" s="2">
        <f t="shared" si="251"/>
        <v>99.703267425320035</v>
      </c>
      <c r="DL199" s="2">
        <f t="shared" si="251"/>
        <v>95.813799905168338</v>
      </c>
      <c r="DM199" s="2">
        <f t="shared" si="251"/>
        <v>91.322082503556203</v>
      </c>
      <c r="DN199" s="2">
        <f t="shared" si="251"/>
        <v>99.216849932523616</v>
      </c>
      <c r="DO199" s="2">
        <f t="shared" si="251"/>
        <v>103.96259094076655</v>
      </c>
      <c r="DP199" s="2">
        <f t="shared" si="251"/>
        <v>94.485809474671697</v>
      </c>
      <c r="DQ199" s="2">
        <f t="shared" si="251"/>
        <v>83.895935741088195</v>
      </c>
      <c r="DR199" s="2">
        <f t="shared" si="251"/>
        <v>87.890684210526302</v>
      </c>
      <c r="DS199" s="2">
        <f t="shared" si="251"/>
        <v>92.800610412757962</v>
      </c>
      <c r="DT199" s="2">
        <f t="shared" si="251"/>
        <v>83.375607879924956</v>
      </c>
      <c r="DU199" s="2">
        <f t="shared" si="251"/>
        <v>99.490435897435901</v>
      </c>
      <c r="DV199" s="2">
        <f t="shared" si="251"/>
        <v>90.951572326454027</v>
      </c>
      <c r="DW199" s="2">
        <f t="shared" si="251"/>
        <v>97.708535897435894</v>
      </c>
      <c r="DX199" s="2">
        <f t="shared" si="251"/>
        <v>103.31335337711067</v>
      </c>
      <c r="DY199" s="2">
        <f t="shared" si="251"/>
        <v>101.19542008797654</v>
      </c>
      <c r="EA199" s="2">
        <f t="shared" si="240"/>
        <v>24.222831267184983</v>
      </c>
      <c r="EB199" s="2">
        <f t="shared" si="240"/>
        <v>26.731035106648687</v>
      </c>
      <c r="EC199" s="2">
        <f t="shared" si="240"/>
        <v>31.993800131882615</v>
      </c>
      <c r="ED199" s="2">
        <f t="shared" si="240"/>
        <v>31.832579470034055</v>
      </c>
      <c r="EE199" s="2">
        <f t="shared" si="240"/>
        <v>31.496352400803673</v>
      </c>
      <c r="EF199" s="2">
        <f t="shared" si="239"/>
        <v>30.618976244174707</v>
      </c>
      <c r="EG199" s="2">
        <f t="shared" si="239"/>
        <v>25.092185251065498</v>
      </c>
      <c r="EH199" s="2">
        <f t="shared" si="239"/>
        <v>27.469302568034838</v>
      </c>
      <c r="EI199" s="2">
        <f t="shared" si="239"/>
        <v>23.540709053856723</v>
      </c>
      <c r="EJ199" s="2">
        <f t="shared" si="239"/>
        <v>23.138747985795511</v>
      </c>
      <c r="EK199" s="2">
        <f t="shared" si="212"/>
        <v>26.323540733564631</v>
      </c>
      <c r="EL199" s="2">
        <f t="shared" si="179"/>
        <v>24.843706809810698</v>
      </c>
      <c r="EM199" s="2">
        <f t="shared" si="179"/>
        <v>27.727350461055781</v>
      </c>
      <c r="EN199" s="2">
        <f t="shared" si="179"/>
        <v>26.472451139063715</v>
      </c>
      <c r="EO199" s="2">
        <f t="shared" si="179"/>
        <v>31.236107677851727</v>
      </c>
      <c r="EQ199" s="2">
        <f t="shared" si="252"/>
        <v>24.928699215054849</v>
      </c>
      <c r="ER199" s="2">
        <f t="shared" si="252"/>
        <v>27.763380568935553</v>
      </c>
      <c r="ES199" s="2">
        <f t="shared" si="252"/>
        <v>31.271517053087976</v>
      </c>
      <c r="ET199" s="2">
        <f t="shared" si="252"/>
        <v>30.865088812842025</v>
      </c>
      <c r="EU199" s="2">
        <f t="shared" si="252"/>
        <v>30.752036188653115</v>
      </c>
      <c r="EV199" s="2">
        <f t="shared" si="252"/>
        <v>29.780129286302056</v>
      </c>
      <c r="EW199" s="2">
        <f t="shared" si="252"/>
        <v>25.696842046944198</v>
      </c>
      <c r="EX199" s="2">
        <f t="shared" si="252"/>
        <v>26.855761695968013</v>
      </c>
      <c r="EY199" s="2">
        <f t="shared" si="252"/>
        <v>25.530670099972792</v>
      </c>
      <c r="EZ199" s="2">
        <f t="shared" si="252"/>
        <v>24.395845390641234</v>
      </c>
      <c r="FA199" s="2">
        <f t="shared" si="252"/>
        <v>26.525528360918933</v>
      </c>
      <c r="FB199" s="2">
        <f t="shared" si="252"/>
        <v>26.191055123545382</v>
      </c>
      <c r="FC199" s="2">
        <f t="shared" si="252"/>
        <v>27.969195849309546</v>
      </c>
      <c r="FD199" s="2">
        <f t="shared" si="252"/>
        <v>27.1911931155811</v>
      </c>
      <c r="FE199" s="2">
        <f t="shared" si="252"/>
        <v>28.799168951454689</v>
      </c>
      <c r="FG199" s="2">
        <f t="shared" si="253"/>
        <v>0.9999957642509989</v>
      </c>
      <c r="FH199" s="2">
        <f t="shared" si="253"/>
        <v>0.99999580938883548</v>
      </c>
      <c r="FI199" s="2">
        <f t="shared" si="253"/>
        <v>0.99999549183266956</v>
      </c>
      <c r="FJ199" s="2">
        <f t="shared" si="253"/>
        <v>0.99999515151182439</v>
      </c>
      <c r="FK199" s="2">
        <f t="shared" si="253"/>
        <v>0.99999445601302694</v>
      </c>
      <c r="FL199" s="2">
        <f t="shared" si="253"/>
        <v>0.99999475339030364</v>
      </c>
      <c r="FM199" s="2">
        <f t="shared" si="253"/>
        <v>0.99999485477716032</v>
      </c>
      <c r="FN199" s="2">
        <f t="shared" si="253"/>
        <v>0.99999403240607287</v>
      </c>
      <c r="FO199" s="2">
        <f t="shared" si="253"/>
        <v>0.99999480880108438</v>
      </c>
      <c r="FP199" s="2">
        <f t="shared" si="253"/>
        <v>0.99999453535852389</v>
      </c>
      <c r="FQ199" s="2">
        <f t="shared" si="253"/>
        <v>0.99999452384749477</v>
      </c>
      <c r="FR199" s="2">
        <f t="shared" si="253"/>
        <v>0.99999470731138029</v>
      </c>
      <c r="FS199" s="2">
        <f t="shared" si="253"/>
        <v>0.99999502950025587</v>
      </c>
      <c r="FT199" s="2">
        <f t="shared" si="253"/>
        <v>0.99999468621846865</v>
      </c>
      <c r="FU199" s="2">
        <f t="shared" si="253"/>
        <v>0.99999209190706684</v>
      </c>
      <c r="FW199" s="2">
        <f t="shared" si="244"/>
        <v>0.78126852076231401</v>
      </c>
      <c r="FX199" s="2">
        <f t="shared" si="244"/>
        <v>0.85550217538795326</v>
      </c>
      <c r="FY199" s="2">
        <f t="shared" si="244"/>
        <v>0.84342473890859593</v>
      </c>
      <c r="FZ199" s="2">
        <f t="shared" si="244"/>
        <v>0.82362264009251329</v>
      </c>
      <c r="GA199" s="2">
        <f t="shared" si="244"/>
        <v>0.81763813191164902</v>
      </c>
      <c r="GB199" s="2">
        <f t="shared" si="244"/>
        <v>0.83178445350186314</v>
      </c>
      <c r="GC199" s="2">
        <f t="shared" si="244"/>
        <v>0.84471710527254962</v>
      </c>
      <c r="GD199" s="2">
        <f t="shared" si="244"/>
        <v>0.87294056313727875</v>
      </c>
      <c r="GE199" s="2">
        <f t="shared" si="244"/>
        <v>0.8855280382070585</v>
      </c>
      <c r="GF199" s="2">
        <f t="shared" si="244"/>
        <v>0.864105528285812</v>
      </c>
      <c r="GG199" s="2">
        <f t="shared" si="244"/>
        <v>0.84338611922906237</v>
      </c>
      <c r="GH199" s="2">
        <f t="shared" si="244"/>
        <v>0.80288009461880416</v>
      </c>
      <c r="GI199" s="2">
        <f t="shared" si="244"/>
        <v>0.77216419025580985</v>
      </c>
      <c r="GJ199" s="2">
        <f t="shared" si="244"/>
        <v>0.72398470883029242</v>
      </c>
      <c r="GK199" s="2">
        <f t="shared" si="244"/>
        <v>0.68311467142175619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1.8937152811778768E-184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5.137393655789814E-303</v>
      </c>
      <c r="HQ199" s="86">
        <f t="shared" si="226"/>
        <v>0</v>
      </c>
      <c r="HS199" s="86">
        <f t="shared" si="246"/>
        <v>9.9820574853206778E-77</v>
      </c>
      <c r="HT199" s="86">
        <f t="shared" si="246"/>
        <v>8.7823798154662417E-62</v>
      </c>
      <c r="HU199" s="86">
        <f t="shared" si="246"/>
        <v>1.5575134502004457E-67</v>
      </c>
      <c r="HV199" s="86">
        <f t="shared" si="246"/>
        <v>4.2894914209197285E-72</v>
      </c>
      <c r="HW199" s="86">
        <f t="shared" si="246"/>
        <v>1.9353006883044049E-73</v>
      </c>
      <c r="HX199" s="86">
        <f t="shared" si="246"/>
        <v>9.2416430713387013E-79</v>
      </c>
      <c r="HY199" s="86">
        <f t="shared" si="246"/>
        <v>2.2069555838562954E-88</v>
      </c>
      <c r="HZ199" s="86">
        <f t="shared" si="246"/>
        <v>7.6128294009659727E-119</v>
      </c>
      <c r="IA199" s="86">
        <f t="shared" si="246"/>
        <v>6.6104815874223299E-109</v>
      </c>
      <c r="IB199" s="86">
        <f t="shared" si="246"/>
        <v>2.2425101917761602E-98</v>
      </c>
      <c r="IC199" s="86">
        <f t="shared" si="246"/>
        <v>6.855503863284421E-80</v>
      </c>
      <c r="ID199" s="86">
        <f t="shared" si="246"/>
        <v>5.6390735964473513E-73</v>
      </c>
      <c r="IE199" s="86">
        <f t="shared" si="246"/>
        <v>3.884616581850126E-63</v>
      </c>
      <c r="IF199" s="86">
        <f t="shared" si="246"/>
        <v>4.8902623735506414E-50</v>
      </c>
      <c r="IG199" s="86">
        <f t="shared" si="246"/>
        <v>1.3873180605670184E-50</v>
      </c>
      <c r="II199" s="86">
        <f t="shared" si="247"/>
        <v>7.0458377175856629E-3</v>
      </c>
      <c r="IJ199" s="86">
        <f t="shared" si="247"/>
        <v>1.8775080577814731E-3</v>
      </c>
      <c r="IK199" s="86">
        <f t="shared" si="247"/>
        <v>1.4831123455092557E-3</v>
      </c>
      <c r="IL199" s="86">
        <f t="shared" si="247"/>
        <v>2.1595201265903214E-3</v>
      </c>
      <c r="IM199" s="86">
        <f t="shared" si="247"/>
        <v>2.4519075214259902E-3</v>
      </c>
      <c r="IN199" s="86">
        <f t="shared" si="247"/>
        <v>1.0016388667206057E-3</v>
      </c>
      <c r="IO199" s="86">
        <f t="shared" si="247"/>
        <v>3.3866186963375875E-4</v>
      </c>
      <c r="IP199" s="86">
        <f t="shared" si="247"/>
        <v>3.8981097757798484E-6</v>
      </c>
      <c r="IQ199" s="86">
        <f t="shared" si="247"/>
        <v>4.3057361880119835E-6</v>
      </c>
      <c r="IR199" s="86">
        <f t="shared" si="247"/>
        <v>4.8283908875072749E-5</v>
      </c>
      <c r="IS199" s="86">
        <f t="shared" si="247"/>
        <v>6.0748759921677579E-4</v>
      </c>
      <c r="IT199" s="86">
        <f t="shared" si="247"/>
        <v>4.2036121101403662E-3</v>
      </c>
      <c r="IU199" s="86">
        <f t="shared" si="247"/>
        <v>1.6614861443735866E-2</v>
      </c>
      <c r="IV199" s="86">
        <f t="shared" si="247"/>
        <v>8.8644109647000539E-3</v>
      </c>
      <c r="IW199" s="86">
        <f t="shared" si="247"/>
        <v>3.0877166814375066E-3</v>
      </c>
      <c r="IY199" s="86">
        <f t="shared" si="248"/>
        <v>7.0458377175856629E-3</v>
      </c>
      <c r="IZ199" s="86">
        <f t="shared" si="248"/>
        <v>1.8775080577814731E-3</v>
      </c>
      <c r="JA199" s="86">
        <f t="shared" si="248"/>
        <v>1.4831123455092557E-3</v>
      </c>
      <c r="JB199" s="86">
        <f t="shared" si="248"/>
        <v>2.1595201265903214E-3</v>
      </c>
      <c r="JC199" s="86">
        <f t="shared" si="248"/>
        <v>2.4519075214259902E-3</v>
      </c>
      <c r="JD199" s="86">
        <f t="shared" si="248"/>
        <v>1.0016388667206057E-3</v>
      </c>
      <c r="JE199" s="86">
        <f t="shared" si="248"/>
        <v>3.3866186963375875E-4</v>
      </c>
      <c r="JF199" s="86">
        <f t="shared" si="248"/>
        <v>3.8981097757798484E-6</v>
      </c>
      <c r="JG199" s="86">
        <f t="shared" si="248"/>
        <v>4.3057361880119835E-6</v>
      </c>
      <c r="JH199" s="86">
        <f t="shared" si="248"/>
        <v>4.8283908875072749E-5</v>
      </c>
      <c r="JI199" s="86">
        <f t="shared" si="248"/>
        <v>6.0748759921677579E-4</v>
      </c>
      <c r="JJ199" s="86">
        <f t="shared" si="248"/>
        <v>4.2036121101403662E-3</v>
      </c>
      <c r="JK199" s="86">
        <f t="shared" si="248"/>
        <v>1.6614861443735866E-2</v>
      </c>
      <c r="JL199" s="86">
        <f t="shared" si="248"/>
        <v>8.8644109647000539E-3</v>
      </c>
      <c r="JM199" s="86">
        <f t="shared" si="248"/>
        <v>3.0877166814375066E-3</v>
      </c>
    </row>
    <row r="200" spans="2:273" x14ac:dyDescent="0.25">
      <c r="B200" s="2">
        <v>173</v>
      </c>
      <c r="C200" s="37">
        <v>23.902000000000001</v>
      </c>
      <c r="D200" s="37">
        <v>28.667000000000002</v>
      </c>
      <c r="E200" s="37">
        <v>31.373000000000001</v>
      </c>
      <c r="F200" s="37">
        <v>33.661000000000001</v>
      </c>
      <c r="G200" s="37">
        <v>30.283000000000001</v>
      </c>
      <c r="H200" s="37">
        <v>28.117000000000001</v>
      </c>
      <c r="I200" s="37">
        <v>26.382999999999999</v>
      </c>
      <c r="J200" s="37">
        <v>27.033999999999999</v>
      </c>
      <c r="K200" s="37">
        <v>25.033999999999999</v>
      </c>
      <c r="L200" s="37">
        <v>25.132999999999999</v>
      </c>
      <c r="M200" s="37">
        <v>26.832999999999998</v>
      </c>
      <c r="N200" s="37">
        <v>27.216999999999999</v>
      </c>
      <c r="O200" s="37">
        <v>26.632999999999999</v>
      </c>
      <c r="P200" s="37">
        <v>27.45</v>
      </c>
      <c r="Q200" s="37">
        <v>28.65</v>
      </c>
      <c r="S200" s="4">
        <f t="shared" si="249"/>
        <v>24.690765038506122</v>
      </c>
      <c r="T200" s="4">
        <f t="shared" si="249"/>
        <v>27.526884570660734</v>
      </c>
      <c r="U200" s="4">
        <f t="shared" si="249"/>
        <v>31.273293091411492</v>
      </c>
      <c r="V200" s="4">
        <f t="shared" si="249"/>
        <v>30.935166436392493</v>
      </c>
      <c r="W200" s="4">
        <f t="shared" si="249"/>
        <v>30.814001483245789</v>
      </c>
      <c r="X200" s="4">
        <f t="shared" si="249"/>
        <v>29.862726664411305</v>
      </c>
      <c r="Y200" s="4">
        <f t="shared" si="249"/>
        <v>25.528709234233883</v>
      </c>
      <c r="Z200" s="4" t="e">
        <f t="shared" si="249"/>
        <v>#N/A</v>
      </c>
      <c r="AA200" s="4" t="e">
        <f t="shared" si="249"/>
        <v>#N/A</v>
      </c>
      <c r="AB200" s="4">
        <f t="shared" si="249"/>
        <v>24.138458074521068</v>
      </c>
      <c r="AC200" s="4">
        <f t="shared" si="249"/>
        <v>26.427092940116498</v>
      </c>
      <c r="AD200" s="4">
        <f t="shared" si="249"/>
        <v>25.837771857481901</v>
      </c>
      <c r="AE200" s="4">
        <f t="shared" si="249"/>
        <v>27.801357150854209</v>
      </c>
      <c r="AF200" s="4">
        <f t="shared" si="249"/>
        <v>26.857832713774844</v>
      </c>
      <c r="AG200" s="4">
        <f t="shared" si="249"/>
        <v>29.423760981655349</v>
      </c>
      <c r="AI200" s="4">
        <f t="shared" si="250"/>
        <v>-0.78876503850612067</v>
      </c>
      <c r="AJ200" s="4">
        <f t="shared" si="250"/>
        <v>1.1401154293392679</v>
      </c>
      <c r="AK200" s="4">
        <f t="shared" si="250"/>
        <v>9.9706908588508725E-2</v>
      </c>
      <c r="AL200" s="4">
        <f t="shared" si="250"/>
        <v>2.7258335636075088</v>
      </c>
      <c r="AM200" s="4">
        <f t="shared" si="250"/>
        <v>-0.53100148324578811</v>
      </c>
      <c r="AN200" s="4">
        <f t="shared" si="250"/>
        <v>-1.7457266644113041</v>
      </c>
      <c r="AO200" s="4">
        <f t="shared" si="250"/>
        <v>0.85429076576611607</v>
      </c>
      <c r="AP200" s="4">
        <f t="shared" si="250"/>
        <v>0</v>
      </c>
      <c r="AQ200" s="4">
        <f t="shared" si="250"/>
        <v>0</v>
      </c>
      <c r="AR200" s="4">
        <f t="shared" si="250"/>
        <v>0.99454192547893072</v>
      </c>
      <c r="AS200" s="4">
        <f t="shared" si="250"/>
        <v>0.40590705988349995</v>
      </c>
      <c r="AT200" s="4">
        <f t="shared" si="250"/>
        <v>1.3792281425180981</v>
      </c>
      <c r="AU200" s="4">
        <f t="shared" si="250"/>
        <v>-1.1683571508542094</v>
      </c>
      <c r="AV200" s="4">
        <f t="shared" si="250"/>
        <v>0.59216728622515546</v>
      </c>
      <c r="AW200" s="4">
        <f t="shared" si="250"/>
        <v>-0.77376098165535012</v>
      </c>
      <c r="AY200" s="2">
        <f t="shared" si="242"/>
        <v>24.690765030035735</v>
      </c>
      <c r="AZ200" s="2">
        <f t="shared" si="242"/>
        <v>27.526884570617685</v>
      </c>
      <c r="BA200" s="2">
        <f t="shared" si="242"/>
        <v>31.273293091384332</v>
      </c>
      <c r="BB200" s="2">
        <f t="shared" si="242"/>
        <v>30.935166436320085</v>
      </c>
      <c r="BC200" s="2">
        <f t="shared" si="242"/>
        <v>30.814001482986747</v>
      </c>
      <c r="BD200" s="2">
        <f t="shared" si="242"/>
        <v>29.862726664402622</v>
      </c>
      <c r="BE200" s="2">
        <f t="shared" si="242"/>
        <v>25.528709234233819</v>
      </c>
      <c r="BF200" s="2" t="e">
        <f t="shared" si="242"/>
        <v>#N/A</v>
      </c>
      <c r="BG200" s="2" t="e">
        <f t="shared" si="242"/>
        <v>#N/A</v>
      </c>
      <c r="BH200" s="2">
        <f t="shared" si="242"/>
        <v>24.138458074521068</v>
      </c>
      <c r="BI200" s="2">
        <f t="shared" si="242"/>
        <v>26.427092940114779</v>
      </c>
      <c r="BJ200" s="2">
        <f t="shared" si="242"/>
        <v>25.83777185112438</v>
      </c>
      <c r="BK200" s="2">
        <f t="shared" si="242"/>
        <v>27.801354628067909</v>
      </c>
      <c r="BL200" s="2">
        <f t="shared" si="242"/>
        <v>26.854226807689518</v>
      </c>
      <c r="BM200" s="2">
        <f t="shared" si="242"/>
        <v>29.412565166907914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23.902000000000001</v>
      </c>
      <c r="CV200" s="2">
        <f t="shared" si="198"/>
        <v>28.667000000000002</v>
      </c>
      <c r="CW200" s="2">
        <f t="shared" si="199"/>
        <v>31.373000000000001</v>
      </c>
      <c r="CX200" s="2">
        <f t="shared" si="200"/>
        <v>33.661000000000001</v>
      </c>
      <c r="CY200" s="2">
        <f t="shared" si="201"/>
        <v>30.283000000000001</v>
      </c>
      <c r="CZ200" s="2">
        <f t="shared" si="202"/>
        <v>28.117000000000001</v>
      </c>
      <c r="DA200" s="2">
        <f t="shared" si="203"/>
        <v>26.382999999999999</v>
      </c>
      <c r="DB200" s="2" t="str">
        <f t="shared" si="204"/>
        <v/>
      </c>
      <c r="DC200" s="2" t="str">
        <f t="shared" si="205"/>
        <v/>
      </c>
      <c r="DD200" s="2">
        <f t="shared" si="206"/>
        <v>25.132999999999999</v>
      </c>
      <c r="DE200" s="2">
        <f t="shared" si="207"/>
        <v>26.832999999999998</v>
      </c>
      <c r="DF200" s="2">
        <f t="shared" si="208"/>
        <v>27.216999999999999</v>
      </c>
      <c r="DG200" s="2">
        <f t="shared" si="209"/>
        <v>26.632999999999999</v>
      </c>
      <c r="DH200" s="2">
        <f t="shared" si="210"/>
        <v>27.45</v>
      </c>
      <c r="DI200" s="2">
        <f t="shared" si="211"/>
        <v>28.65</v>
      </c>
      <c r="DK200" s="2">
        <f t="shared" si="251"/>
        <v>100.08615789473683</v>
      </c>
      <c r="DL200" s="2">
        <f t="shared" si="251"/>
        <v>96.156542200094847</v>
      </c>
      <c r="DM200" s="2">
        <f t="shared" si="251"/>
        <v>91.623116642958763</v>
      </c>
      <c r="DN200" s="2">
        <f t="shared" si="251"/>
        <v>99.565320377867749</v>
      </c>
      <c r="DO200" s="2">
        <f t="shared" si="251"/>
        <v>104.36044303135888</v>
      </c>
      <c r="DP200" s="2">
        <f t="shared" si="251"/>
        <v>94.830970356472818</v>
      </c>
      <c r="DQ200" s="2">
        <f t="shared" si="251"/>
        <v>84.180802532833042</v>
      </c>
      <c r="DR200" s="2">
        <f t="shared" si="251"/>
        <v>88.204130393551438</v>
      </c>
      <c r="DS200" s="2">
        <f t="shared" si="251"/>
        <v>93.137409005628513</v>
      </c>
      <c r="DT200" s="2">
        <f t="shared" si="251"/>
        <v>83.652494652908075</v>
      </c>
      <c r="DU200" s="2">
        <f t="shared" si="251"/>
        <v>99.863654520917692</v>
      </c>
      <c r="DV200" s="2">
        <f t="shared" si="251"/>
        <v>91.260459849906184</v>
      </c>
      <c r="DW200" s="2">
        <f t="shared" si="251"/>
        <v>98.04377435897436</v>
      </c>
      <c r="DX200" s="2">
        <f t="shared" si="251"/>
        <v>103.68661913696059</v>
      </c>
      <c r="DY200" s="2">
        <f t="shared" si="251"/>
        <v>101.60736546920822</v>
      </c>
      <c r="EA200" s="2">
        <f t="shared" si="240"/>
        <v>24.118678215665597</v>
      </c>
      <c r="EB200" s="2">
        <f t="shared" si="240"/>
        <v>26.617812260852194</v>
      </c>
      <c r="EC200" s="2">
        <f t="shared" si="240"/>
        <v>31.9006960105506</v>
      </c>
      <c r="ED200" s="2">
        <f t="shared" si="240"/>
        <v>31.757262018692984</v>
      </c>
      <c r="EE200" s="2">
        <f t="shared" si="240"/>
        <v>31.442021255205205</v>
      </c>
      <c r="EF200" s="2">
        <f t="shared" si="239"/>
        <v>30.582053111109783</v>
      </c>
      <c r="EG200" s="2">
        <f t="shared" si="239"/>
        <v>25.002617821609565</v>
      </c>
      <c r="EH200" s="2">
        <f t="shared" si="239"/>
        <v>27.39180628481315</v>
      </c>
      <c r="EI200" s="2">
        <f t="shared" si="239"/>
        <v>23.394363483437541</v>
      </c>
      <c r="EJ200" s="2">
        <f t="shared" si="239"/>
        <v>23.021642041310873</v>
      </c>
      <c r="EK200" s="2">
        <f t="shared" si="212"/>
        <v>26.251117559590856</v>
      </c>
      <c r="EL200" s="2">
        <f t="shared" si="179"/>
        <v>24.718730234417382</v>
      </c>
      <c r="EM200" s="2">
        <f t="shared" si="179"/>
        <v>27.60725438003</v>
      </c>
      <c r="EN200" s="2">
        <f t="shared" si="179"/>
        <v>26.311916862817117</v>
      </c>
      <c r="EO200" s="2">
        <f t="shared" si="179"/>
        <v>31.147922805052303</v>
      </c>
      <c r="EQ200" s="2">
        <f t="shared" si="252"/>
        <v>24.836470624937107</v>
      </c>
      <c r="ER200" s="2">
        <f t="shared" si="252"/>
        <v>27.666613514710615</v>
      </c>
      <c r="ES200" s="2">
        <f t="shared" si="252"/>
        <v>31.166781799929502</v>
      </c>
      <c r="ET200" s="2">
        <f t="shared" si="252"/>
        <v>30.774248216117513</v>
      </c>
      <c r="EU200" s="2">
        <f t="shared" si="252"/>
        <v>30.68581212240435</v>
      </c>
      <c r="EV200" s="2">
        <f t="shared" si="252"/>
        <v>29.729689896670269</v>
      </c>
      <c r="EW200" s="2">
        <f t="shared" si="252"/>
        <v>25.61658599107237</v>
      </c>
      <c r="EX200" s="2">
        <f t="shared" si="252"/>
        <v>26.769598763611945</v>
      </c>
      <c r="EY200" s="2">
        <f t="shared" si="252"/>
        <v>25.413669778874549</v>
      </c>
      <c r="EZ200" s="2">
        <f t="shared" si="252"/>
        <v>24.298295643695845</v>
      </c>
      <c r="FA200" s="2">
        <f t="shared" si="252"/>
        <v>26.456465740033309</v>
      </c>
      <c r="FB200" s="2">
        <f t="shared" si="252"/>
        <v>26.087946978536596</v>
      </c>
      <c r="FC200" s="2">
        <f t="shared" si="252"/>
        <v>27.853181617406968</v>
      </c>
      <c r="FD200" s="2">
        <f t="shared" si="252"/>
        <v>27.042282212425036</v>
      </c>
      <c r="FE200" s="2">
        <f t="shared" si="252"/>
        <v>28.677670521078976</v>
      </c>
      <c r="FG200" s="2">
        <f t="shared" si="253"/>
        <v>0.99999613694955847</v>
      </c>
      <c r="FH200" s="2">
        <f t="shared" si="253"/>
        <v>0.99999617811578523</v>
      </c>
      <c r="FI200" s="2">
        <f t="shared" si="253"/>
        <v>0.99999588850089816</v>
      </c>
      <c r="FJ200" s="2">
        <f t="shared" si="253"/>
        <v>0.99999557812434292</v>
      </c>
      <c r="FK200" s="2">
        <f t="shared" si="253"/>
        <v>0.99999494382132081</v>
      </c>
      <c r="FL200" s="2">
        <f t="shared" si="253"/>
        <v>0.99999521503287803</v>
      </c>
      <c r="FM200" s="2">
        <f t="shared" si="253"/>
        <v>0.99999530749887489</v>
      </c>
      <c r="FN200" s="2">
        <f t="shared" si="253"/>
        <v>0.99999455748679578</v>
      </c>
      <c r="FO200" s="2">
        <f t="shared" si="253"/>
        <v>0.9999952655681571</v>
      </c>
      <c r="FP200" s="2">
        <f t="shared" si="253"/>
        <v>0.99999501618534414</v>
      </c>
      <c r="FQ200" s="2">
        <f t="shared" si="253"/>
        <v>0.99999500568715083</v>
      </c>
      <c r="FR200" s="2">
        <f t="shared" si="253"/>
        <v>0.9999951730083616</v>
      </c>
      <c r="FS200" s="2">
        <f t="shared" si="253"/>
        <v>0.9999954668483737</v>
      </c>
      <c r="FT200" s="2">
        <f t="shared" si="253"/>
        <v>0.9999951537713796</v>
      </c>
      <c r="FU200" s="2">
        <f t="shared" si="253"/>
        <v>0.99999278772850786</v>
      </c>
      <c r="FW200" s="2">
        <f t="shared" si="244"/>
        <v>0.79659988149573291</v>
      </c>
      <c r="FX200" s="2">
        <f t="shared" si="244"/>
        <v>0.86651931187898779</v>
      </c>
      <c r="FY200" s="2">
        <f t="shared" si="244"/>
        <v>0.85520686036845128</v>
      </c>
      <c r="FZ200" s="2">
        <f t="shared" si="244"/>
        <v>0.8366061788968342</v>
      </c>
      <c r="GA200" s="2">
        <f t="shared" si="244"/>
        <v>0.83097179540867783</v>
      </c>
      <c r="GB200" s="2">
        <f t="shared" si="244"/>
        <v>0.84428077546379054</v>
      </c>
      <c r="GC200" s="2">
        <f t="shared" si="244"/>
        <v>0.85641853287927971</v>
      </c>
      <c r="GD200" s="2">
        <f t="shared" si="244"/>
        <v>0.88281025216118614</v>
      </c>
      <c r="GE200" s="2">
        <f t="shared" si="244"/>
        <v>0.89453808687599257</v>
      </c>
      <c r="GF200" s="2">
        <f t="shared" si="244"/>
        <v>0.87456288706078666</v>
      </c>
      <c r="GG200" s="2">
        <f t="shared" si="244"/>
        <v>0.85517064775711304</v>
      </c>
      <c r="GH200" s="2">
        <f t="shared" si="244"/>
        <v>0.81705137272052941</v>
      </c>
      <c r="GI200" s="2">
        <f t="shared" si="244"/>
        <v>0.78796049872173624</v>
      </c>
      <c r="GJ200" s="2">
        <f t="shared" si="244"/>
        <v>0.74200531236410439</v>
      </c>
      <c r="GK200" s="2">
        <f t="shared" si="244"/>
        <v>0.7027079064094528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1.317217558301634E-188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5.0487284930212879E-80</v>
      </c>
      <c r="HT200" s="86">
        <f t="shared" si="246"/>
        <v>3.2247021317196452E-64</v>
      </c>
      <c r="HU200" s="86">
        <f t="shared" si="246"/>
        <v>2.7564467204508253E-70</v>
      </c>
      <c r="HV200" s="86">
        <f t="shared" si="246"/>
        <v>4.2739055415862017E-75</v>
      </c>
      <c r="HW200" s="86">
        <f t="shared" si="246"/>
        <v>1.6336809619143753E-76</v>
      </c>
      <c r="HX200" s="86">
        <f t="shared" si="246"/>
        <v>5.2332261116049081E-82</v>
      </c>
      <c r="HY200" s="86">
        <f t="shared" si="246"/>
        <v>6.3926313045819426E-92</v>
      </c>
      <c r="HZ200" s="86">
        <f t="shared" si="246"/>
        <v>1.6877611588934416E-123</v>
      </c>
      <c r="IA200" s="86">
        <f t="shared" si="246"/>
        <v>4.4191616889812458E-113</v>
      </c>
      <c r="IB200" s="86">
        <f t="shared" si="246"/>
        <v>2.9673146554024274E-102</v>
      </c>
      <c r="IC200" s="86">
        <f t="shared" si="246"/>
        <v>3.9933929103287607E-83</v>
      </c>
      <c r="ID200" s="86">
        <f t="shared" si="246"/>
        <v>4.5480389054689616E-76</v>
      </c>
      <c r="IE200" s="86">
        <f t="shared" si="246"/>
        <v>6.6441489054617086E-66</v>
      </c>
      <c r="IF200" s="86">
        <f t="shared" si="246"/>
        <v>2.7963888466885112E-52</v>
      </c>
      <c r="IG200" s="86">
        <f t="shared" si="246"/>
        <v>5.7371842094271251E-53</v>
      </c>
      <c r="II200" s="86">
        <f t="shared" si="247"/>
        <v>3.8570555783567226E-3</v>
      </c>
      <c r="IJ200" s="86">
        <f t="shared" si="247"/>
        <v>1.0756083440246174E-3</v>
      </c>
      <c r="IK200" s="86">
        <f t="shared" si="247"/>
        <v>8.0291498412364863E-4</v>
      </c>
      <c r="IL200" s="86">
        <f t="shared" si="247"/>
        <v>1.1512485335368689E-3</v>
      </c>
      <c r="IM200" s="86">
        <f t="shared" si="247"/>
        <v>1.3037095672328628E-3</v>
      </c>
      <c r="IN200" s="86">
        <f t="shared" si="247"/>
        <v>5.0205865364652373E-4</v>
      </c>
      <c r="IO200" s="86">
        <f t="shared" si="247"/>
        <v>1.5767695864580088E-4</v>
      </c>
      <c r="IP200" s="86">
        <f t="shared" si="247"/>
        <v>1.3156114660584902E-6</v>
      </c>
      <c r="IQ200" s="86">
        <f t="shared" si="247"/>
        <v>1.5633482810804072E-6</v>
      </c>
      <c r="IR200" s="86">
        <f t="shared" si="247"/>
        <v>1.9890173899398842E-5</v>
      </c>
      <c r="IS200" s="86">
        <f t="shared" si="247"/>
        <v>2.994317362347772E-4</v>
      </c>
      <c r="IT200" s="86">
        <f t="shared" si="247"/>
        <v>2.2869593283801064E-3</v>
      </c>
      <c r="IU200" s="86">
        <f t="shared" si="247"/>
        <v>9.9993054829722004E-3</v>
      </c>
      <c r="IV200" s="86">
        <f t="shared" si="247"/>
        <v>4.1670640770692345E-3</v>
      </c>
      <c r="IW200" s="86">
        <f t="shared" si="247"/>
        <v>9.6017513605123686E-4</v>
      </c>
      <c r="IY200" s="86">
        <f t="shared" si="248"/>
        <v>3.8570555783567226E-3</v>
      </c>
      <c r="IZ200" s="86">
        <f t="shared" si="248"/>
        <v>1.0756083440246174E-3</v>
      </c>
      <c r="JA200" s="86">
        <f t="shared" si="248"/>
        <v>8.0291498412364863E-4</v>
      </c>
      <c r="JB200" s="86">
        <f t="shared" si="248"/>
        <v>1.1512485335368689E-3</v>
      </c>
      <c r="JC200" s="86">
        <f t="shared" si="248"/>
        <v>1.3037095672328628E-3</v>
      </c>
      <c r="JD200" s="86">
        <f t="shared" si="248"/>
        <v>5.0205865364652373E-4</v>
      </c>
      <c r="JE200" s="86">
        <f t="shared" si="248"/>
        <v>1.5767695864580088E-4</v>
      </c>
      <c r="JF200" s="86">
        <f t="shared" si="248"/>
        <v>1.3156114660584902E-6</v>
      </c>
      <c r="JG200" s="86">
        <f t="shared" si="248"/>
        <v>1.5633482810804072E-6</v>
      </c>
      <c r="JH200" s="86">
        <f t="shared" si="248"/>
        <v>1.9890173899398842E-5</v>
      </c>
      <c r="JI200" s="86">
        <f t="shared" si="248"/>
        <v>2.994317362347772E-4</v>
      </c>
      <c r="JJ200" s="86">
        <f t="shared" si="248"/>
        <v>2.2869593283801064E-3</v>
      </c>
      <c r="JK200" s="86">
        <f t="shared" si="248"/>
        <v>9.9993054829722004E-3</v>
      </c>
      <c r="JL200" s="86">
        <f t="shared" si="248"/>
        <v>4.1670640770692345E-3</v>
      </c>
      <c r="JM200" s="86">
        <f t="shared" si="248"/>
        <v>9.6017513605123686E-4</v>
      </c>
    </row>
    <row r="201" spans="2:273" x14ac:dyDescent="0.25">
      <c r="B201" s="2">
        <v>174</v>
      </c>
      <c r="C201" s="37">
        <v>26.097999999999999</v>
      </c>
      <c r="D201" s="37">
        <v>28.082999999999998</v>
      </c>
      <c r="E201" s="37">
        <v>30.202999999999999</v>
      </c>
      <c r="F201" s="37">
        <v>33.017000000000003</v>
      </c>
      <c r="G201" s="37">
        <v>28.533000000000001</v>
      </c>
      <c r="H201" s="37">
        <v>29.55</v>
      </c>
      <c r="I201" s="37">
        <v>26.9</v>
      </c>
      <c r="J201" s="37">
        <v>28.672000000000001</v>
      </c>
      <c r="K201" s="37">
        <v>26.552</v>
      </c>
      <c r="L201" s="37">
        <v>24.85</v>
      </c>
      <c r="M201" s="37">
        <v>25.8</v>
      </c>
      <c r="N201" s="37">
        <v>26.832999999999998</v>
      </c>
      <c r="O201" s="37">
        <v>27.632999999999999</v>
      </c>
      <c r="P201" s="37">
        <v>26.85</v>
      </c>
      <c r="Q201" s="37">
        <v>27.167000000000002</v>
      </c>
      <c r="S201" s="4">
        <f t="shared" si="249"/>
        <v>24.60667987332825</v>
      </c>
      <c r="T201" s="4">
        <f t="shared" si="249"/>
        <v>27.43886930582654</v>
      </c>
      <c r="U201" s="4">
        <f t="shared" si="249"/>
        <v>31.16199388172722</v>
      </c>
      <c r="V201" s="4">
        <f t="shared" si="249"/>
        <v>30.834652170717931</v>
      </c>
      <c r="W201" s="4">
        <f t="shared" si="249"/>
        <v>30.740121202968044</v>
      </c>
      <c r="X201" s="4">
        <f t="shared" si="249"/>
        <v>29.804210989904412</v>
      </c>
      <c r="Y201" s="4">
        <f t="shared" si="249"/>
        <v>25.45392336606789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26.359817116917409</v>
      </c>
      <c r="AD201" s="4">
        <f t="shared" si="249"/>
        <v>25.749232119386775</v>
      </c>
      <c r="AE201" s="4">
        <f t="shared" si="249"/>
        <v>27.688194259273804</v>
      </c>
      <c r="AF201" s="4">
        <f t="shared" si="249"/>
        <v>26.71595170623084</v>
      </c>
      <c r="AG201" s="4">
        <f t="shared" si="249"/>
        <v>29.255940754387513</v>
      </c>
      <c r="AI201" s="4">
        <f t="shared" si="250"/>
        <v>1.4913201266717486</v>
      </c>
      <c r="AJ201" s="4">
        <f t="shared" si="250"/>
        <v>0.64413069417345881</v>
      </c>
      <c r="AK201" s="4">
        <f t="shared" si="250"/>
        <v>-0.95899388172722055</v>
      </c>
      <c r="AL201" s="4">
        <f t="shared" si="250"/>
        <v>2.1823478292820724</v>
      </c>
      <c r="AM201" s="4">
        <f t="shared" si="250"/>
        <v>-2.2071212029680431</v>
      </c>
      <c r="AN201" s="4">
        <f t="shared" si="250"/>
        <v>-0.25421098990441138</v>
      </c>
      <c r="AO201" s="4">
        <f t="shared" si="250"/>
        <v>1.4460766339321083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-0.55981711691740799</v>
      </c>
      <c r="AT201" s="4">
        <f t="shared" si="250"/>
        <v>1.0837678806132232</v>
      </c>
      <c r="AU201" s="4">
        <f t="shared" si="250"/>
        <v>-5.5194259273804391E-2</v>
      </c>
      <c r="AV201" s="4">
        <f t="shared" si="250"/>
        <v>0.13404829376916183</v>
      </c>
      <c r="AW201" s="4">
        <f t="shared" si="250"/>
        <v>-2.0889407543875116</v>
      </c>
      <c r="AY201" s="2">
        <f t="shared" si="242"/>
        <v>24.606679872677535</v>
      </c>
      <c r="AZ201" s="2">
        <f t="shared" si="242"/>
        <v>27.438869305822507</v>
      </c>
      <c r="BA201" s="2">
        <f t="shared" si="242"/>
        <v>31.161993881725245</v>
      </c>
      <c r="BB201" s="2">
        <f t="shared" si="242"/>
        <v>30.834652170713014</v>
      </c>
      <c r="BC201" s="2">
        <f t="shared" si="242"/>
        <v>30.740121202950654</v>
      </c>
      <c r="BD201" s="2">
        <f t="shared" si="242"/>
        <v>29.804210989903964</v>
      </c>
      <c r="BE201" s="2">
        <f t="shared" si="242"/>
        <v>25.453923366067887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26.359817116917327</v>
      </c>
      <c r="BJ201" s="2">
        <f t="shared" si="242"/>
        <v>25.749232118912772</v>
      </c>
      <c r="BK201" s="2">
        <f t="shared" si="242"/>
        <v>27.688193960513747</v>
      </c>
      <c r="BL201" s="2">
        <f t="shared" si="242"/>
        <v>26.715074915646305</v>
      </c>
      <c r="BM201" s="2">
        <f t="shared" si="242"/>
        <v>29.253673045227373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26.097999999999999</v>
      </c>
      <c r="CV201" s="2">
        <f t="shared" si="198"/>
        <v>28.082999999999998</v>
      </c>
      <c r="CW201" s="2">
        <f t="shared" si="199"/>
        <v>30.202999999999999</v>
      </c>
      <c r="CX201" s="2">
        <f t="shared" si="200"/>
        <v>33.017000000000003</v>
      </c>
      <c r="CY201" s="2">
        <f t="shared" si="201"/>
        <v>28.533000000000001</v>
      </c>
      <c r="CZ201" s="2">
        <f t="shared" si="202"/>
        <v>29.55</v>
      </c>
      <c r="DA201" s="2">
        <f t="shared" si="203"/>
        <v>26.9</v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25.8</v>
      </c>
      <c r="DF201" s="2">
        <f t="shared" si="208"/>
        <v>26.832999999999998</v>
      </c>
      <c r="DG201" s="2">
        <f t="shared" si="209"/>
        <v>27.632999999999999</v>
      </c>
      <c r="DH201" s="2">
        <f t="shared" si="210"/>
        <v>26.85</v>
      </c>
      <c r="DI201" s="2">
        <f t="shared" si="211"/>
        <v>27.167000000000002</v>
      </c>
      <c r="DK201" s="2">
        <f t="shared" si="251"/>
        <v>100.46904836415362</v>
      </c>
      <c r="DL201" s="2">
        <f t="shared" si="251"/>
        <v>96.499284495021357</v>
      </c>
      <c r="DM201" s="2">
        <f t="shared" si="251"/>
        <v>91.924150782361323</v>
      </c>
      <c r="DN201" s="2">
        <f t="shared" si="251"/>
        <v>99.913790823211883</v>
      </c>
      <c r="DO201" s="2">
        <f t="shared" si="251"/>
        <v>104.75829512195122</v>
      </c>
      <c r="DP201" s="2">
        <f t="shared" si="251"/>
        <v>95.176131238273939</v>
      </c>
      <c r="DQ201" s="2">
        <f t="shared" si="251"/>
        <v>84.465669324577874</v>
      </c>
      <c r="DR201" s="2">
        <f t="shared" si="251"/>
        <v>88.517576576576573</v>
      </c>
      <c r="DS201" s="2">
        <f t="shared" si="251"/>
        <v>93.474207598499049</v>
      </c>
      <c r="DT201" s="2">
        <f t="shared" si="251"/>
        <v>83.929381425891194</v>
      </c>
      <c r="DU201" s="2">
        <f t="shared" si="251"/>
        <v>100.23687314439945</v>
      </c>
      <c r="DV201" s="2">
        <f t="shared" si="251"/>
        <v>91.56934737335834</v>
      </c>
      <c r="DW201" s="2">
        <f t="shared" si="251"/>
        <v>98.379012820512827</v>
      </c>
      <c r="DX201" s="2">
        <f t="shared" si="251"/>
        <v>104.05988489681047</v>
      </c>
      <c r="DY201" s="2">
        <f t="shared" si="251"/>
        <v>102.01931085043989</v>
      </c>
      <c r="EA201" s="2">
        <f t="shared" si="240"/>
        <v>24.014525164146207</v>
      </c>
      <c r="EB201" s="2">
        <f t="shared" si="240"/>
        <v>26.504589415055701</v>
      </c>
      <c r="EC201" s="2">
        <f t="shared" si="240"/>
        <v>31.807591889218585</v>
      </c>
      <c r="ED201" s="2">
        <f t="shared" si="240"/>
        <v>31.681944567351913</v>
      </c>
      <c r="EE201" s="2">
        <f t="shared" si="240"/>
        <v>31.387690109606744</v>
      </c>
      <c r="EF201" s="2">
        <f t="shared" si="239"/>
        <v>30.545129978044855</v>
      </c>
      <c r="EG201" s="2">
        <f t="shared" si="239"/>
        <v>24.913050392153632</v>
      </c>
      <c r="EH201" s="2">
        <f t="shared" si="239"/>
        <v>27.314310001591458</v>
      </c>
      <c r="EI201" s="2">
        <f t="shared" si="239"/>
        <v>23.248017913018359</v>
      </c>
      <c r="EJ201" s="2">
        <f t="shared" si="239"/>
        <v>22.904536096826234</v>
      </c>
      <c r="EK201" s="2">
        <f t="shared" si="212"/>
        <v>26.178694385617078</v>
      </c>
      <c r="EL201" s="2">
        <f t="shared" si="179"/>
        <v>24.59375365902407</v>
      </c>
      <c r="EM201" s="2">
        <f t="shared" si="179"/>
        <v>27.487158299004221</v>
      </c>
      <c r="EN201" s="2">
        <f t="shared" si="179"/>
        <v>26.151382586570517</v>
      </c>
      <c r="EO201" s="2">
        <f t="shared" si="179"/>
        <v>31.059737932252883</v>
      </c>
      <c r="EQ201" s="2">
        <f t="shared" si="252"/>
        <v>24.744242034819369</v>
      </c>
      <c r="ER201" s="2">
        <f t="shared" si="252"/>
        <v>27.569846460485675</v>
      </c>
      <c r="ES201" s="2">
        <f t="shared" si="252"/>
        <v>31.062046546771029</v>
      </c>
      <c r="ET201" s="2">
        <f t="shared" si="252"/>
        <v>30.683407619393002</v>
      </c>
      <c r="EU201" s="2">
        <f t="shared" si="252"/>
        <v>30.619588056155585</v>
      </c>
      <c r="EV201" s="2">
        <f t="shared" si="252"/>
        <v>29.679250507038482</v>
      </c>
      <c r="EW201" s="2">
        <f t="shared" si="252"/>
        <v>25.536329935200541</v>
      </c>
      <c r="EX201" s="2">
        <f t="shared" si="252"/>
        <v>26.683435831255878</v>
      </c>
      <c r="EY201" s="2">
        <f t="shared" si="252"/>
        <v>25.296669457776304</v>
      </c>
      <c r="EZ201" s="2">
        <f t="shared" si="252"/>
        <v>24.200745896750455</v>
      </c>
      <c r="FA201" s="2">
        <f t="shared" si="252"/>
        <v>26.387403119147688</v>
      </c>
      <c r="FB201" s="2">
        <f t="shared" si="252"/>
        <v>25.984838833527814</v>
      </c>
      <c r="FC201" s="2">
        <f t="shared" si="252"/>
        <v>27.737167385504389</v>
      </c>
      <c r="FD201" s="2">
        <f t="shared" si="252"/>
        <v>26.893371309268968</v>
      </c>
      <c r="FE201" s="2">
        <f t="shared" si="252"/>
        <v>28.55617209070326</v>
      </c>
      <c r="FG201" s="2">
        <f t="shared" si="253"/>
        <v>0.99999647685492676</v>
      </c>
      <c r="FH201" s="2">
        <f t="shared" si="253"/>
        <v>0.99999651439899717</v>
      </c>
      <c r="FI201" s="2">
        <f t="shared" si="253"/>
        <v>0.99999625026689654</v>
      </c>
      <c r="FJ201" s="2">
        <f t="shared" si="253"/>
        <v>0.99999596719990147</v>
      </c>
      <c r="FK201" s="2">
        <f t="shared" si="253"/>
        <v>0.99999538870818738</v>
      </c>
      <c r="FL201" s="2">
        <f t="shared" si="253"/>
        <v>0.9999956360562815</v>
      </c>
      <c r="FM201" s="2">
        <f t="shared" si="253"/>
        <v>0.99999572038634321</v>
      </c>
      <c r="FN201" s="2">
        <f t="shared" si="253"/>
        <v>0.99999503636658749</v>
      </c>
      <c r="FO201" s="2">
        <f t="shared" si="253"/>
        <v>0.99999568214504242</v>
      </c>
      <c r="FP201" s="2">
        <f t="shared" si="253"/>
        <v>0.99999545470501938</v>
      </c>
      <c r="FQ201" s="2">
        <f t="shared" si="253"/>
        <v>0.99999544513054472</v>
      </c>
      <c r="FR201" s="2">
        <f t="shared" si="253"/>
        <v>0.99999559772943447</v>
      </c>
      <c r="FS201" s="2">
        <f t="shared" si="253"/>
        <v>0.99999586571493138</v>
      </c>
      <c r="FT201" s="2">
        <f t="shared" si="253"/>
        <v>0.9999955801850835</v>
      </c>
      <c r="FU201" s="2">
        <f t="shared" si="253"/>
        <v>0.9999934223260486</v>
      </c>
      <c r="FW201" s="2">
        <f t="shared" si="244"/>
        <v>0.81111643699367486</v>
      </c>
      <c r="FX201" s="2">
        <f t="shared" si="244"/>
        <v>0.87681740401954722</v>
      </c>
      <c r="FY201" s="2">
        <f t="shared" si="244"/>
        <v>0.86624299257790349</v>
      </c>
      <c r="FZ201" s="2">
        <f t="shared" si="244"/>
        <v>0.84880941438141022</v>
      </c>
      <c r="GA201" s="2">
        <f t="shared" si="244"/>
        <v>0.84351713032813613</v>
      </c>
      <c r="GB201" s="2">
        <f t="shared" si="244"/>
        <v>0.85600947823765294</v>
      </c>
      <c r="GC201" s="2">
        <f t="shared" si="244"/>
        <v>0.86737663339656168</v>
      </c>
      <c r="GD201" s="2">
        <f t="shared" si="244"/>
        <v>0.89200812935968898</v>
      </c>
      <c r="GE201" s="2">
        <f t="shared" si="244"/>
        <v>0.902916707169516</v>
      </c>
      <c r="GF201" s="2">
        <f t="shared" si="244"/>
        <v>0.88432325683333968</v>
      </c>
      <c r="GG201" s="2">
        <f t="shared" si="244"/>
        <v>0.86620910829009956</v>
      </c>
      <c r="GH201" s="2">
        <f t="shared" si="244"/>
        <v>0.83041904002462119</v>
      </c>
      <c r="GI201" s="2">
        <f t="shared" si="244"/>
        <v>0.80294111379730138</v>
      </c>
      <c r="GJ201" s="2">
        <f t="shared" si="244"/>
        <v>0.75924063355893134</v>
      </c>
      <c r="GK201" s="2">
        <f t="shared" si="244"/>
        <v>0.72158343350846854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8.2271775932443741E-193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2.1702910260074438E-83</v>
      </c>
      <c r="HT201" s="86">
        <f t="shared" si="246"/>
        <v>1.0598031724348209E-66</v>
      </c>
      <c r="HU201" s="86">
        <f t="shared" si="246"/>
        <v>4.2869077829920552E-73</v>
      </c>
      <c r="HV201" s="86">
        <f t="shared" si="246"/>
        <v>3.6881152760782456E-78</v>
      </c>
      <c r="HW201" s="86">
        <f t="shared" si="246"/>
        <v>1.1894373024393937E-79</v>
      </c>
      <c r="HX201" s="86">
        <f t="shared" si="246"/>
        <v>2.5409209146176055E-85</v>
      </c>
      <c r="HY201" s="86">
        <f t="shared" si="246"/>
        <v>1.5738626237594446E-95</v>
      </c>
      <c r="HZ201" s="86">
        <f t="shared" si="246"/>
        <v>3.037557291599057E-128</v>
      </c>
      <c r="IA201" s="86">
        <f t="shared" si="246"/>
        <v>2.4593757483993832E-117</v>
      </c>
      <c r="IB201" s="86">
        <f t="shared" si="246"/>
        <v>3.2950961162405728E-106</v>
      </c>
      <c r="IC201" s="86">
        <f t="shared" si="246"/>
        <v>2.0011461640881706E-86</v>
      </c>
      <c r="ID201" s="86">
        <f t="shared" si="246"/>
        <v>3.1547268844347115E-79</v>
      </c>
      <c r="IE201" s="86">
        <f t="shared" si="246"/>
        <v>9.882497112720671E-69</v>
      </c>
      <c r="IF201" s="86">
        <f t="shared" si="246"/>
        <v>1.4234815671693859E-54</v>
      </c>
      <c r="IG201" s="86">
        <f t="shared" si="246"/>
        <v>2.0838516237026718E-55</v>
      </c>
      <c r="II201" s="86">
        <f t="shared" si="247"/>
        <v>2.03844082971641E-3</v>
      </c>
      <c r="IJ201" s="86">
        <f t="shared" si="247"/>
        <v>6.0141479151836548E-4</v>
      </c>
      <c r="IK201" s="86">
        <f t="shared" si="247"/>
        <v>4.2251172692700907E-4</v>
      </c>
      <c r="IL201" s="86">
        <f t="shared" si="247"/>
        <v>5.9471531126176994E-4</v>
      </c>
      <c r="IM201" s="86">
        <f t="shared" si="247"/>
        <v>6.7112904063320461E-4</v>
      </c>
      <c r="IN201" s="86">
        <f t="shared" si="247"/>
        <v>2.432675874604185E-4</v>
      </c>
      <c r="IO201" s="86">
        <f t="shared" si="247"/>
        <v>7.0813507414949658E-5</v>
      </c>
      <c r="IP201" s="86">
        <f t="shared" si="247"/>
        <v>4.2363281674914398E-7</v>
      </c>
      <c r="IQ201" s="86">
        <f t="shared" si="247"/>
        <v>5.4465396672656002E-7</v>
      </c>
      <c r="IR201" s="86">
        <f t="shared" si="247"/>
        <v>7.8785434553639284E-6</v>
      </c>
      <c r="IS201" s="86">
        <f t="shared" si="247"/>
        <v>1.4276219109179666E-4</v>
      </c>
      <c r="IT201" s="86">
        <f t="shared" si="247"/>
        <v>1.2040540196561172E-3</v>
      </c>
      <c r="IU201" s="86">
        <f t="shared" si="247"/>
        <v>5.8408120286945146E-3</v>
      </c>
      <c r="IV201" s="86">
        <f t="shared" si="247"/>
        <v>1.8455267592519128E-3</v>
      </c>
      <c r="IW201" s="86">
        <f t="shared" si="247"/>
        <v>2.642918999649159E-4</v>
      </c>
      <c r="IY201" s="86">
        <f t="shared" si="248"/>
        <v>2.03844082971641E-3</v>
      </c>
      <c r="IZ201" s="86">
        <f t="shared" si="248"/>
        <v>6.0141479151836548E-4</v>
      </c>
      <c r="JA201" s="86">
        <f t="shared" si="248"/>
        <v>4.2251172692700907E-4</v>
      </c>
      <c r="JB201" s="86">
        <f t="shared" si="248"/>
        <v>5.9471531126176994E-4</v>
      </c>
      <c r="JC201" s="86">
        <f t="shared" si="248"/>
        <v>6.7112904063320461E-4</v>
      </c>
      <c r="JD201" s="86">
        <f t="shared" si="248"/>
        <v>2.432675874604185E-4</v>
      </c>
      <c r="JE201" s="86">
        <f t="shared" si="248"/>
        <v>7.0813507414949658E-5</v>
      </c>
      <c r="JF201" s="86">
        <f t="shared" si="248"/>
        <v>4.2363281674914398E-7</v>
      </c>
      <c r="JG201" s="86">
        <f t="shared" si="248"/>
        <v>5.4465396672656002E-7</v>
      </c>
      <c r="JH201" s="86">
        <f t="shared" si="248"/>
        <v>7.8785434553639284E-6</v>
      </c>
      <c r="JI201" s="86">
        <f t="shared" si="248"/>
        <v>1.4276219109179666E-4</v>
      </c>
      <c r="JJ201" s="86">
        <f t="shared" si="248"/>
        <v>1.2040540196561172E-3</v>
      </c>
      <c r="JK201" s="86">
        <f t="shared" si="248"/>
        <v>5.8408120286945146E-3</v>
      </c>
      <c r="JL201" s="86">
        <f t="shared" si="248"/>
        <v>1.8455267592519128E-3</v>
      </c>
      <c r="JM201" s="86">
        <f t="shared" si="248"/>
        <v>2.642918999649159E-4</v>
      </c>
    </row>
    <row r="202" spans="2:273" x14ac:dyDescent="0.25">
      <c r="B202" s="2">
        <v>175</v>
      </c>
      <c r="C202" s="37">
        <v>27.23</v>
      </c>
      <c r="D202" s="37">
        <v>28.882999999999999</v>
      </c>
      <c r="E202" s="37">
        <v>31.271000000000001</v>
      </c>
      <c r="F202" s="37">
        <v>30.931999999999999</v>
      </c>
      <c r="G202" s="37">
        <v>30.7</v>
      </c>
      <c r="H202" s="37">
        <v>28.483000000000001</v>
      </c>
      <c r="I202" s="37">
        <v>28.283000000000001</v>
      </c>
      <c r="J202" s="37">
        <v>28.241</v>
      </c>
      <c r="K202" s="37">
        <v>27.552</v>
      </c>
      <c r="L202" s="37">
        <v>24.55</v>
      </c>
      <c r="M202" s="37">
        <v>26.4</v>
      </c>
      <c r="N202" s="37">
        <v>24.45</v>
      </c>
      <c r="O202" s="37">
        <v>27.933</v>
      </c>
      <c r="P202" s="37">
        <v>28.317</v>
      </c>
      <c r="Q202" s="37">
        <v>29.683</v>
      </c>
      <c r="S202" s="4">
        <f t="shared" si="249"/>
        <v>24.522343487707584</v>
      </c>
      <c r="T202" s="4">
        <f t="shared" si="249"/>
        <v>27.350447966993741</v>
      </c>
      <c r="U202" s="4">
        <f t="shared" si="249"/>
        <v>31.050984572046787</v>
      </c>
      <c r="V202" s="4">
        <f t="shared" si="249"/>
        <v>30.734530903751242</v>
      </c>
      <c r="W202" s="4">
        <f t="shared" si="249"/>
        <v>30.666544804087511</v>
      </c>
      <c r="X202" s="4">
        <f t="shared" si="249"/>
        <v>29.746034820020817</v>
      </c>
      <c r="Y202" s="4">
        <f t="shared" si="249"/>
        <v>25.378889988575683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26.292465316199564</v>
      </c>
      <c r="AD202" s="4">
        <f t="shared" si="249"/>
        <v>25.660164294769942</v>
      </c>
      <c r="AE202" s="4">
        <f t="shared" si="249"/>
        <v>27.574951255813513</v>
      </c>
      <c r="AF202" s="4">
        <f t="shared" si="249"/>
        <v>26.575912161586135</v>
      </c>
      <c r="AG202" s="4">
        <f t="shared" si="249"/>
        <v>29.095837486238757</v>
      </c>
      <c r="AI202" s="4">
        <f t="shared" si="250"/>
        <v>2.7076565122924166</v>
      </c>
      <c r="AJ202" s="4">
        <f t="shared" si="250"/>
        <v>1.5325520330062581</v>
      </c>
      <c r="AK202" s="4">
        <f t="shared" si="250"/>
        <v>0.22001542795321427</v>
      </c>
      <c r="AL202" s="4">
        <f t="shared" si="250"/>
        <v>0.19746909624875641</v>
      </c>
      <c r="AM202" s="4">
        <f t="shared" si="250"/>
        <v>3.3455195912488023E-2</v>
      </c>
      <c r="AN202" s="4">
        <f t="shared" si="250"/>
        <v>-1.2630348200208168</v>
      </c>
      <c r="AO202" s="4">
        <f t="shared" si="250"/>
        <v>2.9041100114243186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0.10753468380043429</v>
      </c>
      <c r="AT202" s="4">
        <f t="shared" si="250"/>
        <v>-1.2101642947699425</v>
      </c>
      <c r="AU202" s="4">
        <f t="shared" si="250"/>
        <v>0.3580487441864868</v>
      </c>
      <c r="AV202" s="4">
        <f t="shared" si="250"/>
        <v>1.7410878384138648</v>
      </c>
      <c r="AW202" s="4">
        <f t="shared" si="250"/>
        <v>0.58716251376124262</v>
      </c>
      <c r="AY202" s="2">
        <f t="shared" si="242"/>
        <v>24.52234348766504</v>
      </c>
      <c r="AZ202" s="2">
        <f t="shared" si="242"/>
        <v>27.350447966993404</v>
      </c>
      <c r="BA202" s="2">
        <f t="shared" si="242"/>
        <v>31.050984572046659</v>
      </c>
      <c r="BB202" s="2">
        <f t="shared" si="242"/>
        <v>30.734530903750954</v>
      </c>
      <c r="BC202" s="2">
        <f t="shared" si="242"/>
        <v>30.666544804086502</v>
      </c>
      <c r="BD202" s="2">
        <f t="shared" si="242"/>
        <v>29.746034820020796</v>
      </c>
      <c r="BE202" s="2">
        <f t="shared" si="242"/>
        <v>25.378889988575683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26.292465316199561</v>
      </c>
      <c r="BJ202" s="2">
        <f t="shared" si="242"/>
        <v>25.660164294739516</v>
      </c>
      <c r="BK202" s="2">
        <f t="shared" si="242"/>
        <v>27.574951225001701</v>
      </c>
      <c r="BL202" s="2">
        <f t="shared" si="242"/>
        <v>26.575720795983251</v>
      </c>
      <c r="BM202" s="2">
        <f t="shared" si="242"/>
        <v>29.09544076762954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27.23</v>
      </c>
      <c r="CV202" s="2">
        <f t="shared" si="198"/>
        <v>28.882999999999999</v>
      </c>
      <c r="CW202" s="2">
        <f t="shared" si="199"/>
        <v>31.271000000000001</v>
      </c>
      <c r="CX202" s="2">
        <f t="shared" si="200"/>
        <v>30.931999999999999</v>
      </c>
      <c r="CY202" s="2">
        <f t="shared" si="201"/>
        <v>30.7</v>
      </c>
      <c r="CZ202" s="2">
        <f t="shared" si="202"/>
        <v>28.483000000000001</v>
      </c>
      <c r="DA202" s="2">
        <f t="shared" si="203"/>
        <v>28.283000000000001</v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26.4</v>
      </c>
      <c r="DF202" s="2">
        <f t="shared" si="208"/>
        <v>24.45</v>
      </c>
      <c r="DG202" s="2">
        <f t="shared" si="209"/>
        <v>27.933</v>
      </c>
      <c r="DH202" s="2">
        <f t="shared" si="210"/>
        <v>28.317</v>
      </c>
      <c r="DI202" s="2">
        <f t="shared" si="211"/>
        <v>29.683</v>
      </c>
      <c r="DK202" s="2">
        <f t="shared" si="251"/>
        <v>100.85193883357041</v>
      </c>
      <c r="DL202" s="2">
        <f t="shared" si="251"/>
        <v>96.842026789947852</v>
      </c>
      <c r="DM202" s="2">
        <f t="shared" si="251"/>
        <v>92.225184921763883</v>
      </c>
      <c r="DN202" s="2">
        <f t="shared" si="251"/>
        <v>100.26226126855602</v>
      </c>
      <c r="DO202" s="2">
        <f t="shared" si="251"/>
        <v>105.15614721254354</v>
      </c>
      <c r="DP202" s="2">
        <f t="shared" si="251"/>
        <v>95.52129212007506</v>
      </c>
      <c r="DQ202" s="2">
        <f t="shared" si="251"/>
        <v>84.750536116322721</v>
      </c>
      <c r="DR202" s="2">
        <f t="shared" si="251"/>
        <v>88.831022759601694</v>
      </c>
      <c r="DS202" s="2">
        <f t="shared" si="251"/>
        <v>93.811006191369586</v>
      </c>
      <c r="DT202" s="2">
        <f t="shared" si="251"/>
        <v>84.206268198874298</v>
      </c>
      <c r="DU202" s="2">
        <f t="shared" si="251"/>
        <v>100.61009176788124</v>
      </c>
      <c r="DV202" s="2">
        <f t="shared" si="251"/>
        <v>91.878234896810497</v>
      </c>
      <c r="DW202" s="2">
        <f t="shared" si="251"/>
        <v>98.714251282051293</v>
      </c>
      <c r="DX202" s="2">
        <f t="shared" si="251"/>
        <v>104.43315065666039</v>
      </c>
      <c r="DY202" s="2">
        <f t="shared" si="251"/>
        <v>102.43125623167157</v>
      </c>
      <c r="EA202" s="2">
        <f t="shared" si="240"/>
        <v>23.910372112626817</v>
      </c>
      <c r="EB202" s="2">
        <f t="shared" si="240"/>
        <v>26.391366569259208</v>
      </c>
      <c r="EC202" s="2">
        <f t="shared" si="240"/>
        <v>31.714487767886574</v>
      </c>
      <c r="ED202" s="2">
        <f t="shared" si="240"/>
        <v>31.606627116010841</v>
      </c>
      <c r="EE202" s="2">
        <f t="shared" si="240"/>
        <v>31.333358964008283</v>
      </c>
      <c r="EF202" s="2">
        <f t="shared" si="239"/>
        <v>30.508206844979931</v>
      </c>
      <c r="EG202" s="2">
        <f t="shared" si="239"/>
        <v>24.8234829626977</v>
      </c>
      <c r="EH202" s="2">
        <f t="shared" si="239"/>
        <v>27.236813718369767</v>
      </c>
      <c r="EI202" s="2">
        <f t="shared" si="239"/>
        <v>23.101672342599173</v>
      </c>
      <c r="EJ202" s="2">
        <f t="shared" si="239"/>
        <v>22.787430152341592</v>
      </c>
      <c r="EK202" s="2">
        <f t="shared" si="212"/>
        <v>26.106271211643303</v>
      </c>
      <c r="EL202" s="2">
        <f t="shared" si="179"/>
        <v>24.468777083630759</v>
      </c>
      <c r="EM202" s="2">
        <f t="shared" si="179"/>
        <v>27.36706221797844</v>
      </c>
      <c r="EN202" s="2">
        <f t="shared" si="179"/>
        <v>25.990848310323919</v>
      </c>
      <c r="EO202" s="2">
        <f t="shared" si="179"/>
        <v>30.971553059453463</v>
      </c>
      <c r="EQ202" s="2">
        <f t="shared" si="252"/>
        <v>24.652013444701627</v>
      </c>
      <c r="ER202" s="2">
        <f t="shared" si="252"/>
        <v>27.473079406260737</v>
      </c>
      <c r="ES202" s="2">
        <f t="shared" si="252"/>
        <v>30.957311293612555</v>
      </c>
      <c r="ET202" s="2">
        <f t="shared" si="252"/>
        <v>30.59256702266849</v>
      </c>
      <c r="EU202" s="2">
        <f t="shared" si="252"/>
        <v>30.553363989906821</v>
      </c>
      <c r="EV202" s="2">
        <f t="shared" si="252"/>
        <v>29.628811117406691</v>
      </c>
      <c r="EW202" s="2">
        <f t="shared" si="252"/>
        <v>25.456073879328713</v>
      </c>
      <c r="EX202" s="2">
        <f t="shared" si="252"/>
        <v>26.59727289889981</v>
      </c>
      <c r="EY202" s="2">
        <f t="shared" si="252"/>
        <v>25.179669136678061</v>
      </c>
      <c r="EZ202" s="2">
        <f t="shared" si="252"/>
        <v>24.103196149805065</v>
      </c>
      <c r="FA202" s="2">
        <f t="shared" si="252"/>
        <v>26.318340498262067</v>
      </c>
      <c r="FB202" s="2">
        <f t="shared" si="252"/>
        <v>25.881730688519028</v>
      </c>
      <c r="FC202" s="2">
        <f t="shared" si="252"/>
        <v>27.62115315360181</v>
      </c>
      <c r="FD202" s="2">
        <f t="shared" si="252"/>
        <v>26.744460406112903</v>
      </c>
      <c r="FE202" s="2">
        <f t="shared" si="252"/>
        <v>28.434673660327547</v>
      </c>
      <c r="FG202" s="2">
        <f t="shared" si="253"/>
        <v>0.99999678685250848</v>
      </c>
      <c r="FH202" s="2">
        <f t="shared" si="253"/>
        <v>0.99999682109312882</v>
      </c>
      <c r="FI202" s="2">
        <f t="shared" si="253"/>
        <v>0.99999658020163662</v>
      </c>
      <c r="FJ202" s="2">
        <f t="shared" si="253"/>
        <v>0.99999632204129207</v>
      </c>
      <c r="FK202" s="2">
        <f t="shared" si="253"/>
        <v>0.99999579445017706</v>
      </c>
      <c r="FL202" s="2">
        <f t="shared" si="253"/>
        <v>0.99999602003449817</v>
      </c>
      <c r="FM202" s="2">
        <f t="shared" si="253"/>
        <v>0.99999609694448699</v>
      </c>
      <c r="FN202" s="2">
        <f t="shared" si="253"/>
        <v>0.99999547311054804</v>
      </c>
      <c r="FO202" s="2">
        <f t="shared" si="253"/>
        <v>0.99999606206797975</v>
      </c>
      <c r="FP202" s="2">
        <f t="shared" si="253"/>
        <v>0.9999958546400517</v>
      </c>
      <c r="FQ202" s="2">
        <f t="shared" si="253"/>
        <v>0.99999584590802015</v>
      </c>
      <c r="FR202" s="2">
        <f t="shared" si="253"/>
        <v>0.99999598507997134</v>
      </c>
      <c r="FS202" s="2">
        <f t="shared" si="253"/>
        <v>0.99999622948583278</v>
      </c>
      <c r="FT202" s="2">
        <f t="shared" si="253"/>
        <v>0.99999596907932053</v>
      </c>
      <c r="FU202" s="2">
        <f t="shared" si="253"/>
        <v>0.99999400108658665</v>
      </c>
      <c r="FW202" s="2">
        <f t="shared" si="244"/>
        <v>0.82482478251955749</v>
      </c>
      <c r="FX202" s="2">
        <f t="shared" si="244"/>
        <v>0.88642512952352359</v>
      </c>
      <c r="FY202" s="2">
        <f t="shared" si="244"/>
        <v>0.87655936597788897</v>
      </c>
      <c r="FZ202" s="2">
        <f t="shared" si="244"/>
        <v>0.86025348061188023</v>
      </c>
      <c r="GA202" s="2">
        <f t="shared" si="244"/>
        <v>0.85529349224889684</v>
      </c>
      <c r="GB202" s="2">
        <f t="shared" si="244"/>
        <v>0.86699394924249173</v>
      </c>
      <c r="GC202" s="2">
        <f t="shared" si="244"/>
        <v>0.87761792442338371</v>
      </c>
      <c r="GD202" s="2">
        <f t="shared" si="244"/>
        <v>0.90056540454680289</v>
      </c>
      <c r="GE202" s="2">
        <f t="shared" si="244"/>
        <v>0.9106961261505675</v>
      </c>
      <c r="GF202" s="2">
        <f t="shared" si="244"/>
        <v>0.89341671981927107</v>
      </c>
      <c r="GG202" s="2">
        <f t="shared" si="244"/>
        <v>0.87652772259747858</v>
      </c>
      <c r="GH202" s="2">
        <f t="shared" si="244"/>
        <v>0.84299764932525889</v>
      </c>
      <c r="GI202" s="2">
        <f t="shared" si="244"/>
        <v>0.81710900440718426</v>
      </c>
      <c r="GJ202" s="2">
        <f t="shared" si="244"/>
        <v>0.77567264940017855</v>
      </c>
      <c r="GK202" s="2">
        <f t="shared" si="244"/>
        <v>0.73970444674759117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4.6141698865030122E-197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7.9290296896655579E-87</v>
      </c>
      <c r="HT202" s="86">
        <f t="shared" si="246"/>
        <v>3.1175457721205299E-69</v>
      </c>
      <c r="HU202" s="86">
        <f t="shared" si="246"/>
        <v>5.8587991395358624E-76</v>
      </c>
      <c r="HV202" s="86">
        <f t="shared" si="246"/>
        <v>2.7563684732972644E-81</v>
      </c>
      <c r="HW202" s="86">
        <f t="shared" si="246"/>
        <v>7.4690270706503862E-83</v>
      </c>
      <c r="HX202" s="86">
        <f t="shared" si="246"/>
        <v>1.0578086805135658E-88</v>
      </c>
      <c r="HY202" s="86">
        <f t="shared" si="246"/>
        <v>3.2934317556937297E-99</v>
      </c>
      <c r="HZ202" s="86">
        <f t="shared" si="246"/>
        <v>4.4379314364027576E-133</v>
      </c>
      <c r="IA202" s="86">
        <f t="shared" si="246"/>
        <v>1.1394163583821004E-121</v>
      </c>
      <c r="IB202" s="86">
        <f t="shared" si="246"/>
        <v>3.0707309030193754E-110</v>
      </c>
      <c r="IC202" s="86">
        <f t="shared" si="246"/>
        <v>8.6266669753648693E-90</v>
      </c>
      <c r="ID202" s="86">
        <f t="shared" si="246"/>
        <v>1.8819710417262037E-82</v>
      </c>
      <c r="IE202" s="86">
        <f t="shared" si="246"/>
        <v>1.2782675280677138E-71</v>
      </c>
      <c r="IF202" s="86">
        <f t="shared" si="246"/>
        <v>6.4503897066392237E-57</v>
      </c>
      <c r="IG202" s="86">
        <f t="shared" si="246"/>
        <v>6.6476718818035282E-58</v>
      </c>
      <c r="II202" s="86">
        <f t="shared" si="247"/>
        <v>1.0398175148399059E-3</v>
      </c>
      <c r="IJ202" s="86">
        <f t="shared" si="247"/>
        <v>3.2816720163524705E-4</v>
      </c>
      <c r="IK202" s="86">
        <f t="shared" si="247"/>
        <v>2.1608572604326002E-4</v>
      </c>
      <c r="IL202" s="86">
        <f t="shared" si="247"/>
        <v>2.9765173451976333E-4</v>
      </c>
      <c r="IM202" s="86">
        <f t="shared" si="247"/>
        <v>3.344307859200101E-4</v>
      </c>
      <c r="IN202" s="86">
        <f t="shared" si="247"/>
        <v>1.1392885531957665E-4</v>
      </c>
      <c r="IO202" s="86">
        <f t="shared" si="247"/>
        <v>3.0672450176750126E-5</v>
      </c>
      <c r="IP202" s="86">
        <f t="shared" si="247"/>
        <v>1.3013318298506625E-7</v>
      </c>
      <c r="IQ202" s="86">
        <f t="shared" si="247"/>
        <v>1.8205332276667551E-7</v>
      </c>
      <c r="IR202" s="86">
        <f t="shared" si="247"/>
        <v>3.0003459433087336E-6</v>
      </c>
      <c r="IS202" s="86">
        <f t="shared" si="247"/>
        <v>6.582995684929184E-5</v>
      </c>
      <c r="IT202" s="86">
        <f t="shared" si="247"/>
        <v>6.1334117688229993E-4</v>
      </c>
      <c r="IU202" s="86">
        <f t="shared" si="247"/>
        <v>3.310618017173252E-3</v>
      </c>
      <c r="IV202" s="86">
        <f t="shared" si="247"/>
        <v>7.7028095189919947E-4</v>
      </c>
      <c r="IW202" s="86">
        <f t="shared" si="247"/>
        <v>6.4402630141677808E-5</v>
      </c>
      <c r="IY202" s="86">
        <f t="shared" si="248"/>
        <v>1.0398175148399059E-3</v>
      </c>
      <c r="IZ202" s="86">
        <f t="shared" si="248"/>
        <v>3.2816720163524705E-4</v>
      </c>
      <c r="JA202" s="86">
        <f t="shared" si="248"/>
        <v>2.1608572604326002E-4</v>
      </c>
      <c r="JB202" s="86">
        <f t="shared" si="248"/>
        <v>2.9765173451976333E-4</v>
      </c>
      <c r="JC202" s="86">
        <f t="shared" si="248"/>
        <v>3.344307859200101E-4</v>
      </c>
      <c r="JD202" s="86">
        <f t="shared" si="248"/>
        <v>1.1392885531957665E-4</v>
      </c>
      <c r="JE202" s="86">
        <f t="shared" si="248"/>
        <v>3.0672450176750126E-5</v>
      </c>
      <c r="JF202" s="86">
        <f t="shared" si="248"/>
        <v>1.3013318298506625E-7</v>
      </c>
      <c r="JG202" s="86">
        <f t="shared" si="248"/>
        <v>1.8205332276667551E-7</v>
      </c>
      <c r="JH202" s="86">
        <f t="shared" si="248"/>
        <v>3.0003459433087336E-6</v>
      </c>
      <c r="JI202" s="86">
        <f t="shared" si="248"/>
        <v>6.582995684929184E-5</v>
      </c>
      <c r="JJ202" s="86">
        <f t="shared" si="248"/>
        <v>6.1334117688229993E-4</v>
      </c>
      <c r="JK202" s="86">
        <f t="shared" si="248"/>
        <v>3.310618017173252E-3</v>
      </c>
      <c r="JL202" s="86">
        <f t="shared" si="248"/>
        <v>7.7028095189919947E-4</v>
      </c>
      <c r="JM202" s="86">
        <f t="shared" si="248"/>
        <v>6.4402630141677808E-5</v>
      </c>
    </row>
    <row r="203" spans="2:273" x14ac:dyDescent="0.25">
      <c r="B203" s="2">
        <v>176</v>
      </c>
      <c r="C203" s="37">
        <v>27.672000000000001</v>
      </c>
      <c r="D203" s="37">
        <v>27.433</v>
      </c>
      <c r="E203" s="37">
        <v>28.814</v>
      </c>
      <c r="F203" s="37">
        <v>29.814</v>
      </c>
      <c r="G203" s="37">
        <v>29.233000000000001</v>
      </c>
      <c r="H203" s="37">
        <v>27.516999999999999</v>
      </c>
      <c r="I203" s="37">
        <v>25.882999999999999</v>
      </c>
      <c r="J203" s="37">
        <v>27.879000000000001</v>
      </c>
      <c r="K203" s="37">
        <v>28.120999999999999</v>
      </c>
      <c r="L203" s="37">
        <v>23.382999999999999</v>
      </c>
      <c r="M203" s="37">
        <v>26.433</v>
      </c>
      <c r="N203" s="37">
        <v>25.55</v>
      </c>
      <c r="O203" s="37">
        <v>28.067</v>
      </c>
      <c r="P203" s="37">
        <v>27.216999999999999</v>
      </c>
      <c r="Q203" s="37">
        <v>26.716999999999999</v>
      </c>
      <c r="S203" s="4">
        <f t="shared" si="249"/>
        <v>24.437736105155086</v>
      </c>
      <c r="T203" s="4">
        <f t="shared" si="249"/>
        <v>27.261619737722551</v>
      </c>
      <c r="U203" s="4">
        <f t="shared" si="249"/>
        <v>30.940268137613188</v>
      </c>
      <c r="V203" s="4">
        <f t="shared" si="249"/>
        <v>30.634812476731273</v>
      </c>
      <c r="W203" s="4">
        <f t="shared" si="249"/>
        <v>30.593281169796334</v>
      </c>
      <c r="X203" s="4">
        <f t="shared" si="249"/>
        <v>29.688204569840511</v>
      </c>
      <c r="Y203" s="4">
        <f t="shared" si="249"/>
        <v>25.303607439568069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26.225036242548757</v>
      </c>
      <c r="AD203" s="4">
        <f t="shared" si="249"/>
        <v>25.570543951519348</v>
      </c>
      <c r="AE203" s="4">
        <f t="shared" si="249"/>
        <v>27.461618664118021</v>
      </c>
      <c r="AF203" s="4">
        <f t="shared" si="249"/>
        <v>26.436166133046562</v>
      </c>
      <c r="AG203" s="4">
        <f t="shared" si="249"/>
        <v>28.938074809851596</v>
      </c>
      <c r="AI203" s="4">
        <f t="shared" si="250"/>
        <v>3.2342638948449149</v>
      </c>
      <c r="AJ203" s="4">
        <f t="shared" si="250"/>
        <v>0.17138026227744874</v>
      </c>
      <c r="AK203" s="4">
        <f t="shared" si="250"/>
        <v>-2.126268137613188</v>
      </c>
      <c r="AL203" s="4">
        <f t="shared" si="250"/>
        <v>-0.82081247673127322</v>
      </c>
      <c r="AM203" s="4">
        <f t="shared" si="250"/>
        <v>-1.360281169796334</v>
      </c>
      <c r="AN203" s="4">
        <f t="shared" si="250"/>
        <v>-2.171204569840512</v>
      </c>
      <c r="AO203" s="4">
        <f t="shared" si="250"/>
        <v>0.57939256043193055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0.20796375745124251</v>
      </c>
      <c r="AT203" s="4">
        <f t="shared" si="250"/>
        <v>-2.0543951519346848E-2</v>
      </c>
      <c r="AU203" s="4">
        <f t="shared" si="250"/>
        <v>0.60538133588197951</v>
      </c>
      <c r="AV203" s="4">
        <f t="shared" si="250"/>
        <v>0.78083386695343648</v>
      </c>
      <c r="AW203" s="4">
        <f t="shared" si="250"/>
        <v>-2.2210748098515971</v>
      </c>
      <c r="AY203" s="2">
        <f t="shared" si="242"/>
        <v>24.43773610515272</v>
      </c>
      <c r="AZ203" s="2">
        <f t="shared" si="242"/>
        <v>27.261619737722526</v>
      </c>
      <c r="BA203" s="2">
        <f t="shared" si="242"/>
        <v>30.940268137613181</v>
      </c>
      <c r="BB203" s="2">
        <f t="shared" si="242"/>
        <v>30.634812476731259</v>
      </c>
      <c r="BC203" s="2">
        <f t="shared" si="242"/>
        <v>30.593281169796285</v>
      </c>
      <c r="BD203" s="2">
        <f t="shared" si="242"/>
        <v>29.688204569840511</v>
      </c>
      <c r="BE203" s="2">
        <f t="shared" si="242"/>
        <v>25.303607439568069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26.225036242548757</v>
      </c>
      <c r="BJ203" s="2">
        <f t="shared" si="242"/>
        <v>25.570543951517667</v>
      </c>
      <c r="BK203" s="2">
        <f t="shared" si="242"/>
        <v>27.461618661351231</v>
      </c>
      <c r="BL203" s="2">
        <f t="shared" si="242"/>
        <v>26.436128658779694</v>
      </c>
      <c r="BM203" s="2">
        <f t="shared" si="242"/>
        <v>28.938014918260055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27.672000000000001</v>
      </c>
      <c r="CV203" s="2">
        <f t="shared" si="198"/>
        <v>27.433</v>
      </c>
      <c r="CW203" s="2">
        <f t="shared" si="199"/>
        <v>28.814</v>
      </c>
      <c r="CX203" s="2">
        <f t="shared" si="200"/>
        <v>29.814</v>
      </c>
      <c r="CY203" s="2">
        <f t="shared" si="201"/>
        <v>29.233000000000001</v>
      </c>
      <c r="CZ203" s="2">
        <f t="shared" si="202"/>
        <v>27.516999999999999</v>
      </c>
      <c r="DA203" s="2">
        <f t="shared" si="203"/>
        <v>25.882999999999999</v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26.433</v>
      </c>
      <c r="DF203" s="2">
        <f t="shared" si="208"/>
        <v>25.55</v>
      </c>
      <c r="DG203" s="2">
        <f t="shared" si="209"/>
        <v>28.067</v>
      </c>
      <c r="DH203" s="2">
        <f t="shared" si="210"/>
        <v>27.216999999999999</v>
      </c>
      <c r="DI203" s="2">
        <f t="shared" si="211"/>
        <v>26.716999999999999</v>
      </c>
      <c r="DK203" s="2">
        <f t="shared" si="251"/>
        <v>101.23482930298718</v>
      </c>
      <c r="DL203" s="2">
        <f t="shared" si="251"/>
        <v>97.184769084874361</v>
      </c>
      <c r="DM203" s="2">
        <f t="shared" si="251"/>
        <v>92.526219061166444</v>
      </c>
      <c r="DN203" s="2">
        <f t="shared" si="251"/>
        <v>100.61073171390014</v>
      </c>
      <c r="DO203" s="2">
        <f t="shared" si="251"/>
        <v>105.55399930313588</v>
      </c>
      <c r="DP203" s="2">
        <f t="shared" si="251"/>
        <v>95.866453001876195</v>
      </c>
      <c r="DQ203" s="2">
        <f t="shared" si="251"/>
        <v>85.035402908067567</v>
      </c>
      <c r="DR203" s="2">
        <f t="shared" si="251"/>
        <v>89.14446894262683</v>
      </c>
      <c r="DS203" s="2">
        <f t="shared" si="251"/>
        <v>94.147804784240137</v>
      </c>
      <c r="DT203" s="2">
        <f t="shared" si="251"/>
        <v>84.483154971857417</v>
      </c>
      <c r="DU203" s="2">
        <f t="shared" si="251"/>
        <v>100.98331039136303</v>
      </c>
      <c r="DV203" s="2">
        <f t="shared" si="251"/>
        <v>92.187122420262654</v>
      </c>
      <c r="DW203" s="2">
        <f t="shared" si="251"/>
        <v>99.049489743589746</v>
      </c>
      <c r="DX203" s="2">
        <f t="shared" si="251"/>
        <v>104.8064164165103</v>
      </c>
      <c r="DY203" s="2">
        <f t="shared" si="251"/>
        <v>102.84320161290321</v>
      </c>
      <c r="EA203" s="2">
        <f t="shared" si="240"/>
        <v>23.806219061107427</v>
      </c>
      <c r="EB203" s="2">
        <f t="shared" si="240"/>
        <v>26.278143723462716</v>
      </c>
      <c r="EC203" s="2">
        <f t="shared" si="240"/>
        <v>31.621383646554559</v>
      </c>
      <c r="ED203" s="2">
        <f t="shared" si="240"/>
        <v>31.531309664669767</v>
      </c>
      <c r="EE203" s="2">
        <f t="shared" si="240"/>
        <v>31.279027818409819</v>
      </c>
      <c r="EF203" s="2">
        <f t="shared" si="239"/>
        <v>30.471283711915003</v>
      </c>
      <c r="EG203" s="2">
        <f t="shared" si="239"/>
        <v>24.733915533241767</v>
      </c>
      <c r="EH203" s="2">
        <f t="shared" si="239"/>
        <v>27.159317435148076</v>
      </c>
      <c r="EI203" s="2">
        <f t="shared" si="239"/>
        <v>22.955326772179991</v>
      </c>
      <c r="EJ203" s="2">
        <f t="shared" si="239"/>
        <v>22.670324207856954</v>
      </c>
      <c r="EK203" s="2">
        <f t="shared" si="212"/>
        <v>26.033848037669529</v>
      </c>
      <c r="EL203" s="2">
        <f t="shared" si="179"/>
        <v>24.343800508237443</v>
      </c>
      <c r="EM203" s="2">
        <f t="shared" si="179"/>
        <v>27.246966136952658</v>
      </c>
      <c r="EN203" s="2">
        <f t="shared" si="179"/>
        <v>25.830314034077322</v>
      </c>
      <c r="EO203" s="2">
        <f t="shared" si="179"/>
        <v>30.883368186654039</v>
      </c>
      <c r="EQ203" s="2">
        <f t="shared" si="252"/>
        <v>24.559784854583885</v>
      </c>
      <c r="ER203" s="2">
        <f t="shared" si="252"/>
        <v>27.376312352035796</v>
      </c>
      <c r="ES203" s="2">
        <f t="shared" si="252"/>
        <v>30.852576040454082</v>
      </c>
      <c r="ET203" s="2">
        <f t="shared" si="252"/>
        <v>30.501726425943975</v>
      </c>
      <c r="EU203" s="2">
        <f t="shared" si="252"/>
        <v>30.487139923658052</v>
      </c>
      <c r="EV203" s="2">
        <f t="shared" si="252"/>
        <v>29.578371727774901</v>
      </c>
      <c r="EW203" s="2">
        <f t="shared" si="252"/>
        <v>25.375817823456881</v>
      </c>
      <c r="EX203" s="2">
        <f t="shared" si="252"/>
        <v>26.511109966543742</v>
      </c>
      <c r="EY203" s="2">
        <f t="shared" si="252"/>
        <v>25.062668815579819</v>
      </c>
      <c r="EZ203" s="2">
        <f t="shared" si="252"/>
        <v>24.005646402859675</v>
      </c>
      <c r="FA203" s="2">
        <f t="shared" si="252"/>
        <v>26.249277877376443</v>
      </c>
      <c r="FB203" s="2">
        <f t="shared" si="252"/>
        <v>25.778622543510242</v>
      </c>
      <c r="FC203" s="2">
        <f t="shared" si="252"/>
        <v>27.505138921699231</v>
      </c>
      <c r="FD203" s="2">
        <f t="shared" si="252"/>
        <v>26.595549502956839</v>
      </c>
      <c r="FE203" s="2">
        <f t="shared" si="252"/>
        <v>28.313175229951831</v>
      </c>
      <c r="FG203" s="2">
        <f t="shared" si="253"/>
        <v>0.99999706957383083</v>
      </c>
      <c r="FH203" s="2">
        <f t="shared" si="253"/>
        <v>0.99999710080166526</v>
      </c>
      <c r="FI203" s="2">
        <f t="shared" si="253"/>
        <v>0.99999688110588569</v>
      </c>
      <c r="FJ203" s="2">
        <f t="shared" si="253"/>
        <v>0.99999664566070612</v>
      </c>
      <c r="FK203" s="2">
        <f t="shared" si="253"/>
        <v>0.9999961644915567</v>
      </c>
      <c r="FL203" s="2">
        <f t="shared" si="253"/>
        <v>0.9999963702270509</v>
      </c>
      <c r="FM203" s="2">
        <f t="shared" si="253"/>
        <v>0.99999644036984303</v>
      </c>
      <c r="FN203" s="2">
        <f t="shared" si="253"/>
        <v>0.9999958714261068</v>
      </c>
      <c r="FO203" s="2">
        <f t="shared" si="253"/>
        <v>0.99999640856206851</v>
      </c>
      <c r="FP203" s="2">
        <f t="shared" si="253"/>
        <v>0.99999621938541516</v>
      </c>
      <c r="FQ203" s="2">
        <f t="shared" si="253"/>
        <v>0.99999621142170192</v>
      </c>
      <c r="FR203" s="2">
        <f t="shared" si="253"/>
        <v>0.99999633834812118</v>
      </c>
      <c r="FS203" s="2">
        <f t="shared" si="253"/>
        <v>0.99999656124906877</v>
      </c>
      <c r="FT203" s="2">
        <f t="shared" si="253"/>
        <v>0.99999632375534386</v>
      </c>
      <c r="FU203" s="2">
        <f t="shared" si="253"/>
        <v>0.99999452892305474</v>
      </c>
      <c r="FW203" s="2">
        <f t="shared" si="244"/>
        <v>0.8377372628702271</v>
      </c>
      <c r="FX203" s="2">
        <f t="shared" si="244"/>
        <v>0.89537291114140438</v>
      </c>
      <c r="FY203" s="2">
        <f t="shared" si="244"/>
        <v>0.88618460492317963</v>
      </c>
      <c r="FZ203" s="2">
        <f t="shared" si="244"/>
        <v>0.87096299748243422</v>
      </c>
      <c r="GA203" s="2">
        <f t="shared" si="244"/>
        <v>0.86632405349350694</v>
      </c>
      <c r="GB203" s="2">
        <f t="shared" si="244"/>
        <v>0.87726060978488862</v>
      </c>
      <c r="GC203" s="2">
        <f t="shared" si="244"/>
        <v>0.88717124711065765</v>
      </c>
      <c r="GD203" s="2">
        <f t="shared" si="244"/>
        <v>0.90851414616360504</v>
      </c>
      <c r="GE203" s="2">
        <f t="shared" si="244"/>
        <v>0.91790884540273376</v>
      </c>
      <c r="GF203" s="2">
        <f t="shared" si="244"/>
        <v>0.90187465670041811</v>
      </c>
      <c r="GG203" s="2">
        <f t="shared" si="244"/>
        <v>0.88615510846791146</v>
      </c>
      <c r="GH203" s="2">
        <f t="shared" si="244"/>
        <v>0.8548063763321625</v>
      </c>
      <c r="GI203" s="2">
        <f t="shared" si="244"/>
        <v>0.83047333441485216</v>
      </c>
      <c r="GJ203" s="2">
        <f t="shared" si="244"/>
        <v>0.79129145714410309</v>
      </c>
      <c r="GK203" s="2">
        <f t="shared" si="244"/>
        <v>0.75704314771611458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2.3237237056485194E-201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2.4619588872611792E-90</v>
      </c>
      <c r="HT203" s="86">
        <f t="shared" si="246"/>
        <v>8.2081750096931154E-72</v>
      </c>
      <c r="HU203" s="86">
        <f t="shared" si="246"/>
        <v>7.0361741203499019E-79</v>
      </c>
      <c r="HV203" s="86">
        <f t="shared" si="246"/>
        <v>1.78408879879382E-84</v>
      </c>
      <c r="HW203" s="86">
        <f t="shared" si="246"/>
        <v>4.0450861408698961E-86</v>
      </c>
      <c r="HX203" s="86">
        <f t="shared" si="246"/>
        <v>3.7758160430402024E-92</v>
      </c>
      <c r="HY203" s="86">
        <f t="shared" si="246"/>
        <v>5.8575922587178388E-103</v>
      </c>
      <c r="HZ203" s="86">
        <f t="shared" si="246"/>
        <v>5.2634883606966338E-138</v>
      </c>
      <c r="IA203" s="86">
        <f t="shared" si="246"/>
        <v>4.3944775795858712E-126</v>
      </c>
      <c r="IB203" s="86">
        <f t="shared" si="246"/>
        <v>2.401479215283823E-114</v>
      </c>
      <c r="IC203" s="86">
        <f t="shared" si="246"/>
        <v>3.1991045384960436E-93</v>
      </c>
      <c r="ID203" s="86">
        <f t="shared" si="246"/>
        <v>9.6554054321180267E-86</v>
      </c>
      <c r="IE203" s="86">
        <f t="shared" si="246"/>
        <v>1.4377938737863569E-74</v>
      </c>
      <c r="IF203" s="86">
        <f t="shared" si="246"/>
        <v>2.6019046289559634E-59</v>
      </c>
      <c r="IG203" s="86">
        <f t="shared" si="246"/>
        <v>1.8625046249579108E-60</v>
      </c>
      <c r="II203" s="86">
        <f t="shared" si="247"/>
        <v>5.1184907672382574E-4</v>
      </c>
      <c r="IJ203" s="86">
        <f t="shared" si="247"/>
        <v>1.7473302237398455E-4</v>
      </c>
      <c r="IK203" s="86">
        <f t="shared" si="247"/>
        <v>1.07394271178944E-4</v>
      </c>
      <c r="IL203" s="86">
        <f t="shared" si="247"/>
        <v>1.4431281880375286E-4</v>
      </c>
      <c r="IM203" s="86">
        <f t="shared" si="247"/>
        <v>1.612930127663474E-4</v>
      </c>
      <c r="IN203" s="86">
        <f t="shared" si="247"/>
        <v>5.1563546662617497E-5</v>
      </c>
      <c r="IO203" s="86">
        <f t="shared" si="247"/>
        <v>1.2811794374670882E-5</v>
      </c>
      <c r="IP203" s="86">
        <f t="shared" si="247"/>
        <v>3.8130829128934125E-8</v>
      </c>
      <c r="IQ203" s="86">
        <f t="shared" si="247"/>
        <v>5.837810549261656E-8</v>
      </c>
      <c r="IR203" s="86">
        <f t="shared" si="247"/>
        <v>1.0984157643603125E-6</v>
      </c>
      <c r="IS203" s="86">
        <f t="shared" si="247"/>
        <v>2.9354506762962069E-5</v>
      </c>
      <c r="IT203" s="86">
        <f t="shared" si="247"/>
        <v>3.0224033057125072E-4</v>
      </c>
      <c r="IU203" s="86">
        <f t="shared" si="247"/>
        <v>1.8204928675046382E-3</v>
      </c>
      <c r="IV203" s="86">
        <f t="shared" si="247"/>
        <v>3.0300699472393753E-4</v>
      </c>
      <c r="IW203" s="86">
        <f t="shared" si="247"/>
        <v>1.3896142708033969E-5</v>
      </c>
      <c r="IY203" s="86">
        <f t="shared" si="248"/>
        <v>5.1184907672382574E-4</v>
      </c>
      <c r="IZ203" s="86">
        <f t="shared" si="248"/>
        <v>1.7473302237398455E-4</v>
      </c>
      <c r="JA203" s="86">
        <f t="shared" si="248"/>
        <v>1.07394271178944E-4</v>
      </c>
      <c r="JB203" s="86">
        <f t="shared" si="248"/>
        <v>1.4431281880375286E-4</v>
      </c>
      <c r="JC203" s="86">
        <f t="shared" si="248"/>
        <v>1.612930127663474E-4</v>
      </c>
      <c r="JD203" s="86">
        <f t="shared" si="248"/>
        <v>5.1563546662617497E-5</v>
      </c>
      <c r="JE203" s="86">
        <f t="shared" si="248"/>
        <v>1.2811794374670882E-5</v>
      </c>
      <c r="JF203" s="86">
        <f t="shared" si="248"/>
        <v>3.8130829128934125E-8</v>
      </c>
      <c r="JG203" s="86">
        <f t="shared" si="248"/>
        <v>5.837810549261656E-8</v>
      </c>
      <c r="JH203" s="86">
        <f t="shared" si="248"/>
        <v>1.0984157643603125E-6</v>
      </c>
      <c r="JI203" s="86">
        <f t="shared" si="248"/>
        <v>2.9354506762962069E-5</v>
      </c>
      <c r="JJ203" s="86">
        <f t="shared" si="248"/>
        <v>3.0224033057125072E-4</v>
      </c>
      <c r="JK203" s="86">
        <f t="shared" si="248"/>
        <v>1.8204928675046382E-3</v>
      </c>
      <c r="JL203" s="86">
        <f t="shared" si="248"/>
        <v>3.0300699472393753E-4</v>
      </c>
      <c r="JM203" s="86">
        <f t="shared" si="248"/>
        <v>1.3896142708033969E-5</v>
      </c>
    </row>
    <row r="204" spans="2:273" x14ac:dyDescent="0.25">
      <c r="B204" s="2">
        <v>177</v>
      </c>
      <c r="C204" s="37">
        <v>23.556999999999999</v>
      </c>
      <c r="D204" s="37">
        <v>27.766999999999999</v>
      </c>
      <c r="E204" s="37">
        <v>30.763000000000002</v>
      </c>
      <c r="F204" s="37">
        <v>30.085000000000001</v>
      </c>
      <c r="G204" s="37">
        <v>30.167000000000002</v>
      </c>
      <c r="H204" s="37">
        <v>29.082999999999998</v>
      </c>
      <c r="I204" s="37">
        <v>26.05</v>
      </c>
      <c r="J204" s="37">
        <v>25.81</v>
      </c>
      <c r="K204" s="37">
        <v>28.759</v>
      </c>
      <c r="L204" s="37">
        <v>24.4</v>
      </c>
      <c r="M204" s="37">
        <v>28.433</v>
      </c>
      <c r="N204" s="37">
        <v>26.266999999999999</v>
      </c>
      <c r="O204" s="37">
        <v>27.05</v>
      </c>
      <c r="P204" s="37">
        <v>27.75</v>
      </c>
      <c r="Q204" s="37">
        <v>26.183</v>
      </c>
      <c r="S204" s="4">
        <f t="shared" si="249"/>
        <v>24.352842352770498</v>
      </c>
      <c r="T204" s="4">
        <f t="shared" si="249"/>
        <v>27.172387126757158</v>
      </c>
      <c r="U204" s="4">
        <f t="shared" si="249"/>
        <v>30.829844858580344</v>
      </c>
      <c r="V204" s="4">
        <f t="shared" si="249"/>
        <v>30.53550232300227</v>
      </c>
      <c r="W204" s="4">
        <f t="shared" si="249"/>
        <v>30.52033562283744</v>
      </c>
      <c r="X204" s="4">
        <f t="shared" si="249"/>
        <v>29.6307231122173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26.157529387370708</v>
      </c>
      <c r="AD204" s="4">
        <f t="shared" si="249"/>
        <v>25.480353960545479</v>
      </c>
      <c r="AE204" s="4">
        <f t="shared" si="249"/>
        <v>27.34819009200713</v>
      </c>
      <c r="AF204" s="4">
        <f t="shared" si="249"/>
        <v>26.296274675968291</v>
      </c>
      <c r="AG204" s="4">
        <f t="shared" si="249"/>
        <v>28.781531008566169</v>
      </c>
      <c r="AI204" s="4">
        <f t="shared" si="250"/>
        <v>-0.79584235277049942</v>
      </c>
      <c r="AJ204" s="4">
        <f t="shared" si="250"/>
        <v>0.59461287324284129</v>
      </c>
      <c r="AK204" s="4">
        <f t="shared" si="250"/>
        <v>-6.6844858580342503E-2</v>
      </c>
      <c r="AL204" s="4">
        <f t="shared" si="250"/>
        <v>-0.45050232300226867</v>
      </c>
      <c r="AM204" s="4">
        <f t="shared" si="250"/>
        <v>-0.35333562283743802</v>
      </c>
      <c r="AN204" s="4">
        <f t="shared" si="250"/>
        <v>-0.54772311221730163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2.2754706126292916</v>
      </c>
      <c r="AT204" s="4">
        <f t="shared" si="250"/>
        <v>0.78664603945452072</v>
      </c>
      <c r="AU204" s="4">
        <f t="shared" si="250"/>
        <v>-0.29819009200712898</v>
      </c>
      <c r="AV204" s="4">
        <f t="shared" si="250"/>
        <v>1.4537253240317085</v>
      </c>
      <c r="AW204" s="4">
        <f t="shared" si="250"/>
        <v>-2.5985310085661695</v>
      </c>
      <c r="AY204" s="2">
        <f t="shared" si="242"/>
        <v>24.352842352770384</v>
      </c>
      <c r="AZ204" s="2">
        <f t="shared" si="242"/>
        <v>27.172387126757158</v>
      </c>
      <c r="BA204" s="2">
        <f t="shared" si="242"/>
        <v>30.829844858580344</v>
      </c>
      <c r="BB204" s="2">
        <f t="shared" si="242"/>
        <v>30.53550232300227</v>
      </c>
      <c r="BC204" s="2">
        <f t="shared" si="242"/>
        <v>30.520335622837436</v>
      </c>
      <c r="BD204" s="2">
        <f t="shared" si="242"/>
        <v>29.6307231122173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26.157529387370708</v>
      </c>
      <c r="BJ204" s="2">
        <f t="shared" si="242"/>
        <v>25.480353960545397</v>
      </c>
      <c r="BK204" s="2">
        <f t="shared" si="242"/>
        <v>27.348190091790848</v>
      </c>
      <c r="BL204" s="2">
        <f t="shared" si="242"/>
        <v>26.296268094189866</v>
      </c>
      <c r="BM204" s="2">
        <f t="shared" si="242"/>
        <v>28.781523211592834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23.556999999999999</v>
      </c>
      <c r="CV204" s="2">
        <f t="shared" si="198"/>
        <v>27.766999999999999</v>
      </c>
      <c r="CW204" s="2">
        <f t="shared" si="199"/>
        <v>30.763000000000002</v>
      </c>
      <c r="CX204" s="2">
        <f t="shared" si="200"/>
        <v>30.085000000000001</v>
      </c>
      <c r="CY204" s="2">
        <f t="shared" si="201"/>
        <v>30.167000000000002</v>
      </c>
      <c r="CZ204" s="2">
        <f t="shared" si="202"/>
        <v>29.082999999999998</v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28.433</v>
      </c>
      <c r="DF204" s="2">
        <f t="shared" si="208"/>
        <v>26.266999999999999</v>
      </c>
      <c r="DG204" s="2">
        <f t="shared" si="209"/>
        <v>27.05</v>
      </c>
      <c r="DH204" s="2">
        <f t="shared" si="210"/>
        <v>27.75</v>
      </c>
      <c r="DI204" s="2">
        <f t="shared" si="211"/>
        <v>26.183</v>
      </c>
      <c r="DK204" s="2">
        <f t="shared" si="251"/>
        <v>101.61771977240397</v>
      </c>
      <c r="DL204" s="2">
        <f t="shared" si="251"/>
        <v>97.52751137980087</v>
      </c>
      <c r="DM204" s="2">
        <f t="shared" si="251"/>
        <v>92.827253200569004</v>
      </c>
      <c r="DN204" s="2">
        <f t="shared" si="251"/>
        <v>100.95920215924427</v>
      </c>
      <c r="DO204" s="2">
        <f t="shared" si="251"/>
        <v>105.95185139372822</v>
      </c>
      <c r="DP204" s="2">
        <f t="shared" si="251"/>
        <v>96.21161388367733</v>
      </c>
      <c r="DQ204" s="2">
        <f t="shared" si="251"/>
        <v>85.3202696998124</v>
      </c>
      <c r="DR204" s="2">
        <f t="shared" si="251"/>
        <v>89.457915125651965</v>
      </c>
      <c r="DS204" s="2">
        <f t="shared" si="251"/>
        <v>94.484603377110687</v>
      </c>
      <c r="DT204" s="2">
        <f t="shared" si="251"/>
        <v>84.760041744840521</v>
      </c>
      <c r="DU204" s="2">
        <f t="shared" si="251"/>
        <v>101.3565290148448</v>
      </c>
      <c r="DV204" s="2">
        <f t="shared" si="251"/>
        <v>92.49600994371481</v>
      </c>
      <c r="DW204" s="2">
        <f t="shared" si="251"/>
        <v>99.384728205128198</v>
      </c>
      <c r="DX204" s="2">
        <f t="shared" si="251"/>
        <v>105.17968217636022</v>
      </c>
      <c r="DY204" s="2">
        <f t="shared" si="251"/>
        <v>103.25514699413489</v>
      </c>
      <c r="EA204" s="2">
        <f t="shared" si="240"/>
        <v>23.702066009588037</v>
      </c>
      <c r="EB204" s="2">
        <f t="shared" si="240"/>
        <v>26.164920877666219</v>
      </c>
      <c r="EC204" s="2">
        <f t="shared" si="240"/>
        <v>31.528279525222544</v>
      </c>
      <c r="ED204" s="2">
        <f t="shared" si="240"/>
        <v>31.455992213328692</v>
      </c>
      <c r="EE204" s="2">
        <f t="shared" si="240"/>
        <v>31.224696672811355</v>
      </c>
      <c r="EF204" s="2">
        <f t="shared" si="239"/>
        <v>30.434360578850075</v>
      </c>
      <c r="EG204" s="2">
        <f t="shared" si="239"/>
        <v>24.644348103785834</v>
      </c>
      <c r="EH204" s="2">
        <f t="shared" si="239"/>
        <v>27.081821151926388</v>
      </c>
      <c r="EI204" s="2">
        <f t="shared" si="239"/>
        <v>22.808981201760808</v>
      </c>
      <c r="EJ204" s="2">
        <f t="shared" si="239"/>
        <v>22.553218263372315</v>
      </c>
      <c r="EK204" s="2">
        <f t="shared" si="212"/>
        <v>25.961424863695754</v>
      </c>
      <c r="EL204" s="2">
        <f t="shared" si="179"/>
        <v>24.218823932844131</v>
      </c>
      <c r="EM204" s="2">
        <f t="shared" si="179"/>
        <v>27.126870055926876</v>
      </c>
      <c r="EN204" s="2">
        <f t="shared" si="179"/>
        <v>25.669779757830721</v>
      </c>
      <c r="EO204" s="2">
        <f t="shared" si="179"/>
        <v>30.795183313854615</v>
      </c>
      <c r="EQ204" s="2">
        <f t="shared" si="252"/>
        <v>24.467556264466143</v>
      </c>
      <c r="ER204" s="2">
        <f t="shared" si="252"/>
        <v>27.279545297810859</v>
      </c>
      <c r="ES204" s="2">
        <f t="shared" si="252"/>
        <v>30.747840787295608</v>
      </c>
      <c r="ET204" s="2">
        <f t="shared" si="252"/>
        <v>30.41088582921946</v>
      </c>
      <c r="EU204" s="2">
        <f t="shared" si="252"/>
        <v>30.420915857409287</v>
      </c>
      <c r="EV204" s="2">
        <f t="shared" si="252"/>
        <v>29.527932338143113</v>
      </c>
      <c r="EW204" s="2">
        <f t="shared" si="252"/>
        <v>25.295561767585053</v>
      </c>
      <c r="EX204" s="2">
        <f t="shared" si="252"/>
        <v>26.424947034187674</v>
      </c>
      <c r="EY204" s="2">
        <f t="shared" si="252"/>
        <v>24.945668494481573</v>
      </c>
      <c r="EZ204" s="2">
        <f t="shared" si="252"/>
        <v>23.908096655914285</v>
      </c>
      <c r="FA204" s="2">
        <f t="shared" si="252"/>
        <v>26.180215256490818</v>
      </c>
      <c r="FB204" s="2">
        <f t="shared" si="252"/>
        <v>25.675514398501459</v>
      </c>
      <c r="FC204" s="2">
        <f t="shared" si="252"/>
        <v>27.389124689796652</v>
      </c>
      <c r="FD204" s="2">
        <f t="shared" si="252"/>
        <v>26.446638599800774</v>
      </c>
      <c r="FE204" s="2">
        <f t="shared" si="252"/>
        <v>28.191676799576115</v>
      </c>
      <c r="FG204" s="2">
        <f t="shared" si="253"/>
        <v>0.9999973274188807</v>
      </c>
      <c r="FH204" s="2">
        <f t="shared" si="253"/>
        <v>0.99999735589901873</v>
      </c>
      <c r="FI204" s="2">
        <f t="shared" si="253"/>
        <v>0.99999715553398039</v>
      </c>
      <c r="FJ204" s="2">
        <f t="shared" si="253"/>
        <v>0.99999694080530221</v>
      </c>
      <c r="FK204" s="2">
        <f t="shared" si="253"/>
        <v>0.99999650197354473</v>
      </c>
      <c r="FL204" s="2">
        <f t="shared" si="253"/>
        <v>0.99999668960666876</v>
      </c>
      <c r="FM204" s="2">
        <f t="shared" si="253"/>
        <v>0.99999675357769602</v>
      </c>
      <c r="FN204" s="2">
        <f t="shared" si="253"/>
        <v>0.9999962346944905</v>
      </c>
      <c r="FO204" s="2">
        <f t="shared" si="253"/>
        <v>0.99999672456864253</v>
      </c>
      <c r="FP204" s="2">
        <f t="shared" si="253"/>
        <v>0.99999655203737225</v>
      </c>
      <c r="FQ204" s="2">
        <f t="shared" si="253"/>
        <v>0.99999654477437461</v>
      </c>
      <c r="FR204" s="2">
        <f t="shared" si="253"/>
        <v>0.99999666053272063</v>
      </c>
      <c r="FS204" s="2">
        <f t="shared" si="253"/>
        <v>0.99999686382092789</v>
      </c>
      <c r="FT204" s="2">
        <f t="shared" si="253"/>
        <v>0.99999664722394099</v>
      </c>
      <c r="FU204" s="2">
        <f t="shared" si="253"/>
        <v>0.99999501031612104</v>
      </c>
      <c r="FW204" s="2">
        <f t="shared" si="244"/>
        <v>0.8498711814179758</v>
      </c>
      <c r="FX204" s="2">
        <f t="shared" si="244"/>
        <v>0.90369234783556873</v>
      </c>
      <c r="FY204" s="2">
        <f t="shared" si="244"/>
        <v>0.89514909439985046</v>
      </c>
      <c r="FZ204" s="2">
        <f t="shared" si="244"/>
        <v>0.88096535259661957</v>
      </c>
      <c r="GA204" s="2">
        <f t="shared" si="244"/>
        <v>0.87663506522682322</v>
      </c>
      <c r="GB204" s="2">
        <f t="shared" si="244"/>
        <v>0.88683822845865878</v>
      </c>
      <c r="GC204" s="2">
        <f t="shared" si="244"/>
        <v>0.89606713935842852</v>
      </c>
      <c r="GD204" s="2">
        <f t="shared" si="244"/>
        <v>0.91588681843550246</v>
      </c>
      <c r="GE204" s="2">
        <f t="shared" si="244"/>
        <v>0.92458726103994959</v>
      </c>
      <c r="GF204" s="2">
        <f t="shared" si="244"/>
        <v>0.90972922846937532</v>
      </c>
      <c r="GG204" s="2">
        <f t="shared" si="244"/>
        <v>0.89512164623473622</v>
      </c>
      <c r="GH204" s="2">
        <f t="shared" si="244"/>
        <v>0.86586824586889621</v>
      </c>
      <c r="GI204" s="2">
        <f t="shared" si="244"/>
        <v>0.84304867761168845</v>
      </c>
      <c r="GJ204" s="2">
        <f t="shared" si="244"/>
        <v>0.80609465147337589</v>
      </c>
      <c r="GK204" s="2">
        <f t="shared" si="244"/>
        <v>0.77358041684507362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1.0508058579135616E-205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6.4967063462799129E-94</v>
      </c>
      <c r="HT204" s="86">
        <f t="shared" si="246"/>
        <v>1.9342872630348843E-74</v>
      </c>
      <c r="HU204" s="86">
        <f t="shared" si="246"/>
        <v>7.4254363345258757E-82</v>
      </c>
      <c r="HV204" s="86">
        <f t="shared" si="246"/>
        <v>1.0000820621159842E-87</v>
      </c>
      <c r="HW204" s="86">
        <f t="shared" si="246"/>
        <v>1.8894102218175998E-89</v>
      </c>
      <c r="HX204" s="86">
        <f t="shared" si="246"/>
        <v>1.155569349494563E-95</v>
      </c>
      <c r="HY204" s="86">
        <f t="shared" si="246"/>
        <v>8.8546724397458515E-107</v>
      </c>
      <c r="HZ204" s="86">
        <f t="shared" si="246"/>
        <v>5.0675537586042745E-143</v>
      </c>
      <c r="IA204" s="86">
        <f t="shared" si="246"/>
        <v>1.4108935374154926E-130</v>
      </c>
      <c r="IB204" s="86">
        <f t="shared" si="246"/>
        <v>1.5760639336148253E-118</v>
      </c>
      <c r="IC204" s="86">
        <f t="shared" si="246"/>
        <v>1.0205377605082011E-96</v>
      </c>
      <c r="ID204" s="86">
        <f t="shared" si="246"/>
        <v>4.2601780314453465E-89</v>
      </c>
      <c r="IE204" s="86">
        <f t="shared" si="246"/>
        <v>1.4063190929006177E-77</v>
      </c>
      <c r="IF204" s="86">
        <f t="shared" si="246"/>
        <v>9.342435716239764E-62</v>
      </c>
      <c r="IG204" s="86">
        <f t="shared" si="246"/>
        <v>4.5829063739600604E-63</v>
      </c>
      <c r="II204" s="86">
        <f t="shared" si="247"/>
        <v>2.4309231095679122E-4</v>
      </c>
      <c r="IJ204" s="86">
        <f t="shared" si="247"/>
        <v>9.0776791422758857E-5</v>
      </c>
      <c r="IK204" s="86">
        <f t="shared" si="247"/>
        <v>5.1863056394358843E-5</v>
      </c>
      <c r="IL204" s="86">
        <f t="shared" si="247"/>
        <v>6.7770792630202504E-5</v>
      </c>
      <c r="IM204" s="86">
        <f t="shared" si="247"/>
        <v>7.5279118544664721E-5</v>
      </c>
      <c r="IN204" s="86">
        <f t="shared" si="247"/>
        <v>2.2550549705502972E-5</v>
      </c>
      <c r="IO204" s="86">
        <f t="shared" si="247"/>
        <v>5.1600102093516506E-6</v>
      </c>
      <c r="IP204" s="86">
        <f t="shared" si="247"/>
        <v>1.065643342184215E-8</v>
      </c>
      <c r="IQ204" s="86">
        <f t="shared" si="247"/>
        <v>1.7957209474169911E-8</v>
      </c>
      <c r="IR204" s="86">
        <f t="shared" si="247"/>
        <v>3.8653491173829439E-7</v>
      </c>
      <c r="IS204" s="86">
        <f t="shared" si="247"/>
        <v>1.2656623789281094E-5</v>
      </c>
      <c r="IT204" s="86">
        <f t="shared" si="247"/>
        <v>1.4405553739604241E-4</v>
      </c>
      <c r="IU204" s="86">
        <f t="shared" si="247"/>
        <v>9.7103195025078075E-4</v>
      </c>
      <c r="IV204" s="86">
        <f t="shared" si="247"/>
        <v>1.1233223849953575E-4</v>
      </c>
      <c r="IW204" s="86">
        <f t="shared" si="247"/>
        <v>2.6554363358679485E-6</v>
      </c>
      <c r="IY204" s="86">
        <f t="shared" si="248"/>
        <v>2.4309231095679122E-4</v>
      </c>
      <c r="IZ204" s="86">
        <f t="shared" si="248"/>
        <v>9.0776791422758857E-5</v>
      </c>
      <c r="JA204" s="86">
        <f t="shared" si="248"/>
        <v>5.1863056394358843E-5</v>
      </c>
      <c r="JB204" s="86">
        <f t="shared" si="248"/>
        <v>6.7770792630202504E-5</v>
      </c>
      <c r="JC204" s="86">
        <f t="shared" si="248"/>
        <v>7.5279118544664721E-5</v>
      </c>
      <c r="JD204" s="86">
        <f t="shared" si="248"/>
        <v>2.2550549705502972E-5</v>
      </c>
      <c r="JE204" s="86">
        <f t="shared" si="248"/>
        <v>5.1600102093516506E-6</v>
      </c>
      <c r="JF204" s="86">
        <f t="shared" si="248"/>
        <v>1.065643342184215E-8</v>
      </c>
      <c r="JG204" s="86">
        <f t="shared" si="248"/>
        <v>1.7957209474169911E-8</v>
      </c>
      <c r="JH204" s="86">
        <f t="shared" si="248"/>
        <v>3.8653491173829439E-7</v>
      </c>
      <c r="JI204" s="86">
        <f t="shared" si="248"/>
        <v>1.2656623789281094E-5</v>
      </c>
      <c r="JJ204" s="86">
        <f t="shared" si="248"/>
        <v>1.4405553739604241E-4</v>
      </c>
      <c r="JK204" s="86">
        <f t="shared" si="248"/>
        <v>9.7103195025078075E-4</v>
      </c>
      <c r="JL204" s="86">
        <f t="shared" si="248"/>
        <v>1.1233223849953575E-4</v>
      </c>
      <c r="JM204" s="86">
        <f t="shared" si="248"/>
        <v>2.6554363358679485E-6</v>
      </c>
    </row>
    <row r="205" spans="2:273" x14ac:dyDescent="0.25">
      <c r="B205" s="2">
        <v>178</v>
      </c>
      <c r="C205" s="37">
        <v>23.245999999999999</v>
      </c>
      <c r="D205" s="37">
        <v>28.25</v>
      </c>
      <c r="E205" s="37">
        <v>30.983000000000001</v>
      </c>
      <c r="F205" s="37">
        <v>27.492000000000001</v>
      </c>
      <c r="G205" s="37">
        <v>31.167000000000002</v>
      </c>
      <c r="H205" s="37">
        <v>29.433</v>
      </c>
      <c r="I205" s="37">
        <v>25.933</v>
      </c>
      <c r="J205" s="37">
        <v>26.914000000000001</v>
      </c>
      <c r="K205" s="37">
        <v>28.327999999999999</v>
      </c>
      <c r="L205" s="37">
        <v>24.4</v>
      </c>
      <c r="M205" s="37">
        <v>26.882999999999999</v>
      </c>
      <c r="N205" s="37">
        <v>25.966999999999999</v>
      </c>
      <c r="O205" s="37">
        <v>28.132999999999999</v>
      </c>
      <c r="P205" s="37">
        <v>26.983000000000001</v>
      </c>
      <c r="Q205" s="37">
        <v>27.867000000000001</v>
      </c>
      <c r="S205" s="4">
        <f t="shared" si="249"/>
        <v>24.267650941328679</v>
      </c>
      <c r="T205" s="4">
        <f t="shared" si="249"/>
        <v>27.082755494534346</v>
      </c>
      <c r="U205" s="4">
        <f t="shared" si="249"/>
        <v>30.719712668627146</v>
      </c>
      <c r="V205" s="4">
        <f t="shared" si="249"/>
        <v>30.436601958088296</v>
      </c>
      <c r="W205" s="4">
        <f t="shared" si="249"/>
        <v>30.447710303707307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25.389583817589404</v>
      </c>
      <c r="AE205" s="4">
        <f t="shared" si="249"/>
        <v>27.234660819779879</v>
      </c>
      <c r="AF205" s="4">
        <f t="shared" si="249"/>
        <v>26.156114984522297</v>
      </c>
      <c r="AG205" s="4">
        <f t="shared" si="249"/>
        <v>28.626075200290437</v>
      </c>
      <c r="AI205" s="4">
        <f t="shared" si="250"/>
        <v>-1.0216509413286801</v>
      </c>
      <c r="AJ205" s="4">
        <f t="shared" si="250"/>
        <v>1.1672445054656535</v>
      </c>
      <c r="AK205" s="4">
        <f t="shared" si="250"/>
        <v>0.26328733137285454</v>
      </c>
      <c r="AL205" s="4">
        <f t="shared" si="250"/>
        <v>-2.9446019580882954</v>
      </c>
      <c r="AM205" s="4">
        <f t="shared" si="250"/>
        <v>0.71928969629269446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0.57741618241059456</v>
      </c>
      <c r="AU205" s="4">
        <f t="shared" si="250"/>
        <v>0.89833918022011972</v>
      </c>
      <c r="AV205" s="4">
        <f t="shared" si="250"/>
        <v>0.82688501547770343</v>
      </c>
      <c r="AW205" s="4">
        <f t="shared" si="250"/>
        <v>-0.75907520029043596</v>
      </c>
      <c r="AY205" s="2">
        <f t="shared" si="242"/>
        <v>24.267650941328675</v>
      </c>
      <c r="AZ205" s="2">
        <f t="shared" si="242"/>
        <v>27.082755494534346</v>
      </c>
      <c r="BA205" s="2">
        <f t="shared" si="242"/>
        <v>30.719712668627146</v>
      </c>
      <c r="BB205" s="2">
        <f t="shared" si="242"/>
        <v>30.436601958088296</v>
      </c>
      <c r="BC205" s="2">
        <f t="shared" si="242"/>
        <v>30.447710303707307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25.389583817589401</v>
      </c>
      <c r="BK205" s="2">
        <f t="shared" si="242"/>
        <v>27.234660819765164</v>
      </c>
      <c r="BL205" s="2">
        <f t="shared" si="242"/>
        <v>26.156113948057147</v>
      </c>
      <c r="BM205" s="2">
        <f t="shared" si="242"/>
        <v>28.626074325501598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23.245999999999999</v>
      </c>
      <c r="CV205" s="2">
        <f t="shared" si="198"/>
        <v>28.25</v>
      </c>
      <c r="CW205" s="2">
        <f t="shared" si="199"/>
        <v>30.983000000000001</v>
      </c>
      <c r="CX205" s="2">
        <f t="shared" si="200"/>
        <v>27.492000000000001</v>
      </c>
      <c r="CY205" s="2">
        <f t="shared" si="201"/>
        <v>31.167000000000002</v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25.966999999999999</v>
      </c>
      <c r="DG205" s="2">
        <f t="shared" si="209"/>
        <v>28.132999999999999</v>
      </c>
      <c r="DH205" s="2">
        <f t="shared" si="210"/>
        <v>26.983000000000001</v>
      </c>
      <c r="DI205" s="2">
        <f t="shared" si="211"/>
        <v>27.867000000000001</v>
      </c>
      <c r="DK205" s="2">
        <f t="shared" si="251"/>
        <v>102.00061024182077</v>
      </c>
      <c r="DL205" s="2">
        <f t="shared" si="251"/>
        <v>97.870253674727365</v>
      </c>
      <c r="DM205" s="2">
        <f t="shared" si="251"/>
        <v>93.128287339971564</v>
      </c>
      <c r="DN205" s="2">
        <f t="shared" si="251"/>
        <v>101.30767260458839</v>
      </c>
      <c r="DO205" s="2">
        <f t="shared" si="251"/>
        <v>106.34970348432056</v>
      </c>
      <c r="DP205" s="2">
        <f t="shared" si="251"/>
        <v>96.556774765478451</v>
      </c>
      <c r="DQ205" s="2">
        <f t="shared" si="251"/>
        <v>85.605136491557232</v>
      </c>
      <c r="DR205" s="2">
        <f t="shared" si="251"/>
        <v>89.771361308677086</v>
      </c>
      <c r="DS205" s="2">
        <f t="shared" si="251"/>
        <v>94.821401969981224</v>
      </c>
      <c r="DT205" s="2">
        <f t="shared" si="251"/>
        <v>85.03692851782364</v>
      </c>
      <c r="DU205" s="2">
        <f t="shared" si="251"/>
        <v>101.72974763832659</v>
      </c>
      <c r="DV205" s="2">
        <f t="shared" si="251"/>
        <v>92.804897467166967</v>
      </c>
      <c r="DW205" s="2">
        <f t="shared" si="251"/>
        <v>99.719966666666664</v>
      </c>
      <c r="DX205" s="2">
        <f t="shared" si="251"/>
        <v>105.5529479362101</v>
      </c>
      <c r="DY205" s="2">
        <f t="shared" si="251"/>
        <v>103.66709237536656</v>
      </c>
      <c r="EA205" s="2">
        <f t="shared" si="240"/>
        <v>23.597912958068648</v>
      </c>
      <c r="EB205" s="2">
        <f t="shared" si="240"/>
        <v>26.051698031869726</v>
      </c>
      <c r="EC205" s="2">
        <f t="shared" si="240"/>
        <v>31.435175403890529</v>
      </c>
      <c r="ED205" s="2">
        <f t="shared" si="240"/>
        <v>31.380674761987621</v>
      </c>
      <c r="EE205" s="2">
        <f t="shared" si="240"/>
        <v>31.170365527212894</v>
      </c>
      <c r="EF205" s="2">
        <f t="shared" si="239"/>
        <v>30.397437445785151</v>
      </c>
      <c r="EG205" s="2">
        <f t="shared" si="239"/>
        <v>24.554780674329901</v>
      </c>
      <c r="EH205" s="2">
        <f t="shared" si="239"/>
        <v>27.0043248687047</v>
      </c>
      <c r="EI205" s="2">
        <f t="shared" si="239"/>
        <v>22.662635631341626</v>
      </c>
      <c r="EJ205" s="2">
        <f t="shared" si="239"/>
        <v>22.436112318887677</v>
      </c>
      <c r="EK205" s="2">
        <f t="shared" si="212"/>
        <v>25.889001689721979</v>
      </c>
      <c r="EL205" s="2">
        <f t="shared" si="179"/>
        <v>24.093847357450819</v>
      </c>
      <c r="EM205" s="2">
        <f t="shared" si="179"/>
        <v>27.006773974901094</v>
      </c>
      <c r="EN205" s="2">
        <f t="shared" si="179"/>
        <v>25.509245481584124</v>
      </c>
      <c r="EO205" s="2">
        <f t="shared" si="179"/>
        <v>30.706998441055191</v>
      </c>
      <c r="EQ205" s="2">
        <f t="shared" si="252"/>
        <v>24.375327674348402</v>
      </c>
      <c r="ER205" s="2">
        <f t="shared" si="252"/>
        <v>27.182778243585918</v>
      </c>
      <c r="ES205" s="2">
        <f t="shared" si="252"/>
        <v>30.643105534137135</v>
      </c>
      <c r="ET205" s="2">
        <f t="shared" si="252"/>
        <v>30.320045232494948</v>
      </c>
      <c r="EU205" s="2">
        <f t="shared" si="252"/>
        <v>30.354691791160519</v>
      </c>
      <c r="EV205" s="2">
        <f t="shared" si="252"/>
        <v>29.477492948511326</v>
      </c>
      <c r="EW205" s="2">
        <f t="shared" si="252"/>
        <v>25.215305711713221</v>
      </c>
      <c r="EX205" s="2">
        <f t="shared" si="252"/>
        <v>26.338784101831603</v>
      </c>
      <c r="EY205" s="2">
        <f t="shared" si="252"/>
        <v>24.828668173383331</v>
      </c>
      <c r="EZ205" s="2">
        <f t="shared" si="252"/>
        <v>23.810546908968895</v>
      </c>
      <c r="FA205" s="2">
        <f t="shared" si="252"/>
        <v>26.111152635605198</v>
      </c>
      <c r="FB205" s="2">
        <f t="shared" si="252"/>
        <v>25.572406253492673</v>
      </c>
      <c r="FC205" s="2">
        <f t="shared" si="252"/>
        <v>27.273110457894074</v>
      </c>
      <c r="FD205" s="2">
        <f t="shared" si="252"/>
        <v>26.29772769664471</v>
      </c>
      <c r="FE205" s="2">
        <f t="shared" si="252"/>
        <v>28.070178369200402</v>
      </c>
      <c r="FG205" s="2">
        <f t="shared" si="253"/>
        <v>0.99999756257647687</v>
      </c>
      <c r="FH205" s="2">
        <f t="shared" si="253"/>
        <v>0.99999758855068377</v>
      </c>
      <c r="FI205" s="2">
        <f t="shared" si="253"/>
        <v>0.99999740581550867</v>
      </c>
      <c r="FJ205" s="2">
        <f t="shared" si="253"/>
        <v>0.99999720998052488</v>
      </c>
      <c r="FK205" s="2">
        <f t="shared" si="253"/>
        <v>0.9999968097609746</v>
      </c>
      <c r="FL205" s="2">
        <f t="shared" si="253"/>
        <v>0.99999698088451994</v>
      </c>
      <c r="FM205" s="2">
        <f t="shared" si="253"/>
        <v>0.99999703922682381</v>
      </c>
      <c r="FN205" s="2">
        <f t="shared" si="253"/>
        <v>0.9999965659994241</v>
      </c>
      <c r="FO205" s="2">
        <f t="shared" si="253"/>
        <v>0.99999701277023745</v>
      </c>
      <c r="FP205" s="2">
        <f t="shared" si="253"/>
        <v>0.9999968554197558</v>
      </c>
      <c r="FQ205" s="2">
        <f t="shared" si="253"/>
        <v>0.99999684879581918</v>
      </c>
      <c r="FR205" s="2">
        <f t="shared" si="253"/>
        <v>0.99999695436874858</v>
      </c>
      <c r="FS205" s="2">
        <f t="shared" si="253"/>
        <v>0.99999713976990279</v>
      </c>
      <c r="FT205" s="2">
        <f t="shared" si="253"/>
        <v>0.99999694223099023</v>
      </c>
      <c r="FU205" s="2">
        <f t="shared" si="253"/>
        <v>0.99999544935221951</v>
      </c>
      <c r="FW205" s="2">
        <f t="shared" si="244"/>
        <v>0.86124801686987207</v>
      </c>
      <c r="FX205" s="2">
        <f t="shared" si="244"/>
        <v>0.91141571144062006</v>
      </c>
      <c r="FY205" s="2">
        <f t="shared" si="244"/>
        <v>0.9034844095261374</v>
      </c>
      <c r="FZ205" s="2">
        <f t="shared" si="244"/>
        <v>0.89029003561386111</v>
      </c>
      <c r="GA205" s="2">
        <f t="shared" si="244"/>
        <v>0.88625516749141031</v>
      </c>
      <c r="GB205" s="2">
        <f t="shared" si="244"/>
        <v>0.89575729214251509</v>
      </c>
      <c r="GC205" s="2">
        <f t="shared" si="244"/>
        <v>0.90433727221585236</v>
      </c>
      <c r="GD205" s="2">
        <f t="shared" si="244"/>
        <v>0.92271588320348608</v>
      </c>
      <c r="GE205" s="2">
        <f t="shared" si="244"/>
        <v>0.93076334456632881</v>
      </c>
      <c r="GF205" s="2">
        <f t="shared" si="244"/>
        <v>0.91701292403907875</v>
      </c>
      <c r="GG205" s="2">
        <f t="shared" si="244"/>
        <v>0.90345890807181439</v>
      </c>
      <c r="GH205" s="2">
        <f t="shared" si="244"/>
        <v>0.87620939218938954</v>
      </c>
      <c r="GI205" s="2">
        <f t="shared" si="244"/>
        <v>0.85485422741679351</v>
      </c>
      <c r="GJ205" s="2">
        <f t="shared" si="244"/>
        <v>0.82008661574001984</v>
      </c>
      <c r="GK205" s="2">
        <f t="shared" si="244"/>
        <v>0.78930532782963969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4.2668413469897949E-210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1.45697054579082E-97</v>
      </c>
      <c r="HT205" s="86">
        <f t="shared" si="246"/>
        <v>4.0797229913633556E-77</v>
      </c>
      <c r="HU205" s="86">
        <f t="shared" si="246"/>
        <v>6.8858740235757757E-85</v>
      </c>
      <c r="HV205" s="86">
        <f t="shared" si="246"/>
        <v>4.8549942297265644E-91</v>
      </c>
      <c r="HW205" s="86">
        <f t="shared" si="246"/>
        <v>7.6112036089342551E-93</v>
      </c>
      <c r="HX205" s="86">
        <f t="shared" si="246"/>
        <v>3.0321926757439763E-99</v>
      </c>
      <c r="HY205" s="86">
        <f t="shared" si="246"/>
        <v>1.1376360234235952E-110</v>
      </c>
      <c r="HZ205" s="86">
        <f t="shared" si="246"/>
        <v>3.9604963211109578E-148</v>
      </c>
      <c r="IA205" s="86">
        <f t="shared" si="246"/>
        <v>3.7708445939824615E-135</v>
      </c>
      <c r="IB205" s="86">
        <f t="shared" si="246"/>
        <v>8.6800369085054594E-123</v>
      </c>
      <c r="IC205" s="86">
        <f t="shared" si="246"/>
        <v>2.8005244272589671E-100</v>
      </c>
      <c r="ID205" s="86">
        <f t="shared" si="246"/>
        <v>1.6165095255338365E-92</v>
      </c>
      <c r="IE205" s="86">
        <f t="shared" si="246"/>
        <v>1.1961247679945808E-80</v>
      </c>
      <c r="IF205" s="86">
        <f t="shared" si="246"/>
        <v>2.9859647255566123E-64</v>
      </c>
      <c r="IG205" s="86">
        <f t="shared" si="246"/>
        <v>9.9035718902994106E-66</v>
      </c>
      <c r="II205" s="86">
        <f t="shared" si="247"/>
        <v>1.1137104006677654E-4</v>
      </c>
      <c r="IJ205" s="86">
        <f t="shared" si="247"/>
        <v>4.6010742996175146E-5</v>
      </c>
      <c r="IK205" s="86">
        <f t="shared" si="247"/>
        <v>2.4334106153478888E-5</v>
      </c>
      <c r="IL205" s="86">
        <f t="shared" si="247"/>
        <v>3.082270087602189E-5</v>
      </c>
      <c r="IM205" s="86">
        <f t="shared" si="247"/>
        <v>3.3996131439860675E-5</v>
      </c>
      <c r="IN205" s="86">
        <f t="shared" si="247"/>
        <v>9.5285696511668314E-6</v>
      </c>
      <c r="IO205" s="86">
        <f t="shared" si="247"/>
        <v>2.0036643982559799E-6</v>
      </c>
      <c r="IP205" s="86">
        <f t="shared" si="247"/>
        <v>2.8402499613409129E-9</v>
      </c>
      <c r="IQ205" s="86">
        <f t="shared" si="247"/>
        <v>5.2982489241608766E-9</v>
      </c>
      <c r="IR205" s="86">
        <f t="shared" si="247"/>
        <v>1.3073677241949403E-7</v>
      </c>
      <c r="IS205" s="86">
        <f t="shared" si="247"/>
        <v>5.2760438502277701E-6</v>
      </c>
      <c r="IT205" s="86">
        <f t="shared" si="247"/>
        <v>6.6400984025862531E-5</v>
      </c>
      <c r="IU205" s="86">
        <f t="shared" si="247"/>
        <v>5.023093834860032E-4</v>
      </c>
      <c r="IV205" s="86">
        <f t="shared" si="247"/>
        <v>3.9241109854462467E-5</v>
      </c>
      <c r="IW205" s="86">
        <f t="shared" si="247"/>
        <v>4.4945860481073019E-7</v>
      </c>
      <c r="IY205" s="86">
        <f t="shared" si="248"/>
        <v>1.1137104006677654E-4</v>
      </c>
      <c r="IZ205" s="86">
        <f t="shared" si="248"/>
        <v>4.6010742996175146E-5</v>
      </c>
      <c r="JA205" s="86">
        <f t="shared" si="248"/>
        <v>2.4334106153478888E-5</v>
      </c>
      <c r="JB205" s="86">
        <f t="shared" si="248"/>
        <v>3.082270087602189E-5</v>
      </c>
      <c r="JC205" s="86">
        <f t="shared" si="248"/>
        <v>3.3996131439860675E-5</v>
      </c>
      <c r="JD205" s="86">
        <f t="shared" si="248"/>
        <v>9.5285696511668314E-6</v>
      </c>
      <c r="JE205" s="86">
        <f t="shared" si="248"/>
        <v>2.0036643982559799E-6</v>
      </c>
      <c r="JF205" s="86">
        <f t="shared" si="248"/>
        <v>2.8402499613409129E-9</v>
      </c>
      <c r="JG205" s="86">
        <f t="shared" si="248"/>
        <v>5.2982489241608766E-9</v>
      </c>
      <c r="JH205" s="86">
        <f t="shared" si="248"/>
        <v>1.3073677241949403E-7</v>
      </c>
      <c r="JI205" s="86">
        <f t="shared" si="248"/>
        <v>5.2760438502277701E-6</v>
      </c>
      <c r="JJ205" s="86">
        <f t="shared" si="248"/>
        <v>6.6400984025862531E-5</v>
      </c>
      <c r="JK205" s="86">
        <f t="shared" si="248"/>
        <v>5.023093834860032E-4</v>
      </c>
      <c r="JL205" s="86">
        <f t="shared" si="248"/>
        <v>3.9241109854462467E-5</v>
      </c>
      <c r="JM205" s="86">
        <f t="shared" si="248"/>
        <v>4.4945860481073019E-7</v>
      </c>
    </row>
    <row r="206" spans="2:273" x14ac:dyDescent="0.25">
      <c r="B206" s="2">
        <v>179</v>
      </c>
      <c r="C206" s="37">
        <v>24.23</v>
      </c>
      <c r="D206" s="37">
        <v>27.832999999999998</v>
      </c>
      <c r="E206" s="37">
        <v>31.135999999999999</v>
      </c>
      <c r="F206" s="37">
        <v>27.524999999999999</v>
      </c>
      <c r="G206" s="37">
        <v>32.917000000000002</v>
      </c>
      <c r="H206" s="37">
        <v>29.3</v>
      </c>
      <c r="I206" s="37">
        <v>25.5</v>
      </c>
      <c r="J206" s="37">
        <v>25.81</v>
      </c>
      <c r="K206" s="37">
        <v>28.466000000000001</v>
      </c>
      <c r="L206" s="37">
        <v>24.533000000000001</v>
      </c>
      <c r="M206" s="37">
        <v>26.382999999999999</v>
      </c>
      <c r="N206" s="37">
        <v>25.2</v>
      </c>
      <c r="O206" s="37">
        <v>27.667000000000002</v>
      </c>
      <c r="P206" s="37">
        <v>25.332999999999998</v>
      </c>
      <c r="Q206" s="37">
        <v>27.15</v>
      </c>
      <c r="S206" s="4">
        <f t="shared" si="249"/>
        <v>24.182154316004048</v>
      </c>
      <c r="T206" s="4">
        <f t="shared" si="249"/>
        <v>26.992732605373444</v>
      </c>
      <c r="U206" s="4">
        <f t="shared" si="249"/>
        <v>30.609867490865685</v>
      </c>
      <c r="V206" s="4">
        <f t="shared" si="249"/>
        <v>30.338109467271838</v>
      </c>
      <c r="W206" s="4">
        <f t="shared" si="249"/>
        <v>30.375404551078336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25.298228943210592</v>
      </c>
      <c r="AE206" s="4">
        <f t="shared" si="249"/>
        <v>27.121027513967157</v>
      </c>
      <c r="AF206" s="4">
        <f t="shared" si="249"/>
        <v>26.01564625115325</v>
      </c>
      <c r="AG206" s="4">
        <f t="shared" si="249"/>
        <v>28.471758246233168</v>
      </c>
      <c r="AI206" s="4">
        <f t="shared" si="250"/>
        <v>4.7845683995952015E-2</v>
      </c>
      <c r="AJ206" s="4">
        <f t="shared" si="250"/>
        <v>0.84026739462655442</v>
      </c>
      <c r="AK206" s="4">
        <f t="shared" si="250"/>
        <v>0.52613250913431386</v>
      </c>
      <c r="AL206" s="4">
        <f t="shared" si="250"/>
        <v>-2.8131094672718397</v>
      </c>
      <c r="AM206" s="4">
        <f t="shared" si="250"/>
        <v>2.5415954489216652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-9.8228943210592945E-2</v>
      </c>
      <c r="AU206" s="4">
        <f t="shared" si="250"/>
        <v>0.54597248603284498</v>
      </c>
      <c r="AV206" s="4">
        <f t="shared" si="250"/>
        <v>-0.68264625115325117</v>
      </c>
      <c r="AW206" s="4">
        <f t="shared" si="250"/>
        <v>-1.3217582462331698</v>
      </c>
      <c r="AY206" s="2">
        <f t="shared" si="242"/>
        <v>24.182154316004048</v>
      </c>
      <c r="AZ206" s="2">
        <f t="shared" si="242"/>
        <v>26.992732605373444</v>
      </c>
      <c r="BA206" s="2">
        <f t="shared" si="242"/>
        <v>30.609867490865685</v>
      </c>
      <c r="BB206" s="2">
        <f t="shared" si="242"/>
        <v>30.338109467271838</v>
      </c>
      <c r="BC206" s="2">
        <f t="shared" si="242"/>
        <v>30.375404551078336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25.298228943210592</v>
      </c>
      <c r="BK206" s="2">
        <f t="shared" si="242"/>
        <v>27.121027513966286</v>
      </c>
      <c r="BL206" s="2">
        <f t="shared" si="242"/>
        <v>26.015646104852806</v>
      </c>
      <c r="BM206" s="2">
        <f t="shared" si="242"/>
        <v>28.471758161689987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24.23</v>
      </c>
      <c r="CV206" s="2">
        <f t="shared" si="198"/>
        <v>27.832999999999998</v>
      </c>
      <c r="CW206" s="2">
        <f t="shared" si="199"/>
        <v>31.135999999999999</v>
      </c>
      <c r="CX206" s="2">
        <f t="shared" si="200"/>
        <v>27.524999999999999</v>
      </c>
      <c r="CY206" s="2">
        <f t="shared" si="201"/>
        <v>32.917000000000002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25.2</v>
      </c>
      <c r="DG206" s="2">
        <f t="shared" si="209"/>
        <v>27.667000000000002</v>
      </c>
      <c r="DH206" s="2">
        <f t="shared" si="210"/>
        <v>25.332999999999998</v>
      </c>
      <c r="DI206" s="2">
        <f t="shared" si="211"/>
        <v>27.15</v>
      </c>
      <c r="DK206" s="2">
        <f t="shared" si="251"/>
        <v>102.38350071123753</v>
      </c>
      <c r="DL206" s="2">
        <f t="shared" si="251"/>
        <v>98.212995969653889</v>
      </c>
      <c r="DM206" s="2">
        <f t="shared" si="251"/>
        <v>93.429321479374124</v>
      </c>
      <c r="DN206" s="2">
        <f t="shared" si="251"/>
        <v>101.65614304993252</v>
      </c>
      <c r="DO206" s="2">
        <f t="shared" si="251"/>
        <v>106.74755557491289</v>
      </c>
      <c r="DP206" s="2">
        <f t="shared" si="251"/>
        <v>96.901935647279572</v>
      </c>
      <c r="DQ206" s="2">
        <f t="shared" si="251"/>
        <v>85.890003283302079</v>
      </c>
      <c r="DR206" s="2">
        <f t="shared" si="251"/>
        <v>90.084807491702222</v>
      </c>
      <c r="DS206" s="2">
        <f t="shared" si="251"/>
        <v>95.158200562851761</v>
      </c>
      <c r="DT206" s="2">
        <f t="shared" si="251"/>
        <v>85.313815290806758</v>
      </c>
      <c r="DU206" s="2">
        <f t="shared" si="251"/>
        <v>102.10296626180838</v>
      </c>
      <c r="DV206" s="2">
        <f t="shared" si="251"/>
        <v>93.113784990619124</v>
      </c>
      <c r="DW206" s="2">
        <f t="shared" si="251"/>
        <v>100.05520512820513</v>
      </c>
      <c r="DX206" s="2">
        <f t="shared" si="251"/>
        <v>105.92621369606002</v>
      </c>
      <c r="DY206" s="2">
        <f t="shared" si="251"/>
        <v>104.07903775659824</v>
      </c>
      <c r="EA206" s="2">
        <f t="shared" si="240"/>
        <v>23.493759906549258</v>
      </c>
      <c r="EB206" s="2">
        <f t="shared" si="240"/>
        <v>25.938475186073234</v>
      </c>
      <c r="EC206" s="2">
        <f t="shared" si="240"/>
        <v>31.342071282558514</v>
      </c>
      <c r="ED206" s="2">
        <f t="shared" si="240"/>
        <v>31.305357310646549</v>
      </c>
      <c r="EE206" s="2">
        <f t="shared" si="240"/>
        <v>31.116034381614433</v>
      </c>
      <c r="EF206" s="2">
        <f t="shared" si="239"/>
        <v>30.360514312720227</v>
      </c>
      <c r="EG206" s="2">
        <f t="shared" si="239"/>
        <v>24.465213244873969</v>
      </c>
      <c r="EH206" s="2">
        <f t="shared" si="239"/>
        <v>26.926828585483008</v>
      </c>
      <c r="EI206" s="2">
        <f t="shared" si="239"/>
        <v>22.516290060922444</v>
      </c>
      <c r="EJ206" s="2">
        <f t="shared" si="239"/>
        <v>22.319006374403035</v>
      </c>
      <c r="EK206" s="2">
        <f t="shared" si="212"/>
        <v>25.816578515748201</v>
      </c>
      <c r="EL206" s="2">
        <f t="shared" si="179"/>
        <v>23.968870782057504</v>
      </c>
      <c r="EM206" s="2">
        <f t="shared" si="179"/>
        <v>26.886677893875316</v>
      </c>
      <c r="EN206" s="2">
        <f t="shared" si="179"/>
        <v>25.348711205337523</v>
      </c>
      <c r="EO206" s="2">
        <f t="shared" si="179"/>
        <v>30.618813568255771</v>
      </c>
      <c r="EQ206" s="2">
        <f t="shared" si="252"/>
        <v>24.28309908423066</v>
      </c>
      <c r="ER206" s="2">
        <f t="shared" si="252"/>
        <v>27.086011189360981</v>
      </c>
      <c r="ES206" s="2">
        <f t="shared" si="252"/>
        <v>30.538370280978661</v>
      </c>
      <c r="ET206" s="2">
        <f t="shared" si="252"/>
        <v>30.229204635770433</v>
      </c>
      <c r="EU206" s="2">
        <f t="shared" si="252"/>
        <v>30.288467724911754</v>
      </c>
      <c r="EV206" s="2">
        <f t="shared" si="252"/>
        <v>29.427053558879535</v>
      </c>
      <c r="EW206" s="2">
        <f t="shared" si="252"/>
        <v>25.135049655841392</v>
      </c>
      <c r="EX206" s="2">
        <f t="shared" si="252"/>
        <v>26.252621169475535</v>
      </c>
      <c r="EY206" s="2">
        <f t="shared" si="252"/>
        <v>24.711667852285085</v>
      </c>
      <c r="EZ206" s="2">
        <f t="shared" si="252"/>
        <v>23.712997162023505</v>
      </c>
      <c r="FA206" s="2">
        <f t="shared" si="252"/>
        <v>26.042090014719577</v>
      </c>
      <c r="FB206" s="2">
        <f t="shared" si="252"/>
        <v>25.469298108483887</v>
      </c>
      <c r="FC206" s="2">
        <f t="shared" si="252"/>
        <v>27.157096225991491</v>
      </c>
      <c r="FD206" s="2">
        <f t="shared" si="252"/>
        <v>26.148816793488642</v>
      </c>
      <c r="FE206" s="2">
        <f t="shared" si="252"/>
        <v>27.948679938824686</v>
      </c>
      <c r="FG206" s="2">
        <f t="shared" si="253"/>
        <v>0.99999777704285009</v>
      </c>
      <c r="FH206" s="2">
        <f t="shared" si="253"/>
        <v>0.99999780073161837</v>
      </c>
      <c r="FI206" s="2">
        <f t="shared" si="253"/>
        <v>0.99999763407508457</v>
      </c>
      <c r="FJ206" s="2">
        <f t="shared" si="253"/>
        <v>0.99999745547137198</v>
      </c>
      <c r="FK206" s="2">
        <f t="shared" si="253"/>
        <v>0.99999709046661189</v>
      </c>
      <c r="FL206" s="2">
        <f t="shared" si="253"/>
        <v>0.99999724653322553</v>
      </c>
      <c r="FM206" s="2">
        <f t="shared" si="253"/>
        <v>0.99999729974206708</v>
      </c>
      <c r="FN206" s="2">
        <f t="shared" si="253"/>
        <v>0.99999686815330613</v>
      </c>
      <c r="FO206" s="2">
        <f t="shared" si="253"/>
        <v>0.99999727561336083</v>
      </c>
      <c r="FP206" s="2">
        <f t="shared" si="253"/>
        <v>0.9999971321079385</v>
      </c>
      <c r="FQ206" s="2">
        <f t="shared" si="253"/>
        <v>0.99999712606683322</v>
      </c>
      <c r="FR206" s="2">
        <f t="shared" si="253"/>
        <v>0.99999722235054167</v>
      </c>
      <c r="FS206" s="2">
        <f t="shared" si="253"/>
        <v>0.99999739143849187</v>
      </c>
      <c r="FT206" s="2">
        <f t="shared" si="253"/>
        <v>0.99999721128076846</v>
      </c>
      <c r="FU206" s="2">
        <f t="shared" si="253"/>
        <v>0.9999958497582363</v>
      </c>
      <c r="FW206" s="2">
        <f t="shared" si="244"/>
        <v>0.87189266718394098</v>
      </c>
      <c r="FX206" s="2">
        <f t="shared" si="244"/>
        <v>0.91857550892678907</v>
      </c>
      <c r="FY206" s="2">
        <f t="shared" si="244"/>
        <v>0.91122281050465448</v>
      </c>
      <c r="FZ206" s="2">
        <f t="shared" si="244"/>
        <v>0.8989680326487085</v>
      </c>
      <c r="GA206" s="2">
        <f t="shared" si="244"/>
        <v>0.89521475638471537</v>
      </c>
      <c r="GB206" s="2">
        <f t="shared" si="244"/>
        <v>0.90404944006241106</v>
      </c>
      <c r="GC206" s="2">
        <f t="shared" si="244"/>
        <v>0.91201395186047007</v>
      </c>
      <c r="GD206" s="2">
        <f t="shared" si="244"/>
        <v>0.92903346364549644</v>
      </c>
      <c r="GE206" s="2">
        <f t="shared" si="244"/>
        <v>0.9364683803594781</v>
      </c>
      <c r="GF206" s="2">
        <f t="shared" si="244"/>
        <v>0.9237581721793342</v>
      </c>
      <c r="GG206" s="2">
        <f t="shared" si="244"/>
        <v>0.91119915273649799</v>
      </c>
      <c r="GH206" s="2">
        <f t="shared" si="244"/>
        <v>0.88585836675296303</v>
      </c>
      <c r="GI206" s="2">
        <f t="shared" si="244"/>
        <v>0.86591302318447883</v>
      </c>
      <c r="GJ206" s="2">
        <f t="shared" si="244"/>
        <v>0.8332777590331415</v>
      </c>
      <c r="GK206" s="2">
        <f t="shared" si="244"/>
        <v>0.80421453839885548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1.5557344749395473E-214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2.7768164844093603E-101</v>
      </c>
      <c r="HT206" s="86">
        <f t="shared" si="246"/>
        <v>7.7014187434272502E-80</v>
      </c>
      <c r="HU206" s="86">
        <f t="shared" si="246"/>
        <v>5.6110279375842891E-88</v>
      </c>
      <c r="HV206" s="86">
        <f t="shared" si="246"/>
        <v>2.0411267327268601E-94</v>
      </c>
      <c r="HW206" s="86">
        <f t="shared" si="246"/>
        <v>2.6442541757635701E-96</v>
      </c>
      <c r="HX206" s="86">
        <f t="shared" si="246"/>
        <v>6.8216211416820174E-103</v>
      </c>
      <c r="HY206" s="86">
        <f t="shared" si="246"/>
        <v>1.2422428636805196E-114</v>
      </c>
      <c r="HZ206" s="86">
        <f t="shared" si="246"/>
        <v>2.5125956952294554E-153</v>
      </c>
      <c r="IA206" s="86">
        <f t="shared" si="246"/>
        <v>8.3894961304985506E-140</v>
      </c>
      <c r="IB206" s="86">
        <f t="shared" si="246"/>
        <v>4.0115955587319949E-127</v>
      </c>
      <c r="IC206" s="86">
        <f t="shared" si="246"/>
        <v>6.6107994716328146E-104</v>
      </c>
      <c r="ID206" s="86">
        <f t="shared" si="246"/>
        <v>5.274922183757926E-96</v>
      </c>
      <c r="IE206" s="86">
        <f t="shared" si="246"/>
        <v>8.8464261203118966E-84</v>
      </c>
      <c r="IF206" s="86">
        <f t="shared" si="246"/>
        <v>8.4948939618517667E-67</v>
      </c>
      <c r="IG206" s="86">
        <f t="shared" si="246"/>
        <v>1.879498190614145E-68</v>
      </c>
      <c r="II206" s="86">
        <f t="shared" si="247"/>
        <v>4.9212995378082891E-5</v>
      </c>
      <c r="IJ206" s="86">
        <f t="shared" si="247"/>
        <v>2.2750751262691593E-5</v>
      </c>
      <c r="IK206" s="86">
        <f t="shared" si="247"/>
        <v>1.1092131118677952E-5</v>
      </c>
      <c r="IL206" s="86">
        <f t="shared" si="247"/>
        <v>1.3575108916083795E-5</v>
      </c>
      <c r="IM206" s="86">
        <f t="shared" si="247"/>
        <v>1.4853606018138547E-5</v>
      </c>
      <c r="IN206" s="86">
        <f t="shared" si="247"/>
        <v>3.8896455616883409E-6</v>
      </c>
      <c r="IO206" s="86">
        <f t="shared" si="247"/>
        <v>7.500532711180148E-7</v>
      </c>
      <c r="IP206" s="86">
        <f t="shared" si="247"/>
        <v>7.2189730381821269E-10</v>
      </c>
      <c r="IQ206" s="86">
        <f t="shared" si="247"/>
        <v>1.4993414526942248E-9</v>
      </c>
      <c r="IR206" s="86">
        <f t="shared" si="247"/>
        <v>4.2496966702960183E-8</v>
      </c>
      <c r="IS206" s="86">
        <f t="shared" si="247"/>
        <v>2.1262091436824442E-6</v>
      </c>
      <c r="IT206" s="86">
        <f t="shared" si="247"/>
        <v>2.9595912162941213E-5</v>
      </c>
      <c r="IU206" s="86">
        <f t="shared" si="247"/>
        <v>2.5196371658829842E-4</v>
      </c>
      <c r="IV206" s="86">
        <f t="shared" si="247"/>
        <v>1.2914642919851841E-5</v>
      </c>
      <c r="IW206" s="86">
        <f t="shared" si="247"/>
        <v>6.7389327701981113E-8</v>
      </c>
      <c r="IY206" s="86">
        <f t="shared" si="248"/>
        <v>4.9212995378082891E-5</v>
      </c>
      <c r="IZ206" s="86">
        <f t="shared" si="248"/>
        <v>2.2750751262691593E-5</v>
      </c>
      <c r="JA206" s="86">
        <f t="shared" si="248"/>
        <v>1.1092131118677952E-5</v>
      </c>
      <c r="JB206" s="86">
        <f t="shared" si="248"/>
        <v>1.3575108916083795E-5</v>
      </c>
      <c r="JC206" s="86">
        <f t="shared" si="248"/>
        <v>1.4853606018138547E-5</v>
      </c>
      <c r="JD206" s="86">
        <f t="shared" si="248"/>
        <v>3.8896455616883409E-6</v>
      </c>
      <c r="JE206" s="86">
        <f t="shared" si="248"/>
        <v>7.500532711180148E-7</v>
      </c>
      <c r="JF206" s="86">
        <f t="shared" si="248"/>
        <v>7.2189730381821269E-10</v>
      </c>
      <c r="JG206" s="86">
        <f t="shared" si="248"/>
        <v>1.4993414526942248E-9</v>
      </c>
      <c r="JH206" s="86">
        <f t="shared" si="248"/>
        <v>4.2496966702960183E-8</v>
      </c>
      <c r="JI206" s="86">
        <f t="shared" si="248"/>
        <v>2.1262091436824442E-6</v>
      </c>
      <c r="JJ206" s="86">
        <f t="shared" si="248"/>
        <v>2.9595912162941213E-5</v>
      </c>
      <c r="JK206" s="86">
        <f t="shared" si="248"/>
        <v>2.5196371658829842E-4</v>
      </c>
      <c r="JL206" s="86">
        <f t="shared" si="248"/>
        <v>1.2914642919851841E-5</v>
      </c>
      <c r="JM206" s="86">
        <f t="shared" si="248"/>
        <v>6.7389327701981113E-8</v>
      </c>
    </row>
    <row r="207" spans="2:273" x14ac:dyDescent="0.25">
      <c r="B207" s="2">
        <v>180</v>
      </c>
      <c r="C207" s="37">
        <v>24.852</v>
      </c>
      <c r="D207" s="37">
        <v>28.417000000000002</v>
      </c>
      <c r="E207" s="37">
        <v>31.576000000000001</v>
      </c>
      <c r="F207" s="37">
        <v>26.864000000000001</v>
      </c>
      <c r="G207" s="37">
        <v>31.317</v>
      </c>
      <c r="H207" s="37">
        <v>28.7</v>
      </c>
      <c r="I207" s="37">
        <v>25.6</v>
      </c>
      <c r="J207" s="37">
        <v>26.103000000000002</v>
      </c>
      <c r="K207" s="37">
        <v>26.5</v>
      </c>
      <c r="L207" s="37">
        <v>24.433</v>
      </c>
      <c r="M207" s="37">
        <v>25.716999999999999</v>
      </c>
      <c r="N207" s="37">
        <v>26.733000000000001</v>
      </c>
      <c r="O207" s="37">
        <v>26.567</v>
      </c>
      <c r="P207" s="37">
        <v>26.332999999999998</v>
      </c>
      <c r="Q207" s="37">
        <v>27.05</v>
      </c>
      <c r="S207" s="4">
        <f t="shared" si="249"/>
        <v>24.096348287384981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25.206289978847998</v>
      </c>
      <c r="AE207" s="4">
        <f t="shared" si="249"/>
        <v>27.007288082881573</v>
      </c>
      <c r="AF207" s="4">
        <f t="shared" si="249"/>
        <v>25.874849215461214</v>
      </c>
      <c r="AG207" s="4">
        <f t="shared" si="249"/>
        <v>28.318646478883732</v>
      </c>
      <c r="AI207" s="4">
        <f t="shared" si="250"/>
        <v>0.75565171261501973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1.5267100211520024</v>
      </c>
      <c r="AU207" s="4">
        <f t="shared" si="250"/>
        <v>-0.44028808288157251</v>
      </c>
      <c r="AV207" s="4">
        <f t="shared" si="250"/>
        <v>0.458150784538784</v>
      </c>
      <c r="AW207" s="4">
        <f t="shared" si="250"/>
        <v>-1.2686464788837313</v>
      </c>
      <c r="AY207" s="2">
        <f t="shared" si="242"/>
        <v>24.096348287384981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25.206289978847998</v>
      </c>
      <c r="BK207" s="2">
        <f t="shared" si="242"/>
        <v>27.007288082881526</v>
      </c>
      <c r="BL207" s="2">
        <f t="shared" si="242"/>
        <v>25.874849196955356</v>
      </c>
      <c r="BM207" s="2">
        <f t="shared" si="242"/>
        <v>28.318646471848691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24.852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26.733000000000001</v>
      </c>
      <c r="DG207" s="2">
        <f t="shared" si="209"/>
        <v>26.567</v>
      </c>
      <c r="DH207" s="2">
        <f t="shared" si="210"/>
        <v>26.332999999999998</v>
      </c>
      <c r="DI207" s="2">
        <f t="shared" si="211"/>
        <v>27.05</v>
      </c>
      <c r="DK207" s="2">
        <f t="shared" si="251"/>
        <v>102.76639118065432</v>
      </c>
      <c r="DL207" s="2">
        <f t="shared" si="251"/>
        <v>98.555738264580384</v>
      </c>
      <c r="DM207" s="2">
        <f t="shared" si="251"/>
        <v>93.730355618776684</v>
      </c>
      <c r="DN207" s="2">
        <f t="shared" si="251"/>
        <v>102.00461349527666</v>
      </c>
      <c r="DO207" s="2">
        <f t="shared" si="251"/>
        <v>107.14540766550522</v>
      </c>
      <c r="DP207" s="2">
        <f t="shared" si="251"/>
        <v>97.247096529080693</v>
      </c>
      <c r="DQ207" s="2">
        <f t="shared" si="251"/>
        <v>86.174870075046925</v>
      </c>
      <c r="DR207" s="2">
        <f t="shared" si="251"/>
        <v>90.398253674727357</v>
      </c>
      <c r="DS207" s="2">
        <f t="shared" si="251"/>
        <v>95.494999155722311</v>
      </c>
      <c r="DT207" s="2">
        <f t="shared" si="251"/>
        <v>85.590702063789877</v>
      </c>
      <c r="DU207" s="2">
        <f t="shared" si="251"/>
        <v>102.47618488529017</v>
      </c>
      <c r="DV207" s="2">
        <f t="shared" si="251"/>
        <v>93.42267251407128</v>
      </c>
      <c r="DW207" s="2">
        <f t="shared" si="251"/>
        <v>100.3904435897436</v>
      </c>
      <c r="DX207" s="2">
        <f t="shared" si="251"/>
        <v>106.29947945590993</v>
      </c>
      <c r="DY207" s="2">
        <f t="shared" si="251"/>
        <v>104.49098313782991</v>
      </c>
      <c r="EA207" s="2">
        <f t="shared" si="240"/>
        <v>23.389606855029868</v>
      </c>
      <c r="EB207" s="2">
        <f t="shared" si="240"/>
        <v>25.825252340276741</v>
      </c>
      <c r="EC207" s="2">
        <f t="shared" si="240"/>
        <v>31.248967161226499</v>
      </c>
      <c r="ED207" s="2">
        <f t="shared" si="240"/>
        <v>31.230039859305478</v>
      </c>
      <c r="EE207" s="2">
        <f t="shared" si="240"/>
        <v>31.061703236015969</v>
      </c>
      <c r="EF207" s="2">
        <f t="shared" si="239"/>
        <v>30.323591179655299</v>
      </c>
      <c r="EG207" s="2">
        <f t="shared" si="239"/>
        <v>24.375645815418036</v>
      </c>
      <c r="EH207" s="2">
        <f t="shared" si="239"/>
        <v>26.849332302261317</v>
      </c>
      <c r="EI207" s="2">
        <f t="shared" si="239"/>
        <v>22.369944490503261</v>
      </c>
      <c r="EJ207" s="2">
        <f t="shared" si="239"/>
        <v>22.201900429918396</v>
      </c>
      <c r="EK207" s="2">
        <f t="shared" si="212"/>
        <v>25.744155341774427</v>
      </c>
      <c r="EL207" s="2">
        <f t="shared" si="179"/>
        <v>23.843894206664192</v>
      </c>
      <c r="EM207" s="2">
        <f t="shared" si="179"/>
        <v>26.766581812849534</v>
      </c>
      <c r="EN207" s="2">
        <f t="shared" si="179"/>
        <v>25.188176929090925</v>
      </c>
      <c r="EO207" s="2">
        <f t="shared" si="179"/>
        <v>30.53062869545635</v>
      </c>
      <c r="EQ207" s="2">
        <f t="shared" si="252"/>
        <v>24.190870494112918</v>
      </c>
      <c r="ER207" s="2">
        <f t="shared" si="252"/>
        <v>26.98924413513604</v>
      </c>
      <c r="ES207" s="2">
        <f t="shared" si="252"/>
        <v>30.433635027820188</v>
      </c>
      <c r="ET207" s="2">
        <f t="shared" si="252"/>
        <v>30.138364039045921</v>
      </c>
      <c r="EU207" s="2">
        <f t="shared" si="252"/>
        <v>30.22224365866299</v>
      </c>
      <c r="EV207" s="2">
        <f t="shared" si="252"/>
        <v>29.376614169247745</v>
      </c>
      <c r="EW207" s="2">
        <f t="shared" si="252"/>
        <v>25.054793599969564</v>
      </c>
      <c r="EX207" s="2">
        <f t="shared" si="252"/>
        <v>26.166458237119464</v>
      </c>
      <c r="EY207" s="2">
        <f t="shared" si="252"/>
        <v>24.594667531186843</v>
      </c>
      <c r="EZ207" s="2">
        <f t="shared" si="252"/>
        <v>23.615447415078116</v>
      </c>
      <c r="FA207" s="2">
        <f t="shared" si="252"/>
        <v>25.973027393833952</v>
      </c>
      <c r="FB207" s="2">
        <f t="shared" si="252"/>
        <v>25.366189963475104</v>
      </c>
      <c r="FC207" s="2">
        <f t="shared" si="252"/>
        <v>27.041081994088913</v>
      </c>
      <c r="FD207" s="2">
        <f t="shared" si="252"/>
        <v>25.999905890332577</v>
      </c>
      <c r="FE207" s="2">
        <f t="shared" si="252"/>
        <v>27.82718150844897</v>
      </c>
      <c r="FG207" s="2">
        <f t="shared" si="253"/>
        <v>0.99999797263858736</v>
      </c>
      <c r="FH207" s="2">
        <f t="shared" si="253"/>
        <v>0.99999799424300917</v>
      </c>
      <c r="FI207" s="2">
        <f t="shared" si="253"/>
        <v>0.9999978422503828</v>
      </c>
      <c r="FJ207" s="2">
        <f t="shared" si="253"/>
        <v>0.99999767936179063</v>
      </c>
      <c r="FK207" s="2">
        <f t="shared" si="253"/>
        <v>0.99999734647333327</v>
      </c>
      <c r="FL207" s="2">
        <f t="shared" si="253"/>
        <v>0.99999748880784745</v>
      </c>
      <c r="FM207" s="2">
        <f t="shared" si="253"/>
        <v>0.99999753733491092</v>
      </c>
      <c r="FN207" s="2">
        <f t="shared" si="253"/>
        <v>0.99999714372108095</v>
      </c>
      <c r="FO207" s="2">
        <f t="shared" si="253"/>
        <v>0.99999751532925885</v>
      </c>
      <c r="FP207" s="2">
        <f t="shared" si="253"/>
        <v>0.99999738445069375</v>
      </c>
      <c r="FQ207" s="2">
        <f t="shared" si="253"/>
        <v>0.99999737894113749</v>
      </c>
      <c r="FR207" s="2">
        <f t="shared" si="253"/>
        <v>0.99999746675296697</v>
      </c>
      <c r="FS207" s="2">
        <f t="shared" si="253"/>
        <v>0.99999762096308342</v>
      </c>
      <c r="FT207" s="2">
        <f t="shared" si="253"/>
        <v>0.99999745665720885</v>
      </c>
      <c r="FU207" s="2">
        <f t="shared" si="253"/>
        <v>0.99999621493314328</v>
      </c>
      <c r="FW207" s="2">
        <f t="shared" si="244"/>
        <v>0.88183273576984822</v>
      </c>
      <c r="FX207" s="2">
        <f t="shared" si="244"/>
        <v>0.92520410843458012</v>
      </c>
      <c r="FY207" s="2">
        <f t="shared" si="244"/>
        <v>0.91839680320145822</v>
      </c>
      <c r="FZ207" s="2">
        <f t="shared" si="244"/>
        <v>0.9070312849944403</v>
      </c>
      <c r="GA207" s="2">
        <f t="shared" si="244"/>
        <v>0.90354541405065514</v>
      </c>
      <c r="GB207" s="2">
        <f t="shared" si="244"/>
        <v>0.91174696339301875</v>
      </c>
      <c r="GC207" s="2">
        <f t="shared" si="244"/>
        <v>0.91912968709817766</v>
      </c>
      <c r="GD207" s="2">
        <f t="shared" si="244"/>
        <v>0.9348710659240087</v>
      </c>
      <c r="GE207" s="2">
        <f t="shared" si="244"/>
        <v>0.94173275487525054</v>
      </c>
      <c r="GF207" s="2">
        <f t="shared" si="244"/>
        <v>0.92999701477850971</v>
      </c>
      <c r="GG207" s="2">
        <f t="shared" si="244"/>
        <v>0.91837488594226546</v>
      </c>
      <c r="GH207" s="2">
        <f t="shared" si="244"/>
        <v>0.89484550282386632</v>
      </c>
      <c r="GI207" s="2">
        <f t="shared" si="244"/>
        <v>0.87625121069456391</v>
      </c>
      <c r="GJ207" s="2">
        <f t="shared" si="244"/>
        <v>0.84568372793773816</v>
      </c>
      <c r="GK207" s="2">
        <f t="shared" si="244"/>
        <v>0.81831159089254002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5.0934074390905843E-219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4.4975559790981234E-105</v>
      </c>
      <c r="HT207" s="86">
        <f t="shared" si="246"/>
        <v>1.3011771578235656E-82</v>
      </c>
      <c r="HU207" s="86">
        <f t="shared" si="246"/>
        <v>4.0176019817421093E-91</v>
      </c>
      <c r="HV207" s="86">
        <f t="shared" si="246"/>
        <v>7.4314569605455724E-98</v>
      </c>
      <c r="HW207" s="86">
        <f t="shared" si="246"/>
        <v>7.9226475695563286E-100</v>
      </c>
      <c r="HX207" s="86">
        <f t="shared" si="246"/>
        <v>1.3157795833088081E-106</v>
      </c>
      <c r="HY207" s="86">
        <f t="shared" si="246"/>
        <v>1.1528615571247383E-118</v>
      </c>
      <c r="HZ207" s="86">
        <f t="shared" si="246"/>
        <v>1.2939360009530786E-158</v>
      </c>
      <c r="IA207" s="86">
        <f t="shared" si="246"/>
        <v>1.5537518435718254E-144</v>
      </c>
      <c r="IB207" s="86">
        <f t="shared" si="246"/>
        <v>1.5558075661500556E-131</v>
      </c>
      <c r="IC207" s="86">
        <f t="shared" si="246"/>
        <v>1.3423566072701366E-107</v>
      </c>
      <c r="ID207" s="86">
        <f t="shared" si="246"/>
        <v>1.4802512218731122E-99</v>
      </c>
      <c r="IE207" s="86">
        <f t="shared" si="246"/>
        <v>5.6892072363068206E-87</v>
      </c>
      <c r="IF207" s="86">
        <f t="shared" si="246"/>
        <v>2.1511629802466276E-69</v>
      </c>
      <c r="IG207" s="86">
        <f t="shared" si="246"/>
        <v>3.1324457553399853E-71</v>
      </c>
      <c r="II207" s="86">
        <f t="shared" si="247"/>
        <v>2.0971768493963628E-5</v>
      </c>
      <c r="IJ207" s="86">
        <f t="shared" si="247"/>
        <v>1.0973734823777906E-5</v>
      </c>
      <c r="IK207" s="86">
        <f t="shared" si="247"/>
        <v>4.9115907698546431E-6</v>
      </c>
      <c r="IL207" s="86">
        <f t="shared" si="247"/>
        <v>5.7892017406981351E-6</v>
      </c>
      <c r="IM207" s="86">
        <f t="shared" si="247"/>
        <v>6.2782362334137823E-6</v>
      </c>
      <c r="IN207" s="86">
        <f t="shared" si="247"/>
        <v>1.5337820451321115E-6</v>
      </c>
      <c r="IO207" s="86">
        <f t="shared" si="247"/>
        <v>2.7065405552885677E-7</v>
      </c>
      <c r="IP207" s="86">
        <f t="shared" si="247"/>
        <v>1.749591448986102E-10</v>
      </c>
      <c r="IQ207" s="86">
        <f t="shared" si="247"/>
        <v>4.0692649177934888E-10</v>
      </c>
      <c r="IR207" s="86">
        <f t="shared" si="247"/>
        <v>1.327505954163529E-8</v>
      </c>
      <c r="IS207" s="86">
        <f t="shared" si="247"/>
        <v>8.2827363770896229E-7</v>
      </c>
      <c r="IT207" s="86">
        <f t="shared" si="247"/>
        <v>1.2754176392694895E-5</v>
      </c>
      <c r="IU207" s="86">
        <f t="shared" si="247"/>
        <v>1.2253937144969778E-4</v>
      </c>
      <c r="IV207" s="86">
        <f t="shared" si="247"/>
        <v>4.0035168812555842E-6</v>
      </c>
      <c r="IW207" s="86">
        <f t="shared" si="247"/>
        <v>8.950528134807835E-9</v>
      </c>
      <c r="IY207" s="86">
        <f t="shared" si="248"/>
        <v>2.0971768493963628E-5</v>
      </c>
      <c r="IZ207" s="86">
        <f t="shared" si="248"/>
        <v>1.0973734823777906E-5</v>
      </c>
      <c r="JA207" s="86">
        <f t="shared" si="248"/>
        <v>4.9115907698546431E-6</v>
      </c>
      <c r="JB207" s="86">
        <f t="shared" si="248"/>
        <v>5.7892017406981351E-6</v>
      </c>
      <c r="JC207" s="86">
        <f t="shared" si="248"/>
        <v>6.2782362334137823E-6</v>
      </c>
      <c r="JD207" s="86">
        <f t="shared" si="248"/>
        <v>1.5337820451321115E-6</v>
      </c>
      <c r="JE207" s="86">
        <f t="shared" si="248"/>
        <v>2.7065405552885677E-7</v>
      </c>
      <c r="JF207" s="86">
        <f t="shared" si="248"/>
        <v>1.749591448986102E-10</v>
      </c>
      <c r="JG207" s="86">
        <f t="shared" si="248"/>
        <v>4.0692649177934888E-10</v>
      </c>
      <c r="JH207" s="86">
        <f t="shared" si="248"/>
        <v>1.327505954163529E-8</v>
      </c>
      <c r="JI207" s="86">
        <f t="shared" si="248"/>
        <v>8.2827363770896229E-7</v>
      </c>
      <c r="JJ207" s="86">
        <f t="shared" si="248"/>
        <v>1.2754176392694895E-5</v>
      </c>
      <c r="JK207" s="86">
        <f t="shared" si="248"/>
        <v>1.2253937144969778E-4</v>
      </c>
      <c r="JL207" s="86">
        <f t="shared" si="248"/>
        <v>4.0035168812555842E-6</v>
      </c>
      <c r="JM207" s="86">
        <f t="shared" si="248"/>
        <v>8.950528134807835E-9</v>
      </c>
    </row>
    <row r="208" spans="2:273" x14ac:dyDescent="0.25">
      <c r="B208" s="2">
        <v>181</v>
      </c>
      <c r="C208" s="37">
        <v>24.82</v>
      </c>
      <c r="D208" s="37">
        <v>26.25</v>
      </c>
      <c r="E208" s="37">
        <v>32</v>
      </c>
      <c r="F208" s="37">
        <v>27.423999999999999</v>
      </c>
      <c r="G208" s="37">
        <v>31.716999999999999</v>
      </c>
      <c r="H208" s="37">
        <v>29.933</v>
      </c>
      <c r="I208" s="37">
        <v>24.832999999999998</v>
      </c>
      <c r="J208" s="37">
        <v>27.068999999999999</v>
      </c>
      <c r="K208" s="37">
        <v>26.361999999999998</v>
      </c>
      <c r="L208" s="37">
        <v>25.4</v>
      </c>
      <c r="M208" s="37">
        <v>27.283000000000001</v>
      </c>
      <c r="N208" s="37">
        <v>25.917000000000002</v>
      </c>
      <c r="O208" s="37">
        <v>26.582999999999998</v>
      </c>
      <c r="P208" s="37">
        <v>26.983000000000001</v>
      </c>
      <c r="Q208" s="37">
        <v>27.867000000000001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>
        <f t="shared" si="249"/>
        <v>26.893441544539105</v>
      </c>
      <c r="AF208" s="4">
        <f t="shared" si="249"/>
        <v>25.733712261008243</v>
      </c>
      <c r="AG208" s="4">
        <f t="shared" si="249"/>
        <v>28.166793783413773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-0.31044154453910622</v>
      </c>
      <c r="AV208" s="4">
        <f t="shared" si="250"/>
        <v>1.2492877389917574</v>
      </c>
      <c r="AW208" s="4">
        <f t="shared" si="250"/>
        <v>-0.29979378341377227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>
        <f t="shared" si="242"/>
        <v>26.893441544539101</v>
      </c>
      <c r="BL208" s="2">
        <f t="shared" si="242"/>
        <v>25.733712258910987</v>
      </c>
      <c r="BM208" s="2">
        <f t="shared" si="242"/>
        <v>28.166793782909913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>
        <f t="shared" si="209"/>
        <v>26.582999999999998</v>
      </c>
      <c r="DH208" s="2">
        <f t="shared" si="210"/>
        <v>26.983000000000001</v>
      </c>
      <c r="DI208" s="2">
        <f t="shared" si="211"/>
        <v>27.867000000000001</v>
      </c>
      <c r="DK208" s="2">
        <f t="shared" si="251"/>
        <v>103.14928165007112</v>
      </c>
      <c r="DL208" s="2">
        <f t="shared" si="251"/>
        <v>98.898480559506893</v>
      </c>
      <c r="DM208" s="2">
        <f t="shared" si="251"/>
        <v>94.031389758179245</v>
      </c>
      <c r="DN208" s="2">
        <f t="shared" si="251"/>
        <v>102.35308394062079</v>
      </c>
      <c r="DO208" s="2">
        <f t="shared" si="251"/>
        <v>107.54325975609756</v>
      </c>
      <c r="DP208" s="2">
        <f t="shared" si="251"/>
        <v>97.592257410881814</v>
      </c>
      <c r="DQ208" s="2">
        <f t="shared" si="251"/>
        <v>86.459736866791758</v>
      </c>
      <c r="DR208" s="2">
        <f t="shared" si="251"/>
        <v>90.711699857752478</v>
      </c>
      <c r="DS208" s="2">
        <f t="shared" si="251"/>
        <v>95.831797748592862</v>
      </c>
      <c r="DT208" s="2">
        <f t="shared" si="251"/>
        <v>85.867588836772995</v>
      </c>
      <c r="DU208" s="2">
        <f t="shared" si="251"/>
        <v>102.84940350877193</v>
      </c>
      <c r="DV208" s="2">
        <f t="shared" si="251"/>
        <v>93.731560037523451</v>
      </c>
      <c r="DW208" s="2">
        <f t="shared" si="251"/>
        <v>100.72568205128206</v>
      </c>
      <c r="DX208" s="2">
        <f t="shared" si="251"/>
        <v>106.67274521575982</v>
      </c>
      <c r="DY208" s="2">
        <f t="shared" si="251"/>
        <v>104.90292851906159</v>
      </c>
      <c r="EA208" s="2">
        <f t="shared" si="240"/>
        <v>23.285453803510482</v>
      </c>
      <c r="EB208" s="2">
        <f t="shared" si="240"/>
        <v>25.712029494480248</v>
      </c>
      <c r="EC208" s="2">
        <f t="shared" si="240"/>
        <v>31.155863039894484</v>
      </c>
      <c r="ED208" s="2">
        <f t="shared" si="240"/>
        <v>31.154722407964407</v>
      </c>
      <c r="EE208" s="2">
        <f t="shared" si="240"/>
        <v>31.007372090417505</v>
      </c>
      <c r="EF208" s="2">
        <f t="shared" si="239"/>
        <v>30.286668046590371</v>
      </c>
      <c r="EG208" s="2">
        <f t="shared" si="239"/>
        <v>24.286078385962103</v>
      </c>
      <c r="EH208" s="2">
        <f t="shared" si="239"/>
        <v>26.771836019039625</v>
      </c>
      <c r="EI208" s="2">
        <f t="shared" si="239"/>
        <v>22.223598920084079</v>
      </c>
      <c r="EJ208" s="2">
        <f t="shared" si="239"/>
        <v>22.084794485433758</v>
      </c>
      <c r="EK208" s="2">
        <f t="shared" si="212"/>
        <v>25.671732167800652</v>
      </c>
      <c r="EL208" s="2">
        <f t="shared" si="179"/>
        <v>23.71891763127088</v>
      </c>
      <c r="EM208" s="2">
        <f t="shared" si="179"/>
        <v>26.646485731823752</v>
      </c>
      <c r="EN208" s="2">
        <f t="shared" si="179"/>
        <v>25.027642652844328</v>
      </c>
      <c r="EO208" s="2">
        <f t="shared" si="179"/>
        <v>30.442443822656926</v>
      </c>
      <c r="EQ208" s="2">
        <f t="shared" si="252"/>
        <v>24.098641903995176</v>
      </c>
      <c r="ER208" s="2">
        <f t="shared" si="252"/>
        <v>26.892477080911103</v>
      </c>
      <c r="ES208" s="2">
        <f t="shared" si="252"/>
        <v>30.328899774661714</v>
      </c>
      <c r="ET208" s="2">
        <f t="shared" si="252"/>
        <v>30.047523442321406</v>
      </c>
      <c r="EU208" s="2">
        <f t="shared" si="252"/>
        <v>30.156019592414225</v>
      </c>
      <c r="EV208" s="2">
        <f t="shared" si="252"/>
        <v>29.326174779615958</v>
      </c>
      <c r="EW208" s="2">
        <f t="shared" si="252"/>
        <v>24.974537544097736</v>
      </c>
      <c r="EX208" s="2">
        <f t="shared" si="252"/>
        <v>26.080295304763396</v>
      </c>
      <c r="EY208" s="2">
        <f t="shared" si="252"/>
        <v>24.477667210088601</v>
      </c>
      <c r="EZ208" s="2">
        <f t="shared" si="252"/>
        <v>23.517897668132726</v>
      </c>
      <c r="FA208" s="2">
        <f t="shared" si="252"/>
        <v>25.903964772948328</v>
      </c>
      <c r="FB208" s="2">
        <f t="shared" si="252"/>
        <v>25.263081818466318</v>
      </c>
      <c r="FC208" s="2">
        <f t="shared" si="252"/>
        <v>26.925067762186334</v>
      </c>
      <c r="FD208" s="2">
        <f t="shared" si="252"/>
        <v>25.850994987176513</v>
      </c>
      <c r="FE208" s="2">
        <f t="shared" si="252"/>
        <v>27.705683078073257</v>
      </c>
      <c r="FG208" s="2">
        <f t="shared" si="253"/>
        <v>0.99999815102408651</v>
      </c>
      <c r="FH208" s="2">
        <f t="shared" si="253"/>
        <v>0.99999817072756036</v>
      </c>
      <c r="FI208" s="2">
        <f t="shared" si="253"/>
        <v>0.99999803210858684</v>
      </c>
      <c r="FJ208" s="2">
        <f t="shared" si="253"/>
        <v>0.99999788355236674</v>
      </c>
      <c r="FK208" s="2">
        <f t="shared" si="253"/>
        <v>0.99999757995435246</v>
      </c>
      <c r="FL208" s="2">
        <f t="shared" si="253"/>
        <v>0.99999770976503111</v>
      </c>
      <c r="FM208" s="2">
        <f t="shared" si="253"/>
        <v>0.99999775402225843</v>
      </c>
      <c r="FN208" s="2">
        <f t="shared" si="253"/>
        <v>0.99999739504201091</v>
      </c>
      <c r="FO208" s="2">
        <f t="shared" si="253"/>
        <v>0.99999773395285652</v>
      </c>
      <c r="FP208" s="2">
        <f t="shared" si="253"/>
        <v>0.99999761459013292</v>
      </c>
      <c r="FQ208" s="2">
        <f t="shared" si="253"/>
        <v>0.99999760956535544</v>
      </c>
      <c r="FR208" s="2">
        <f t="shared" si="253"/>
        <v>0.9999976896507321</v>
      </c>
      <c r="FS208" s="2">
        <f t="shared" si="253"/>
        <v>0.99999783029209066</v>
      </c>
      <c r="FT208" s="2">
        <f t="shared" si="253"/>
        <v>0.99999768044328718</v>
      </c>
      <c r="FU208" s="2">
        <f t="shared" si="253"/>
        <v>0.99999654797684934</v>
      </c>
      <c r="FW208" s="2">
        <f t="shared" si="244"/>
        <v>0.89109787098755255</v>
      </c>
      <c r="FX208" s="2">
        <f t="shared" si="244"/>
        <v>0.93133342579153477</v>
      </c>
      <c r="FY208" s="2">
        <f t="shared" si="244"/>
        <v>0.92503876356424275</v>
      </c>
      <c r="FZ208" s="2">
        <f t="shared" si="244"/>
        <v>0.91451221365298485</v>
      </c>
      <c r="GA208" s="2">
        <f t="shared" si="244"/>
        <v>0.91127940413260777</v>
      </c>
      <c r="GB208" s="2">
        <f t="shared" si="244"/>
        <v>0.91888237041827703</v>
      </c>
      <c r="GC208" s="2">
        <f t="shared" si="244"/>
        <v>0.92571682041683123</v>
      </c>
      <c r="GD208" s="2">
        <f t="shared" si="244"/>
        <v>0.94025935401698713</v>
      </c>
      <c r="GE208" s="2">
        <f t="shared" si="244"/>
        <v>0.94658579231368289</v>
      </c>
      <c r="GF208" s="2">
        <f t="shared" si="244"/>
        <v>0.93576083731686477</v>
      </c>
      <c r="GG208" s="2">
        <f t="shared" si="244"/>
        <v>0.92501848457873737</v>
      </c>
      <c r="GH208" s="2">
        <f t="shared" si="244"/>
        <v>0.90320234270872934</v>
      </c>
      <c r="GI208" s="2">
        <f t="shared" si="244"/>
        <v>0.88589735014841964</v>
      </c>
      <c r="GJ208" s="2">
        <f t="shared" si="244"/>
        <v>0.85732461813383398</v>
      </c>
      <c r="GK208" s="2">
        <f t="shared" si="244"/>
        <v>0.83160615467327514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1.4973535066961246E-223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6.1906094671487098E-109</v>
      </c>
      <c r="HT208" s="86">
        <f t="shared" si="246"/>
        <v>1.9675386267265873E-85</v>
      </c>
      <c r="HU208" s="86">
        <f t="shared" si="246"/>
        <v>2.5277122441550656E-94</v>
      </c>
      <c r="HV208" s="86">
        <f t="shared" si="246"/>
        <v>2.3431255770461074E-101</v>
      </c>
      <c r="HW208" s="86">
        <f t="shared" si="246"/>
        <v>2.0471494404964673E-103</v>
      </c>
      <c r="HX208" s="86">
        <f t="shared" si="246"/>
        <v>2.1758975194996637E-110</v>
      </c>
      <c r="HY208" s="86">
        <f t="shared" si="246"/>
        <v>9.0930725946706882E-123</v>
      </c>
      <c r="HZ208" s="86">
        <f t="shared" si="246"/>
        <v>5.4089857573074541E-164</v>
      </c>
      <c r="IA208" s="86">
        <f t="shared" si="246"/>
        <v>2.3953659142576173E-149</v>
      </c>
      <c r="IB208" s="86">
        <f t="shared" si="246"/>
        <v>5.0632964715599363E-136</v>
      </c>
      <c r="IC208" s="86">
        <f t="shared" si="246"/>
        <v>2.3446410173881926E-111</v>
      </c>
      <c r="ID208" s="86">
        <f t="shared" si="246"/>
        <v>3.5721607839297414E-103</v>
      </c>
      <c r="IE208" s="86">
        <f t="shared" si="246"/>
        <v>3.1814293980719898E-90</v>
      </c>
      <c r="IF208" s="86">
        <f t="shared" si="246"/>
        <v>4.8486902124297677E-72</v>
      </c>
      <c r="IG208" s="86">
        <f t="shared" si="246"/>
        <v>4.584686648308839E-74</v>
      </c>
      <c r="II208" s="86">
        <f t="shared" si="247"/>
        <v>8.6175747001048784E-6</v>
      </c>
      <c r="IJ208" s="86">
        <f t="shared" si="247"/>
        <v>5.1630690674756948E-6</v>
      </c>
      <c r="IK208" s="86">
        <f t="shared" si="247"/>
        <v>2.1125409924557483E-6</v>
      </c>
      <c r="IL208" s="86">
        <f t="shared" si="247"/>
        <v>2.390334768450891E-6</v>
      </c>
      <c r="IM208" s="86">
        <f t="shared" si="247"/>
        <v>2.5668865784301603E-6</v>
      </c>
      <c r="IN208" s="86">
        <f t="shared" si="247"/>
        <v>5.8418681810813815E-7</v>
      </c>
      <c r="IO208" s="86">
        <f t="shared" si="247"/>
        <v>9.4136524630166504E-8</v>
      </c>
      <c r="IP208" s="86">
        <f t="shared" si="247"/>
        <v>4.043069371082378E-11</v>
      </c>
      <c r="IQ208" s="86">
        <f t="shared" si="247"/>
        <v>1.0591401040918954E-10</v>
      </c>
      <c r="IR208" s="86">
        <f t="shared" si="247"/>
        <v>3.9847716527227491E-9</v>
      </c>
      <c r="IS208" s="86">
        <f t="shared" si="247"/>
        <v>3.1187343451064955E-7</v>
      </c>
      <c r="IT208" s="86">
        <f t="shared" si="247"/>
        <v>5.313638265839704E-6</v>
      </c>
      <c r="IU208" s="86">
        <f t="shared" si="247"/>
        <v>5.7773908298314895E-5</v>
      </c>
      <c r="IV208" s="86">
        <f t="shared" si="247"/>
        <v>1.1687856815262363E-6</v>
      </c>
      <c r="IW208" s="86">
        <f t="shared" si="247"/>
        <v>1.0530442202779632E-9</v>
      </c>
      <c r="IY208" s="86">
        <f t="shared" si="248"/>
        <v>8.6175747001048784E-6</v>
      </c>
      <c r="IZ208" s="86">
        <f t="shared" si="248"/>
        <v>5.1630690674756948E-6</v>
      </c>
      <c r="JA208" s="86">
        <f t="shared" si="248"/>
        <v>2.1125409924557483E-6</v>
      </c>
      <c r="JB208" s="86">
        <f t="shared" si="248"/>
        <v>2.390334768450891E-6</v>
      </c>
      <c r="JC208" s="86">
        <f t="shared" si="248"/>
        <v>2.5668865784301603E-6</v>
      </c>
      <c r="JD208" s="86">
        <f t="shared" si="248"/>
        <v>5.8418681810813815E-7</v>
      </c>
      <c r="JE208" s="86">
        <f t="shared" si="248"/>
        <v>9.4136524630166504E-8</v>
      </c>
      <c r="JF208" s="86">
        <f t="shared" si="248"/>
        <v>4.043069371082378E-11</v>
      </c>
      <c r="JG208" s="86">
        <f t="shared" si="248"/>
        <v>1.0591401040918954E-10</v>
      </c>
      <c r="JH208" s="86">
        <f t="shared" si="248"/>
        <v>3.9847716527227491E-9</v>
      </c>
      <c r="JI208" s="86">
        <f t="shared" si="248"/>
        <v>3.1187343451064955E-7</v>
      </c>
      <c r="JJ208" s="86">
        <f t="shared" si="248"/>
        <v>5.313638265839704E-6</v>
      </c>
      <c r="JK208" s="86">
        <f t="shared" si="248"/>
        <v>5.7773908298314895E-5</v>
      </c>
      <c r="JL208" s="86">
        <f t="shared" si="248"/>
        <v>1.1687856815262363E-6</v>
      </c>
      <c r="JM208" s="86">
        <f t="shared" si="248"/>
        <v>1.0530442202779632E-9</v>
      </c>
    </row>
    <row r="209" spans="2:273" x14ac:dyDescent="0.25">
      <c r="B209" s="2">
        <v>182</v>
      </c>
      <c r="C209" s="37">
        <v>23.41</v>
      </c>
      <c r="D209" s="37">
        <v>26.6</v>
      </c>
      <c r="E209" s="37">
        <v>30.507999999999999</v>
      </c>
      <c r="F209" s="37">
        <v>28.288</v>
      </c>
      <c r="G209" s="37">
        <v>29.5</v>
      </c>
      <c r="H209" s="37">
        <v>28.983000000000001</v>
      </c>
      <c r="I209" s="37">
        <v>24.033000000000001</v>
      </c>
      <c r="J209" s="37">
        <v>25.431000000000001</v>
      </c>
      <c r="K209" s="37">
        <v>26.983000000000001</v>
      </c>
      <c r="L209" s="37">
        <v>26.716999999999999</v>
      </c>
      <c r="M209" s="37">
        <v>27.867000000000001</v>
      </c>
      <c r="N209" s="37">
        <v>26.283000000000001</v>
      </c>
      <c r="O209" s="37">
        <v>28.082999999999998</v>
      </c>
      <c r="P209" s="37">
        <v>25.417000000000002</v>
      </c>
      <c r="Q209" s="37">
        <v>27.266999999999999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>
        <f t="shared" si="249"/>
        <v>26.779487895446533</v>
      </c>
      <c r="AF209" s="4">
        <f t="shared" si="249"/>
        <v>25.592228344372085</v>
      </c>
      <c r="AG209" s="4">
        <f t="shared" si="249"/>
        <v>28.016238553832903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1.3035121045534659</v>
      </c>
      <c r="AV209" s="4">
        <f t="shared" si="250"/>
        <v>-0.17522834437208346</v>
      </c>
      <c r="AW209" s="4">
        <f t="shared" si="250"/>
        <v>-0.74923855383290316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>
        <f t="shared" si="242"/>
        <v>26.779487895446533</v>
      </c>
      <c r="BL209" s="2">
        <f t="shared" si="242"/>
        <v>25.592228344159178</v>
      </c>
      <c r="BM209" s="2">
        <f t="shared" si="242"/>
        <v>28.016238553801852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>
        <f t="shared" si="209"/>
        <v>28.082999999999998</v>
      </c>
      <c r="DH209" s="2">
        <f t="shared" si="210"/>
        <v>25.417000000000002</v>
      </c>
      <c r="DI209" s="2">
        <f t="shared" si="211"/>
        <v>27.266999999999999</v>
      </c>
      <c r="DK209" s="2">
        <f t="shared" si="251"/>
        <v>103.53217211948791</v>
      </c>
      <c r="DL209" s="2">
        <f t="shared" si="251"/>
        <v>99.241222854433403</v>
      </c>
      <c r="DM209" s="2">
        <f t="shared" si="251"/>
        <v>94.332423897581805</v>
      </c>
      <c r="DN209" s="2">
        <f t="shared" si="251"/>
        <v>102.70155438596493</v>
      </c>
      <c r="DO209" s="2">
        <f t="shared" si="251"/>
        <v>107.94111184668989</v>
      </c>
      <c r="DP209" s="2">
        <f t="shared" si="251"/>
        <v>97.937418292682949</v>
      </c>
      <c r="DQ209" s="2">
        <f t="shared" si="251"/>
        <v>86.744603658536604</v>
      </c>
      <c r="DR209" s="2">
        <f t="shared" si="251"/>
        <v>91.025146040777614</v>
      </c>
      <c r="DS209" s="2">
        <f t="shared" si="251"/>
        <v>96.168596341463399</v>
      </c>
      <c r="DT209" s="2">
        <f t="shared" si="251"/>
        <v>86.1444756097561</v>
      </c>
      <c r="DU209" s="2">
        <f t="shared" si="251"/>
        <v>103.22262213225372</v>
      </c>
      <c r="DV209" s="2">
        <f t="shared" si="251"/>
        <v>94.040447560975593</v>
      </c>
      <c r="DW209" s="2">
        <f t="shared" si="251"/>
        <v>101.06092051282052</v>
      </c>
      <c r="DX209" s="2">
        <f t="shared" si="251"/>
        <v>107.04601097560973</v>
      </c>
      <c r="DY209" s="2">
        <f t="shared" si="251"/>
        <v>105.31487390029326</v>
      </c>
      <c r="EA209" s="2">
        <f t="shared" si="240"/>
        <v>23.181300751991092</v>
      </c>
      <c r="EB209" s="2">
        <f t="shared" si="240"/>
        <v>25.598806648683755</v>
      </c>
      <c r="EC209" s="2">
        <f t="shared" si="240"/>
        <v>31.062758918562469</v>
      </c>
      <c r="ED209" s="2">
        <f t="shared" si="240"/>
        <v>31.079404956623332</v>
      </c>
      <c r="EE209" s="2">
        <f t="shared" si="240"/>
        <v>30.953040944819044</v>
      </c>
      <c r="EF209" s="2">
        <f t="shared" si="239"/>
        <v>30.249744913525447</v>
      </c>
      <c r="EG209" s="2">
        <f t="shared" si="239"/>
        <v>24.19651095650617</v>
      </c>
      <c r="EH209" s="2">
        <f t="shared" si="239"/>
        <v>26.694339735817938</v>
      </c>
      <c r="EI209" s="2">
        <f t="shared" si="239"/>
        <v>22.077253349664893</v>
      </c>
      <c r="EJ209" s="2">
        <f t="shared" si="239"/>
        <v>21.967688540949119</v>
      </c>
      <c r="EK209" s="2">
        <f t="shared" si="212"/>
        <v>25.599308993826874</v>
      </c>
      <c r="EL209" s="2">
        <f t="shared" si="179"/>
        <v>23.593941055877568</v>
      </c>
      <c r="EM209" s="2">
        <f t="shared" si="179"/>
        <v>26.526389650797974</v>
      </c>
      <c r="EN209" s="2">
        <f t="shared" si="179"/>
        <v>24.867108376597727</v>
      </c>
      <c r="EO209" s="2">
        <f t="shared" si="179"/>
        <v>30.354258949857506</v>
      </c>
      <c r="EQ209" s="2">
        <f t="shared" si="252"/>
        <v>24.006413313877434</v>
      </c>
      <c r="ER209" s="2">
        <f t="shared" si="252"/>
        <v>26.795710026686166</v>
      </c>
      <c r="ES209" s="2">
        <f t="shared" si="252"/>
        <v>30.224164521503241</v>
      </c>
      <c r="ET209" s="2">
        <f t="shared" si="252"/>
        <v>29.956682845596895</v>
      </c>
      <c r="EU209" s="2">
        <f t="shared" si="252"/>
        <v>30.08979552616546</v>
      </c>
      <c r="EV209" s="2">
        <f t="shared" si="252"/>
        <v>29.27573538998417</v>
      </c>
      <c r="EW209" s="2">
        <f t="shared" si="252"/>
        <v>24.894281488225907</v>
      </c>
      <c r="EX209" s="2">
        <f t="shared" si="252"/>
        <v>25.994132372407329</v>
      </c>
      <c r="EY209" s="2">
        <f t="shared" si="252"/>
        <v>24.360666888990355</v>
      </c>
      <c r="EZ209" s="2">
        <f t="shared" si="252"/>
        <v>23.420347921187336</v>
      </c>
      <c r="FA209" s="2">
        <f t="shared" si="252"/>
        <v>25.834902152062707</v>
      </c>
      <c r="FB209" s="2">
        <f t="shared" si="252"/>
        <v>25.159973673457536</v>
      </c>
      <c r="FC209" s="2">
        <f t="shared" si="252"/>
        <v>26.809053530283755</v>
      </c>
      <c r="FD209" s="2">
        <f t="shared" si="252"/>
        <v>25.702084084020449</v>
      </c>
      <c r="FE209" s="2">
        <f t="shared" si="252"/>
        <v>27.584184647697541</v>
      </c>
      <c r="FG209" s="2">
        <f t="shared" si="253"/>
        <v>0.99999831371365089</v>
      </c>
      <c r="FH209" s="2">
        <f t="shared" si="253"/>
        <v>0.99999833168343844</v>
      </c>
      <c r="FI209" s="2">
        <f t="shared" si="253"/>
        <v>0.99999820526138983</v>
      </c>
      <c r="FJ209" s="2">
        <f t="shared" si="253"/>
        <v>0.999998069776458</v>
      </c>
      <c r="FK209" s="2">
        <f t="shared" si="253"/>
        <v>0.99999779289166768</v>
      </c>
      <c r="FL209" s="2">
        <f t="shared" si="253"/>
        <v>0.99999791128046278</v>
      </c>
      <c r="FM209" s="2">
        <f t="shared" si="253"/>
        <v>0.99999795164354988</v>
      </c>
      <c r="FN209" s="2">
        <f t="shared" si="253"/>
        <v>0.99999762424953331</v>
      </c>
      <c r="FO209" s="2">
        <f t="shared" si="253"/>
        <v>0.99999793334003051</v>
      </c>
      <c r="FP209" s="2">
        <f t="shared" si="253"/>
        <v>0.99999782447988828</v>
      </c>
      <c r="FQ209" s="2">
        <f t="shared" si="253"/>
        <v>0.99999781989723491</v>
      </c>
      <c r="FR209" s="2">
        <f t="shared" si="253"/>
        <v>0.99999789293599661</v>
      </c>
      <c r="FS209" s="2">
        <f t="shared" si="253"/>
        <v>0.99999802120249059</v>
      </c>
      <c r="FT209" s="2">
        <f t="shared" si="253"/>
        <v>0.99999788453870364</v>
      </c>
      <c r="FU209" s="2">
        <f t="shared" si="253"/>
        <v>0.99999685171651265</v>
      </c>
      <c r="FW209" s="2">
        <f t="shared" si="244"/>
        <v>0.89971916621182668</v>
      </c>
      <c r="FX209" s="2">
        <f t="shared" si="244"/>
        <v>0.93699466720372393</v>
      </c>
      <c r="FY209" s="2">
        <f t="shared" si="244"/>
        <v>0.93118062262251344</v>
      </c>
      <c r="FZ209" s="2">
        <f t="shared" si="244"/>
        <v>0.92144330890118553</v>
      </c>
      <c r="GA209" s="2">
        <f t="shared" si="244"/>
        <v>0.91844923284641788</v>
      </c>
      <c r="GB209" s="2">
        <f t="shared" si="244"/>
        <v>0.92548801534400793</v>
      </c>
      <c r="GC209" s="2">
        <f t="shared" si="244"/>
        <v>0.93180721920670484</v>
      </c>
      <c r="GD209" s="2">
        <f t="shared" si="244"/>
        <v>0.9452279725464362</v>
      </c>
      <c r="GE209" s="2">
        <f t="shared" si="244"/>
        <v>0.95105563138106375</v>
      </c>
      <c r="GF209" s="2">
        <f t="shared" si="244"/>
        <v>0.94108015171709836</v>
      </c>
      <c r="GG209" s="2">
        <f t="shared" si="244"/>
        <v>0.93116188152585799</v>
      </c>
      <c r="GH209" s="2">
        <f t="shared" si="244"/>
        <v>0.91096113039712745</v>
      </c>
      <c r="GI209" s="2">
        <f t="shared" si="244"/>
        <v>0.89488178102093852</v>
      </c>
      <c r="GJ209" s="2">
        <f t="shared" si="244"/>
        <v>0.86822420679911783</v>
      </c>
      <c r="GK209" s="2">
        <f t="shared" si="244"/>
        <v>0.8441132396696539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3.9525948857190241E-228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7.2412310416203532E-113</v>
      </c>
      <c r="HT209" s="86">
        <f t="shared" si="246"/>
        <v>2.6627290847213893E-88</v>
      </c>
      <c r="HU209" s="86">
        <f t="shared" si="246"/>
        <v>1.3973975294834382E-97</v>
      </c>
      <c r="HV209" s="86">
        <f t="shared" si="246"/>
        <v>6.3977886515086737E-105</v>
      </c>
      <c r="HW209" s="86">
        <f t="shared" si="246"/>
        <v>4.5617963322306411E-107</v>
      </c>
      <c r="HX209" s="86">
        <f t="shared" si="246"/>
        <v>3.0849543060796995E-114</v>
      </c>
      <c r="HY209" s="86">
        <f t="shared" si="246"/>
        <v>6.0954058296939788E-127</v>
      </c>
      <c r="HZ209" s="86">
        <f t="shared" si="246"/>
        <v>1.8353868606401353E-169</v>
      </c>
      <c r="IA209" s="86">
        <f t="shared" si="246"/>
        <v>3.073991032582945E-154</v>
      </c>
      <c r="IB209" s="86">
        <f t="shared" si="246"/>
        <v>1.3827554197728474E-140</v>
      </c>
      <c r="IC209" s="86">
        <f t="shared" si="246"/>
        <v>3.5226931599824716E-115</v>
      </c>
      <c r="ID209" s="86">
        <f t="shared" si="246"/>
        <v>7.4130626183345118E-107</v>
      </c>
      <c r="IE209" s="86">
        <f t="shared" si="246"/>
        <v>1.5469415066089341E-93</v>
      </c>
      <c r="IF209" s="86">
        <f t="shared" si="246"/>
        <v>9.7275927567867714E-75</v>
      </c>
      <c r="IG209" s="86">
        <f t="shared" si="246"/>
        <v>5.8926884227172331E-77</v>
      </c>
      <c r="II209" s="86">
        <f t="shared" si="247"/>
        <v>3.414144441678106E-6</v>
      </c>
      <c r="IJ209" s="86">
        <f t="shared" si="247"/>
        <v>2.3693588710497239E-6</v>
      </c>
      <c r="IK209" s="86">
        <f t="shared" si="247"/>
        <v>8.8254069289746405E-7</v>
      </c>
      <c r="IL209" s="86">
        <f t="shared" si="247"/>
        <v>9.5549568565627574E-7</v>
      </c>
      <c r="IM209" s="86">
        <f t="shared" si="247"/>
        <v>1.0150851023166954E-6</v>
      </c>
      <c r="IN209" s="86">
        <f t="shared" si="247"/>
        <v>2.1490213525098321E-7</v>
      </c>
      <c r="IO209" s="86">
        <f t="shared" si="247"/>
        <v>3.1556716113393993E-8</v>
      </c>
      <c r="IP209" s="86">
        <f t="shared" si="247"/>
        <v>8.9078409563537349E-12</v>
      </c>
      <c r="IQ209" s="86">
        <f t="shared" si="247"/>
        <v>2.6435633759702366E-11</v>
      </c>
      <c r="IR209" s="86">
        <f t="shared" si="247"/>
        <v>1.1492946241919575E-9</v>
      </c>
      <c r="IS209" s="86">
        <f t="shared" si="247"/>
        <v>1.1349817739548391E-7</v>
      </c>
      <c r="IT209" s="86">
        <f t="shared" si="247"/>
        <v>2.1399808948881765E-6</v>
      </c>
      <c r="IU209" s="86">
        <f t="shared" si="247"/>
        <v>2.640333229095416E-5</v>
      </c>
      <c r="IV209" s="86">
        <f t="shared" si="247"/>
        <v>3.2127974685841178E-7</v>
      </c>
      <c r="IW209" s="86">
        <f t="shared" si="247"/>
        <v>1.0973621682932028E-10</v>
      </c>
      <c r="IY209" s="86">
        <f t="shared" si="248"/>
        <v>3.414144441678106E-6</v>
      </c>
      <c r="IZ209" s="86">
        <f t="shared" si="248"/>
        <v>2.3693588710497239E-6</v>
      </c>
      <c r="JA209" s="86">
        <f t="shared" si="248"/>
        <v>8.8254069289746405E-7</v>
      </c>
      <c r="JB209" s="86">
        <f t="shared" si="248"/>
        <v>9.5549568565627574E-7</v>
      </c>
      <c r="JC209" s="86">
        <f t="shared" si="248"/>
        <v>1.0150851023166954E-6</v>
      </c>
      <c r="JD209" s="86">
        <f t="shared" si="248"/>
        <v>2.1490213525098321E-7</v>
      </c>
      <c r="JE209" s="86">
        <f t="shared" si="248"/>
        <v>3.1556716113393993E-8</v>
      </c>
      <c r="JF209" s="86">
        <f t="shared" si="248"/>
        <v>8.9078409563537349E-12</v>
      </c>
      <c r="JG209" s="86">
        <f t="shared" si="248"/>
        <v>2.6435633759702366E-11</v>
      </c>
      <c r="JH209" s="86">
        <f t="shared" si="248"/>
        <v>1.1492946241919575E-9</v>
      </c>
      <c r="JI209" s="86">
        <f t="shared" si="248"/>
        <v>1.1349817739548391E-7</v>
      </c>
      <c r="JJ209" s="86">
        <f t="shared" si="248"/>
        <v>2.1399808948881765E-6</v>
      </c>
      <c r="JK209" s="86">
        <f t="shared" si="248"/>
        <v>2.640333229095416E-5</v>
      </c>
      <c r="JL209" s="86">
        <f t="shared" si="248"/>
        <v>3.2127974685841178E-7</v>
      </c>
      <c r="JM209" s="86">
        <f t="shared" si="248"/>
        <v>1.0973621682932028E-10</v>
      </c>
    </row>
    <row r="210" spans="2:273" x14ac:dyDescent="0.25">
      <c r="B210" s="2">
        <v>183</v>
      </c>
      <c r="C210" s="37">
        <v>26.114999999999998</v>
      </c>
      <c r="D210" s="37">
        <v>25.917000000000002</v>
      </c>
      <c r="E210" s="37">
        <v>31.492000000000001</v>
      </c>
      <c r="F210" s="37">
        <v>27.492000000000001</v>
      </c>
      <c r="G210" s="37">
        <v>30.733000000000001</v>
      </c>
      <c r="H210" s="37">
        <v>28.832999999999998</v>
      </c>
      <c r="I210" s="37">
        <v>25.167000000000002</v>
      </c>
      <c r="J210" s="37">
        <v>24.776</v>
      </c>
      <c r="K210" s="37">
        <v>27.396999999999998</v>
      </c>
      <c r="L210" s="37">
        <v>26.632999999999999</v>
      </c>
      <c r="M210" s="37">
        <v>27.582999999999998</v>
      </c>
      <c r="N210" s="37">
        <v>24.9</v>
      </c>
      <c r="O210" s="37">
        <v>26.75</v>
      </c>
      <c r="P210" s="37">
        <v>25.65</v>
      </c>
      <c r="Q210" s="37">
        <v>25.983000000000001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>
        <f t="shared" si="249"/>
        <v>26.665427982003589</v>
      </c>
      <c r="AF210" s="4">
        <f t="shared" si="249"/>
        <v>25.450394120012781</v>
      </c>
      <c r="AG210" s="4">
        <f t="shared" si="249"/>
        <v>27.867004498474007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8.457201799641112E-2</v>
      </c>
      <c r="AV210" s="4">
        <f t="shared" si="250"/>
        <v>0.19960587998721735</v>
      </c>
      <c r="AW210" s="4">
        <f t="shared" si="250"/>
        <v>-1.8840044984740061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>
        <f t="shared" si="242"/>
        <v>26.665427982003589</v>
      </c>
      <c r="BL210" s="2">
        <f t="shared" si="242"/>
        <v>25.450394119993422</v>
      </c>
      <c r="BM210" s="2">
        <f t="shared" si="242"/>
        <v>27.867004498472362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>
        <f t="shared" si="209"/>
        <v>26.75</v>
      </c>
      <c r="DH210" s="2">
        <f t="shared" si="210"/>
        <v>25.65</v>
      </c>
      <c r="DI210" s="2">
        <f t="shared" si="211"/>
        <v>25.983000000000001</v>
      </c>
      <c r="DK210" s="2">
        <f t="shared" si="251"/>
        <v>103.91506258890468</v>
      </c>
      <c r="DL210" s="2">
        <f t="shared" si="251"/>
        <v>99.583965149359898</v>
      </c>
      <c r="DM210" s="2">
        <f t="shared" si="251"/>
        <v>94.633458036984365</v>
      </c>
      <c r="DN210" s="2">
        <f t="shared" si="251"/>
        <v>103.05002483130905</v>
      </c>
      <c r="DO210" s="2">
        <f t="shared" si="251"/>
        <v>108.33896393728223</v>
      </c>
      <c r="DP210" s="2">
        <f t="shared" si="251"/>
        <v>98.282579174484084</v>
      </c>
      <c r="DQ210" s="2">
        <f t="shared" si="251"/>
        <v>87.029470450281451</v>
      </c>
      <c r="DR210" s="2">
        <f t="shared" si="251"/>
        <v>91.338592223802749</v>
      </c>
      <c r="DS210" s="2">
        <f t="shared" si="251"/>
        <v>96.50539493433395</v>
      </c>
      <c r="DT210" s="2">
        <f t="shared" si="251"/>
        <v>86.421362382739218</v>
      </c>
      <c r="DU210" s="2">
        <f t="shared" si="251"/>
        <v>103.59584075573551</v>
      </c>
      <c r="DV210" s="2">
        <f t="shared" si="251"/>
        <v>94.349335084427764</v>
      </c>
      <c r="DW210" s="2">
        <f t="shared" si="251"/>
        <v>101.39615897435897</v>
      </c>
      <c r="DX210" s="2">
        <f t="shared" si="251"/>
        <v>107.41927673545965</v>
      </c>
      <c r="DY210" s="2">
        <f t="shared" si="251"/>
        <v>105.72681928152494</v>
      </c>
      <c r="EA210" s="2">
        <f t="shared" si="240"/>
        <v>23.077147700471702</v>
      </c>
      <c r="EB210" s="2">
        <f t="shared" si="240"/>
        <v>25.485583802887263</v>
      </c>
      <c r="EC210" s="2">
        <f t="shared" si="240"/>
        <v>30.969654797230458</v>
      </c>
      <c r="ED210" s="2">
        <f t="shared" si="240"/>
        <v>31.004087505282261</v>
      </c>
      <c r="EE210" s="2">
        <f t="shared" si="240"/>
        <v>30.898709799220583</v>
      </c>
      <c r="EF210" s="2">
        <f t="shared" si="239"/>
        <v>30.212821780460519</v>
      </c>
      <c r="EG210" s="2">
        <f t="shared" si="239"/>
        <v>24.106943527050237</v>
      </c>
      <c r="EH210" s="2">
        <f t="shared" si="239"/>
        <v>26.616843452596246</v>
      </c>
      <c r="EI210" s="2">
        <f t="shared" si="239"/>
        <v>21.930907779245711</v>
      </c>
      <c r="EJ210" s="2">
        <f t="shared" si="239"/>
        <v>21.850582596464477</v>
      </c>
      <c r="EK210" s="2">
        <f t="shared" si="212"/>
        <v>25.526885819853099</v>
      </c>
      <c r="EL210" s="2">
        <f t="shared" si="179"/>
        <v>23.468964480484253</v>
      </c>
      <c r="EM210" s="2">
        <f t="shared" si="179"/>
        <v>26.406293569772192</v>
      </c>
      <c r="EN210" s="2">
        <f t="shared" si="179"/>
        <v>24.70657410035113</v>
      </c>
      <c r="EO210" s="2">
        <f t="shared" si="179"/>
        <v>30.266074077058082</v>
      </c>
      <c r="EQ210" s="2">
        <f t="shared" si="252"/>
        <v>23.914184723759693</v>
      </c>
      <c r="ER210" s="2">
        <f t="shared" si="252"/>
        <v>26.698942972461225</v>
      </c>
      <c r="ES210" s="2">
        <f t="shared" si="252"/>
        <v>30.119429268344767</v>
      </c>
      <c r="ET210" s="2">
        <f t="shared" si="252"/>
        <v>29.865842248872383</v>
      </c>
      <c r="EU210" s="2">
        <f t="shared" si="252"/>
        <v>30.023571459916692</v>
      </c>
      <c r="EV210" s="2">
        <f t="shared" si="252"/>
        <v>29.22529600035238</v>
      </c>
      <c r="EW210" s="2">
        <f t="shared" si="252"/>
        <v>24.814025432354075</v>
      </c>
      <c r="EX210" s="2">
        <f t="shared" si="252"/>
        <v>25.907969440051261</v>
      </c>
      <c r="EY210" s="2">
        <f t="shared" si="252"/>
        <v>24.243666567892113</v>
      </c>
      <c r="EZ210" s="2">
        <f t="shared" si="252"/>
        <v>23.322798174241946</v>
      </c>
      <c r="FA210" s="2">
        <f t="shared" si="252"/>
        <v>25.765839531177086</v>
      </c>
      <c r="FB210" s="2">
        <f t="shared" si="252"/>
        <v>25.05686552844875</v>
      </c>
      <c r="FC210" s="2">
        <f t="shared" si="252"/>
        <v>26.693039298381176</v>
      </c>
      <c r="FD210" s="2">
        <f t="shared" si="252"/>
        <v>25.553173180864384</v>
      </c>
      <c r="FE210" s="2">
        <f t="shared" si="252"/>
        <v>27.462686217321824</v>
      </c>
      <c r="FG210" s="2">
        <f t="shared" si="253"/>
        <v>0.99999846208834309</v>
      </c>
      <c r="FH210" s="2">
        <f t="shared" si="253"/>
        <v>0.99999847847698897</v>
      </c>
      <c r="FI210" s="2">
        <f t="shared" si="253"/>
        <v>0.99999836317867519</v>
      </c>
      <c r="FJ210" s="2">
        <f t="shared" si="253"/>
        <v>0.99999823961490841</v>
      </c>
      <c r="FK210" s="2">
        <f t="shared" si="253"/>
        <v>0.99999798709288634</v>
      </c>
      <c r="FL210" s="2">
        <f t="shared" si="253"/>
        <v>0.99999809506479165</v>
      </c>
      <c r="FM210" s="2">
        <f t="shared" si="253"/>
        <v>0.99999813187637798</v>
      </c>
      <c r="FN210" s="2">
        <f t="shared" si="253"/>
        <v>0.99999783328936986</v>
      </c>
      <c r="FO210" s="2">
        <f t="shared" si="253"/>
        <v>0.9999981151833639</v>
      </c>
      <c r="FP210" s="2">
        <f t="shared" si="253"/>
        <v>0.99999801590169701</v>
      </c>
      <c r="FQ210" s="2">
        <f t="shared" si="253"/>
        <v>0.99999801172226588</v>
      </c>
      <c r="FR210" s="2">
        <f t="shared" si="253"/>
        <v>0.99999807833443344</v>
      </c>
      <c r="FS210" s="2">
        <f t="shared" si="253"/>
        <v>0.9999981953149083</v>
      </c>
      <c r="FT210" s="2">
        <f t="shared" si="253"/>
        <v>0.99999807067600843</v>
      </c>
      <c r="FU210" s="2">
        <f t="shared" si="253"/>
        <v>0.99999712873053881</v>
      </c>
      <c r="FW210" s="2">
        <f t="shared" si="244"/>
        <v>0.90772862446094726</v>
      </c>
      <c r="FX210" s="2">
        <f t="shared" si="244"/>
        <v>0.94221812317260334</v>
      </c>
      <c r="FY210" s="2">
        <f t="shared" si="244"/>
        <v>0.93685360778370197</v>
      </c>
      <c r="FZ210" s="2">
        <f t="shared" si="244"/>
        <v>0.92785678238762603</v>
      </c>
      <c r="GA210" s="2">
        <f t="shared" si="244"/>
        <v>0.92508727387272949</v>
      </c>
      <c r="GB210" s="2">
        <f t="shared" si="244"/>
        <v>0.93159578741912741</v>
      </c>
      <c r="GC210" s="2">
        <f t="shared" si="244"/>
        <v>0.93743202277551529</v>
      </c>
      <c r="GD210" s="2">
        <f t="shared" si="244"/>
        <v>0.94980541224727044</v>
      </c>
      <c r="GE210" s="2">
        <f t="shared" si="244"/>
        <v>0.95516913787276281</v>
      </c>
      <c r="GF210" s="2">
        <f t="shared" si="244"/>
        <v>0.94598442634238311</v>
      </c>
      <c r="GG210" s="2">
        <f t="shared" si="244"/>
        <v>0.93683630677883667</v>
      </c>
      <c r="GH210" s="2">
        <f t="shared" si="244"/>
        <v>0.91815436985907251</v>
      </c>
      <c r="GI210" s="2">
        <f t="shared" si="244"/>
        <v>0.90323604956797743</v>
      </c>
      <c r="GJ210" s="2">
        <f t="shared" si="244"/>
        <v>0.87840922245018638</v>
      </c>
      <c r="GK210" s="2">
        <f t="shared" si="244"/>
        <v>0.85585240671787399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9.3687441563373943E-233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7.1979459246359521E-117</v>
      </c>
      <c r="HT210" s="86">
        <f t="shared" si="246"/>
        <v>3.2251024735119195E-91</v>
      </c>
      <c r="HU210" s="86">
        <f t="shared" si="246"/>
        <v>6.7879640100490225E-101</v>
      </c>
      <c r="HV210" s="86">
        <f t="shared" si="246"/>
        <v>1.5127679486211383E-108</v>
      </c>
      <c r="HW210" s="86">
        <f t="shared" si="246"/>
        <v>8.7664687265385844E-111</v>
      </c>
      <c r="HX210" s="86">
        <f t="shared" si="246"/>
        <v>3.7498123704535826E-118</v>
      </c>
      <c r="HY210" s="86">
        <f t="shared" si="246"/>
        <v>3.4725530663472835E-131</v>
      </c>
      <c r="HZ210" s="86">
        <f t="shared" si="246"/>
        <v>5.0552684122965458E-175</v>
      </c>
      <c r="IA210" s="86">
        <f t="shared" si="246"/>
        <v>3.283750327410335E-159</v>
      </c>
      <c r="IB210" s="86">
        <f t="shared" si="246"/>
        <v>3.1687495379051317E-145</v>
      </c>
      <c r="IC210" s="86">
        <f t="shared" si="246"/>
        <v>4.5525945700726805E-119</v>
      </c>
      <c r="ID210" s="86">
        <f t="shared" si="246"/>
        <v>1.3229109286668011E-110</v>
      </c>
      <c r="IE210" s="86">
        <f t="shared" si="246"/>
        <v>6.5403544753831716E-97</v>
      </c>
      <c r="IF210" s="86">
        <f t="shared" si="246"/>
        <v>1.7370428021602199E-77</v>
      </c>
      <c r="IG210" s="86">
        <f t="shared" si="246"/>
        <v>6.6510263558446498E-80</v>
      </c>
      <c r="II210" s="86">
        <f t="shared" si="247"/>
        <v>1.3040136085133453E-6</v>
      </c>
      <c r="IJ210" s="86">
        <f t="shared" si="247"/>
        <v>1.0604735046701723E-6</v>
      </c>
      <c r="IK210" s="86">
        <f t="shared" si="247"/>
        <v>3.580833694806591E-7</v>
      </c>
      <c r="IL210" s="86">
        <f t="shared" si="247"/>
        <v>3.6974041960523083E-7</v>
      </c>
      <c r="IM210" s="86">
        <f t="shared" si="247"/>
        <v>3.8823226024520314E-7</v>
      </c>
      <c r="IN210" s="86">
        <f t="shared" si="247"/>
        <v>7.6348382613851155E-8</v>
      </c>
      <c r="IO210" s="86">
        <f t="shared" si="247"/>
        <v>1.0194992670677811E-8</v>
      </c>
      <c r="IP210" s="86">
        <f t="shared" si="247"/>
        <v>1.8710957849747214E-12</v>
      </c>
      <c r="IQ210" s="86">
        <f t="shared" si="247"/>
        <v>6.327083414820766E-12</v>
      </c>
      <c r="IR210" s="86">
        <f t="shared" si="247"/>
        <v>3.1848948185697629E-10</v>
      </c>
      <c r="IS210" s="86">
        <f t="shared" si="247"/>
        <v>3.9918773097274553E-8</v>
      </c>
      <c r="IT210" s="86">
        <f t="shared" si="247"/>
        <v>8.3304646894175623E-7</v>
      </c>
      <c r="IU210" s="86">
        <f t="shared" si="247"/>
        <v>1.1695355333385639E-5</v>
      </c>
      <c r="IV210" s="86">
        <f t="shared" si="247"/>
        <v>8.3140983614761777E-8</v>
      </c>
      <c r="IW210" s="86">
        <f t="shared" si="247"/>
        <v>1.0127685255363188E-11</v>
      </c>
      <c r="IY210" s="86">
        <f t="shared" si="248"/>
        <v>1.3040136085133453E-6</v>
      </c>
      <c r="IZ210" s="86">
        <f t="shared" si="248"/>
        <v>1.0604735046701723E-6</v>
      </c>
      <c r="JA210" s="86">
        <f t="shared" si="248"/>
        <v>3.580833694806591E-7</v>
      </c>
      <c r="JB210" s="86">
        <f t="shared" si="248"/>
        <v>3.6974041960523083E-7</v>
      </c>
      <c r="JC210" s="86">
        <f t="shared" si="248"/>
        <v>3.8823226024520314E-7</v>
      </c>
      <c r="JD210" s="86">
        <f t="shared" si="248"/>
        <v>7.6348382613851155E-8</v>
      </c>
      <c r="JE210" s="86">
        <f t="shared" si="248"/>
        <v>1.0194992670677811E-8</v>
      </c>
      <c r="JF210" s="86">
        <f t="shared" si="248"/>
        <v>1.8710957849747214E-12</v>
      </c>
      <c r="JG210" s="86">
        <f t="shared" si="248"/>
        <v>6.327083414820766E-12</v>
      </c>
      <c r="JH210" s="86">
        <f t="shared" si="248"/>
        <v>3.1848948185697629E-10</v>
      </c>
      <c r="JI210" s="86">
        <f t="shared" si="248"/>
        <v>3.9918773097274553E-8</v>
      </c>
      <c r="JJ210" s="86">
        <f t="shared" si="248"/>
        <v>8.3304646894175623E-7</v>
      </c>
      <c r="JK210" s="86">
        <f t="shared" si="248"/>
        <v>1.1695355333385639E-5</v>
      </c>
      <c r="JL210" s="86">
        <f t="shared" si="248"/>
        <v>8.3140983614761777E-8</v>
      </c>
      <c r="JM210" s="86">
        <f t="shared" si="248"/>
        <v>1.0127685255363188E-11</v>
      </c>
    </row>
    <row r="211" spans="2:273" x14ac:dyDescent="0.25">
      <c r="B211" s="2">
        <v>184</v>
      </c>
      <c r="C211" s="37">
        <v>28.966999999999999</v>
      </c>
      <c r="D211" s="37">
        <v>26.966999999999999</v>
      </c>
      <c r="E211" s="37">
        <v>29.983000000000001</v>
      </c>
      <c r="F211" s="37">
        <v>27.61</v>
      </c>
      <c r="G211" s="37">
        <v>29.966999999999999</v>
      </c>
      <c r="H211" s="37">
        <v>29.632999999999999</v>
      </c>
      <c r="I211" s="37">
        <v>25.75</v>
      </c>
      <c r="J211" s="37">
        <v>27.879000000000001</v>
      </c>
      <c r="K211" s="37">
        <v>28.69</v>
      </c>
      <c r="L211" s="37">
        <v>27.766999999999999</v>
      </c>
      <c r="M211" s="37">
        <v>27.433</v>
      </c>
      <c r="N211" s="37">
        <v>25.783000000000001</v>
      </c>
      <c r="O211" s="37">
        <v>27.3</v>
      </c>
      <c r="P211" s="37">
        <v>24.683</v>
      </c>
      <c r="Q211" s="37">
        <v>27.617000000000001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25.308209454465484</v>
      </c>
      <c r="AG211" s="4">
        <f t="shared" si="249"/>
        <v>27.719102014868955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-0.62520945446548382</v>
      </c>
      <c r="AW211" s="4">
        <f t="shared" si="250"/>
        <v>-0.10210201486895443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25.308209454463906</v>
      </c>
      <c r="BM211" s="2">
        <f t="shared" si="242"/>
        <v>27.719102014868881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24.683</v>
      </c>
      <c r="DI211" s="2">
        <f t="shared" si="211"/>
        <v>27.617000000000001</v>
      </c>
      <c r="DK211" s="2">
        <f t="shared" si="251"/>
        <v>104.29795305832147</v>
      </c>
      <c r="DL211" s="2">
        <f t="shared" si="251"/>
        <v>99.926707444286407</v>
      </c>
      <c r="DM211" s="2">
        <f t="shared" si="251"/>
        <v>94.934492176386925</v>
      </c>
      <c r="DN211" s="2">
        <f t="shared" si="251"/>
        <v>103.39849527665318</v>
      </c>
      <c r="DO211" s="2">
        <f t="shared" si="251"/>
        <v>108.73681602787455</v>
      </c>
      <c r="DP211" s="2">
        <f t="shared" si="251"/>
        <v>98.627740056285205</v>
      </c>
      <c r="DQ211" s="2">
        <f t="shared" si="251"/>
        <v>87.314337242026284</v>
      </c>
      <c r="DR211" s="2">
        <f t="shared" si="251"/>
        <v>91.65203840682787</v>
      </c>
      <c r="DS211" s="2">
        <f t="shared" si="251"/>
        <v>96.8421935272045</v>
      </c>
      <c r="DT211" s="2">
        <f t="shared" si="251"/>
        <v>86.698249155722323</v>
      </c>
      <c r="DU211" s="2">
        <f t="shared" si="251"/>
        <v>103.96905937921727</v>
      </c>
      <c r="DV211" s="2">
        <f t="shared" si="251"/>
        <v>94.658222607879907</v>
      </c>
      <c r="DW211" s="2">
        <f t="shared" si="251"/>
        <v>101.73139743589743</v>
      </c>
      <c r="DX211" s="2">
        <f t="shared" si="251"/>
        <v>107.79254249530953</v>
      </c>
      <c r="DY211" s="2">
        <f t="shared" si="251"/>
        <v>106.13876466275661</v>
      </c>
      <c r="EA211" s="2">
        <f t="shared" si="240"/>
        <v>22.972994648952312</v>
      </c>
      <c r="EB211" s="2">
        <f t="shared" si="240"/>
        <v>25.372360957090766</v>
      </c>
      <c r="EC211" s="2">
        <f t="shared" si="240"/>
        <v>30.876550675898443</v>
      </c>
      <c r="ED211" s="2">
        <f t="shared" si="240"/>
        <v>30.928770053941186</v>
      </c>
      <c r="EE211" s="2">
        <f t="shared" si="240"/>
        <v>30.844378653622119</v>
      </c>
      <c r="EF211" s="2">
        <f t="shared" si="239"/>
        <v>30.175898647395595</v>
      </c>
      <c r="EG211" s="2">
        <f t="shared" si="239"/>
        <v>24.017376097594308</v>
      </c>
      <c r="EH211" s="2">
        <f t="shared" si="239"/>
        <v>26.539347169374558</v>
      </c>
      <c r="EI211" s="2">
        <f t="shared" si="239"/>
        <v>21.784562208826529</v>
      </c>
      <c r="EJ211" s="2">
        <f t="shared" si="239"/>
        <v>21.733476651979839</v>
      </c>
      <c r="EK211" s="2">
        <f t="shared" si="212"/>
        <v>25.454462645879325</v>
      </c>
      <c r="EL211" s="2">
        <f t="shared" si="212"/>
        <v>23.343987905090941</v>
      </c>
      <c r="EM211" s="2">
        <f t="shared" si="212"/>
        <v>26.28619748874641</v>
      </c>
      <c r="EN211" s="2">
        <f t="shared" si="212"/>
        <v>24.546039824104533</v>
      </c>
      <c r="EO211" s="2">
        <f t="shared" si="212"/>
        <v>30.177889204258662</v>
      </c>
      <c r="EQ211" s="2">
        <f t="shared" si="252"/>
        <v>23.821956133641951</v>
      </c>
      <c r="ER211" s="2">
        <f t="shared" si="252"/>
        <v>26.602175918236288</v>
      </c>
      <c r="ES211" s="2">
        <f t="shared" si="252"/>
        <v>30.014694015186294</v>
      </c>
      <c r="ET211" s="2">
        <f t="shared" si="252"/>
        <v>29.775001652147868</v>
      </c>
      <c r="EU211" s="2">
        <f t="shared" si="252"/>
        <v>29.957347393667927</v>
      </c>
      <c r="EV211" s="2">
        <f t="shared" si="252"/>
        <v>29.174856610720589</v>
      </c>
      <c r="EW211" s="2">
        <f t="shared" si="252"/>
        <v>24.733769376482247</v>
      </c>
      <c r="EX211" s="2">
        <f t="shared" si="252"/>
        <v>25.821806507695193</v>
      </c>
      <c r="EY211" s="2">
        <f t="shared" si="252"/>
        <v>24.126666246793871</v>
      </c>
      <c r="EZ211" s="2">
        <f t="shared" si="252"/>
        <v>23.225248427296556</v>
      </c>
      <c r="FA211" s="2">
        <f t="shared" si="252"/>
        <v>25.696776910291462</v>
      </c>
      <c r="FB211" s="2">
        <f t="shared" si="252"/>
        <v>24.953757383439964</v>
      </c>
      <c r="FC211" s="2">
        <f t="shared" si="252"/>
        <v>26.577025066478598</v>
      </c>
      <c r="FD211" s="2">
        <f t="shared" si="252"/>
        <v>25.40426227770832</v>
      </c>
      <c r="FE211" s="2">
        <f t="shared" si="252"/>
        <v>27.341187786946112</v>
      </c>
      <c r="FG211" s="2">
        <f t="shared" si="253"/>
        <v>0.99999859740770913</v>
      </c>
      <c r="FH211" s="2">
        <f t="shared" si="253"/>
        <v>0.99999861235433585</v>
      </c>
      <c r="FI211" s="2">
        <f t="shared" si="253"/>
        <v>0.9999985072009947</v>
      </c>
      <c r="FJ211" s="2">
        <f t="shared" si="253"/>
        <v>0.99999839450946637</v>
      </c>
      <c r="FK211" s="2">
        <f t="shared" si="253"/>
        <v>0.99999816420656862</v>
      </c>
      <c r="FL211" s="2">
        <f t="shared" si="253"/>
        <v>0.99999826267815051</v>
      </c>
      <c r="FM211" s="2">
        <f t="shared" si="253"/>
        <v>0.99999829625072745</v>
      </c>
      <c r="FN211" s="2">
        <f t="shared" si="253"/>
        <v>0.99999802393604287</v>
      </c>
      <c r="FO211" s="2">
        <f t="shared" si="253"/>
        <v>0.99999828102651256</v>
      </c>
      <c r="FP211" s="2">
        <f t="shared" si="253"/>
        <v>0.99999819048052552</v>
      </c>
      <c r="FQ211" s="2">
        <f t="shared" si="253"/>
        <v>0.99999818666883766</v>
      </c>
      <c r="FR211" s="2">
        <f t="shared" si="253"/>
        <v>0.99999824741987731</v>
      </c>
      <c r="FS211" s="2">
        <f t="shared" si="253"/>
        <v>0.99999835410737348</v>
      </c>
      <c r="FT211" s="2">
        <f t="shared" si="253"/>
        <v>0.99999824043530838</v>
      </c>
      <c r="FU211" s="2">
        <f t="shared" si="253"/>
        <v>0.99999738137046712</v>
      </c>
      <c r="FW211" s="2">
        <f t="shared" si="244"/>
        <v>0.91515868884671003</v>
      </c>
      <c r="FX211" s="2">
        <f t="shared" si="244"/>
        <v>0.94703300835682402</v>
      </c>
      <c r="FY211" s="2">
        <f t="shared" si="244"/>
        <v>0.94208803548829356</v>
      </c>
      <c r="FZ211" s="2">
        <f t="shared" si="244"/>
        <v>0.93378427798994601</v>
      </c>
      <c r="GA211" s="2">
        <f t="shared" si="244"/>
        <v>0.93122545380209332</v>
      </c>
      <c r="GB211" s="2">
        <f t="shared" si="244"/>
        <v>0.93723685602187146</v>
      </c>
      <c r="GC211" s="2">
        <f t="shared" si="244"/>
        <v>0.94262144017127969</v>
      </c>
      <c r="GD211" s="2">
        <f t="shared" si="244"/>
        <v>0.95401891275853268</v>
      </c>
      <c r="GE211" s="2">
        <f t="shared" si="244"/>
        <v>0.95895184803349054</v>
      </c>
      <c r="GF211" s="2">
        <f t="shared" si="244"/>
        <v>0.95050195777822666</v>
      </c>
      <c r="GG211" s="2">
        <f t="shared" si="244"/>
        <v>0.94207207994846076</v>
      </c>
      <c r="GH211" s="2">
        <f t="shared" si="244"/>
        <v>0.92481444727195095</v>
      </c>
      <c r="GI211" s="2">
        <f t="shared" si="244"/>
        <v>0.91099240174283591</v>
      </c>
      <c r="GJ211" s="2">
        <f t="shared" si="244"/>
        <v>0.8879086646506823</v>
      </c>
      <c r="GK211" s="2">
        <f t="shared" si="244"/>
        <v>0.86684699622394812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1.9939794413519874E-237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6.0801907054928279E-121</v>
      </c>
      <c r="HT211" s="86">
        <f t="shared" si="246"/>
        <v>3.4959806010890546E-94</v>
      </c>
      <c r="HU211" s="86">
        <f t="shared" si="246"/>
        <v>2.8972243952310799E-104</v>
      </c>
      <c r="HV211" s="86">
        <f t="shared" si="246"/>
        <v>3.0975508645295825E-112</v>
      </c>
      <c r="HW211" s="86">
        <f t="shared" si="246"/>
        <v>1.4528189241018052E-114</v>
      </c>
      <c r="HX211" s="86">
        <f t="shared" si="246"/>
        <v>3.9076581607756861E-122</v>
      </c>
      <c r="HY211" s="86">
        <f t="shared" si="246"/>
        <v>1.6813010597745449E-135</v>
      </c>
      <c r="HZ211" s="86">
        <f t="shared" si="246"/>
        <v>1.1302171967409012E-180</v>
      </c>
      <c r="IA211" s="86">
        <f t="shared" si="246"/>
        <v>2.9199197646920204E-164</v>
      </c>
      <c r="IB211" s="86">
        <f t="shared" si="246"/>
        <v>6.0933648037517651E-150</v>
      </c>
      <c r="IC211" s="86">
        <f t="shared" si="246"/>
        <v>5.0608649374396156E-123</v>
      </c>
      <c r="ID211" s="86">
        <f t="shared" si="246"/>
        <v>2.0301363928669898E-114</v>
      </c>
      <c r="IE211" s="86">
        <f t="shared" si="246"/>
        <v>2.4043598956744088E-100</v>
      </c>
      <c r="IF211" s="86">
        <f t="shared" si="246"/>
        <v>2.7607973547104761E-80</v>
      </c>
      <c r="IG211" s="86">
        <f t="shared" si="246"/>
        <v>6.5921826366230139E-83</v>
      </c>
      <c r="II211" s="86">
        <f t="shared" si="247"/>
        <v>4.8011612272477052E-7</v>
      </c>
      <c r="IJ211" s="86">
        <f t="shared" si="247"/>
        <v>4.6290647600937711E-7</v>
      </c>
      <c r="IK211" s="86">
        <f t="shared" si="247"/>
        <v>1.4110054780603416E-7</v>
      </c>
      <c r="IL211" s="86">
        <f t="shared" si="247"/>
        <v>1.3849504022056506E-7</v>
      </c>
      <c r="IM211" s="86">
        <f t="shared" si="247"/>
        <v>1.4359643268423731E-7</v>
      </c>
      <c r="IN211" s="86">
        <f t="shared" si="247"/>
        <v>2.6193944917959802E-8</v>
      </c>
      <c r="IO211" s="86">
        <f t="shared" si="247"/>
        <v>3.1740759069587026E-9</v>
      </c>
      <c r="IP211" s="86">
        <f t="shared" si="247"/>
        <v>3.7467907915797294E-13</v>
      </c>
      <c r="IQ211" s="86">
        <f t="shared" si="247"/>
        <v>1.4520287330429115E-12</v>
      </c>
      <c r="IR211" s="86">
        <f t="shared" si="247"/>
        <v>8.4795230327197631E-11</v>
      </c>
      <c r="IS211" s="86">
        <f t="shared" si="247"/>
        <v>1.3568048963625924E-8</v>
      </c>
      <c r="IT211" s="86">
        <f t="shared" si="247"/>
        <v>3.1342690648571688E-7</v>
      </c>
      <c r="IU211" s="86">
        <f t="shared" si="247"/>
        <v>5.0206095803539652E-6</v>
      </c>
      <c r="IV211" s="86">
        <f t="shared" si="247"/>
        <v>2.0251879877433793E-8</v>
      </c>
      <c r="IW211" s="86">
        <f t="shared" si="247"/>
        <v>8.276951721002559E-13</v>
      </c>
      <c r="IY211" s="86">
        <f t="shared" si="248"/>
        <v>4.8011612272477052E-7</v>
      </c>
      <c r="IZ211" s="86">
        <f t="shared" si="248"/>
        <v>4.6290647600937711E-7</v>
      </c>
      <c r="JA211" s="86">
        <f t="shared" si="248"/>
        <v>1.4110054780603416E-7</v>
      </c>
      <c r="JB211" s="86">
        <f t="shared" si="248"/>
        <v>1.3849504022056506E-7</v>
      </c>
      <c r="JC211" s="86">
        <f t="shared" si="248"/>
        <v>1.4359643268423731E-7</v>
      </c>
      <c r="JD211" s="86">
        <f t="shared" si="248"/>
        <v>2.6193944917959802E-8</v>
      </c>
      <c r="JE211" s="86">
        <f t="shared" si="248"/>
        <v>3.1740759069587026E-9</v>
      </c>
      <c r="JF211" s="86">
        <f t="shared" si="248"/>
        <v>3.7467907915797294E-13</v>
      </c>
      <c r="JG211" s="86">
        <f t="shared" si="248"/>
        <v>1.4520287330429115E-12</v>
      </c>
      <c r="JH211" s="86">
        <f t="shared" si="248"/>
        <v>8.4795230327197631E-11</v>
      </c>
      <c r="JI211" s="86">
        <f t="shared" si="248"/>
        <v>1.3568048963625924E-8</v>
      </c>
      <c r="JJ211" s="86">
        <f t="shared" si="248"/>
        <v>3.1342690648571688E-7</v>
      </c>
      <c r="JK211" s="86">
        <f t="shared" si="248"/>
        <v>5.0206095803539652E-6</v>
      </c>
      <c r="JL211" s="86">
        <f t="shared" si="248"/>
        <v>2.0251879877433793E-8</v>
      </c>
      <c r="JM211" s="86">
        <f t="shared" si="248"/>
        <v>8.276951721002559E-13</v>
      </c>
    </row>
    <row r="212" spans="2:273" x14ac:dyDescent="0.25">
      <c r="B212" s="2">
        <v>185</v>
      </c>
      <c r="C212" s="37">
        <v>34.720999999999997</v>
      </c>
      <c r="D212" s="37">
        <v>28.183</v>
      </c>
      <c r="E212" s="37">
        <v>31.321999999999999</v>
      </c>
      <c r="F212" s="37">
        <v>28.728999999999999</v>
      </c>
      <c r="G212" s="37">
        <v>29.317</v>
      </c>
      <c r="H212" s="37">
        <v>28.783000000000001</v>
      </c>
      <c r="I212" s="37">
        <v>26.5</v>
      </c>
      <c r="J212" s="37">
        <v>24.759</v>
      </c>
      <c r="K212" s="37">
        <v>26.81</v>
      </c>
      <c r="L212" s="37">
        <v>28.783000000000001</v>
      </c>
      <c r="M212" s="37">
        <v>28.216999999999999</v>
      </c>
      <c r="N212" s="37">
        <v>28.033000000000001</v>
      </c>
      <c r="O212" s="37">
        <v>26</v>
      </c>
      <c r="P212" s="37">
        <v>24.233000000000001</v>
      </c>
      <c r="Q212" s="37">
        <v>25.983000000000001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25.165677006700616</v>
      </c>
      <c r="AG212" s="4">
        <f t="shared" si="249"/>
        <v>27.572529666241742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-0.93267700670061515</v>
      </c>
      <c r="AW212" s="4">
        <f t="shared" si="250"/>
        <v>-1.5895296662417415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25.165677006700502</v>
      </c>
      <c r="BM212" s="2">
        <f t="shared" si="254"/>
        <v>27.572529666241739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24.233000000000001</v>
      </c>
      <c r="DI212" s="2">
        <f t="shared" si="211"/>
        <v>25.983000000000001</v>
      </c>
      <c r="DK212" s="2">
        <f t="shared" si="251"/>
        <v>104.68084352773826</v>
      </c>
      <c r="DL212" s="2">
        <f t="shared" si="251"/>
        <v>100.26944973921292</v>
      </c>
      <c r="DM212" s="2">
        <f t="shared" si="251"/>
        <v>95.235526315789485</v>
      </c>
      <c r="DN212" s="2">
        <f t="shared" si="251"/>
        <v>103.7469657219973</v>
      </c>
      <c r="DO212" s="2">
        <f t="shared" si="251"/>
        <v>109.13466811846689</v>
      </c>
      <c r="DP212" s="2">
        <f t="shared" si="251"/>
        <v>98.972900938086326</v>
      </c>
      <c r="DQ212" s="2">
        <f t="shared" si="251"/>
        <v>87.599204033771116</v>
      </c>
      <c r="DR212" s="2">
        <f t="shared" si="251"/>
        <v>91.965484589852991</v>
      </c>
      <c r="DS212" s="2">
        <f t="shared" si="251"/>
        <v>97.178992120075037</v>
      </c>
      <c r="DT212" s="2">
        <f t="shared" si="251"/>
        <v>86.975135928705441</v>
      </c>
      <c r="DU212" s="2">
        <f t="shared" si="251"/>
        <v>104.34227800269906</v>
      </c>
      <c r="DV212" s="2">
        <f t="shared" si="251"/>
        <v>94.967110131332078</v>
      </c>
      <c r="DW212" s="2">
        <f t="shared" si="251"/>
        <v>102.0666358974359</v>
      </c>
      <c r="DX212" s="2">
        <f t="shared" si="251"/>
        <v>108.16580825515945</v>
      </c>
      <c r="DY212" s="2">
        <f t="shared" si="251"/>
        <v>106.55071004398826</v>
      </c>
      <c r="EA212" s="2">
        <f t="shared" si="240"/>
        <v>22.868841597432922</v>
      </c>
      <c r="EB212" s="2">
        <f t="shared" si="240"/>
        <v>25.259138111294273</v>
      </c>
      <c r="EC212" s="2">
        <f t="shared" si="240"/>
        <v>30.783446554566428</v>
      </c>
      <c r="ED212" s="2">
        <f t="shared" si="240"/>
        <v>30.853452602600115</v>
      </c>
      <c r="EE212" s="2">
        <f t="shared" si="240"/>
        <v>30.790047508023655</v>
      </c>
      <c r="EF212" s="2">
        <f t="shared" si="239"/>
        <v>30.138975514330667</v>
      </c>
      <c r="EG212" s="2">
        <f t="shared" si="239"/>
        <v>23.927808668138375</v>
      </c>
      <c r="EH212" s="2">
        <f t="shared" si="239"/>
        <v>26.461850886152867</v>
      </c>
      <c r="EI212" s="2">
        <f t="shared" si="239"/>
        <v>21.638216638407346</v>
      </c>
      <c r="EJ212" s="2">
        <f t="shared" si="239"/>
        <v>21.6163707074952</v>
      </c>
      <c r="EK212" s="2">
        <f t="shared" si="212"/>
        <v>25.38203947190555</v>
      </c>
      <c r="EL212" s="2">
        <f t="shared" si="212"/>
        <v>23.219011329697629</v>
      </c>
      <c r="EM212" s="2">
        <f t="shared" si="212"/>
        <v>26.166101407720628</v>
      </c>
      <c r="EN212" s="2">
        <f t="shared" si="212"/>
        <v>24.385505547857932</v>
      </c>
      <c r="EO212" s="2">
        <f t="shared" si="212"/>
        <v>30.089704331459238</v>
      </c>
      <c r="EQ212" s="2">
        <f t="shared" si="252"/>
        <v>23.729727543524209</v>
      </c>
      <c r="ER212" s="2">
        <f t="shared" si="252"/>
        <v>26.505408864011347</v>
      </c>
      <c r="ES212" s="2">
        <f t="shared" si="252"/>
        <v>29.909958762027816</v>
      </c>
      <c r="ET212" s="2">
        <f t="shared" si="252"/>
        <v>29.684161055423356</v>
      </c>
      <c r="EU212" s="2">
        <f t="shared" si="252"/>
        <v>29.891123327419159</v>
      </c>
      <c r="EV212" s="2">
        <f t="shared" si="252"/>
        <v>29.124417221088802</v>
      </c>
      <c r="EW212" s="2">
        <f t="shared" si="252"/>
        <v>24.653513320610415</v>
      </c>
      <c r="EX212" s="2">
        <f t="shared" si="252"/>
        <v>25.735643575339125</v>
      </c>
      <c r="EY212" s="2">
        <f t="shared" si="252"/>
        <v>24.009665925695625</v>
      </c>
      <c r="EZ212" s="2">
        <f t="shared" si="252"/>
        <v>23.127698680351166</v>
      </c>
      <c r="FA212" s="2">
        <f t="shared" si="252"/>
        <v>25.627714289405837</v>
      </c>
      <c r="FB212" s="2">
        <f t="shared" si="252"/>
        <v>24.850649238431181</v>
      </c>
      <c r="FC212" s="2">
        <f t="shared" si="252"/>
        <v>26.461010834576019</v>
      </c>
      <c r="FD212" s="2">
        <f t="shared" si="252"/>
        <v>25.255351374552252</v>
      </c>
      <c r="FE212" s="2">
        <f t="shared" si="252"/>
        <v>27.219689356570395</v>
      </c>
      <c r="FG212" s="2">
        <f t="shared" si="253"/>
        <v>0.9999987208204697</v>
      </c>
      <c r="FH212" s="2">
        <f t="shared" si="253"/>
        <v>0.99999873445195864</v>
      </c>
      <c r="FI212" s="2">
        <f t="shared" si="253"/>
        <v>0.99999863855094739</v>
      </c>
      <c r="FJ212" s="2">
        <f t="shared" si="253"/>
        <v>0.99999853577502396</v>
      </c>
      <c r="FK212" s="2">
        <f t="shared" si="253"/>
        <v>0.99999832573622127</v>
      </c>
      <c r="FL212" s="2">
        <f t="shared" si="253"/>
        <v>0.99999841554339952</v>
      </c>
      <c r="FM212" s="2">
        <f t="shared" si="253"/>
        <v>0.99999844616196287</v>
      </c>
      <c r="FN212" s="2">
        <f t="shared" si="253"/>
        <v>0.99999819780793842</v>
      </c>
      <c r="FO212" s="2">
        <f t="shared" si="253"/>
        <v>0.99999843227730978</v>
      </c>
      <c r="FP212" s="2">
        <f t="shared" si="253"/>
        <v>0.99999834969836243</v>
      </c>
      <c r="FQ212" s="2">
        <f t="shared" si="253"/>
        <v>0.99999834622206074</v>
      </c>
      <c r="FR212" s="2">
        <f t="shared" si="253"/>
        <v>0.99999840162768483</v>
      </c>
      <c r="FS212" s="2">
        <f t="shared" si="253"/>
        <v>0.99999849892786674</v>
      </c>
      <c r="FT212" s="2">
        <f t="shared" si="253"/>
        <v>0.99999839525768019</v>
      </c>
      <c r="FU212" s="2">
        <f t="shared" si="253"/>
        <v>0.99999761178093149</v>
      </c>
      <c r="FW212" s="2">
        <f t="shared" ref="FW212:GK227" si="256">POWER(10,($B212-C$232)/C$229)/(1+POWER(10,($B212-C$232)/C$229))</f>
        <v>0.92204183789879646</v>
      </c>
      <c r="FX212" s="2">
        <f t="shared" si="256"/>
        <v>0.95146734201499872</v>
      </c>
      <c r="FY212" s="2">
        <f t="shared" si="256"/>
        <v>0.94691314994874598</v>
      </c>
      <c r="FZ212" s="2">
        <f t="shared" si="256"/>
        <v>0.93925663681146332</v>
      </c>
      <c r="GA212" s="2">
        <f t="shared" si="256"/>
        <v>0.93689499384052055</v>
      </c>
      <c r="GB212" s="2">
        <f t="shared" si="256"/>
        <v>0.94244146674076479</v>
      </c>
      <c r="GC212" s="2">
        <f t="shared" si="256"/>
        <v>0.94740459351748496</v>
      </c>
      <c r="GD212" s="2">
        <f t="shared" si="256"/>
        <v>0.95789439761492756</v>
      </c>
      <c r="GE212" s="2">
        <f t="shared" si="256"/>
        <v>0.96242793798155435</v>
      </c>
      <c r="GF212" s="2">
        <f t="shared" si="256"/>
        <v>0.95465977910228028</v>
      </c>
      <c r="GG212" s="2">
        <f t="shared" si="256"/>
        <v>0.94689844886220365</v>
      </c>
      <c r="GH212" s="2">
        <f t="shared" si="256"/>
        <v>0.93097331396349436</v>
      </c>
      <c r="GI212" s="2">
        <f t="shared" si="256"/>
        <v>0.91818334176619776</v>
      </c>
      <c r="GJ212" s="2">
        <f t="shared" si="256"/>
        <v>0.89675318212381339</v>
      </c>
      <c r="GK212" s="2">
        <f t="shared" si="256"/>
        <v>0.87712339234286973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3.8106523471356778E-242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4.3644927527439855E-125</v>
      </c>
      <c r="HT212" s="86">
        <f t="shared" si="258"/>
        <v>3.3915622304333317E-97</v>
      </c>
      <c r="HU212" s="86">
        <f t="shared" si="258"/>
        <v>1.0865352056632643E-107</v>
      </c>
      <c r="HV212" s="86">
        <f t="shared" si="258"/>
        <v>5.4924246692003278E-116</v>
      </c>
      <c r="HW212" s="86">
        <f t="shared" si="258"/>
        <v>2.0763093813524075E-118</v>
      </c>
      <c r="HX212" s="86">
        <f t="shared" si="258"/>
        <v>3.4911278239581327E-126</v>
      </c>
      <c r="HY212" s="86">
        <f t="shared" si="258"/>
        <v>6.9181286763835551E-140</v>
      </c>
      <c r="HZ212" s="86">
        <f t="shared" si="258"/>
        <v>2.051054199265016E-186</v>
      </c>
      <c r="IA212" s="86">
        <f t="shared" si="258"/>
        <v>2.1612329503596546E-169</v>
      </c>
      <c r="IB212" s="86">
        <f t="shared" si="258"/>
        <v>9.8321736203895645E-155</v>
      </c>
      <c r="IC212" s="86">
        <f t="shared" si="258"/>
        <v>4.8391405496579147E-127</v>
      </c>
      <c r="ID212" s="86">
        <f t="shared" si="258"/>
        <v>2.679027348789933E-118</v>
      </c>
      <c r="IE212" s="86">
        <f t="shared" si="258"/>
        <v>7.685351169032514E-104</v>
      </c>
      <c r="IF212" s="86">
        <f t="shared" si="258"/>
        <v>3.9054615385117132E-83</v>
      </c>
      <c r="IG212" s="86">
        <f t="shared" si="258"/>
        <v>5.7375897611186811E-86</v>
      </c>
      <c r="II212" s="86">
        <f t="shared" ref="II212:IW227" si="259" xml:space="preserve"> _xlfn.NORM.DIST($B212, C$10, ABS(C$14), TRUE) * _xlfn.NORM.DIST(($B212 - C$10)*C$18, 0, ABS(C$14), TRUE) * 2</f>
        <v>1.7038778173191029E-7</v>
      </c>
      <c r="IJ212" s="86">
        <f t="shared" si="259"/>
        <v>1.9705666882400249E-7</v>
      </c>
      <c r="IK212" s="86">
        <f t="shared" si="259"/>
        <v>5.39940145981924E-8</v>
      </c>
      <c r="IL212" s="86">
        <f t="shared" si="259"/>
        <v>5.0212735094058945E-8</v>
      </c>
      <c r="IM212" s="86">
        <f t="shared" si="259"/>
        <v>5.136065486646084E-8</v>
      </c>
      <c r="IN212" s="86">
        <f t="shared" si="259"/>
        <v>8.6779683488689172E-9</v>
      </c>
      <c r="IO212" s="86">
        <f t="shared" si="259"/>
        <v>9.5226733424678451E-10</v>
      </c>
      <c r="IP212" s="86">
        <f t="shared" si="259"/>
        <v>7.1522394148743086E-14</v>
      </c>
      <c r="IQ212" s="86">
        <f t="shared" si="259"/>
        <v>3.1951147240339232E-13</v>
      </c>
      <c r="IR212" s="86">
        <f t="shared" si="259"/>
        <v>2.1688974080122146E-11</v>
      </c>
      <c r="IS212" s="86">
        <f t="shared" si="259"/>
        <v>4.4564160499141541E-9</v>
      </c>
      <c r="IT212" s="86">
        <f t="shared" si="259"/>
        <v>1.1396728668723756E-7</v>
      </c>
      <c r="IU212" s="86">
        <f t="shared" si="259"/>
        <v>2.0885839737147645E-6</v>
      </c>
      <c r="IV212" s="86">
        <f t="shared" si="259"/>
        <v>4.6427515938467507E-9</v>
      </c>
      <c r="IW212" s="86">
        <f t="shared" si="259"/>
        <v>5.9892177572765527E-14</v>
      </c>
      <c r="IY212" s="86">
        <f t="shared" ref="IY212:JM227" si="260">GM212+HC212+HS212+II212</f>
        <v>1.7038778173191029E-7</v>
      </c>
      <c r="IZ212" s="86">
        <f t="shared" si="260"/>
        <v>1.9705666882400249E-7</v>
      </c>
      <c r="JA212" s="86">
        <f t="shared" si="260"/>
        <v>5.39940145981924E-8</v>
      </c>
      <c r="JB212" s="86">
        <f t="shared" si="260"/>
        <v>5.0212735094058945E-8</v>
      </c>
      <c r="JC212" s="86">
        <f t="shared" si="260"/>
        <v>5.136065486646084E-8</v>
      </c>
      <c r="JD212" s="86">
        <f t="shared" si="260"/>
        <v>8.6779683488689172E-9</v>
      </c>
      <c r="JE212" s="86">
        <f t="shared" si="260"/>
        <v>9.5226733424678451E-10</v>
      </c>
      <c r="JF212" s="86">
        <f t="shared" si="260"/>
        <v>7.1522394148743086E-14</v>
      </c>
      <c r="JG212" s="86">
        <f t="shared" si="260"/>
        <v>3.1951147240339232E-13</v>
      </c>
      <c r="JH212" s="86">
        <f t="shared" si="260"/>
        <v>2.1688974080122146E-11</v>
      </c>
      <c r="JI212" s="86">
        <f t="shared" si="260"/>
        <v>4.4564160499141541E-9</v>
      </c>
      <c r="JJ212" s="86">
        <f t="shared" si="260"/>
        <v>1.1396728668723756E-7</v>
      </c>
      <c r="JK212" s="86">
        <f t="shared" si="260"/>
        <v>2.0885839737147645E-6</v>
      </c>
      <c r="JL212" s="86">
        <f t="shared" si="260"/>
        <v>4.6427515938467507E-9</v>
      </c>
      <c r="JM212" s="86">
        <f t="shared" si="260"/>
        <v>5.9892177572765527E-14</v>
      </c>
    </row>
    <row r="213" spans="2:273" x14ac:dyDescent="0.25">
      <c r="B213" s="2">
        <v>186</v>
      </c>
      <c r="C213" s="37">
        <v>30.82</v>
      </c>
      <c r="D213" s="37">
        <v>25.466999999999999</v>
      </c>
      <c r="E213" s="37">
        <v>29.186</v>
      </c>
      <c r="F213" s="37">
        <v>28.321999999999999</v>
      </c>
      <c r="G213" s="37">
        <v>28</v>
      </c>
      <c r="H213" s="37">
        <v>27.95</v>
      </c>
      <c r="I213" s="37">
        <v>28.082999999999998</v>
      </c>
      <c r="J213" s="37">
        <v>26.931000000000001</v>
      </c>
      <c r="K213" s="37">
        <v>27.741</v>
      </c>
      <c r="L213" s="37">
        <v>26.7</v>
      </c>
      <c r="M213" s="37">
        <v>29.2</v>
      </c>
      <c r="N213" s="37">
        <v>27.716999999999999</v>
      </c>
      <c r="O213" s="37">
        <v>27.35</v>
      </c>
      <c r="P213" s="37">
        <v>24.167000000000002</v>
      </c>
      <c r="Q213" s="37">
        <v>25.483000000000001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25.022801829891563</v>
      </c>
      <c r="AG213" s="4">
        <f t="shared" si="249"/>
        <v>27.427275668851415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-0.85580182989156128</v>
      </c>
      <c r="AW213" s="4">
        <f t="shared" si="250"/>
        <v>-1.9442756688514145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25.022801829891556</v>
      </c>
      <c r="BM213" s="2">
        <f t="shared" si="254"/>
        <v>27.427275668851415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24.167000000000002</v>
      </c>
      <c r="DI213" s="2">
        <f t="shared" si="211"/>
        <v>25.483000000000001</v>
      </c>
      <c r="DK213" s="2">
        <f t="shared" si="251"/>
        <v>105.06373399715503</v>
      </c>
      <c r="DL213" s="2">
        <f t="shared" si="251"/>
        <v>100.61219203413941</v>
      </c>
      <c r="DM213" s="2">
        <f t="shared" si="251"/>
        <v>95.536560455192046</v>
      </c>
      <c r="DN213" s="2">
        <f t="shared" si="251"/>
        <v>104.09543616734143</v>
      </c>
      <c r="DO213" s="2">
        <f t="shared" si="251"/>
        <v>109.53252020905923</v>
      </c>
      <c r="DP213" s="2">
        <f t="shared" si="251"/>
        <v>99.318061819887447</v>
      </c>
      <c r="DQ213" s="2">
        <f t="shared" si="251"/>
        <v>87.884070825515963</v>
      </c>
      <c r="DR213" s="2">
        <f t="shared" si="251"/>
        <v>92.278930772878141</v>
      </c>
      <c r="DS213" s="2">
        <f t="shared" si="251"/>
        <v>97.515790712945574</v>
      </c>
      <c r="DT213" s="2">
        <f t="shared" si="251"/>
        <v>87.25202270168856</v>
      </c>
      <c r="DU213" s="2">
        <f t="shared" si="251"/>
        <v>104.71549662618085</v>
      </c>
      <c r="DV213" s="2">
        <f t="shared" si="251"/>
        <v>95.27599765478422</v>
      </c>
      <c r="DW213" s="2">
        <f t="shared" si="251"/>
        <v>102.40187435897437</v>
      </c>
      <c r="DX213" s="2">
        <f t="shared" si="251"/>
        <v>108.53907401500936</v>
      </c>
      <c r="DY213" s="2">
        <f t="shared" si="251"/>
        <v>106.96265542521994</v>
      </c>
      <c r="EA213" s="2">
        <f t="shared" si="240"/>
        <v>22.764688545913533</v>
      </c>
      <c r="EB213" s="2">
        <f t="shared" si="240"/>
        <v>25.145915265497781</v>
      </c>
      <c r="EC213" s="2">
        <f t="shared" si="240"/>
        <v>30.690342433234413</v>
      </c>
      <c r="ED213" s="2">
        <f t="shared" si="240"/>
        <v>30.778135151259043</v>
      </c>
      <c r="EE213" s="2">
        <f t="shared" si="240"/>
        <v>30.735716362425194</v>
      </c>
      <c r="EF213" s="2">
        <f t="shared" si="239"/>
        <v>30.102052381265743</v>
      </c>
      <c r="EG213" s="2">
        <f t="shared" si="239"/>
        <v>23.838241238682443</v>
      </c>
      <c r="EH213" s="2">
        <f t="shared" si="239"/>
        <v>26.384354602931175</v>
      </c>
      <c r="EI213" s="2">
        <f t="shared" si="239"/>
        <v>21.491871067988164</v>
      </c>
      <c r="EJ213" s="2">
        <f t="shared" si="239"/>
        <v>21.499264763010558</v>
      </c>
      <c r="EK213" s="2">
        <f t="shared" si="212"/>
        <v>25.309616297931775</v>
      </c>
      <c r="EL213" s="2">
        <f t="shared" si="212"/>
        <v>23.094034754304314</v>
      </c>
      <c r="EM213" s="2">
        <f t="shared" si="212"/>
        <v>26.046005326694846</v>
      </c>
      <c r="EN213" s="2">
        <f t="shared" si="212"/>
        <v>24.224971271611334</v>
      </c>
      <c r="EO213" s="2">
        <f t="shared" si="212"/>
        <v>30.001519458659814</v>
      </c>
      <c r="EQ213" s="2">
        <f t="shared" si="252"/>
        <v>23.637498953406467</v>
      </c>
      <c r="ER213" s="2">
        <f t="shared" si="252"/>
        <v>26.40864180978641</v>
      </c>
      <c r="ES213" s="2">
        <f t="shared" si="252"/>
        <v>29.805223508869343</v>
      </c>
      <c r="ET213" s="2">
        <f t="shared" si="252"/>
        <v>29.593320458698841</v>
      </c>
      <c r="EU213" s="2">
        <f t="shared" si="252"/>
        <v>29.824899261170394</v>
      </c>
      <c r="EV213" s="2">
        <f t="shared" si="252"/>
        <v>29.073977831457015</v>
      </c>
      <c r="EW213" s="2">
        <f t="shared" si="252"/>
        <v>24.573257264738587</v>
      </c>
      <c r="EX213" s="2">
        <f t="shared" si="252"/>
        <v>25.649480642983054</v>
      </c>
      <c r="EY213" s="2">
        <f t="shared" si="252"/>
        <v>23.892665604597383</v>
      </c>
      <c r="EZ213" s="2">
        <f t="shared" si="252"/>
        <v>23.030148933405776</v>
      </c>
      <c r="FA213" s="2">
        <f t="shared" si="252"/>
        <v>25.558651668520216</v>
      </c>
      <c r="FB213" s="2">
        <f t="shared" si="252"/>
        <v>24.747541093422395</v>
      </c>
      <c r="FC213" s="2">
        <f t="shared" si="252"/>
        <v>26.34499660267344</v>
      </c>
      <c r="FD213" s="2">
        <f t="shared" si="252"/>
        <v>25.106440471396187</v>
      </c>
      <c r="FE213" s="2">
        <f t="shared" si="252"/>
        <v>27.098190926194679</v>
      </c>
      <c r="FG213" s="2">
        <f t="shared" si="253"/>
        <v>0.99999883337427153</v>
      </c>
      <c r="FH213" s="2">
        <f t="shared" si="253"/>
        <v>0.99999884580634002</v>
      </c>
      <c r="FI213" s="2">
        <f t="shared" si="253"/>
        <v>0.999998758343558</v>
      </c>
      <c r="FJ213" s="2">
        <f t="shared" si="253"/>
        <v>0.99999866461077858</v>
      </c>
      <c r="FK213" s="2">
        <f t="shared" si="253"/>
        <v>0.999998473053061</v>
      </c>
      <c r="FL213" s="2">
        <f t="shared" si="253"/>
        <v>0.99999855495820444</v>
      </c>
      <c r="FM213" s="2">
        <f t="shared" si="253"/>
        <v>0.99999858288267385</v>
      </c>
      <c r="FN213" s="2">
        <f t="shared" si="253"/>
        <v>0.99999835638104462</v>
      </c>
      <c r="FO213" s="2">
        <f t="shared" si="253"/>
        <v>0.99999857021971617</v>
      </c>
      <c r="FP213" s="2">
        <f t="shared" si="253"/>
        <v>0.99999849490679982</v>
      </c>
      <c r="FQ213" s="2">
        <f t="shared" si="253"/>
        <v>0.99999849173637401</v>
      </c>
      <c r="FR213" s="2">
        <f t="shared" si="253"/>
        <v>0.9999985422669182</v>
      </c>
      <c r="FS213" s="2">
        <f t="shared" si="253"/>
        <v>0.99999863100576303</v>
      </c>
      <c r="FT213" s="2">
        <f t="shared" si="253"/>
        <v>0.99999853645740333</v>
      </c>
      <c r="FU213" s="2">
        <f t="shared" si="253"/>
        <v>0.99999782191786502</v>
      </c>
      <c r="FW213" s="2">
        <f t="shared" si="256"/>
        <v>0.92841024312527853</v>
      </c>
      <c r="FX213" s="2">
        <f t="shared" si="256"/>
        <v>0.95554786377100009</v>
      </c>
      <c r="FY213" s="2">
        <f t="shared" si="256"/>
        <v>0.95135700260774392</v>
      </c>
      <c r="FZ213" s="2">
        <f t="shared" si="256"/>
        <v>0.94430371119348089</v>
      </c>
      <c r="GA213" s="2">
        <f t="shared" si="256"/>
        <v>0.94212620283489168</v>
      </c>
      <c r="GB213" s="2">
        <f t="shared" si="256"/>
        <v>0.94723878316136734</v>
      </c>
      <c r="GC213" s="2">
        <f t="shared" si="256"/>
        <v>0.95180940149881343</v>
      </c>
      <c r="GD213" s="2">
        <f t="shared" si="256"/>
        <v>0.96145643662243518</v>
      </c>
      <c r="GE213" s="2">
        <f t="shared" si="256"/>
        <v>0.9656202148747679</v>
      </c>
      <c r="GF213" s="2">
        <f t="shared" si="256"/>
        <v>0.95848359956261786</v>
      </c>
      <c r="GG213" s="2">
        <f t="shared" si="256"/>
        <v>0.95134346890162635</v>
      </c>
      <c r="GH213" s="2">
        <f t="shared" si="256"/>
        <v>0.93666222581405478</v>
      </c>
      <c r="GI213" s="2">
        <f t="shared" si="256"/>
        <v>0.92484125461483457</v>
      </c>
      <c r="GJ213" s="2">
        <f t="shared" si="256"/>
        <v>0.90497451436086407</v>
      </c>
      <c r="GK213" s="2">
        <f t="shared" si="256"/>
        <v>0.88671033563599944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6.5390776867139777E-247</v>
      </c>
      <c r="HD213" s="86">
        <f t="shared" si="181"/>
        <v>0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2.6622818881154924E-129</v>
      </c>
      <c r="HT213" s="86">
        <f t="shared" si="258"/>
        <v>2.9446408920777121E-100</v>
      </c>
      <c r="HU213" s="86">
        <f t="shared" si="258"/>
        <v>3.5803110085331115E-111</v>
      </c>
      <c r="HV213" s="86">
        <f t="shared" si="258"/>
        <v>8.4334510468364503E-120</v>
      </c>
      <c r="HW213" s="86">
        <f t="shared" si="258"/>
        <v>2.5589535430040048E-122</v>
      </c>
      <c r="HX213" s="86">
        <f t="shared" si="258"/>
        <v>2.6739496302386175E-130</v>
      </c>
      <c r="HY213" s="86">
        <f t="shared" si="258"/>
        <v>2.4192165155605284E-144</v>
      </c>
      <c r="HZ213" s="86">
        <f t="shared" si="258"/>
        <v>3.0212489052655766E-192</v>
      </c>
      <c r="IA213" s="86">
        <f t="shared" si="258"/>
        <v>1.3315543205139888E-174</v>
      </c>
      <c r="IB213" s="86">
        <f t="shared" si="258"/>
        <v>1.3312558535571126E-159</v>
      </c>
      <c r="IC213" s="86">
        <f t="shared" si="258"/>
        <v>3.9800244007739367E-131</v>
      </c>
      <c r="ID213" s="86">
        <f t="shared" si="258"/>
        <v>3.0400606787505604E-122</v>
      </c>
      <c r="IE213" s="86">
        <f t="shared" si="258"/>
        <v>2.1359422651037009E-107</v>
      </c>
      <c r="IF213" s="86">
        <f t="shared" si="258"/>
        <v>4.9172154648996197E-86</v>
      </c>
      <c r="IG213" s="86">
        <f t="shared" si="258"/>
        <v>4.3851462878502419E-89</v>
      </c>
      <c r="II213" s="86">
        <f t="shared" si="259"/>
        <v>5.8280838892573845E-8</v>
      </c>
      <c r="IJ213" s="86">
        <f t="shared" si="259"/>
        <v>8.1804068633702688E-8</v>
      </c>
      <c r="IK213" s="86">
        <f t="shared" si="259"/>
        <v>2.0063831789075981E-8</v>
      </c>
      <c r="IL213" s="86">
        <f t="shared" si="259"/>
        <v>1.7620219568376163E-8</v>
      </c>
      <c r="IM213" s="86">
        <f t="shared" si="259"/>
        <v>1.7763420833940458E-8</v>
      </c>
      <c r="IN213" s="86">
        <f t="shared" si="259"/>
        <v>2.7760513103056924E-9</v>
      </c>
      <c r="IO213" s="86">
        <f t="shared" si="259"/>
        <v>2.7528938297347899E-10</v>
      </c>
      <c r="IP213" s="86">
        <f t="shared" si="259"/>
        <v>1.3014417252226618E-14</v>
      </c>
      <c r="IQ213" s="86">
        <f t="shared" si="259"/>
        <v>6.740939356255013E-14</v>
      </c>
      <c r="IR213" s="86">
        <f t="shared" si="259"/>
        <v>5.3293977431158199E-12</v>
      </c>
      <c r="IS213" s="86">
        <f t="shared" si="259"/>
        <v>1.4143608138708049E-9</v>
      </c>
      <c r="IT213" s="86">
        <f t="shared" si="259"/>
        <v>4.0047255947209979E-8</v>
      </c>
      <c r="IU213" s="86">
        <f t="shared" si="259"/>
        <v>8.4191274707125433E-7</v>
      </c>
      <c r="IV213" s="86">
        <f t="shared" si="259"/>
        <v>1.001596739419348E-9</v>
      </c>
      <c r="IW213" s="86">
        <f t="shared" si="259"/>
        <v>3.8366160316091362E-15</v>
      </c>
      <c r="IY213" s="86">
        <f t="shared" si="260"/>
        <v>5.8280838892573845E-8</v>
      </c>
      <c r="IZ213" s="86">
        <f t="shared" si="260"/>
        <v>8.1804068633702688E-8</v>
      </c>
      <c r="JA213" s="86">
        <f t="shared" si="260"/>
        <v>2.0063831789075981E-8</v>
      </c>
      <c r="JB213" s="86">
        <f t="shared" si="260"/>
        <v>1.7620219568376163E-8</v>
      </c>
      <c r="JC213" s="86">
        <f t="shared" si="260"/>
        <v>1.7763420833940458E-8</v>
      </c>
      <c r="JD213" s="86">
        <f t="shared" si="260"/>
        <v>2.7760513103056924E-9</v>
      </c>
      <c r="JE213" s="86">
        <f t="shared" si="260"/>
        <v>2.7528938297347899E-10</v>
      </c>
      <c r="JF213" s="86">
        <f t="shared" si="260"/>
        <v>1.3014417252226618E-14</v>
      </c>
      <c r="JG213" s="86">
        <f t="shared" si="260"/>
        <v>6.740939356255013E-14</v>
      </c>
      <c r="JH213" s="86">
        <f t="shared" si="260"/>
        <v>5.3293977431158199E-12</v>
      </c>
      <c r="JI213" s="86">
        <f t="shared" si="260"/>
        <v>1.4143608138708049E-9</v>
      </c>
      <c r="JJ213" s="86">
        <f t="shared" si="260"/>
        <v>4.0047255947209979E-8</v>
      </c>
      <c r="JK213" s="86">
        <f t="shared" si="260"/>
        <v>8.4191274707125433E-7</v>
      </c>
      <c r="JL213" s="86">
        <f t="shared" si="260"/>
        <v>1.001596739419348E-9</v>
      </c>
      <c r="JM213" s="86">
        <f t="shared" si="260"/>
        <v>3.8366160316091362E-15</v>
      </c>
    </row>
    <row r="214" spans="2:273" x14ac:dyDescent="0.25">
      <c r="B214" s="2">
        <v>187</v>
      </c>
      <c r="C214" s="37">
        <v>27.065999999999999</v>
      </c>
      <c r="D214" s="37">
        <v>25.382999999999999</v>
      </c>
      <c r="E214" s="37">
        <v>30.507999999999999</v>
      </c>
      <c r="F214" s="37">
        <v>28.169</v>
      </c>
      <c r="G214" s="37">
        <v>28.1</v>
      </c>
      <c r="H214" s="37">
        <v>29.283000000000001</v>
      </c>
      <c r="I214" s="37">
        <v>26.4</v>
      </c>
      <c r="J214" s="37">
        <v>25.603000000000002</v>
      </c>
      <c r="K214" s="37">
        <v>27.603000000000002</v>
      </c>
      <c r="L214" s="37">
        <v>27.733000000000001</v>
      </c>
      <c r="M214" s="37">
        <v>27.35</v>
      </c>
      <c r="N214" s="37">
        <v>27.067</v>
      </c>
      <c r="O214" s="37">
        <v>25.667000000000002</v>
      </c>
      <c r="P214" s="37">
        <v>25.332999999999998</v>
      </c>
      <c r="Q214" s="37">
        <v>27.35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24.879590994010442</v>
      </c>
      <c r="AG214" s="4">
        <f t="shared" si="262"/>
        <v>27.283319348278383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0.45340900598955614</v>
      </c>
      <c r="AW214" s="4">
        <f t="shared" si="263"/>
        <v>6.6680651721618744E-2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24.879590994010442</v>
      </c>
      <c r="BM214" s="2">
        <f t="shared" si="254"/>
        <v>27.283319348278383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25.332999999999998</v>
      </c>
      <c r="DI214" s="2">
        <f t="shared" si="211"/>
        <v>27.35</v>
      </c>
      <c r="DK214" s="2">
        <f t="shared" ref="DK214:DY227" si="264">BO$228*$B214+BO$229</f>
        <v>105.44662446657182</v>
      </c>
      <c r="DL214" s="2">
        <f t="shared" si="264"/>
        <v>100.95493432906592</v>
      </c>
      <c r="DM214" s="2">
        <f t="shared" si="264"/>
        <v>95.837594594594606</v>
      </c>
      <c r="DN214" s="2">
        <f t="shared" si="264"/>
        <v>104.44390661268557</v>
      </c>
      <c r="DO214" s="2">
        <f t="shared" si="264"/>
        <v>109.93037229965157</v>
      </c>
      <c r="DP214" s="2">
        <f t="shared" si="264"/>
        <v>99.663222701688568</v>
      </c>
      <c r="DQ214" s="2">
        <f t="shared" si="264"/>
        <v>88.168937617260809</v>
      </c>
      <c r="DR214" s="2">
        <f t="shared" si="264"/>
        <v>92.592376955903262</v>
      </c>
      <c r="DS214" s="2">
        <f t="shared" si="264"/>
        <v>97.852589305816124</v>
      </c>
      <c r="DT214" s="2">
        <f t="shared" si="264"/>
        <v>87.528909474671678</v>
      </c>
      <c r="DU214" s="2">
        <f t="shared" si="264"/>
        <v>105.08871524966261</v>
      </c>
      <c r="DV214" s="2">
        <f t="shared" si="264"/>
        <v>95.584885178236391</v>
      </c>
      <c r="DW214" s="2">
        <f t="shared" si="264"/>
        <v>102.73711282051282</v>
      </c>
      <c r="DX214" s="2">
        <f t="shared" si="264"/>
        <v>108.91233977485928</v>
      </c>
      <c r="DY214" s="2">
        <f t="shared" si="264"/>
        <v>107.37460080645161</v>
      </c>
      <c r="EA214" s="2">
        <f t="shared" si="240"/>
        <v>22.660535494394143</v>
      </c>
      <c r="EB214" s="2">
        <f t="shared" si="240"/>
        <v>25.032692419701288</v>
      </c>
      <c r="EC214" s="2">
        <f t="shared" si="240"/>
        <v>30.597238311902398</v>
      </c>
      <c r="ED214" s="2">
        <f t="shared" si="240"/>
        <v>30.702817699917972</v>
      </c>
      <c r="EE214" s="2">
        <f t="shared" si="240"/>
        <v>30.68138521682673</v>
      </c>
      <c r="EF214" s="2">
        <f t="shared" si="239"/>
        <v>30.065129248200815</v>
      </c>
      <c r="EG214" s="2">
        <f t="shared" si="239"/>
        <v>23.74867380922651</v>
      </c>
      <c r="EH214" s="2">
        <f t="shared" si="239"/>
        <v>26.306858319709484</v>
      </c>
      <c r="EI214" s="2">
        <f t="shared" si="239"/>
        <v>21.345525497568982</v>
      </c>
      <c r="EJ214" s="2">
        <f t="shared" si="239"/>
        <v>21.382158818525919</v>
      </c>
      <c r="EK214" s="2">
        <f t="shared" si="212"/>
        <v>25.237193123957997</v>
      </c>
      <c r="EL214" s="2">
        <f t="shared" si="212"/>
        <v>22.969058178911002</v>
      </c>
      <c r="EM214" s="2">
        <f t="shared" si="212"/>
        <v>25.925909245669068</v>
      </c>
      <c r="EN214" s="2">
        <f t="shared" si="212"/>
        <v>24.064436995364733</v>
      </c>
      <c r="EO214" s="2">
        <f t="shared" si="212"/>
        <v>29.913334585860394</v>
      </c>
      <c r="EQ214" s="2">
        <f t="shared" ref="EQ214:FE227" si="265">CU$228*$B214+CU$229</f>
        <v>23.545270363288726</v>
      </c>
      <c r="ER214" s="2">
        <f t="shared" si="265"/>
        <v>26.311874755561469</v>
      </c>
      <c r="ES214" s="2">
        <f t="shared" si="265"/>
        <v>29.700488255710869</v>
      </c>
      <c r="ET214" s="2">
        <f t="shared" si="265"/>
        <v>29.502479861974329</v>
      </c>
      <c r="EU214" s="2">
        <f t="shared" si="265"/>
        <v>29.758675194921629</v>
      </c>
      <c r="EV214" s="2">
        <f t="shared" si="265"/>
        <v>29.023538441825224</v>
      </c>
      <c r="EW214" s="2">
        <f t="shared" si="265"/>
        <v>24.493001208866758</v>
      </c>
      <c r="EX214" s="2">
        <f t="shared" si="265"/>
        <v>25.563317710626986</v>
      </c>
      <c r="EY214" s="2">
        <f t="shared" si="265"/>
        <v>23.775665283499141</v>
      </c>
      <c r="EZ214" s="2">
        <f t="shared" si="265"/>
        <v>22.932599186460386</v>
      </c>
      <c r="FA214" s="2">
        <f t="shared" si="265"/>
        <v>25.489589047634595</v>
      </c>
      <c r="FB214" s="2">
        <f t="shared" si="265"/>
        <v>24.644432948413609</v>
      </c>
      <c r="FC214" s="2">
        <f t="shared" si="265"/>
        <v>26.228982370770861</v>
      </c>
      <c r="FD214" s="2">
        <f t="shared" si="265"/>
        <v>24.957529568240123</v>
      </c>
      <c r="FE214" s="2">
        <f t="shared" si="265"/>
        <v>26.976692495818966</v>
      </c>
      <c r="FG214" s="2">
        <f t="shared" ref="FG214:FU227" si="266">POWER(10,($B214-C$231)/C$229)/(1+POWER(10,($B214-C$231)/C$229))</f>
        <v>0.99999893602458101</v>
      </c>
      <c r="FH214" s="2">
        <f t="shared" si="266"/>
        <v>0.99999894736276451</v>
      </c>
      <c r="FI214" s="2">
        <f t="shared" si="266"/>
        <v>0.99999886759574241</v>
      </c>
      <c r="FJ214" s="2">
        <f t="shared" si="266"/>
        <v>0.99999878211041215</v>
      </c>
      <c r="FK214" s="2">
        <f t="shared" si="266"/>
        <v>0.99999860740765334</v>
      </c>
      <c r="FL214" s="2">
        <f t="shared" si="266"/>
        <v>0.99999868210605158</v>
      </c>
      <c r="FM214" s="2">
        <f t="shared" si="266"/>
        <v>0.99999870757347675</v>
      </c>
      <c r="FN214" s="2">
        <f t="shared" si="266"/>
        <v>0.99999850100148013</v>
      </c>
      <c r="FO214" s="2">
        <f t="shared" si="266"/>
        <v>0.99999869602471925</v>
      </c>
      <c r="FP214" s="2">
        <f t="shared" si="266"/>
        <v>0.99999862733850542</v>
      </c>
      <c r="FQ214" s="2">
        <f t="shared" si="266"/>
        <v>0.99999862444704191</v>
      </c>
      <c r="FR214" s="2">
        <f t="shared" si="266"/>
        <v>0.99999867053145797</v>
      </c>
      <c r="FS214" s="2">
        <f t="shared" si="266"/>
        <v>0.99999875146226647</v>
      </c>
      <c r="FT214" s="2">
        <f t="shared" si="266"/>
        <v>0.99999866523311609</v>
      </c>
      <c r="FU214" s="2">
        <f t="shared" si="266"/>
        <v>0.99999801356510321</v>
      </c>
      <c r="FW214" s="2">
        <f t="shared" si="256"/>
        <v>0.9342954849465136</v>
      </c>
      <c r="FX214" s="2">
        <f t="shared" si="256"/>
        <v>0.95929997968664071</v>
      </c>
      <c r="FY214" s="2">
        <f t="shared" si="256"/>
        <v>0.9554463670526826</v>
      </c>
      <c r="FZ214" s="2">
        <f t="shared" si="256"/>
        <v>0.94895422240080696</v>
      </c>
      <c r="GA214" s="2">
        <f t="shared" si="256"/>
        <v>0.94694831634145582</v>
      </c>
      <c r="GB214" s="2">
        <f t="shared" si="256"/>
        <v>0.95165676899589313</v>
      </c>
      <c r="GC214" s="2">
        <f t="shared" si="256"/>
        <v>0.95586249775415377</v>
      </c>
      <c r="GD214" s="2">
        <f t="shared" si="256"/>
        <v>0.96472823117854323</v>
      </c>
      <c r="GE214" s="2">
        <f t="shared" si="256"/>
        <v>0.96855012591864975</v>
      </c>
      <c r="GF214" s="2">
        <f t="shared" si="256"/>
        <v>0.96199777090455341</v>
      </c>
      <c r="GG214" s="2">
        <f t="shared" si="256"/>
        <v>0.95543391781239773</v>
      </c>
      <c r="GH214" s="2">
        <f t="shared" si="256"/>
        <v>0.94191153419841778</v>
      </c>
      <c r="GI214" s="2">
        <f t="shared" si="256"/>
        <v>0.93099808921040683</v>
      </c>
      <c r="GJ214" s="2">
        <f t="shared" si="256"/>
        <v>0.91260499888697455</v>
      </c>
      <c r="GK214" s="2">
        <f t="shared" si="256"/>
        <v>0.8956382932273772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1.0075610341790324E-251</v>
      </c>
      <c r="HD214" s="86">
        <f t="shared" si="267"/>
        <v>0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1.3799835976363208E-133</v>
      </c>
      <c r="HT214" s="86">
        <f t="shared" si="258"/>
        <v>2.2880384231815113E-103</v>
      </c>
      <c r="HU214" s="86">
        <f t="shared" si="258"/>
        <v>1.0365956438571057E-114</v>
      </c>
      <c r="HV214" s="86">
        <f t="shared" si="258"/>
        <v>1.1213425986626515E-123</v>
      </c>
      <c r="HW214" s="86">
        <f t="shared" si="258"/>
        <v>2.719685380710232E-126</v>
      </c>
      <c r="HX214" s="86">
        <f t="shared" si="258"/>
        <v>1.7558010017196534E-134</v>
      </c>
      <c r="HY214" s="86">
        <f t="shared" si="258"/>
        <v>7.1895277438476756E-149</v>
      </c>
      <c r="HZ214" s="86">
        <f t="shared" si="258"/>
        <v>3.6123247140747053E-198</v>
      </c>
      <c r="IA214" s="86">
        <f t="shared" si="258"/>
        <v>6.8287271144076644E-180</v>
      </c>
      <c r="IB214" s="86">
        <f t="shared" si="258"/>
        <v>1.5124807373366149E-164</v>
      </c>
      <c r="IC214" s="86">
        <f t="shared" si="258"/>
        <v>2.8156178404315788E-135</v>
      </c>
      <c r="ID214" s="86">
        <f t="shared" si="258"/>
        <v>2.9664469681448151E-126</v>
      </c>
      <c r="IE214" s="86">
        <f t="shared" si="258"/>
        <v>5.161460127020122E-111</v>
      </c>
      <c r="IF214" s="86">
        <f t="shared" si="258"/>
        <v>5.5102411720363891E-89</v>
      </c>
      <c r="IG214" s="86">
        <f t="shared" si="258"/>
        <v>2.9429841562905175E-92</v>
      </c>
      <c r="II214" s="86">
        <f t="shared" si="259"/>
        <v>1.9212253981580231E-8</v>
      </c>
      <c r="IJ214" s="86">
        <f t="shared" si="259"/>
        <v>3.3115195349587962E-8</v>
      </c>
      <c r="IK214" s="86">
        <f t="shared" si="259"/>
        <v>7.2395906613330436E-9</v>
      </c>
      <c r="IL214" s="86">
        <f t="shared" si="259"/>
        <v>5.9841693456100576E-9</v>
      </c>
      <c r="IM214" s="86">
        <f t="shared" si="259"/>
        <v>5.9402966319203324E-9</v>
      </c>
      <c r="IN214" s="86">
        <f t="shared" si="259"/>
        <v>8.5744692029331639E-10</v>
      </c>
      <c r="IO214" s="86">
        <f t="shared" si="259"/>
        <v>7.6681138896333026E-11</v>
      </c>
      <c r="IP214" s="86">
        <f t="shared" si="259"/>
        <v>2.2573028778471099E-15</v>
      </c>
      <c r="IQ214" s="86">
        <f t="shared" si="259"/>
        <v>1.3635197692788116E-14</v>
      </c>
      <c r="IR214" s="86">
        <f t="shared" si="259"/>
        <v>1.2579707945194129E-12</v>
      </c>
      <c r="IS214" s="86">
        <f t="shared" si="259"/>
        <v>4.3373112034679148E-10</v>
      </c>
      <c r="IT214" s="86">
        <f t="shared" si="259"/>
        <v>1.3598405357206763E-8</v>
      </c>
      <c r="IU214" s="86">
        <f t="shared" si="259"/>
        <v>3.2883030002432598E-7</v>
      </c>
      <c r="IV214" s="86">
        <f t="shared" si="259"/>
        <v>2.0331543893412606E-10</v>
      </c>
      <c r="IW214" s="86">
        <f t="shared" si="259"/>
        <v>2.1754353363603902E-16</v>
      </c>
      <c r="IY214" s="86">
        <f t="shared" si="260"/>
        <v>1.9212253981580231E-8</v>
      </c>
      <c r="IZ214" s="86">
        <f t="shared" si="260"/>
        <v>3.3115195349587962E-8</v>
      </c>
      <c r="JA214" s="86">
        <f t="shared" si="260"/>
        <v>7.2395906613330436E-9</v>
      </c>
      <c r="JB214" s="86">
        <f t="shared" si="260"/>
        <v>5.9841693456100576E-9</v>
      </c>
      <c r="JC214" s="86">
        <f t="shared" si="260"/>
        <v>5.9402966319203324E-9</v>
      </c>
      <c r="JD214" s="86">
        <f t="shared" si="260"/>
        <v>8.5744692029331639E-10</v>
      </c>
      <c r="JE214" s="86">
        <f t="shared" si="260"/>
        <v>7.6681138896333026E-11</v>
      </c>
      <c r="JF214" s="86">
        <f t="shared" si="260"/>
        <v>2.2573028778471099E-15</v>
      </c>
      <c r="JG214" s="86">
        <f t="shared" si="260"/>
        <v>1.3635197692788116E-14</v>
      </c>
      <c r="JH214" s="86">
        <f t="shared" si="260"/>
        <v>1.2579707945194129E-12</v>
      </c>
      <c r="JI214" s="86">
        <f t="shared" si="260"/>
        <v>4.3373112034679148E-10</v>
      </c>
      <c r="JJ214" s="86">
        <f t="shared" si="260"/>
        <v>1.3598405357206763E-8</v>
      </c>
      <c r="JK214" s="86">
        <f t="shared" si="260"/>
        <v>3.2883030002432598E-7</v>
      </c>
      <c r="JL214" s="86">
        <f t="shared" si="260"/>
        <v>2.0331543893412606E-10</v>
      </c>
      <c r="JM214" s="86">
        <f t="shared" si="260"/>
        <v>2.1754353363603902E-16</v>
      </c>
    </row>
    <row r="215" spans="2:273" x14ac:dyDescent="0.25">
      <c r="B215" s="2">
        <v>188</v>
      </c>
      <c r="C215" s="37">
        <v>26.869</v>
      </c>
      <c r="D215" s="37">
        <v>25.933</v>
      </c>
      <c r="E215" s="37">
        <v>29.678000000000001</v>
      </c>
      <c r="F215" s="37">
        <v>28.068000000000001</v>
      </c>
      <c r="G215" s="37">
        <v>28.632999999999999</v>
      </c>
      <c r="H215" s="37">
        <v>29.05</v>
      </c>
      <c r="I215" s="37">
        <v>26.7</v>
      </c>
      <c r="J215" s="37">
        <v>24.516999999999999</v>
      </c>
      <c r="K215" s="37">
        <v>26.568999999999999</v>
      </c>
      <c r="L215" s="37">
        <v>25.533000000000001</v>
      </c>
      <c r="M215" s="37">
        <v>27.516999999999999</v>
      </c>
      <c r="N215" s="37">
        <v>25.516999999999999</v>
      </c>
      <c r="O215" s="37">
        <v>26.2</v>
      </c>
      <c r="P215" s="37">
        <v>23.882999999999999</v>
      </c>
      <c r="Q215" s="37">
        <v>27.6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24.736053233419231</v>
      </c>
      <c r="AG215" s="4">
        <f t="shared" si="262"/>
        <v>27.140632534552044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-0.85305323341923156</v>
      </c>
      <c r="AW215" s="4">
        <f t="shared" si="263"/>
        <v>0.45936746544795781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24.736053233419231</v>
      </c>
      <c r="BM215" s="2">
        <f t="shared" si="254"/>
        <v>27.140632534552044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23.882999999999999</v>
      </c>
      <c r="DI215" s="2">
        <f t="shared" si="211"/>
        <v>27.6</v>
      </c>
      <c r="DK215" s="2">
        <f t="shared" si="264"/>
        <v>105.82951493598861</v>
      </c>
      <c r="DL215" s="2">
        <f t="shared" si="264"/>
        <v>101.29767662399243</v>
      </c>
      <c r="DM215" s="2">
        <f t="shared" si="264"/>
        <v>96.138628733997166</v>
      </c>
      <c r="DN215" s="2">
        <f t="shared" si="264"/>
        <v>104.79237705802969</v>
      </c>
      <c r="DO215" s="2">
        <f t="shared" si="264"/>
        <v>110.3282243902439</v>
      </c>
      <c r="DP215" s="2">
        <f t="shared" si="264"/>
        <v>100.00838358348972</v>
      </c>
      <c r="DQ215" s="2">
        <f t="shared" si="264"/>
        <v>88.453804409005642</v>
      </c>
      <c r="DR215" s="2">
        <f t="shared" si="264"/>
        <v>92.905823138928383</v>
      </c>
      <c r="DS215" s="2">
        <f t="shared" si="264"/>
        <v>98.189387898686675</v>
      </c>
      <c r="DT215" s="2">
        <f t="shared" si="264"/>
        <v>87.805796247654797</v>
      </c>
      <c r="DU215" s="2">
        <f t="shared" si="264"/>
        <v>105.4619338731444</v>
      </c>
      <c r="DV215" s="2">
        <f t="shared" si="264"/>
        <v>95.893772701688547</v>
      </c>
      <c r="DW215" s="2">
        <f t="shared" si="264"/>
        <v>103.07235128205129</v>
      </c>
      <c r="DX215" s="2">
        <f t="shared" si="264"/>
        <v>109.28560553470916</v>
      </c>
      <c r="DY215" s="2">
        <f t="shared" si="264"/>
        <v>107.78654618768329</v>
      </c>
      <c r="EA215" s="2">
        <f t="shared" si="240"/>
        <v>22.556382442874753</v>
      </c>
      <c r="EB215" s="2">
        <f t="shared" si="240"/>
        <v>24.919469573904795</v>
      </c>
      <c r="EC215" s="2">
        <f t="shared" si="240"/>
        <v>30.504134190570383</v>
      </c>
      <c r="ED215" s="2">
        <f t="shared" si="240"/>
        <v>30.627500248576897</v>
      </c>
      <c r="EE215" s="2">
        <f t="shared" si="240"/>
        <v>30.627054071228265</v>
      </c>
      <c r="EF215" s="2">
        <f t="shared" si="239"/>
        <v>30.028206115135887</v>
      </c>
      <c r="EG215" s="2">
        <f t="shared" si="239"/>
        <v>23.659106379770577</v>
      </c>
      <c r="EH215" s="2">
        <f t="shared" si="239"/>
        <v>26.229362036487796</v>
      </c>
      <c r="EI215" s="2">
        <f t="shared" si="239"/>
        <v>21.1991799271498</v>
      </c>
      <c r="EJ215" s="2">
        <f t="shared" si="239"/>
        <v>21.265052874041281</v>
      </c>
      <c r="EK215" s="2">
        <f t="shared" si="212"/>
        <v>25.164769949984223</v>
      </c>
      <c r="EL215" s="2">
        <f t="shared" si="212"/>
        <v>22.84408160351769</v>
      </c>
      <c r="EM215" s="2">
        <f t="shared" si="212"/>
        <v>25.805813164643286</v>
      </c>
      <c r="EN215" s="2">
        <f t="shared" si="212"/>
        <v>23.903902719118136</v>
      </c>
      <c r="EO215" s="2">
        <f t="shared" si="212"/>
        <v>29.82514971306097</v>
      </c>
      <c r="EQ215" s="2">
        <f t="shared" si="265"/>
        <v>23.453041773170984</v>
      </c>
      <c r="ER215" s="2">
        <f t="shared" si="265"/>
        <v>26.215107701336532</v>
      </c>
      <c r="ES215" s="2">
        <f t="shared" si="265"/>
        <v>29.595753002552396</v>
      </c>
      <c r="ET215" s="2">
        <f t="shared" si="265"/>
        <v>29.411639265249814</v>
      </c>
      <c r="EU215" s="2">
        <f t="shared" si="265"/>
        <v>29.692451128672865</v>
      </c>
      <c r="EV215" s="2">
        <f t="shared" si="265"/>
        <v>28.973099052193433</v>
      </c>
      <c r="EW215" s="2">
        <f t="shared" si="265"/>
        <v>24.41274515299493</v>
      </c>
      <c r="EX215" s="2">
        <f t="shared" si="265"/>
        <v>25.477154778270918</v>
      </c>
      <c r="EY215" s="2">
        <f t="shared" si="265"/>
        <v>23.658664962400895</v>
      </c>
      <c r="EZ215" s="2">
        <f t="shared" si="265"/>
        <v>22.835049439514997</v>
      </c>
      <c r="FA215" s="2">
        <f t="shared" si="265"/>
        <v>25.420526426748971</v>
      </c>
      <c r="FB215" s="2">
        <f t="shared" si="265"/>
        <v>24.541324803404827</v>
      </c>
      <c r="FC215" s="2">
        <f t="shared" si="265"/>
        <v>26.112968138868279</v>
      </c>
      <c r="FD215" s="2">
        <f t="shared" si="265"/>
        <v>24.808618665084058</v>
      </c>
      <c r="FE215" s="2">
        <f t="shared" si="265"/>
        <v>26.85519406544325</v>
      </c>
      <c r="FG215" s="2">
        <f t="shared" si="266"/>
        <v>0.99999902964279419</v>
      </c>
      <c r="FH215" s="2">
        <f t="shared" si="266"/>
        <v>0.99999903998334239</v>
      </c>
      <c r="FI215" s="2">
        <f t="shared" si="266"/>
        <v>0.99999896723493964</v>
      </c>
      <c r="FJ215" s="2">
        <f t="shared" si="266"/>
        <v>0.9999988892713757</v>
      </c>
      <c r="FK215" s="2">
        <f t="shared" si="266"/>
        <v>0.99999872994052941</v>
      </c>
      <c r="FL215" s="2">
        <f t="shared" si="266"/>
        <v>0.99999879806629455</v>
      </c>
      <c r="FM215" s="2">
        <f t="shared" si="266"/>
        <v>0.99999882129286766</v>
      </c>
      <c r="FN215" s="2">
        <f t="shared" si="266"/>
        <v>0.99999863289692137</v>
      </c>
      <c r="FO215" s="2">
        <f t="shared" si="266"/>
        <v>0.99999881076027319</v>
      </c>
      <c r="FP215" s="2">
        <f t="shared" si="266"/>
        <v>0.99999874811768696</v>
      </c>
      <c r="FQ215" s="2">
        <f t="shared" si="266"/>
        <v>0.99999874548064027</v>
      </c>
      <c r="FR215" s="2">
        <f t="shared" si="266"/>
        <v>0.99999878751013727</v>
      </c>
      <c r="FS215" s="2">
        <f t="shared" si="266"/>
        <v>0.99999886131992854</v>
      </c>
      <c r="FT215" s="2">
        <f t="shared" si="266"/>
        <v>0.99999878267799092</v>
      </c>
      <c r="FU215" s="2">
        <f t="shared" si="266"/>
        <v>0.99999818834952581</v>
      </c>
      <c r="FW215" s="2">
        <f t="shared" si="256"/>
        <v>0.93972832232267567</v>
      </c>
      <c r="FX215" s="2">
        <f t="shared" si="256"/>
        <v>0.96274773396386881</v>
      </c>
      <c r="FY215" s="2">
        <f t="shared" si="256"/>
        <v>0.95920668436356926</v>
      </c>
      <c r="FZ215" s="2">
        <f t="shared" si="256"/>
        <v>0.95323565664123433</v>
      </c>
      <c r="GA215" s="2">
        <f t="shared" si="256"/>
        <v>0.95138937637309073</v>
      </c>
      <c r="GB215" s="2">
        <f t="shared" si="256"/>
        <v>0.9557221053055448</v>
      </c>
      <c r="GC215" s="2">
        <f t="shared" si="256"/>
        <v>0.95958917918601183</v>
      </c>
      <c r="GD215" s="2">
        <f t="shared" si="256"/>
        <v>0.96773161851403089</v>
      </c>
      <c r="GE215" s="2">
        <f t="shared" si="256"/>
        <v>0.97123778174984665</v>
      </c>
      <c r="GF215" s="2">
        <f t="shared" si="256"/>
        <v>0.96522527597108321</v>
      </c>
      <c r="GG215" s="2">
        <f t="shared" si="256"/>
        <v>0.95919524096318909</v>
      </c>
      <c r="GH215" s="2">
        <f t="shared" si="256"/>
        <v>0.94675052319922104</v>
      </c>
      <c r="GI215" s="2">
        <f t="shared" si="256"/>
        <v>0.93668509804811317</v>
      </c>
      <c r="GJ215" s="2">
        <f t="shared" si="256"/>
        <v>0.91967714395344813</v>
      </c>
      <c r="GK215" s="2">
        <f t="shared" si="256"/>
        <v>0.9039388919707454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1.3940011617435411E-256</v>
      </c>
      <c r="HD215" s="86">
        <f t="shared" si="267"/>
        <v>0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6.0784041604955639E-138</v>
      </c>
      <c r="HT215" s="86">
        <f t="shared" si="258"/>
        <v>1.5910708469937496E-106</v>
      </c>
      <c r="HU215" s="86">
        <f t="shared" si="258"/>
        <v>2.6369763796539731E-118</v>
      </c>
      <c r="HV215" s="86">
        <f t="shared" si="258"/>
        <v>1.2910988118638861E-127</v>
      </c>
      <c r="HW215" s="86">
        <f t="shared" si="258"/>
        <v>2.4926265464198075E-130</v>
      </c>
      <c r="HX215" s="86">
        <f t="shared" si="258"/>
        <v>9.8839023499709206E-139</v>
      </c>
      <c r="HY215" s="86">
        <f t="shared" si="258"/>
        <v>1.8157758523703923E-153</v>
      </c>
      <c r="HZ215" s="86">
        <f t="shared" si="258"/>
        <v>3.5057010181573066E-204</v>
      </c>
      <c r="IA215" s="86">
        <f t="shared" si="258"/>
        <v>2.915018013733558E-185</v>
      </c>
      <c r="IB215" s="86">
        <f t="shared" si="258"/>
        <v>1.4418874165905083E-169</v>
      </c>
      <c r="IC215" s="86">
        <f t="shared" si="258"/>
        <v>1.7132817373653347E-139</v>
      </c>
      <c r="ID215" s="86">
        <f t="shared" si="258"/>
        <v>2.4890659435670782E-130</v>
      </c>
      <c r="IE215" s="86">
        <f t="shared" si="258"/>
        <v>1.0844482960053164E-114</v>
      </c>
      <c r="IF215" s="86">
        <f t="shared" si="258"/>
        <v>5.4956890724336847E-92</v>
      </c>
      <c r="IG215" s="86">
        <f t="shared" si="258"/>
        <v>1.7343477610931824E-95</v>
      </c>
      <c r="II215" s="86">
        <f t="shared" si="259"/>
        <v>6.103353415870649E-9</v>
      </c>
      <c r="IJ215" s="86">
        <f t="shared" si="259"/>
        <v>1.307170849304206E-8</v>
      </c>
      <c r="IK215" s="86">
        <f t="shared" si="259"/>
        <v>2.5364597617136266E-9</v>
      </c>
      <c r="IL215" s="86">
        <f t="shared" si="259"/>
        <v>1.9668472607705232E-9</v>
      </c>
      <c r="IM215" s="86">
        <f t="shared" si="259"/>
        <v>1.9206724247310034E-9</v>
      </c>
      <c r="IN215" s="86">
        <f t="shared" si="259"/>
        <v>2.5570372921390599E-10</v>
      </c>
      <c r="IO215" s="86">
        <f t="shared" si="259"/>
        <v>2.0579614160829122E-11</v>
      </c>
      <c r="IP215" s="86">
        <f t="shared" si="259"/>
        <v>3.7318227780872813E-16</v>
      </c>
      <c r="IQ215" s="86">
        <f t="shared" si="259"/>
        <v>2.6442039960447531E-15</v>
      </c>
      <c r="IR215" s="86">
        <f t="shared" si="259"/>
        <v>2.8523274829095394E-13</v>
      </c>
      <c r="IS215" s="86">
        <f t="shared" si="259"/>
        <v>1.2851330052525154E-10</v>
      </c>
      <c r="IT215" s="86">
        <f t="shared" si="259"/>
        <v>4.4617166071088782E-9</v>
      </c>
      <c r="IU215" s="86">
        <f t="shared" si="259"/>
        <v>1.2443386456845424E-7</v>
      </c>
      <c r="IV215" s="86">
        <f t="shared" si="259"/>
        <v>3.882979318209311E-11</v>
      </c>
      <c r="IW215" s="86">
        <f t="shared" si="259"/>
        <v>1.0917118667956193E-17</v>
      </c>
      <c r="IY215" s="86">
        <f t="shared" si="260"/>
        <v>6.103353415870649E-9</v>
      </c>
      <c r="IZ215" s="86">
        <f t="shared" si="260"/>
        <v>1.307170849304206E-8</v>
      </c>
      <c r="JA215" s="86">
        <f t="shared" si="260"/>
        <v>2.5364597617136266E-9</v>
      </c>
      <c r="JB215" s="86">
        <f t="shared" si="260"/>
        <v>1.9668472607705232E-9</v>
      </c>
      <c r="JC215" s="86">
        <f t="shared" si="260"/>
        <v>1.9206724247310034E-9</v>
      </c>
      <c r="JD215" s="86">
        <f t="shared" si="260"/>
        <v>2.5570372921390599E-10</v>
      </c>
      <c r="JE215" s="86">
        <f t="shared" si="260"/>
        <v>2.0579614160829122E-11</v>
      </c>
      <c r="JF215" s="86">
        <f t="shared" si="260"/>
        <v>3.7318227780872813E-16</v>
      </c>
      <c r="JG215" s="86">
        <f t="shared" si="260"/>
        <v>2.6442039960447531E-15</v>
      </c>
      <c r="JH215" s="86">
        <f t="shared" si="260"/>
        <v>2.8523274829095394E-13</v>
      </c>
      <c r="JI215" s="86">
        <f t="shared" si="260"/>
        <v>1.2851330052525154E-10</v>
      </c>
      <c r="JJ215" s="86">
        <f t="shared" si="260"/>
        <v>4.4617166071088782E-9</v>
      </c>
      <c r="JK215" s="86">
        <f t="shared" si="260"/>
        <v>1.2443386456845424E-7</v>
      </c>
      <c r="JL215" s="86">
        <f t="shared" si="260"/>
        <v>3.882979318209311E-11</v>
      </c>
      <c r="JM215" s="86">
        <f t="shared" si="260"/>
        <v>1.0917118667956193E-17</v>
      </c>
    </row>
    <row r="216" spans="2:273" x14ac:dyDescent="0.25">
      <c r="B216" s="2">
        <v>189</v>
      </c>
      <c r="C216" s="37">
        <v>24.492000000000001</v>
      </c>
      <c r="D216" s="37">
        <v>26.867000000000001</v>
      </c>
      <c r="E216" s="37">
        <v>27.898</v>
      </c>
      <c r="F216" s="37">
        <v>28.102</v>
      </c>
      <c r="G216" s="37">
        <v>29.317</v>
      </c>
      <c r="H216" s="37">
        <v>29.483000000000001</v>
      </c>
      <c r="I216" s="37">
        <v>28.233000000000001</v>
      </c>
      <c r="J216" s="37">
        <v>25.603000000000002</v>
      </c>
      <c r="K216" s="37">
        <v>26.138000000000002</v>
      </c>
      <c r="L216" s="37">
        <v>26.067</v>
      </c>
      <c r="M216" s="37">
        <v>27.5</v>
      </c>
      <c r="N216" s="37">
        <v>28.483000000000001</v>
      </c>
      <c r="O216" s="37">
        <v>25.95</v>
      </c>
      <c r="P216" s="37">
        <v>24.533000000000001</v>
      </c>
      <c r="Q216" s="37">
        <v>23.35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24.592198622746245</v>
      </c>
      <c r="AG216" s="4">
        <f t="shared" si="262"/>
        <v>26.999180873855217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-5.9198622746244212E-2</v>
      </c>
      <c r="AW216" s="4">
        <f t="shared" si="263"/>
        <v>-3.6491808738552152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24.592198622746245</v>
      </c>
      <c r="BM216" s="2">
        <f t="shared" si="254"/>
        <v>26.999180873855217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24.533000000000001</v>
      </c>
      <c r="DI216" s="2">
        <f t="shared" si="211"/>
        <v>23.35</v>
      </c>
      <c r="DK216" s="2">
        <f t="shared" si="264"/>
        <v>106.21240540540541</v>
      </c>
      <c r="DL216" s="2">
        <f t="shared" si="264"/>
        <v>101.64041891891894</v>
      </c>
      <c r="DM216" s="2">
        <f t="shared" si="264"/>
        <v>96.439662873399726</v>
      </c>
      <c r="DN216" s="2">
        <f t="shared" si="264"/>
        <v>105.14084750337382</v>
      </c>
      <c r="DO216" s="2">
        <f t="shared" si="264"/>
        <v>110.72607648083623</v>
      </c>
      <c r="DP216" s="2">
        <f t="shared" si="264"/>
        <v>100.35354446529084</v>
      </c>
      <c r="DQ216" s="2">
        <f t="shared" si="264"/>
        <v>88.738671200750488</v>
      </c>
      <c r="DR216" s="2">
        <f t="shared" si="264"/>
        <v>93.219269321953533</v>
      </c>
      <c r="DS216" s="2">
        <f t="shared" si="264"/>
        <v>98.526186491557212</v>
      </c>
      <c r="DT216" s="2">
        <f t="shared" si="264"/>
        <v>88.082683020637901</v>
      </c>
      <c r="DU216" s="2">
        <f t="shared" si="264"/>
        <v>105.83515249662619</v>
      </c>
      <c r="DV216" s="2">
        <f t="shared" si="264"/>
        <v>96.202660225140704</v>
      </c>
      <c r="DW216" s="2">
        <f t="shared" si="264"/>
        <v>103.40758974358974</v>
      </c>
      <c r="DX216" s="2">
        <f t="shared" si="264"/>
        <v>109.65887129455908</v>
      </c>
      <c r="DY216" s="2">
        <f t="shared" si="264"/>
        <v>108.19849156891496</v>
      </c>
      <c r="EA216" s="2">
        <f t="shared" si="240"/>
        <v>22.452229391355363</v>
      </c>
      <c r="EB216" s="2">
        <f t="shared" si="240"/>
        <v>24.806246728108302</v>
      </c>
      <c r="EC216" s="2">
        <f t="shared" si="240"/>
        <v>30.411030069238368</v>
      </c>
      <c r="ED216" s="2">
        <f t="shared" si="240"/>
        <v>30.552182797235826</v>
      </c>
      <c r="EE216" s="2">
        <f t="shared" si="240"/>
        <v>30.572722925629805</v>
      </c>
      <c r="EF216" s="2">
        <f t="shared" si="239"/>
        <v>29.991282982070963</v>
      </c>
      <c r="EG216" s="2">
        <f t="shared" si="239"/>
        <v>23.569538950314644</v>
      </c>
      <c r="EH216" s="2">
        <f t="shared" si="239"/>
        <v>26.151865753266108</v>
      </c>
      <c r="EI216" s="2">
        <f t="shared" si="239"/>
        <v>21.052834356730614</v>
      </c>
      <c r="EJ216" s="2">
        <f t="shared" si="239"/>
        <v>21.147946929556642</v>
      </c>
      <c r="EK216" s="2">
        <f t="shared" si="212"/>
        <v>25.092346776010448</v>
      </c>
      <c r="EL216" s="2">
        <f t="shared" si="212"/>
        <v>22.719105028124375</v>
      </c>
      <c r="EM216" s="2">
        <f t="shared" si="212"/>
        <v>25.685717083617504</v>
      </c>
      <c r="EN216" s="2">
        <f t="shared" si="212"/>
        <v>23.743368442871539</v>
      </c>
      <c r="EO216" s="2">
        <f t="shared" si="212"/>
        <v>29.73696484026155</v>
      </c>
      <c r="EQ216" s="2">
        <f t="shared" si="265"/>
        <v>23.360813183053242</v>
      </c>
      <c r="ER216" s="2">
        <f t="shared" si="265"/>
        <v>26.118340647111591</v>
      </c>
      <c r="ES216" s="2">
        <f t="shared" si="265"/>
        <v>29.491017749393922</v>
      </c>
      <c r="ET216" s="2">
        <f t="shared" si="265"/>
        <v>29.320798668525303</v>
      </c>
      <c r="EU216" s="2">
        <f t="shared" si="265"/>
        <v>29.6262270624241</v>
      </c>
      <c r="EV216" s="2">
        <f t="shared" si="265"/>
        <v>28.922659662561646</v>
      </c>
      <c r="EW216" s="2">
        <f t="shared" si="265"/>
        <v>24.332489097123101</v>
      </c>
      <c r="EX216" s="2">
        <f t="shared" si="265"/>
        <v>25.390991845914851</v>
      </c>
      <c r="EY216" s="2">
        <f t="shared" si="265"/>
        <v>23.541664641302653</v>
      </c>
      <c r="EZ216" s="2">
        <f t="shared" si="265"/>
        <v>22.737499692569607</v>
      </c>
      <c r="FA216" s="2">
        <f t="shared" si="265"/>
        <v>25.351463805863347</v>
      </c>
      <c r="FB216" s="2">
        <f t="shared" si="265"/>
        <v>24.438216658396041</v>
      </c>
      <c r="FC216" s="2">
        <f t="shared" si="265"/>
        <v>25.9969539069657</v>
      </c>
      <c r="FD216" s="2">
        <f t="shared" si="265"/>
        <v>24.659707761927994</v>
      </c>
      <c r="FE216" s="2">
        <f t="shared" si="265"/>
        <v>26.733695635067534</v>
      </c>
      <c r="FG216" s="2">
        <f t="shared" si="266"/>
        <v>0.9999991150236347</v>
      </c>
      <c r="FH216" s="2">
        <f t="shared" si="266"/>
        <v>0.99999912445432837</v>
      </c>
      <c r="FI216" s="2">
        <f t="shared" si="266"/>
        <v>0.99999905810698486</v>
      </c>
      <c r="FJ216" s="2">
        <f t="shared" si="266"/>
        <v>0.9999989870033561</v>
      </c>
      <c r="FK216" s="2">
        <f t="shared" si="266"/>
        <v>0.99999884169186681</v>
      </c>
      <c r="FL216" s="2">
        <f t="shared" si="266"/>
        <v>0.99999890382331647</v>
      </c>
      <c r="FM216" s="2">
        <f t="shared" si="266"/>
        <v>0.99999892500620735</v>
      </c>
      <c r="FN216" s="2">
        <f t="shared" si="266"/>
        <v>0.9999987531870238</v>
      </c>
      <c r="FO216" s="2">
        <f t="shared" si="266"/>
        <v>0.99999891540036512</v>
      </c>
      <c r="FP216" s="2">
        <f t="shared" si="266"/>
        <v>0.99999885826963508</v>
      </c>
      <c r="FQ216" s="2">
        <f t="shared" si="266"/>
        <v>0.99999885586461945</v>
      </c>
      <c r="FR216" s="2">
        <f t="shared" si="266"/>
        <v>0.99999889419598464</v>
      </c>
      <c r="FS216" s="2">
        <f t="shared" si="266"/>
        <v>0.99999896151132828</v>
      </c>
      <c r="FT216" s="2">
        <f t="shared" si="266"/>
        <v>0.99999888978901375</v>
      </c>
      <c r="FU216" s="2">
        <f t="shared" si="266"/>
        <v>0.99999834775486707</v>
      </c>
      <c r="FW216" s="2">
        <f t="shared" si="256"/>
        <v>0.94473851092090477</v>
      </c>
      <c r="FX216" s="2">
        <f t="shared" si="256"/>
        <v>0.96591380199393084</v>
      </c>
      <c r="FY216" s="2">
        <f t="shared" si="256"/>
        <v>0.96266203420686225</v>
      </c>
      <c r="FZ216" s="2">
        <f t="shared" si="256"/>
        <v>0.95717419424938965</v>
      </c>
      <c r="GA216" s="2">
        <f t="shared" si="256"/>
        <v>0.95547614656357627</v>
      </c>
      <c r="GB216" s="2">
        <f t="shared" si="256"/>
        <v>0.95946013781375994</v>
      </c>
      <c r="GC216" s="2">
        <f t="shared" si="256"/>
        <v>0.96301337953862753</v>
      </c>
      <c r="GD216" s="2">
        <f t="shared" si="256"/>
        <v>0.97048709126480071</v>
      </c>
      <c r="GE216" s="2">
        <f t="shared" si="256"/>
        <v>0.97370199115254874</v>
      </c>
      <c r="GF216" s="2">
        <f t="shared" si="256"/>
        <v>0.96818773562231952</v>
      </c>
      <c r="GG216" s="2">
        <f t="shared" si="256"/>
        <v>0.96265152236478735</v>
      </c>
      <c r="GH216" s="2">
        <f t="shared" si="256"/>
        <v>0.95120728772710605</v>
      </c>
      <c r="GI216" s="2">
        <f t="shared" si="256"/>
        <v>0.94193262834335112</v>
      </c>
      <c r="GJ216" s="2">
        <f t="shared" si="256"/>
        <v>0.92622326455824766</v>
      </c>
      <c r="GK216" s="2">
        <f t="shared" si="256"/>
        <v>0.91164441713946198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1.7317733144598272E-261</v>
      </c>
      <c r="HD216" s="86">
        <f t="shared" si="267"/>
        <v>0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2.2750833093544963E-142</v>
      </c>
      <c r="HT216" s="86">
        <f t="shared" si="258"/>
        <v>9.9016575177142165E-110</v>
      </c>
      <c r="HU216" s="86">
        <f t="shared" si="258"/>
        <v>5.8939717748781962E-122</v>
      </c>
      <c r="HV216" s="86">
        <f t="shared" si="258"/>
        <v>1.2872573260852172E-131</v>
      </c>
      <c r="HW216" s="86">
        <f t="shared" si="258"/>
        <v>1.9700378603114967E-134</v>
      </c>
      <c r="HX216" s="86">
        <f t="shared" si="258"/>
        <v>4.7699006053701523E-143</v>
      </c>
      <c r="HY216" s="86">
        <f t="shared" si="258"/>
        <v>3.8972406849989078E-158</v>
      </c>
      <c r="HZ216" s="86">
        <f t="shared" si="258"/>
        <v>2.7615176855418129E-210</v>
      </c>
      <c r="IA216" s="86">
        <f t="shared" si="258"/>
        <v>1.0357633122812749E-190</v>
      </c>
      <c r="IB216" s="86">
        <f t="shared" si="258"/>
        <v>1.153408151318304E-174</v>
      </c>
      <c r="IC216" s="86">
        <f t="shared" si="258"/>
        <v>8.9670119386311577E-144</v>
      </c>
      <c r="ID216" s="86">
        <f t="shared" si="258"/>
        <v>1.7958833159439456E-134</v>
      </c>
      <c r="IE216" s="86">
        <f t="shared" si="258"/>
        <v>1.9810455427571562E-118</v>
      </c>
      <c r="IF216" s="86">
        <f t="shared" si="258"/>
        <v>4.8783142423361194E-95</v>
      </c>
      <c r="IG216" s="86">
        <f t="shared" si="258"/>
        <v>8.9747898445406327E-99</v>
      </c>
      <c r="II216" s="86">
        <f t="shared" si="259"/>
        <v>1.8684054703316457E-9</v>
      </c>
      <c r="IJ216" s="86">
        <f t="shared" si="259"/>
        <v>5.0312404030695616E-9</v>
      </c>
      <c r="IK216" s="86">
        <f t="shared" si="259"/>
        <v>8.6285739818516269E-10</v>
      </c>
      <c r="IL216" s="86">
        <f t="shared" si="259"/>
        <v>6.2559352969153185E-10</v>
      </c>
      <c r="IM216" s="86">
        <f t="shared" si="259"/>
        <v>6.0040173882599549E-10</v>
      </c>
      <c r="IN216" s="86">
        <f t="shared" si="259"/>
        <v>7.3620403132307261E-11</v>
      </c>
      <c r="IO216" s="86">
        <f t="shared" si="259"/>
        <v>5.3213024766351226E-12</v>
      </c>
      <c r="IP216" s="86">
        <f t="shared" si="259"/>
        <v>5.8803485949166023E-17</v>
      </c>
      <c r="IQ216" s="86">
        <f t="shared" si="259"/>
        <v>4.9159496384391947E-16</v>
      </c>
      <c r="IR216" s="86">
        <f t="shared" si="259"/>
        <v>6.212250151500739E-14</v>
      </c>
      <c r="IS216" s="86">
        <f t="shared" si="259"/>
        <v>3.6789620802103492E-11</v>
      </c>
      <c r="IT216" s="86">
        <f t="shared" si="259"/>
        <v>1.4144667417768918E-9</v>
      </c>
      <c r="IU216" s="86">
        <f t="shared" si="259"/>
        <v>4.5618605301231488E-8</v>
      </c>
      <c r="IV216" s="86">
        <f t="shared" si="259"/>
        <v>6.9765125370375592E-12</v>
      </c>
      <c r="IW216" s="86">
        <f t="shared" si="259"/>
        <v>4.8482202201421575E-19</v>
      </c>
      <c r="IY216" s="86">
        <f t="shared" si="260"/>
        <v>1.8684054703316457E-9</v>
      </c>
      <c r="IZ216" s="86">
        <f t="shared" si="260"/>
        <v>5.0312404030695616E-9</v>
      </c>
      <c r="JA216" s="86">
        <f t="shared" si="260"/>
        <v>8.6285739818516269E-10</v>
      </c>
      <c r="JB216" s="86">
        <f t="shared" si="260"/>
        <v>6.2559352969153185E-10</v>
      </c>
      <c r="JC216" s="86">
        <f t="shared" si="260"/>
        <v>6.0040173882599549E-10</v>
      </c>
      <c r="JD216" s="86">
        <f t="shared" si="260"/>
        <v>7.3620403132307261E-11</v>
      </c>
      <c r="JE216" s="86">
        <f t="shared" si="260"/>
        <v>5.3213024766351226E-12</v>
      </c>
      <c r="JF216" s="86">
        <f t="shared" si="260"/>
        <v>5.8803485949166023E-17</v>
      </c>
      <c r="JG216" s="86">
        <f t="shared" si="260"/>
        <v>4.9159496384391947E-16</v>
      </c>
      <c r="JH216" s="86">
        <f t="shared" si="260"/>
        <v>6.212250151500739E-14</v>
      </c>
      <c r="JI216" s="86">
        <f t="shared" si="260"/>
        <v>3.6789620802103492E-11</v>
      </c>
      <c r="JJ216" s="86">
        <f t="shared" si="260"/>
        <v>1.4144667417768918E-9</v>
      </c>
      <c r="JK216" s="86">
        <f t="shared" si="260"/>
        <v>4.5618605301231488E-8</v>
      </c>
      <c r="JL216" s="86">
        <f t="shared" si="260"/>
        <v>6.9765125370375592E-12</v>
      </c>
      <c r="JM216" s="86">
        <f t="shared" si="260"/>
        <v>4.8482202201421575E-19</v>
      </c>
    </row>
    <row r="217" spans="2:273" x14ac:dyDescent="0.25">
      <c r="B217" s="2">
        <v>190</v>
      </c>
      <c r="C217" s="37">
        <v>25.852</v>
      </c>
      <c r="D217" s="37">
        <v>26.25</v>
      </c>
      <c r="E217" s="37">
        <v>27.864000000000001</v>
      </c>
      <c r="F217" s="37">
        <v>28.626999999999999</v>
      </c>
      <c r="G217" s="37">
        <v>28.733000000000001</v>
      </c>
      <c r="H217" s="37">
        <v>30.033000000000001</v>
      </c>
      <c r="I217" s="37">
        <v>29.882999999999999</v>
      </c>
      <c r="J217" s="37">
        <v>26.948</v>
      </c>
      <c r="K217" s="37">
        <v>27.241</v>
      </c>
      <c r="L217" s="37">
        <v>25.233000000000001</v>
      </c>
      <c r="M217" s="37">
        <v>26.533000000000001</v>
      </c>
      <c r="N217" s="37">
        <v>26.6</v>
      </c>
      <c r="O217" s="37">
        <v>27.683</v>
      </c>
      <c r="P217" s="37">
        <v>24.216999999999999</v>
      </c>
      <c r="Q217" s="37">
        <v>26.117000000000001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24.448038282956375</v>
      </c>
      <c r="AG217" s="4">
        <f t="shared" si="262"/>
        <v>26.858925041367435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-0.23103828295637641</v>
      </c>
      <c r="AW217" s="4">
        <f t="shared" si="263"/>
        <v>-0.74192504136743409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24.448038282956375</v>
      </c>
      <c r="BM217" s="2">
        <f t="shared" si="254"/>
        <v>26.858925041367435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24.216999999999999</v>
      </c>
      <c r="DI217" s="2">
        <f t="shared" si="211"/>
        <v>26.117000000000001</v>
      </c>
      <c r="DK217" s="2">
        <f t="shared" si="264"/>
        <v>106.59529587482217</v>
      </c>
      <c r="DL217" s="2">
        <f t="shared" si="264"/>
        <v>101.98316121384545</v>
      </c>
      <c r="DM217" s="2">
        <f t="shared" si="264"/>
        <v>96.740697012802286</v>
      </c>
      <c r="DN217" s="2">
        <f t="shared" si="264"/>
        <v>105.48931794871795</v>
      </c>
      <c r="DO217" s="2">
        <f t="shared" si="264"/>
        <v>111.12392857142856</v>
      </c>
      <c r="DP217" s="2">
        <f t="shared" si="264"/>
        <v>100.69870534709196</v>
      </c>
      <c r="DQ217" s="2">
        <f t="shared" si="264"/>
        <v>89.023537992495335</v>
      </c>
      <c r="DR217" s="2">
        <f t="shared" si="264"/>
        <v>93.532715504978654</v>
      </c>
      <c r="DS217" s="2">
        <f t="shared" si="264"/>
        <v>98.862985084427748</v>
      </c>
      <c r="DT217" s="2">
        <f t="shared" si="264"/>
        <v>88.35956979362102</v>
      </c>
      <c r="DU217" s="2">
        <f t="shared" si="264"/>
        <v>106.20837112010796</v>
      </c>
      <c r="DV217" s="2">
        <f t="shared" si="264"/>
        <v>96.511547748592861</v>
      </c>
      <c r="DW217" s="2">
        <f t="shared" si="264"/>
        <v>103.74282820512821</v>
      </c>
      <c r="DX217" s="2">
        <f t="shared" si="264"/>
        <v>110.03213705440899</v>
      </c>
      <c r="DY217" s="2">
        <f t="shared" si="264"/>
        <v>108.61043695014664</v>
      </c>
      <c r="EA217" s="2">
        <f t="shared" si="240"/>
        <v>22.348076339835977</v>
      </c>
      <c r="EB217" s="2">
        <f t="shared" si="240"/>
        <v>24.69302388231181</v>
      </c>
      <c r="EC217" s="2">
        <f t="shared" si="240"/>
        <v>30.317925947906353</v>
      </c>
      <c r="ED217" s="2">
        <f t="shared" si="240"/>
        <v>30.476865345894751</v>
      </c>
      <c r="EE217" s="2">
        <f t="shared" si="240"/>
        <v>30.518391780031344</v>
      </c>
      <c r="EF217" s="2">
        <f t="shared" si="239"/>
        <v>29.954359849006035</v>
      </c>
      <c r="EG217" s="2">
        <f t="shared" si="239"/>
        <v>23.479971520858712</v>
      </c>
      <c r="EH217" s="2">
        <f t="shared" si="239"/>
        <v>26.074369470044417</v>
      </c>
      <c r="EI217" s="2">
        <f t="shared" si="239"/>
        <v>20.906488786311431</v>
      </c>
      <c r="EJ217" s="2">
        <f t="shared" si="239"/>
        <v>21.030840985072</v>
      </c>
      <c r="EK217" s="2">
        <f t="shared" si="212"/>
        <v>25.01992360203667</v>
      </c>
      <c r="EL217" s="2">
        <f t="shared" si="212"/>
        <v>22.594128452731063</v>
      </c>
      <c r="EM217" s="2">
        <f t="shared" si="212"/>
        <v>25.565621002591726</v>
      </c>
      <c r="EN217" s="2">
        <f t="shared" si="212"/>
        <v>23.582834166624938</v>
      </c>
      <c r="EO217" s="2">
        <f t="shared" si="212"/>
        <v>29.648779967462126</v>
      </c>
      <c r="EQ217" s="2">
        <f t="shared" si="265"/>
        <v>23.2685845929355</v>
      </c>
      <c r="ER217" s="2">
        <f t="shared" si="265"/>
        <v>26.021573592886654</v>
      </c>
      <c r="ES217" s="2">
        <f t="shared" si="265"/>
        <v>29.386282496235449</v>
      </c>
      <c r="ET217" s="2">
        <f t="shared" si="265"/>
        <v>29.229958071800787</v>
      </c>
      <c r="EU217" s="2">
        <f t="shared" si="265"/>
        <v>29.560002996175331</v>
      </c>
      <c r="EV217" s="2">
        <f t="shared" si="265"/>
        <v>28.872220272929859</v>
      </c>
      <c r="EW217" s="2">
        <f t="shared" si="265"/>
        <v>24.252233041251273</v>
      </c>
      <c r="EX217" s="2">
        <f t="shared" si="265"/>
        <v>25.304828913558779</v>
      </c>
      <c r="EY217" s="2">
        <f t="shared" si="265"/>
        <v>23.42466432020441</v>
      </c>
      <c r="EZ217" s="2">
        <f t="shared" si="265"/>
        <v>22.639949945624217</v>
      </c>
      <c r="FA217" s="2">
        <f t="shared" si="265"/>
        <v>25.282401184977726</v>
      </c>
      <c r="FB217" s="2">
        <f t="shared" si="265"/>
        <v>24.335108513387258</v>
      </c>
      <c r="FC217" s="2">
        <f t="shared" si="265"/>
        <v>25.880939675063122</v>
      </c>
      <c r="FD217" s="2">
        <f t="shared" si="265"/>
        <v>24.510796858771926</v>
      </c>
      <c r="FE217" s="2">
        <f t="shared" si="265"/>
        <v>26.612197204691821</v>
      </c>
      <c r="FG217" s="2">
        <f t="shared" si="266"/>
        <v>0.99999919289189942</v>
      </c>
      <c r="FH217" s="2">
        <f t="shared" si="266"/>
        <v>0.99999920149279553</v>
      </c>
      <c r="FI217" s="2">
        <f t="shared" si="266"/>
        <v>0.99999914098328946</v>
      </c>
      <c r="FJ217" s="2">
        <f t="shared" si="266"/>
        <v>0.99999907613599814</v>
      </c>
      <c r="FK217" s="2">
        <f t="shared" si="266"/>
        <v>0.99999894361031949</v>
      </c>
      <c r="FL217" s="2">
        <f t="shared" si="266"/>
        <v>0.99999900027488642</v>
      </c>
      <c r="FM217" s="2">
        <f t="shared" si="266"/>
        <v>0.99999901959391613</v>
      </c>
      <c r="FN217" s="2">
        <f t="shared" si="266"/>
        <v>0.99999886289292628</v>
      </c>
      <c r="FO217" s="2">
        <f t="shared" si="266"/>
        <v>0.99999901083328224</v>
      </c>
      <c r="FP217" s="2">
        <f t="shared" si="266"/>
        <v>0.99999895872942701</v>
      </c>
      <c r="FQ217" s="2">
        <f t="shared" si="266"/>
        <v>0.99999895653602622</v>
      </c>
      <c r="FR217" s="2">
        <f t="shared" si="266"/>
        <v>0.99999899149465366</v>
      </c>
      <c r="FS217" s="2">
        <f t="shared" si="266"/>
        <v>0.99999905288698832</v>
      </c>
      <c r="FT217" s="2">
        <f t="shared" si="266"/>
        <v>0.99999898747544769</v>
      </c>
      <c r="FU217" s="2">
        <f t="shared" si="266"/>
        <v>0.99999849313431044</v>
      </c>
      <c r="FW217" s="2">
        <f t="shared" si="256"/>
        <v>0.94935466447167349</v>
      </c>
      <c r="FX217" s="2">
        <f t="shared" si="256"/>
        <v>0.96881950089572499</v>
      </c>
      <c r="FY217" s="2">
        <f t="shared" si="256"/>
        <v>0.96583512738197619</v>
      </c>
      <c r="FZ217" s="2">
        <f t="shared" si="256"/>
        <v>0.96079466715330941</v>
      </c>
      <c r="GA217" s="2">
        <f t="shared" si="256"/>
        <v>0.95923405772831127</v>
      </c>
      <c r="GB217" s="2">
        <f t="shared" si="256"/>
        <v>0.96289484964913907</v>
      </c>
      <c r="GC217" s="2">
        <f t="shared" si="256"/>
        <v>0.96615766399577119</v>
      </c>
      <c r="GD217" s="2">
        <f t="shared" si="256"/>
        <v>0.97301382921066304</v>
      </c>
      <c r="GE217" s="2">
        <f t="shared" si="256"/>
        <v>0.97596030447118343</v>
      </c>
      <c r="GF217" s="2">
        <f t="shared" si="256"/>
        <v>0.9709054304514364</v>
      </c>
      <c r="GG217" s="2">
        <f t="shared" si="256"/>
        <v>0.96582547715484246</v>
      </c>
      <c r="GH217" s="2">
        <f t="shared" si="256"/>
        <v>0.95530864727830922</v>
      </c>
      <c r="GI217" s="2">
        <f t="shared" si="256"/>
        <v>0.94676995942757158</v>
      </c>
      <c r="GJ217" s="2">
        <f t="shared" si="256"/>
        <v>0.93227517831363582</v>
      </c>
      <c r="GK217" s="2">
        <f t="shared" si="256"/>
        <v>0.91878737668953525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1.931765195637177E-266</v>
      </c>
      <c r="HD217" s="86">
        <f t="shared" si="267"/>
        <v>0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7.2359175350975942E-147</v>
      </c>
      <c r="HT217" s="86">
        <f t="shared" si="258"/>
        <v>5.5146193666631127E-113</v>
      </c>
      <c r="HU217" s="86">
        <f t="shared" si="258"/>
        <v>1.157475162710365E-125</v>
      </c>
      <c r="HV217" s="86">
        <f t="shared" si="258"/>
        <v>1.1113547554143008E-135</v>
      </c>
      <c r="HW217" s="86">
        <f t="shared" si="258"/>
        <v>1.3426642319654984E-138</v>
      </c>
      <c r="HX217" s="86">
        <f t="shared" si="258"/>
        <v>1.9733982601352157E-147</v>
      </c>
      <c r="HY217" s="86">
        <f t="shared" si="258"/>
        <v>7.1085717196733216E-163</v>
      </c>
      <c r="HZ217" s="86">
        <f t="shared" si="258"/>
        <v>1.7656426848003073E-216</v>
      </c>
      <c r="IA217" s="86">
        <f t="shared" si="258"/>
        <v>3.063337893343541E-196</v>
      </c>
      <c r="IB217" s="86">
        <f t="shared" si="258"/>
        <v>7.7418003200730539E-180</v>
      </c>
      <c r="IC217" s="86">
        <f t="shared" si="258"/>
        <v>4.0367097275378457E-148</v>
      </c>
      <c r="ID217" s="86">
        <f t="shared" si="258"/>
        <v>1.1141875873456697E-138</v>
      </c>
      <c r="IE217" s="86">
        <f t="shared" si="258"/>
        <v>3.1464853643385507E-122</v>
      </c>
      <c r="IF217" s="86">
        <f t="shared" si="258"/>
        <v>3.8539808826506702E-98</v>
      </c>
      <c r="IG217" s="86">
        <f t="shared" si="258"/>
        <v>4.0780062448917637E-102</v>
      </c>
      <c r="II217" s="86">
        <f t="shared" si="259"/>
        <v>5.5114123710338375E-10</v>
      </c>
      <c r="IJ217" s="86">
        <f t="shared" si="259"/>
        <v>1.8881719335236664E-9</v>
      </c>
      <c r="IK217" s="86">
        <f t="shared" si="259"/>
        <v>2.8499129138859412E-10</v>
      </c>
      <c r="IL217" s="86">
        <f t="shared" si="259"/>
        <v>1.9255322217345327E-10</v>
      </c>
      <c r="IM217" s="86">
        <f t="shared" si="259"/>
        <v>1.8144933755370305E-10</v>
      </c>
      <c r="IN217" s="86">
        <f t="shared" si="259"/>
        <v>2.0463186369456298E-11</v>
      </c>
      <c r="IO217" s="86">
        <f t="shared" si="259"/>
        <v>1.3256059352285262E-12</v>
      </c>
      <c r="IP217" s="86">
        <f t="shared" si="259"/>
        <v>8.8312444537511038E-18</v>
      </c>
      <c r="IQ217" s="86">
        <f t="shared" si="259"/>
        <v>8.7616562684012502E-17</v>
      </c>
      <c r="IR217" s="86">
        <f t="shared" si="259"/>
        <v>1.2995848130039171E-14</v>
      </c>
      <c r="IS217" s="86">
        <f t="shared" si="259"/>
        <v>1.0175040579919539E-11</v>
      </c>
      <c r="IT217" s="86">
        <f t="shared" si="259"/>
        <v>4.3325134764578126E-10</v>
      </c>
      <c r="IU217" s="86">
        <f t="shared" si="259"/>
        <v>1.6201629857276023E-8</v>
      </c>
      <c r="IV217" s="86">
        <f t="shared" si="259"/>
        <v>1.1791122852473967E-12</v>
      </c>
      <c r="IW217" s="86">
        <f t="shared" si="259"/>
        <v>1.9051176488023665E-20</v>
      </c>
      <c r="IY217" s="86">
        <f t="shared" si="260"/>
        <v>5.5114123710338375E-10</v>
      </c>
      <c r="IZ217" s="86">
        <f t="shared" si="260"/>
        <v>1.8881719335236664E-9</v>
      </c>
      <c r="JA217" s="86">
        <f t="shared" si="260"/>
        <v>2.8499129138859412E-10</v>
      </c>
      <c r="JB217" s="86">
        <f t="shared" si="260"/>
        <v>1.9255322217345327E-10</v>
      </c>
      <c r="JC217" s="86">
        <f t="shared" si="260"/>
        <v>1.8144933755370305E-10</v>
      </c>
      <c r="JD217" s="86">
        <f t="shared" si="260"/>
        <v>2.0463186369456298E-11</v>
      </c>
      <c r="JE217" s="86">
        <f t="shared" si="260"/>
        <v>1.3256059352285262E-12</v>
      </c>
      <c r="JF217" s="86">
        <f t="shared" si="260"/>
        <v>8.8312444537511038E-18</v>
      </c>
      <c r="JG217" s="86">
        <f t="shared" si="260"/>
        <v>8.7616562684012502E-17</v>
      </c>
      <c r="JH217" s="86">
        <f t="shared" si="260"/>
        <v>1.2995848130039171E-14</v>
      </c>
      <c r="JI217" s="86">
        <f t="shared" si="260"/>
        <v>1.0175040579919539E-11</v>
      </c>
      <c r="JJ217" s="86">
        <f t="shared" si="260"/>
        <v>4.3325134764578126E-10</v>
      </c>
      <c r="JK217" s="86">
        <f t="shared" si="260"/>
        <v>1.6201629857276023E-8</v>
      </c>
      <c r="JL217" s="86">
        <f t="shared" si="260"/>
        <v>1.1791122852473967E-12</v>
      </c>
      <c r="JM217" s="86">
        <f t="shared" si="260"/>
        <v>1.9051176488023665E-20</v>
      </c>
    </row>
    <row r="218" spans="2:273" x14ac:dyDescent="0.25">
      <c r="B218" s="2">
        <v>191</v>
      </c>
      <c r="C218" s="37">
        <v>27.033000000000001</v>
      </c>
      <c r="D218" s="37">
        <v>24.882999999999999</v>
      </c>
      <c r="E218" s="37">
        <v>27.814</v>
      </c>
      <c r="F218" s="37">
        <v>26.524999999999999</v>
      </c>
      <c r="G218" s="37">
        <v>28.733000000000001</v>
      </c>
      <c r="H218" s="37">
        <v>28.35</v>
      </c>
      <c r="I218" s="37">
        <v>29.233000000000001</v>
      </c>
      <c r="J218" s="37">
        <v>27.672000000000001</v>
      </c>
      <c r="K218" s="37">
        <v>26.776</v>
      </c>
      <c r="L218" s="37">
        <v>25.1</v>
      </c>
      <c r="M218" s="37">
        <v>26.617000000000001</v>
      </c>
      <c r="N218" s="37">
        <v>28.367000000000001</v>
      </c>
      <c r="O218" s="37">
        <v>26.95</v>
      </c>
      <c r="P218" s="37">
        <v>23.933</v>
      </c>
      <c r="Q218" s="37">
        <v>25.183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24.303584118313889</v>
      </c>
      <c r="AG218" s="4">
        <f t="shared" si="262"/>
        <v>26.719821845734607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-0.37058411831388938</v>
      </c>
      <c r="AW218" s="4">
        <f t="shared" si="263"/>
        <v>-1.5368218457346075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24.303584118313889</v>
      </c>
      <c r="BM218" s="2">
        <f t="shared" si="254"/>
        <v>26.719821845734607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23.933</v>
      </c>
      <c r="DI218" s="2">
        <f t="shared" si="211"/>
        <v>25.183</v>
      </c>
      <c r="DK218" s="2">
        <f t="shared" si="264"/>
        <v>106.97818634423896</v>
      </c>
      <c r="DL218" s="2">
        <f t="shared" si="264"/>
        <v>102.32590350877194</v>
      </c>
      <c r="DM218" s="2">
        <f t="shared" si="264"/>
        <v>97.041731152204846</v>
      </c>
      <c r="DN218" s="2">
        <f t="shared" si="264"/>
        <v>105.83778839406209</v>
      </c>
      <c r="DO218" s="2">
        <f t="shared" si="264"/>
        <v>111.5217806620209</v>
      </c>
      <c r="DP218" s="2">
        <f t="shared" si="264"/>
        <v>101.04386622889308</v>
      </c>
      <c r="DQ218" s="2">
        <f t="shared" si="264"/>
        <v>89.308404784240167</v>
      </c>
      <c r="DR218" s="2">
        <f t="shared" si="264"/>
        <v>93.846161688003775</v>
      </c>
      <c r="DS218" s="2">
        <f t="shared" si="264"/>
        <v>99.199783677298299</v>
      </c>
      <c r="DT218" s="2">
        <f t="shared" si="264"/>
        <v>88.636456566604124</v>
      </c>
      <c r="DU218" s="2">
        <f t="shared" si="264"/>
        <v>106.58158974358975</v>
      </c>
      <c r="DV218" s="2">
        <f t="shared" si="264"/>
        <v>96.820435272045017</v>
      </c>
      <c r="DW218" s="2">
        <f t="shared" si="264"/>
        <v>104.07806666666667</v>
      </c>
      <c r="DX218" s="2">
        <f t="shared" si="264"/>
        <v>110.40540281425888</v>
      </c>
      <c r="DY218" s="2">
        <f t="shared" si="264"/>
        <v>109.02238233137831</v>
      </c>
      <c r="EA218" s="2">
        <f t="shared" si="240"/>
        <v>22.243923288316587</v>
      </c>
      <c r="EB218" s="2">
        <f t="shared" si="240"/>
        <v>24.579801036515313</v>
      </c>
      <c r="EC218" s="2">
        <f t="shared" si="240"/>
        <v>30.224821826574342</v>
      </c>
      <c r="ED218" s="2">
        <f t="shared" si="240"/>
        <v>30.40154789455368</v>
      </c>
      <c r="EE218" s="2">
        <f t="shared" si="240"/>
        <v>30.464060634432879</v>
      </c>
      <c r="EF218" s="2">
        <f t="shared" si="239"/>
        <v>29.917436715941111</v>
      </c>
      <c r="EG218" s="2">
        <f t="shared" si="239"/>
        <v>23.390404091402779</v>
      </c>
      <c r="EH218" s="2">
        <f t="shared" si="239"/>
        <v>25.996873186822725</v>
      </c>
      <c r="EI218" s="2">
        <f t="shared" si="239"/>
        <v>20.760143215892249</v>
      </c>
      <c r="EJ218" s="2">
        <f t="shared" si="239"/>
        <v>20.913735040587362</v>
      </c>
      <c r="EK218" s="2">
        <f t="shared" si="212"/>
        <v>24.947500428062895</v>
      </c>
      <c r="EL218" s="2">
        <f t="shared" si="212"/>
        <v>22.469151877337751</v>
      </c>
      <c r="EM218" s="2">
        <f t="shared" si="212"/>
        <v>25.445524921565944</v>
      </c>
      <c r="EN218" s="2">
        <f t="shared" si="212"/>
        <v>23.422299890378341</v>
      </c>
      <c r="EO218" s="2">
        <f t="shared" si="212"/>
        <v>29.560595094662705</v>
      </c>
      <c r="EQ218" s="2">
        <f t="shared" si="265"/>
        <v>23.176356002817759</v>
      </c>
      <c r="ER218" s="2">
        <f t="shared" si="265"/>
        <v>25.924806538661713</v>
      </c>
      <c r="ES218" s="2">
        <f t="shared" si="265"/>
        <v>29.281547243076975</v>
      </c>
      <c r="ET218" s="2">
        <f t="shared" si="265"/>
        <v>29.139117475076276</v>
      </c>
      <c r="EU218" s="2">
        <f t="shared" si="265"/>
        <v>29.493778929926567</v>
      </c>
      <c r="EV218" s="2">
        <f t="shared" si="265"/>
        <v>28.821780883298068</v>
      </c>
      <c r="EW218" s="2">
        <f t="shared" si="265"/>
        <v>24.171976985379441</v>
      </c>
      <c r="EX218" s="2">
        <f t="shared" si="265"/>
        <v>25.218665981202712</v>
      </c>
      <c r="EY218" s="2">
        <f t="shared" si="265"/>
        <v>23.307663999106165</v>
      </c>
      <c r="EZ218" s="2">
        <f t="shared" si="265"/>
        <v>22.542400198678827</v>
      </c>
      <c r="FA218" s="2">
        <f t="shared" si="265"/>
        <v>25.213338564092105</v>
      </c>
      <c r="FB218" s="2">
        <f t="shared" si="265"/>
        <v>24.232000368378472</v>
      </c>
      <c r="FC218" s="2">
        <f t="shared" si="265"/>
        <v>25.764925443160543</v>
      </c>
      <c r="FD218" s="2">
        <f t="shared" si="265"/>
        <v>24.361885955615861</v>
      </c>
      <c r="FE218" s="2">
        <f t="shared" si="265"/>
        <v>26.490698774316105</v>
      </c>
      <c r="FG218" s="2">
        <f t="shared" si="266"/>
        <v>0.99999926390861149</v>
      </c>
      <c r="FH218" s="2">
        <f t="shared" si="266"/>
        <v>0.99999927175272307</v>
      </c>
      <c r="FI218" s="2">
        <f t="shared" si="266"/>
        <v>0.99999921656738966</v>
      </c>
      <c r="FJ218" s="2">
        <f t="shared" si="266"/>
        <v>0.99999915742594769</v>
      </c>
      <c r="FK218" s="2">
        <f t="shared" si="266"/>
        <v>0.99999903656107125</v>
      </c>
      <c r="FL218" s="2">
        <f t="shared" si="266"/>
        <v>0.99999908823977979</v>
      </c>
      <c r="FM218" s="2">
        <f t="shared" si="266"/>
        <v>0.99999910585894747</v>
      </c>
      <c r="FN218" s="2">
        <f t="shared" si="266"/>
        <v>0.9999989629459195</v>
      </c>
      <c r="FO218" s="2">
        <f t="shared" si="266"/>
        <v>0.99999909786915286</v>
      </c>
      <c r="FP218" s="2">
        <f t="shared" si="266"/>
        <v>0.99999905034986369</v>
      </c>
      <c r="FQ218" s="2">
        <f t="shared" si="266"/>
        <v>0.99999904834945808</v>
      </c>
      <c r="FR218" s="2">
        <f t="shared" si="266"/>
        <v>0.99999908023211093</v>
      </c>
      <c r="FS218" s="2">
        <f t="shared" si="266"/>
        <v>0.99999913622259529</v>
      </c>
      <c r="FT218" s="2">
        <f t="shared" si="266"/>
        <v>0.99999907656655096</v>
      </c>
      <c r="FU218" s="2">
        <f t="shared" si="266"/>
        <v>0.9999986257219754</v>
      </c>
      <c r="FW218" s="2">
        <f t="shared" si="256"/>
        <v>0.95360415398434828</v>
      </c>
      <c r="FX218" s="2">
        <f t="shared" si="256"/>
        <v>0.97148481411778598</v>
      </c>
      <c r="FY218" s="2">
        <f t="shared" si="256"/>
        <v>0.96874731595149022</v>
      </c>
      <c r="FZ218" s="2">
        <f t="shared" si="256"/>
        <v>0.96412054010788328</v>
      </c>
      <c r="GA218" s="2">
        <f t="shared" si="256"/>
        <v>0.96268717913680879</v>
      </c>
      <c r="GB218" s="2">
        <f t="shared" si="256"/>
        <v>0.96604885525402262</v>
      </c>
      <c r="GC218" s="2">
        <f t="shared" si="256"/>
        <v>0.96904324097529393</v>
      </c>
      <c r="GD218" s="2">
        <f t="shared" si="256"/>
        <v>0.97532974043002019</v>
      </c>
      <c r="GE218" s="2">
        <f t="shared" si="256"/>
        <v>0.97802906346098673</v>
      </c>
      <c r="GF218" s="2">
        <f t="shared" si="256"/>
        <v>0.97339733420119956</v>
      </c>
      <c r="GG218" s="2">
        <f t="shared" si="256"/>
        <v>0.96873846167791655</v>
      </c>
      <c r="GH218" s="2">
        <f t="shared" si="256"/>
        <v>0.9590800902966119</v>
      </c>
      <c r="GI218" s="2">
        <f t="shared" si="256"/>
        <v>0.95122518102849063</v>
      </c>
      <c r="GJ218" s="2">
        <f t="shared" si="256"/>
        <v>0.93786395672656475</v>
      </c>
      <c r="GK218" s="2">
        <f t="shared" si="256"/>
        <v>0.92540012921196868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1.9348722231793456E-271</v>
      </c>
      <c r="HD218" s="86">
        <f t="shared" si="267"/>
        <v>0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1.9555779860937592E-151</v>
      </c>
      <c r="HT218" s="86">
        <f t="shared" si="258"/>
        <v>2.7485880160857631E-116</v>
      </c>
      <c r="HU218" s="86">
        <f t="shared" si="258"/>
        <v>1.9971658447612897E-129</v>
      </c>
      <c r="HV218" s="86">
        <f t="shared" si="258"/>
        <v>8.3084185797770283E-140</v>
      </c>
      <c r="HW218" s="86">
        <f t="shared" si="258"/>
        <v>7.8910099348452921E-143</v>
      </c>
      <c r="HX218" s="86">
        <f t="shared" si="258"/>
        <v>6.9990907165693609E-152</v>
      </c>
      <c r="HY218" s="86">
        <f t="shared" si="258"/>
        <v>1.1018811237016324E-167</v>
      </c>
      <c r="HZ218" s="86">
        <f t="shared" si="258"/>
        <v>9.1629885198329319E-223</v>
      </c>
      <c r="IA218" s="86">
        <f t="shared" si="258"/>
        <v>7.5412232412647804E-202</v>
      </c>
      <c r="IB218" s="86">
        <f t="shared" si="258"/>
        <v>4.3601902936668788E-185</v>
      </c>
      <c r="IC218" s="86">
        <f t="shared" si="258"/>
        <v>1.563022272166672E-152</v>
      </c>
      <c r="ID218" s="86">
        <f t="shared" si="258"/>
        <v>5.9439308202649818E-143</v>
      </c>
      <c r="IE218" s="86">
        <f t="shared" si="258"/>
        <v>4.3450932749305881E-126</v>
      </c>
      <c r="IF218" s="86">
        <f t="shared" si="258"/>
        <v>2.7098033971637024E-101</v>
      </c>
      <c r="IG218" s="86">
        <f t="shared" si="258"/>
        <v>1.6270572895707093E-105</v>
      </c>
      <c r="II218" s="86">
        <f t="shared" si="259"/>
        <v>1.5664712017969518E-10</v>
      </c>
      <c r="IJ218" s="86">
        <f t="shared" si="259"/>
        <v>6.909056620340622E-10</v>
      </c>
      <c r="IK218" s="86">
        <f t="shared" si="259"/>
        <v>9.1388419090618637E-11</v>
      </c>
      <c r="IL218" s="86">
        <f t="shared" si="259"/>
        <v>5.7349499347500484E-11</v>
      </c>
      <c r="IM218" s="86">
        <f t="shared" si="259"/>
        <v>5.3012262107572467E-11</v>
      </c>
      <c r="IN218" s="86">
        <f t="shared" si="259"/>
        <v>5.4909329740258438E-12</v>
      </c>
      <c r="IO218" s="86">
        <f t="shared" si="259"/>
        <v>3.1813510443504951E-13</v>
      </c>
      <c r="IP218" s="86">
        <f t="shared" si="259"/>
        <v>1.2640503532929603E-18</v>
      </c>
      <c r="IQ218" s="86">
        <f t="shared" si="259"/>
        <v>1.4969921502330875E-17</v>
      </c>
      <c r="IR218" s="86">
        <f t="shared" si="259"/>
        <v>2.6112766876693368E-15</v>
      </c>
      <c r="IS218" s="86">
        <f t="shared" si="259"/>
        <v>2.7187269453587755E-12</v>
      </c>
      <c r="IT218" s="86">
        <f t="shared" si="259"/>
        <v>1.2821083073671886E-10</v>
      </c>
      <c r="IU218" s="86">
        <f t="shared" si="259"/>
        <v>5.5740021862312535E-9</v>
      </c>
      <c r="IV218" s="86">
        <f t="shared" si="259"/>
        <v>1.8744916097207197E-13</v>
      </c>
      <c r="IW218" s="86">
        <f t="shared" si="259"/>
        <v>6.6234351030377256E-22</v>
      </c>
      <c r="IY218" s="86">
        <f t="shared" si="260"/>
        <v>1.5664712017969518E-10</v>
      </c>
      <c r="IZ218" s="86">
        <f t="shared" si="260"/>
        <v>6.909056620340622E-10</v>
      </c>
      <c r="JA218" s="86">
        <f t="shared" si="260"/>
        <v>9.1388419090618637E-11</v>
      </c>
      <c r="JB218" s="86">
        <f t="shared" si="260"/>
        <v>5.7349499347500484E-11</v>
      </c>
      <c r="JC218" s="86">
        <f t="shared" si="260"/>
        <v>5.3012262107572467E-11</v>
      </c>
      <c r="JD218" s="86">
        <f t="shared" si="260"/>
        <v>5.4909329740258438E-12</v>
      </c>
      <c r="JE218" s="86">
        <f t="shared" si="260"/>
        <v>3.1813510443504951E-13</v>
      </c>
      <c r="JF218" s="86">
        <f t="shared" si="260"/>
        <v>1.2640503532929603E-18</v>
      </c>
      <c r="JG218" s="86">
        <f t="shared" si="260"/>
        <v>1.4969921502330875E-17</v>
      </c>
      <c r="JH218" s="86">
        <f t="shared" si="260"/>
        <v>2.6112766876693368E-15</v>
      </c>
      <c r="JI218" s="86">
        <f t="shared" si="260"/>
        <v>2.7187269453587755E-12</v>
      </c>
      <c r="JJ218" s="86">
        <f t="shared" si="260"/>
        <v>1.2821083073671886E-10</v>
      </c>
      <c r="JK218" s="86">
        <f t="shared" si="260"/>
        <v>5.5740021862312535E-9</v>
      </c>
      <c r="JL218" s="86">
        <f t="shared" si="260"/>
        <v>1.8744916097207197E-13</v>
      </c>
      <c r="JM218" s="86">
        <f t="shared" si="260"/>
        <v>6.6234351030377256E-22</v>
      </c>
    </row>
    <row r="219" spans="2:273" x14ac:dyDescent="0.25">
      <c r="B219" s="2">
        <v>192</v>
      </c>
      <c r="C219" s="37">
        <v>24.196999999999999</v>
      </c>
      <c r="D219" s="37">
        <v>26.117000000000001</v>
      </c>
      <c r="E219" s="37">
        <v>27.831</v>
      </c>
      <c r="F219" s="37">
        <v>28.78</v>
      </c>
      <c r="G219" s="37">
        <v>27.582999999999998</v>
      </c>
      <c r="H219" s="37">
        <v>28.783000000000001</v>
      </c>
      <c r="I219" s="37">
        <v>28.85</v>
      </c>
      <c r="J219" s="37">
        <v>26.914000000000001</v>
      </c>
      <c r="K219" s="37">
        <v>26.585999999999999</v>
      </c>
      <c r="L219" s="37">
        <v>24.283000000000001</v>
      </c>
      <c r="M219" s="37">
        <v>26.016999999999999</v>
      </c>
      <c r="N219" s="37">
        <v>26.7</v>
      </c>
      <c r="O219" s="37">
        <v>24.183</v>
      </c>
      <c r="P219" s="37">
        <v>24.016999999999999</v>
      </c>
      <c r="Q219" s="37">
        <v>25.716999999999999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24.158848583966339</v>
      </c>
      <c r="AG219" s="4">
        <f t="shared" si="262"/>
        <v>26.581825220632659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-0.1418485839663397</v>
      </c>
      <c r="AW219" s="4">
        <f t="shared" si="263"/>
        <v>-0.86482522063266032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24.158848583966339</v>
      </c>
      <c r="BM219" s="2">
        <f t="shared" si="254"/>
        <v>26.581825220632659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24.016999999999999</v>
      </c>
      <c r="DI219" s="2">
        <f t="shared" ref="DI219:DI227" si="297">IF(AND(JM219 &lt; $DI$22, $B219 &gt; Q$7, $B219 &lt; Q$233), Q219, "")</f>
        <v>25.716999999999999</v>
      </c>
      <c r="DK219" s="2">
        <f t="shared" si="264"/>
        <v>107.36107681365576</v>
      </c>
      <c r="DL219" s="2">
        <f t="shared" si="264"/>
        <v>102.66864580369845</v>
      </c>
      <c r="DM219" s="2">
        <f t="shared" si="264"/>
        <v>97.342765291607407</v>
      </c>
      <c r="DN219" s="2">
        <f t="shared" si="264"/>
        <v>106.18625883940621</v>
      </c>
      <c r="DO219" s="2">
        <f t="shared" si="264"/>
        <v>111.91963275261324</v>
      </c>
      <c r="DP219" s="2">
        <f t="shared" si="264"/>
        <v>101.3890271106942</v>
      </c>
      <c r="DQ219" s="2">
        <f t="shared" si="264"/>
        <v>89.593271575985</v>
      </c>
      <c r="DR219" s="2">
        <f t="shared" si="264"/>
        <v>94.159607871028925</v>
      </c>
      <c r="DS219" s="2">
        <f t="shared" si="264"/>
        <v>99.536582270168836</v>
      </c>
      <c r="DT219" s="2">
        <f t="shared" si="264"/>
        <v>88.913343339587243</v>
      </c>
      <c r="DU219" s="2">
        <f t="shared" si="264"/>
        <v>106.95480836707154</v>
      </c>
      <c r="DV219" s="2">
        <f t="shared" si="264"/>
        <v>97.129322795497174</v>
      </c>
      <c r="DW219" s="2">
        <f t="shared" si="264"/>
        <v>104.41330512820514</v>
      </c>
      <c r="DX219" s="2">
        <f t="shared" si="264"/>
        <v>110.77866857410879</v>
      </c>
      <c r="DY219" s="2">
        <f t="shared" si="264"/>
        <v>109.43432771260998</v>
      </c>
      <c r="EA219" s="2">
        <f t="shared" si="240"/>
        <v>22.139770236797197</v>
      </c>
      <c r="EB219" s="2">
        <f t="shared" si="240"/>
        <v>24.46657819071882</v>
      </c>
      <c r="EC219" s="2">
        <f t="shared" si="240"/>
        <v>30.131717705242327</v>
      </c>
      <c r="ED219" s="2">
        <f t="shared" si="240"/>
        <v>30.326230443212609</v>
      </c>
      <c r="EE219" s="2">
        <f t="shared" si="240"/>
        <v>30.409729488834415</v>
      </c>
      <c r="EF219" s="2">
        <f t="shared" si="239"/>
        <v>29.880513582876183</v>
      </c>
      <c r="EG219" s="2">
        <f t="shared" si="239"/>
        <v>23.300836661946846</v>
      </c>
      <c r="EH219" s="2">
        <f t="shared" si="239"/>
        <v>25.919376903601034</v>
      </c>
      <c r="EI219" s="2">
        <f t="shared" si="239"/>
        <v>20.613797645473067</v>
      </c>
      <c r="EJ219" s="2">
        <f t="shared" si="239"/>
        <v>20.796629096102723</v>
      </c>
      <c r="EK219" s="2">
        <f t="shared" si="212"/>
        <v>24.875077254089121</v>
      </c>
      <c r="EL219" s="2">
        <f t="shared" si="212"/>
        <v>22.344175301944439</v>
      </c>
      <c r="EM219" s="2">
        <f t="shared" si="212"/>
        <v>25.325428840540162</v>
      </c>
      <c r="EN219" s="2">
        <f t="shared" si="212"/>
        <v>23.26176561413174</v>
      </c>
      <c r="EO219" s="2">
        <f t="shared" si="212"/>
        <v>29.472410221863282</v>
      </c>
      <c r="EQ219" s="2">
        <f t="shared" si="265"/>
        <v>23.084127412700013</v>
      </c>
      <c r="ER219" s="2">
        <f t="shared" si="265"/>
        <v>25.828039484436776</v>
      </c>
      <c r="ES219" s="2">
        <f t="shared" si="265"/>
        <v>29.176811989918502</v>
      </c>
      <c r="ET219" s="2">
        <f t="shared" si="265"/>
        <v>29.048276878351761</v>
      </c>
      <c r="EU219" s="2">
        <f t="shared" si="265"/>
        <v>29.427554863677798</v>
      </c>
      <c r="EV219" s="2">
        <f t="shared" si="265"/>
        <v>28.771341493666277</v>
      </c>
      <c r="EW219" s="2">
        <f t="shared" si="265"/>
        <v>24.091720929507613</v>
      </c>
      <c r="EX219" s="2">
        <f t="shared" si="265"/>
        <v>25.132503048846644</v>
      </c>
      <c r="EY219" s="2">
        <f t="shared" si="265"/>
        <v>23.190663678007922</v>
      </c>
      <c r="EZ219" s="2">
        <f t="shared" si="265"/>
        <v>22.444850451733437</v>
      </c>
      <c r="FA219" s="2">
        <f t="shared" si="265"/>
        <v>25.14427594320648</v>
      </c>
      <c r="FB219" s="2">
        <f t="shared" si="265"/>
        <v>24.128892223369686</v>
      </c>
      <c r="FC219" s="2">
        <f t="shared" si="265"/>
        <v>25.648911211257964</v>
      </c>
      <c r="FD219" s="2">
        <f t="shared" si="265"/>
        <v>24.212975052459797</v>
      </c>
      <c r="FE219" s="2">
        <f t="shared" si="265"/>
        <v>26.369200343940392</v>
      </c>
      <c r="FG219" s="2">
        <f t="shared" si="266"/>
        <v>0.99999932867663144</v>
      </c>
      <c r="FH219" s="2">
        <f t="shared" si="266"/>
        <v>0.99999933583054712</v>
      </c>
      <c r="FI219" s="2">
        <f t="shared" si="266"/>
        <v>0.99999928550091821</v>
      </c>
      <c r="FJ219" s="2">
        <f t="shared" si="266"/>
        <v>0.99999923156327442</v>
      </c>
      <c r="FK219" s="2">
        <f t="shared" si="266"/>
        <v>0.99999912133317947</v>
      </c>
      <c r="FL219" s="2">
        <f t="shared" si="266"/>
        <v>0.99999916846472958</v>
      </c>
      <c r="FM219" s="2">
        <f t="shared" si="266"/>
        <v>0.99999918453360404</v>
      </c>
      <c r="FN219" s="2">
        <f t="shared" si="266"/>
        <v>0.99999905419535129</v>
      </c>
      <c r="FO219" s="2">
        <f t="shared" si="266"/>
        <v>0.99999917724682363</v>
      </c>
      <c r="FP219" s="2">
        <f t="shared" si="266"/>
        <v>0.99999913390870976</v>
      </c>
      <c r="FQ219" s="2">
        <f t="shared" si="266"/>
        <v>0.99999913208431779</v>
      </c>
      <c r="FR219" s="2">
        <f t="shared" si="266"/>
        <v>0.99999916116164766</v>
      </c>
      <c r="FS219" s="2">
        <f t="shared" si="266"/>
        <v>0.99999921222558419</v>
      </c>
      <c r="FT219" s="2">
        <f t="shared" si="266"/>
        <v>0.99999915781861659</v>
      </c>
      <c r="FU219" s="2">
        <f t="shared" si="266"/>
        <v>0.99999874664339372</v>
      </c>
      <c r="FW219" s="2">
        <f t="shared" si="256"/>
        <v>0.95751303967410861</v>
      </c>
      <c r="FX219" s="2">
        <f t="shared" si="256"/>
        <v>0.97392842710176253</v>
      </c>
      <c r="FY219" s="2">
        <f t="shared" si="256"/>
        <v>0.97141861751835268</v>
      </c>
      <c r="FZ219" s="2">
        <f t="shared" si="256"/>
        <v>0.96717391159017441</v>
      </c>
      <c r="GA219" s="2">
        <f t="shared" si="256"/>
        <v>0.96585821120683801</v>
      </c>
      <c r="GB219" s="2">
        <f t="shared" si="256"/>
        <v>0.96894341162020581</v>
      </c>
      <c r="GC219" s="2">
        <f t="shared" si="256"/>
        <v>0.97168998772955129</v>
      </c>
      <c r="GD219" s="2">
        <f t="shared" si="256"/>
        <v>0.97745150950616144</v>
      </c>
      <c r="GE219" s="2">
        <f t="shared" si="256"/>
        <v>0.97992345566449057</v>
      </c>
      <c r="GF219" s="2">
        <f t="shared" si="256"/>
        <v>0.97568115619366336</v>
      </c>
      <c r="GG219" s="2">
        <f t="shared" si="256"/>
        <v>0.97141049772276145</v>
      </c>
      <c r="GH219" s="2">
        <f t="shared" si="256"/>
        <v>0.96254574443922136</v>
      </c>
      <c r="GI219" s="2">
        <f t="shared" si="256"/>
        <v>0.95532510716609609</v>
      </c>
      <c r="GJ219" s="2">
        <f t="shared" si="256"/>
        <v>0.94301972686989899</v>
      </c>
      <c r="GK219" s="2">
        <f t="shared" si="256"/>
        <v>0.93151457224769418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1.7401400152053505E-276</v>
      </c>
      <c r="HD219" s="86">
        <f t="shared" si="267"/>
        <v>0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4.4909549893383611E-156</v>
      </c>
      <c r="HT219" s="86">
        <f t="shared" si="258"/>
        <v>1.2259917514067281E-119</v>
      </c>
      <c r="HU219" s="86">
        <f t="shared" si="258"/>
        <v>3.0276978703734806E-133</v>
      </c>
      <c r="HV219" s="86">
        <f t="shared" si="258"/>
        <v>5.3784773779784833E-144</v>
      </c>
      <c r="HW219" s="86">
        <f t="shared" si="258"/>
        <v>3.9991441443310304E-147</v>
      </c>
      <c r="HX219" s="86">
        <f t="shared" si="258"/>
        <v>2.1280755908307163E-156</v>
      </c>
      <c r="HY219" s="86">
        <f t="shared" si="258"/>
        <v>1.451482065339282E-172</v>
      </c>
      <c r="HZ219" s="86">
        <f t="shared" si="258"/>
        <v>3.8596525308449672E-229</v>
      </c>
      <c r="IA219" s="86">
        <f t="shared" si="258"/>
        <v>1.5452499231745398E-207</v>
      </c>
      <c r="IB219" s="86">
        <f t="shared" si="258"/>
        <v>2.0604914294682376E-190</v>
      </c>
      <c r="IC219" s="86">
        <f t="shared" si="258"/>
        <v>5.2054451289254806E-157</v>
      </c>
      <c r="ID219" s="86">
        <f t="shared" si="258"/>
        <v>2.7265991577597294E-147</v>
      </c>
      <c r="IE219" s="86">
        <f t="shared" si="258"/>
        <v>5.2168850705700576E-130</v>
      </c>
      <c r="IF219" s="86">
        <f t="shared" si="258"/>
        <v>1.6957073612631187E-104</v>
      </c>
      <c r="IG219" s="86">
        <f t="shared" si="258"/>
        <v>5.7001361405467975E-109</v>
      </c>
      <c r="II219" s="86">
        <f t="shared" si="259"/>
        <v>4.2897290223226638E-11</v>
      </c>
      <c r="IJ219" s="86">
        <f t="shared" si="259"/>
        <v>2.4648729983748311E-10</v>
      </c>
      <c r="IK219" s="86">
        <f t="shared" si="259"/>
        <v>2.845143884150831E-11</v>
      </c>
      <c r="IL219" s="86">
        <f t="shared" si="259"/>
        <v>1.6527733995942932E-11</v>
      </c>
      <c r="IM219" s="86">
        <f t="shared" si="259"/>
        <v>1.4972307128447719E-11</v>
      </c>
      <c r="IN219" s="86">
        <f t="shared" si="259"/>
        <v>1.4223348482711029E-12</v>
      </c>
      <c r="IO219" s="86">
        <f t="shared" si="259"/>
        <v>7.3552144716927474E-14</v>
      </c>
      <c r="IP219" s="86">
        <f t="shared" si="259"/>
        <v>1.7243214271492035E-19</v>
      </c>
      <c r="IQ219" s="86">
        <f t="shared" si="259"/>
        <v>2.4518637675936123E-18</v>
      </c>
      <c r="IR219" s="86">
        <f t="shared" si="259"/>
        <v>5.0394260189182619E-16</v>
      </c>
      <c r="IS219" s="86">
        <f t="shared" si="259"/>
        <v>7.0177787037149791E-13</v>
      </c>
      <c r="IT219" s="86">
        <f t="shared" si="259"/>
        <v>3.6654701096476172E-11</v>
      </c>
      <c r="IU219" s="86">
        <f t="shared" si="259"/>
        <v>1.8575792728021328E-9</v>
      </c>
      <c r="IV219" s="86">
        <f t="shared" si="259"/>
        <v>2.8028139072480122E-14</v>
      </c>
      <c r="IW219" s="86">
        <f t="shared" si="259"/>
        <v>2.037171446134841E-23</v>
      </c>
      <c r="IY219" s="86">
        <f t="shared" si="260"/>
        <v>4.2897290223226638E-11</v>
      </c>
      <c r="IZ219" s="86">
        <f t="shared" si="260"/>
        <v>2.4648729983748311E-10</v>
      </c>
      <c r="JA219" s="86">
        <f t="shared" si="260"/>
        <v>2.845143884150831E-11</v>
      </c>
      <c r="JB219" s="86">
        <f t="shared" si="260"/>
        <v>1.6527733995942932E-11</v>
      </c>
      <c r="JC219" s="86">
        <f t="shared" si="260"/>
        <v>1.4972307128447719E-11</v>
      </c>
      <c r="JD219" s="86">
        <f t="shared" si="260"/>
        <v>1.4223348482711029E-12</v>
      </c>
      <c r="JE219" s="86">
        <f t="shared" si="260"/>
        <v>7.3552144716927474E-14</v>
      </c>
      <c r="JF219" s="86">
        <f t="shared" si="260"/>
        <v>1.7243214271492035E-19</v>
      </c>
      <c r="JG219" s="86">
        <f t="shared" si="260"/>
        <v>2.4518637675936123E-18</v>
      </c>
      <c r="JH219" s="86">
        <f t="shared" si="260"/>
        <v>5.0394260189182619E-16</v>
      </c>
      <c r="JI219" s="86">
        <f t="shared" si="260"/>
        <v>7.0177787037149791E-13</v>
      </c>
      <c r="JJ219" s="86">
        <f t="shared" si="260"/>
        <v>3.6654701096476172E-11</v>
      </c>
      <c r="JK219" s="86">
        <f t="shared" si="260"/>
        <v>1.8575792728021328E-9</v>
      </c>
      <c r="JL219" s="86">
        <f t="shared" si="260"/>
        <v>2.8028139072480122E-14</v>
      </c>
      <c r="JM219" s="86">
        <f t="shared" si="260"/>
        <v>2.037171446134841E-23</v>
      </c>
    </row>
    <row r="220" spans="2:273" x14ac:dyDescent="0.25">
      <c r="B220" s="2">
        <v>193</v>
      </c>
      <c r="C220" s="37">
        <v>25.738</v>
      </c>
      <c r="D220" s="37">
        <v>26.25</v>
      </c>
      <c r="E220" s="37">
        <v>26.966000000000001</v>
      </c>
      <c r="F220" s="37">
        <v>28.236999999999998</v>
      </c>
      <c r="G220" s="37">
        <v>30.332999999999998</v>
      </c>
      <c r="H220" s="37">
        <v>26.766999999999999</v>
      </c>
      <c r="I220" s="37">
        <v>26.033000000000001</v>
      </c>
      <c r="J220" s="37">
        <v>26.224</v>
      </c>
      <c r="K220" s="37">
        <v>27.672000000000001</v>
      </c>
      <c r="L220" s="37">
        <v>25.55</v>
      </c>
      <c r="M220" s="37">
        <v>26.25</v>
      </c>
      <c r="N220" s="37">
        <v>25.85</v>
      </c>
      <c r="O220" s="37">
        <v>27.016999999999999</v>
      </c>
      <c r="P220" s="37">
        <v>23.766999999999999</v>
      </c>
      <c r="Q220" s="37">
        <v>26.082999999999998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24.013844483135333</v>
      </c>
      <c r="AG220" s="4">
        <f t="shared" si="262"/>
        <v>26.444887102934043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-0.2468444831353338</v>
      </c>
      <c r="AW220" s="4">
        <f t="shared" si="263"/>
        <v>-0.36188710293404469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24.013844483135333</v>
      </c>
      <c r="BM220" s="2">
        <f t="shared" si="254"/>
        <v>26.444887102934043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23.766999999999999</v>
      </c>
      <c r="DI220" s="2">
        <f t="shared" si="297"/>
        <v>26.082999999999998</v>
      </c>
      <c r="DK220" s="2">
        <f t="shared" si="264"/>
        <v>107.74396728307252</v>
      </c>
      <c r="DL220" s="2">
        <f t="shared" si="264"/>
        <v>103.01138809862496</v>
      </c>
      <c r="DM220" s="2">
        <f t="shared" si="264"/>
        <v>97.643799431009967</v>
      </c>
      <c r="DN220" s="2">
        <f t="shared" si="264"/>
        <v>106.53472928475034</v>
      </c>
      <c r="DO220" s="2">
        <f t="shared" si="264"/>
        <v>112.31748484320558</v>
      </c>
      <c r="DP220" s="2">
        <f t="shared" si="264"/>
        <v>101.73418799249532</v>
      </c>
      <c r="DQ220" s="2">
        <f t="shared" si="264"/>
        <v>89.878138367729846</v>
      </c>
      <c r="DR220" s="2">
        <f t="shared" si="264"/>
        <v>94.473054054054046</v>
      </c>
      <c r="DS220" s="2">
        <f t="shared" si="264"/>
        <v>99.873380863039387</v>
      </c>
      <c r="DT220" s="2">
        <f t="shared" si="264"/>
        <v>89.190230112570362</v>
      </c>
      <c r="DU220" s="2">
        <f t="shared" si="264"/>
        <v>107.3280269905533</v>
      </c>
      <c r="DV220" s="2">
        <f t="shared" si="264"/>
        <v>97.438210318949331</v>
      </c>
      <c r="DW220" s="2">
        <f t="shared" si="264"/>
        <v>104.7485435897436</v>
      </c>
      <c r="DX220" s="2">
        <f t="shared" si="264"/>
        <v>111.15193433395871</v>
      </c>
      <c r="DY220" s="2">
        <f t="shared" si="264"/>
        <v>109.84627309384166</v>
      </c>
      <c r="EA220" s="2">
        <f t="shared" si="240"/>
        <v>22.035617185277808</v>
      </c>
      <c r="EB220" s="2">
        <f t="shared" si="240"/>
        <v>24.353355344922328</v>
      </c>
      <c r="EC220" s="2">
        <f t="shared" si="240"/>
        <v>30.038613583910312</v>
      </c>
      <c r="ED220" s="2">
        <f t="shared" si="240"/>
        <v>30.250912991871537</v>
      </c>
      <c r="EE220" s="2">
        <f t="shared" si="240"/>
        <v>30.355398343235954</v>
      </c>
      <c r="EF220" s="2">
        <f t="shared" si="239"/>
        <v>29.843590449811259</v>
      </c>
      <c r="EG220" s="2">
        <f t="shared" si="239"/>
        <v>23.211269232490913</v>
      </c>
      <c r="EH220" s="2">
        <f t="shared" si="239"/>
        <v>25.841880620379346</v>
      </c>
      <c r="EI220" s="2">
        <f t="shared" si="239"/>
        <v>20.467452075053885</v>
      </c>
      <c r="EJ220" s="2">
        <f t="shared" si="239"/>
        <v>20.679523151618081</v>
      </c>
      <c r="EK220" s="2">
        <f t="shared" si="212"/>
        <v>24.802654080115346</v>
      </c>
      <c r="EL220" s="2">
        <f t="shared" si="212"/>
        <v>22.219198726551124</v>
      </c>
      <c r="EM220" s="2">
        <f t="shared" si="212"/>
        <v>25.205332759514381</v>
      </c>
      <c r="EN220" s="2">
        <f t="shared" si="212"/>
        <v>23.101231337885142</v>
      </c>
      <c r="EO220" s="2">
        <f t="shared" si="212"/>
        <v>29.384225349063861</v>
      </c>
      <c r="EQ220" s="2">
        <f t="shared" si="265"/>
        <v>22.991898822582272</v>
      </c>
      <c r="ER220" s="2">
        <f t="shared" si="265"/>
        <v>25.731272430211838</v>
      </c>
      <c r="ES220" s="2">
        <f t="shared" si="265"/>
        <v>29.072076736760028</v>
      </c>
      <c r="ET220" s="2">
        <f t="shared" si="265"/>
        <v>28.957436281627249</v>
      </c>
      <c r="EU220" s="2">
        <f t="shared" si="265"/>
        <v>29.361330797429034</v>
      </c>
      <c r="EV220" s="2">
        <f t="shared" si="265"/>
        <v>28.72090210403449</v>
      </c>
      <c r="EW220" s="2">
        <f t="shared" si="265"/>
        <v>24.011464873635781</v>
      </c>
      <c r="EX220" s="2">
        <f t="shared" si="265"/>
        <v>25.046340116490576</v>
      </c>
      <c r="EY220" s="2">
        <f t="shared" si="265"/>
        <v>23.07366335690968</v>
      </c>
      <c r="EZ220" s="2">
        <f t="shared" si="265"/>
        <v>22.347300704788047</v>
      </c>
      <c r="FA220" s="2">
        <f t="shared" si="265"/>
        <v>25.075213322320856</v>
      </c>
      <c r="FB220" s="2">
        <f t="shared" si="265"/>
        <v>24.025784078360903</v>
      </c>
      <c r="FC220" s="2">
        <f t="shared" si="265"/>
        <v>25.532896979355385</v>
      </c>
      <c r="FD220" s="2">
        <f t="shared" si="265"/>
        <v>24.064064149303732</v>
      </c>
      <c r="FE220" s="2">
        <f t="shared" si="265"/>
        <v>26.247701913564676</v>
      </c>
      <c r="FG220" s="2">
        <f t="shared" si="266"/>
        <v>0.99999938774577501</v>
      </c>
      <c r="FH220" s="2">
        <f t="shared" si="266"/>
        <v>0.99999939427022444</v>
      </c>
      <c r="FI220" s="2">
        <f t="shared" si="266"/>
        <v>0.99999934836905169</v>
      </c>
      <c r="FJ220" s="2">
        <f t="shared" si="266"/>
        <v>0.99999929917732955</v>
      </c>
      <c r="FK220" s="2">
        <f t="shared" si="266"/>
        <v>0.99999919864627351</v>
      </c>
      <c r="FL220" s="2">
        <f t="shared" si="266"/>
        <v>0.99999924163076459</v>
      </c>
      <c r="FM220" s="2">
        <f t="shared" si="266"/>
        <v>0.99999925628575437</v>
      </c>
      <c r="FN220" s="2">
        <f t="shared" si="266"/>
        <v>0.99999913741583668</v>
      </c>
      <c r="FO220" s="2">
        <f t="shared" si="266"/>
        <v>0.99999924964013076</v>
      </c>
      <c r="FP220" s="2">
        <f t="shared" si="266"/>
        <v>0.99999921011529525</v>
      </c>
      <c r="FQ220" s="2">
        <f t="shared" si="266"/>
        <v>0.99999920845142976</v>
      </c>
      <c r="FR220" s="2">
        <f t="shared" si="266"/>
        <v>0.99999923497027365</v>
      </c>
      <c r="FS220" s="2">
        <f t="shared" si="266"/>
        <v>0.99999928154114404</v>
      </c>
      <c r="FT220" s="2">
        <f t="shared" si="266"/>
        <v>0.99999923192139273</v>
      </c>
      <c r="FU220" s="2">
        <f t="shared" si="266"/>
        <v>0.99999885692506341</v>
      </c>
      <c r="FW220" s="2">
        <f t="shared" si="256"/>
        <v>0.96110603074888512</v>
      </c>
      <c r="FX220" s="2">
        <f t="shared" si="256"/>
        <v>0.97616777140843036</v>
      </c>
      <c r="FY220" s="2">
        <f t="shared" si="256"/>
        <v>0.97386775063718545</v>
      </c>
      <c r="FZ220" s="2">
        <f t="shared" si="256"/>
        <v>0.96997553068188191</v>
      </c>
      <c r="GA220" s="2">
        <f t="shared" si="256"/>
        <v>0.96876849575453061</v>
      </c>
      <c r="GB220" s="2">
        <f t="shared" si="256"/>
        <v>0.97159844344541502</v>
      </c>
      <c r="GC220" s="2">
        <f t="shared" si="256"/>
        <v>0.97411648678297003</v>
      </c>
      <c r="GD220" s="2">
        <f t="shared" si="256"/>
        <v>0.97939465077682675</v>
      </c>
      <c r="GE220" s="2">
        <f t="shared" si="256"/>
        <v>0.98165757171425316</v>
      </c>
      <c r="GF220" s="2">
        <f t="shared" si="256"/>
        <v>0.97777339046775613</v>
      </c>
      <c r="GG220" s="2">
        <f t="shared" si="256"/>
        <v>0.97386030790261047</v>
      </c>
      <c r="GH220" s="2">
        <f t="shared" si="256"/>
        <v>0.96572836843882681</v>
      </c>
      <c r="GI220" s="2">
        <f t="shared" si="256"/>
        <v>0.95909522063258745</v>
      </c>
      <c r="GJ220" s="2">
        <f t="shared" si="256"/>
        <v>0.94777151813549732</v>
      </c>
      <c r="GK220" s="2">
        <f t="shared" si="256"/>
        <v>0.9371618866326521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1.4052363025309134E-281</v>
      </c>
      <c r="HD220" s="86">
        <f t="shared" si="267"/>
        <v>0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8.7635737155914608E-161</v>
      </c>
      <c r="HT220" s="86">
        <f t="shared" si="258"/>
        <v>4.8938052174779093E-123</v>
      </c>
      <c r="HU220" s="86">
        <f t="shared" si="258"/>
        <v>4.0327765067750521E-137</v>
      </c>
      <c r="HV220" s="86">
        <f t="shared" si="258"/>
        <v>3.0148991065739617E-148</v>
      </c>
      <c r="HW220" s="86">
        <f t="shared" si="258"/>
        <v>1.7477042002566587E-151</v>
      </c>
      <c r="HX220" s="86">
        <f t="shared" si="258"/>
        <v>5.5468730668744329E-161</v>
      </c>
      <c r="HY220" s="86">
        <f t="shared" si="258"/>
        <v>1.6248397047146872E-177</v>
      </c>
      <c r="HZ220" s="86">
        <f t="shared" si="258"/>
        <v>1.3195733529755999E-235</v>
      </c>
      <c r="IA220" s="86">
        <f t="shared" si="258"/>
        <v>2.6355018752364699E-213</v>
      </c>
      <c r="IB220" s="86">
        <f t="shared" si="258"/>
        <v>8.1702537329954537E-196</v>
      </c>
      <c r="IC220" s="86">
        <f t="shared" si="258"/>
        <v>1.4910868833660861E-161</v>
      </c>
      <c r="ID220" s="86">
        <f t="shared" si="258"/>
        <v>1.0754692398543398E-151</v>
      </c>
      <c r="IE220" s="86">
        <f t="shared" si="258"/>
        <v>5.4457664303708908E-134</v>
      </c>
      <c r="IF220" s="86">
        <f t="shared" si="258"/>
        <v>9.4437730087248855E-108</v>
      </c>
      <c r="IG220" s="86">
        <f t="shared" si="258"/>
        <v>1.7534415339141537E-112</v>
      </c>
      <c r="II220" s="86">
        <f t="shared" si="259"/>
        <v>1.1317927876425069E-11</v>
      </c>
      <c r="IJ220" s="86">
        <f t="shared" si="259"/>
        <v>8.5734878365875901E-11</v>
      </c>
      <c r="IK220" s="86">
        <f t="shared" si="259"/>
        <v>8.5992025037769824E-12</v>
      </c>
      <c r="IL220" s="86">
        <f t="shared" si="259"/>
        <v>4.6087957012849502E-12</v>
      </c>
      <c r="IM220" s="86">
        <f t="shared" si="259"/>
        <v>4.0876869008398433E-12</v>
      </c>
      <c r="IN220" s="86">
        <f t="shared" si="259"/>
        <v>3.5565296197776938E-13</v>
      </c>
      <c r="IO220" s="86">
        <f t="shared" si="259"/>
        <v>1.638145872588218E-14</v>
      </c>
      <c r="IP220" s="86">
        <f t="shared" si="259"/>
        <v>2.2416717472260189E-20</v>
      </c>
      <c r="IQ220" s="86">
        <f t="shared" si="259"/>
        <v>3.8495177736873604E-19</v>
      </c>
      <c r="IR220" s="86">
        <f t="shared" si="259"/>
        <v>9.3406556121357632E-17</v>
      </c>
      <c r="IS220" s="86">
        <f t="shared" si="259"/>
        <v>1.749948871574498E-13</v>
      </c>
      <c r="IT220" s="86">
        <f t="shared" si="259"/>
        <v>1.0123685513139163E-11</v>
      </c>
      <c r="IU220" s="86">
        <f t="shared" si="259"/>
        <v>5.9962663280786997E-10</v>
      </c>
      <c r="IV220" s="86">
        <f t="shared" si="259"/>
        <v>3.941493592977607E-15</v>
      </c>
      <c r="IW220" s="86">
        <f t="shared" si="259"/>
        <v>5.5426704813233539E-25</v>
      </c>
      <c r="IY220" s="86">
        <f t="shared" si="260"/>
        <v>1.1317927876425069E-11</v>
      </c>
      <c r="IZ220" s="86">
        <f t="shared" si="260"/>
        <v>8.5734878365875901E-11</v>
      </c>
      <c r="JA220" s="86">
        <f t="shared" si="260"/>
        <v>8.5992025037769824E-12</v>
      </c>
      <c r="JB220" s="86">
        <f t="shared" si="260"/>
        <v>4.6087957012849502E-12</v>
      </c>
      <c r="JC220" s="86">
        <f t="shared" si="260"/>
        <v>4.0876869008398433E-12</v>
      </c>
      <c r="JD220" s="86">
        <f t="shared" si="260"/>
        <v>3.5565296197776938E-13</v>
      </c>
      <c r="JE220" s="86">
        <f t="shared" si="260"/>
        <v>1.638145872588218E-14</v>
      </c>
      <c r="JF220" s="86">
        <f t="shared" si="260"/>
        <v>2.2416717472260189E-20</v>
      </c>
      <c r="JG220" s="86">
        <f t="shared" si="260"/>
        <v>3.8495177736873604E-19</v>
      </c>
      <c r="JH220" s="86">
        <f t="shared" si="260"/>
        <v>9.3406556121357632E-17</v>
      </c>
      <c r="JI220" s="86">
        <f t="shared" si="260"/>
        <v>1.749948871574498E-13</v>
      </c>
      <c r="JJ220" s="86">
        <f t="shared" si="260"/>
        <v>1.0123685513139163E-11</v>
      </c>
      <c r="JK220" s="86">
        <f t="shared" si="260"/>
        <v>5.9962663280786997E-10</v>
      </c>
      <c r="JL220" s="86">
        <f t="shared" si="260"/>
        <v>3.941493592977607E-15</v>
      </c>
      <c r="JM220" s="86">
        <f t="shared" si="260"/>
        <v>5.5426704813233539E-25</v>
      </c>
    </row>
    <row r="221" spans="2:273" x14ac:dyDescent="0.25">
      <c r="B221" s="2">
        <v>194</v>
      </c>
      <c r="C221" s="37">
        <v>27.623000000000001</v>
      </c>
      <c r="D221" s="37">
        <v>25.766999999999999</v>
      </c>
      <c r="E221" s="37">
        <v>29.068000000000001</v>
      </c>
      <c r="F221" s="37">
        <v>29.626999999999999</v>
      </c>
      <c r="G221" s="37">
        <v>27.817</v>
      </c>
      <c r="H221" s="37">
        <v>30.733000000000001</v>
      </c>
      <c r="I221" s="37">
        <v>26.783000000000001</v>
      </c>
      <c r="J221" s="37">
        <v>28.585999999999999</v>
      </c>
      <c r="K221" s="37">
        <v>25.741</v>
      </c>
      <c r="L221" s="37">
        <v>25.966999999999999</v>
      </c>
      <c r="M221" s="37">
        <v>24.167000000000002</v>
      </c>
      <c r="N221" s="37">
        <v>24.832999999999998</v>
      </c>
      <c r="O221" s="37">
        <v>25.5</v>
      </c>
      <c r="P221" s="37">
        <v>25.567</v>
      </c>
      <c r="Q221" s="37">
        <v>25.867000000000001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23.868584792358114</v>
      </c>
      <c r="AG221" s="4">
        <f t="shared" si="262"/>
        <v>26.308958200142481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1.6984152076418866</v>
      </c>
      <c r="AW221" s="4">
        <f t="shared" si="263"/>
        <v>-0.44195820014248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23.868584792358114</v>
      </c>
      <c r="BM221" s="2">
        <f t="shared" si="254"/>
        <v>26.308958200142481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25.567</v>
      </c>
      <c r="DI221" s="2">
        <f t="shared" si="297"/>
        <v>25.867000000000001</v>
      </c>
      <c r="DK221" s="2">
        <f t="shared" si="264"/>
        <v>108.12685775248931</v>
      </c>
      <c r="DL221" s="2">
        <f t="shared" si="264"/>
        <v>103.35413039355146</v>
      </c>
      <c r="DM221" s="2">
        <f t="shared" si="264"/>
        <v>97.944833570412527</v>
      </c>
      <c r="DN221" s="2">
        <f t="shared" si="264"/>
        <v>106.88319973009447</v>
      </c>
      <c r="DO221" s="2">
        <f t="shared" si="264"/>
        <v>112.7153369337979</v>
      </c>
      <c r="DP221" s="2">
        <f t="shared" si="264"/>
        <v>102.07934887429647</v>
      </c>
      <c r="DQ221" s="2">
        <f t="shared" si="264"/>
        <v>90.163005159474693</v>
      </c>
      <c r="DR221" s="2">
        <f t="shared" si="264"/>
        <v>94.786500237079167</v>
      </c>
      <c r="DS221" s="2">
        <f t="shared" si="264"/>
        <v>100.21017945590994</v>
      </c>
      <c r="DT221" s="2">
        <f t="shared" si="264"/>
        <v>89.46711688555348</v>
      </c>
      <c r="DU221" s="2">
        <f t="shared" si="264"/>
        <v>107.70124561403509</v>
      </c>
      <c r="DV221" s="2">
        <f t="shared" si="264"/>
        <v>97.747097842401487</v>
      </c>
      <c r="DW221" s="2">
        <f t="shared" si="264"/>
        <v>105.08378205128204</v>
      </c>
      <c r="DX221" s="2">
        <f t="shared" si="264"/>
        <v>111.52520009380862</v>
      </c>
      <c r="DY221" s="2">
        <f t="shared" si="264"/>
        <v>110.25821847507331</v>
      </c>
      <c r="EA221" s="2">
        <f t="shared" si="240"/>
        <v>21.931464133758418</v>
      </c>
      <c r="EB221" s="2">
        <f t="shared" si="240"/>
        <v>24.240132499125835</v>
      </c>
      <c r="EC221" s="2">
        <f t="shared" si="240"/>
        <v>29.945509462578297</v>
      </c>
      <c r="ED221" s="2">
        <f t="shared" si="240"/>
        <v>30.175595540530466</v>
      </c>
      <c r="EE221" s="2">
        <f t="shared" si="240"/>
        <v>30.301067197637494</v>
      </c>
      <c r="EF221" s="2">
        <f t="shared" si="239"/>
        <v>29.806667316746331</v>
      </c>
      <c r="EG221" s="2">
        <f t="shared" si="239"/>
        <v>23.121701803034981</v>
      </c>
      <c r="EH221" s="2">
        <f t="shared" si="239"/>
        <v>25.764384337157654</v>
      </c>
      <c r="EI221" s="2">
        <f t="shared" si="239"/>
        <v>20.321106504634702</v>
      </c>
      <c r="EJ221" s="2">
        <f t="shared" si="239"/>
        <v>20.562417207133443</v>
      </c>
      <c r="EK221" s="2">
        <f t="shared" si="212"/>
        <v>24.730230906141571</v>
      </c>
      <c r="EL221" s="2">
        <f t="shared" si="212"/>
        <v>22.094222151157812</v>
      </c>
      <c r="EM221" s="2">
        <f t="shared" si="212"/>
        <v>25.085236678488599</v>
      </c>
      <c r="EN221" s="2">
        <f t="shared" si="212"/>
        <v>22.940697061638545</v>
      </c>
      <c r="EO221" s="2">
        <f t="shared" si="212"/>
        <v>29.296040476264437</v>
      </c>
      <c r="EQ221" s="2">
        <f t="shared" si="265"/>
        <v>22.89967023246453</v>
      </c>
      <c r="ER221" s="2">
        <f t="shared" si="265"/>
        <v>25.634505375986897</v>
      </c>
      <c r="ES221" s="2">
        <f t="shared" si="265"/>
        <v>28.967341483601555</v>
      </c>
      <c r="ET221" s="2">
        <f t="shared" si="265"/>
        <v>28.866595684902734</v>
      </c>
      <c r="EU221" s="2">
        <f t="shared" si="265"/>
        <v>29.295106731180269</v>
      </c>
      <c r="EV221" s="2">
        <f t="shared" si="265"/>
        <v>28.670462714402703</v>
      </c>
      <c r="EW221" s="2">
        <f t="shared" si="265"/>
        <v>23.931208817763952</v>
      </c>
      <c r="EX221" s="2">
        <f t="shared" si="265"/>
        <v>24.960177184134508</v>
      </c>
      <c r="EY221" s="2">
        <f t="shared" si="265"/>
        <v>22.956663035811435</v>
      </c>
      <c r="EZ221" s="2">
        <f t="shared" si="265"/>
        <v>22.249750957842657</v>
      </c>
      <c r="FA221" s="2">
        <f t="shared" si="265"/>
        <v>25.006150701435235</v>
      </c>
      <c r="FB221" s="2">
        <f t="shared" si="265"/>
        <v>23.922675933352117</v>
      </c>
      <c r="FC221" s="2">
        <f t="shared" si="265"/>
        <v>25.416882747452807</v>
      </c>
      <c r="FD221" s="2">
        <f t="shared" si="265"/>
        <v>23.915153246147668</v>
      </c>
      <c r="FE221" s="2">
        <f t="shared" si="265"/>
        <v>26.126203483188959</v>
      </c>
      <c r="FG221" s="2">
        <f t="shared" si="266"/>
        <v>0.99999944161748022</v>
      </c>
      <c r="FH221" s="2">
        <f t="shared" si="266"/>
        <v>0.99999944756784953</v>
      </c>
      <c r="FI221" s="2">
        <f t="shared" si="266"/>
        <v>0.99999940570547785</v>
      </c>
      <c r="FJ221" s="2">
        <f t="shared" si="266"/>
        <v>0.99999936084208862</v>
      </c>
      <c r="FK221" s="2">
        <f t="shared" si="266"/>
        <v>0.99999926915666382</v>
      </c>
      <c r="FL221" s="2">
        <f t="shared" si="266"/>
        <v>0.99999930835899087</v>
      </c>
      <c r="FM221" s="2">
        <f t="shared" si="266"/>
        <v>0.99999932172450223</v>
      </c>
      <c r="FN221" s="2">
        <f t="shared" si="266"/>
        <v>0.99999921331383346</v>
      </c>
      <c r="FO221" s="2">
        <f t="shared" si="266"/>
        <v>0.99999931566362066</v>
      </c>
      <c r="FP221" s="2">
        <f t="shared" si="266"/>
        <v>0.99999927961653734</v>
      </c>
      <c r="FQ221" s="2">
        <f t="shared" si="266"/>
        <v>0.99999927809907374</v>
      </c>
      <c r="FR221" s="2">
        <f t="shared" si="266"/>
        <v>0.99999930228455025</v>
      </c>
      <c r="FS221" s="2">
        <f t="shared" si="266"/>
        <v>0.99999934475769425</v>
      </c>
      <c r="FT221" s="2">
        <f t="shared" si="266"/>
        <v>0.99999929950393729</v>
      </c>
      <c r="FU221" s="2">
        <f t="shared" si="266"/>
        <v>0.99999895750316281</v>
      </c>
      <c r="FW221" s="2">
        <f t="shared" si="256"/>
        <v>0.96440646857605394</v>
      </c>
      <c r="FX221" s="2">
        <f t="shared" si="256"/>
        <v>0.97821907508268235</v>
      </c>
      <c r="FY221" s="2">
        <f t="shared" si="256"/>
        <v>0.9761121787506053</v>
      </c>
      <c r="FZ221" s="2">
        <f t="shared" si="256"/>
        <v>0.9725448266943898</v>
      </c>
      <c r="GA221" s="2">
        <f t="shared" si="256"/>
        <v>0.97143804036701331</v>
      </c>
      <c r="GB221" s="2">
        <f t="shared" si="256"/>
        <v>0.97403257922689757</v>
      </c>
      <c r="GC221" s="2">
        <f t="shared" si="256"/>
        <v>0.97634007063920036</v>
      </c>
      <c r="GD221" s="2">
        <f t="shared" si="256"/>
        <v>0.98117356494093855</v>
      </c>
      <c r="GE221" s="2">
        <f t="shared" si="256"/>
        <v>0.98324446423987777</v>
      </c>
      <c r="GF221" s="2">
        <f t="shared" si="256"/>
        <v>0.9796893696701694</v>
      </c>
      <c r="GG221" s="2">
        <f t="shared" si="256"/>
        <v>0.97610535956815803</v>
      </c>
      <c r="GH221" s="2">
        <f t="shared" si="256"/>
        <v>0.9686493616777393</v>
      </c>
      <c r="GI221" s="2">
        <f t="shared" si="256"/>
        <v>0.96255964335736233</v>
      </c>
      <c r="GJ221" s="2">
        <f t="shared" si="256"/>
        <v>0.95214714871081119</v>
      </c>
      <c r="GK221" s="2">
        <f t="shared" si="256"/>
        <v>0.94237233190915826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1.0189365028369062E-286</v>
      </c>
      <c r="HD221" s="86">
        <f t="shared" si="267"/>
        <v>0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1.4531145355430153E-165</v>
      </c>
      <c r="HT221" s="86">
        <f t="shared" si="258"/>
        <v>1.748173724566118E-126</v>
      </c>
      <c r="HU221" s="86">
        <f t="shared" si="258"/>
        <v>4.7193953703256654E-141</v>
      </c>
      <c r="HV221" s="86">
        <f t="shared" si="258"/>
        <v>1.463376035702573E-152</v>
      </c>
      <c r="HW221" s="86">
        <f t="shared" si="258"/>
        <v>6.586162439502285E-156</v>
      </c>
      <c r="HX221" s="86">
        <f t="shared" si="258"/>
        <v>1.2394313516818173E-165</v>
      </c>
      <c r="HY221" s="86">
        <f t="shared" si="258"/>
        <v>1.545712720990143E-182</v>
      </c>
      <c r="HZ221" s="86">
        <f t="shared" si="258"/>
        <v>3.6617673562751412E-242</v>
      </c>
      <c r="IA221" s="86">
        <f t="shared" si="258"/>
        <v>3.7413928914798276E-219</v>
      </c>
      <c r="IB221" s="86">
        <f t="shared" si="258"/>
        <v>2.71829894112754E-201</v>
      </c>
      <c r="IC221" s="86">
        <f t="shared" si="258"/>
        <v>3.6736503659448669E-166</v>
      </c>
      <c r="ID221" s="86">
        <f t="shared" si="258"/>
        <v>3.6475478230102147E-156</v>
      </c>
      <c r="IE221" s="86">
        <f t="shared" si="258"/>
        <v>4.9424156791169401E-138</v>
      </c>
      <c r="IF221" s="86">
        <f t="shared" si="258"/>
        <v>4.6807824349447112E-111</v>
      </c>
      <c r="IG221" s="86">
        <f t="shared" si="258"/>
        <v>4.7360628490517583E-116</v>
      </c>
      <c r="II221" s="86">
        <f t="shared" si="259"/>
        <v>2.8768460910918448E-12</v>
      </c>
      <c r="IJ221" s="86">
        <f t="shared" si="259"/>
        <v>2.9073481612404087E-11</v>
      </c>
      <c r="IK221" s="86">
        <f t="shared" si="259"/>
        <v>2.5231390784062401E-12</v>
      </c>
      <c r="IL221" s="86">
        <f t="shared" si="259"/>
        <v>1.2434795635746464E-12</v>
      </c>
      <c r="IM221" s="86">
        <f t="shared" si="259"/>
        <v>1.0787706356919195E-12</v>
      </c>
      <c r="IN221" s="86">
        <f t="shared" si="259"/>
        <v>8.5843392033785977E-14</v>
      </c>
      <c r="IO221" s="86">
        <f t="shared" si="259"/>
        <v>3.5145607272470615E-15</v>
      </c>
      <c r="IP221" s="86">
        <f t="shared" si="259"/>
        <v>2.7772505196617549E-21</v>
      </c>
      <c r="IQ221" s="86">
        <f t="shared" si="259"/>
        <v>5.7934842246797649E-20</v>
      </c>
      <c r="IR221" s="86">
        <f t="shared" si="259"/>
        <v>1.6627643452741425E-17</v>
      </c>
      <c r="IS221" s="86">
        <f t="shared" si="259"/>
        <v>4.2153195668966317E-14</v>
      </c>
      <c r="IT221" s="86">
        <f t="shared" si="259"/>
        <v>2.7010744925965474E-12</v>
      </c>
      <c r="IU221" s="86">
        <f t="shared" si="259"/>
        <v>1.874781628640329E-10</v>
      </c>
      <c r="IV221" s="86">
        <f t="shared" si="259"/>
        <v>5.2126526080529303E-16</v>
      </c>
      <c r="IW221" s="86">
        <f t="shared" si="259"/>
        <v>1.3339063468018236E-26</v>
      </c>
      <c r="IY221" s="86">
        <f t="shared" si="260"/>
        <v>2.8768460910918448E-12</v>
      </c>
      <c r="IZ221" s="86">
        <f t="shared" si="260"/>
        <v>2.9073481612404087E-11</v>
      </c>
      <c r="JA221" s="86">
        <f t="shared" si="260"/>
        <v>2.5231390784062401E-12</v>
      </c>
      <c r="JB221" s="86">
        <f t="shared" si="260"/>
        <v>1.2434795635746464E-12</v>
      </c>
      <c r="JC221" s="86">
        <f t="shared" si="260"/>
        <v>1.0787706356919195E-12</v>
      </c>
      <c r="JD221" s="86">
        <f t="shared" si="260"/>
        <v>8.5843392033785977E-14</v>
      </c>
      <c r="JE221" s="86">
        <f t="shared" si="260"/>
        <v>3.5145607272470615E-15</v>
      </c>
      <c r="JF221" s="86">
        <f t="shared" si="260"/>
        <v>2.7772505196617549E-21</v>
      </c>
      <c r="JG221" s="86">
        <f t="shared" si="260"/>
        <v>5.7934842246797649E-20</v>
      </c>
      <c r="JH221" s="86">
        <f t="shared" si="260"/>
        <v>1.6627643452741425E-17</v>
      </c>
      <c r="JI221" s="86">
        <f t="shared" si="260"/>
        <v>4.2153195668966317E-14</v>
      </c>
      <c r="JJ221" s="86">
        <f t="shared" si="260"/>
        <v>2.7010744925965474E-12</v>
      </c>
      <c r="JK221" s="86">
        <f t="shared" si="260"/>
        <v>1.874781628640329E-10</v>
      </c>
      <c r="JL221" s="86">
        <f t="shared" si="260"/>
        <v>5.2126526080529303E-16</v>
      </c>
      <c r="JM221" s="86">
        <f t="shared" si="260"/>
        <v>1.3339063468018236E-26</v>
      </c>
    </row>
    <row r="222" spans="2:273" x14ac:dyDescent="0.25">
      <c r="B222" s="2">
        <v>195</v>
      </c>
      <c r="C222" s="37">
        <v>25.803000000000001</v>
      </c>
      <c r="D222" s="37">
        <v>27.8</v>
      </c>
      <c r="E222" s="37">
        <v>29.931999999999999</v>
      </c>
      <c r="F222" s="37">
        <v>29.202999999999999</v>
      </c>
      <c r="G222" s="37">
        <v>29.283000000000001</v>
      </c>
      <c r="H222" s="37">
        <v>26.8</v>
      </c>
      <c r="I222" s="37">
        <v>25.766999999999999</v>
      </c>
      <c r="J222" s="37">
        <v>27.81</v>
      </c>
      <c r="K222" s="37">
        <v>28.827999999999999</v>
      </c>
      <c r="L222" s="37">
        <v>24.966999999999999</v>
      </c>
      <c r="M222" s="37">
        <v>26.117000000000001</v>
      </c>
      <c r="N222" s="37">
        <v>26.3</v>
      </c>
      <c r="O222" s="37">
        <v>26.3</v>
      </c>
      <c r="P222" s="37">
        <v>24.266999999999999</v>
      </c>
      <c r="Q222" s="37">
        <v>27.15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23.723082512855061</v>
      </c>
      <c r="AG222" s="4">
        <f t="shared" si="262"/>
        <v>26.173988652117526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0.54391748714493815</v>
      </c>
      <c r="AW222" s="4">
        <f t="shared" si="263"/>
        <v>0.97601134788247279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23.723082512855061</v>
      </c>
      <c r="BM222" s="2">
        <f t="shared" si="254"/>
        <v>26.173988652117526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24.266999999999999</v>
      </c>
      <c r="DI222" s="2">
        <f t="shared" si="297"/>
        <v>27.15</v>
      </c>
      <c r="DK222" s="2">
        <f t="shared" si="264"/>
        <v>108.50974822190611</v>
      </c>
      <c r="DL222" s="2">
        <f t="shared" si="264"/>
        <v>103.69687268847797</v>
      </c>
      <c r="DM222" s="2">
        <f t="shared" si="264"/>
        <v>98.245867709815087</v>
      </c>
      <c r="DN222" s="2">
        <f t="shared" si="264"/>
        <v>107.23167017543859</v>
      </c>
      <c r="DO222" s="2">
        <f t="shared" si="264"/>
        <v>113.11318902439024</v>
      </c>
      <c r="DP222" s="2">
        <f t="shared" si="264"/>
        <v>102.42450975609759</v>
      </c>
      <c r="DQ222" s="2">
        <f t="shared" si="264"/>
        <v>90.447871951219525</v>
      </c>
      <c r="DR222" s="2">
        <f t="shared" si="264"/>
        <v>95.099946420104303</v>
      </c>
      <c r="DS222" s="2">
        <f t="shared" si="264"/>
        <v>100.54697804878047</v>
      </c>
      <c r="DT222" s="2">
        <f t="shared" si="264"/>
        <v>89.744003658536599</v>
      </c>
      <c r="DU222" s="2">
        <f t="shared" si="264"/>
        <v>108.07446423751688</v>
      </c>
      <c r="DV222" s="2">
        <f t="shared" si="264"/>
        <v>98.055985365853644</v>
      </c>
      <c r="DW222" s="2">
        <f t="shared" si="264"/>
        <v>105.41902051282051</v>
      </c>
      <c r="DX222" s="2">
        <f t="shared" si="264"/>
        <v>111.89846585365851</v>
      </c>
      <c r="DY222" s="2">
        <f t="shared" si="264"/>
        <v>110.67016385630498</v>
      </c>
      <c r="EA222" s="2">
        <f t="shared" si="240"/>
        <v>21.827311082239028</v>
      </c>
      <c r="EB222" s="2">
        <f t="shared" si="240"/>
        <v>24.126909653329342</v>
      </c>
      <c r="EC222" s="2">
        <f t="shared" si="240"/>
        <v>29.852405341246282</v>
      </c>
      <c r="ED222" s="2">
        <f t="shared" si="240"/>
        <v>30.100278089189391</v>
      </c>
      <c r="EE222" s="2">
        <f t="shared" si="240"/>
        <v>30.246736052039029</v>
      </c>
      <c r="EF222" s="2">
        <f t="shared" si="239"/>
        <v>29.769744183681404</v>
      </c>
      <c r="EG222" s="2">
        <f t="shared" si="239"/>
        <v>23.032134373579048</v>
      </c>
      <c r="EH222" s="2">
        <f t="shared" si="239"/>
        <v>25.686888053935967</v>
      </c>
      <c r="EI222" s="2">
        <f t="shared" si="239"/>
        <v>20.17476093421552</v>
      </c>
      <c r="EJ222" s="2">
        <f t="shared" si="239"/>
        <v>20.445311262648804</v>
      </c>
      <c r="EK222" s="2">
        <f t="shared" si="212"/>
        <v>24.657807732167793</v>
      </c>
      <c r="EL222" s="2">
        <f t="shared" si="212"/>
        <v>21.9692455757645</v>
      </c>
      <c r="EM222" s="2">
        <f t="shared" si="212"/>
        <v>24.96514059746282</v>
      </c>
      <c r="EN222" s="2">
        <f t="shared" si="212"/>
        <v>22.780162785391944</v>
      </c>
      <c r="EO222" s="2">
        <f t="shared" si="212"/>
        <v>29.207855603465017</v>
      </c>
      <c r="EQ222" s="2">
        <f t="shared" si="265"/>
        <v>22.807441642346788</v>
      </c>
      <c r="ER222" s="2">
        <f t="shared" si="265"/>
        <v>25.53773832176196</v>
      </c>
      <c r="ES222" s="2">
        <f t="shared" si="265"/>
        <v>28.862606230443081</v>
      </c>
      <c r="ET222" s="2">
        <f t="shared" si="265"/>
        <v>28.775755088178222</v>
      </c>
      <c r="EU222" s="2">
        <f t="shared" si="265"/>
        <v>29.228882664931504</v>
      </c>
      <c r="EV222" s="2">
        <f t="shared" si="265"/>
        <v>28.620023324770912</v>
      </c>
      <c r="EW222" s="2">
        <f t="shared" si="265"/>
        <v>23.850952761892124</v>
      </c>
      <c r="EX222" s="2">
        <f t="shared" si="265"/>
        <v>24.874014251778437</v>
      </c>
      <c r="EY222" s="2">
        <f t="shared" si="265"/>
        <v>22.839662714713192</v>
      </c>
      <c r="EZ222" s="2">
        <f t="shared" si="265"/>
        <v>22.152201210897267</v>
      </c>
      <c r="FA222" s="2">
        <f t="shared" si="265"/>
        <v>24.937088080549614</v>
      </c>
      <c r="FB222" s="2">
        <f t="shared" si="265"/>
        <v>23.819567788343331</v>
      </c>
      <c r="FC222" s="2">
        <f t="shared" si="265"/>
        <v>25.300868515550228</v>
      </c>
      <c r="FD222" s="2">
        <f t="shared" si="265"/>
        <v>23.7662423429916</v>
      </c>
      <c r="FE222" s="2">
        <f t="shared" si="265"/>
        <v>26.004705052813247</v>
      </c>
      <c r="FG222" s="2">
        <f t="shared" si="266"/>
        <v>0.99999949074906447</v>
      </c>
      <c r="FH222" s="2">
        <f t="shared" si="266"/>
        <v>0.99999949617586625</v>
      </c>
      <c r="FI222" s="2">
        <f t="shared" si="266"/>
        <v>0.99999945799692569</v>
      </c>
      <c r="FJ222" s="2">
        <f t="shared" si="266"/>
        <v>0.99999941708102402</v>
      </c>
      <c r="FK222" s="2">
        <f t="shared" si="266"/>
        <v>0.99999933346291259</v>
      </c>
      <c r="FL222" s="2">
        <f t="shared" si="266"/>
        <v>0.99999936921586441</v>
      </c>
      <c r="FM222" s="2">
        <f t="shared" si="266"/>
        <v>0.99999938140535705</v>
      </c>
      <c r="FN222" s="2">
        <f t="shared" si="266"/>
        <v>0.99999928253363934</v>
      </c>
      <c r="FO222" s="2">
        <f t="shared" si="266"/>
        <v>0.99999937587776666</v>
      </c>
      <c r="FP222" s="2">
        <f t="shared" si="266"/>
        <v>0.99999934300243187</v>
      </c>
      <c r="FQ222" s="2">
        <f t="shared" si="266"/>
        <v>0.99999934161848847</v>
      </c>
      <c r="FR222" s="2">
        <f t="shared" si="266"/>
        <v>0.99999936367590792</v>
      </c>
      <c r="FS222" s="2">
        <f t="shared" si="266"/>
        <v>0.99999940241188034</v>
      </c>
      <c r="FT222" s="2">
        <f t="shared" si="266"/>
        <v>0.99999936113995858</v>
      </c>
      <c r="FU222" s="2">
        <f t="shared" si="266"/>
        <v>0.99999904923149729</v>
      </c>
      <c r="FW222" s="2">
        <f t="shared" si="256"/>
        <v>0.96743632916219746</v>
      </c>
      <c r="FX222" s="2">
        <f t="shared" si="256"/>
        <v>0.98009741737714995</v>
      </c>
      <c r="FY222" s="2">
        <f t="shared" si="256"/>
        <v>0.97816816041767229</v>
      </c>
      <c r="FZ222" s="2">
        <f t="shared" si="256"/>
        <v>0.97489994870785124</v>
      </c>
      <c r="GA222" s="2">
        <f t="shared" si="256"/>
        <v>0.97388555388782527</v>
      </c>
      <c r="GB222" s="2">
        <f t="shared" si="256"/>
        <v>0.97626319571055409</v>
      </c>
      <c r="GC222" s="2">
        <f t="shared" si="256"/>
        <v>0.97837687256322936</v>
      </c>
      <c r="GD222" s="2">
        <f t="shared" si="256"/>
        <v>0.98280159762404273</v>
      </c>
      <c r="GE222" s="2">
        <f t="shared" si="256"/>
        <v>0.98469620730138296</v>
      </c>
      <c r="GF222" s="2">
        <f t="shared" si="256"/>
        <v>0.98144332206170692</v>
      </c>
      <c r="GG222" s="2">
        <f t="shared" si="256"/>
        <v>0.97816191501919336</v>
      </c>
      <c r="GH222" s="2">
        <f t="shared" si="256"/>
        <v>0.97132878802230993</v>
      </c>
      <c r="GI222" s="2">
        <f t="shared" si="256"/>
        <v>0.96574112835102033</v>
      </c>
      <c r="GJ222" s="2">
        <f t="shared" si="256"/>
        <v>0.95617314655165586</v>
      </c>
      <c r="GK222" s="2">
        <f t="shared" si="256"/>
        <v>0.94717508751719359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6.6340207085010695E-292</v>
      </c>
      <c r="HD222" s="86">
        <f t="shared" si="267"/>
        <v>0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2.0473482414574706E-170</v>
      </c>
      <c r="HT222" s="86">
        <f t="shared" si="258"/>
        <v>5.5885471657967295E-130</v>
      </c>
      <c r="HU222" s="86">
        <f t="shared" si="258"/>
        <v>4.852400550744364E-145</v>
      </c>
      <c r="HV222" s="86">
        <f t="shared" si="258"/>
        <v>6.1504400530769212E-157</v>
      </c>
      <c r="HW222" s="86">
        <f t="shared" si="258"/>
        <v>2.140217601976038E-160</v>
      </c>
      <c r="HX222" s="86">
        <f t="shared" si="258"/>
        <v>2.3741449775499541E-170</v>
      </c>
      <c r="HY222" s="86">
        <f t="shared" si="258"/>
        <v>1.2495799355427838E-187</v>
      </c>
      <c r="HZ222" s="86">
        <f t="shared" si="258"/>
        <v>8.247409563018068E-249</v>
      </c>
      <c r="IA222" s="86">
        <f t="shared" si="258"/>
        <v>4.4208573990598714E-225</v>
      </c>
      <c r="IB222" s="86">
        <f t="shared" si="258"/>
        <v>7.5884574702693445E-207</v>
      </c>
      <c r="IC222" s="86">
        <f t="shared" si="258"/>
        <v>7.7846665702350734E-171</v>
      </c>
      <c r="ID222" s="86">
        <f t="shared" si="258"/>
        <v>1.0637206231053905E-160</v>
      </c>
      <c r="IE222" s="86">
        <f t="shared" si="258"/>
        <v>3.8998609251870994E-142</v>
      </c>
      <c r="IF222" s="86">
        <f t="shared" si="258"/>
        <v>2.0647456809129984E-114</v>
      </c>
      <c r="IG222" s="86">
        <f t="shared" si="258"/>
        <v>1.1232083528268946E-119</v>
      </c>
      <c r="II222" s="86">
        <f t="shared" si="259"/>
        <v>7.0447115986004519E-13</v>
      </c>
      <c r="IJ222" s="86">
        <f t="shared" si="259"/>
        <v>9.6117628826462349E-12</v>
      </c>
      <c r="IK222" s="86">
        <f t="shared" si="259"/>
        <v>7.186910372761358E-13</v>
      </c>
      <c r="IL222" s="86">
        <f t="shared" si="259"/>
        <v>3.2460438784887297E-13</v>
      </c>
      <c r="IM222" s="86">
        <f t="shared" si="259"/>
        <v>2.7518847156649938E-13</v>
      </c>
      <c r="IN222" s="86">
        <f t="shared" si="259"/>
        <v>2.0000047367465585E-14</v>
      </c>
      <c r="IO222" s="86">
        <f t="shared" si="259"/>
        <v>7.2633896995157871E-16</v>
      </c>
      <c r="IP222" s="86">
        <f t="shared" si="259"/>
        <v>3.2789690966836055E-22</v>
      </c>
      <c r="IQ222" s="86">
        <f t="shared" si="259"/>
        <v>8.357718806141142E-21</v>
      </c>
      <c r="IR222" s="86">
        <f t="shared" si="259"/>
        <v>2.8426982473944695E-18</v>
      </c>
      <c r="IS222" s="86">
        <f t="shared" si="259"/>
        <v>9.808525679379045E-15</v>
      </c>
      <c r="IT222" s="86">
        <f t="shared" si="259"/>
        <v>6.9616057820212093E-13</v>
      </c>
      <c r="IU222" s="86">
        <f t="shared" si="259"/>
        <v>5.677286098044364E-11</v>
      </c>
      <c r="IV222" s="86">
        <f t="shared" si="259"/>
        <v>6.4828463197631438E-17</v>
      </c>
      <c r="IW222" s="86">
        <f t="shared" si="259"/>
        <v>2.8393369361487788E-28</v>
      </c>
      <c r="IY222" s="86">
        <f t="shared" si="260"/>
        <v>7.0447115986004519E-13</v>
      </c>
      <c r="IZ222" s="86">
        <f t="shared" si="260"/>
        <v>9.6117628826462349E-12</v>
      </c>
      <c r="JA222" s="86">
        <f t="shared" si="260"/>
        <v>7.186910372761358E-13</v>
      </c>
      <c r="JB222" s="86">
        <f t="shared" si="260"/>
        <v>3.2460438784887297E-13</v>
      </c>
      <c r="JC222" s="86">
        <f t="shared" si="260"/>
        <v>2.7518847156649938E-13</v>
      </c>
      <c r="JD222" s="86">
        <f t="shared" si="260"/>
        <v>2.0000047367465585E-14</v>
      </c>
      <c r="JE222" s="86">
        <f t="shared" si="260"/>
        <v>7.2633896995157871E-16</v>
      </c>
      <c r="JF222" s="86">
        <f t="shared" si="260"/>
        <v>3.2789690966836055E-22</v>
      </c>
      <c r="JG222" s="86">
        <f t="shared" si="260"/>
        <v>8.357718806141142E-21</v>
      </c>
      <c r="JH222" s="86">
        <f t="shared" si="260"/>
        <v>2.8426982473944695E-18</v>
      </c>
      <c r="JI222" s="86">
        <f t="shared" si="260"/>
        <v>9.808525679379045E-15</v>
      </c>
      <c r="JJ222" s="86">
        <f t="shared" si="260"/>
        <v>6.9616057820212093E-13</v>
      </c>
      <c r="JK222" s="86">
        <f t="shared" si="260"/>
        <v>5.677286098044364E-11</v>
      </c>
      <c r="JL222" s="86">
        <f t="shared" si="260"/>
        <v>6.4828463197631438E-17</v>
      </c>
      <c r="JM222" s="86">
        <f t="shared" si="260"/>
        <v>2.8393369361487788E-28</v>
      </c>
    </row>
    <row r="223" spans="2:273" x14ac:dyDescent="0.25">
      <c r="B223" s="2">
        <v>196</v>
      </c>
      <c r="C223" s="37">
        <v>27.164000000000001</v>
      </c>
      <c r="D223" s="37">
        <v>27.266999999999999</v>
      </c>
      <c r="E223" s="37">
        <v>29.22</v>
      </c>
      <c r="F223" s="37">
        <v>28.321999999999999</v>
      </c>
      <c r="G223" s="37">
        <v>31.417000000000002</v>
      </c>
      <c r="H223" s="37">
        <v>29.15</v>
      </c>
      <c r="I223" s="37">
        <v>26.4</v>
      </c>
      <c r="J223" s="37">
        <v>27.552</v>
      </c>
      <c r="K223" s="37">
        <v>28.466000000000001</v>
      </c>
      <c r="L223" s="37">
        <v>25.117000000000001</v>
      </c>
      <c r="M223" s="37">
        <v>25.9</v>
      </c>
      <c r="N223" s="37">
        <v>25.082999999999998</v>
      </c>
      <c r="O223" s="37">
        <v>27.9</v>
      </c>
      <c r="P223" s="37">
        <v>24.417000000000002</v>
      </c>
      <c r="Q223" s="37">
        <v>25.716999999999999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23.577350545873138</v>
      </c>
      <c r="AG223" s="4">
        <f t="shared" si="262"/>
        <v>26.039928593768387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0.83964945412686376</v>
      </c>
      <c r="AW223" s="4">
        <f t="shared" si="263"/>
        <v>-0.32292859376838834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23.577350545873138</v>
      </c>
      <c r="BM223" s="2">
        <f t="shared" si="254"/>
        <v>26.039928593768387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24.417000000000002</v>
      </c>
      <c r="DI223" s="2">
        <f t="shared" si="297"/>
        <v>25.716999999999999</v>
      </c>
      <c r="DK223" s="2">
        <f t="shared" si="264"/>
        <v>108.8926386913229</v>
      </c>
      <c r="DL223" s="2">
        <f t="shared" si="264"/>
        <v>104.03961498340448</v>
      </c>
      <c r="DM223" s="2">
        <f t="shared" si="264"/>
        <v>98.546901849217647</v>
      </c>
      <c r="DN223" s="2">
        <f t="shared" si="264"/>
        <v>107.58014062078273</v>
      </c>
      <c r="DO223" s="2">
        <f t="shared" si="264"/>
        <v>113.51104111498258</v>
      </c>
      <c r="DP223" s="2">
        <f t="shared" si="264"/>
        <v>102.76967063789871</v>
      </c>
      <c r="DQ223" s="2">
        <f t="shared" si="264"/>
        <v>90.732738742964372</v>
      </c>
      <c r="DR223" s="2">
        <f t="shared" si="264"/>
        <v>95.413392603129438</v>
      </c>
      <c r="DS223" s="2">
        <f t="shared" si="264"/>
        <v>100.88377664165102</v>
      </c>
      <c r="DT223" s="2">
        <f t="shared" si="264"/>
        <v>90.020890431519703</v>
      </c>
      <c r="DU223" s="2">
        <f t="shared" si="264"/>
        <v>108.44768286099867</v>
      </c>
      <c r="DV223" s="2">
        <f t="shared" si="264"/>
        <v>98.364872889305801</v>
      </c>
      <c r="DW223" s="2">
        <f t="shared" si="264"/>
        <v>105.75425897435898</v>
      </c>
      <c r="DX223" s="2">
        <f t="shared" si="264"/>
        <v>112.27173161350842</v>
      </c>
      <c r="DY223" s="2">
        <f t="shared" si="264"/>
        <v>111.08210923753666</v>
      </c>
      <c r="EA223" s="2">
        <f t="shared" si="240"/>
        <v>21.723158030719638</v>
      </c>
      <c r="EB223" s="2">
        <f t="shared" si="240"/>
        <v>24.013686807532849</v>
      </c>
      <c r="EC223" s="2">
        <f t="shared" si="240"/>
        <v>29.759301219914267</v>
      </c>
      <c r="ED223" s="2">
        <f t="shared" si="240"/>
        <v>30.02496063784832</v>
      </c>
      <c r="EE223" s="2">
        <f t="shared" si="240"/>
        <v>30.192404906440565</v>
      </c>
      <c r="EF223" s="2">
        <f t="shared" si="239"/>
        <v>29.732821050616479</v>
      </c>
      <c r="EG223" s="2">
        <f t="shared" si="239"/>
        <v>22.942566944123115</v>
      </c>
      <c r="EH223" s="2">
        <f t="shared" si="239"/>
        <v>25.609391770714275</v>
      </c>
      <c r="EI223" s="2">
        <f t="shared" si="239"/>
        <v>20.028415363796334</v>
      </c>
      <c r="EJ223" s="2">
        <f t="shared" si="239"/>
        <v>20.328205318164166</v>
      </c>
      <c r="EK223" s="2">
        <f t="shared" si="239"/>
        <v>24.585384558194018</v>
      </c>
      <c r="EL223" s="2">
        <f t="shared" si="239"/>
        <v>21.844269000371185</v>
      </c>
      <c r="EM223" s="2">
        <f t="shared" si="239"/>
        <v>24.845044516437039</v>
      </c>
      <c r="EN223" s="2">
        <f t="shared" si="239"/>
        <v>22.619628509145347</v>
      </c>
      <c r="EO223" s="2">
        <f t="shared" si="239"/>
        <v>29.119670730665593</v>
      </c>
      <c r="EQ223" s="2">
        <f t="shared" si="265"/>
        <v>22.715213052229046</v>
      </c>
      <c r="ER223" s="2">
        <f t="shared" si="265"/>
        <v>25.440971267537019</v>
      </c>
      <c r="ES223" s="2">
        <f t="shared" si="265"/>
        <v>28.757870977284608</v>
      </c>
      <c r="ET223" s="2">
        <f t="shared" si="265"/>
        <v>28.684914491453707</v>
      </c>
      <c r="EU223" s="2">
        <f t="shared" si="265"/>
        <v>29.162658598682739</v>
      </c>
      <c r="EV223" s="2">
        <f t="shared" si="265"/>
        <v>28.569583935139121</v>
      </c>
      <c r="EW223" s="2">
        <f t="shared" si="265"/>
        <v>23.770696706020296</v>
      </c>
      <c r="EX223" s="2">
        <f t="shared" si="265"/>
        <v>24.787851319422369</v>
      </c>
      <c r="EY223" s="2">
        <f t="shared" si="265"/>
        <v>22.72266239361495</v>
      </c>
      <c r="EZ223" s="2">
        <f t="shared" si="265"/>
        <v>22.054651463951878</v>
      </c>
      <c r="FA223" s="2">
        <f t="shared" si="265"/>
        <v>24.86802545966399</v>
      </c>
      <c r="FB223" s="2">
        <f t="shared" si="265"/>
        <v>23.716459643334549</v>
      </c>
      <c r="FC223" s="2">
        <f t="shared" si="265"/>
        <v>25.184854283647649</v>
      </c>
      <c r="FD223" s="2">
        <f t="shared" si="265"/>
        <v>23.617331439835535</v>
      </c>
      <c r="FE223" s="2">
        <f t="shared" si="265"/>
        <v>25.88320662243753</v>
      </c>
      <c r="FG223" s="2">
        <f t="shared" si="266"/>
        <v>0.99999953555760601</v>
      </c>
      <c r="FH223" s="2">
        <f t="shared" si="266"/>
        <v>0.99999954050690854</v>
      </c>
      <c r="FI223" s="2">
        <f t="shared" si="266"/>
        <v>0.99999950568729767</v>
      </c>
      <c r="FJ223" s="2">
        <f t="shared" si="266"/>
        <v>0.99999946837154818</v>
      </c>
      <c r="FK223" s="2">
        <f t="shared" si="266"/>
        <v>0.99999939211091582</v>
      </c>
      <c r="FL223" s="2">
        <f t="shared" si="266"/>
        <v>0.99999942471799907</v>
      </c>
      <c r="FM223" s="2">
        <f t="shared" si="266"/>
        <v>0.99999943583494977</v>
      </c>
      <c r="FN223" s="2">
        <f t="shared" si="266"/>
        <v>0.99999934566286086</v>
      </c>
      <c r="FO223" s="2">
        <f t="shared" si="266"/>
        <v>0.99999943079372688</v>
      </c>
      <c r="FP223" s="2">
        <f t="shared" si="266"/>
        <v>0.99999940081106187</v>
      </c>
      <c r="FQ223" s="2">
        <f t="shared" si="266"/>
        <v>0.99999939954889028</v>
      </c>
      <c r="FR223" s="2">
        <f t="shared" si="266"/>
        <v>0.99999941966549821</v>
      </c>
      <c r="FS223" s="2">
        <f t="shared" si="266"/>
        <v>0.9999994549931287</v>
      </c>
      <c r="FT223" s="2">
        <f t="shared" si="266"/>
        <v>0.99999941735268461</v>
      </c>
      <c r="FU223" s="2">
        <f t="shared" si="266"/>
        <v>0.99999913288874731</v>
      </c>
      <c r="FW223" s="2">
        <f t="shared" si="256"/>
        <v>0.9702162413101989</v>
      </c>
      <c r="FX223" s="2">
        <f t="shared" si="256"/>
        <v>0.98181678626306046</v>
      </c>
      <c r="FY223" s="2">
        <f t="shared" si="256"/>
        <v>0.98005080394564803</v>
      </c>
      <c r="FZ223" s="2">
        <f t="shared" si="256"/>
        <v>0.97705781258790469</v>
      </c>
      <c r="GA223" s="2">
        <f t="shared" si="256"/>
        <v>0.97612849040900751</v>
      </c>
      <c r="GB223" s="2">
        <f t="shared" si="256"/>
        <v>0.97830646848807801</v>
      </c>
      <c r="GC223" s="2">
        <f t="shared" si="256"/>
        <v>0.98024188158432179</v>
      </c>
      <c r="GD223" s="2">
        <f t="shared" si="256"/>
        <v>0.98429109875757792</v>
      </c>
      <c r="GE223" s="2">
        <f t="shared" si="256"/>
        <v>0.98602395548305022</v>
      </c>
      <c r="GF223" s="2">
        <f t="shared" si="256"/>
        <v>0.9830484302833794</v>
      </c>
      <c r="GG223" s="2">
        <f t="shared" si="256"/>
        <v>0.98004508612503327</v>
      </c>
      <c r="GH223" s="2">
        <f t="shared" si="256"/>
        <v>0.97378541089014703</v>
      </c>
      <c r="GI223" s="2">
        <f t="shared" si="256"/>
        <v>0.96866106934610063</v>
      </c>
      <c r="GJ223" s="2">
        <f t="shared" si="256"/>
        <v>0.95987469988496743</v>
      </c>
      <c r="GK223" s="2">
        <f t="shared" si="256"/>
        <v>0.95159813440233221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3.8782681403052892E-297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2.4510613986049129E-175</v>
      </c>
      <c r="HT223" s="86">
        <f t="shared" si="258"/>
        <v>1.5987752534967506E-133</v>
      </c>
      <c r="HU223" s="86">
        <f t="shared" si="258"/>
        <v>4.3834149722461153E-149</v>
      </c>
      <c r="HV223" s="86">
        <f t="shared" si="258"/>
        <v>2.2383140618542028E-161</v>
      </c>
      <c r="HW223" s="86">
        <f t="shared" si="258"/>
        <v>5.9971080340036016E-165</v>
      </c>
      <c r="HX223" s="86">
        <f t="shared" si="258"/>
        <v>3.8985224980814918E-175</v>
      </c>
      <c r="HY223" s="86">
        <f t="shared" si="258"/>
        <v>8.5844801719469553E-193</v>
      </c>
      <c r="HZ223" s="86">
        <f t="shared" si="258"/>
        <v>1.5076890698516248E-255</v>
      </c>
      <c r="IA223" s="86">
        <f t="shared" si="258"/>
        <v>4.3479125343171915E-231</v>
      </c>
      <c r="IB223" s="86">
        <f t="shared" si="258"/>
        <v>1.7774695915972467E-212</v>
      </c>
      <c r="IC223" s="86">
        <f t="shared" si="258"/>
        <v>1.4188195612803895E-175</v>
      </c>
      <c r="ID223" s="86">
        <f t="shared" si="258"/>
        <v>2.6673201269737807E-165</v>
      </c>
      <c r="IE223" s="86">
        <f t="shared" si="258"/>
        <v>2.6753817867527382E-146</v>
      </c>
      <c r="IF223" s="86">
        <f t="shared" si="258"/>
        <v>8.1056327481631816E-118</v>
      </c>
      <c r="IG223" s="86">
        <f t="shared" si="258"/>
        <v>2.3389268569289006E-123</v>
      </c>
      <c r="II223" s="86">
        <f t="shared" si="259"/>
        <v>1.6618508387820333E-13</v>
      </c>
      <c r="IJ223" s="86">
        <f t="shared" si="259"/>
        <v>3.0978910559987365E-12</v>
      </c>
      <c r="IK223" s="86">
        <f t="shared" si="259"/>
        <v>1.9872428328587557E-13</v>
      </c>
      <c r="IL223" s="86">
        <f t="shared" si="259"/>
        <v>8.1982840991204486E-14</v>
      </c>
      <c r="IM223" s="86">
        <f t="shared" si="259"/>
        <v>6.7852971276040945E-14</v>
      </c>
      <c r="IN223" s="86">
        <f t="shared" si="259"/>
        <v>4.4976694679040617E-15</v>
      </c>
      <c r="IO223" s="86">
        <f t="shared" si="259"/>
        <v>1.4459282837872657E-16</v>
      </c>
      <c r="IP223" s="86">
        <f t="shared" si="259"/>
        <v>3.6891764480578982E-23</v>
      </c>
      <c r="IQ223" s="86">
        <f t="shared" si="259"/>
        <v>1.1556905905581298E-21</v>
      </c>
      <c r="IR223" s="86">
        <f t="shared" si="259"/>
        <v>4.6673228185348752E-19</v>
      </c>
      <c r="IS223" s="86">
        <f t="shared" si="259"/>
        <v>2.2046233531016229E-15</v>
      </c>
      <c r="IT223" s="86">
        <f t="shared" si="259"/>
        <v>1.7331820547212073E-13</v>
      </c>
      <c r="IU223" s="86">
        <f t="shared" si="259"/>
        <v>1.6650849477668089E-11</v>
      </c>
      <c r="IV223" s="86">
        <f t="shared" si="259"/>
        <v>7.5816028386301031E-18</v>
      </c>
      <c r="IW223" s="86">
        <f t="shared" si="259"/>
        <v>5.345236709231867E-30</v>
      </c>
      <c r="IY223" s="86">
        <f t="shared" si="260"/>
        <v>1.6618508387820333E-13</v>
      </c>
      <c r="IZ223" s="86">
        <f t="shared" si="260"/>
        <v>3.0978910559987365E-12</v>
      </c>
      <c r="JA223" s="86">
        <f t="shared" si="260"/>
        <v>1.9872428328587557E-13</v>
      </c>
      <c r="JB223" s="86">
        <f t="shared" si="260"/>
        <v>8.1982840991204486E-14</v>
      </c>
      <c r="JC223" s="86">
        <f t="shared" si="260"/>
        <v>6.7852971276040945E-14</v>
      </c>
      <c r="JD223" s="86">
        <f t="shared" si="260"/>
        <v>4.4976694679040617E-15</v>
      </c>
      <c r="JE223" s="86">
        <f t="shared" si="260"/>
        <v>1.4459282837872657E-16</v>
      </c>
      <c r="JF223" s="86">
        <f t="shared" si="260"/>
        <v>3.6891764480578982E-23</v>
      </c>
      <c r="JG223" s="86">
        <f t="shared" si="260"/>
        <v>1.1556905905581298E-21</v>
      </c>
      <c r="JH223" s="86">
        <f t="shared" si="260"/>
        <v>4.6673228185348752E-19</v>
      </c>
      <c r="JI223" s="86">
        <f t="shared" si="260"/>
        <v>2.2046233531016229E-15</v>
      </c>
      <c r="JJ223" s="86">
        <f t="shared" si="260"/>
        <v>1.7331820547212073E-13</v>
      </c>
      <c r="JK223" s="86">
        <f t="shared" si="260"/>
        <v>1.6650849477668089E-11</v>
      </c>
      <c r="JL223" s="86">
        <f t="shared" si="260"/>
        <v>7.5816028386301031E-18</v>
      </c>
      <c r="JM223" s="86">
        <f t="shared" si="260"/>
        <v>5.345236709231867E-30</v>
      </c>
    </row>
    <row r="224" spans="2:273" x14ac:dyDescent="0.25">
      <c r="B224" s="2">
        <v>197</v>
      </c>
      <c r="C224" s="37">
        <v>26.459</v>
      </c>
      <c r="D224" s="37">
        <v>27.216999999999999</v>
      </c>
      <c r="E224" s="37">
        <v>27.864000000000001</v>
      </c>
      <c r="F224" s="37">
        <v>27.068000000000001</v>
      </c>
      <c r="G224" s="37">
        <v>32.667000000000002</v>
      </c>
      <c r="H224" s="37">
        <v>28.917000000000002</v>
      </c>
      <c r="I224" s="37">
        <v>25.332999999999998</v>
      </c>
      <c r="J224" s="37">
        <v>28.414000000000001</v>
      </c>
      <c r="K224" s="37">
        <v>28.448</v>
      </c>
      <c r="L224" s="37">
        <v>25.617000000000001</v>
      </c>
      <c r="M224" s="37">
        <v>26.567</v>
      </c>
      <c r="N224" s="37">
        <v>24.766999999999999</v>
      </c>
      <c r="O224" s="37">
        <v>26.283000000000001</v>
      </c>
      <c r="P224" s="37">
        <v>24</v>
      </c>
      <c r="Q224" s="37">
        <v>27.216999999999999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23.43140158974521</v>
      </c>
      <c r="AG224" s="4">
        <f t="shared" si="262"/>
        <v>25.906728626464989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0.56859841025478985</v>
      </c>
      <c r="AW224" s="4">
        <f t="shared" si="263"/>
        <v>1.3102713735350093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23.43140158974521</v>
      </c>
      <c r="BM224" s="2">
        <f t="shared" si="254"/>
        <v>25.906728626464989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24</v>
      </c>
      <c r="DI224" s="2">
        <f t="shared" si="297"/>
        <v>27.216999999999999</v>
      </c>
      <c r="DK224" s="2">
        <f t="shared" si="264"/>
        <v>109.27552916073967</v>
      </c>
      <c r="DL224" s="2">
        <f t="shared" si="264"/>
        <v>104.38235727833099</v>
      </c>
      <c r="DM224" s="2">
        <f t="shared" si="264"/>
        <v>98.847935988620208</v>
      </c>
      <c r="DN224" s="2">
        <f t="shared" si="264"/>
        <v>107.92861106612686</v>
      </c>
      <c r="DO224" s="2">
        <f t="shared" si="264"/>
        <v>113.90889320557491</v>
      </c>
      <c r="DP224" s="2">
        <f t="shared" si="264"/>
        <v>103.11483151969983</v>
      </c>
      <c r="DQ224" s="2">
        <f t="shared" si="264"/>
        <v>91.017605534709219</v>
      </c>
      <c r="DR224" s="2">
        <f t="shared" si="264"/>
        <v>95.726838786154559</v>
      </c>
      <c r="DS224" s="2">
        <f t="shared" si="264"/>
        <v>101.22057523452156</v>
      </c>
      <c r="DT224" s="2">
        <f t="shared" si="264"/>
        <v>90.297777204502822</v>
      </c>
      <c r="DU224" s="2">
        <f t="shared" si="264"/>
        <v>108.82090148448043</v>
      </c>
      <c r="DV224" s="2">
        <f t="shared" si="264"/>
        <v>98.673760412757957</v>
      </c>
      <c r="DW224" s="2">
        <f t="shared" si="264"/>
        <v>106.08949743589744</v>
      </c>
      <c r="DX224" s="2">
        <f t="shared" si="264"/>
        <v>112.64499737335834</v>
      </c>
      <c r="DY224" s="2">
        <f t="shared" si="264"/>
        <v>111.49405461876833</v>
      </c>
      <c r="EA224" s="2">
        <f t="shared" si="240"/>
        <v>21.619004979200248</v>
      </c>
      <c r="EB224" s="2">
        <f t="shared" si="240"/>
        <v>23.900463961736357</v>
      </c>
      <c r="EC224" s="2">
        <f t="shared" si="240"/>
        <v>29.666197098582252</v>
      </c>
      <c r="ED224" s="2">
        <f t="shared" si="240"/>
        <v>29.949643186507245</v>
      </c>
      <c r="EE224" s="2">
        <f t="shared" si="240"/>
        <v>30.138073760842104</v>
      </c>
      <c r="EF224" s="2">
        <f t="shared" si="239"/>
        <v>29.695897917551555</v>
      </c>
      <c r="EG224" s="2">
        <f t="shared" si="239"/>
        <v>22.852999514667182</v>
      </c>
      <c r="EH224" s="2">
        <f t="shared" si="239"/>
        <v>25.531895487492584</v>
      </c>
      <c r="EI224" s="2">
        <f t="shared" si="239"/>
        <v>19.882069793377152</v>
      </c>
      <c r="EJ224" s="2">
        <f t="shared" si="239"/>
        <v>20.211099373679524</v>
      </c>
      <c r="EK224" s="2">
        <f t="shared" si="239"/>
        <v>24.512961384220244</v>
      </c>
      <c r="EL224" s="2">
        <f t="shared" si="239"/>
        <v>21.719292424977873</v>
      </c>
      <c r="EM224" s="2">
        <f t="shared" si="239"/>
        <v>24.724948435411257</v>
      </c>
      <c r="EN224" s="2">
        <f t="shared" si="239"/>
        <v>22.45909423289875</v>
      </c>
      <c r="EO224" s="2">
        <f t="shared" si="239"/>
        <v>29.031485857866173</v>
      </c>
      <c r="EQ224" s="2">
        <f t="shared" si="265"/>
        <v>22.622984462111305</v>
      </c>
      <c r="ER224" s="2">
        <f t="shared" si="265"/>
        <v>25.344204213312082</v>
      </c>
      <c r="ES224" s="2">
        <f t="shared" si="265"/>
        <v>28.653135724126134</v>
      </c>
      <c r="ET224" s="2">
        <f t="shared" si="265"/>
        <v>28.594073894729195</v>
      </c>
      <c r="EU224" s="2">
        <f t="shared" si="265"/>
        <v>29.096434532433971</v>
      </c>
      <c r="EV224" s="2">
        <f t="shared" si="265"/>
        <v>28.519144545507334</v>
      </c>
      <c r="EW224" s="2">
        <f t="shared" si="265"/>
        <v>23.690440650148467</v>
      </c>
      <c r="EX224" s="2">
        <f t="shared" si="265"/>
        <v>24.701688387066302</v>
      </c>
      <c r="EY224" s="2">
        <f t="shared" si="265"/>
        <v>22.605662072516704</v>
      </c>
      <c r="EZ224" s="2">
        <f t="shared" si="265"/>
        <v>21.957101717006488</v>
      </c>
      <c r="FA224" s="2">
        <f t="shared" si="265"/>
        <v>24.798962838778365</v>
      </c>
      <c r="FB224" s="2">
        <f t="shared" si="265"/>
        <v>23.613351498325763</v>
      </c>
      <c r="FC224" s="2">
        <f t="shared" si="265"/>
        <v>25.068840051745067</v>
      </c>
      <c r="FD224" s="2">
        <f t="shared" si="265"/>
        <v>23.468420536679471</v>
      </c>
      <c r="FE224" s="2">
        <f t="shared" si="265"/>
        <v>25.761708192061814</v>
      </c>
      <c r="FG224" s="2">
        <f t="shared" si="266"/>
        <v>0.99999957642348514</v>
      </c>
      <c r="FH224" s="2">
        <f t="shared" si="266"/>
        <v>0.99999958093730301</v>
      </c>
      <c r="FI224" s="2">
        <f t="shared" si="266"/>
        <v>0.99999954918143785</v>
      </c>
      <c r="FJ224" s="2">
        <f t="shared" si="266"/>
        <v>0.99999951514906671</v>
      </c>
      <c r="FK224" s="2">
        <f t="shared" si="266"/>
        <v>0.99999944559853648</v>
      </c>
      <c r="FL224" s="2">
        <f t="shared" si="266"/>
        <v>0.99999947533655298</v>
      </c>
      <c r="FM224" s="2">
        <f t="shared" si="266"/>
        <v>0.99999948547533346</v>
      </c>
      <c r="FN224" s="2">
        <f t="shared" si="266"/>
        <v>0.99999940323740222</v>
      </c>
      <c r="FO224" s="2">
        <f t="shared" si="266"/>
        <v>0.99999948087768309</v>
      </c>
      <c r="FP224" s="2">
        <f t="shared" si="266"/>
        <v>0.99999945353316477</v>
      </c>
      <c r="FQ224" s="2">
        <f t="shared" si="266"/>
        <v>0.99999945238205057</v>
      </c>
      <c r="FR224" s="2">
        <f t="shared" si="266"/>
        <v>0.99999947072861683</v>
      </c>
      <c r="FS224" s="2">
        <f t="shared" si="266"/>
        <v>0.99999950294780204</v>
      </c>
      <c r="FT224" s="2">
        <f t="shared" si="266"/>
        <v>0.99999946861930555</v>
      </c>
      <c r="FU224" s="2">
        <f t="shared" si="266"/>
        <v>0.99999920918507823</v>
      </c>
      <c r="FW224" s="2">
        <f t="shared" si="256"/>
        <v>0.97276551724734639</v>
      </c>
      <c r="FX224" s="2">
        <f t="shared" si="256"/>
        <v>0.98339013743134751</v>
      </c>
      <c r="FY224" s="2">
        <f t="shared" si="256"/>
        <v>0.98177412484610294</v>
      </c>
      <c r="FZ224" s="2">
        <f t="shared" si="256"/>
        <v>0.97903415340579047</v>
      </c>
      <c r="GA224" s="2">
        <f t="shared" si="256"/>
        <v>0.97818309953971294</v>
      </c>
      <c r="GB224" s="2">
        <f t="shared" si="256"/>
        <v>0.98017742687628129</v>
      </c>
      <c r="GC224" s="2">
        <f t="shared" si="256"/>
        <v>0.98194900017181408</v>
      </c>
      <c r="GD224" s="2">
        <f t="shared" si="256"/>
        <v>0.98565348184814383</v>
      </c>
      <c r="GE224" s="2">
        <f t="shared" si="256"/>
        <v>0.98723800196431788</v>
      </c>
      <c r="GF224" s="2">
        <f t="shared" si="256"/>
        <v>0.98451689077479398</v>
      </c>
      <c r="GG224" s="2">
        <f t="shared" si="256"/>
        <v>0.98176889177386062</v>
      </c>
      <c r="GH224" s="2">
        <f t="shared" si="256"/>
        <v>0.97603673692732018</v>
      </c>
      <c r="GI224" s="2">
        <f t="shared" si="256"/>
        <v>0.9713395246845461</v>
      </c>
      <c r="GJ224" s="2">
        <f t="shared" si="256"/>
        <v>0.96327563262419991</v>
      </c>
      <c r="GK224" s="2">
        <f t="shared" si="256"/>
        <v>0.95566817178755947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2.0357738553470913E-302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2.4933583443126711E-180</v>
      </c>
      <c r="HT224" s="86">
        <f t="shared" si="258"/>
        <v>4.0930581080591042E-137</v>
      </c>
      <c r="HU224" s="86">
        <f t="shared" si="258"/>
        <v>3.4789795767270158E-153</v>
      </c>
      <c r="HV224" s="86">
        <f t="shared" si="258"/>
        <v>7.0533921291558801E-166</v>
      </c>
      <c r="HW224" s="86">
        <f t="shared" si="258"/>
        <v>1.4490448483008454E-169</v>
      </c>
      <c r="HX224" s="86">
        <f t="shared" si="258"/>
        <v>5.4878034516056581E-180</v>
      </c>
      <c r="HY224" s="86">
        <f t="shared" si="258"/>
        <v>5.0116004887669954E-198</v>
      </c>
      <c r="HZ224" s="86">
        <f t="shared" si="258"/>
        <v>2.2370274762371193E-262</v>
      </c>
      <c r="IA224" s="86">
        <f t="shared" si="258"/>
        <v>3.5592146232424356E-237</v>
      </c>
      <c r="IB224" s="86">
        <f t="shared" si="258"/>
        <v>3.4933419612772154E-218</v>
      </c>
      <c r="IC224" s="86">
        <f t="shared" si="258"/>
        <v>2.2241137954729324E-180</v>
      </c>
      <c r="ID224" s="86">
        <f t="shared" si="258"/>
        <v>5.7509711191648994E-170</v>
      </c>
      <c r="IE224" s="86">
        <f t="shared" si="258"/>
        <v>1.5956826775252772E-150</v>
      </c>
      <c r="IF224" s="86">
        <f t="shared" si="258"/>
        <v>2.8318921064451806E-121</v>
      </c>
      <c r="IG224" s="86">
        <f t="shared" si="258"/>
        <v>4.2764490327453551E-127</v>
      </c>
      <c r="II224" s="86">
        <f t="shared" si="259"/>
        <v>3.7764996708405459E-14</v>
      </c>
      <c r="IJ224" s="86">
        <f t="shared" si="259"/>
        <v>9.7336890045100295E-13</v>
      </c>
      <c r="IK224" s="86">
        <f t="shared" si="259"/>
        <v>5.3340564297207362E-14</v>
      </c>
      <c r="IL224" s="86">
        <f t="shared" si="259"/>
        <v>2.0032421105226892E-14</v>
      </c>
      <c r="IM224" s="86">
        <f t="shared" si="259"/>
        <v>1.6170881405738945E-14</v>
      </c>
      <c r="IN224" s="86">
        <f t="shared" si="259"/>
        <v>9.7626062777415253E-16</v>
      </c>
      <c r="IO224" s="86">
        <f t="shared" si="259"/>
        <v>2.7725746384180175E-17</v>
      </c>
      <c r="IP224" s="86">
        <f t="shared" si="259"/>
        <v>3.955328438318524E-24</v>
      </c>
      <c r="IQ224" s="86">
        <f t="shared" si="259"/>
        <v>1.5317689747110864E-22</v>
      </c>
      <c r="IR224" s="86">
        <f t="shared" si="259"/>
        <v>7.3592378391443986E-20</v>
      </c>
      <c r="IS224" s="86">
        <f t="shared" si="259"/>
        <v>4.7864391001031229E-16</v>
      </c>
      <c r="IT224" s="86">
        <f t="shared" si="259"/>
        <v>4.1680089462456701E-14</v>
      </c>
      <c r="IU224" s="86">
        <f t="shared" si="259"/>
        <v>4.7295927927092433E-12</v>
      </c>
      <c r="IV224" s="86">
        <f t="shared" si="259"/>
        <v>8.3373046762623128E-19</v>
      </c>
      <c r="IW224" s="86">
        <f t="shared" si="259"/>
        <v>8.8991961557443283E-32</v>
      </c>
      <c r="IY224" s="86">
        <f t="shared" si="260"/>
        <v>3.7764996708405459E-14</v>
      </c>
      <c r="IZ224" s="86">
        <f t="shared" si="260"/>
        <v>9.7336890045100295E-13</v>
      </c>
      <c r="JA224" s="86">
        <f t="shared" si="260"/>
        <v>5.3340564297207362E-14</v>
      </c>
      <c r="JB224" s="86">
        <f t="shared" si="260"/>
        <v>2.0032421105226892E-14</v>
      </c>
      <c r="JC224" s="86">
        <f t="shared" si="260"/>
        <v>1.6170881405738945E-14</v>
      </c>
      <c r="JD224" s="86">
        <f t="shared" si="260"/>
        <v>9.7626062777415253E-16</v>
      </c>
      <c r="JE224" s="86">
        <f t="shared" si="260"/>
        <v>2.7725746384180175E-17</v>
      </c>
      <c r="JF224" s="86">
        <f t="shared" si="260"/>
        <v>3.955328438318524E-24</v>
      </c>
      <c r="JG224" s="86">
        <f t="shared" si="260"/>
        <v>1.5317689747110864E-22</v>
      </c>
      <c r="JH224" s="86">
        <f t="shared" si="260"/>
        <v>7.3592378391443986E-20</v>
      </c>
      <c r="JI224" s="86">
        <f t="shared" si="260"/>
        <v>4.7864391001031229E-16</v>
      </c>
      <c r="JJ224" s="86">
        <f t="shared" si="260"/>
        <v>4.1680089462456701E-14</v>
      </c>
      <c r="JK224" s="86">
        <f t="shared" si="260"/>
        <v>4.7295927927092433E-12</v>
      </c>
      <c r="JL224" s="86">
        <f t="shared" si="260"/>
        <v>8.3373046762623128E-19</v>
      </c>
      <c r="JM224" s="86">
        <f t="shared" si="260"/>
        <v>8.8991961557443283E-32</v>
      </c>
    </row>
    <row r="225" spans="1:273" x14ac:dyDescent="0.25">
      <c r="B225" s="2">
        <v>198</v>
      </c>
      <c r="C225" s="37">
        <v>26.131</v>
      </c>
      <c r="D225" s="37">
        <v>26.183</v>
      </c>
      <c r="E225" s="37">
        <v>29.881</v>
      </c>
      <c r="F225" s="37">
        <v>27.356000000000002</v>
      </c>
      <c r="G225" s="37">
        <v>29.832999999999998</v>
      </c>
      <c r="H225" s="37">
        <v>29</v>
      </c>
      <c r="I225" s="37">
        <v>25.933</v>
      </c>
      <c r="J225" s="37">
        <v>28.103000000000002</v>
      </c>
      <c r="K225" s="37">
        <v>29.983000000000001</v>
      </c>
      <c r="L225" s="37">
        <v>25.283000000000001</v>
      </c>
      <c r="M225" s="37">
        <v>26.6</v>
      </c>
      <c r="N225" s="37">
        <v>24.65</v>
      </c>
      <c r="O225" s="37">
        <v>26.183</v>
      </c>
      <c r="P225" s="37">
        <v>23.35</v>
      </c>
      <c r="Q225" s="37">
        <v>25.966999999999999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25.774340206498689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0.19265979350130991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25.774340206498689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25.966999999999999</v>
      </c>
      <c r="DK225" s="2">
        <f t="shared" si="264"/>
        <v>109.65841963015646</v>
      </c>
      <c r="DL225" s="2">
        <f t="shared" si="264"/>
        <v>104.72509957325748</v>
      </c>
      <c r="DM225" s="2">
        <f t="shared" si="264"/>
        <v>99.148970128022768</v>
      </c>
      <c r="DN225" s="2">
        <f t="shared" si="264"/>
        <v>108.27708151147098</v>
      </c>
      <c r="DO225" s="2">
        <f t="shared" si="264"/>
        <v>114.30674529616724</v>
      </c>
      <c r="DP225" s="2">
        <f t="shared" si="264"/>
        <v>103.45999240150095</v>
      </c>
      <c r="DQ225" s="2">
        <f t="shared" si="264"/>
        <v>91.302472326454051</v>
      </c>
      <c r="DR225" s="2">
        <f t="shared" si="264"/>
        <v>96.040284969179694</v>
      </c>
      <c r="DS225" s="2">
        <f t="shared" si="264"/>
        <v>101.55737382739211</v>
      </c>
      <c r="DT225" s="2">
        <f t="shared" si="264"/>
        <v>90.574663977485926</v>
      </c>
      <c r="DU225" s="2">
        <f t="shared" si="264"/>
        <v>109.19412010796222</v>
      </c>
      <c r="DV225" s="2">
        <f t="shared" si="264"/>
        <v>98.982647936210128</v>
      </c>
      <c r="DW225" s="2">
        <f t="shared" si="264"/>
        <v>106.42473589743591</v>
      </c>
      <c r="DX225" s="2">
        <f t="shared" si="264"/>
        <v>113.01826313320822</v>
      </c>
      <c r="DY225" s="2">
        <f t="shared" si="264"/>
        <v>111.90600000000001</v>
      </c>
      <c r="EA225" s="2">
        <f t="shared" si="240"/>
        <v>21.514851927680859</v>
      </c>
      <c r="EB225" s="2">
        <f t="shared" si="240"/>
        <v>23.78724111593986</v>
      </c>
      <c r="EC225" s="2">
        <f t="shared" si="240"/>
        <v>29.573092977250241</v>
      </c>
      <c r="ED225" s="2">
        <f t="shared" si="240"/>
        <v>29.874325735166174</v>
      </c>
      <c r="EE225" s="2">
        <f t="shared" si="240"/>
        <v>30.083742615243644</v>
      </c>
      <c r="EF225" s="2">
        <f t="shared" si="239"/>
        <v>29.658974784486627</v>
      </c>
      <c r="EG225" s="2">
        <f t="shared" si="239"/>
        <v>22.76343208521125</v>
      </c>
      <c r="EH225" s="2">
        <f t="shared" si="239"/>
        <v>25.454399204270892</v>
      </c>
      <c r="EI225" s="2">
        <f t="shared" si="239"/>
        <v>19.73572422295797</v>
      </c>
      <c r="EJ225" s="2">
        <f t="shared" si="239"/>
        <v>20.093993429194885</v>
      </c>
      <c r="EK225" s="2">
        <f t="shared" si="239"/>
        <v>24.440538210246466</v>
      </c>
      <c r="EL225" s="2">
        <f t="shared" si="239"/>
        <v>21.594315849584561</v>
      </c>
      <c r="EM225" s="2">
        <f t="shared" si="239"/>
        <v>24.604852354385478</v>
      </c>
      <c r="EN225" s="2">
        <f t="shared" si="239"/>
        <v>22.298559956652149</v>
      </c>
      <c r="EO225" s="2">
        <f t="shared" si="239"/>
        <v>28.943300985066749</v>
      </c>
      <c r="EQ225" s="2">
        <f t="shared" si="265"/>
        <v>22.530755871993563</v>
      </c>
      <c r="ER225" s="2">
        <f t="shared" si="265"/>
        <v>25.247437159087141</v>
      </c>
      <c r="ES225" s="2">
        <f t="shared" si="265"/>
        <v>28.54840047096766</v>
      </c>
      <c r="ET225" s="2">
        <f t="shared" si="265"/>
        <v>28.50323329800468</v>
      </c>
      <c r="EU225" s="2">
        <f t="shared" si="265"/>
        <v>29.030210466185206</v>
      </c>
      <c r="EV225" s="2">
        <f t="shared" si="265"/>
        <v>28.468705155875547</v>
      </c>
      <c r="EW225" s="2">
        <f t="shared" si="265"/>
        <v>23.610184594276635</v>
      </c>
      <c r="EX225" s="2">
        <f t="shared" si="265"/>
        <v>24.615525454710234</v>
      </c>
      <c r="EY225" s="2">
        <f t="shared" si="265"/>
        <v>22.488661751418462</v>
      </c>
      <c r="EZ225" s="2">
        <f t="shared" si="265"/>
        <v>21.859551970061098</v>
      </c>
      <c r="FA225" s="2">
        <f t="shared" si="265"/>
        <v>24.729900217892745</v>
      </c>
      <c r="FB225" s="2">
        <f t="shared" si="265"/>
        <v>23.510243353316977</v>
      </c>
      <c r="FC225" s="2">
        <f t="shared" si="265"/>
        <v>24.952825819842488</v>
      </c>
      <c r="FD225" s="2">
        <f t="shared" si="265"/>
        <v>23.319509633523406</v>
      </c>
      <c r="FE225" s="2">
        <f t="shared" si="265"/>
        <v>25.640209761686101</v>
      </c>
      <c r="FG225" s="2">
        <f t="shared" si="266"/>
        <v>0.99999961369361279</v>
      </c>
      <c r="FH225" s="2">
        <f t="shared" si="266"/>
        <v>0.99999961781026392</v>
      </c>
      <c r="FI225" s="2">
        <f t="shared" si="266"/>
        <v>0.99999958884856843</v>
      </c>
      <c r="FJ225" s="2">
        <f t="shared" si="266"/>
        <v>0.99999955781067451</v>
      </c>
      <c r="FK225" s="2">
        <f t="shared" si="266"/>
        <v>0.99999949437983127</v>
      </c>
      <c r="FL225" s="2">
        <f t="shared" si="266"/>
        <v>0.99999952150122717</v>
      </c>
      <c r="FM225" s="2">
        <f t="shared" si="266"/>
        <v>0.99999953074790571</v>
      </c>
      <c r="FN225" s="2">
        <f t="shared" si="266"/>
        <v>0.99999945574601368</v>
      </c>
      <c r="FO225" s="2">
        <f t="shared" si="266"/>
        <v>0.9999995265547984</v>
      </c>
      <c r="FP225" s="2">
        <f t="shared" si="266"/>
        <v>0.99999950161629891</v>
      </c>
      <c r="FQ225" s="2">
        <f t="shared" si="266"/>
        <v>0.99999950056647013</v>
      </c>
      <c r="FR225" s="2">
        <f t="shared" si="266"/>
        <v>0.99999951729873915</v>
      </c>
      <c r="FS225" s="2">
        <f t="shared" si="266"/>
        <v>0.99999954668298796</v>
      </c>
      <c r="FT225" s="2">
        <f t="shared" si="266"/>
        <v>0.99999951537502418</v>
      </c>
      <c r="FU225" s="2">
        <f t="shared" si="266"/>
        <v>0.99999927876816919</v>
      </c>
      <c r="FW225" s="2">
        <f t="shared" si="256"/>
        <v>0.97510219293231637</v>
      </c>
      <c r="FX225" s="2">
        <f t="shared" si="256"/>
        <v>0.98482945372788222</v>
      </c>
      <c r="FY225" s="2">
        <f t="shared" si="256"/>
        <v>0.98335110481170651</v>
      </c>
      <c r="FZ225" s="2">
        <f t="shared" si="256"/>
        <v>0.98084358151647666</v>
      </c>
      <c r="GA225" s="2">
        <f t="shared" si="256"/>
        <v>0.98006448106500754</v>
      </c>
      <c r="GB225" s="2">
        <f t="shared" si="256"/>
        <v>0.9818900115201864</v>
      </c>
      <c r="GC225" s="2">
        <f t="shared" si="256"/>
        <v>0.98351110330744018</v>
      </c>
      <c r="GD225" s="2">
        <f t="shared" si="256"/>
        <v>0.9868992824036581</v>
      </c>
      <c r="GE225" s="2">
        <f t="shared" si="256"/>
        <v>0.98834783503972701</v>
      </c>
      <c r="GF225" s="2">
        <f t="shared" si="256"/>
        <v>0.98585997295343564</v>
      </c>
      <c r="GG225" s="2">
        <f t="shared" si="256"/>
        <v>0.98334631684648799</v>
      </c>
      <c r="GH225" s="2">
        <f t="shared" si="256"/>
        <v>0.97809906604998942</v>
      </c>
      <c r="GI225" s="2">
        <f t="shared" si="256"/>
        <v>0.97379525242616216</v>
      </c>
      <c r="GJ225" s="2">
        <f t="shared" si="256"/>
        <v>0.96639840048182923</v>
      </c>
      <c r="GK225" s="2">
        <f t="shared" si="256"/>
        <v>0.95941056410302006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9.5951401335212131E-308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2.1551663359530061E-185</v>
      </c>
      <c r="HT225" s="86">
        <f t="shared" si="258"/>
        <v>9.3773109141810493E-141</v>
      </c>
      <c r="HU225" s="86">
        <f t="shared" si="258"/>
        <v>2.4258966850997081E-157</v>
      </c>
      <c r="HV225" s="86">
        <f t="shared" si="258"/>
        <v>1.9245752474618571E-170</v>
      </c>
      <c r="HW225" s="86">
        <f t="shared" si="258"/>
        <v>3.0190858456207289E-174</v>
      </c>
      <c r="HX225" s="86">
        <f t="shared" si="258"/>
        <v>6.6221724423010403E-185</v>
      </c>
      <c r="HY225" s="86">
        <f t="shared" si="258"/>
        <v>2.4862754401628006E-203</v>
      </c>
      <c r="HZ225" s="86">
        <f t="shared" si="258"/>
        <v>2.6939785691663159E-269</v>
      </c>
      <c r="IA225" s="86">
        <f t="shared" si="258"/>
        <v>2.4250723568114554E-243</v>
      </c>
      <c r="IB225" s="86">
        <f t="shared" si="258"/>
        <v>5.7606065001587483E-224</v>
      </c>
      <c r="IC225" s="86">
        <f t="shared" si="258"/>
        <v>2.9986608127637647E-185</v>
      </c>
      <c r="ID225" s="86">
        <f t="shared" si="258"/>
        <v>1.0661622952001E-174</v>
      </c>
      <c r="IE225" s="86">
        <f t="shared" si="258"/>
        <v>8.2742539839358893E-155</v>
      </c>
      <c r="IF225" s="86">
        <f t="shared" si="258"/>
        <v>8.8050779719813509E-125</v>
      </c>
      <c r="IG225" s="86">
        <f t="shared" si="258"/>
        <v>6.8652654695148928E-131</v>
      </c>
      <c r="II225" s="86">
        <f t="shared" si="259"/>
        <v>8.2669008082012221E-15</v>
      </c>
      <c r="IJ225" s="86">
        <f t="shared" si="259"/>
        <v>2.9814579506172336E-13</v>
      </c>
      <c r="IK225" s="86">
        <f t="shared" si="259"/>
        <v>1.3898025386994165E-14</v>
      </c>
      <c r="IL225" s="86">
        <f t="shared" si="259"/>
        <v>4.7356059898226708E-15</v>
      </c>
      <c r="IM225" s="86">
        <f t="shared" si="259"/>
        <v>3.7248955299349342E-15</v>
      </c>
      <c r="IN225" s="86">
        <f t="shared" si="259"/>
        <v>2.0452941455781886E-16</v>
      </c>
      <c r="IO225" s="86">
        <f t="shared" si="259"/>
        <v>5.1208189107513815E-18</v>
      </c>
      <c r="IP225" s="86">
        <f t="shared" si="259"/>
        <v>4.0409959049184401E-25</v>
      </c>
      <c r="IQ225" s="86">
        <f t="shared" si="259"/>
        <v>1.9459661021441383E-23</v>
      </c>
      <c r="IR225" s="86">
        <f t="shared" si="259"/>
        <v>1.1143386821040337E-20</v>
      </c>
      <c r="IS225" s="86">
        <f t="shared" si="259"/>
        <v>1.0037574275586985E-16</v>
      </c>
      <c r="IT225" s="86">
        <f t="shared" si="259"/>
        <v>9.6816951951091338E-15</v>
      </c>
      <c r="IU225" s="86">
        <f t="shared" si="259"/>
        <v>1.3010380240440377E-12</v>
      </c>
      <c r="IV225" s="86">
        <f t="shared" si="259"/>
        <v>8.6206909806018171E-20</v>
      </c>
      <c r="IW225" s="86">
        <f t="shared" si="259"/>
        <v>1.3102250910058765E-33</v>
      </c>
      <c r="IY225" s="86">
        <f t="shared" si="260"/>
        <v>8.2669008082012221E-15</v>
      </c>
      <c r="IZ225" s="86">
        <f t="shared" si="260"/>
        <v>2.9814579506172336E-13</v>
      </c>
      <c r="JA225" s="86">
        <f t="shared" si="260"/>
        <v>1.3898025386994165E-14</v>
      </c>
      <c r="JB225" s="86">
        <f t="shared" si="260"/>
        <v>4.7356059898226708E-15</v>
      </c>
      <c r="JC225" s="86">
        <f t="shared" si="260"/>
        <v>3.7248955299349342E-15</v>
      </c>
      <c r="JD225" s="86">
        <f t="shared" si="260"/>
        <v>2.0452941455781886E-16</v>
      </c>
      <c r="JE225" s="86">
        <f t="shared" si="260"/>
        <v>5.1208189107513815E-18</v>
      </c>
      <c r="JF225" s="86">
        <f t="shared" si="260"/>
        <v>4.0409959049184401E-25</v>
      </c>
      <c r="JG225" s="86">
        <f t="shared" si="260"/>
        <v>1.9459661021441383E-23</v>
      </c>
      <c r="JH225" s="86">
        <f t="shared" si="260"/>
        <v>1.1143386821040337E-20</v>
      </c>
      <c r="JI225" s="86">
        <f t="shared" si="260"/>
        <v>1.0037574275586985E-16</v>
      </c>
      <c r="JJ225" s="86">
        <f t="shared" si="260"/>
        <v>9.6816951951091338E-15</v>
      </c>
      <c r="JK225" s="86">
        <f t="shared" si="260"/>
        <v>1.3010380240440377E-12</v>
      </c>
      <c r="JL225" s="86">
        <f t="shared" si="260"/>
        <v>8.6206909806018171E-20</v>
      </c>
      <c r="JM225" s="86">
        <f t="shared" si="260"/>
        <v>1.3102250910058765E-33</v>
      </c>
    </row>
    <row r="226" spans="1:273" x14ac:dyDescent="0.25">
      <c r="B226" s="2">
        <v>199</v>
      </c>
      <c r="C226" s="37">
        <v>25.623000000000001</v>
      </c>
      <c r="D226" s="37">
        <v>26.667000000000002</v>
      </c>
      <c r="E226" s="37">
        <v>30.492000000000001</v>
      </c>
      <c r="F226" s="37">
        <v>27.305</v>
      </c>
      <c r="G226" s="37">
        <v>30.5</v>
      </c>
      <c r="H226" s="37">
        <v>29.382999999999999</v>
      </c>
      <c r="I226" s="37">
        <v>27.082999999999998</v>
      </c>
      <c r="J226" s="37">
        <v>25.361999999999998</v>
      </c>
      <c r="K226" s="37">
        <v>28.016999999999999</v>
      </c>
      <c r="L226" s="37">
        <v>25.067</v>
      </c>
      <c r="M226" s="37">
        <v>25.082999999999998</v>
      </c>
      <c r="N226" s="37">
        <v>26.216999999999999</v>
      </c>
      <c r="O226" s="37">
        <v>25.683</v>
      </c>
      <c r="P226" s="37">
        <v>23.766999999999999</v>
      </c>
      <c r="Q226" s="37">
        <v>26.85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25.64271595912691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1.2072840408730912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25.64271595912691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26.85</v>
      </c>
      <c r="DK226" s="2">
        <f t="shared" si="264"/>
        <v>110.04131009957325</v>
      </c>
      <c r="DL226" s="2">
        <f t="shared" si="264"/>
        <v>105.06784186818399</v>
      </c>
      <c r="DM226" s="2">
        <f t="shared" si="264"/>
        <v>99.450004267425328</v>
      </c>
      <c r="DN226" s="2">
        <f t="shared" si="264"/>
        <v>108.62555195681512</v>
      </c>
      <c r="DO226" s="2">
        <f t="shared" si="264"/>
        <v>114.70459738675957</v>
      </c>
      <c r="DP226" s="2">
        <f t="shared" si="264"/>
        <v>103.80515328330208</v>
      </c>
      <c r="DQ226" s="2">
        <f t="shared" si="264"/>
        <v>91.587339118198884</v>
      </c>
      <c r="DR226" s="2">
        <f t="shared" si="264"/>
        <v>96.35373115220483</v>
      </c>
      <c r="DS226" s="2">
        <f t="shared" si="264"/>
        <v>101.89417242026265</v>
      </c>
      <c r="DT226" s="2">
        <f t="shared" si="264"/>
        <v>90.851550750469045</v>
      </c>
      <c r="DU226" s="2">
        <f t="shared" si="264"/>
        <v>109.56733873144401</v>
      </c>
      <c r="DV226" s="2">
        <f t="shared" si="264"/>
        <v>99.291535459662271</v>
      </c>
      <c r="DW226" s="2">
        <f t="shared" si="264"/>
        <v>106.75997435897438</v>
      </c>
      <c r="DX226" s="2">
        <f t="shared" si="264"/>
        <v>113.39152889305814</v>
      </c>
      <c r="DY226" s="2">
        <f t="shared" si="264"/>
        <v>112.31794538123168</v>
      </c>
      <c r="EA226" s="2">
        <f t="shared" si="240"/>
        <v>21.410698876161472</v>
      </c>
      <c r="EB226" s="2">
        <f t="shared" si="240"/>
        <v>23.674018270143367</v>
      </c>
      <c r="EC226" s="2">
        <f t="shared" si="240"/>
        <v>29.479988855918226</v>
      </c>
      <c r="ED226" s="2">
        <f t="shared" si="240"/>
        <v>29.799008283825103</v>
      </c>
      <c r="EE226" s="2">
        <f t="shared" si="240"/>
        <v>30.029411469645176</v>
      </c>
      <c r="EF226" s="2">
        <f t="shared" si="239"/>
        <v>29.6220516514217</v>
      </c>
      <c r="EG226" s="2">
        <f t="shared" si="239"/>
        <v>22.673864655755317</v>
      </c>
      <c r="EH226" s="2">
        <f t="shared" si="239"/>
        <v>25.376902921049204</v>
      </c>
      <c r="EI226" s="2">
        <f t="shared" si="239"/>
        <v>19.589378652538787</v>
      </c>
      <c r="EJ226" s="2">
        <f t="shared" si="239"/>
        <v>19.976887484710247</v>
      </c>
      <c r="EK226" s="2">
        <f t="shared" si="239"/>
        <v>24.368115036272691</v>
      </c>
      <c r="EL226" s="2">
        <f t="shared" si="239"/>
        <v>21.469339274191245</v>
      </c>
      <c r="EM226" s="2">
        <f t="shared" si="239"/>
        <v>24.484756273359697</v>
      </c>
      <c r="EN226" s="2">
        <f t="shared" si="239"/>
        <v>22.138025680405551</v>
      </c>
      <c r="EO226" s="2">
        <f t="shared" si="239"/>
        <v>28.855116112267329</v>
      </c>
      <c r="EQ226" s="2">
        <f t="shared" si="265"/>
        <v>22.438527281875821</v>
      </c>
      <c r="ER226" s="2">
        <f t="shared" si="265"/>
        <v>25.150670104862204</v>
      </c>
      <c r="ES226" s="2">
        <f t="shared" si="265"/>
        <v>28.443665217809187</v>
      </c>
      <c r="ET226" s="2">
        <f t="shared" si="265"/>
        <v>28.412392701280169</v>
      </c>
      <c r="EU226" s="2">
        <f t="shared" si="265"/>
        <v>28.963986399936438</v>
      </c>
      <c r="EV226" s="2">
        <f t="shared" si="265"/>
        <v>28.418265766243756</v>
      </c>
      <c r="EW226" s="2">
        <f t="shared" si="265"/>
        <v>23.529928538404807</v>
      </c>
      <c r="EX226" s="2">
        <f t="shared" si="265"/>
        <v>24.529362522354162</v>
      </c>
      <c r="EY226" s="2">
        <f t="shared" si="265"/>
        <v>22.37166143032022</v>
      </c>
      <c r="EZ226" s="2">
        <f t="shared" si="265"/>
        <v>21.762002223115708</v>
      </c>
      <c r="FA226" s="2">
        <f t="shared" si="265"/>
        <v>24.660837597007124</v>
      </c>
      <c r="FB226" s="2">
        <f t="shared" si="265"/>
        <v>23.407135208308194</v>
      </c>
      <c r="FC226" s="2">
        <f t="shared" si="265"/>
        <v>24.836811587939909</v>
      </c>
      <c r="FD226" s="2">
        <f t="shared" si="265"/>
        <v>23.170598730367342</v>
      </c>
      <c r="FE226" s="2">
        <f t="shared" si="265"/>
        <v>25.518711331310385</v>
      </c>
      <c r="FG226" s="2">
        <f t="shared" si="266"/>
        <v>0.99999964768437555</v>
      </c>
      <c r="FH226" s="2">
        <f t="shared" si="266"/>
        <v>0.99999965143880631</v>
      </c>
      <c r="FI226" s="2">
        <f t="shared" si="266"/>
        <v>0.99999962502542417</v>
      </c>
      <c r="FJ226" s="2">
        <f t="shared" si="266"/>
        <v>0.99999959671852645</v>
      </c>
      <c r="FK226" s="2">
        <f t="shared" si="266"/>
        <v>0.99999953886890491</v>
      </c>
      <c r="FL226" s="2">
        <f t="shared" si="266"/>
        <v>0.99999956360391418</v>
      </c>
      <c r="FM226" s="2">
        <f t="shared" si="266"/>
        <v>0.99999957203698597</v>
      </c>
      <c r="FN226" s="2">
        <f t="shared" si="266"/>
        <v>0.99999950363444134</v>
      </c>
      <c r="FO226" s="2">
        <f t="shared" si="266"/>
        <v>0.99999956821282632</v>
      </c>
      <c r="FP226" s="2">
        <f t="shared" si="266"/>
        <v>0.99999954546864256</v>
      </c>
      <c r="FQ226" s="2">
        <f t="shared" si="266"/>
        <v>0.99999954451118722</v>
      </c>
      <c r="FR226" s="2">
        <f t="shared" si="266"/>
        <v>0.99999955977119925</v>
      </c>
      <c r="FS226" s="2">
        <f t="shared" si="266"/>
        <v>0.9999995865699548</v>
      </c>
      <c r="FT226" s="2">
        <f t="shared" si="266"/>
        <v>0.99999955801675022</v>
      </c>
      <c r="FU226" s="2">
        <f t="shared" si="266"/>
        <v>0.9999993422287109</v>
      </c>
      <c r="FW226" s="2">
        <f t="shared" si="256"/>
        <v>0.97724307563855839</v>
      </c>
      <c r="FX226" s="2">
        <f t="shared" si="256"/>
        <v>0.98614580417579201</v>
      </c>
      <c r="FY226" s="2">
        <f t="shared" si="256"/>
        <v>0.98479375115173695</v>
      </c>
      <c r="FZ226" s="2">
        <f t="shared" si="256"/>
        <v>0.98249964084370234</v>
      </c>
      <c r="GA226" s="2">
        <f t="shared" si="256"/>
        <v>0.98178664241811819</v>
      </c>
      <c r="GB226" s="2">
        <f t="shared" si="256"/>
        <v>0.98345713343435659</v>
      </c>
      <c r="GC226" s="2">
        <f t="shared" si="256"/>
        <v>0.98494009791607695</v>
      </c>
      <c r="GD226" s="2">
        <f t="shared" si="256"/>
        <v>0.98803821494623045</v>
      </c>
      <c r="GE226" s="2">
        <f t="shared" si="256"/>
        <v>0.98936219269111292</v>
      </c>
      <c r="GF226" s="2">
        <f t="shared" si="256"/>
        <v>0.98708807744954263</v>
      </c>
      <c r="GG226" s="2">
        <f t="shared" si="256"/>
        <v>0.98478937165186109</v>
      </c>
      <c r="GH226" s="2">
        <f t="shared" si="256"/>
        <v>0.97998754595014892</v>
      </c>
      <c r="GI226" s="2">
        <f t="shared" si="256"/>
        <v>0.97604575405689342</v>
      </c>
      <c r="GJ226" s="2">
        <f t="shared" si="256"/>
        <v>0.96926410399071949</v>
      </c>
      <c r="GK226" s="2">
        <f t="shared" si="256"/>
        <v>0.96284931340729818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1.5828513230443981E-190</v>
      </c>
      <c r="HT226" s="86">
        <f t="shared" si="258"/>
        <v>1.9225455207291155E-144</v>
      </c>
      <c r="HU226" s="86">
        <f t="shared" si="258"/>
        <v>1.4861810532017303E-161</v>
      </c>
      <c r="HV226" s="86">
        <f t="shared" si="258"/>
        <v>4.547046609822196E-175</v>
      </c>
      <c r="HW226" s="86">
        <f t="shared" si="258"/>
        <v>5.424010698603065E-179</v>
      </c>
      <c r="HX226" s="86">
        <f t="shared" si="258"/>
        <v>6.8502068488589865E-190</v>
      </c>
      <c r="HY226" s="86">
        <f t="shared" si="258"/>
        <v>1.0481666801686026E-208</v>
      </c>
      <c r="HZ226" s="86">
        <f t="shared" si="258"/>
        <v>2.6331663575151806E-276</v>
      </c>
      <c r="IA226" s="86">
        <f t="shared" si="258"/>
        <v>1.3752780307521339E-249</v>
      </c>
      <c r="IB226" s="86">
        <f t="shared" si="258"/>
        <v>7.9704259492803952E-230</v>
      </c>
      <c r="IC226" s="86">
        <f t="shared" si="258"/>
        <v>3.4772514248513615E-190</v>
      </c>
      <c r="ID226" s="86">
        <f t="shared" si="258"/>
        <v>1.699492472290509E-179</v>
      </c>
      <c r="IE226" s="86">
        <f t="shared" si="258"/>
        <v>3.7301840441317332E-159</v>
      </c>
      <c r="IF226" s="86">
        <f t="shared" si="258"/>
        <v>2.4364294797676601E-128</v>
      </c>
      <c r="IG226" s="86">
        <f t="shared" si="258"/>
        <v>9.676892286594066E-135</v>
      </c>
      <c r="II226" s="86">
        <f t="shared" si="259"/>
        <v>1.7431709730040722E-15</v>
      </c>
      <c r="IJ226" s="86">
        <f t="shared" si="259"/>
        <v>8.9024993488353001E-14</v>
      </c>
      <c r="IK226" s="86">
        <f t="shared" si="259"/>
        <v>3.5150284041830944E-15</v>
      </c>
      <c r="IL226" s="86">
        <f t="shared" si="259"/>
        <v>1.0830280450048769E-15</v>
      </c>
      <c r="IM226" s="86">
        <f t="shared" si="259"/>
        <v>8.2927799612422826E-16</v>
      </c>
      <c r="IN226" s="86">
        <f t="shared" si="259"/>
        <v>4.135691981605177E-17</v>
      </c>
      <c r="IO226" s="86">
        <f t="shared" si="259"/>
        <v>9.1097494238738197E-19</v>
      </c>
      <c r="IP226" s="86">
        <f t="shared" si="259"/>
        <v>3.9340439322945266E-26</v>
      </c>
      <c r="IQ226" s="86">
        <f t="shared" si="259"/>
        <v>2.3695204228759076E-24</v>
      </c>
      <c r="IR226" s="86">
        <f t="shared" si="259"/>
        <v>1.6203651639299561E-21</v>
      </c>
      <c r="IS226" s="86">
        <f t="shared" si="259"/>
        <v>2.0331728804820636E-17</v>
      </c>
      <c r="IT226" s="86">
        <f t="shared" si="259"/>
        <v>2.17220997868457E-15</v>
      </c>
      <c r="IU226" s="86">
        <f t="shared" si="259"/>
        <v>3.4659564281246077E-13</v>
      </c>
      <c r="IV226" s="86">
        <f t="shared" si="259"/>
        <v>8.3809639969597919E-21</v>
      </c>
      <c r="IW226" s="86">
        <f t="shared" si="259"/>
        <v>1.7058138929667534E-35</v>
      </c>
      <c r="IY226" s="86">
        <f t="shared" si="260"/>
        <v>1.7431709730040722E-15</v>
      </c>
      <c r="IZ226" s="86">
        <f t="shared" si="260"/>
        <v>8.9024993488353001E-14</v>
      </c>
      <c r="JA226" s="86">
        <f t="shared" si="260"/>
        <v>3.5150284041830944E-15</v>
      </c>
      <c r="JB226" s="86">
        <f t="shared" si="260"/>
        <v>1.0830280450048769E-15</v>
      </c>
      <c r="JC226" s="86">
        <f t="shared" si="260"/>
        <v>8.2927799612422826E-16</v>
      </c>
      <c r="JD226" s="86">
        <f t="shared" si="260"/>
        <v>4.135691981605177E-17</v>
      </c>
      <c r="JE226" s="86">
        <f t="shared" si="260"/>
        <v>9.1097494238738197E-19</v>
      </c>
      <c r="JF226" s="86">
        <f t="shared" si="260"/>
        <v>3.9340439322945266E-26</v>
      </c>
      <c r="JG226" s="86">
        <f t="shared" si="260"/>
        <v>2.3695204228759076E-24</v>
      </c>
      <c r="JH226" s="86">
        <f t="shared" si="260"/>
        <v>1.6203651639299561E-21</v>
      </c>
      <c r="JI226" s="86">
        <f t="shared" si="260"/>
        <v>2.0331728804820636E-17</v>
      </c>
      <c r="JJ226" s="86">
        <f t="shared" si="260"/>
        <v>2.17220997868457E-15</v>
      </c>
      <c r="JK226" s="86">
        <f t="shared" si="260"/>
        <v>3.4659564281246077E-13</v>
      </c>
      <c r="JL226" s="86">
        <f t="shared" si="260"/>
        <v>8.3809639969597919E-21</v>
      </c>
      <c r="JM226" s="86">
        <f t="shared" si="260"/>
        <v>1.7058138929667534E-35</v>
      </c>
    </row>
    <row r="227" spans="1:273" x14ac:dyDescent="0.25">
      <c r="B227" s="2">
        <v>200</v>
      </c>
      <c r="C227" s="37">
        <v>24.885000000000002</v>
      </c>
      <c r="D227" s="37">
        <v>25.766999999999999</v>
      </c>
      <c r="E227" s="37">
        <v>28.457999999999998</v>
      </c>
      <c r="F227" s="37">
        <v>28.085000000000001</v>
      </c>
      <c r="G227" s="37">
        <v>29.683</v>
      </c>
      <c r="H227" s="37">
        <v>28.283000000000001</v>
      </c>
      <c r="I227" s="37">
        <v>27.617000000000001</v>
      </c>
      <c r="J227" s="37">
        <v>28.016999999999999</v>
      </c>
      <c r="K227" s="37">
        <v>28.120999999999999</v>
      </c>
      <c r="L227" s="37">
        <v>25</v>
      </c>
      <c r="M227" s="37">
        <v>26.45</v>
      </c>
      <c r="N227" s="37">
        <v>26.132999999999999</v>
      </c>
      <c r="O227" s="37">
        <v>25.766999999999999</v>
      </c>
      <c r="P227" s="37">
        <v>24.917000000000002</v>
      </c>
      <c r="Q227" s="37">
        <v>26.2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25.511809926643096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0.6881900733569033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25.511809926643096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26.2</v>
      </c>
      <c r="DK227" s="2">
        <f t="shared" si="264"/>
        <v>110.42420056899005</v>
      </c>
      <c r="DL227" s="2">
        <f t="shared" si="264"/>
        <v>105.4105841631105</v>
      </c>
      <c r="DM227" s="2">
        <f t="shared" si="264"/>
        <v>99.751038406827888</v>
      </c>
      <c r="DN227" s="2">
        <f t="shared" si="264"/>
        <v>108.97402240215925</v>
      </c>
      <c r="DO227" s="2">
        <f t="shared" si="264"/>
        <v>115.10244947735191</v>
      </c>
      <c r="DP227" s="2">
        <f t="shared" si="264"/>
        <v>104.15031416510323</v>
      </c>
      <c r="DQ227" s="2">
        <f t="shared" si="264"/>
        <v>91.87220590994373</v>
      </c>
      <c r="DR227" s="2">
        <f t="shared" si="264"/>
        <v>96.667177335229951</v>
      </c>
      <c r="DS227" s="2">
        <f t="shared" si="264"/>
        <v>102.2309710131332</v>
      </c>
      <c r="DT227" s="2">
        <f t="shared" si="264"/>
        <v>91.128437523452163</v>
      </c>
      <c r="DU227" s="2">
        <f t="shared" si="264"/>
        <v>109.94055735492577</v>
      </c>
      <c r="DV227" s="2">
        <f t="shared" si="264"/>
        <v>99.600422983114441</v>
      </c>
      <c r="DW227" s="2">
        <f t="shared" si="264"/>
        <v>107.09521282051281</v>
      </c>
      <c r="DX227" s="2">
        <f t="shared" si="264"/>
        <v>113.76479465290805</v>
      </c>
      <c r="DY227" s="2">
        <f t="shared" si="264"/>
        <v>112.72989076246336</v>
      </c>
      <c r="DZ227" s="5"/>
      <c r="EA227" s="2">
        <f t="shared" si="240"/>
        <v>21.306545824642082</v>
      </c>
      <c r="EB227" s="2">
        <f t="shared" si="240"/>
        <v>23.560795424346875</v>
      </c>
      <c r="EC227" s="2">
        <f t="shared" si="240"/>
        <v>29.386884734586211</v>
      </c>
      <c r="ED227" s="2">
        <f t="shared" si="240"/>
        <v>29.723690832484031</v>
      </c>
      <c r="EE227" s="2">
        <f t="shared" si="240"/>
        <v>29.975080324046715</v>
      </c>
      <c r="EF227" s="2">
        <f t="shared" si="239"/>
        <v>29.585128518356775</v>
      </c>
      <c r="EG227" s="2">
        <f t="shared" si="239"/>
        <v>22.584297226299384</v>
      </c>
      <c r="EH227" s="2">
        <f t="shared" si="239"/>
        <v>25.299406637827516</v>
      </c>
      <c r="EI227" s="2">
        <f t="shared" si="239"/>
        <v>19.443033082119605</v>
      </c>
      <c r="EJ227" s="2">
        <f t="shared" si="239"/>
        <v>19.859781540225608</v>
      </c>
      <c r="EK227" s="2">
        <f t="shared" si="239"/>
        <v>24.295691862298916</v>
      </c>
      <c r="EL227" s="2">
        <f t="shared" si="239"/>
        <v>21.344362698797934</v>
      </c>
      <c r="EM227" s="2">
        <f t="shared" si="239"/>
        <v>24.364660192333915</v>
      </c>
      <c r="EN227" s="2">
        <f t="shared" si="239"/>
        <v>21.977491404158954</v>
      </c>
      <c r="EO227" s="2">
        <f t="shared" si="239"/>
        <v>28.766931239467905</v>
      </c>
      <c r="EP227" s="5"/>
      <c r="EQ227" s="2">
        <f t="shared" si="265"/>
        <v>22.346298691758079</v>
      </c>
      <c r="ER227" s="2">
        <f t="shared" si="265"/>
        <v>25.053903050637263</v>
      </c>
      <c r="ES227" s="2">
        <f t="shared" si="265"/>
        <v>28.338929964650713</v>
      </c>
      <c r="ET227" s="2">
        <f t="shared" si="265"/>
        <v>28.321552104555654</v>
      </c>
      <c r="EU227" s="2">
        <f t="shared" si="265"/>
        <v>28.897762333687673</v>
      </c>
      <c r="EV227" s="2">
        <f t="shared" si="265"/>
        <v>28.367826376611966</v>
      </c>
      <c r="EW227" s="2">
        <f t="shared" si="265"/>
        <v>23.449672482532979</v>
      </c>
      <c r="EX227" s="2">
        <f t="shared" si="265"/>
        <v>24.443199589998095</v>
      </c>
      <c r="EY227" s="2">
        <f t="shared" si="265"/>
        <v>22.254661109221974</v>
      </c>
      <c r="EZ227" s="2">
        <f t="shared" si="265"/>
        <v>21.664452476170318</v>
      </c>
      <c r="FA227" s="2">
        <f t="shared" si="265"/>
        <v>24.591774976121499</v>
      </c>
      <c r="FB227" s="2">
        <f t="shared" si="265"/>
        <v>23.304027063299408</v>
      </c>
      <c r="FC227" s="2">
        <f t="shared" si="265"/>
        <v>24.72079735603733</v>
      </c>
      <c r="FD227" s="2">
        <f t="shared" si="265"/>
        <v>23.021687827211274</v>
      </c>
      <c r="FE227" s="2">
        <f t="shared" si="265"/>
        <v>25.397212900934669</v>
      </c>
      <c r="FG227" s="2">
        <f t="shared" si="266"/>
        <v>0.99999967868432171</v>
      </c>
      <c r="FH227" s="2">
        <f t="shared" si="266"/>
        <v>0.9999996821084034</v>
      </c>
      <c r="FI227" s="2">
        <f t="shared" si="266"/>
        <v>0.99999965801911106</v>
      </c>
      <c r="FJ227" s="2">
        <f t="shared" si="266"/>
        <v>0.99999963220291177</v>
      </c>
      <c r="FK227" s="2">
        <f t="shared" si="266"/>
        <v>0.99999957944342588</v>
      </c>
      <c r="FL227" s="2">
        <f t="shared" si="266"/>
        <v>0.9999996020020242</v>
      </c>
      <c r="FM227" s="2">
        <f t="shared" si="266"/>
        <v>0.99999960969307766</v>
      </c>
      <c r="FN227" s="2">
        <f t="shared" si="266"/>
        <v>0.99999954730921048</v>
      </c>
      <c r="FO227" s="2">
        <f t="shared" si="266"/>
        <v>0.99999960620540229</v>
      </c>
      <c r="FP227" s="2">
        <f t="shared" si="266"/>
        <v>0.9999995854624586</v>
      </c>
      <c r="FQ227" s="2">
        <f t="shared" si="266"/>
        <v>0.99999958458924887</v>
      </c>
      <c r="FR227" s="2">
        <f t="shared" si="266"/>
        <v>0.99999959850654641</v>
      </c>
      <c r="FS227" s="2">
        <f t="shared" si="266"/>
        <v>0.99999962294730382</v>
      </c>
      <c r="FT227" s="2">
        <f t="shared" si="266"/>
        <v>0.99999959690646967</v>
      </c>
      <c r="FU227" s="2">
        <f t="shared" si="266"/>
        <v>0.99999940010541977</v>
      </c>
      <c r="FV227" s="5"/>
      <c r="FW227" s="2">
        <f t="shared" si="256"/>
        <v>0.97920379677086811</v>
      </c>
      <c r="FX227" s="2">
        <f t="shared" si="256"/>
        <v>0.98734940191755505</v>
      </c>
      <c r="FY227" s="2">
        <f t="shared" si="256"/>
        <v>0.98611315583423997</v>
      </c>
      <c r="FZ227" s="2">
        <f t="shared" si="256"/>
        <v>0.98401486818087303</v>
      </c>
      <c r="GA227" s="2">
        <f t="shared" si="256"/>
        <v>0.98336255766442782</v>
      </c>
      <c r="GB227" s="2">
        <f t="shared" si="256"/>
        <v>0.98489073343631928</v>
      </c>
      <c r="GC227" s="2">
        <f t="shared" si="256"/>
        <v>0.98624698182343673</v>
      </c>
      <c r="GD227" s="2">
        <f t="shared" si="256"/>
        <v>0.98907922817947036</v>
      </c>
      <c r="GE227" s="2">
        <f t="shared" si="256"/>
        <v>0.99028911492491634</v>
      </c>
      <c r="GF227" s="2">
        <f t="shared" si="256"/>
        <v>0.98821079285003066</v>
      </c>
      <c r="GG227" s="2">
        <f t="shared" si="256"/>
        <v>0.98610915097161778</v>
      </c>
      <c r="GH227" s="2">
        <f t="shared" si="256"/>
        <v>0.98171622947624093</v>
      </c>
      <c r="GI227" s="2">
        <f t="shared" si="256"/>
        <v>0.97810732455287486</v>
      </c>
      <c r="GJ227" s="2">
        <f t="shared" si="256"/>
        <v>0.97189251507787322</v>
      </c>
      <c r="GK227" s="2">
        <f t="shared" si="256"/>
        <v>0.96600705303045287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9.877804568473417E-196</v>
      </c>
      <c r="HT227" s="86">
        <f t="shared" si="258"/>
        <v>3.5272880919341373E-148</v>
      </c>
      <c r="HU227" s="86">
        <f t="shared" si="258"/>
        <v>7.9992282454982143E-166</v>
      </c>
      <c r="HV227" s="86">
        <f t="shared" si="258"/>
        <v>9.3020662657176876E-180</v>
      </c>
      <c r="HW227" s="86">
        <f t="shared" si="258"/>
        <v>8.4026234769512082E-184</v>
      </c>
      <c r="HX227" s="86">
        <f t="shared" si="258"/>
        <v>6.0744374375292787E-195</v>
      </c>
      <c r="HY227" s="86">
        <f t="shared" si="258"/>
        <v>3.7550680251404617E-214</v>
      </c>
      <c r="HZ227" s="86">
        <f t="shared" si="258"/>
        <v>2.0889205994944525E-283</v>
      </c>
      <c r="IA227" s="86">
        <f t="shared" si="258"/>
        <v>6.4915707440364527E-256</v>
      </c>
      <c r="IB227" s="86">
        <f t="shared" si="258"/>
        <v>9.2529275677422914E-236</v>
      </c>
      <c r="IC227" s="86">
        <f t="shared" si="258"/>
        <v>3.4680171740084696E-195</v>
      </c>
      <c r="ID227" s="86">
        <f t="shared" si="258"/>
        <v>2.3293071500384351E-184</v>
      </c>
      <c r="IE227" s="86">
        <f t="shared" si="258"/>
        <v>1.462003493132714E-163</v>
      </c>
      <c r="IF227" s="86">
        <f t="shared" si="258"/>
        <v>5.9997912808819488E-132</v>
      </c>
      <c r="IG227" s="86">
        <f t="shared" si="258"/>
        <v>1.1976124391350699E-138</v>
      </c>
      <c r="II227" s="86">
        <f t="shared" si="259"/>
        <v>3.5405449844510628E-16</v>
      </c>
      <c r="IJ227" s="86">
        <f t="shared" si="259"/>
        <v>2.5913127912598391E-14</v>
      </c>
      <c r="IK227" s="86">
        <f t="shared" si="259"/>
        <v>8.6293232342687733E-16</v>
      </c>
      <c r="IL227" s="86">
        <f t="shared" si="259"/>
        <v>2.3961655948228505E-16</v>
      </c>
      <c r="IM227" s="86">
        <f t="shared" si="259"/>
        <v>1.7843600674027545E-16</v>
      </c>
      <c r="IN227" s="86">
        <f t="shared" si="259"/>
        <v>8.0711277197816E-18</v>
      </c>
      <c r="IO227" s="86">
        <f t="shared" si="259"/>
        <v>1.560903216805067E-19</v>
      </c>
      <c r="IP227" s="86">
        <f t="shared" si="259"/>
        <v>3.6494514587550513E-27</v>
      </c>
      <c r="IQ227" s="86">
        <f t="shared" si="259"/>
        <v>2.7654263620836603E-25</v>
      </c>
      <c r="IR227" s="86">
        <f t="shared" si="259"/>
        <v>2.2626237173740594E-22</v>
      </c>
      <c r="IS227" s="86">
        <f t="shared" si="259"/>
        <v>3.9777810046878619E-18</v>
      </c>
      <c r="IT227" s="86">
        <f t="shared" si="259"/>
        <v>4.707277894442162E-16</v>
      </c>
      <c r="IU227" s="86">
        <f t="shared" si="259"/>
        <v>8.941530062515081E-14</v>
      </c>
      <c r="IV227" s="86">
        <f t="shared" si="259"/>
        <v>7.660661567456697E-22</v>
      </c>
      <c r="IW227" s="86">
        <f t="shared" si="259"/>
        <v>1.9637624010233828E-37</v>
      </c>
      <c r="IY227" s="86">
        <f t="shared" si="260"/>
        <v>3.5405449844510628E-16</v>
      </c>
      <c r="IZ227" s="86">
        <f t="shared" si="260"/>
        <v>2.5913127912598391E-14</v>
      </c>
      <c r="JA227" s="86">
        <f t="shared" si="260"/>
        <v>8.6293232342687733E-16</v>
      </c>
      <c r="JB227" s="86">
        <f t="shared" si="260"/>
        <v>2.3961655948228505E-16</v>
      </c>
      <c r="JC227" s="86">
        <f t="shared" si="260"/>
        <v>1.7843600674027545E-16</v>
      </c>
      <c r="JD227" s="86">
        <f t="shared" si="260"/>
        <v>8.0711277197816E-18</v>
      </c>
      <c r="JE227" s="86">
        <f t="shared" si="260"/>
        <v>1.560903216805067E-19</v>
      </c>
      <c r="JF227" s="86">
        <f t="shared" si="260"/>
        <v>3.6494514587550513E-27</v>
      </c>
      <c r="JG227" s="86">
        <f t="shared" si="260"/>
        <v>2.7654263620836603E-25</v>
      </c>
      <c r="JH227" s="86">
        <f t="shared" si="260"/>
        <v>2.2626237173740594E-22</v>
      </c>
      <c r="JI227" s="86">
        <f t="shared" si="260"/>
        <v>3.9777810046878619E-18</v>
      </c>
      <c r="JJ227" s="86">
        <f t="shared" si="260"/>
        <v>4.707277894442162E-16</v>
      </c>
      <c r="JK227" s="86">
        <f t="shared" si="260"/>
        <v>8.941530062515081E-14</v>
      </c>
      <c r="JL227" s="86">
        <f t="shared" si="260"/>
        <v>7.660661567456697E-22</v>
      </c>
      <c r="JM227" s="86">
        <f t="shared" si="260"/>
        <v>1.9637624010233828E-37</v>
      </c>
    </row>
    <row r="228" spans="1:273" x14ac:dyDescent="0.25">
      <c r="AY228" s="5"/>
      <c r="AZ228" s="5"/>
      <c r="BO228" s="28">
        <f>SLOPE(BO27:BO227,$B27:$B227)</f>
        <v>0.38289046941678517</v>
      </c>
      <c r="BP228" s="28">
        <f t="shared" ref="BP228:CC228" si="298">SLOPE(BP27:BP227,$B27:$B227)</f>
        <v>0.34274229492650554</v>
      </c>
      <c r="BQ228" s="28">
        <f t="shared" si="298"/>
        <v>0.30103413940256052</v>
      </c>
      <c r="BR228" s="28">
        <f t="shared" si="298"/>
        <v>0.34847044534412958</v>
      </c>
      <c r="BS228" s="28">
        <f t="shared" si="298"/>
        <v>0.39785209059233445</v>
      </c>
      <c r="BT228" s="28">
        <f t="shared" si="298"/>
        <v>0.34516088180112581</v>
      </c>
      <c r="BU228" s="28">
        <f t="shared" si="298"/>
        <v>0.28486679174484053</v>
      </c>
      <c r="BV228" s="28">
        <f t="shared" si="298"/>
        <v>0.31344618302513033</v>
      </c>
      <c r="BW228" s="28">
        <f t="shared" si="298"/>
        <v>0.33679859287054403</v>
      </c>
      <c r="BX228" s="28">
        <f t="shared" si="298"/>
        <v>0.27688677298311443</v>
      </c>
      <c r="BY228" s="28">
        <f t="shared" si="298"/>
        <v>0.37321862348178136</v>
      </c>
      <c r="BZ228" s="28">
        <f t="shared" si="298"/>
        <v>0.30888752345215753</v>
      </c>
      <c r="CA228" s="28">
        <f t="shared" si="298"/>
        <v>0.3352384615384616</v>
      </c>
      <c r="CB228" s="28">
        <f t="shared" si="298"/>
        <v>0.37326575984990612</v>
      </c>
      <c r="CC228" s="28">
        <f t="shared" si="298"/>
        <v>0.41194538123167163</v>
      </c>
      <c r="CE228" s="28">
        <f>SLOPE(CE27:CE227,$B27:$B227)</f>
        <v>-0.1041530515193894</v>
      </c>
      <c r="CF228" s="28">
        <f t="shared" ref="CF228:CS228" si="299">SLOPE(CF27:CF227,$B27:$B227)</f>
        <v>-0.11322284579649329</v>
      </c>
      <c r="CG228" s="28">
        <f t="shared" si="299"/>
        <v>-9.3104121332014497E-2</v>
      </c>
      <c r="CH228" s="28">
        <f t="shared" si="299"/>
        <v>-7.5317451341072372E-2</v>
      </c>
      <c r="CI228" s="28">
        <f t="shared" si="299"/>
        <v>-5.4331145598462666E-2</v>
      </c>
      <c r="CJ228" s="28">
        <f t="shared" si="299"/>
        <v>-3.6923133064926186E-2</v>
      </c>
      <c r="CK228" s="28">
        <f t="shared" si="299"/>
        <v>-8.9567429455932546E-2</v>
      </c>
      <c r="CL228" s="28">
        <f t="shared" si="299"/>
        <v>-7.7496283221690138E-2</v>
      </c>
      <c r="CM228" s="28">
        <f t="shared" si="299"/>
        <v>-0.14634557041918278</v>
      </c>
      <c r="CN228" s="28">
        <f t="shared" si="299"/>
        <v>-0.1171059444846395</v>
      </c>
      <c r="CO228" s="28">
        <f t="shared" si="299"/>
        <v>-7.2423173973775512E-2</v>
      </c>
      <c r="CP228" s="28">
        <f t="shared" si="299"/>
        <v>-0.12497657539331294</v>
      </c>
      <c r="CQ228" s="28">
        <f t="shared" si="299"/>
        <v>-0.12009608102578095</v>
      </c>
      <c r="CR228" s="28">
        <f t="shared" si="299"/>
        <v>-0.16053427624659869</v>
      </c>
      <c r="CS228" s="28">
        <f t="shared" si="299"/>
        <v>-8.8184872799422234E-2</v>
      </c>
      <c r="CU228" s="28">
        <f>SLOPE(CU27:CU227,$B27:$B227)</f>
        <v>-9.2228590117741788E-2</v>
      </c>
      <c r="CV228" s="28">
        <f t="shared" ref="CV228:DI228" si="300">SLOPE(CV27:CV227,$B27:$B227)</f>
        <v>-9.6767054224938864E-2</v>
      </c>
      <c r="CW228" s="28">
        <f t="shared" si="300"/>
        <v>-0.10473525315847367</v>
      </c>
      <c r="CX228" s="28">
        <f t="shared" si="300"/>
        <v>-9.0840596724513292E-2</v>
      </c>
      <c r="CY228" s="28">
        <f t="shared" si="300"/>
        <v>-6.6224066248765784E-2</v>
      </c>
      <c r="CZ228" s="28">
        <f t="shared" si="300"/>
        <v>-5.0439389631788949E-2</v>
      </c>
      <c r="DA228" s="28">
        <f t="shared" si="300"/>
        <v>-8.0256055871829365E-2</v>
      </c>
      <c r="DB228" s="28">
        <f t="shared" si="300"/>
        <v>-8.6162932356068533E-2</v>
      </c>
      <c r="DC228" s="28">
        <f t="shared" si="300"/>
        <v>-0.11700032109824343</v>
      </c>
      <c r="DD228" s="28">
        <f t="shared" si="300"/>
        <v>-9.7549746945389912E-2</v>
      </c>
      <c r="DE228" s="28">
        <f t="shared" si="300"/>
        <v>-6.906262088562265E-2</v>
      </c>
      <c r="DF228" s="28">
        <f t="shared" si="300"/>
        <v>-0.10310814500878475</v>
      </c>
      <c r="DG228" s="28">
        <f t="shared" si="300"/>
        <v>-0.11601423190257915</v>
      </c>
      <c r="DH228" s="28">
        <f t="shared" si="300"/>
        <v>-0.14891090315606514</v>
      </c>
      <c r="DI228" s="28">
        <f t="shared" si="300"/>
        <v>-0.12149843037571503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33.846106685632996</v>
      </c>
      <c r="BP229" s="28">
        <f t="shared" ref="BP229:CC229" si="301">INTERCEPT(BP27:BP227,$B27:$B227)</f>
        <v>36.862125177809389</v>
      </c>
      <c r="BQ229" s="28">
        <f t="shared" si="301"/>
        <v>39.544210526315794</v>
      </c>
      <c r="BR229" s="28">
        <f t="shared" si="301"/>
        <v>39.279933333333332</v>
      </c>
      <c r="BS229" s="28">
        <f t="shared" si="301"/>
        <v>35.532031358885021</v>
      </c>
      <c r="BT229" s="28">
        <f t="shared" si="301"/>
        <v>35.118137804878053</v>
      </c>
      <c r="BU229" s="28">
        <f t="shared" si="301"/>
        <v>34.898847560975625</v>
      </c>
      <c r="BV229" s="28">
        <f t="shared" si="301"/>
        <v>33.97794073020389</v>
      </c>
      <c r="BW229" s="28">
        <f t="shared" si="301"/>
        <v>34.871252439024389</v>
      </c>
      <c r="BX229" s="28">
        <f t="shared" si="301"/>
        <v>35.751082926829277</v>
      </c>
      <c r="BY229" s="28">
        <f t="shared" si="301"/>
        <v>35.296832658569507</v>
      </c>
      <c r="BZ229" s="28">
        <f t="shared" si="301"/>
        <v>37.822918292682928</v>
      </c>
      <c r="CA229" s="28">
        <f t="shared" si="301"/>
        <v>40.047520512820505</v>
      </c>
      <c r="CB229" s="28">
        <f t="shared" si="301"/>
        <v>39.111642682926821</v>
      </c>
      <c r="CC229" s="28">
        <f t="shared" si="301"/>
        <v>30.340814516129022</v>
      </c>
      <c r="CD229" s="2"/>
      <c r="CE229" s="28">
        <f>INTERCEPT(CE27:CE227,$B27:$B227)</f>
        <v>42.137156128519962</v>
      </c>
      <c r="CF229" s="28">
        <f t="shared" ref="CF229:CS229" si="302">INTERCEPT(CF27:CF227,$B27:$B227)</f>
        <v>46.205364583645533</v>
      </c>
      <c r="CG229" s="28">
        <f t="shared" si="302"/>
        <v>48.007709000989109</v>
      </c>
      <c r="CH229" s="28">
        <f t="shared" si="302"/>
        <v>44.787181100698504</v>
      </c>
      <c r="CI229" s="28">
        <f t="shared" si="302"/>
        <v>40.841309443739249</v>
      </c>
      <c r="CJ229" s="28">
        <f t="shared" si="302"/>
        <v>36.969755131342012</v>
      </c>
      <c r="CK229" s="28">
        <f t="shared" si="302"/>
        <v>40.497783117485895</v>
      </c>
      <c r="CL229" s="28">
        <f t="shared" si="302"/>
        <v>40.798663282165542</v>
      </c>
      <c r="CM229" s="28">
        <f t="shared" si="302"/>
        <v>48.712147165956161</v>
      </c>
      <c r="CN229" s="28">
        <f t="shared" si="302"/>
        <v>43.280970437153506</v>
      </c>
      <c r="CO229" s="28">
        <f t="shared" si="302"/>
        <v>38.780326657054019</v>
      </c>
      <c r="CP229" s="28">
        <f t="shared" si="302"/>
        <v>46.339677777460523</v>
      </c>
      <c r="CQ229" s="28">
        <f t="shared" si="302"/>
        <v>48.383876397490106</v>
      </c>
      <c r="CR229" s="28">
        <f t="shared" si="302"/>
        <v>54.08434665347869</v>
      </c>
      <c r="CS229" s="28">
        <f t="shared" si="302"/>
        <v>46.403905799352351</v>
      </c>
      <c r="CT229" s="2"/>
      <c r="CU229" s="28">
        <f>INTERCEPT(CU27:CU227,$B27:$B227)</f>
        <v>40.792016715306438</v>
      </c>
      <c r="CV229" s="28">
        <f t="shared" ref="CV229:DI229" si="303">INTERCEPT(CV27:CV227,$B27:$B227)</f>
        <v>44.407313895625038</v>
      </c>
      <c r="CW229" s="28">
        <f t="shared" si="303"/>
        <v>49.285980596345446</v>
      </c>
      <c r="CX229" s="28">
        <f t="shared" si="303"/>
        <v>46.489671449458314</v>
      </c>
      <c r="CY229" s="28">
        <f t="shared" si="303"/>
        <v>42.142575583440831</v>
      </c>
      <c r="CZ229" s="28">
        <f t="shared" si="303"/>
        <v>38.455704302969757</v>
      </c>
      <c r="DA229" s="28">
        <f t="shared" si="303"/>
        <v>39.50088365689885</v>
      </c>
      <c r="DB229" s="28">
        <f t="shared" si="303"/>
        <v>41.675786061211802</v>
      </c>
      <c r="DC229" s="28">
        <f t="shared" si="303"/>
        <v>45.654725328870661</v>
      </c>
      <c r="DD229" s="28">
        <f t="shared" si="303"/>
        <v>41.174401865248299</v>
      </c>
      <c r="DE229" s="28">
        <f t="shared" si="303"/>
        <v>38.404299153246029</v>
      </c>
      <c r="DF229" s="28">
        <f t="shared" si="303"/>
        <v>43.925656065056359</v>
      </c>
      <c r="DG229" s="28">
        <f t="shared" si="303"/>
        <v>47.92364373655316</v>
      </c>
      <c r="DH229" s="28">
        <f t="shared" si="303"/>
        <v>52.803868458424304</v>
      </c>
      <c r="DI229" s="28">
        <f t="shared" si="303"/>
        <v>49.696898976077676</v>
      </c>
    </row>
    <row r="230" spans="1:273" x14ac:dyDescent="0.25">
      <c r="A230" s="144"/>
      <c r="B230" s="28" t="s">
        <v>36</v>
      </c>
      <c r="C230" s="5">
        <f>C$7 - ABS(C$11)*Expt!$B$9</f>
        <v>-11.162143678620659</v>
      </c>
      <c r="D230" s="5">
        <f>D$7 - ABS(D$11)*Expt!$B$9</f>
        <v>-12.068062720552881</v>
      </c>
      <c r="E230" s="5">
        <f>E$7 - ABS(E$11)*Expt!$B$9</f>
        <v>-9.3074343140299547</v>
      </c>
      <c r="F230" s="5">
        <f>F$7 - ABS(F$11)*Expt!$B$9</f>
        <v>-6.7073113005505434</v>
      </c>
      <c r="G230" s="5">
        <f>G$7 - ABS(G$11)*Expt!$B$9</f>
        <v>-2.6051429357714611</v>
      </c>
      <c r="H230" s="5">
        <f>H$7 - ABS(H$11)*Expt!$B$9</f>
        <v>-3.000887596232765</v>
      </c>
      <c r="I230" s="5">
        <f>I$7 - ABS(I$11)*Expt!$B$9</f>
        <v>-2.4628278892452613</v>
      </c>
      <c r="J230" s="5">
        <f>J$7 - ABS(J$11)*Expt!$B$9</f>
        <v>3.5545751986593856</v>
      </c>
      <c r="K230" s="5">
        <f>K$7 - ABS(K$11)*Expt!$B$9</f>
        <v>-0.46096110960410641</v>
      </c>
      <c r="L230" s="5">
        <f>L$7 - ABS(L$11)*Expt!$B$9</f>
        <v>-0.3440293232284759</v>
      </c>
      <c r="M230" s="5">
        <f>M$7 - ABS(M$11)*Expt!$B$9</f>
        <v>1.0305409858801795E-7</v>
      </c>
      <c r="N230" s="5">
        <f>N$7 - ABS(N$11)*Expt!$B$9</f>
        <v>-1.9304098286480738</v>
      </c>
      <c r="O230" s="5">
        <f>O$7 - ABS(O$11)*Expt!$B$9</f>
        <v>-4.6661824342007279</v>
      </c>
      <c r="P230" s="5">
        <f>P$7 - ABS(P$11)*Expt!$B$9</f>
        <v>-2.3923170478471576</v>
      </c>
      <c r="Q230" s="5">
        <f>Q$7 - ABS(Q$11)*Expt!$B$9</f>
        <v>11.674926782512124</v>
      </c>
    </row>
    <row r="231" spans="1:273" x14ac:dyDescent="0.25">
      <c r="A231" s="144"/>
      <c r="B231" s="3" t="s">
        <v>60</v>
      </c>
      <c r="C231" s="72">
        <f>C7 - C11*$S231</f>
        <v>37.673301416587051</v>
      </c>
      <c r="D231" s="72">
        <f t="shared" ref="D231:Q231" si="304">D7 - D11*$S231</f>
        <v>37.556979641331068</v>
      </c>
      <c r="E231" s="72">
        <f t="shared" si="304"/>
        <v>38.350049633251487</v>
      </c>
      <c r="F231" s="72">
        <f t="shared" si="304"/>
        <v>39.140211161826926</v>
      </c>
      <c r="G231" s="72">
        <f t="shared" si="304"/>
        <v>40.595615221420367</v>
      </c>
      <c r="H231" s="72">
        <f t="shared" si="304"/>
        <v>39.997025903159198</v>
      </c>
      <c r="I231" s="72">
        <f t="shared" si="304"/>
        <v>39.785160583866585</v>
      </c>
      <c r="J231" s="72">
        <f t="shared" si="304"/>
        <v>41.395046375595612</v>
      </c>
      <c r="K231" s="72">
        <f t="shared" si="304"/>
        <v>39.881748123717287</v>
      </c>
      <c r="L231" s="72">
        <f t="shared" si="304"/>
        <v>40.439101183156005</v>
      </c>
      <c r="M231" s="72">
        <f t="shared" si="304"/>
        <v>40.461947813876023</v>
      </c>
      <c r="N231" s="72">
        <f t="shared" si="304"/>
        <v>40.091966071357369</v>
      </c>
      <c r="O231" s="72">
        <f t="shared" si="304"/>
        <v>39.410055361087117</v>
      </c>
      <c r="P231" s="72">
        <f t="shared" si="304"/>
        <v>40.13515006965654</v>
      </c>
      <c r="Q231" s="72">
        <f t="shared" si="304"/>
        <v>44.45187997005678</v>
      </c>
      <c r="R231" s="2" t="s">
        <v>38</v>
      </c>
      <c r="S231" s="3">
        <v>2.5</v>
      </c>
    </row>
    <row r="232" spans="1:273" x14ac:dyDescent="0.25">
      <c r="A232" s="144"/>
      <c r="B232" s="3" t="s">
        <v>61</v>
      </c>
      <c r="C232" s="72">
        <f t="shared" ref="C232:P232" si="305">C10 + C14*$S232</f>
        <v>158.1777741036849</v>
      </c>
      <c r="D232" s="72">
        <f t="shared" si="305"/>
        <v>152.69100476769304</v>
      </c>
      <c r="E232" s="72">
        <f t="shared" si="305"/>
        <v>153.71692022984607</v>
      </c>
      <c r="F232" s="72">
        <f t="shared" si="305"/>
        <v>155.26786403562889</v>
      </c>
      <c r="G232" s="72">
        <f t="shared" si="305"/>
        <v>155.70932237737233</v>
      </c>
      <c r="H232" s="72">
        <f t="shared" si="305"/>
        <v>154.64638329874631</v>
      </c>
      <c r="I232" s="72">
        <f t="shared" si="305"/>
        <v>153.61030824522754</v>
      </c>
      <c r="J232" s="72">
        <f t="shared" si="305"/>
        <v>151.07555629374411</v>
      </c>
      <c r="K232" s="72">
        <f t="shared" si="305"/>
        <v>149.78742022596083</v>
      </c>
      <c r="L232" s="72">
        <f t="shared" si="305"/>
        <v>151.91587515119986</v>
      </c>
      <c r="M232" s="72">
        <f t="shared" si="305"/>
        <v>153.72009505559606</v>
      </c>
      <c r="N232" s="72">
        <f t="shared" si="305"/>
        <v>156.75199478011214</v>
      </c>
      <c r="O232" s="72">
        <f t="shared" si="305"/>
        <v>158.74780819208269</v>
      </c>
      <c r="P232" s="72">
        <f t="shared" si="305"/>
        <v>161.53009372242823</v>
      </c>
      <c r="Q232" s="72">
        <f>Q10 + Q14*$S232</f>
        <v>163.66021298606418</v>
      </c>
      <c r="R232" s="2" t="s">
        <v>64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180.7272553390483</v>
      </c>
      <c r="D233" s="2">
        <f>D$10 + ABS(D$14)*Expt!$B$10</f>
        <v>179.99394867578073</v>
      </c>
      <c r="E233" s="2">
        <f>E$10 + ABS(E$14)*Expt!$B$10</f>
        <v>179.00780331454274</v>
      </c>
      <c r="F233" s="2">
        <f>F$10 + ABS(F$14)*Expt!$B$10</f>
        <v>179.2478803478202</v>
      </c>
      <c r="G233" s="2">
        <f>G$10 + ABS(G$14)*Expt!$B$10</f>
        <v>179.3507278340694</v>
      </c>
      <c r="H233" s="2">
        <f>H$10 + ABS(H$14)*Expt!$B$10</f>
        <v>177.83364798230983</v>
      </c>
      <c r="I233" s="2">
        <f>I$10 + ABS(I$14)*Expt!$B$10</f>
        <v>176.16815583757599</v>
      </c>
      <c r="J233" s="2">
        <f>J$10 + ABS(J$14)*Expt!$B$10</f>
        <v>170.99982650890183</v>
      </c>
      <c r="K233" s="2">
        <f>K$10 + ABS(K$14)*Expt!$B$10</f>
        <v>171.03347526009392</v>
      </c>
      <c r="L233" s="2">
        <f>L$10 + ABS(L$14)*Expt!$B$10</f>
        <v>173.64221810475632</v>
      </c>
      <c r="M233" s="2">
        <f>M$10 + ABS(M$14)*Expt!$B$10</f>
        <v>177.16053082633667</v>
      </c>
      <c r="N233" s="2">
        <f>N$10 + ABS(N$14)*Expt!$B$10</f>
        <v>180.16931282954883</v>
      </c>
      <c r="O233" s="2">
        <f>O$10 + ABS(O$14)*Expt!$B$10</f>
        <v>183.07123378759337</v>
      </c>
      <c r="P233" s="2">
        <f>P$10 + ABS(P$14)*Expt!$B$10</f>
        <v>197.34982513042775</v>
      </c>
      <c r="Q233" s="2">
        <f>Q$10 + ABS(Q$14)*Expt!$B$10</f>
        <v>210.30881030322814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11312 nM α1(I),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10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D3:L3</v>
      </c>
    </row>
    <row r="4" spans="1:27" x14ac:dyDescent="0.25">
      <c r="B4" s="12" t="s">
        <v>7</v>
      </c>
      <c r="C4" s="7">
        <f>A!C$21</f>
        <v>2.48107076667334E-3</v>
      </c>
      <c r="D4" s="8">
        <f>A!D$21</f>
        <v>1.0202913497309472E-2</v>
      </c>
      <c r="E4" s="8">
        <f>A!E$21</f>
        <v>1.8036837580422717E-2</v>
      </c>
      <c r="F4" s="8">
        <f>A!F$21</f>
        <v>3.6589941962044473E-2</v>
      </c>
      <c r="G4" s="8">
        <f>A!G$21</f>
        <v>4.5087221150167847E-2</v>
      </c>
      <c r="H4" s="8">
        <f>A!H$21</f>
        <v>5.4244393843728783E-2</v>
      </c>
      <c r="I4" s="8">
        <f>A!I$21</f>
        <v>6.0405035877333382E-2</v>
      </c>
      <c r="J4" s="8">
        <f>A!J$21</f>
        <v>5.9329754207599603E-2</v>
      </c>
      <c r="K4" s="8">
        <f>A!K$21</f>
        <v>7.3039330891957424E-2</v>
      </c>
      <c r="L4" s="8">
        <f>A!L$21</f>
        <v>7.7684820590186318E-2</v>
      </c>
      <c r="M4" s="8">
        <f>A!M$21</f>
        <v>8.6469062036824626E-2</v>
      </c>
      <c r="N4" s="8">
        <f>A!N$21</f>
        <v>8.9995079717860596E-2</v>
      </c>
      <c r="O4" s="9">
        <f>A!O$21</f>
        <v>9.9773170204241521E-2</v>
      </c>
      <c r="P4" s="7"/>
    </row>
    <row r="5" spans="1:27" x14ac:dyDescent="0.25">
      <c r="B5" s="12" t="s">
        <v>8</v>
      </c>
      <c r="C5" s="7">
        <f>B!C$21</f>
        <v>6.9212890081540388E-3</v>
      </c>
      <c r="D5" s="8">
        <f>B!D$21</f>
        <v>1.1902404953402442E-2</v>
      </c>
      <c r="E5" s="8">
        <f>B!E$21</f>
        <v>3.2011988520106366E-2</v>
      </c>
      <c r="F5" s="8">
        <f>B!F$21</f>
        <v>3.3452021368654508E-2</v>
      </c>
      <c r="G5" s="8">
        <f>B!G$21</f>
        <v>4.7397063147724135E-2</v>
      </c>
      <c r="H5" s="8">
        <f>B!H$21</f>
        <v>5.1328075453258147E-2</v>
      </c>
      <c r="I5" s="8">
        <f>B!I$21</f>
        <v>5.7063112344880811E-2</v>
      </c>
      <c r="J5" s="8">
        <f>B!J$21</f>
        <v>5.3053759572678306E-2</v>
      </c>
      <c r="K5" s="8">
        <f>B!K$21</f>
        <v>7.5044604295641804E-2</v>
      </c>
      <c r="L5" s="8">
        <f>B!L$21</f>
        <v>7.9312510412269763E-2</v>
      </c>
      <c r="M5" s="8">
        <f>B!M$21</f>
        <v>8.6612457330371664E-2</v>
      </c>
      <c r="N5" s="8">
        <f>B!N$21</f>
        <v>8.8897466291703781E-2</v>
      </c>
      <c r="O5" s="9">
        <f>B!O$21</f>
        <v>9.6751361089429111E-2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1.7860318531445443E-2</v>
      </c>
      <c r="E6" s="8">
        <f>'C'!E$21</f>
        <v>2.9396570895522306E-2</v>
      </c>
      <c r="F6" s="8">
        <f>'C'!F$21</f>
        <v>2.9554619350519701E-2</v>
      </c>
      <c r="G6" s="8">
        <f>'C'!G$21</f>
        <v>4.5294216120306291E-2</v>
      </c>
      <c r="H6" s="8">
        <f>'C'!H$21</f>
        <v>5.2983542943414744E-2</v>
      </c>
      <c r="I6" s="8">
        <f>'C'!I$21</f>
        <v>5.7623104109843205E-2</v>
      </c>
      <c r="J6" s="8">
        <f>'C'!J$21</f>
        <v>5.2735780533917469E-2</v>
      </c>
      <c r="K6" s="8">
        <f>'C'!K$21</f>
        <v>7.6891981193220299E-2</v>
      </c>
      <c r="L6" s="8">
        <f>'C'!L$21</f>
        <v>8.2327886776845147E-2</v>
      </c>
      <c r="M6" s="8">
        <f>'C'!M$21</f>
        <v>8.9892694964212927E-2</v>
      </c>
      <c r="N6" s="8">
        <f>'C'!N$21</f>
        <v>9.4066282164611326E-2</v>
      </c>
      <c r="O6" s="9">
        <f>'C'!O$21</f>
        <v>0.10190804003192049</v>
      </c>
      <c r="P6" s="7"/>
    </row>
    <row r="7" spans="1:27" x14ac:dyDescent="0.25">
      <c r="B7" s="13" t="s">
        <v>10</v>
      </c>
      <c r="C7" s="14">
        <f t="shared" ref="C7:O7" si="0">AVERAGE(C4:C6)</f>
        <v>3.1341199249424593E-3</v>
      </c>
      <c r="D7" s="15">
        <f t="shared" si="0"/>
        <v>1.3321878994052452E-2</v>
      </c>
      <c r="E7" s="15">
        <f t="shared" si="0"/>
        <v>2.6481798998683793E-2</v>
      </c>
      <c r="F7" s="15">
        <f t="shared" si="0"/>
        <v>3.3198860893739558E-2</v>
      </c>
      <c r="G7" s="15">
        <f t="shared" si="0"/>
        <v>4.5926166806066093E-2</v>
      </c>
      <c r="H7" s="15">
        <f t="shared" si="0"/>
        <v>5.2852004080133887E-2</v>
      </c>
      <c r="I7" s="15">
        <f t="shared" si="0"/>
        <v>5.8363750777352459E-2</v>
      </c>
      <c r="J7" s="15">
        <f t="shared" si="0"/>
        <v>5.5039764771398464E-2</v>
      </c>
      <c r="K7" s="15">
        <f t="shared" si="0"/>
        <v>7.4991972126939838E-2</v>
      </c>
      <c r="L7" s="15">
        <f t="shared" si="0"/>
        <v>7.9775072593100405E-2</v>
      </c>
      <c r="M7" s="15">
        <f t="shared" si="0"/>
        <v>8.7658071443803068E-2</v>
      </c>
      <c r="N7" s="15">
        <f t="shared" si="0"/>
        <v>9.0986276058058577E-2</v>
      </c>
      <c r="O7" s="16">
        <f t="shared" si="0"/>
        <v>9.9477523775197044E-2</v>
      </c>
      <c r="P7" s="25"/>
      <c r="Q7" s="2" t="str">
        <f>CONCATENATE(CHAR(66 + (14 - Q$1)), "9:", CHAR(66 + R$1), "9")</f>
        <v>D9:L9</v>
      </c>
    </row>
    <row r="8" spans="1:27" ht="15.75" thickBot="1" x14ac:dyDescent="0.3">
      <c r="B8" s="17" t="s">
        <v>11</v>
      </c>
      <c r="C8" s="21">
        <f t="shared" ref="C8:O8" si="1">STDEV(C4:C6)</f>
        <v>3.5065531916592236E-3</v>
      </c>
      <c r="D8" s="22">
        <f t="shared" si="1"/>
        <v>4.0212116181894981E-3</v>
      </c>
      <c r="E8" s="22">
        <f t="shared" si="1"/>
        <v>7.4295445590348902E-3</v>
      </c>
      <c r="F8" s="22">
        <f t="shared" si="1"/>
        <v>3.5244870168014953E-3</v>
      </c>
      <c r="G8" s="22">
        <f t="shared" si="1"/>
        <v>1.2780312067171586E-3</v>
      </c>
      <c r="H8" s="22">
        <f t="shared" si="1"/>
        <v>1.4626021650005255E-3</v>
      </c>
      <c r="I8" s="22">
        <f t="shared" si="1"/>
        <v>1.7898411490295722E-3</v>
      </c>
      <c r="J8" s="22">
        <f t="shared" si="1"/>
        <v>3.7186401666887414E-3</v>
      </c>
      <c r="K8" s="22">
        <f t="shared" si="1"/>
        <v>1.926864342615207E-3</v>
      </c>
      <c r="L8" s="22">
        <f t="shared" si="1"/>
        <v>2.3558414063291149E-3</v>
      </c>
      <c r="M8" s="22">
        <f t="shared" si="1"/>
        <v>1.9365684240505315E-3</v>
      </c>
      <c r="N8" s="22">
        <f t="shared" si="1"/>
        <v>2.7232364973724991E-3</v>
      </c>
      <c r="O8" s="23">
        <f t="shared" si="1"/>
        <v>2.5910209449633084E-3</v>
      </c>
      <c r="P8" s="26"/>
    </row>
    <row r="9" spans="1:27" x14ac:dyDescent="0.25">
      <c r="B9" s="3">
        <f>Expt!B1*2</f>
        <v>11312</v>
      </c>
      <c r="C9" s="27">
        <f>$B$9*C7</f>
        <v>35.4531645909491</v>
      </c>
      <c r="D9" s="27">
        <f t="shared" ref="D9:O10" si="2">$B$9*D7</f>
        <v>150.69709518072133</v>
      </c>
      <c r="E9" s="27">
        <f t="shared" si="2"/>
        <v>299.56211027311105</v>
      </c>
      <c r="F9" s="27">
        <f t="shared" si="2"/>
        <v>375.54551442998189</v>
      </c>
      <c r="G9" s="27">
        <f t="shared" si="2"/>
        <v>519.51679891021968</v>
      </c>
      <c r="H9" s="27">
        <f t="shared" si="2"/>
        <v>597.86187015447456</v>
      </c>
      <c r="I9" s="27">
        <f t="shared" si="2"/>
        <v>660.21074879341097</v>
      </c>
      <c r="J9" s="27">
        <f t="shared" si="2"/>
        <v>622.60981909405939</v>
      </c>
      <c r="K9" s="27">
        <f t="shared" si="2"/>
        <v>848.30918869994343</v>
      </c>
      <c r="L9" s="27">
        <f t="shared" si="2"/>
        <v>902.41562117315175</v>
      </c>
      <c r="M9" s="27">
        <f t="shared" si="2"/>
        <v>991.58810417230029</v>
      </c>
      <c r="N9" s="27">
        <f t="shared" si="2"/>
        <v>1029.2367547687586</v>
      </c>
      <c r="O9" s="27">
        <f t="shared" si="2"/>
        <v>1125.289748945029</v>
      </c>
      <c r="P9" s="18"/>
      <c r="R9" s="3">
        <f ca="1">LINEST(INDIRECT($Q$7),INDIRECT($Q$3), FALSE)</f>
        <v>21.173039811934686</v>
      </c>
      <c r="S9" s="3" t="s">
        <v>14</v>
      </c>
      <c r="Z9" s="3"/>
      <c r="AA9" s="3"/>
    </row>
    <row r="10" spans="1:27" x14ac:dyDescent="0.25">
      <c r="C10" s="18">
        <f>$B$9*C8</f>
        <v>39.666129704049141</v>
      </c>
      <c r="D10" s="18">
        <f t="shared" si="2"/>
        <v>45.487945824959603</v>
      </c>
      <c r="E10" s="18">
        <f t="shared" si="2"/>
        <v>84.043008051802673</v>
      </c>
      <c r="F10" s="18">
        <f t="shared" si="2"/>
        <v>39.868997134058517</v>
      </c>
      <c r="G10" s="18">
        <f t="shared" si="2"/>
        <v>14.457089010384498</v>
      </c>
      <c r="H10" s="18">
        <f t="shared" si="2"/>
        <v>16.544955690485946</v>
      </c>
      <c r="I10" s="18">
        <f t="shared" si="2"/>
        <v>20.246683077822521</v>
      </c>
      <c r="J10" s="18">
        <f t="shared" si="2"/>
        <v>42.065257565583046</v>
      </c>
      <c r="K10" s="18">
        <f t="shared" si="2"/>
        <v>21.796689443663222</v>
      </c>
      <c r="L10" s="18">
        <f t="shared" si="2"/>
        <v>26.649277988394946</v>
      </c>
      <c r="M10" s="18">
        <f t="shared" si="2"/>
        <v>21.906462012859613</v>
      </c>
      <c r="N10" s="18">
        <f t="shared" si="2"/>
        <v>30.80525125827771</v>
      </c>
      <c r="O10" s="18">
        <f t="shared" si="2"/>
        <v>29.309628929424946</v>
      </c>
      <c r="P10" s="18"/>
    </row>
    <row r="11" spans="1:27" ht="17.25" x14ac:dyDescent="0.25">
      <c r="B11" s="3">
        <f>Expt!B3</f>
        <v>9.51</v>
      </c>
      <c r="C11" s="27">
        <f>C9/$B11</f>
        <v>3.7279878644531128</v>
      </c>
      <c r="D11" s="27">
        <f t="shared" ref="D11:O11" si="3">D9/$B11</f>
        <v>15.846171943293516</v>
      </c>
      <c r="E11" s="27">
        <f t="shared" si="3"/>
        <v>31.499696138076871</v>
      </c>
      <c r="F11" s="27">
        <f t="shared" si="3"/>
        <v>39.48953884647549</v>
      </c>
      <c r="G11" s="27">
        <f t="shared" si="3"/>
        <v>54.628475174576202</v>
      </c>
      <c r="H11" s="27">
        <f t="shared" si="3"/>
        <v>62.866653013088808</v>
      </c>
      <c r="I11" s="27">
        <f t="shared" si="3"/>
        <v>69.422791671231437</v>
      </c>
      <c r="J11" s="27">
        <f t="shared" si="3"/>
        <v>65.468960998323809</v>
      </c>
      <c r="K11" s="27">
        <f t="shared" si="3"/>
        <v>89.201807434273761</v>
      </c>
      <c r="L11" s="27">
        <f t="shared" si="3"/>
        <v>94.891232510320904</v>
      </c>
      <c r="M11" s="27">
        <f t="shared" si="3"/>
        <v>104.26793945029446</v>
      </c>
      <c r="N11" s="27">
        <f t="shared" si="3"/>
        <v>108.22678809345517</v>
      </c>
      <c r="O11" s="27">
        <f t="shared" si="3"/>
        <v>118.32699778601777</v>
      </c>
      <c r="P11" s="18"/>
      <c r="R11" s="3">
        <f ca="1">R9/$B$11</f>
        <v>2.2263974565651616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4.170991556682349</v>
      </c>
      <c r="D12" s="27">
        <f t="shared" ref="D12:O12" si="4">D10/$B11</f>
        <v>4.7831699079873404</v>
      </c>
      <c r="E12" s="27">
        <f t="shared" si="4"/>
        <v>8.8373299739014382</v>
      </c>
      <c r="F12" s="27">
        <f t="shared" si="4"/>
        <v>4.1923235682501074</v>
      </c>
      <c r="G12" s="27">
        <f t="shared" si="4"/>
        <v>1.5201986341098317</v>
      </c>
      <c r="H12" s="27">
        <f t="shared" si="4"/>
        <v>1.7397429748145055</v>
      </c>
      <c r="I12" s="27">
        <f t="shared" si="4"/>
        <v>2.1289887568688246</v>
      </c>
      <c r="J12" s="27">
        <f t="shared" si="4"/>
        <v>4.423265779766882</v>
      </c>
      <c r="K12" s="27">
        <f t="shared" si="4"/>
        <v>2.291975756431464</v>
      </c>
      <c r="L12" s="27">
        <f t="shared" si="4"/>
        <v>2.8022374330594055</v>
      </c>
      <c r="M12" s="27">
        <f t="shared" si="4"/>
        <v>2.3035186133396017</v>
      </c>
      <c r="N12" s="27">
        <f t="shared" si="4"/>
        <v>3.2392482921427668</v>
      </c>
      <c r="O12" s="27">
        <f t="shared" si="4"/>
        <v>3.0819799084568817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15.846171943293516</v>
      </c>
      <c r="E13" s="27">
        <f t="shared" si="5"/>
        <v>31.499696138076871</v>
      </c>
      <c r="F13" s="27">
        <f t="shared" si="5"/>
        <v>39.48953884647549</v>
      </c>
      <c r="G13" s="27">
        <f t="shared" si="5"/>
        <v>54.628475174576202</v>
      </c>
      <c r="H13" s="27">
        <f t="shared" si="5"/>
        <v>62.866653013088808</v>
      </c>
      <c r="I13" s="27">
        <f t="shared" si="5"/>
        <v>69.422791671231437</v>
      </c>
      <c r="J13" s="27">
        <f t="shared" si="5"/>
        <v>65.468960998323809</v>
      </c>
      <c r="K13" s="27">
        <f t="shared" si="5"/>
        <v>89.201807434273761</v>
      </c>
      <c r="L13" s="27">
        <f t="shared" si="5"/>
        <v>94.891232510320904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196817.31405279008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3.7279878644531128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104.26793945029446</v>
      </c>
      <c r="N14" s="27">
        <f t="shared" si="6"/>
        <v>108.22678809345517</v>
      </c>
      <c r="O14" s="27">
        <f t="shared" si="6"/>
        <v>118.32699778601777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3.1538225687778905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A15" sqref="A1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5656 nM α2(I), 9.51 nM MMP-1(DS)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E3:M3</v>
      </c>
      <c r="T3" s="3">
        <f ca="1">R11/(B9*10^-9)</f>
        <v>169698.31774362491</v>
      </c>
      <c r="U3" s="3" t="s">
        <v>30</v>
      </c>
    </row>
    <row r="4" spans="1:27" x14ac:dyDescent="0.25">
      <c r="B4" s="12" t="s">
        <v>7</v>
      </c>
      <c r="C4" s="7">
        <f>A!C$22</f>
        <v>7.3532496344401923E-3</v>
      </c>
      <c r="D4" s="8">
        <f>A!D$22</f>
        <v>7.28329764472359E-4</v>
      </c>
      <c r="E4" s="8">
        <f>A!E$22</f>
        <v>8.0067436903273736E-3</v>
      </c>
      <c r="F4" s="8">
        <f>A!F$22</f>
        <v>1.8774608688050705E-2</v>
      </c>
      <c r="G4" s="8">
        <f>A!G$22</f>
        <v>3.1676646569588053E-2</v>
      </c>
      <c r="H4" s="8">
        <f>A!H$22</f>
        <v>4.7671082943378192E-2</v>
      </c>
      <c r="I4" s="8">
        <f>A!I$22</f>
        <v>3.7424145818862345E-2</v>
      </c>
      <c r="J4" s="8">
        <f>A!J$22</f>
        <v>6.230096349851303E-2</v>
      </c>
      <c r="K4" s="8">
        <f>A!K$22</f>
        <v>6.6233202781207201E-2</v>
      </c>
      <c r="L4" s="8">
        <f>A!L$22</f>
        <v>7.266830377913866E-2</v>
      </c>
      <c r="M4" s="8">
        <f>A!M$22</f>
        <v>7.7255205987729017E-2</v>
      </c>
      <c r="N4" s="8">
        <f>A!N$22</f>
        <v>7.0395438771655688E-2</v>
      </c>
      <c r="O4" s="9">
        <f>A!O$22</f>
        <v>8.7545164604324308E-2</v>
      </c>
      <c r="P4" s="7"/>
      <c r="T4" s="38">
        <f ca="1">T3/'α1(I)'!R13</f>
        <v>0.86221234427632032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8.7374263776381217E-3</v>
      </c>
      <c r="F5" s="8">
        <f>B!F$22</f>
        <v>3.0623033636391617E-2</v>
      </c>
      <c r="G5" s="8">
        <f>B!G$22</f>
        <v>3.8826330293981352E-2</v>
      </c>
      <c r="H5" s="8">
        <f>B!H$22</f>
        <v>5.0039440934211137E-2</v>
      </c>
      <c r="I5" s="8">
        <f>B!I$22</f>
        <v>3.6548201111082319E-2</v>
      </c>
      <c r="J5" s="8">
        <f>B!J$22</f>
        <v>6.4368353934707856E-2</v>
      </c>
      <c r="K5" s="8">
        <f>B!K$22</f>
        <v>6.3467395870192775E-2</v>
      </c>
      <c r="L5" s="8">
        <f>B!L$22</f>
        <v>6.5062565635546771E-2</v>
      </c>
      <c r="M5" s="8">
        <f>B!M$22</f>
        <v>7.9187318979246954E-2</v>
      </c>
      <c r="N5" s="8">
        <f>B!N$22</f>
        <v>7.6378133327464903E-2</v>
      </c>
      <c r="O5" s="9">
        <f>B!O$22</f>
        <v>7.9215811664592808E-2</v>
      </c>
      <c r="P5" s="7"/>
    </row>
    <row r="6" spans="1:27" ht="15.75" thickBot="1" x14ac:dyDescent="0.3">
      <c r="B6" s="12" t="s">
        <v>9</v>
      </c>
      <c r="C6" s="7">
        <f>'C'!C$22</f>
        <v>1.264387283042271E-2</v>
      </c>
      <c r="D6" s="8">
        <f>'C'!D$22</f>
        <v>1.2910606211076163E-2</v>
      </c>
      <c r="E6" s="8">
        <f>'C'!E$22</f>
        <v>2.6674442747609172E-2</v>
      </c>
      <c r="F6" s="8">
        <f>'C'!F$22</f>
        <v>1.5811999684585791E-2</v>
      </c>
      <c r="G6" s="8">
        <f>'C'!G$22</f>
        <v>3.3634657395591377E-2</v>
      </c>
      <c r="H6" s="8">
        <f>'C'!H$22</f>
        <v>5.4394449415237515E-2</v>
      </c>
      <c r="I6" s="8">
        <f>'C'!I$22</f>
        <v>4.8809607864988003E-2</v>
      </c>
      <c r="J6" s="8">
        <f>'C'!J$22</f>
        <v>4.323042500450737E-2</v>
      </c>
      <c r="K6" s="8">
        <f>'C'!K$22</f>
        <v>7.4712786044019763E-2</v>
      </c>
      <c r="L6" s="8">
        <f>'C'!L$22</f>
        <v>6.9741940835766278E-2</v>
      </c>
      <c r="M6" s="8">
        <f>'C'!M$22</f>
        <v>8.4314746955330241E-2</v>
      </c>
      <c r="N6" s="8">
        <f>'C'!N$22</f>
        <v>8.406089509139468E-2</v>
      </c>
      <c r="O6" s="9">
        <f>'C'!O$22</f>
        <v>9.0939796931402944E-2</v>
      </c>
      <c r="P6" s="7"/>
    </row>
    <row r="7" spans="1:27" x14ac:dyDescent="0.25">
      <c r="B7" s="13" t="s">
        <v>10</v>
      </c>
      <c r="C7" s="14">
        <f t="shared" ref="C7:O7" si="0">AVERAGE(C4:C6)</f>
        <v>6.665707488287635E-3</v>
      </c>
      <c r="D7" s="15">
        <f t="shared" si="0"/>
        <v>4.546311991849507E-3</v>
      </c>
      <c r="E7" s="15">
        <f t="shared" si="0"/>
        <v>1.447287093852489E-2</v>
      </c>
      <c r="F7" s="15">
        <f t="shared" si="0"/>
        <v>2.1736547336342709E-2</v>
      </c>
      <c r="G7" s="15">
        <f t="shared" si="0"/>
        <v>3.4712544753053597E-2</v>
      </c>
      <c r="H7" s="15">
        <f t="shared" si="0"/>
        <v>5.0701657764275619E-2</v>
      </c>
      <c r="I7" s="15">
        <f t="shared" si="0"/>
        <v>4.0927318264977558E-2</v>
      </c>
      <c r="J7" s="15">
        <f t="shared" si="0"/>
        <v>5.6633247479242754E-2</v>
      </c>
      <c r="K7" s="15">
        <f t="shared" si="0"/>
        <v>6.8137794898473256E-2</v>
      </c>
      <c r="L7" s="15">
        <f t="shared" si="0"/>
        <v>6.9157603416817245E-2</v>
      </c>
      <c r="M7" s="15">
        <f t="shared" si="0"/>
        <v>8.025242397410208E-2</v>
      </c>
      <c r="N7" s="15">
        <f t="shared" si="0"/>
        <v>7.6944822396838419E-2</v>
      </c>
      <c r="O7" s="16">
        <f t="shared" si="0"/>
        <v>8.5900257733440011E-2</v>
      </c>
      <c r="P7" s="25"/>
      <c r="Q7" s="2" t="str">
        <f>CONCATENATE(CHAR(66 + (14 - Q$1)), "9:", CHAR(66 + R$1), "9")</f>
        <v>E9:M9</v>
      </c>
    </row>
    <row r="8" spans="1:27" ht="15.75" thickBot="1" x14ac:dyDescent="0.3">
      <c r="B8" s="17" t="s">
        <v>11</v>
      </c>
      <c r="C8" s="21">
        <f t="shared" ref="C8:O8" si="1">STDEV(C4:C6)</f>
        <v>6.3499146206880156E-3</v>
      </c>
      <c r="D8" s="22">
        <f t="shared" si="1"/>
        <v>7.2528394026612391E-3</v>
      </c>
      <c r="E8" s="22">
        <f t="shared" si="1"/>
        <v>1.0573184962751954E-2</v>
      </c>
      <c r="F8" s="22">
        <f t="shared" si="1"/>
        <v>7.8371864911823078E-3</v>
      </c>
      <c r="G8" s="22">
        <f t="shared" si="1"/>
        <v>3.6947090827623048E-3</v>
      </c>
      <c r="H8" s="22">
        <f t="shared" si="1"/>
        <v>3.4102510943105064E-3</v>
      </c>
      <c r="I8" s="22">
        <f t="shared" si="1"/>
        <v>6.840298735186684E-3</v>
      </c>
      <c r="J8" s="22">
        <f t="shared" si="1"/>
        <v>1.1653122479441769E-2</v>
      </c>
      <c r="K8" s="22">
        <f t="shared" si="1"/>
        <v>5.8596333836055921E-3</v>
      </c>
      <c r="L8" s="22">
        <f t="shared" si="1"/>
        <v>3.8363916434079265E-3</v>
      </c>
      <c r="M8" s="22">
        <f t="shared" si="1"/>
        <v>3.6483031885876749E-3</v>
      </c>
      <c r="N8" s="22">
        <f t="shared" si="1"/>
        <v>6.8503303922281119E-3</v>
      </c>
      <c r="O8" s="23">
        <f t="shared" si="1"/>
        <v>6.0325986601552596E-3</v>
      </c>
      <c r="P8" s="26"/>
    </row>
    <row r="9" spans="1:27" x14ac:dyDescent="0.25">
      <c r="B9" s="3">
        <f>Expt!B1</f>
        <v>5656</v>
      </c>
      <c r="C9" s="27">
        <f>$B$9*C7</f>
        <v>37.701241553754862</v>
      </c>
      <c r="D9" s="27">
        <f t="shared" ref="D9:O10" si="2">$B$9*D7</f>
        <v>25.713940625900811</v>
      </c>
      <c r="E9" s="27">
        <f t="shared" si="2"/>
        <v>81.858558028296784</v>
      </c>
      <c r="F9" s="27">
        <f t="shared" si="2"/>
        <v>122.94191173435436</v>
      </c>
      <c r="G9" s="27">
        <f t="shared" si="2"/>
        <v>196.33415312327114</v>
      </c>
      <c r="H9" s="27">
        <f t="shared" si="2"/>
        <v>286.76857631474292</v>
      </c>
      <c r="I9" s="27">
        <f t="shared" si="2"/>
        <v>231.48491210671307</v>
      </c>
      <c r="J9" s="27">
        <f t="shared" si="2"/>
        <v>320.31764774259705</v>
      </c>
      <c r="K9" s="27">
        <f t="shared" si="2"/>
        <v>385.38736794576471</v>
      </c>
      <c r="L9" s="27">
        <f t="shared" si="2"/>
        <v>391.15540492551833</v>
      </c>
      <c r="M9" s="27">
        <f t="shared" si="2"/>
        <v>453.90770999752135</v>
      </c>
      <c r="N9" s="27">
        <f t="shared" si="2"/>
        <v>435.19991547651807</v>
      </c>
      <c r="O9" s="27">
        <f t="shared" si="2"/>
        <v>485.8518577403367</v>
      </c>
      <c r="P9" s="18"/>
      <c r="R9" s="3">
        <f ca="1">LINEST(INDIRECT($Q$7),INDIRECT($Q$3), FALSE)</f>
        <v>9.1278281458520336</v>
      </c>
      <c r="S9" s="3" t="s">
        <v>14</v>
      </c>
      <c r="Z9" s="3"/>
      <c r="AA9" s="3"/>
    </row>
    <row r="10" spans="1:27" x14ac:dyDescent="0.25">
      <c r="C10" s="18">
        <f>$B$9*C8</f>
        <v>35.915117094611418</v>
      </c>
      <c r="D10" s="18">
        <f t="shared" si="2"/>
        <v>41.022059661451969</v>
      </c>
      <c r="E10" s="18">
        <f t="shared" si="2"/>
        <v>59.801934149325049</v>
      </c>
      <c r="F10" s="18">
        <f t="shared" si="2"/>
        <v>44.327126794127132</v>
      </c>
      <c r="G10" s="18">
        <f t="shared" si="2"/>
        <v>20.897274572103598</v>
      </c>
      <c r="H10" s="18">
        <f t="shared" si="2"/>
        <v>19.288380189420224</v>
      </c>
      <c r="I10" s="18">
        <f t="shared" si="2"/>
        <v>38.688729646215883</v>
      </c>
      <c r="J10" s="18">
        <f t="shared" si="2"/>
        <v>65.910060743722653</v>
      </c>
      <c r="K10" s="18">
        <f t="shared" si="2"/>
        <v>33.142086417673227</v>
      </c>
      <c r="L10" s="18">
        <f t="shared" si="2"/>
        <v>21.698631135115232</v>
      </c>
      <c r="M10" s="18">
        <f t="shared" si="2"/>
        <v>20.634802834651889</v>
      </c>
      <c r="N10" s="18">
        <f t="shared" si="2"/>
        <v>38.745468698442203</v>
      </c>
      <c r="O10" s="18">
        <f t="shared" si="2"/>
        <v>34.12037802183815</v>
      </c>
      <c r="P10" s="18"/>
    </row>
    <row r="11" spans="1:27" ht="17.25" x14ac:dyDescent="0.25">
      <c r="B11" s="3">
        <f>Expt!B3</f>
        <v>9.51</v>
      </c>
      <c r="C11" s="27">
        <f>C9/$B11</f>
        <v>3.9643787122770622</v>
      </c>
      <c r="D11" s="27">
        <f t="shared" ref="D11:O11" si="3">D9/$B11</f>
        <v>2.7038843980968257</v>
      </c>
      <c r="E11" s="27">
        <f t="shared" si="3"/>
        <v>8.6076296559723229</v>
      </c>
      <c r="F11" s="27">
        <f t="shared" si="3"/>
        <v>12.927645818544097</v>
      </c>
      <c r="G11" s="27">
        <f t="shared" si="3"/>
        <v>20.645021358913894</v>
      </c>
      <c r="H11" s="27">
        <f t="shared" si="3"/>
        <v>30.154424428469287</v>
      </c>
      <c r="I11" s="27">
        <f t="shared" si="3"/>
        <v>24.341210526468252</v>
      </c>
      <c r="J11" s="27">
        <f t="shared" si="3"/>
        <v>33.682192191650586</v>
      </c>
      <c r="K11" s="27">
        <f t="shared" si="3"/>
        <v>40.524434063697655</v>
      </c>
      <c r="L11" s="27">
        <f t="shared" si="3"/>
        <v>41.130957405417277</v>
      </c>
      <c r="M11" s="27">
        <f t="shared" si="3"/>
        <v>47.729517349897094</v>
      </c>
      <c r="N11" s="27">
        <f t="shared" si="3"/>
        <v>45.762346527499275</v>
      </c>
      <c r="O11" s="27">
        <f t="shared" si="3"/>
        <v>51.088523421696813</v>
      </c>
      <c r="P11" s="18"/>
      <c r="R11" s="3">
        <f ca="1">R9/$B$11</f>
        <v>0.95981368515794252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3.7765633117362163</v>
      </c>
      <c r="D12" s="27">
        <f t="shared" ref="D12:O12" si="4">D10/$B11</f>
        <v>4.3135709423188189</v>
      </c>
      <c r="E12" s="27">
        <f t="shared" si="4"/>
        <v>6.2883211513485859</v>
      </c>
      <c r="F12" s="27">
        <f t="shared" si="4"/>
        <v>4.6611069184150509</v>
      </c>
      <c r="G12" s="27">
        <f t="shared" si="4"/>
        <v>2.197400060158107</v>
      </c>
      <c r="H12" s="27">
        <f t="shared" si="4"/>
        <v>2.028220840107279</v>
      </c>
      <c r="I12" s="27">
        <f t="shared" si="4"/>
        <v>4.0682155253644465</v>
      </c>
      <c r="J12" s="27">
        <f t="shared" si="4"/>
        <v>6.9306057564377133</v>
      </c>
      <c r="K12" s="27">
        <f t="shared" si="4"/>
        <v>3.4849722836670058</v>
      </c>
      <c r="L12" s="27">
        <f t="shared" si="4"/>
        <v>2.2816646829774165</v>
      </c>
      <c r="M12" s="27">
        <f t="shared" si="4"/>
        <v>2.1698005083755931</v>
      </c>
      <c r="N12" s="27">
        <f t="shared" si="4"/>
        <v>4.0741817769129556</v>
      </c>
      <c r="O12" s="27">
        <f t="shared" si="4"/>
        <v>3.5878420632847687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8.6076296559723229</v>
      </c>
      <c r="F13" s="27">
        <f t="shared" si="5"/>
        <v>12.927645818544097</v>
      </c>
      <c r="G13" s="27">
        <f t="shared" si="5"/>
        <v>20.645021358913894</v>
      </c>
      <c r="H13" s="27">
        <f t="shared" si="5"/>
        <v>30.154424428469287</v>
      </c>
      <c r="I13" s="27">
        <f t="shared" si="5"/>
        <v>24.341210526468252</v>
      </c>
      <c r="J13" s="27">
        <f t="shared" si="5"/>
        <v>33.682192191650586</v>
      </c>
      <c r="K13" s="27">
        <f t="shared" si="5"/>
        <v>40.524434063697655</v>
      </c>
      <c r="L13" s="27">
        <f t="shared" si="5"/>
        <v>41.130957405417277</v>
      </c>
      <c r="M13" s="27" t="e">
        <f t="shared" si="5"/>
        <v>#N/A</v>
      </c>
      <c r="N13" s="27">
        <f t="shared" si="5"/>
        <v>45.762346527499275</v>
      </c>
      <c r="O13" s="27" t="e">
        <f t="shared" si="5"/>
        <v>#N/A</v>
      </c>
      <c r="P13" s="18"/>
      <c r="R13" s="3">
        <f ca="1">R11/($B$9*10^-9)</f>
        <v>169698.31774362491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3.9643787122770622</v>
      </c>
      <c r="D14" s="27">
        <f t="shared" ref="D14:O14" si="6">IF(OR(D$7&lt;=$A13, D$7&gt;=$A14), D11, #N/A)</f>
        <v>2.7038843980968257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>
        <f t="shared" si="6"/>
        <v>47.729517349897094</v>
      </c>
      <c r="N14" s="27" t="e">
        <f t="shared" si="6"/>
        <v>#N/A</v>
      </c>
      <c r="O14" s="27">
        <f t="shared" si="6"/>
        <v>51.088523421696813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0.79676574840165881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1.0137973514031846</v>
      </c>
      <c r="D3" s="74">
        <f>B!$P$21</f>
        <v>1.0040555639568292</v>
      </c>
      <c r="E3" s="74">
        <f>'C'!$P$21</f>
        <v>0.99204210107429203</v>
      </c>
      <c r="F3" s="75">
        <f>AVERAGE(C3:E3)</f>
        <v>1.0032983388114354</v>
      </c>
      <c r="G3" s="80">
        <f>STDEV(C3:E3)</f>
        <v>1.089737453053752E-2</v>
      </c>
    </row>
    <row r="4" spans="2:7" ht="15.75" thickBot="1" x14ac:dyDescent="0.3">
      <c r="B4" s="81" t="s">
        <v>54</v>
      </c>
      <c r="C4" s="82">
        <f>A!$P$22</f>
        <v>0.92386322174504609</v>
      </c>
      <c r="D4" s="82">
        <f>B!$P$22</f>
        <v>0.85599538394727237</v>
      </c>
      <c r="E4" s="82">
        <f>'C'!$P$22</f>
        <v>0.87454855418493271</v>
      </c>
      <c r="F4" s="83">
        <f>AVERAGE(C4:E4)</f>
        <v>0.88480238662575028</v>
      </c>
      <c r="G4" s="84">
        <f>STDEV(C4:E4)</f>
        <v>3.5076582810038733E-2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0.86260080994466715</v>
      </c>
      <c r="D7" s="74">
        <f>B!$Q$21</f>
        <v>0.85368430631642478</v>
      </c>
      <c r="E7" s="74">
        <f>'C'!$Q$21</f>
        <v>0.85472339992521218</v>
      </c>
      <c r="F7" s="75">
        <f>AVERAGE(C7:E7)</f>
        <v>0.85700283872876815</v>
      </c>
      <c r="G7" s="80">
        <f>STDEV(C7:E7)</f>
        <v>4.8757450899818318E-3</v>
      </c>
    </row>
    <row r="8" spans="2:7" ht="15.75" thickBot="1" x14ac:dyDescent="0.3">
      <c r="B8" s="81" t="s">
        <v>54</v>
      </c>
      <c r="C8" s="82">
        <f>A!$Q$22</f>
        <v>0.85279442042009213</v>
      </c>
      <c r="D8" s="82">
        <f>B!$Q$22</f>
        <v>0.8306193001165536</v>
      </c>
      <c r="E8" s="82">
        <f>'C'!$Q$22</f>
        <v>0.82540759916776696</v>
      </c>
      <c r="F8" s="83">
        <f>AVERAGE(C8:E8)</f>
        <v>0.83627377323480412</v>
      </c>
      <c r="G8" s="84">
        <f>STDEV(C8:E8)</f>
        <v>1.4542671496684045E-2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2018-12-01T00:52:47Z</dcterms:modified>
</cp:coreProperties>
</file>